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9.xml" ContentType="application/vnd.openxmlformats-officedocument.drawing+xml"/>
  <Override PartName="/xl/activeX/activeX9.xml" ContentType="application/vnd.ms-office.activeX+xml"/>
  <Override PartName="/xl/activeX/activeX9.bin" ContentType="application/vnd.ms-office.activeX"/>
  <Override PartName="/xl/comments11.xml" ContentType="application/vnd.openxmlformats-officedocument.spreadsheetml.comments+xml"/>
  <Override PartName="/xl/drawings/drawing10.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Mac\Home\Downloads\"/>
    </mc:Choice>
  </mc:AlternateContent>
  <xr:revisionPtr revIDLastSave="0" documentId="13_ncr:1_{38DB6975-349E-415E-9C64-F36ED758465E}" xr6:coauthVersionLast="47" xr6:coauthVersionMax="47" xr10:uidLastSave="{00000000-0000-0000-0000-000000000000}"/>
  <workbookProtection workbookAlgorithmName="SHA-512" workbookHashValue="HhJ4STl5VdkG0wQn600D2RN0akPxoK9Yad1NjfpVvFVnwSOLp9w2dj9c3H4vQuPnnbY2wAyRjUGNNzuvwxbS3g==" workbookSaltValue="LqSyTaozoASovw6BQXIWOQ==" workbookSpinCount="100000" lockStructure="1"/>
  <bookViews>
    <workbookView xWindow="570" yWindow="600" windowWidth="28100" windowHeight="17690" tabRatio="913" firstSheet="1" activeTab="1"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Dropdowns" sheetId="14" state="hidden" r:id="rId13"/>
    <sheet name="Logic" sheetId="28" state="hidden" r:id="rId14"/>
  </sheets>
  <functionGroups builtInGroupCount="19"/>
  <definedNames>
    <definedName name="_xlnm._FilterDatabase" localSheetId="13" hidden="1">Logic!$A$2:$C$83</definedName>
    <definedName name="Agency">Dropdowns!$B$3:$B$21</definedName>
    <definedName name="AgencyCode">Cover!#REF!</definedName>
    <definedName name="Broadband">Dropdowns!$P$3:$P$6</definedName>
    <definedName name="CapExType">Dropdowns!$N$3:$N$28</definedName>
    <definedName name="Contracts">Dropdowns!$I$3:$I$16</definedName>
    <definedName name="Country">Dropdowns!$F$3:$F$5</definedName>
    <definedName name="Demographics">Dropdowns!$M$3:$M$30</definedName>
    <definedName name="FundingType">Dropdowns!$J$3:$J$9</definedName>
    <definedName name="IAAConditions">Dropdowns!$Q$3:$Q$5</definedName>
    <definedName name="Location">Dropdowns!$L$3:$L$6</definedName>
    <definedName name="lSheet10">#REF!</definedName>
    <definedName name="lSheet11">#REF!</definedName>
    <definedName name="lSheet12">#REF!</definedName>
    <definedName name="lSheet4">#REF!</definedName>
    <definedName name="lSheet9">#REF!</definedName>
    <definedName name="Sectors">Dropdowns!$K$3:$K$28</definedName>
    <definedName name="Sheet10">#REF!</definedName>
    <definedName name="Sheet11">#REF!</definedName>
    <definedName name="Sheet12">#REF!</definedName>
    <definedName name="Sheet4">#REF!</definedName>
    <definedName name="Sheet9">#REF!</definedName>
    <definedName name="State">Dropdowns!$E$3:$E$62</definedName>
    <definedName name="Status">Dropdowns!$G$3:$G$7</definedName>
    <definedName name="Subrecipient">Dropdowns!$O$3:$O$6</definedName>
    <definedName name="YesNo">Dropdowns!$H$3:$H$4</definedName>
    <definedName name="YesNoNA">Dropdowns!$H$3:$H$5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3" i="4" l="1"/>
  <c r="I13" i="4" s="1"/>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606" i="29"/>
  <c r="D607" i="29"/>
  <c r="D608" i="29"/>
  <c r="D609" i="29"/>
  <c r="D610" i="29"/>
  <c r="D611" i="29"/>
  <c r="D612" i="29"/>
  <c r="D613" i="29"/>
  <c r="D614" i="29"/>
  <c r="D615" i="29"/>
  <c r="D616" i="29"/>
  <c r="D617" i="29"/>
  <c r="D618" i="29"/>
  <c r="D619" i="29"/>
  <c r="D620" i="29"/>
  <c r="D621" i="29"/>
  <c r="D622" i="29"/>
  <c r="D623" i="29"/>
  <c r="D624" i="29"/>
  <c r="D625" i="29"/>
  <c r="D626" i="29"/>
  <c r="D627" i="29"/>
  <c r="D628" i="29"/>
  <c r="D629" i="29"/>
  <c r="D630" i="29"/>
  <c r="D631" i="29"/>
  <c r="D632" i="29"/>
  <c r="D633" i="29"/>
  <c r="D634" i="29"/>
  <c r="D635" i="29"/>
  <c r="D636" i="29"/>
  <c r="D637" i="29"/>
  <c r="D638" i="29"/>
  <c r="D639" i="29"/>
  <c r="D640" i="29"/>
  <c r="D641" i="29"/>
  <c r="D642" i="29"/>
  <c r="D643" i="29"/>
  <c r="D644" i="29"/>
  <c r="D645" i="29"/>
  <c r="D646" i="29"/>
  <c r="D647" i="29"/>
  <c r="D648" i="29"/>
  <c r="D649" i="29"/>
  <c r="D650" i="29"/>
  <c r="D651" i="29"/>
  <c r="D652" i="29"/>
  <c r="D653" i="29"/>
  <c r="D654" i="29"/>
  <c r="D655" i="29"/>
  <c r="D656" i="29"/>
  <c r="D657" i="29"/>
  <c r="D658" i="29"/>
  <c r="D659" i="29"/>
  <c r="D660" i="29"/>
  <c r="D661" i="29"/>
  <c r="D662" i="29"/>
  <c r="D663" i="29"/>
  <c r="D664" i="29"/>
  <c r="D665" i="29"/>
  <c r="D666" i="29"/>
  <c r="D667" i="29"/>
  <c r="D668" i="29"/>
  <c r="D669" i="29"/>
  <c r="D670" i="29"/>
  <c r="D671" i="29"/>
  <c r="D672" i="29"/>
  <c r="D673" i="29"/>
  <c r="D674" i="29"/>
  <c r="D675" i="29"/>
  <c r="D676" i="29"/>
  <c r="D677" i="29"/>
  <c r="D678" i="29"/>
  <c r="D679" i="29"/>
  <c r="D680" i="29"/>
  <c r="D681" i="29"/>
  <c r="D682" i="29"/>
  <c r="D683" i="29"/>
  <c r="D684" i="29"/>
  <c r="D685" i="29"/>
  <c r="D686" i="29"/>
  <c r="D687" i="29"/>
  <c r="D688" i="29"/>
  <c r="D689" i="29"/>
  <c r="D690" i="29"/>
  <c r="D691" i="29"/>
  <c r="D692" i="29"/>
  <c r="D693" i="29"/>
  <c r="D694" i="29"/>
  <c r="D695" i="29"/>
  <c r="D696" i="29"/>
  <c r="D697" i="29"/>
  <c r="D698" i="29"/>
  <c r="D699" i="29"/>
  <c r="D700" i="29"/>
  <c r="D701" i="29"/>
  <c r="D702" i="29"/>
  <c r="D703" i="29"/>
  <c r="D704" i="29"/>
  <c r="D705" i="29"/>
  <c r="D706" i="29"/>
  <c r="D707" i="29"/>
  <c r="D708" i="29"/>
  <c r="D709" i="29"/>
  <c r="D710" i="29"/>
  <c r="D711" i="29"/>
  <c r="D712" i="29"/>
  <c r="D713" i="29"/>
  <c r="D714" i="29"/>
  <c r="D715" i="29"/>
  <c r="D716" i="29"/>
  <c r="D717" i="29"/>
  <c r="D718" i="29"/>
  <c r="D719" i="29"/>
  <c r="D720" i="29"/>
  <c r="D721" i="29"/>
  <c r="D722" i="29"/>
  <c r="D723" i="29"/>
  <c r="D724" i="29"/>
  <c r="D725" i="29"/>
  <c r="D726" i="29"/>
  <c r="D727" i="29"/>
  <c r="D728" i="29"/>
  <c r="D729" i="29"/>
  <c r="D730" i="29"/>
  <c r="D731" i="29"/>
  <c r="D732" i="29"/>
  <c r="D733" i="29"/>
  <c r="D734" i="29"/>
  <c r="D735" i="29"/>
  <c r="D736" i="29"/>
  <c r="D737" i="29"/>
  <c r="D738" i="29"/>
  <c r="D739" i="29"/>
  <c r="D740" i="29"/>
  <c r="D741" i="29"/>
  <c r="D742" i="29"/>
  <c r="D743" i="29"/>
  <c r="D744" i="29"/>
  <c r="D745" i="29"/>
  <c r="D746" i="29"/>
  <c r="D747" i="29"/>
  <c r="D748" i="29"/>
  <c r="D749" i="29"/>
  <c r="D750" i="29"/>
  <c r="D751" i="29"/>
  <c r="D752" i="29"/>
  <c r="D753" i="29"/>
  <c r="D754" i="29"/>
  <c r="D755" i="29"/>
  <c r="D756" i="29"/>
  <c r="D757" i="29"/>
  <c r="D758" i="29"/>
  <c r="D759" i="29"/>
  <c r="D760" i="29"/>
  <c r="D761" i="29"/>
  <c r="D762" i="29"/>
  <c r="D763" i="29"/>
  <c r="D764" i="29"/>
  <c r="D765" i="29"/>
  <c r="D766" i="29"/>
  <c r="D767" i="29"/>
  <c r="D768" i="29"/>
  <c r="D769" i="29"/>
  <c r="D770" i="29"/>
  <c r="D771" i="29"/>
  <c r="D772" i="29"/>
  <c r="D773" i="29"/>
  <c r="D774" i="29"/>
  <c r="D775" i="29"/>
  <c r="D776" i="29"/>
  <c r="D777" i="29"/>
  <c r="D778" i="29"/>
  <c r="D779" i="29"/>
  <c r="D780" i="29"/>
  <c r="D781" i="29"/>
  <c r="D782" i="29"/>
  <c r="D783" i="29"/>
  <c r="D784" i="29"/>
  <c r="D785" i="29"/>
  <c r="D786" i="29"/>
  <c r="D787" i="29"/>
  <c r="D788" i="29"/>
  <c r="D789" i="29"/>
  <c r="D790" i="29"/>
  <c r="D791" i="29"/>
  <c r="D792" i="29"/>
  <c r="D793" i="29"/>
  <c r="D794" i="29"/>
  <c r="D795" i="29"/>
  <c r="D796" i="29"/>
  <c r="D797" i="29"/>
  <c r="D798" i="29"/>
  <c r="D799" i="29"/>
  <c r="D800" i="29"/>
  <c r="D801" i="29"/>
  <c r="D802" i="29"/>
  <c r="D803" i="29"/>
  <c r="D804" i="29"/>
  <c r="D805" i="29"/>
  <c r="D806" i="29"/>
  <c r="D807" i="29"/>
  <c r="D808" i="29"/>
  <c r="D809" i="29"/>
  <c r="D810" i="29"/>
  <c r="D811" i="29"/>
  <c r="D812" i="29"/>
  <c r="D813" i="29"/>
  <c r="D814" i="29"/>
  <c r="D815" i="29"/>
  <c r="D816" i="29"/>
  <c r="D817" i="29"/>
  <c r="D818" i="29"/>
  <c r="D819" i="29"/>
  <c r="D820" i="29"/>
  <c r="D821" i="29"/>
  <c r="D822" i="29"/>
  <c r="D823" i="29"/>
  <c r="D824" i="29"/>
  <c r="D825" i="29"/>
  <c r="D826" i="29"/>
  <c r="D827" i="29"/>
  <c r="D828" i="29"/>
  <c r="D829" i="29"/>
  <c r="D830" i="29"/>
  <c r="D831" i="29"/>
  <c r="D832" i="29"/>
  <c r="D833" i="29"/>
  <c r="D834" i="29"/>
  <c r="D835" i="29"/>
  <c r="D836" i="29"/>
  <c r="D837" i="29"/>
  <c r="D838" i="29"/>
  <c r="D839" i="29"/>
  <c r="D840" i="29"/>
  <c r="D841" i="29"/>
  <c r="D842" i="29"/>
  <c r="D843" i="29"/>
  <c r="D844" i="29"/>
  <c r="D845" i="29"/>
  <c r="D846" i="29"/>
  <c r="D847" i="29"/>
  <c r="D848" i="29"/>
  <c r="D849" i="29"/>
  <c r="D850" i="29"/>
  <c r="D851" i="29"/>
  <c r="D852" i="29"/>
  <c r="D853" i="29"/>
  <c r="D854" i="29"/>
  <c r="D855" i="29"/>
  <c r="D856" i="29"/>
  <c r="D857" i="29"/>
  <c r="D858" i="29"/>
  <c r="D859" i="29"/>
  <c r="D860" i="29"/>
  <c r="D861" i="29"/>
  <c r="D862" i="29"/>
  <c r="D863" i="29"/>
  <c r="D864" i="29"/>
  <c r="D865" i="29"/>
  <c r="D866" i="29"/>
  <c r="D867" i="29"/>
  <c r="D868" i="29"/>
  <c r="D869" i="29"/>
  <c r="D870" i="29"/>
  <c r="D871" i="29"/>
  <c r="D872" i="29"/>
  <c r="D873" i="29"/>
  <c r="D874" i="29"/>
  <c r="D875" i="29"/>
  <c r="D876" i="29"/>
  <c r="D877" i="29"/>
  <c r="D878" i="29"/>
  <c r="D879" i="29"/>
  <c r="D880" i="29"/>
  <c r="D881" i="29"/>
  <c r="D882" i="29"/>
  <c r="D883" i="29"/>
  <c r="D884" i="29"/>
  <c r="D885" i="29"/>
  <c r="D886" i="29"/>
  <c r="D887" i="29"/>
  <c r="D888" i="29"/>
  <c r="D889" i="29"/>
  <c r="D890" i="29"/>
  <c r="D891" i="29"/>
  <c r="D892" i="29"/>
  <c r="D893" i="29"/>
  <c r="D894" i="29"/>
  <c r="D895" i="29"/>
  <c r="D896" i="29"/>
  <c r="D897" i="29"/>
  <c r="D898" i="29"/>
  <c r="D899" i="29"/>
  <c r="D900" i="29"/>
  <c r="D901" i="29"/>
  <c r="D902" i="29"/>
  <c r="D903" i="29"/>
  <c r="D904" i="29"/>
  <c r="D905" i="29"/>
  <c r="D906" i="29"/>
  <c r="D907" i="29"/>
  <c r="D908" i="29"/>
  <c r="D909" i="29"/>
  <c r="D910" i="29"/>
  <c r="D911" i="29"/>
  <c r="D912" i="29"/>
  <c r="D913" i="29"/>
  <c r="D914" i="29"/>
  <c r="D915" i="29"/>
  <c r="D916" i="29"/>
  <c r="D917" i="29"/>
  <c r="D918" i="29"/>
  <c r="D919" i="29"/>
  <c r="D920" i="29"/>
  <c r="D921" i="29"/>
  <c r="D922" i="29"/>
  <c r="D923" i="29"/>
  <c r="D924" i="29"/>
  <c r="D925" i="29"/>
  <c r="D926" i="29"/>
  <c r="D927" i="29"/>
  <c r="D928" i="29"/>
  <c r="D929" i="29"/>
  <c r="D930" i="29"/>
  <c r="D931" i="29"/>
  <c r="D932" i="29"/>
  <c r="D933" i="29"/>
  <c r="D934" i="29"/>
  <c r="D935" i="29"/>
  <c r="D936" i="29"/>
  <c r="D937" i="29"/>
  <c r="D938" i="29"/>
  <c r="D939" i="29"/>
  <c r="D940" i="29"/>
  <c r="D941" i="29"/>
  <c r="D942" i="29"/>
  <c r="D943" i="29"/>
  <c r="D944" i="29"/>
  <c r="D945" i="29"/>
  <c r="D946" i="29"/>
  <c r="D947" i="29"/>
  <c r="D948" i="29"/>
  <c r="D949" i="29"/>
  <c r="D950" i="29"/>
  <c r="D951" i="29"/>
  <c r="D952" i="29"/>
  <c r="D953" i="29"/>
  <c r="D954" i="29"/>
  <c r="D955" i="29"/>
  <c r="D956" i="29"/>
  <c r="D957" i="29"/>
  <c r="D958" i="29"/>
  <c r="D959" i="29"/>
  <c r="D960" i="29"/>
  <c r="D961" i="29"/>
  <c r="D962" i="29"/>
  <c r="D963" i="29"/>
  <c r="D964" i="29"/>
  <c r="D965" i="29"/>
  <c r="D966" i="29"/>
  <c r="D967" i="29"/>
  <c r="D968" i="29"/>
  <c r="D969" i="29"/>
  <c r="D970" i="29"/>
  <c r="D971" i="29"/>
  <c r="D972" i="29"/>
  <c r="D973" i="29"/>
  <c r="D974" i="29"/>
  <c r="D975" i="29"/>
  <c r="D976" i="29"/>
  <c r="D977" i="29"/>
  <c r="D978" i="29"/>
  <c r="D979" i="29"/>
  <c r="D980" i="29"/>
  <c r="D981" i="29"/>
  <c r="D982" i="29"/>
  <c r="D983" i="29"/>
  <c r="D984" i="29"/>
  <c r="D985" i="29"/>
  <c r="D986" i="29"/>
  <c r="D987" i="29"/>
  <c r="D988" i="29"/>
  <c r="D989" i="29"/>
  <c r="D990" i="29"/>
  <c r="D991" i="29"/>
  <c r="D992" i="29"/>
  <c r="D993" i="29"/>
  <c r="D994" i="29"/>
  <c r="D995" i="29"/>
  <c r="D996" i="29"/>
  <c r="D997" i="29"/>
  <c r="D998" i="29"/>
  <c r="D999" i="29"/>
  <c r="D1000" i="29"/>
  <c r="D1001" i="29"/>
  <c r="D1002" i="29"/>
  <c r="D1003" i="29"/>
  <c r="D1004" i="29"/>
  <c r="D1005" i="29"/>
  <c r="D1006" i="29"/>
  <c r="D1007" i="29"/>
  <c r="D1008" i="29"/>
  <c r="D1009" i="29"/>
  <c r="D1010" i="29"/>
  <c r="D1011" i="29"/>
  <c r="D1012" i="29"/>
  <c r="D1013" i="29"/>
  <c r="D1014" i="29"/>
  <c r="D1015" i="29"/>
  <c r="D1016" i="29"/>
  <c r="D1017" i="29"/>
  <c r="D1018" i="29"/>
  <c r="D1019" i="29"/>
  <c r="D1020" i="29"/>
  <c r="D1021" i="29"/>
  <c r="D1022" i="29"/>
  <c r="D1023" i="29"/>
  <c r="D1024" i="29"/>
  <c r="D1025" i="29"/>
  <c r="D1026" i="29"/>
  <c r="D1027" i="29"/>
  <c r="D1028" i="29"/>
  <c r="D1029" i="29"/>
  <c r="D1030" i="29"/>
  <c r="D1031" i="29"/>
  <c r="D1032" i="29"/>
  <c r="D1033" i="29"/>
  <c r="D1034" i="29"/>
  <c r="D1035" i="29"/>
  <c r="D1036" i="29"/>
  <c r="D1037" i="29"/>
  <c r="D1038" i="29"/>
  <c r="D1039" i="29"/>
  <c r="D1040" i="29"/>
  <c r="D1041" i="29"/>
  <c r="D1042" i="29"/>
  <c r="D1043" i="29"/>
  <c r="D1044" i="29"/>
  <c r="D1045" i="29"/>
  <c r="D1046" i="29"/>
  <c r="D1047" i="29"/>
  <c r="D1048" i="29"/>
  <c r="D1049" i="29"/>
  <c r="D1050" i="29"/>
  <c r="D1051" i="29"/>
  <c r="D1052" i="29"/>
  <c r="D1053" i="29"/>
  <c r="D1054" i="29"/>
  <c r="D1055" i="29"/>
  <c r="D1056" i="29"/>
  <c r="D1057" i="29"/>
  <c r="D1058" i="29"/>
  <c r="D1059" i="29"/>
  <c r="D1060" i="29"/>
  <c r="D1061" i="29"/>
  <c r="D1062" i="29"/>
  <c r="D1063" i="29"/>
  <c r="D1064" i="29"/>
  <c r="D1065" i="29"/>
  <c r="D1066" i="29"/>
  <c r="D1067" i="29"/>
  <c r="D1068" i="29"/>
  <c r="D1069" i="29"/>
  <c r="D1070" i="29"/>
  <c r="D1071" i="29"/>
  <c r="D1072" i="29"/>
  <c r="D1073" i="29"/>
  <c r="D1074" i="29"/>
  <c r="D1075" i="29"/>
  <c r="D1076" i="29"/>
  <c r="D1077" i="29"/>
  <c r="D1078" i="29"/>
  <c r="D1079" i="29"/>
  <c r="D1080" i="29"/>
  <c r="D1081" i="29"/>
  <c r="D1082" i="29"/>
  <c r="D1083" i="29"/>
  <c r="D1084" i="29"/>
  <c r="D1085" i="29"/>
  <c r="D1086" i="29"/>
  <c r="D1087" i="29"/>
  <c r="D1088" i="29"/>
  <c r="D1089" i="29"/>
  <c r="D1090" i="29"/>
  <c r="D1091" i="29"/>
  <c r="D1092" i="29"/>
  <c r="D1093" i="29"/>
  <c r="D1094" i="29"/>
  <c r="D1095" i="29"/>
  <c r="D1096" i="29"/>
  <c r="D1097" i="29"/>
  <c r="D1098" i="29"/>
  <c r="D1099" i="29"/>
  <c r="D1100" i="29"/>
  <c r="D1101" i="29"/>
  <c r="D1102" i="29"/>
  <c r="D1103" i="29"/>
  <c r="D1104" i="29"/>
  <c r="D1105" i="29"/>
  <c r="D1106" i="29"/>
  <c r="D1107" i="29"/>
  <c r="D1108" i="29"/>
  <c r="D1109" i="29"/>
  <c r="D1110" i="29"/>
  <c r="D1111" i="29"/>
  <c r="D1112" i="29"/>
  <c r="D1113" i="29"/>
  <c r="D1114" i="29"/>
  <c r="D1115" i="29"/>
  <c r="D1116" i="29"/>
  <c r="D1117" i="29"/>
  <c r="D1118" i="29"/>
  <c r="D1119" i="29"/>
  <c r="D1120" i="29"/>
  <c r="D1121" i="29"/>
  <c r="D1122" i="29"/>
  <c r="D1123" i="29"/>
  <c r="D1124" i="29"/>
  <c r="D1125" i="29"/>
  <c r="D1126" i="29"/>
  <c r="D1127" i="29"/>
  <c r="D1128" i="29"/>
  <c r="D1129" i="29"/>
  <c r="D1130" i="29"/>
  <c r="D1131" i="29"/>
  <c r="D1132" i="29"/>
  <c r="D1133" i="29"/>
  <c r="D1134" i="29"/>
  <c r="D1135" i="29"/>
  <c r="D1136" i="29"/>
  <c r="D1137" i="29"/>
  <c r="D1138" i="29"/>
  <c r="D1139" i="29"/>
  <c r="D1140" i="29"/>
  <c r="D1141" i="29"/>
  <c r="D1142" i="29"/>
  <c r="D1143" i="29"/>
  <c r="D1144" i="29"/>
  <c r="D1145" i="29"/>
  <c r="D1146" i="29"/>
  <c r="D1147" i="29"/>
  <c r="D1148" i="29"/>
  <c r="D1149" i="29"/>
  <c r="D1150" i="29"/>
  <c r="D1151" i="29"/>
  <c r="D1152" i="29"/>
  <c r="D1153" i="29"/>
  <c r="D1154" i="29"/>
  <c r="D1155" i="29"/>
  <c r="D1156" i="29"/>
  <c r="D1157" i="29"/>
  <c r="D1158" i="29"/>
  <c r="D1159" i="29"/>
  <c r="D1160" i="29"/>
  <c r="D1161" i="29"/>
  <c r="D1162" i="29"/>
  <c r="D1163" i="29"/>
  <c r="D1164" i="29"/>
  <c r="D1165" i="29"/>
  <c r="D1166" i="29"/>
  <c r="D1167" i="29"/>
  <c r="D1168" i="29"/>
  <c r="D1169" i="29"/>
  <c r="D1170" i="29"/>
  <c r="D1171" i="29"/>
  <c r="D1172" i="29"/>
  <c r="D1173" i="29"/>
  <c r="D1174" i="29"/>
  <c r="D1175" i="29"/>
  <c r="D1176" i="29"/>
  <c r="D1177" i="29"/>
  <c r="D1178" i="29"/>
  <c r="D1179" i="29"/>
  <c r="D1180" i="29"/>
  <c r="D1181" i="29"/>
  <c r="D1182" i="29"/>
  <c r="D1183" i="29"/>
  <c r="D1184" i="29"/>
  <c r="D1185" i="29"/>
  <c r="D1186" i="29"/>
  <c r="D1187" i="29"/>
  <c r="D1188" i="29"/>
  <c r="D1189" i="29"/>
  <c r="D1190" i="29"/>
  <c r="D1191" i="29"/>
  <c r="D1192" i="29"/>
  <c r="D1193" i="29"/>
  <c r="D1194" i="29"/>
  <c r="D1195" i="29"/>
  <c r="D1196" i="29"/>
  <c r="D1197" i="29"/>
  <c r="D1198" i="29"/>
  <c r="D1199" i="29"/>
  <c r="D1200" i="29"/>
  <c r="D13" i="29"/>
  <c r="E14" i="4"/>
  <c r="E15" i="4"/>
  <c r="I15" i="4" s="1"/>
  <c r="E16" i="4"/>
  <c r="I16" i="4" s="1"/>
  <c r="E17" i="4"/>
  <c r="E18" i="4"/>
  <c r="E19" i="4"/>
  <c r="I19" i="4" s="1"/>
  <c r="E20" i="4"/>
  <c r="I20" i="4" s="1"/>
  <c r="E21" i="4"/>
  <c r="E22" i="4"/>
  <c r="E23" i="4"/>
  <c r="I23" i="4" s="1"/>
  <c r="E24" i="4"/>
  <c r="I24" i="4" s="1"/>
  <c r="E25" i="4"/>
  <c r="E26" i="4"/>
  <c r="E27" i="4"/>
  <c r="I27" i="4" s="1"/>
  <c r="E28" i="4"/>
  <c r="I28" i="4" s="1"/>
  <c r="E29" i="4"/>
  <c r="E30" i="4"/>
  <c r="E31" i="4"/>
  <c r="I31" i="4" s="1"/>
  <c r="E32" i="4"/>
  <c r="I32" i="4" s="1"/>
  <c r="E33" i="4"/>
  <c r="E34" i="4"/>
  <c r="I34" i="4" s="1"/>
  <c r="E35" i="4"/>
  <c r="I35" i="4" s="1"/>
  <c r="E36" i="4"/>
  <c r="I36" i="4" s="1"/>
  <c r="E37" i="4"/>
  <c r="E38" i="4"/>
  <c r="E39" i="4"/>
  <c r="I39" i="4" s="1"/>
  <c r="E40" i="4"/>
  <c r="I40" i="4" s="1"/>
  <c r="E41" i="4"/>
  <c r="I41" i="4" s="1"/>
  <c r="E42" i="4"/>
  <c r="I42" i="4" s="1"/>
  <c r="E43" i="4"/>
  <c r="I43" i="4" s="1"/>
  <c r="E44" i="4"/>
  <c r="I44" i="4" s="1"/>
  <c r="E45" i="4"/>
  <c r="E46" i="4"/>
  <c r="E47" i="4"/>
  <c r="I47" i="4" s="1"/>
  <c r="E48" i="4"/>
  <c r="I48" i="4" s="1"/>
  <c r="E49" i="4"/>
  <c r="E50" i="4"/>
  <c r="I50" i="4" s="1"/>
  <c r="E51" i="4"/>
  <c r="I51" i="4" s="1"/>
  <c r="E52" i="4"/>
  <c r="I52" i="4" s="1"/>
  <c r="E53" i="4"/>
  <c r="I53" i="4" s="1"/>
  <c r="E54" i="4"/>
  <c r="E55" i="4"/>
  <c r="I55" i="4" s="1"/>
  <c r="E56" i="4"/>
  <c r="I56" i="4" s="1"/>
  <c r="E57" i="4"/>
  <c r="E58" i="4"/>
  <c r="I58" i="4" s="1"/>
  <c r="E59" i="4"/>
  <c r="I59" i="4" s="1"/>
  <c r="E60" i="4"/>
  <c r="I60" i="4" s="1"/>
  <c r="E61" i="4"/>
  <c r="E62" i="4"/>
  <c r="E63" i="4"/>
  <c r="I63" i="4" s="1"/>
  <c r="E64" i="4"/>
  <c r="I64" i="4" s="1"/>
  <c r="E65" i="4"/>
  <c r="E66" i="4"/>
  <c r="I66" i="4" s="1"/>
  <c r="E67" i="4"/>
  <c r="I67" i="4" s="1"/>
  <c r="E68" i="4"/>
  <c r="I68" i="4" s="1"/>
  <c r="E69" i="4"/>
  <c r="E70" i="4"/>
  <c r="E71" i="4"/>
  <c r="I71" i="4" s="1"/>
  <c r="E72" i="4"/>
  <c r="I72" i="4" s="1"/>
  <c r="E73" i="4"/>
  <c r="I73" i="4" s="1"/>
  <c r="E74" i="4"/>
  <c r="I74" i="4" s="1"/>
  <c r="E75" i="4"/>
  <c r="I75" i="4" s="1"/>
  <c r="E76" i="4"/>
  <c r="I76" i="4" s="1"/>
  <c r="E77" i="4"/>
  <c r="E78" i="4"/>
  <c r="E79" i="4"/>
  <c r="I79" i="4" s="1"/>
  <c r="E80" i="4"/>
  <c r="I80" i="4" s="1"/>
  <c r="E81" i="4"/>
  <c r="E82" i="4"/>
  <c r="I82" i="4" s="1"/>
  <c r="E83" i="4"/>
  <c r="I83" i="4" s="1"/>
  <c r="E84" i="4"/>
  <c r="I84" i="4" s="1"/>
  <c r="E85" i="4"/>
  <c r="I85" i="4" s="1"/>
  <c r="E86" i="4"/>
  <c r="E87" i="4"/>
  <c r="I87" i="4" s="1"/>
  <c r="E88" i="4"/>
  <c r="I88" i="4" s="1"/>
  <c r="E89" i="4"/>
  <c r="E90" i="4"/>
  <c r="I90" i="4" s="1"/>
  <c r="E91" i="4"/>
  <c r="I91" i="4" s="1"/>
  <c r="E92" i="4"/>
  <c r="I92" i="4" s="1"/>
  <c r="E93" i="4"/>
  <c r="E94" i="4"/>
  <c r="E95" i="4"/>
  <c r="I95" i="4" s="1"/>
  <c r="E96" i="4"/>
  <c r="I96" i="4" s="1"/>
  <c r="E97" i="4"/>
  <c r="E98" i="4"/>
  <c r="E99" i="4"/>
  <c r="I99" i="4" s="1"/>
  <c r="E100" i="4"/>
  <c r="I100" i="4" s="1"/>
  <c r="E101" i="4"/>
  <c r="E102" i="4"/>
  <c r="E103" i="4"/>
  <c r="I103" i="4" s="1"/>
  <c r="E104" i="4"/>
  <c r="I104" i="4" s="1"/>
  <c r="E105" i="4"/>
  <c r="E106" i="4"/>
  <c r="E107" i="4"/>
  <c r="I107" i="4" s="1"/>
  <c r="E108" i="4"/>
  <c r="I108" i="4" s="1"/>
  <c r="E109" i="4"/>
  <c r="E110" i="4"/>
  <c r="E111" i="4"/>
  <c r="I111" i="4" s="1"/>
  <c r="E112" i="4"/>
  <c r="I112" i="4" s="1"/>
  <c r="E113" i="4"/>
  <c r="E114" i="4"/>
  <c r="E115" i="4"/>
  <c r="I115" i="4" s="1"/>
  <c r="E116" i="4"/>
  <c r="I116" i="4" s="1"/>
  <c r="E117" i="4"/>
  <c r="E118" i="4"/>
  <c r="E119" i="4"/>
  <c r="I119" i="4" s="1"/>
  <c r="E120" i="4"/>
  <c r="I120" i="4" s="1"/>
  <c r="E121" i="4"/>
  <c r="E122" i="4"/>
  <c r="E123" i="4"/>
  <c r="I123" i="4" s="1"/>
  <c r="E124" i="4"/>
  <c r="I124" i="4" s="1"/>
  <c r="E125" i="4"/>
  <c r="E126" i="4"/>
  <c r="E127" i="4"/>
  <c r="I127" i="4" s="1"/>
  <c r="E128" i="4"/>
  <c r="I128" i="4" s="1"/>
  <c r="E129" i="4"/>
  <c r="E130" i="4"/>
  <c r="E131" i="4"/>
  <c r="I131" i="4" s="1"/>
  <c r="E132" i="4"/>
  <c r="I132" i="4" s="1"/>
  <c r="E133" i="4"/>
  <c r="E134" i="4"/>
  <c r="E135" i="4"/>
  <c r="I135" i="4" s="1"/>
  <c r="E136" i="4"/>
  <c r="I136" i="4" s="1"/>
  <c r="E137" i="4"/>
  <c r="E138" i="4"/>
  <c r="E139" i="4"/>
  <c r="I139" i="4" s="1"/>
  <c r="E140" i="4"/>
  <c r="I140" i="4" s="1"/>
  <c r="E141" i="4"/>
  <c r="E142" i="4"/>
  <c r="E143" i="4"/>
  <c r="I143" i="4" s="1"/>
  <c r="E144" i="4"/>
  <c r="I144" i="4" s="1"/>
  <c r="E145" i="4"/>
  <c r="E146" i="4"/>
  <c r="E147" i="4"/>
  <c r="I147" i="4" s="1"/>
  <c r="E148" i="4"/>
  <c r="I148" i="4" s="1"/>
  <c r="E149" i="4"/>
  <c r="E150" i="4"/>
  <c r="E151" i="4"/>
  <c r="I151" i="4" s="1"/>
  <c r="E152" i="4"/>
  <c r="I152" i="4" s="1"/>
  <c r="E153" i="4"/>
  <c r="E154" i="4"/>
  <c r="E155" i="4"/>
  <c r="I155" i="4" s="1"/>
  <c r="E156" i="4"/>
  <c r="I156" i="4" s="1"/>
  <c r="E157" i="4"/>
  <c r="E158" i="4"/>
  <c r="E159" i="4"/>
  <c r="I159" i="4" s="1"/>
  <c r="E160" i="4"/>
  <c r="I160" i="4" s="1"/>
  <c r="E161" i="4"/>
  <c r="E162" i="4"/>
  <c r="E163" i="4"/>
  <c r="I163" i="4" s="1"/>
  <c r="E164" i="4"/>
  <c r="I164" i="4" s="1"/>
  <c r="E165" i="4"/>
  <c r="E166" i="4"/>
  <c r="E167" i="4"/>
  <c r="I167" i="4" s="1"/>
  <c r="E168" i="4"/>
  <c r="I168" i="4" s="1"/>
  <c r="E169" i="4"/>
  <c r="E170" i="4"/>
  <c r="E171" i="4"/>
  <c r="I171" i="4" s="1"/>
  <c r="E172" i="4"/>
  <c r="I172" i="4" s="1"/>
  <c r="E173" i="4"/>
  <c r="E174" i="4"/>
  <c r="E175" i="4"/>
  <c r="I175" i="4" s="1"/>
  <c r="E176" i="4"/>
  <c r="I176" i="4" s="1"/>
  <c r="E177" i="4"/>
  <c r="E178" i="4"/>
  <c r="E179" i="4"/>
  <c r="I179" i="4" s="1"/>
  <c r="E180" i="4"/>
  <c r="I180" i="4" s="1"/>
  <c r="E181" i="4"/>
  <c r="E182" i="4"/>
  <c r="E183" i="4"/>
  <c r="I183" i="4" s="1"/>
  <c r="E184" i="4"/>
  <c r="I184" i="4" s="1"/>
  <c r="E185" i="4"/>
  <c r="E186" i="4"/>
  <c r="E187" i="4"/>
  <c r="I187" i="4" s="1"/>
  <c r="E188" i="4"/>
  <c r="I188" i="4" s="1"/>
  <c r="E189" i="4"/>
  <c r="E190" i="4"/>
  <c r="E191" i="4"/>
  <c r="I191" i="4" s="1"/>
  <c r="E192" i="4"/>
  <c r="I192" i="4" s="1"/>
  <c r="E193" i="4"/>
  <c r="E194" i="4"/>
  <c r="E195" i="4"/>
  <c r="I195" i="4" s="1"/>
  <c r="E196" i="4"/>
  <c r="I196" i="4" s="1"/>
  <c r="E197" i="4"/>
  <c r="E198" i="4"/>
  <c r="E199" i="4"/>
  <c r="I199" i="4" s="1"/>
  <c r="E200" i="4"/>
  <c r="I200" i="4" s="1"/>
  <c r="E201" i="4"/>
  <c r="E202" i="4"/>
  <c r="E203" i="4"/>
  <c r="E204" i="4"/>
  <c r="E205" i="4"/>
  <c r="E206" i="4"/>
  <c r="E207" i="4"/>
  <c r="E208" i="4"/>
  <c r="I208" i="4" s="1"/>
  <c r="E209" i="4"/>
  <c r="I209" i="4" s="1"/>
  <c r="E210" i="4"/>
  <c r="I210" i="4" s="1"/>
  <c r="E211" i="4"/>
  <c r="I211" i="4" s="1"/>
  <c r="E212" i="4"/>
  <c r="I212" i="4" s="1"/>
  <c r="E213" i="4"/>
  <c r="E214" i="4"/>
  <c r="E215" i="4"/>
  <c r="I215" i="4" s="1"/>
  <c r="E216" i="4"/>
  <c r="I216" i="4" s="1"/>
  <c r="E217" i="4"/>
  <c r="I217" i="4" s="1"/>
  <c r="E218" i="4"/>
  <c r="I218" i="4" s="1"/>
  <c r="E219" i="4"/>
  <c r="I219" i="4" s="1"/>
  <c r="E220" i="4"/>
  <c r="I220" i="4" s="1"/>
  <c r="E221" i="4"/>
  <c r="I221" i="4" s="1"/>
  <c r="E222" i="4"/>
  <c r="I222" i="4" s="1"/>
  <c r="E223" i="4"/>
  <c r="I223" i="4" s="1"/>
  <c r="E224" i="4"/>
  <c r="I224" i="4" s="1"/>
  <c r="E225" i="4"/>
  <c r="E226" i="4"/>
  <c r="I226" i="4" s="1"/>
  <c r="E227" i="4"/>
  <c r="I227" i="4" s="1"/>
  <c r="E228" i="4"/>
  <c r="I228" i="4" s="1"/>
  <c r="E229" i="4"/>
  <c r="I229" i="4" s="1"/>
  <c r="E230" i="4"/>
  <c r="E231" i="4"/>
  <c r="I231" i="4" s="1"/>
  <c r="E232" i="4"/>
  <c r="I232" i="4" s="1"/>
  <c r="E233" i="4"/>
  <c r="I233" i="4" s="1"/>
  <c r="E234" i="4"/>
  <c r="I234" i="4" s="1"/>
  <c r="E235" i="4"/>
  <c r="I235" i="4" s="1"/>
  <c r="E236" i="4"/>
  <c r="I236" i="4" s="1"/>
  <c r="E237" i="4"/>
  <c r="E238" i="4"/>
  <c r="E239" i="4"/>
  <c r="I239" i="4" s="1"/>
  <c r="E240" i="4"/>
  <c r="I240" i="4" s="1"/>
  <c r="E241" i="4"/>
  <c r="E242" i="4"/>
  <c r="I242" i="4" s="1"/>
  <c r="E243" i="4"/>
  <c r="I243" i="4" s="1"/>
  <c r="E244" i="4"/>
  <c r="I244" i="4" s="1"/>
  <c r="E245" i="4"/>
  <c r="I245" i="4" s="1"/>
  <c r="E246" i="4"/>
  <c r="E247" i="4"/>
  <c r="I247" i="4" s="1"/>
  <c r="E248" i="4"/>
  <c r="I248" i="4" s="1"/>
  <c r="E249" i="4"/>
  <c r="I249" i="4" s="1"/>
  <c r="E250" i="4"/>
  <c r="I250" i="4" s="1"/>
  <c r="E251" i="4"/>
  <c r="I251" i="4" s="1"/>
  <c r="E252" i="4"/>
  <c r="I252" i="4" s="1"/>
  <c r="E253" i="4"/>
  <c r="E254" i="4"/>
  <c r="I254" i="4" s="1"/>
  <c r="E255" i="4"/>
  <c r="I255" i="4" s="1"/>
  <c r="E256" i="4"/>
  <c r="I256" i="4" s="1"/>
  <c r="E257" i="4"/>
  <c r="I257" i="4" s="1"/>
  <c r="E258" i="4"/>
  <c r="I258" i="4" s="1"/>
  <c r="E259" i="4"/>
  <c r="I259" i="4" s="1"/>
  <c r="E260" i="4"/>
  <c r="I260" i="4" s="1"/>
  <c r="E261" i="4"/>
  <c r="E262" i="4"/>
  <c r="E263" i="4"/>
  <c r="I263" i="4" s="1"/>
  <c r="E264" i="4"/>
  <c r="I264" i="4" s="1"/>
  <c r="E265" i="4"/>
  <c r="E266" i="4"/>
  <c r="I266" i="4" s="1"/>
  <c r="E267" i="4"/>
  <c r="I267" i="4" s="1"/>
  <c r="E268" i="4"/>
  <c r="I268" i="4" s="1"/>
  <c r="E269" i="4"/>
  <c r="I269" i="4" s="1"/>
  <c r="E270" i="4"/>
  <c r="E271" i="4"/>
  <c r="I271" i="4" s="1"/>
  <c r="E272" i="4"/>
  <c r="I272" i="4" s="1"/>
  <c r="E273" i="4"/>
  <c r="I273" i="4" s="1"/>
  <c r="E274" i="4"/>
  <c r="I274" i="4" s="1"/>
  <c r="E275" i="4"/>
  <c r="I275" i="4" s="1"/>
  <c r="E276" i="4"/>
  <c r="I276" i="4" s="1"/>
  <c r="E277" i="4"/>
  <c r="E278" i="4"/>
  <c r="E279" i="4"/>
  <c r="I279" i="4" s="1"/>
  <c r="E280" i="4"/>
  <c r="I280" i="4" s="1"/>
  <c r="E281" i="4"/>
  <c r="E282" i="4"/>
  <c r="I282" i="4" s="1"/>
  <c r="E283" i="4"/>
  <c r="I283" i="4" s="1"/>
  <c r="E284" i="4"/>
  <c r="I284" i="4" s="1"/>
  <c r="E285" i="4"/>
  <c r="I285" i="4" s="1"/>
  <c r="E286" i="4"/>
  <c r="I286" i="4" s="1"/>
  <c r="E287" i="4"/>
  <c r="I287" i="4" s="1"/>
  <c r="E288" i="4"/>
  <c r="I288" i="4" s="1"/>
  <c r="E289" i="4"/>
  <c r="E290" i="4"/>
  <c r="E291" i="4"/>
  <c r="I291" i="4" s="1"/>
  <c r="E292" i="4"/>
  <c r="I292" i="4" s="1"/>
  <c r="E293" i="4"/>
  <c r="E294" i="4"/>
  <c r="I294" i="4" s="1"/>
  <c r="E295" i="4"/>
  <c r="I295" i="4" s="1"/>
  <c r="E296" i="4"/>
  <c r="I296" i="4" s="1"/>
  <c r="E297" i="4"/>
  <c r="I297" i="4" s="1"/>
  <c r="E298" i="4"/>
  <c r="E299" i="4"/>
  <c r="I299" i="4" s="1"/>
  <c r="E300" i="4"/>
  <c r="I300" i="4" s="1"/>
  <c r="E301" i="4"/>
  <c r="I301" i="4" s="1"/>
  <c r="E302" i="4"/>
  <c r="I302" i="4" s="1"/>
  <c r="E303" i="4"/>
  <c r="I303" i="4" s="1"/>
  <c r="E304" i="4"/>
  <c r="I304" i="4" s="1"/>
  <c r="E305" i="4"/>
  <c r="E306" i="4"/>
  <c r="E307" i="4"/>
  <c r="I307" i="4" s="1"/>
  <c r="E308" i="4"/>
  <c r="I308" i="4" s="1"/>
  <c r="E309" i="4"/>
  <c r="E310" i="4"/>
  <c r="I310" i="4" s="1"/>
  <c r="E311" i="4"/>
  <c r="I311" i="4" s="1"/>
  <c r="E312" i="4"/>
  <c r="I312" i="4" s="1"/>
  <c r="E313" i="4"/>
  <c r="I313" i="4" s="1"/>
  <c r="E314" i="4"/>
  <c r="E315" i="4"/>
  <c r="I315" i="4" s="1"/>
  <c r="E316" i="4"/>
  <c r="I316" i="4" s="1"/>
  <c r="E317" i="4"/>
  <c r="I317" i="4" s="1"/>
  <c r="E318" i="4"/>
  <c r="I318" i="4" s="1"/>
  <c r="E319" i="4"/>
  <c r="I319" i="4" s="1"/>
  <c r="E320" i="4"/>
  <c r="I320" i="4" s="1"/>
  <c r="E321" i="4"/>
  <c r="E322" i="4"/>
  <c r="E323" i="4"/>
  <c r="I323" i="4" s="1"/>
  <c r="E324" i="4"/>
  <c r="I324" i="4" s="1"/>
  <c r="E325" i="4"/>
  <c r="E326" i="4"/>
  <c r="I326" i="4" s="1"/>
  <c r="E327" i="4"/>
  <c r="I327" i="4" s="1"/>
  <c r="E328" i="4"/>
  <c r="I328" i="4" s="1"/>
  <c r="E329" i="4"/>
  <c r="I329" i="4" s="1"/>
  <c r="E330" i="4"/>
  <c r="E331" i="4"/>
  <c r="I331" i="4" s="1"/>
  <c r="E332" i="4"/>
  <c r="I332" i="4" s="1"/>
  <c r="E333" i="4"/>
  <c r="I333" i="4" s="1"/>
  <c r="E334" i="4"/>
  <c r="I334" i="4" s="1"/>
  <c r="E335" i="4"/>
  <c r="I335" i="4" s="1"/>
  <c r="E336" i="4"/>
  <c r="I336" i="4" s="1"/>
  <c r="E337" i="4"/>
  <c r="E338" i="4"/>
  <c r="E339" i="4"/>
  <c r="I339" i="4" s="1"/>
  <c r="E340" i="4"/>
  <c r="I340" i="4" s="1"/>
  <c r="E341" i="4"/>
  <c r="E342" i="4"/>
  <c r="I342" i="4" s="1"/>
  <c r="E343" i="4"/>
  <c r="I343" i="4" s="1"/>
  <c r="E344" i="4"/>
  <c r="I344" i="4" s="1"/>
  <c r="E345" i="4"/>
  <c r="I345" i="4" s="1"/>
  <c r="E346" i="4"/>
  <c r="I346" i="4" s="1"/>
  <c r="E347" i="4"/>
  <c r="I347" i="4" s="1"/>
  <c r="E348" i="4"/>
  <c r="I348" i="4" s="1"/>
  <c r="E349" i="4"/>
  <c r="E350" i="4"/>
  <c r="I350" i="4" s="1"/>
  <c r="E351" i="4"/>
  <c r="I351" i="4" s="1"/>
  <c r="E352" i="4"/>
  <c r="I352" i="4" s="1"/>
  <c r="E353" i="4"/>
  <c r="I353" i="4" s="1"/>
  <c r="E354" i="4"/>
  <c r="E355" i="4"/>
  <c r="I355" i="4" s="1"/>
  <c r="E356" i="4"/>
  <c r="I356" i="4" s="1"/>
  <c r="E357" i="4"/>
  <c r="I357" i="4" s="1"/>
  <c r="E358" i="4"/>
  <c r="I358" i="4" s="1"/>
  <c r="E359" i="4"/>
  <c r="I359" i="4" s="1"/>
  <c r="E360" i="4"/>
  <c r="I360" i="4" s="1"/>
  <c r="E361" i="4"/>
  <c r="E362" i="4"/>
  <c r="E363" i="4"/>
  <c r="I363" i="4" s="1"/>
  <c r="E364" i="4"/>
  <c r="I364" i="4" s="1"/>
  <c r="E365" i="4"/>
  <c r="E366" i="4"/>
  <c r="I366" i="4" s="1"/>
  <c r="E367" i="4"/>
  <c r="I367" i="4" s="1"/>
  <c r="E368" i="4"/>
  <c r="I368" i="4" s="1"/>
  <c r="E369" i="4"/>
  <c r="I369" i="4" s="1"/>
  <c r="E370" i="4"/>
  <c r="E371" i="4"/>
  <c r="I371" i="4" s="1"/>
  <c r="E372" i="4"/>
  <c r="I372" i="4" s="1"/>
  <c r="E373" i="4"/>
  <c r="I373" i="4" s="1"/>
  <c r="E374" i="4"/>
  <c r="I374" i="4" s="1"/>
  <c r="E375" i="4"/>
  <c r="I375" i="4" s="1"/>
  <c r="E376" i="4"/>
  <c r="I376" i="4" s="1"/>
  <c r="E377" i="4"/>
  <c r="E378" i="4"/>
  <c r="I378" i="4" s="1"/>
  <c r="E379" i="4"/>
  <c r="I379" i="4" s="1"/>
  <c r="E380" i="4"/>
  <c r="I380" i="4" s="1"/>
  <c r="E381" i="4"/>
  <c r="I381" i="4" s="1"/>
  <c r="E382" i="4"/>
  <c r="E383" i="4"/>
  <c r="I383" i="4" s="1"/>
  <c r="E384" i="4"/>
  <c r="I384" i="4" s="1"/>
  <c r="E385" i="4"/>
  <c r="I385" i="4" s="1"/>
  <c r="E386" i="4"/>
  <c r="I386" i="4" s="1"/>
  <c r="E387" i="4"/>
  <c r="I387" i="4" s="1"/>
  <c r="E388" i="4"/>
  <c r="I388" i="4" s="1"/>
  <c r="E389" i="4"/>
  <c r="E390" i="4"/>
  <c r="I390" i="4" s="1"/>
  <c r="E391" i="4"/>
  <c r="I391" i="4" s="1"/>
  <c r="E392" i="4"/>
  <c r="I392" i="4" s="1"/>
  <c r="E393" i="4"/>
  <c r="I393" i="4" s="1"/>
  <c r="E394" i="4"/>
  <c r="I394" i="4" s="1"/>
  <c r="E395" i="4"/>
  <c r="I395" i="4" s="1"/>
  <c r="E396" i="4"/>
  <c r="I396" i="4" s="1"/>
  <c r="E397" i="4"/>
  <c r="E398" i="4"/>
  <c r="I398" i="4" s="1"/>
  <c r="E399" i="4"/>
  <c r="I399" i="4" s="1"/>
  <c r="E400" i="4"/>
  <c r="I400" i="4" s="1"/>
  <c r="E401" i="4"/>
  <c r="I401" i="4" s="1"/>
  <c r="E402" i="4"/>
  <c r="I402" i="4" s="1"/>
  <c r="E403" i="4"/>
  <c r="I403" i="4" s="1"/>
  <c r="E404" i="4"/>
  <c r="I404" i="4" s="1"/>
  <c r="E405" i="4"/>
  <c r="E406" i="4"/>
  <c r="E407" i="4"/>
  <c r="I407" i="4" s="1"/>
  <c r="E408" i="4"/>
  <c r="I408" i="4" s="1"/>
  <c r="E409" i="4"/>
  <c r="E410" i="4"/>
  <c r="I410" i="4" s="1"/>
  <c r="E411" i="4"/>
  <c r="I411" i="4" s="1"/>
  <c r="E412" i="4"/>
  <c r="I412" i="4" s="1"/>
  <c r="E413" i="4"/>
  <c r="I413" i="4" s="1"/>
  <c r="E414" i="4"/>
  <c r="E415" i="4"/>
  <c r="I415" i="4" s="1"/>
  <c r="E416" i="4"/>
  <c r="I416" i="4" s="1"/>
  <c r="E417" i="4"/>
  <c r="I417" i="4" s="1"/>
  <c r="E418" i="4"/>
  <c r="I418" i="4" s="1"/>
  <c r="E419" i="4"/>
  <c r="I419" i="4" s="1"/>
  <c r="E420" i="4"/>
  <c r="I420" i="4" s="1"/>
  <c r="E421" i="4"/>
  <c r="E422" i="4"/>
  <c r="E423" i="4"/>
  <c r="I423" i="4" s="1"/>
  <c r="E424" i="4"/>
  <c r="I424" i="4" s="1"/>
  <c r="E425" i="4"/>
  <c r="E426" i="4"/>
  <c r="I426" i="4" s="1"/>
  <c r="E427" i="4"/>
  <c r="I427" i="4" s="1"/>
  <c r="E428" i="4"/>
  <c r="I428" i="4" s="1"/>
  <c r="E429" i="4"/>
  <c r="I429" i="4" s="1"/>
  <c r="E430" i="4"/>
  <c r="I430" i="4" s="1"/>
  <c r="E431" i="4"/>
  <c r="I431" i="4" s="1"/>
  <c r="E432" i="4"/>
  <c r="I432" i="4" s="1"/>
  <c r="E433" i="4"/>
  <c r="E434" i="4"/>
  <c r="E435" i="4"/>
  <c r="I435" i="4" s="1"/>
  <c r="E436" i="4"/>
  <c r="I436" i="4" s="1"/>
  <c r="E437" i="4"/>
  <c r="E438" i="4"/>
  <c r="I438" i="4" s="1"/>
  <c r="E439" i="4"/>
  <c r="I439" i="4" s="1"/>
  <c r="E440" i="4"/>
  <c r="I440" i="4" s="1"/>
  <c r="E441" i="4"/>
  <c r="I441" i="4" s="1"/>
  <c r="E442" i="4"/>
  <c r="E443" i="4"/>
  <c r="I443" i="4" s="1"/>
  <c r="E444" i="4"/>
  <c r="I444" i="4" s="1"/>
  <c r="E445" i="4"/>
  <c r="I445" i="4" s="1"/>
  <c r="E446" i="4"/>
  <c r="I446" i="4" s="1"/>
  <c r="E447" i="4"/>
  <c r="I447" i="4" s="1"/>
  <c r="E448" i="4"/>
  <c r="I448" i="4" s="1"/>
  <c r="E449" i="4"/>
  <c r="E450" i="4"/>
  <c r="I450" i="4" s="1"/>
  <c r="E451" i="4"/>
  <c r="I451" i="4" s="1"/>
  <c r="E452" i="4"/>
  <c r="I452" i="4" s="1"/>
  <c r="E453" i="4"/>
  <c r="I453" i="4" s="1"/>
  <c r="E454" i="4"/>
  <c r="E455" i="4"/>
  <c r="E456" i="4"/>
  <c r="I456" i="4" s="1"/>
  <c r="E457" i="4"/>
  <c r="E458" i="4"/>
  <c r="E459" i="4"/>
  <c r="I459" i="4" s="1"/>
  <c r="E460" i="4"/>
  <c r="I460" i="4" s="1"/>
  <c r="E461" i="4"/>
  <c r="E462" i="4"/>
  <c r="E463" i="4"/>
  <c r="I463" i="4" s="1"/>
  <c r="E464" i="4"/>
  <c r="I464" i="4" s="1"/>
  <c r="E465" i="4"/>
  <c r="E466" i="4"/>
  <c r="I466" i="4" s="1"/>
  <c r="E467" i="4"/>
  <c r="I467" i="4" s="1"/>
  <c r="E468" i="4"/>
  <c r="I468" i="4" s="1"/>
  <c r="E469" i="4"/>
  <c r="I469" i="4" s="1"/>
  <c r="E470" i="4"/>
  <c r="E471" i="4"/>
  <c r="I471" i="4" s="1"/>
  <c r="E472" i="4"/>
  <c r="I472" i="4" s="1"/>
  <c r="E473" i="4"/>
  <c r="I473" i="4" s="1"/>
  <c r="E474" i="4"/>
  <c r="I474" i="4" s="1"/>
  <c r="E475" i="4"/>
  <c r="I475" i="4" s="1"/>
  <c r="E476" i="4"/>
  <c r="I476" i="4" s="1"/>
  <c r="E477" i="4"/>
  <c r="E478" i="4"/>
  <c r="E479" i="4"/>
  <c r="I479" i="4" s="1"/>
  <c r="E480" i="4"/>
  <c r="I480" i="4" s="1"/>
  <c r="E481" i="4"/>
  <c r="E482" i="4"/>
  <c r="I482" i="4" s="1"/>
  <c r="E483" i="4"/>
  <c r="I483" i="4" s="1"/>
  <c r="E484" i="4"/>
  <c r="I484" i="4" s="1"/>
  <c r="E485" i="4"/>
  <c r="I485" i="4" s="1"/>
  <c r="E486" i="4"/>
  <c r="I486" i="4" s="1"/>
  <c r="E487" i="4"/>
  <c r="I487" i="4" s="1"/>
  <c r="E488" i="4"/>
  <c r="I488" i="4" s="1"/>
  <c r="E489" i="4"/>
  <c r="E490" i="4"/>
  <c r="E491" i="4"/>
  <c r="I491" i="4" s="1"/>
  <c r="E492" i="4"/>
  <c r="I492" i="4" s="1"/>
  <c r="E493" i="4"/>
  <c r="E494" i="4"/>
  <c r="I494" i="4" s="1"/>
  <c r="E495" i="4"/>
  <c r="I495" i="4" s="1"/>
  <c r="E496" i="4"/>
  <c r="I496" i="4" s="1"/>
  <c r="E497" i="4"/>
  <c r="I497" i="4" s="1"/>
  <c r="E498" i="4"/>
  <c r="I498" i="4" s="1"/>
  <c r="E499" i="4"/>
  <c r="I499" i="4" s="1"/>
  <c r="E500" i="4"/>
  <c r="I500" i="4" s="1"/>
  <c r="E501" i="4"/>
  <c r="E502" i="4"/>
  <c r="I502" i="4" s="1"/>
  <c r="E503" i="4"/>
  <c r="I503" i="4" s="1"/>
  <c r="E504" i="4"/>
  <c r="I504" i="4" s="1"/>
  <c r="E505" i="4"/>
  <c r="I505" i="4" s="1"/>
  <c r="E506" i="4"/>
  <c r="I506" i="4" s="1"/>
  <c r="E507" i="4"/>
  <c r="I507" i="4" s="1"/>
  <c r="E508" i="4"/>
  <c r="I508" i="4" s="1"/>
  <c r="E509" i="4"/>
  <c r="E510" i="4"/>
  <c r="E511" i="4"/>
  <c r="I511" i="4" s="1"/>
  <c r="E512" i="4"/>
  <c r="I512" i="4" s="1"/>
  <c r="E513" i="4"/>
  <c r="E514" i="4"/>
  <c r="I514" i="4" s="1"/>
  <c r="E515" i="4"/>
  <c r="I515" i="4" s="1"/>
  <c r="E516" i="4"/>
  <c r="I516" i="4" s="1"/>
  <c r="E517" i="4"/>
  <c r="I517" i="4" s="1"/>
  <c r="E518" i="4"/>
  <c r="I518" i="4" s="1"/>
  <c r="E519" i="4"/>
  <c r="I519" i="4" s="1"/>
  <c r="E520" i="4"/>
  <c r="I520" i="4" s="1"/>
  <c r="E521" i="4"/>
  <c r="E522" i="4"/>
  <c r="E523" i="4"/>
  <c r="I523" i="4" s="1"/>
  <c r="E524" i="4"/>
  <c r="I524" i="4" s="1"/>
  <c r="E525" i="4"/>
  <c r="E526" i="4"/>
  <c r="I526" i="4" s="1"/>
  <c r="E527" i="4"/>
  <c r="I527" i="4" s="1"/>
  <c r="E528" i="4"/>
  <c r="I528" i="4" s="1"/>
  <c r="E529" i="4"/>
  <c r="I529" i="4" s="1"/>
  <c r="E530" i="4"/>
  <c r="E531" i="4"/>
  <c r="I531" i="4" s="1"/>
  <c r="E532" i="4"/>
  <c r="I532" i="4" s="1"/>
  <c r="E533" i="4"/>
  <c r="I533" i="4" s="1"/>
  <c r="E534" i="4"/>
  <c r="I534" i="4" s="1"/>
  <c r="E535" i="4"/>
  <c r="I535" i="4" s="1"/>
  <c r="E536" i="4"/>
  <c r="I536" i="4" s="1"/>
  <c r="E537" i="4"/>
  <c r="E538" i="4"/>
  <c r="I538" i="4" s="1"/>
  <c r="E539" i="4"/>
  <c r="I539" i="4" s="1"/>
  <c r="E540" i="4"/>
  <c r="I540" i="4" s="1"/>
  <c r="E541" i="4"/>
  <c r="I541" i="4" s="1"/>
  <c r="E542" i="4"/>
  <c r="E543" i="4"/>
  <c r="I543" i="4" s="1"/>
  <c r="E544" i="4"/>
  <c r="I544" i="4" s="1"/>
  <c r="E545" i="4"/>
  <c r="I545" i="4" s="1"/>
  <c r="E546" i="4"/>
  <c r="I546" i="4" s="1"/>
  <c r="E547" i="4"/>
  <c r="I547" i="4" s="1"/>
  <c r="E548" i="4"/>
  <c r="I548" i="4" s="1"/>
  <c r="E549" i="4"/>
  <c r="E550" i="4"/>
  <c r="E551" i="4"/>
  <c r="I551" i="4" s="1"/>
  <c r="E552" i="4"/>
  <c r="I552" i="4" s="1"/>
  <c r="E553" i="4"/>
  <c r="E554" i="4"/>
  <c r="I554" i="4" s="1"/>
  <c r="E555" i="4"/>
  <c r="I555" i="4" s="1"/>
  <c r="E556" i="4"/>
  <c r="I556" i="4" s="1"/>
  <c r="E557" i="4"/>
  <c r="I557" i="4" s="1"/>
  <c r="E558" i="4"/>
  <c r="I558" i="4" s="1"/>
  <c r="E559" i="4"/>
  <c r="I559" i="4" s="1"/>
  <c r="E560" i="4"/>
  <c r="I560" i="4" s="1"/>
  <c r="E561" i="4"/>
  <c r="E562" i="4"/>
  <c r="I562" i="4" s="1"/>
  <c r="E563" i="4"/>
  <c r="I563" i="4" s="1"/>
  <c r="E564" i="4"/>
  <c r="I564" i="4" s="1"/>
  <c r="E565" i="4"/>
  <c r="I565" i="4" s="1"/>
  <c r="E566" i="4"/>
  <c r="E567" i="4"/>
  <c r="I567" i="4" s="1"/>
  <c r="E568" i="4"/>
  <c r="I568" i="4" s="1"/>
  <c r="E569" i="4"/>
  <c r="I569" i="4" s="1"/>
  <c r="E570" i="4"/>
  <c r="I570" i="4" s="1"/>
  <c r="E571" i="4"/>
  <c r="I571" i="4" s="1"/>
  <c r="E572" i="4"/>
  <c r="I572" i="4" s="1"/>
  <c r="E573" i="4"/>
  <c r="E574" i="4"/>
  <c r="I574" i="4" s="1"/>
  <c r="E575" i="4"/>
  <c r="I575" i="4" s="1"/>
  <c r="E576" i="4"/>
  <c r="I576" i="4" s="1"/>
  <c r="E577" i="4"/>
  <c r="I577" i="4" s="1"/>
  <c r="E578" i="4"/>
  <c r="E579" i="4"/>
  <c r="I579" i="4" s="1"/>
  <c r="E580" i="4"/>
  <c r="I580" i="4" s="1"/>
  <c r="E581" i="4"/>
  <c r="I581" i="4" s="1"/>
  <c r="E582" i="4"/>
  <c r="E583" i="4"/>
  <c r="I583" i="4" s="1"/>
  <c r="E584" i="4"/>
  <c r="I584" i="4" s="1"/>
  <c r="E585" i="4"/>
  <c r="I585" i="4" s="1"/>
  <c r="E586" i="4"/>
  <c r="E587" i="4"/>
  <c r="I587" i="4" s="1"/>
  <c r="E588" i="4"/>
  <c r="I588" i="4" s="1"/>
  <c r="E589" i="4"/>
  <c r="I589" i="4" s="1"/>
  <c r="E590" i="4"/>
  <c r="E591" i="4"/>
  <c r="I591" i="4" s="1"/>
  <c r="E592" i="4"/>
  <c r="I592" i="4" s="1"/>
  <c r="E593" i="4"/>
  <c r="I593" i="4" s="1"/>
  <c r="E594" i="4"/>
  <c r="I594" i="4" s="1"/>
  <c r="E595" i="4"/>
  <c r="I595" i="4" s="1"/>
  <c r="E596" i="4"/>
  <c r="I596" i="4" s="1"/>
  <c r="E597" i="4"/>
  <c r="E598" i="4"/>
  <c r="I598" i="4" s="1"/>
  <c r="E599" i="4"/>
  <c r="I599" i="4" s="1"/>
  <c r="E600" i="4"/>
  <c r="I600" i="4" s="1"/>
  <c r="E601" i="4"/>
  <c r="I601" i="4" s="1"/>
  <c r="E602" i="4"/>
  <c r="E603" i="4"/>
  <c r="I603" i="4" s="1"/>
  <c r="E604" i="4"/>
  <c r="I604" i="4" s="1"/>
  <c r="E605" i="4"/>
  <c r="I605" i="4" s="1"/>
  <c r="E606" i="4"/>
  <c r="I606" i="4" s="1"/>
  <c r="E607" i="4"/>
  <c r="I607" i="4" s="1"/>
  <c r="E608" i="4"/>
  <c r="I608" i="4" s="1"/>
  <c r="E609" i="4"/>
  <c r="E610" i="4"/>
  <c r="I610" i="4" s="1"/>
  <c r="E611" i="4"/>
  <c r="I611" i="4" s="1"/>
  <c r="E612" i="4"/>
  <c r="I612" i="4" s="1"/>
  <c r="E613" i="4"/>
  <c r="I613" i="4" s="1"/>
  <c r="E614" i="4"/>
  <c r="E615" i="4"/>
  <c r="I615" i="4" s="1"/>
  <c r="E616" i="4"/>
  <c r="I616" i="4" s="1"/>
  <c r="E617" i="4"/>
  <c r="I617" i="4" s="1"/>
  <c r="E618" i="4"/>
  <c r="E619" i="4"/>
  <c r="I619" i="4" s="1"/>
  <c r="E620" i="4"/>
  <c r="I620" i="4" s="1"/>
  <c r="E621" i="4"/>
  <c r="I621" i="4" s="1"/>
  <c r="E622" i="4"/>
  <c r="E623" i="4"/>
  <c r="I623" i="4" s="1"/>
  <c r="E624" i="4"/>
  <c r="I624" i="4" s="1"/>
  <c r="E625" i="4"/>
  <c r="I625" i="4" s="1"/>
  <c r="E626" i="4"/>
  <c r="E627" i="4"/>
  <c r="I627" i="4" s="1"/>
  <c r="E628" i="4"/>
  <c r="I628" i="4" s="1"/>
  <c r="E629" i="4"/>
  <c r="I629" i="4" s="1"/>
  <c r="E630" i="4"/>
  <c r="I630" i="4" s="1"/>
  <c r="E631" i="4"/>
  <c r="I631" i="4" s="1"/>
  <c r="E632" i="4"/>
  <c r="I632" i="4" s="1"/>
  <c r="E633" i="4"/>
  <c r="E634" i="4"/>
  <c r="I634" i="4" s="1"/>
  <c r="E635" i="4"/>
  <c r="I635" i="4" s="1"/>
  <c r="E636" i="4"/>
  <c r="I636" i="4" s="1"/>
  <c r="E637" i="4"/>
  <c r="I637" i="4" s="1"/>
  <c r="E638" i="4"/>
  <c r="E639" i="4"/>
  <c r="I639" i="4" s="1"/>
  <c r="E640" i="4"/>
  <c r="I640" i="4" s="1"/>
  <c r="E641" i="4"/>
  <c r="I641" i="4" s="1"/>
  <c r="E642" i="4"/>
  <c r="E643" i="4"/>
  <c r="I643" i="4" s="1"/>
  <c r="E644" i="4"/>
  <c r="I644" i="4" s="1"/>
  <c r="E645" i="4"/>
  <c r="I645" i="4" s="1"/>
  <c r="E646" i="4"/>
  <c r="I646" i="4" s="1"/>
  <c r="E647" i="4"/>
  <c r="I647" i="4" s="1"/>
  <c r="E648" i="4"/>
  <c r="I648" i="4" s="1"/>
  <c r="E649" i="4"/>
  <c r="E650" i="4"/>
  <c r="I650" i="4" s="1"/>
  <c r="E651" i="4"/>
  <c r="I651" i="4" s="1"/>
  <c r="E652" i="4"/>
  <c r="I652" i="4" s="1"/>
  <c r="E653" i="4"/>
  <c r="I653" i="4" s="1"/>
  <c r="E654" i="4"/>
  <c r="E655" i="4"/>
  <c r="I655" i="4" s="1"/>
  <c r="E656" i="4"/>
  <c r="I656" i="4" s="1"/>
  <c r="E657" i="4"/>
  <c r="I657" i="4" s="1"/>
  <c r="E658" i="4"/>
  <c r="I658" i="4" s="1"/>
  <c r="E659" i="4"/>
  <c r="I659" i="4" s="1"/>
  <c r="E660" i="4"/>
  <c r="I660" i="4" s="1"/>
  <c r="E661" i="4"/>
  <c r="E662" i="4"/>
  <c r="I662" i="4" s="1"/>
  <c r="E663" i="4"/>
  <c r="I663" i="4" s="1"/>
  <c r="E664" i="4"/>
  <c r="I664" i="4" s="1"/>
  <c r="E665" i="4"/>
  <c r="I665" i="4" s="1"/>
  <c r="E666" i="4"/>
  <c r="I666" i="4" s="1"/>
  <c r="E667" i="4"/>
  <c r="I667" i="4" s="1"/>
  <c r="E668" i="4"/>
  <c r="I668" i="4" s="1"/>
  <c r="E669" i="4"/>
  <c r="E670" i="4"/>
  <c r="E671" i="4"/>
  <c r="I671" i="4" s="1"/>
  <c r="E672" i="4"/>
  <c r="I672" i="4" s="1"/>
  <c r="E673" i="4"/>
  <c r="E674" i="4"/>
  <c r="E675" i="4"/>
  <c r="I675" i="4" s="1"/>
  <c r="E676" i="4"/>
  <c r="I676" i="4" s="1"/>
  <c r="E677" i="4"/>
  <c r="E678" i="4"/>
  <c r="E679" i="4"/>
  <c r="I679" i="4" s="1"/>
  <c r="E680" i="4"/>
  <c r="I680" i="4" s="1"/>
  <c r="E681" i="4"/>
  <c r="E682" i="4"/>
  <c r="I682" i="4" s="1"/>
  <c r="E683" i="4"/>
  <c r="I683" i="4" s="1"/>
  <c r="E684" i="4"/>
  <c r="I684" i="4" s="1"/>
  <c r="E685" i="4"/>
  <c r="I685" i="4" s="1"/>
  <c r="E686" i="4"/>
  <c r="I686" i="4" s="1"/>
  <c r="E687" i="4"/>
  <c r="I687" i="4" s="1"/>
  <c r="E688" i="4"/>
  <c r="I688" i="4" s="1"/>
  <c r="E689" i="4"/>
  <c r="E690" i="4"/>
  <c r="E691" i="4"/>
  <c r="I691" i="4" s="1"/>
  <c r="E692" i="4"/>
  <c r="I692" i="4" s="1"/>
  <c r="E693" i="4"/>
  <c r="E694" i="4"/>
  <c r="E695" i="4"/>
  <c r="I695" i="4" s="1"/>
  <c r="E696" i="4"/>
  <c r="I696" i="4" s="1"/>
  <c r="E697" i="4"/>
  <c r="E698" i="4"/>
  <c r="E699" i="4"/>
  <c r="I699" i="4" s="1"/>
  <c r="E700" i="4"/>
  <c r="I700" i="4" s="1"/>
  <c r="E701" i="4"/>
  <c r="E702" i="4"/>
  <c r="I702" i="4" s="1"/>
  <c r="E703" i="4"/>
  <c r="I703" i="4" s="1"/>
  <c r="E704" i="4"/>
  <c r="I704" i="4" s="1"/>
  <c r="E705" i="4"/>
  <c r="I705" i="4" s="1"/>
  <c r="E706" i="4"/>
  <c r="E707" i="4"/>
  <c r="I707" i="4" s="1"/>
  <c r="E708" i="4"/>
  <c r="I708" i="4" s="1"/>
  <c r="E709" i="4"/>
  <c r="I709" i="4" s="1"/>
  <c r="E710" i="4"/>
  <c r="I710" i="4" s="1"/>
  <c r="E711" i="4"/>
  <c r="I711" i="4" s="1"/>
  <c r="E712" i="4"/>
  <c r="I712" i="4" s="1"/>
  <c r="E713" i="4"/>
  <c r="E714" i="4"/>
  <c r="E715" i="4"/>
  <c r="I715" i="4" s="1"/>
  <c r="E716" i="4"/>
  <c r="I716" i="4" s="1"/>
  <c r="E717" i="4"/>
  <c r="E718" i="4"/>
  <c r="I718" i="4" s="1"/>
  <c r="E719" i="4"/>
  <c r="I719" i="4" s="1"/>
  <c r="E720" i="4"/>
  <c r="I720" i="4" s="1"/>
  <c r="E721" i="4"/>
  <c r="I721" i="4" s="1"/>
  <c r="E722" i="4"/>
  <c r="I722" i="4" s="1"/>
  <c r="E723" i="4"/>
  <c r="I723" i="4" s="1"/>
  <c r="E724" i="4"/>
  <c r="I724" i="4" s="1"/>
  <c r="E725" i="4"/>
  <c r="E726" i="4"/>
  <c r="E727" i="4"/>
  <c r="I727" i="4" s="1"/>
  <c r="E728" i="4"/>
  <c r="I728" i="4" s="1"/>
  <c r="E729" i="4"/>
  <c r="E730" i="4"/>
  <c r="E731" i="4"/>
  <c r="I731" i="4" s="1"/>
  <c r="E732" i="4"/>
  <c r="I732" i="4" s="1"/>
  <c r="E733" i="4"/>
  <c r="E734" i="4"/>
  <c r="E735" i="4"/>
  <c r="I735" i="4" s="1"/>
  <c r="E736" i="4"/>
  <c r="I736" i="4" s="1"/>
  <c r="E737" i="4"/>
  <c r="E738" i="4"/>
  <c r="I738" i="4" s="1"/>
  <c r="E739" i="4"/>
  <c r="I739" i="4" s="1"/>
  <c r="E740" i="4"/>
  <c r="I740" i="4" s="1"/>
  <c r="E741" i="4"/>
  <c r="I741" i="4" s="1"/>
  <c r="E742" i="4"/>
  <c r="E743" i="4"/>
  <c r="I743" i="4" s="1"/>
  <c r="E744" i="4"/>
  <c r="I744" i="4" s="1"/>
  <c r="E745" i="4"/>
  <c r="I745" i="4" s="1"/>
  <c r="E746" i="4"/>
  <c r="I746" i="4" s="1"/>
  <c r="E747" i="4"/>
  <c r="I747" i="4" s="1"/>
  <c r="E748" i="4"/>
  <c r="I748" i="4" s="1"/>
  <c r="E749" i="4"/>
  <c r="E750" i="4"/>
  <c r="E751" i="4"/>
  <c r="I751" i="4" s="1"/>
  <c r="E752" i="4"/>
  <c r="I752" i="4" s="1"/>
  <c r="E753" i="4"/>
  <c r="E754" i="4"/>
  <c r="I754" i="4" s="1"/>
  <c r="E755" i="4"/>
  <c r="I755" i="4" s="1"/>
  <c r="E756" i="4"/>
  <c r="I756" i="4" s="1"/>
  <c r="E757" i="4"/>
  <c r="I757" i="4" s="1"/>
  <c r="E758" i="4"/>
  <c r="I758" i="4" s="1"/>
  <c r="E759" i="4"/>
  <c r="I759" i="4" s="1"/>
  <c r="E760" i="4"/>
  <c r="I760" i="4" s="1"/>
  <c r="E761" i="4"/>
  <c r="E762" i="4"/>
  <c r="E763" i="4"/>
  <c r="I763" i="4" s="1"/>
  <c r="E764" i="4"/>
  <c r="I764" i="4" s="1"/>
  <c r="E765" i="4"/>
  <c r="E766" i="4"/>
  <c r="E767" i="4"/>
  <c r="I767" i="4" s="1"/>
  <c r="E768" i="4"/>
  <c r="I768" i="4" s="1"/>
  <c r="E769" i="4"/>
  <c r="E770" i="4"/>
  <c r="E771" i="4"/>
  <c r="I771" i="4" s="1"/>
  <c r="E772" i="4"/>
  <c r="I772" i="4" s="1"/>
  <c r="E773" i="4"/>
  <c r="E774" i="4"/>
  <c r="I774" i="4" s="1"/>
  <c r="E775" i="4"/>
  <c r="I775" i="4" s="1"/>
  <c r="E776" i="4"/>
  <c r="I776" i="4" s="1"/>
  <c r="E777" i="4"/>
  <c r="I777" i="4" s="1"/>
  <c r="E778" i="4"/>
  <c r="E779" i="4"/>
  <c r="I779" i="4" s="1"/>
  <c r="E780" i="4"/>
  <c r="I780" i="4" s="1"/>
  <c r="E781" i="4"/>
  <c r="I781" i="4" s="1"/>
  <c r="E782" i="4"/>
  <c r="I782" i="4" s="1"/>
  <c r="E783" i="4"/>
  <c r="I783" i="4" s="1"/>
  <c r="E784" i="4"/>
  <c r="I784" i="4" s="1"/>
  <c r="E785" i="4"/>
  <c r="E786" i="4"/>
  <c r="E787" i="4"/>
  <c r="I787" i="4" s="1"/>
  <c r="E788" i="4"/>
  <c r="I788" i="4" s="1"/>
  <c r="E789" i="4"/>
  <c r="E790" i="4"/>
  <c r="I790" i="4" s="1"/>
  <c r="E791" i="4"/>
  <c r="I791" i="4" s="1"/>
  <c r="E792" i="4"/>
  <c r="I792" i="4" s="1"/>
  <c r="E793" i="4"/>
  <c r="I793" i="4" s="1"/>
  <c r="E794" i="4"/>
  <c r="I794" i="4" s="1"/>
  <c r="E795" i="4"/>
  <c r="I795" i="4" s="1"/>
  <c r="E796" i="4"/>
  <c r="I796" i="4" s="1"/>
  <c r="E797" i="4"/>
  <c r="E798" i="4"/>
  <c r="E799" i="4"/>
  <c r="I799" i="4" s="1"/>
  <c r="E800" i="4"/>
  <c r="I800" i="4" s="1"/>
  <c r="E801" i="4"/>
  <c r="E802" i="4"/>
  <c r="E803" i="4"/>
  <c r="I803" i="4" s="1"/>
  <c r="E804" i="4"/>
  <c r="I804" i="4" s="1"/>
  <c r="E805" i="4"/>
  <c r="E806" i="4"/>
  <c r="E807" i="4"/>
  <c r="I807" i="4" s="1"/>
  <c r="E808" i="4"/>
  <c r="I808" i="4" s="1"/>
  <c r="E809" i="4"/>
  <c r="E810" i="4"/>
  <c r="I810" i="4" s="1"/>
  <c r="E811" i="4"/>
  <c r="I811" i="4" s="1"/>
  <c r="E812" i="4"/>
  <c r="I812" i="4" s="1"/>
  <c r="E813" i="4"/>
  <c r="I813" i="4" s="1"/>
  <c r="E814" i="4"/>
  <c r="I814" i="4" s="1"/>
  <c r="E815" i="4"/>
  <c r="I815" i="4" s="1"/>
  <c r="E816" i="4"/>
  <c r="I816" i="4" s="1"/>
  <c r="E817" i="4"/>
  <c r="E818" i="4"/>
  <c r="I818" i="4" s="1"/>
  <c r="E819" i="4"/>
  <c r="I819" i="4" s="1"/>
  <c r="E820" i="4"/>
  <c r="I820" i="4" s="1"/>
  <c r="E821" i="4"/>
  <c r="I821" i="4" s="1"/>
  <c r="E822" i="4"/>
  <c r="E823" i="4"/>
  <c r="I823" i="4" s="1"/>
  <c r="E824" i="4"/>
  <c r="I824" i="4" s="1"/>
  <c r="E825" i="4"/>
  <c r="I825" i="4" s="1"/>
  <c r="E826" i="4"/>
  <c r="I826" i="4" s="1"/>
  <c r="E827" i="4"/>
  <c r="I827" i="4" s="1"/>
  <c r="E828" i="4"/>
  <c r="I828" i="4" s="1"/>
  <c r="E829" i="4"/>
  <c r="E830" i="4"/>
  <c r="I830" i="4" s="1"/>
  <c r="E831" i="4"/>
  <c r="I831" i="4" s="1"/>
  <c r="E832" i="4"/>
  <c r="I832" i="4" s="1"/>
  <c r="E833" i="4"/>
  <c r="I833" i="4" s="1"/>
  <c r="E834" i="4"/>
  <c r="E835" i="4"/>
  <c r="I835" i="4" s="1"/>
  <c r="E836" i="4"/>
  <c r="I836" i="4" s="1"/>
  <c r="E837" i="4"/>
  <c r="I837" i="4" s="1"/>
  <c r="E838" i="4"/>
  <c r="E839" i="4"/>
  <c r="I839" i="4" s="1"/>
  <c r="E840" i="4"/>
  <c r="I840" i="4" s="1"/>
  <c r="E841" i="4"/>
  <c r="I841" i="4" s="1"/>
  <c r="E842" i="4"/>
  <c r="E843" i="4"/>
  <c r="I843" i="4" s="1"/>
  <c r="E844" i="4"/>
  <c r="I844" i="4" s="1"/>
  <c r="E845" i="4"/>
  <c r="I845" i="4" s="1"/>
  <c r="E846" i="4"/>
  <c r="E847" i="4"/>
  <c r="I847" i="4" s="1"/>
  <c r="E848" i="4"/>
  <c r="I848" i="4" s="1"/>
  <c r="E849" i="4"/>
  <c r="I849" i="4" s="1"/>
  <c r="E850" i="4"/>
  <c r="I850" i="4" s="1"/>
  <c r="E851" i="4"/>
  <c r="I851" i="4" s="1"/>
  <c r="E852" i="4"/>
  <c r="I852" i="4" s="1"/>
  <c r="E853" i="4"/>
  <c r="E854" i="4"/>
  <c r="I854" i="4" s="1"/>
  <c r="E855" i="4"/>
  <c r="I855" i="4" s="1"/>
  <c r="E856" i="4"/>
  <c r="I856" i="4" s="1"/>
  <c r="E857" i="4"/>
  <c r="I857" i="4" s="1"/>
  <c r="E858" i="4"/>
  <c r="I858" i="4" s="1"/>
  <c r="E859" i="4"/>
  <c r="I859" i="4" s="1"/>
  <c r="E860" i="4"/>
  <c r="I860" i="4" s="1"/>
  <c r="E861" i="4"/>
  <c r="E862" i="4"/>
  <c r="E863" i="4"/>
  <c r="I863" i="4" s="1"/>
  <c r="E864" i="4"/>
  <c r="I864" i="4" s="1"/>
  <c r="E865" i="4"/>
  <c r="E866" i="4"/>
  <c r="I866" i="4" s="1"/>
  <c r="E867" i="4"/>
  <c r="I867" i="4" s="1"/>
  <c r="E868" i="4"/>
  <c r="I868" i="4" s="1"/>
  <c r="E869" i="4"/>
  <c r="I869" i="4" s="1"/>
  <c r="E870" i="4"/>
  <c r="E871" i="4"/>
  <c r="I871" i="4" s="1"/>
  <c r="E872" i="4"/>
  <c r="I872" i="4" s="1"/>
  <c r="E873" i="4"/>
  <c r="I873" i="4" s="1"/>
  <c r="E874" i="4"/>
  <c r="E875" i="4"/>
  <c r="I875" i="4" s="1"/>
  <c r="E876" i="4"/>
  <c r="I876" i="4" s="1"/>
  <c r="E877" i="4"/>
  <c r="I877" i="4" s="1"/>
  <c r="E878" i="4"/>
  <c r="E879" i="4"/>
  <c r="I879" i="4" s="1"/>
  <c r="E880" i="4"/>
  <c r="I880" i="4" s="1"/>
  <c r="E881" i="4"/>
  <c r="I881" i="4" s="1"/>
  <c r="E882" i="4"/>
  <c r="E883" i="4"/>
  <c r="I883" i="4" s="1"/>
  <c r="E884" i="4"/>
  <c r="I884" i="4" s="1"/>
  <c r="E885" i="4"/>
  <c r="I885" i="4" s="1"/>
  <c r="E886" i="4"/>
  <c r="I886" i="4" s="1"/>
  <c r="E887" i="4"/>
  <c r="I887" i="4" s="1"/>
  <c r="E888" i="4"/>
  <c r="I888" i="4" s="1"/>
  <c r="E889" i="4"/>
  <c r="E890" i="4"/>
  <c r="E891" i="4"/>
  <c r="I891" i="4" s="1"/>
  <c r="E892" i="4"/>
  <c r="I892" i="4" s="1"/>
  <c r="E893" i="4"/>
  <c r="E894" i="4"/>
  <c r="I894" i="4" s="1"/>
  <c r="E895" i="4"/>
  <c r="I895" i="4" s="1"/>
  <c r="E896" i="4"/>
  <c r="I896" i="4" s="1"/>
  <c r="E897" i="4"/>
  <c r="I897" i="4" s="1"/>
  <c r="E898" i="4"/>
  <c r="E899" i="4"/>
  <c r="I899" i="4" s="1"/>
  <c r="E900" i="4"/>
  <c r="I900" i="4" s="1"/>
  <c r="E901" i="4"/>
  <c r="I901" i="4" s="1"/>
  <c r="E902" i="4"/>
  <c r="I902" i="4" s="1"/>
  <c r="E903" i="4"/>
  <c r="I903" i="4" s="1"/>
  <c r="E904" i="4"/>
  <c r="I904" i="4" s="1"/>
  <c r="E905" i="4"/>
  <c r="I905" i="4" s="1"/>
  <c r="E906" i="4"/>
  <c r="E907" i="4"/>
  <c r="I907" i="4" s="1"/>
  <c r="E908" i="4"/>
  <c r="I908" i="4" s="1"/>
  <c r="E909" i="4"/>
  <c r="E910" i="4"/>
  <c r="E911" i="4"/>
  <c r="I911" i="4" s="1"/>
  <c r="E912" i="4"/>
  <c r="I912" i="4" s="1"/>
  <c r="E913" i="4"/>
  <c r="E914" i="4"/>
  <c r="E915" i="4"/>
  <c r="I915" i="4" s="1"/>
  <c r="E916" i="4"/>
  <c r="I916" i="4" s="1"/>
  <c r="E917" i="4"/>
  <c r="E918" i="4"/>
  <c r="E919" i="4"/>
  <c r="I919" i="4" s="1"/>
  <c r="E920" i="4"/>
  <c r="I920" i="4" s="1"/>
  <c r="E921" i="4"/>
  <c r="E922" i="4"/>
  <c r="E923" i="4"/>
  <c r="I923" i="4" s="1"/>
  <c r="E924" i="4"/>
  <c r="I924" i="4" s="1"/>
  <c r="E925" i="4"/>
  <c r="E926" i="4"/>
  <c r="E927" i="4"/>
  <c r="I927" i="4" s="1"/>
  <c r="E928" i="4"/>
  <c r="I928" i="4" s="1"/>
  <c r="E929" i="4"/>
  <c r="E930" i="4"/>
  <c r="E931" i="4"/>
  <c r="I931" i="4" s="1"/>
  <c r="E932" i="4"/>
  <c r="I932" i="4" s="1"/>
  <c r="E933" i="4"/>
  <c r="E934" i="4"/>
  <c r="E935" i="4"/>
  <c r="I935" i="4" s="1"/>
  <c r="E936" i="4"/>
  <c r="I936" i="4" s="1"/>
  <c r="E937" i="4"/>
  <c r="E938" i="4"/>
  <c r="E939" i="4"/>
  <c r="I939" i="4" s="1"/>
  <c r="E940" i="4"/>
  <c r="I940" i="4" s="1"/>
  <c r="E941" i="4"/>
  <c r="E942" i="4"/>
  <c r="E943" i="4"/>
  <c r="I943" i="4" s="1"/>
  <c r="E944" i="4"/>
  <c r="I944" i="4" s="1"/>
  <c r="E945" i="4"/>
  <c r="E946" i="4"/>
  <c r="E947" i="4"/>
  <c r="I947" i="4" s="1"/>
  <c r="E948" i="4"/>
  <c r="I948" i="4" s="1"/>
  <c r="E949" i="4"/>
  <c r="E950" i="4"/>
  <c r="E951" i="4"/>
  <c r="I951" i="4" s="1"/>
  <c r="E952" i="4"/>
  <c r="I952" i="4" s="1"/>
  <c r="E953" i="4"/>
  <c r="E954" i="4"/>
  <c r="E955" i="4"/>
  <c r="I955" i="4" s="1"/>
  <c r="E956" i="4"/>
  <c r="I956" i="4" s="1"/>
  <c r="E957" i="4"/>
  <c r="E958" i="4"/>
  <c r="E959" i="4"/>
  <c r="I959" i="4" s="1"/>
  <c r="E960" i="4"/>
  <c r="I960" i="4" s="1"/>
  <c r="E961" i="4"/>
  <c r="E962" i="4"/>
  <c r="E963" i="4"/>
  <c r="I963" i="4" s="1"/>
  <c r="E964" i="4"/>
  <c r="I964" i="4" s="1"/>
  <c r="E965" i="4"/>
  <c r="E966" i="4"/>
  <c r="E967" i="4"/>
  <c r="I967" i="4" s="1"/>
  <c r="E968" i="4"/>
  <c r="I968" i="4" s="1"/>
  <c r="E969" i="4"/>
  <c r="E970" i="4"/>
  <c r="E971" i="4"/>
  <c r="I971" i="4" s="1"/>
  <c r="E972" i="4"/>
  <c r="I972" i="4" s="1"/>
  <c r="E973" i="4"/>
  <c r="E974" i="4"/>
  <c r="E975" i="4"/>
  <c r="I975" i="4" s="1"/>
  <c r="E976" i="4"/>
  <c r="I976" i="4" s="1"/>
  <c r="E977" i="4"/>
  <c r="E978" i="4"/>
  <c r="E979" i="4"/>
  <c r="I979" i="4" s="1"/>
  <c r="E980" i="4"/>
  <c r="I980" i="4" s="1"/>
  <c r="E981" i="4"/>
  <c r="E982" i="4"/>
  <c r="E983" i="4"/>
  <c r="I983" i="4" s="1"/>
  <c r="E984" i="4"/>
  <c r="I984" i="4" s="1"/>
  <c r="E985" i="4"/>
  <c r="E986" i="4"/>
  <c r="E987" i="4"/>
  <c r="I987" i="4" s="1"/>
  <c r="E988" i="4"/>
  <c r="I988" i="4" s="1"/>
  <c r="E989" i="4"/>
  <c r="E990" i="4"/>
  <c r="E991" i="4"/>
  <c r="I991" i="4" s="1"/>
  <c r="E992" i="4"/>
  <c r="I992" i="4" s="1"/>
  <c r="E993" i="4"/>
  <c r="I993" i="4" s="1"/>
  <c r="E994" i="4"/>
  <c r="E995" i="4"/>
  <c r="I995" i="4" s="1"/>
  <c r="E996" i="4"/>
  <c r="I996" i="4" s="1"/>
  <c r="E997" i="4"/>
  <c r="E998" i="4"/>
  <c r="E999" i="4"/>
  <c r="I999" i="4" s="1"/>
  <c r="E1000" i="4"/>
  <c r="I1000" i="4" s="1"/>
  <c r="E1001" i="4"/>
  <c r="E1002" i="4"/>
  <c r="E1003" i="4"/>
  <c r="I1003" i="4" s="1"/>
  <c r="E1004" i="4"/>
  <c r="I1004" i="4" s="1"/>
  <c r="E1005" i="4"/>
  <c r="E1006" i="4"/>
  <c r="E1007" i="4"/>
  <c r="I1007" i="4" s="1"/>
  <c r="E1008" i="4"/>
  <c r="I1008" i="4" s="1"/>
  <c r="E1009" i="4"/>
  <c r="E1010" i="4"/>
  <c r="E1011" i="4"/>
  <c r="I1011" i="4" s="1"/>
  <c r="E1012" i="4"/>
  <c r="I1012" i="4" s="1"/>
  <c r="E1013" i="4"/>
  <c r="E1014" i="4"/>
  <c r="E1015" i="4"/>
  <c r="I1015" i="4" s="1"/>
  <c r="E1016" i="4"/>
  <c r="I1016" i="4" s="1"/>
  <c r="E1017" i="4"/>
  <c r="E1018" i="4"/>
  <c r="E1019" i="4"/>
  <c r="I1019" i="4" s="1"/>
  <c r="E1020" i="4"/>
  <c r="I1020" i="4" s="1"/>
  <c r="E1021" i="4"/>
  <c r="E1022" i="4"/>
  <c r="E1023" i="4"/>
  <c r="I1023" i="4" s="1"/>
  <c r="E1024" i="4"/>
  <c r="I1024" i="4" s="1"/>
  <c r="E1025" i="4"/>
  <c r="E1026" i="4"/>
  <c r="E1027" i="4"/>
  <c r="I1027" i="4" s="1"/>
  <c r="E1028" i="4"/>
  <c r="I1028" i="4" s="1"/>
  <c r="E1029" i="4"/>
  <c r="E1030" i="4"/>
  <c r="E1031" i="4"/>
  <c r="I1031" i="4" s="1"/>
  <c r="E1032" i="4"/>
  <c r="I1032" i="4" s="1"/>
  <c r="E1033" i="4"/>
  <c r="E1034" i="4"/>
  <c r="E1035" i="4"/>
  <c r="I1035" i="4" s="1"/>
  <c r="E1036" i="4"/>
  <c r="I1036" i="4" s="1"/>
  <c r="E1037" i="4"/>
  <c r="E1038" i="4"/>
  <c r="E1039" i="4"/>
  <c r="I1039" i="4" s="1"/>
  <c r="E1040" i="4"/>
  <c r="I1040" i="4" s="1"/>
  <c r="E1041" i="4"/>
  <c r="E1042" i="4"/>
  <c r="E1043" i="4"/>
  <c r="I1043" i="4" s="1"/>
  <c r="E1044" i="4"/>
  <c r="I1044" i="4" s="1"/>
  <c r="E1045" i="4"/>
  <c r="E1046" i="4"/>
  <c r="E1047" i="4"/>
  <c r="I1047" i="4" s="1"/>
  <c r="E1048" i="4"/>
  <c r="I1048" i="4" s="1"/>
  <c r="E1049" i="4"/>
  <c r="E1050" i="4"/>
  <c r="E1051" i="4"/>
  <c r="I1051" i="4" s="1"/>
  <c r="E1052" i="4"/>
  <c r="I1052" i="4" s="1"/>
  <c r="E1053" i="4"/>
  <c r="E1054" i="4"/>
  <c r="E1055" i="4"/>
  <c r="I1055" i="4" s="1"/>
  <c r="E1056" i="4"/>
  <c r="I1056" i="4" s="1"/>
  <c r="E1057" i="4"/>
  <c r="E1058" i="4"/>
  <c r="E1059" i="4"/>
  <c r="I1059" i="4" s="1"/>
  <c r="E1060" i="4"/>
  <c r="I1060" i="4" s="1"/>
  <c r="E1061" i="4"/>
  <c r="E1062" i="4"/>
  <c r="E1063" i="4"/>
  <c r="I1063" i="4" s="1"/>
  <c r="E1064" i="4"/>
  <c r="I1064" i="4" s="1"/>
  <c r="E1065" i="4"/>
  <c r="E1066" i="4"/>
  <c r="E1067" i="4"/>
  <c r="I1067" i="4" s="1"/>
  <c r="E1068" i="4"/>
  <c r="I1068" i="4" s="1"/>
  <c r="E1069" i="4"/>
  <c r="E1070" i="4"/>
  <c r="E1071" i="4"/>
  <c r="I1071" i="4" s="1"/>
  <c r="E1072" i="4"/>
  <c r="I1072" i="4" s="1"/>
  <c r="E1073" i="4"/>
  <c r="I1073" i="4" s="1"/>
  <c r="E1074" i="4"/>
  <c r="E1075" i="4"/>
  <c r="E1076" i="4"/>
  <c r="I1076" i="4" s="1"/>
  <c r="E1077" i="4"/>
  <c r="I1077" i="4" s="1"/>
  <c r="E1078" i="4"/>
  <c r="I1078" i="4" s="1"/>
  <c r="E1079" i="4"/>
  <c r="I1079" i="4" s="1"/>
  <c r="E1080" i="4"/>
  <c r="I1080" i="4" s="1"/>
  <c r="E1081" i="4"/>
  <c r="E1082" i="4"/>
  <c r="E1083" i="4"/>
  <c r="I1083" i="4" s="1"/>
  <c r="E1084" i="4"/>
  <c r="I1084" i="4" s="1"/>
  <c r="E1085" i="4"/>
  <c r="E1086" i="4"/>
  <c r="I1086" i="4" s="1"/>
  <c r="E1087" i="4"/>
  <c r="I1087" i="4" s="1"/>
  <c r="E1088" i="4"/>
  <c r="I1088" i="4" s="1"/>
  <c r="E1089" i="4"/>
  <c r="I1089" i="4" s="1"/>
  <c r="E1090" i="4"/>
  <c r="E1091" i="4"/>
  <c r="I1091" i="4" s="1"/>
  <c r="E1092" i="4"/>
  <c r="I1092" i="4" s="1"/>
  <c r="E1093" i="4"/>
  <c r="I1093" i="4" s="1"/>
  <c r="E1094" i="4"/>
  <c r="I1094" i="4" s="1"/>
  <c r="E1095" i="4"/>
  <c r="I1095" i="4" s="1"/>
  <c r="E1096" i="4"/>
  <c r="I1096" i="4" s="1"/>
  <c r="E1097" i="4"/>
  <c r="E1098" i="4"/>
  <c r="E1099" i="4"/>
  <c r="I1099" i="4" s="1"/>
  <c r="E1100" i="4"/>
  <c r="I1100" i="4" s="1"/>
  <c r="E1101" i="4"/>
  <c r="E1102" i="4"/>
  <c r="E1103" i="4"/>
  <c r="I1103" i="4" s="1"/>
  <c r="E1104" i="4"/>
  <c r="I1104" i="4" s="1"/>
  <c r="E1105" i="4"/>
  <c r="E1106" i="4"/>
  <c r="I1106" i="4" s="1"/>
  <c r="E1107" i="4"/>
  <c r="I1107" i="4" s="1"/>
  <c r="E1108" i="4"/>
  <c r="I1108" i="4" s="1"/>
  <c r="E1109" i="4"/>
  <c r="I1109" i="4" s="1"/>
  <c r="E1110" i="4"/>
  <c r="I1110" i="4" s="1"/>
  <c r="E1111" i="4"/>
  <c r="I1111" i="4" s="1"/>
  <c r="E1112" i="4"/>
  <c r="I1112" i="4" s="1"/>
  <c r="E1113" i="4"/>
  <c r="E1114" i="4"/>
  <c r="E1115" i="4"/>
  <c r="I1115" i="4" s="1"/>
  <c r="E1116" i="4"/>
  <c r="I1116" i="4" s="1"/>
  <c r="E1117" i="4"/>
  <c r="E1118" i="4"/>
  <c r="I1118" i="4" s="1"/>
  <c r="E1119" i="4"/>
  <c r="I1119" i="4" s="1"/>
  <c r="E1120" i="4"/>
  <c r="I1120" i="4" s="1"/>
  <c r="E1121" i="4"/>
  <c r="I1121" i="4" s="1"/>
  <c r="E1122" i="4"/>
  <c r="E1123" i="4"/>
  <c r="I1123" i="4" s="1"/>
  <c r="E1124" i="4"/>
  <c r="I1124" i="4" s="1"/>
  <c r="E1125" i="4"/>
  <c r="I1125" i="4" s="1"/>
  <c r="E1126" i="4"/>
  <c r="I1126" i="4" s="1"/>
  <c r="E1127" i="4"/>
  <c r="I1127" i="4" s="1"/>
  <c r="E1128" i="4"/>
  <c r="I1128" i="4" s="1"/>
  <c r="E1129" i="4"/>
  <c r="E1130" i="4"/>
  <c r="E1131" i="4"/>
  <c r="I1131" i="4" s="1"/>
  <c r="E1132" i="4"/>
  <c r="I1132" i="4" s="1"/>
  <c r="E1133" i="4"/>
  <c r="E1134" i="4"/>
  <c r="I1134" i="4" s="1"/>
  <c r="E1135" i="4"/>
  <c r="I1135" i="4" s="1"/>
  <c r="E1136" i="4"/>
  <c r="I1136" i="4" s="1"/>
  <c r="E1137" i="4"/>
  <c r="I1137" i="4" s="1"/>
  <c r="E1138" i="4"/>
  <c r="E1139" i="4"/>
  <c r="I1139" i="4" s="1"/>
  <c r="E1140" i="4"/>
  <c r="I1140" i="4" s="1"/>
  <c r="E1141" i="4"/>
  <c r="I1141" i="4" s="1"/>
  <c r="E1142" i="4"/>
  <c r="I1142" i="4" s="1"/>
  <c r="E1143" i="4"/>
  <c r="I1143" i="4" s="1"/>
  <c r="E1144" i="4"/>
  <c r="I1144" i="4" s="1"/>
  <c r="E1145" i="4"/>
  <c r="E1146" i="4"/>
  <c r="E1147" i="4"/>
  <c r="I1147" i="4" s="1"/>
  <c r="E1148" i="4"/>
  <c r="I1148" i="4" s="1"/>
  <c r="E1149" i="4"/>
  <c r="E1150" i="4"/>
  <c r="I1150" i="4" s="1"/>
  <c r="E1151" i="4"/>
  <c r="I1151" i="4" s="1"/>
  <c r="E1152" i="4"/>
  <c r="I1152" i="4" s="1"/>
  <c r="E1153" i="4"/>
  <c r="I1153" i="4" s="1"/>
  <c r="E1154" i="4"/>
  <c r="E1155" i="4"/>
  <c r="I1155" i="4" s="1"/>
  <c r="E1156" i="4"/>
  <c r="I1156" i="4" s="1"/>
  <c r="E1157" i="4"/>
  <c r="I1157" i="4" s="1"/>
  <c r="E1158" i="4"/>
  <c r="I1158" i="4" s="1"/>
  <c r="E1159" i="4"/>
  <c r="I1159" i="4" s="1"/>
  <c r="E1160" i="4"/>
  <c r="I1160" i="4" s="1"/>
  <c r="E1161" i="4"/>
  <c r="E1162" i="4"/>
  <c r="E1163" i="4"/>
  <c r="I1163" i="4" s="1"/>
  <c r="E1164" i="4"/>
  <c r="I1164" i="4" s="1"/>
  <c r="E1165" i="4"/>
  <c r="I1165" i="4" s="1"/>
  <c r="E1166" i="4"/>
  <c r="I1166" i="4" s="1"/>
  <c r="E1167" i="4"/>
  <c r="I1167" i="4" s="1"/>
  <c r="E1168" i="4"/>
  <c r="I1168" i="4" s="1"/>
  <c r="E1169" i="4"/>
  <c r="I1169" i="4" s="1"/>
  <c r="E1170" i="4"/>
  <c r="E1171" i="4"/>
  <c r="I1171" i="4" s="1"/>
  <c r="E1172" i="4"/>
  <c r="I1172" i="4" s="1"/>
  <c r="E1173" i="4"/>
  <c r="I1173" i="4" s="1"/>
  <c r="E1174" i="4"/>
  <c r="I1174" i="4" s="1"/>
  <c r="E1175" i="4"/>
  <c r="I1175" i="4" s="1"/>
  <c r="E1176" i="4"/>
  <c r="I1176" i="4" s="1"/>
  <c r="E1177" i="4"/>
  <c r="E1178" i="4"/>
  <c r="E1179" i="4"/>
  <c r="I1179" i="4" s="1"/>
  <c r="E1180" i="4"/>
  <c r="I1180" i="4" s="1"/>
  <c r="E1181" i="4"/>
  <c r="E1182" i="4"/>
  <c r="I1182" i="4" s="1"/>
  <c r="E1183" i="4"/>
  <c r="I1183" i="4" s="1"/>
  <c r="E1184" i="4"/>
  <c r="I1184" i="4" s="1"/>
  <c r="E1185" i="4"/>
  <c r="I1185" i="4" s="1"/>
  <c r="E1186" i="4"/>
  <c r="E1187" i="4"/>
  <c r="I1187" i="4" s="1"/>
  <c r="E1188" i="4"/>
  <c r="I1188" i="4" s="1"/>
  <c r="E1189" i="4"/>
  <c r="I1189" i="4" s="1"/>
  <c r="E1190" i="4"/>
  <c r="I1190" i="4" s="1"/>
  <c r="E1191" i="4"/>
  <c r="I1191" i="4" s="1"/>
  <c r="E1192" i="4"/>
  <c r="I1192" i="4" s="1"/>
  <c r="E1193" i="4"/>
  <c r="E1194" i="4"/>
  <c r="E1195" i="4"/>
  <c r="I1195" i="4" s="1"/>
  <c r="E1196" i="4"/>
  <c r="I1196" i="4" s="1"/>
  <c r="E1197" i="4"/>
  <c r="E1198" i="4"/>
  <c r="I1198" i="4" s="1"/>
  <c r="E1199" i="4"/>
  <c r="I1199" i="4" s="1"/>
  <c r="E1200" i="4"/>
  <c r="I1200" i="4" s="1"/>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145" i="29"/>
  <c r="E146" i="29"/>
  <c r="E147" i="29"/>
  <c r="E148" i="29"/>
  <c r="E149" i="29"/>
  <c r="E150" i="29"/>
  <c r="E151" i="29"/>
  <c r="E152" i="29"/>
  <c r="E153" i="29"/>
  <c r="E154" i="29"/>
  <c r="E155" i="29"/>
  <c r="E156" i="29"/>
  <c r="E157" i="29"/>
  <c r="E158" i="29"/>
  <c r="E159" i="29"/>
  <c r="E160" i="29"/>
  <c r="E161" i="29"/>
  <c r="E162" i="29"/>
  <c r="E163" i="29"/>
  <c r="E164" i="29"/>
  <c r="E165" i="29"/>
  <c r="E166" i="29"/>
  <c r="E167" i="29"/>
  <c r="E168" i="29"/>
  <c r="E169" i="29"/>
  <c r="E170" i="29"/>
  <c r="E171" i="29"/>
  <c r="E172" i="29"/>
  <c r="E173" i="29"/>
  <c r="E174" i="29"/>
  <c r="E175" i="29"/>
  <c r="E176" i="29"/>
  <c r="E177" i="29"/>
  <c r="E178" i="29"/>
  <c r="E179" i="29"/>
  <c r="E180" i="29"/>
  <c r="E181" i="29"/>
  <c r="E182" i="29"/>
  <c r="E183" i="29"/>
  <c r="E184" i="29"/>
  <c r="E185" i="29"/>
  <c r="E186" i="29"/>
  <c r="E187" i="29"/>
  <c r="E188" i="29"/>
  <c r="E189" i="29"/>
  <c r="E190" i="29"/>
  <c r="E191" i="29"/>
  <c r="E192" i="29"/>
  <c r="E193" i="29"/>
  <c r="E194" i="29"/>
  <c r="E195" i="29"/>
  <c r="E196" i="29"/>
  <c r="E197" i="29"/>
  <c r="E198" i="29"/>
  <c r="E199" i="29"/>
  <c r="E200" i="29"/>
  <c r="E201" i="29"/>
  <c r="E202" i="29"/>
  <c r="E203" i="29"/>
  <c r="E204" i="29"/>
  <c r="E205" i="29"/>
  <c r="E206" i="29"/>
  <c r="E207" i="29"/>
  <c r="E208" i="29"/>
  <c r="E209" i="29"/>
  <c r="E210" i="29"/>
  <c r="E211" i="29"/>
  <c r="E212" i="29"/>
  <c r="E213" i="29"/>
  <c r="E214" i="29"/>
  <c r="E215" i="29"/>
  <c r="E216" i="29"/>
  <c r="E217" i="29"/>
  <c r="E218" i="29"/>
  <c r="E219" i="29"/>
  <c r="E220" i="29"/>
  <c r="E221" i="29"/>
  <c r="E222" i="29"/>
  <c r="E223" i="29"/>
  <c r="E224" i="29"/>
  <c r="E225" i="29"/>
  <c r="E226" i="29"/>
  <c r="E227" i="29"/>
  <c r="E228" i="29"/>
  <c r="E229" i="29"/>
  <c r="E230" i="29"/>
  <c r="E231" i="29"/>
  <c r="E232" i="29"/>
  <c r="E233" i="29"/>
  <c r="E234" i="29"/>
  <c r="E235" i="29"/>
  <c r="E236" i="29"/>
  <c r="E237" i="29"/>
  <c r="E238" i="29"/>
  <c r="E239" i="29"/>
  <c r="E240" i="29"/>
  <c r="E241" i="29"/>
  <c r="E242" i="29"/>
  <c r="E243" i="29"/>
  <c r="E244" i="29"/>
  <c r="E245" i="29"/>
  <c r="E246" i="29"/>
  <c r="E247" i="29"/>
  <c r="E248" i="29"/>
  <c r="E249" i="29"/>
  <c r="E250" i="29"/>
  <c r="E251" i="29"/>
  <c r="E252" i="29"/>
  <c r="E253" i="29"/>
  <c r="E254" i="29"/>
  <c r="E255" i="29"/>
  <c r="E256" i="29"/>
  <c r="E257" i="29"/>
  <c r="E258" i="29"/>
  <c r="E259" i="29"/>
  <c r="E260" i="29"/>
  <c r="E261" i="29"/>
  <c r="E262" i="29"/>
  <c r="E263" i="29"/>
  <c r="E264" i="29"/>
  <c r="E265" i="29"/>
  <c r="E266" i="29"/>
  <c r="E267" i="29"/>
  <c r="E268" i="29"/>
  <c r="E269" i="29"/>
  <c r="E270" i="29"/>
  <c r="E271" i="29"/>
  <c r="E272" i="29"/>
  <c r="E273" i="29"/>
  <c r="E274" i="29"/>
  <c r="E275" i="29"/>
  <c r="E276" i="29"/>
  <c r="E277" i="29"/>
  <c r="E278" i="29"/>
  <c r="E279" i="29"/>
  <c r="E280" i="29"/>
  <c r="E281" i="29"/>
  <c r="E282" i="29"/>
  <c r="E283" i="29"/>
  <c r="E284" i="29"/>
  <c r="E285" i="29"/>
  <c r="E286" i="29"/>
  <c r="E287" i="29"/>
  <c r="E288" i="29"/>
  <c r="E289" i="29"/>
  <c r="E290" i="29"/>
  <c r="E291" i="29"/>
  <c r="E292" i="29"/>
  <c r="E293" i="29"/>
  <c r="E294" i="29"/>
  <c r="E295" i="29"/>
  <c r="E296" i="29"/>
  <c r="E297" i="29"/>
  <c r="E298" i="29"/>
  <c r="E299" i="29"/>
  <c r="E300" i="29"/>
  <c r="E301" i="29"/>
  <c r="E302" i="29"/>
  <c r="E303" i="29"/>
  <c r="E304" i="29"/>
  <c r="E305" i="29"/>
  <c r="E306" i="29"/>
  <c r="E307" i="29"/>
  <c r="E308" i="29"/>
  <c r="E309" i="29"/>
  <c r="E310" i="29"/>
  <c r="E311" i="29"/>
  <c r="E312" i="29"/>
  <c r="E313" i="29"/>
  <c r="E314" i="29"/>
  <c r="E315" i="29"/>
  <c r="E316" i="29"/>
  <c r="E317" i="29"/>
  <c r="E318" i="29"/>
  <c r="E319" i="29"/>
  <c r="E320" i="29"/>
  <c r="E321" i="29"/>
  <c r="E322" i="29"/>
  <c r="E323" i="29"/>
  <c r="E324" i="29"/>
  <c r="E325" i="29"/>
  <c r="E326" i="29"/>
  <c r="E327" i="29"/>
  <c r="E328" i="29"/>
  <c r="E329" i="29"/>
  <c r="E330" i="29"/>
  <c r="E331" i="29"/>
  <c r="E332" i="29"/>
  <c r="E333" i="29"/>
  <c r="E334" i="29"/>
  <c r="E335" i="29"/>
  <c r="E336" i="29"/>
  <c r="E337" i="29"/>
  <c r="E338" i="29"/>
  <c r="E339" i="29"/>
  <c r="E340" i="29"/>
  <c r="E341" i="29"/>
  <c r="E342" i="29"/>
  <c r="E343" i="29"/>
  <c r="E344" i="29"/>
  <c r="E345" i="29"/>
  <c r="E346" i="29"/>
  <c r="E347" i="29"/>
  <c r="E348" i="29"/>
  <c r="E349" i="29"/>
  <c r="E350" i="29"/>
  <c r="E351" i="29"/>
  <c r="E352" i="29"/>
  <c r="E353" i="29"/>
  <c r="E354" i="29"/>
  <c r="E355" i="29"/>
  <c r="E356" i="29"/>
  <c r="E357" i="29"/>
  <c r="E358" i="29"/>
  <c r="E359" i="29"/>
  <c r="E360" i="29"/>
  <c r="E361" i="29"/>
  <c r="E362" i="29"/>
  <c r="E363" i="29"/>
  <c r="E364" i="29"/>
  <c r="E365" i="29"/>
  <c r="E366" i="29"/>
  <c r="E367" i="29"/>
  <c r="E368" i="29"/>
  <c r="E369" i="29"/>
  <c r="E370" i="29"/>
  <c r="E371" i="29"/>
  <c r="E372" i="29"/>
  <c r="E373" i="29"/>
  <c r="E374" i="29"/>
  <c r="E375" i="29"/>
  <c r="E376" i="29"/>
  <c r="E377" i="29"/>
  <c r="E378" i="29"/>
  <c r="E379" i="29"/>
  <c r="E380" i="29"/>
  <c r="E381" i="29"/>
  <c r="E382" i="29"/>
  <c r="E383" i="29"/>
  <c r="E384" i="29"/>
  <c r="E385" i="29"/>
  <c r="E386" i="29"/>
  <c r="E387" i="29"/>
  <c r="E388" i="29"/>
  <c r="E389" i="29"/>
  <c r="E390" i="29"/>
  <c r="E391" i="29"/>
  <c r="E392" i="29"/>
  <c r="E393" i="29"/>
  <c r="E394" i="29"/>
  <c r="E395" i="29"/>
  <c r="E396" i="29"/>
  <c r="E397" i="29"/>
  <c r="E398" i="29"/>
  <c r="E399" i="29"/>
  <c r="E400" i="29"/>
  <c r="E401" i="29"/>
  <c r="E402" i="29"/>
  <c r="E403" i="29"/>
  <c r="E404" i="29"/>
  <c r="E405" i="29"/>
  <c r="E406" i="29"/>
  <c r="E407" i="29"/>
  <c r="E408" i="29"/>
  <c r="E409" i="29"/>
  <c r="E410" i="29"/>
  <c r="E411" i="29"/>
  <c r="E412" i="29"/>
  <c r="E413" i="29"/>
  <c r="E414" i="29"/>
  <c r="E415" i="29"/>
  <c r="E416" i="29"/>
  <c r="E417" i="29"/>
  <c r="E418" i="29"/>
  <c r="E419" i="29"/>
  <c r="E420" i="29"/>
  <c r="E421" i="29"/>
  <c r="E422" i="29"/>
  <c r="E423" i="29"/>
  <c r="E424" i="29"/>
  <c r="E425" i="29"/>
  <c r="E426" i="29"/>
  <c r="E427" i="29"/>
  <c r="E428" i="29"/>
  <c r="E429" i="29"/>
  <c r="E430" i="29"/>
  <c r="E431" i="29"/>
  <c r="E432" i="29"/>
  <c r="E433" i="29"/>
  <c r="E434" i="29"/>
  <c r="E435" i="29"/>
  <c r="E436" i="29"/>
  <c r="E437" i="29"/>
  <c r="E438" i="29"/>
  <c r="E439" i="29"/>
  <c r="E440" i="29"/>
  <c r="E441" i="29"/>
  <c r="E442" i="29"/>
  <c r="E443" i="29"/>
  <c r="E444" i="29"/>
  <c r="E445" i="29"/>
  <c r="E446" i="29"/>
  <c r="E447" i="29"/>
  <c r="E448" i="29"/>
  <c r="E449" i="29"/>
  <c r="E450" i="29"/>
  <c r="E451" i="29"/>
  <c r="E452" i="29"/>
  <c r="E453" i="29"/>
  <c r="E454" i="29"/>
  <c r="E455" i="29"/>
  <c r="E456" i="29"/>
  <c r="E457" i="29"/>
  <c r="E458" i="29"/>
  <c r="E459" i="29"/>
  <c r="E460" i="29"/>
  <c r="E461" i="29"/>
  <c r="E462" i="29"/>
  <c r="E463" i="29"/>
  <c r="E464" i="29"/>
  <c r="E465" i="29"/>
  <c r="E466" i="29"/>
  <c r="E467" i="29"/>
  <c r="E468" i="29"/>
  <c r="E469" i="29"/>
  <c r="E470" i="29"/>
  <c r="E471" i="29"/>
  <c r="E472" i="29"/>
  <c r="E473" i="29"/>
  <c r="E474" i="29"/>
  <c r="E475" i="29"/>
  <c r="E476" i="29"/>
  <c r="E477" i="29"/>
  <c r="E478" i="29"/>
  <c r="E479" i="29"/>
  <c r="E480" i="29"/>
  <c r="E481" i="29"/>
  <c r="E482" i="29"/>
  <c r="E483" i="29"/>
  <c r="E484" i="29"/>
  <c r="E485" i="29"/>
  <c r="E486" i="29"/>
  <c r="E487" i="29"/>
  <c r="E488" i="29"/>
  <c r="E489" i="29"/>
  <c r="E490" i="29"/>
  <c r="E491" i="29"/>
  <c r="E492" i="29"/>
  <c r="E493" i="29"/>
  <c r="E494" i="29"/>
  <c r="E495" i="29"/>
  <c r="E496" i="29"/>
  <c r="E497" i="29"/>
  <c r="E498" i="29"/>
  <c r="E499" i="29"/>
  <c r="E500" i="29"/>
  <c r="E501" i="29"/>
  <c r="E502" i="29"/>
  <c r="E503" i="29"/>
  <c r="E504" i="29"/>
  <c r="E505" i="29"/>
  <c r="E506" i="29"/>
  <c r="E507" i="29"/>
  <c r="E508" i="29"/>
  <c r="E509" i="29"/>
  <c r="E510" i="29"/>
  <c r="E511" i="29"/>
  <c r="E512" i="29"/>
  <c r="E513" i="29"/>
  <c r="E514" i="29"/>
  <c r="E515" i="29"/>
  <c r="E516" i="29"/>
  <c r="E517" i="29"/>
  <c r="E518" i="29"/>
  <c r="E519" i="29"/>
  <c r="E520" i="29"/>
  <c r="E521" i="29"/>
  <c r="E522" i="29"/>
  <c r="E523" i="29"/>
  <c r="E524" i="29"/>
  <c r="E525" i="29"/>
  <c r="E526" i="29"/>
  <c r="E527" i="29"/>
  <c r="E528" i="29"/>
  <c r="E529" i="29"/>
  <c r="E530" i="29"/>
  <c r="E531" i="29"/>
  <c r="E532" i="29"/>
  <c r="E533" i="29"/>
  <c r="E534" i="29"/>
  <c r="E535" i="29"/>
  <c r="E536" i="29"/>
  <c r="E537" i="29"/>
  <c r="E538" i="29"/>
  <c r="E539" i="29"/>
  <c r="E540" i="29"/>
  <c r="E541" i="29"/>
  <c r="E542" i="29"/>
  <c r="E543" i="29"/>
  <c r="E544" i="29"/>
  <c r="E545" i="29"/>
  <c r="E546" i="29"/>
  <c r="E547" i="29"/>
  <c r="E548" i="29"/>
  <c r="E549" i="29"/>
  <c r="E550" i="29"/>
  <c r="E551" i="29"/>
  <c r="E552" i="29"/>
  <c r="E553" i="29"/>
  <c r="E554" i="29"/>
  <c r="E555" i="29"/>
  <c r="E556" i="29"/>
  <c r="E557" i="29"/>
  <c r="E558" i="29"/>
  <c r="E559" i="29"/>
  <c r="E560" i="29"/>
  <c r="E561" i="29"/>
  <c r="E562" i="29"/>
  <c r="E563" i="29"/>
  <c r="E564" i="29"/>
  <c r="E565" i="29"/>
  <c r="E566" i="29"/>
  <c r="E567" i="29"/>
  <c r="E568" i="29"/>
  <c r="E569" i="29"/>
  <c r="E570" i="29"/>
  <c r="E571" i="29"/>
  <c r="E572" i="29"/>
  <c r="E573" i="29"/>
  <c r="E574" i="29"/>
  <c r="E575" i="29"/>
  <c r="E576" i="29"/>
  <c r="E577" i="29"/>
  <c r="E578" i="29"/>
  <c r="E579" i="29"/>
  <c r="E580" i="29"/>
  <c r="E581" i="29"/>
  <c r="E582" i="29"/>
  <c r="E583" i="29"/>
  <c r="E584" i="29"/>
  <c r="E585" i="29"/>
  <c r="E586" i="29"/>
  <c r="E587" i="29"/>
  <c r="E588" i="29"/>
  <c r="E589" i="29"/>
  <c r="E590" i="29"/>
  <c r="E591" i="29"/>
  <c r="E592" i="29"/>
  <c r="E593" i="29"/>
  <c r="E594" i="29"/>
  <c r="E595" i="29"/>
  <c r="E596" i="29"/>
  <c r="E597" i="29"/>
  <c r="E598" i="29"/>
  <c r="E599" i="29"/>
  <c r="E600" i="29"/>
  <c r="E601" i="29"/>
  <c r="E602" i="29"/>
  <c r="E603" i="29"/>
  <c r="E604" i="29"/>
  <c r="E605" i="29"/>
  <c r="E606" i="29"/>
  <c r="E607" i="29"/>
  <c r="E608" i="29"/>
  <c r="E609" i="29"/>
  <c r="E610" i="29"/>
  <c r="E611" i="29"/>
  <c r="E612" i="29"/>
  <c r="E613" i="29"/>
  <c r="E614" i="29"/>
  <c r="E615" i="29"/>
  <c r="E616" i="29"/>
  <c r="E617" i="29"/>
  <c r="E618" i="29"/>
  <c r="E619" i="29"/>
  <c r="E620" i="29"/>
  <c r="E621" i="29"/>
  <c r="E622" i="29"/>
  <c r="E623" i="29"/>
  <c r="E624" i="29"/>
  <c r="E625" i="29"/>
  <c r="E626" i="29"/>
  <c r="E627" i="29"/>
  <c r="E628" i="29"/>
  <c r="E629" i="29"/>
  <c r="E630" i="29"/>
  <c r="E631" i="29"/>
  <c r="E632" i="29"/>
  <c r="E633" i="29"/>
  <c r="E634" i="29"/>
  <c r="E635" i="29"/>
  <c r="E636" i="29"/>
  <c r="E637" i="29"/>
  <c r="E638" i="29"/>
  <c r="E639" i="29"/>
  <c r="E640" i="29"/>
  <c r="E641" i="29"/>
  <c r="E642" i="29"/>
  <c r="E643" i="29"/>
  <c r="E644" i="29"/>
  <c r="E645" i="29"/>
  <c r="E646" i="29"/>
  <c r="E647" i="29"/>
  <c r="E648" i="29"/>
  <c r="E649" i="29"/>
  <c r="E650" i="29"/>
  <c r="E651" i="29"/>
  <c r="E652" i="29"/>
  <c r="E653" i="29"/>
  <c r="E654" i="29"/>
  <c r="E655" i="29"/>
  <c r="E656" i="29"/>
  <c r="E657" i="29"/>
  <c r="E658" i="29"/>
  <c r="E659" i="29"/>
  <c r="E660" i="29"/>
  <c r="E661" i="29"/>
  <c r="E662" i="29"/>
  <c r="E663" i="29"/>
  <c r="E664" i="29"/>
  <c r="E665" i="29"/>
  <c r="E666" i="29"/>
  <c r="E667" i="29"/>
  <c r="E668" i="29"/>
  <c r="E669" i="29"/>
  <c r="E670" i="29"/>
  <c r="E671" i="29"/>
  <c r="E672" i="29"/>
  <c r="E673" i="29"/>
  <c r="E674" i="29"/>
  <c r="E675" i="29"/>
  <c r="E676" i="29"/>
  <c r="E677" i="29"/>
  <c r="E678" i="29"/>
  <c r="E679" i="29"/>
  <c r="E680" i="29"/>
  <c r="E681" i="29"/>
  <c r="E682" i="29"/>
  <c r="E683" i="29"/>
  <c r="E684" i="29"/>
  <c r="E685" i="29"/>
  <c r="E686" i="29"/>
  <c r="E687" i="29"/>
  <c r="E688" i="29"/>
  <c r="E689" i="29"/>
  <c r="E690" i="29"/>
  <c r="E691" i="29"/>
  <c r="E692" i="29"/>
  <c r="E693" i="29"/>
  <c r="E694" i="29"/>
  <c r="E695" i="29"/>
  <c r="E696" i="29"/>
  <c r="E697" i="29"/>
  <c r="E698" i="29"/>
  <c r="E699" i="29"/>
  <c r="E700" i="29"/>
  <c r="E701" i="29"/>
  <c r="E702" i="29"/>
  <c r="E703" i="29"/>
  <c r="E704" i="29"/>
  <c r="E705" i="29"/>
  <c r="E706" i="29"/>
  <c r="E707" i="29"/>
  <c r="E708" i="29"/>
  <c r="E709" i="29"/>
  <c r="E710" i="29"/>
  <c r="E711" i="29"/>
  <c r="E712" i="29"/>
  <c r="E713" i="29"/>
  <c r="E714" i="29"/>
  <c r="E715" i="29"/>
  <c r="E716" i="29"/>
  <c r="E717" i="29"/>
  <c r="E718" i="29"/>
  <c r="E719" i="29"/>
  <c r="E720" i="29"/>
  <c r="E721" i="29"/>
  <c r="E722" i="29"/>
  <c r="E723" i="29"/>
  <c r="E724" i="29"/>
  <c r="E725" i="29"/>
  <c r="E726" i="29"/>
  <c r="E727" i="29"/>
  <c r="E728" i="29"/>
  <c r="E729" i="29"/>
  <c r="E730" i="29"/>
  <c r="E731" i="29"/>
  <c r="E732" i="29"/>
  <c r="E733" i="29"/>
  <c r="E734" i="29"/>
  <c r="E735" i="29"/>
  <c r="E736" i="29"/>
  <c r="E737" i="29"/>
  <c r="E738" i="29"/>
  <c r="E739" i="29"/>
  <c r="E740" i="29"/>
  <c r="E741" i="29"/>
  <c r="E742" i="29"/>
  <c r="E743" i="29"/>
  <c r="E744" i="29"/>
  <c r="E745" i="29"/>
  <c r="E746" i="29"/>
  <c r="E747" i="29"/>
  <c r="E748" i="29"/>
  <c r="E749" i="29"/>
  <c r="E750" i="29"/>
  <c r="E751" i="29"/>
  <c r="E752" i="29"/>
  <c r="E753" i="29"/>
  <c r="E754" i="29"/>
  <c r="E755" i="29"/>
  <c r="E756" i="29"/>
  <c r="E757" i="29"/>
  <c r="E758" i="29"/>
  <c r="E759" i="29"/>
  <c r="E760" i="29"/>
  <c r="E761" i="29"/>
  <c r="E762" i="29"/>
  <c r="E763" i="29"/>
  <c r="E764" i="29"/>
  <c r="E765" i="29"/>
  <c r="E766" i="29"/>
  <c r="E767" i="29"/>
  <c r="E768" i="29"/>
  <c r="E769" i="29"/>
  <c r="E770" i="29"/>
  <c r="E771" i="29"/>
  <c r="E772" i="29"/>
  <c r="E773" i="29"/>
  <c r="E774" i="29"/>
  <c r="E775" i="29"/>
  <c r="E776" i="29"/>
  <c r="E777" i="29"/>
  <c r="E778" i="29"/>
  <c r="E779" i="29"/>
  <c r="E780" i="29"/>
  <c r="E781" i="29"/>
  <c r="E782" i="29"/>
  <c r="E783" i="29"/>
  <c r="E784" i="29"/>
  <c r="E785" i="29"/>
  <c r="E786" i="29"/>
  <c r="E787" i="29"/>
  <c r="E788" i="29"/>
  <c r="E789" i="29"/>
  <c r="E790" i="29"/>
  <c r="E791" i="29"/>
  <c r="E792" i="29"/>
  <c r="E793" i="29"/>
  <c r="E794" i="29"/>
  <c r="E795" i="29"/>
  <c r="E796" i="29"/>
  <c r="E797" i="29"/>
  <c r="E798" i="29"/>
  <c r="E799" i="29"/>
  <c r="E800" i="29"/>
  <c r="E801" i="29"/>
  <c r="E802" i="29"/>
  <c r="E803" i="29"/>
  <c r="E804" i="29"/>
  <c r="E805" i="29"/>
  <c r="E806" i="29"/>
  <c r="E807" i="29"/>
  <c r="E808" i="29"/>
  <c r="E809" i="29"/>
  <c r="E810" i="29"/>
  <c r="E811" i="29"/>
  <c r="E812" i="29"/>
  <c r="E813" i="29"/>
  <c r="E814" i="29"/>
  <c r="E815" i="29"/>
  <c r="E816" i="29"/>
  <c r="E817" i="29"/>
  <c r="E818" i="29"/>
  <c r="E819" i="29"/>
  <c r="E820" i="29"/>
  <c r="E821" i="29"/>
  <c r="E822" i="29"/>
  <c r="E823" i="29"/>
  <c r="E824" i="29"/>
  <c r="E825" i="29"/>
  <c r="E826" i="29"/>
  <c r="E827" i="29"/>
  <c r="E828" i="29"/>
  <c r="E829" i="29"/>
  <c r="E830" i="29"/>
  <c r="E831" i="29"/>
  <c r="E832" i="29"/>
  <c r="E833" i="29"/>
  <c r="E834" i="29"/>
  <c r="E835" i="29"/>
  <c r="E836" i="29"/>
  <c r="E837" i="29"/>
  <c r="E838" i="29"/>
  <c r="E839" i="29"/>
  <c r="E840" i="29"/>
  <c r="E841" i="29"/>
  <c r="E842" i="29"/>
  <c r="E843" i="29"/>
  <c r="E844" i="29"/>
  <c r="E845" i="29"/>
  <c r="E846" i="29"/>
  <c r="E847" i="29"/>
  <c r="E848" i="29"/>
  <c r="E849" i="29"/>
  <c r="E850" i="29"/>
  <c r="E851" i="29"/>
  <c r="E852" i="29"/>
  <c r="E853" i="29"/>
  <c r="E854" i="29"/>
  <c r="E855" i="29"/>
  <c r="E856" i="29"/>
  <c r="E857" i="29"/>
  <c r="E858" i="29"/>
  <c r="E859" i="29"/>
  <c r="E860" i="29"/>
  <c r="E861" i="29"/>
  <c r="E862" i="29"/>
  <c r="E863" i="29"/>
  <c r="E864" i="29"/>
  <c r="E865" i="29"/>
  <c r="E866" i="29"/>
  <c r="E867" i="29"/>
  <c r="E868" i="29"/>
  <c r="E869" i="29"/>
  <c r="E870" i="29"/>
  <c r="E871" i="29"/>
  <c r="E872" i="29"/>
  <c r="E873" i="29"/>
  <c r="E874" i="29"/>
  <c r="E875" i="29"/>
  <c r="E876" i="29"/>
  <c r="E877" i="29"/>
  <c r="E878" i="29"/>
  <c r="E879" i="29"/>
  <c r="E880" i="29"/>
  <c r="E881" i="29"/>
  <c r="E882" i="29"/>
  <c r="E883" i="29"/>
  <c r="E884" i="29"/>
  <c r="E885" i="29"/>
  <c r="E886" i="29"/>
  <c r="E887" i="29"/>
  <c r="E888" i="29"/>
  <c r="E889" i="29"/>
  <c r="E890" i="29"/>
  <c r="E891" i="29"/>
  <c r="E892" i="29"/>
  <c r="E893" i="29"/>
  <c r="E894" i="29"/>
  <c r="E895" i="29"/>
  <c r="E896" i="29"/>
  <c r="E897" i="29"/>
  <c r="E898" i="29"/>
  <c r="E899" i="29"/>
  <c r="E900" i="29"/>
  <c r="E901" i="29"/>
  <c r="E902" i="29"/>
  <c r="E903" i="29"/>
  <c r="E904" i="29"/>
  <c r="E905" i="29"/>
  <c r="E906" i="29"/>
  <c r="E907" i="29"/>
  <c r="E908" i="29"/>
  <c r="E909" i="29"/>
  <c r="E910" i="29"/>
  <c r="E911" i="29"/>
  <c r="E912" i="29"/>
  <c r="E913" i="29"/>
  <c r="E914" i="29"/>
  <c r="E915" i="29"/>
  <c r="E916" i="29"/>
  <c r="E917" i="29"/>
  <c r="E918" i="29"/>
  <c r="E919" i="29"/>
  <c r="E920" i="29"/>
  <c r="E921" i="29"/>
  <c r="E922" i="29"/>
  <c r="E923" i="29"/>
  <c r="E924" i="29"/>
  <c r="E925" i="29"/>
  <c r="E926" i="29"/>
  <c r="E927" i="29"/>
  <c r="E928" i="29"/>
  <c r="E929" i="29"/>
  <c r="E930" i="29"/>
  <c r="E931" i="29"/>
  <c r="E932" i="29"/>
  <c r="E933" i="29"/>
  <c r="E934" i="29"/>
  <c r="E935" i="29"/>
  <c r="E936" i="29"/>
  <c r="E937" i="29"/>
  <c r="E938" i="29"/>
  <c r="E939" i="29"/>
  <c r="E940" i="29"/>
  <c r="E941" i="29"/>
  <c r="E942" i="29"/>
  <c r="E943" i="29"/>
  <c r="E944" i="29"/>
  <c r="E945" i="29"/>
  <c r="E946" i="29"/>
  <c r="E947" i="29"/>
  <c r="E948" i="29"/>
  <c r="E949" i="29"/>
  <c r="E950" i="29"/>
  <c r="E951" i="29"/>
  <c r="E952" i="29"/>
  <c r="E953" i="29"/>
  <c r="E954" i="29"/>
  <c r="E955" i="29"/>
  <c r="E956" i="29"/>
  <c r="E957" i="29"/>
  <c r="E958" i="29"/>
  <c r="E959" i="29"/>
  <c r="E960" i="29"/>
  <c r="E961" i="29"/>
  <c r="E962" i="29"/>
  <c r="E963" i="29"/>
  <c r="E964" i="29"/>
  <c r="E965" i="29"/>
  <c r="E966" i="29"/>
  <c r="E967" i="29"/>
  <c r="E968" i="29"/>
  <c r="E969" i="29"/>
  <c r="E970" i="29"/>
  <c r="E971" i="29"/>
  <c r="E972" i="29"/>
  <c r="E973" i="29"/>
  <c r="E974" i="29"/>
  <c r="E975" i="29"/>
  <c r="E976" i="29"/>
  <c r="E977" i="29"/>
  <c r="E978" i="29"/>
  <c r="E979" i="29"/>
  <c r="E980" i="29"/>
  <c r="E981" i="29"/>
  <c r="E982" i="29"/>
  <c r="E983" i="29"/>
  <c r="E984" i="29"/>
  <c r="E985" i="29"/>
  <c r="E986" i="29"/>
  <c r="E987" i="29"/>
  <c r="E988" i="29"/>
  <c r="E989" i="29"/>
  <c r="E990" i="29"/>
  <c r="E991" i="29"/>
  <c r="E992" i="29"/>
  <c r="E993" i="29"/>
  <c r="E994" i="29"/>
  <c r="E995" i="29"/>
  <c r="E996" i="29"/>
  <c r="E997" i="29"/>
  <c r="E998" i="29"/>
  <c r="E999" i="29"/>
  <c r="E1000" i="29"/>
  <c r="E1001" i="29"/>
  <c r="E1002" i="29"/>
  <c r="E1003" i="29"/>
  <c r="E1004" i="29"/>
  <c r="E1005" i="29"/>
  <c r="E1006" i="29"/>
  <c r="E1007" i="29"/>
  <c r="E1008" i="29"/>
  <c r="E1009" i="29"/>
  <c r="E1010" i="29"/>
  <c r="E1011" i="29"/>
  <c r="E1012" i="29"/>
  <c r="E1013" i="29"/>
  <c r="E1014" i="29"/>
  <c r="E1015" i="29"/>
  <c r="E1016" i="29"/>
  <c r="E1017" i="29"/>
  <c r="E1018" i="29"/>
  <c r="E1019" i="29"/>
  <c r="E1020" i="29"/>
  <c r="E1021" i="29"/>
  <c r="E1022" i="29"/>
  <c r="E1023" i="29"/>
  <c r="E1024" i="29"/>
  <c r="E1025" i="29"/>
  <c r="E1026" i="29"/>
  <c r="E1027" i="29"/>
  <c r="E1028" i="29"/>
  <c r="E1029" i="29"/>
  <c r="E1030" i="29"/>
  <c r="E1031" i="29"/>
  <c r="E1032" i="29"/>
  <c r="E1033" i="29"/>
  <c r="E1034" i="29"/>
  <c r="E1035" i="29"/>
  <c r="E1036" i="29"/>
  <c r="E1037" i="29"/>
  <c r="E1038" i="29"/>
  <c r="E1039" i="29"/>
  <c r="E1040" i="29"/>
  <c r="E1041" i="29"/>
  <c r="E1042" i="29"/>
  <c r="E1043" i="29"/>
  <c r="E1044" i="29"/>
  <c r="E1045" i="29"/>
  <c r="E1046" i="29"/>
  <c r="E1047" i="29"/>
  <c r="E1048" i="29"/>
  <c r="E1049" i="29"/>
  <c r="E1050" i="29"/>
  <c r="E1051" i="29"/>
  <c r="E1052" i="29"/>
  <c r="E1053" i="29"/>
  <c r="E1054" i="29"/>
  <c r="E1055" i="29"/>
  <c r="E1056" i="29"/>
  <c r="E1057" i="29"/>
  <c r="E1058" i="29"/>
  <c r="E1059" i="29"/>
  <c r="E1060" i="29"/>
  <c r="E1061" i="29"/>
  <c r="E1062" i="29"/>
  <c r="E1063" i="29"/>
  <c r="E1064" i="29"/>
  <c r="E1065" i="29"/>
  <c r="E1066" i="29"/>
  <c r="E1067" i="29"/>
  <c r="E1068" i="29"/>
  <c r="E1069" i="29"/>
  <c r="E1070" i="29"/>
  <c r="E1071" i="29"/>
  <c r="E1072" i="29"/>
  <c r="E1073" i="29"/>
  <c r="E1074" i="29"/>
  <c r="E1075" i="29"/>
  <c r="E1076" i="29"/>
  <c r="E1077" i="29"/>
  <c r="E1078" i="29"/>
  <c r="E1079" i="29"/>
  <c r="E1080" i="29"/>
  <c r="E1081" i="29"/>
  <c r="E1082" i="29"/>
  <c r="E1083" i="29"/>
  <c r="E1084" i="29"/>
  <c r="E1085" i="29"/>
  <c r="E1086" i="29"/>
  <c r="E1087" i="29"/>
  <c r="E1088" i="29"/>
  <c r="E1089" i="29"/>
  <c r="E1090" i="29"/>
  <c r="E1091" i="29"/>
  <c r="E1092" i="29"/>
  <c r="E1093" i="29"/>
  <c r="E1094" i="29"/>
  <c r="E1095" i="29"/>
  <c r="E1096" i="29"/>
  <c r="E1097" i="29"/>
  <c r="E1098" i="29"/>
  <c r="E1099" i="29"/>
  <c r="E1100" i="29"/>
  <c r="E1101" i="29"/>
  <c r="E1102" i="29"/>
  <c r="E1103" i="29"/>
  <c r="E1104" i="29"/>
  <c r="E1105" i="29"/>
  <c r="E1106" i="29"/>
  <c r="E1107" i="29"/>
  <c r="E1108" i="29"/>
  <c r="E1109" i="29"/>
  <c r="E1110" i="29"/>
  <c r="E1111" i="29"/>
  <c r="E1112" i="29"/>
  <c r="E1113" i="29"/>
  <c r="E1114" i="29"/>
  <c r="E1115" i="29"/>
  <c r="E1116" i="29"/>
  <c r="E1117" i="29"/>
  <c r="E1118" i="29"/>
  <c r="E1119" i="29"/>
  <c r="E1120" i="29"/>
  <c r="E1121" i="29"/>
  <c r="E1122" i="29"/>
  <c r="E1123" i="29"/>
  <c r="E1124" i="29"/>
  <c r="E1125" i="29"/>
  <c r="E1126" i="29"/>
  <c r="E1127" i="29"/>
  <c r="E1128" i="29"/>
  <c r="E1129" i="29"/>
  <c r="E1130" i="29"/>
  <c r="E1131" i="29"/>
  <c r="E1132" i="29"/>
  <c r="E1133" i="29"/>
  <c r="E1134" i="29"/>
  <c r="E1135" i="29"/>
  <c r="E1136" i="29"/>
  <c r="E1137" i="29"/>
  <c r="E1138" i="29"/>
  <c r="E1139" i="29"/>
  <c r="E1140" i="29"/>
  <c r="E1141" i="29"/>
  <c r="E1142" i="29"/>
  <c r="E1143" i="29"/>
  <c r="E1144" i="29"/>
  <c r="E1145" i="29"/>
  <c r="E1146" i="29"/>
  <c r="E1147" i="29"/>
  <c r="E1148" i="29"/>
  <c r="E1149" i="29"/>
  <c r="E1150" i="29"/>
  <c r="E1151" i="29"/>
  <c r="E1152" i="29"/>
  <c r="E1153" i="29"/>
  <c r="E1154" i="29"/>
  <c r="E1155" i="29"/>
  <c r="E1156" i="29"/>
  <c r="E1157" i="29"/>
  <c r="E1158" i="29"/>
  <c r="E1159" i="29"/>
  <c r="E1160" i="29"/>
  <c r="E1161" i="29"/>
  <c r="E1162" i="29"/>
  <c r="E1163" i="29"/>
  <c r="E1164" i="29"/>
  <c r="E1165" i="29"/>
  <c r="E1166" i="29"/>
  <c r="E1167" i="29"/>
  <c r="E1168" i="29"/>
  <c r="E1169" i="29"/>
  <c r="E1170" i="29"/>
  <c r="E1171" i="29"/>
  <c r="E1172" i="29"/>
  <c r="E1173" i="29"/>
  <c r="E1174" i="29"/>
  <c r="E1175" i="29"/>
  <c r="E1176" i="29"/>
  <c r="E1177" i="29"/>
  <c r="E1178" i="29"/>
  <c r="E1179" i="29"/>
  <c r="E1180" i="29"/>
  <c r="E1181" i="29"/>
  <c r="E1182" i="29"/>
  <c r="E1183" i="29"/>
  <c r="E1184" i="29"/>
  <c r="E1185" i="29"/>
  <c r="E1186" i="29"/>
  <c r="E1187" i="29"/>
  <c r="E1188" i="29"/>
  <c r="E1189" i="29"/>
  <c r="E1190" i="29"/>
  <c r="E1191" i="29"/>
  <c r="E1192" i="29"/>
  <c r="E1193" i="29"/>
  <c r="E1194" i="29"/>
  <c r="E1195" i="29"/>
  <c r="E1196" i="29"/>
  <c r="E1197" i="29"/>
  <c r="E1198" i="29"/>
  <c r="E1199" i="29"/>
  <c r="E1200" i="29"/>
  <c r="E13" i="29"/>
  <c r="I201" i="4"/>
  <c r="I202" i="4"/>
  <c r="I203" i="4"/>
  <c r="I204" i="4"/>
  <c r="I205" i="4"/>
  <c r="I206" i="4"/>
  <c r="I207" i="4"/>
  <c r="I213" i="4"/>
  <c r="I214" i="4"/>
  <c r="I225" i="4"/>
  <c r="I230" i="4"/>
  <c r="I237" i="4"/>
  <c r="I238" i="4"/>
  <c r="I241" i="4"/>
  <c r="I246" i="4"/>
  <c r="I253" i="4"/>
  <c r="I261" i="4"/>
  <c r="I262" i="4"/>
  <c r="I265" i="4"/>
  <c r="I270" i="4"/>
  <c r="I277" i="4"/>
  <c r="I278" i="4"/>
  <c r="I281" i="4"/>
  <c r="I289" i="4"/>
  <c r="I290" i="4"/>
  <c r="I293" i="4"/>
  <c r="I298" i="4"/>
  <c r="I305" i="4"/>
  <c r="I306" i="4"/>
  <c r="I309" i="4"/>
  <c r="I314" i="4"/>
  <c r="I321" i="4"/>
  <c r="I322" i="4"/>
  <c r="I325" i="4"/>
  <c r="I330" i="4"/>
  <c r="I337" i="4"/>
  <c r="I338" i="4"/>
  <c r="I341" i="4"/>
  <c r="I349" i="4"/>
  <c r="I354" i="4"/>
  <c r="I361" i="4"/>
  <c r="I362" i="4"/>
  <c r="I365" i="4"/>
  <c r="I370" i="4"/>
  <c r="I377" i="4"/>
  <c r="I382" i="4"/>
  <c r="I389" i="4"/>
  <c r="I397" i="4"/>
  <c r="I405" i="4"/>
  <c r="I406" i="4"/>
  <c r="I409" i="4"/>
  <c r="I414" i="4"/>
  <c r="I421" i="4"/>
  <c r="I422" i="4"/>
  <c r="I425" i="4"/>
  <c r="I433" i="4"/>
  <c r="I434" i="4"/>
  <c r="I437" i="4"/>
  <c r="I442" i="4"/>
  <c r="I449" i="4"/>
  <c r="I454" i="4"/>
  <c r="I455" i="4"/>
  <c r="I457" i="4"/>
  <c r="I458" i="4"/>
  <c r="I461" i="4"/>
  <c r="I462" i="4"/>
  <c r="I465" i="4"/>
  <c r="I470" i="4"/>
  <c r="I477" i="4"/>
  <c r="I478" i="4"/>
  <c r="I481" i="4"/>
  <c r="I489" i="4"/>
  <c r="I490" i="4"/>
  <c r="I493" i="4"/>
  <c r="I501" i="4"/>
  <c r="I509" i="4"/>
  <c r="I510" i="4"/>
  <c r="I513" i="4"/>
  <c r="I521" i="4"/>
  <c r="I522" i="4"/>
  <c r="I525" i="4"/>
  <c r="I530" i="4"/>
  <c r="I537" i="4"/>
  <c r="I542" i="4"/>
  <c r="I549" i="4"/>
  <c r="I550" i="4"/>
  <c r="I553" i="4"/>
  <c r="I561" i="4"/>
  <c r="I566" i="4"/>
  <c r="I573" i="4"/>
  <c r="I578" i="4"/>
  <c r="I582" i="4"/>
  <c r="I586" i="4"/>
  <c r="I590" i="4"/>
  <c r="I597" i="4"/>
  <c r="I602" i="4"/>
  <c r="I609" i="4"/>
  <c r="I614" i="4"/>
  <c r="I618" i="4"/>
  <c r="I622" i="4"/>
  <c r="I626" i="4"/>
  <c r="I633" i="4"/>
  <c r="I638" i="4"/>
  <c r="I642" i="4"/>
  <c r="I649" i="4"/>
  <c r="I654" i="4"/>
  <c r="I661" i="4"/>
  <c r="I669" i="4"/>
  <c r="I670" i="4"/>
  <c r="I673" i="4"/>
  <c r="I674" i="4"/>
  <c r="I677" i="4"/>
  <c r="I678" i="4"/>
  <c r="I681" i="4"/>
  <c r="I689" i="4"/>
  <c r="I690" i="4"/>
  <c r="I693" i="4"/>
  <c r="I694" i="4"/>
  <c r="I697" i="4"/>
  <c r="I698" i="4"/>
  <c r="I701" i="4"/>
  <c r="I706" i="4"/>
  <c r="I713" i="4"/>
  <c r="I714" i="4"/>
  <c r="I717" i="4"/>
  <c r="I725" i="4"/>
  <c r="I726" i="4"/>
  <c r="I729" i="4"/>
  <c r="I730" i="4"/>
  <c r="I733" i="4"/>
  <c r="I734" i="4"/>
  <c r="I737" i="4"/>
  <c r="I742" i="4"/>
  <c r="I749" i="4"/>
  <c r="I750" i="4"/>
  <c r="I753" i="4"/>
  <c r="I761" i="4"/>
  <c r="I762" i="4"/>
  <c r="I765" i="4"/>
  <c r="I766" i="4"/>
  <c r="I769" i="4"/>
  <c r="I770" i="4"/>
  <c r="I773" i="4"/>
  <c r="I778" i="4"/>
  <c r="I785" i="4"/>
  <c r="I786" i="4"/>
  <c r="I789" i="4"/>
  <c r="I797" i="4"/>
  <c r="I798" i="4"/>
  <c r="I801" i="4"/>
  <c r="I802" i="4"/>
  <c r="I805" i="4"/>
  <c r="I806" i="4"/>
  <c r="I809" i="4"/>
  <c r="I817" i="4"/>
  <c r="I822" i="4"/>
  <c r="I829" i="4"/>
  <c r="I834" i="4"/>
  <c r="I838" i="4"/>
  <c r="I842" i="4"/>
  <c r="I846" i="4"/>
  <c r="I853" i="4"/>
  <c r="I861" i="4"/>
  <c r="I862" i="4"/>
  <c r="I865" i="4"/>
  <c r="I870" i="4"/>
  <c r="I874" i="4"/>
  <c r="I878" i="4"/>
  <c r="I882" i="4"/>
  <c r="I889" i="4"/>
  <c r="I890" i="4"/>
  <c r="I893" i="4"/>
  <c r="I898" i="4"/>
  <c r="I906" i="4"/>
  <c r="I909" i="4"/>
  <c r="I910" i="4"/>
  <c r="I913" i="4"/>
  <c r="I914" i="4"/>
  <c r="I917" i="4"/>
  <c r="I918" i="4"/>
  <c r="I921" i="4"/>
  <c r="I922" i="4"/>
  <c r="I925" i="4"/>
  <c r="I926" i="4"/>
  <c r="I929" i="4"/>
  <c r="I930" i="4"/>
  <c r="I933" i="4"/>
  <c r="I934" i="4"/>
  <c r="I937" i="4"/>
  <c r="I938" i="4"/>
  <c r="I941" i="4"/>
  <c r="I942" i="4"/>
  <c r="I945" i="4"/>
  <c r="I946" i="4"/>
  <c r="I949" i="4"/>
  <c r="I950" i="4"/>
  <c r="I953" i="4"/>
  <c r="I954" i="4"/>
  <c r="I957" i="4"/>
  <c r="I958" i="4"/>
  <c r="I961" i="4"/>
  <c r="I962" i="4"/>
  <c r="I965" i="4"/>
  <c r="I966" i="4"/>
  <c r="I969" i="4"/>
  <c r="I970" i="4"/>
  <c r="I973" i="4"/>
  <c r="I974" i="4"/>
  <c r="I977" i="4"/>
  <c r="I978" i="4"/>
  <c r="I981" i="4"/>
  <c r="I982" i="4"/>
  <c r="I985" i="4"/>
  <c r="I986" i="4"/>
  <c r="I989" i="4"/>
  <c r="I990" i="4"/>
  <c r="I994" i="4"/>
  <c r="I997" i="4"/>
  <c r="I998" i="4"/>
  <c r="I1001" i="4"/>
  <c r="I1002" i="4"/>
  <c r="I1005" i="4"/>
  <c r="I1006" i="4"/>
  <c r="I1009" i="4"/>
  <c r="I1010" i="4"/>
  <c r="I1013" i="4"/>
  <c r="I1014" i="4"/>
  <c r="I1017" i="4"/>
  <c r="I1018" i="4"/>
  <c r="I1021" i="4"/>
  <c r="I1022" i="4"/>
  <c r="I1025" i="4"/>
  <c r="I1026" i="4"/>
  <c r="I1029" i="4"/>
  <c r="I1030" i="4"/>
  <c r="I1033" i="4"/>
  <c r="I1034" i="4"/>
  <c r="I1037" i="4"/>
  <c r="I1038" i="4"/>
  <c r="I1041" i="4"/>
  <c r="I1042" i="4"/>
  <c r="I1045" i="4"/>
  <c r="I1046" i="4"/>
  <c r="I1049" i="4"/>
  <c r="I1050" i="4"/>
  <c r="I1053" i="4"/>
  <c r="I1054" i="4"/>
  <c r="I1057" i="4"/>
  <c r="I1058" i="4"/>
  <c r="I1061" i="4"/>
  <c r="I1062" i="4"/>
  <c r="I1065" i="4"/>
  <c r="I1066" i="4"/>
  <c r="I1069" i="4"/>
  <c r="I1070" i="4"/>
  <c r="I1074" i="4"/>
  <c r="I1075" i="4"/>
  <c r="I1081" i="4"/>
  <c r="I1082" i="4"/>
  <c r="I1085" i="4"/>
  <c r="I1090" i="4"/>
  <c r="I1097" i="4"/>
  <c r="I1098" i="4"/>
  <c r="I1101" i="4"/>
  <c r="I1102" i="4"/>
  <c r="I1105" i="4"/>
  <c r="I1113" i="4"/>
  <c r="I1114" i="4"/>
  <c r="I1117" i="4"/>
  <c r="I1122" i="4"/>
  <c r="I1129" i="4"/>
  <c r="I1130" i="4"/>
  <c r="I1133" i="4"/>
  <c r="I1138" i="4"/>
  <c r="I1145" i="4"/>
  <c r="I1146" i="4"/>
  <c r="I1149" i="4"/>
  <c r="I1154" i="4"/>
  <c r="I1161" i="4"/>
  <c r="I1162" i="4"/>
  <c r="I1170" i="4"/>
  <c r="I1177" i="4"/>
  <c r="I1178" i="4"/>
  <c r="I1181" i="4"/>
  <c r="I1186" i="4"/>
  <c r="I1193" i="4"/>
  <c r="I1194" i="4"/>
  <c r="I1197" i="4"/>
  <c r="I17" i="4"/>
  <c r="I18" i="4"/>
  <c r="I21" i="4"/>
  <c r="I22" i="4"/>
  <c r="I25" i="4"/>
  <c r="I26" i="4"/>
  <c r="I29" i="4"/>
  <c r="I30" i="4"/>
  <c r="I33" i="4"/>
  <c r="I37" i="4"/>
  <c r="I38" i="4"/>
  <c r="I45" i="4"/>
  <c r="I46" i="4"/>
  <c r="I49" i="4"/>
  <c r="I54" i="4"/>
  <c r="I57" i="4"/>
  <c r="I61" i="4"/>
  <c r="I62" i="4"/>
  <c r="I65" i="4"/>
  <c r="I69" i="4"/>
  <c r="I70" i="4"/>
  <c r="I77" i="4"/>
  <c r="I78" i="4"/>
  <c r="I81" i="4"/>
  <c r="I86" i="4"/>
  <c r="I89" i="4"/>
  <c r="I93" i="4"/>
  <c r="I94" i="4"/>
  <c r="I97" i="4"/>
  <c r="I98" i="4"/>
  <c r="I101" i="4"/>
  <c r="I102" i="4"/>
  <c r="I105" i="4"/>
  <c r="I106" i="4"/>
  <c r="I109" i="4"/>
  <c r="I110" i="4"/>
  <c r="I113" i="4"/>
  <c r="I114" i="4"/>
  <c r="I117" i="4"/>
  <c r="I118" i="4"/>
  <c r="I121" i="4"/>
  <c r="I122" i="4"/>
  <c r="I125" i="4"/>
  <c r="I126" i="4"/>
  <c r="I129" i="4"/>
  <c r="I130" i="4"/>
  <c r="I133" i="4"/>
  <c r="I134" i="4"/>
  <c r="I137" i="4"/>
  <c r="I138" i="4"/>
  <c r="I141" i="4"/>
  <c r="I142" i="4"/>
  <c r="I145" i="4"/>
  <c r="I146" i="4"/>
  <c r="I149" i="4"/>
  <c r="I150" i="4"/>
  <c r="I153" i="4"/>
  <c r="I154" i="4"/>
  <c r="I157" i="4"/>
  <c r="I158" i="4"/>
  <c r="I161" i="4"/>
  <c r="I162" i="4"/>
  <c r="I165" i="4"/>
  <c r="I166" i="4"/>
  <c r="I169" i="4"/>
  <c r="I170" i="4"/>
  <c r="I173" i="4"/>
  <c r="I174" i="4"/>
  <c r="I177" i="4"/>
  <c r="I178" i="4"/>
  <c r="I181" i="4"/>
  <c r="I182" i="4"/>
  <c r="I185" i="4"/>
  <c r="I186" i="4"/>
  <c r="I189" i="4"/>
  <c r="I190" i="4"/>
  <c r="I193" i="4"/>
  <c r="I194" i="4"/>
  <c r="I197" i="4"/>
  <c r="I198" i="4"/>
  <c r="I14" i="4"/>
  <c r="C11" i="13" l="1"/>
  <c r="C11" i="9" l="1"/>
  <c r="C11" i="29"/>
  <c r="C11" i="4"/>
  <c r="C11" i="25"/>
  <c r="C11" i="27"/>
  <c r="C11" i="24"/>
  <c r="C11" i="23"/>
  <c r="C11" i="22"/>
  <c r="C11"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324C2CF9-0F1A-41EC-808F-42930FB4EA91}">
      <text>
        <r>
          <rPr>
            <b/>
            <i/>
            <sz val="9"/>
            <color indexed="81"/>
            <rFont val="Tahoma"/>
            <family val="2"/>
          </rPr>
          <t xml:space="preserve">Required
</t>
        </r>
        <r>
          <rPr>
            <b/>
            <sz val="9"/>
            <color indexed="81"/>
            <rFont val="Tahoma"/>
            <family val="2"/>
          </rPr>
          <t>String
Max Length = 80</t>
        </r>
        <r>
          <rPr>
            <sz val="9"/>
            <color indexed="81"/>
            <rFont val="Tahoma"/>
            <charset val="1"/>
          </rPr>
          <t xml:space="preserve">
Name of the project.</t>
        </r>
      </text>
    </comment>
    <comment ref="D12" authorId="1" shapeId="0" xr:uid="{E8336585-E488-4B9F-AEC9-CDADB50B3B6D}">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2550235E-7BCC-4A34-8A35-6EBB6AF29C6A}">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95965C88-CF4A-41FB-9C97-F5BFB4F8C998}">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F2326E35-9C53-4BD3-B440-063B9AC5599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F192BE27-87E6-41CA-BBCB-61D37C7C64B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CBACFD3D-7E4B-49E0-88D3-52B1D3BD29E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EAA731EE-9333-40DE-9A74-585ABE37A00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827D56C3-E4B4-441F-8199-089DEA44FEA5}">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5AF8FD1A-CC86-40C9-B5AE-B0479ED74003}">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8B6569A2-8516-4B76-9299-6BC2AC3C88B4}">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2BB0ED51-FBA0-430A-AD05-8DD1F2117AA4}">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All EC 1 Projects must select 1 IMP General Public.</t>
        </r>
      </text>
    </comment>
    <comment ref="O12" authorId="1" shapeId="0" xr:uid="{F0C2B8C9-B2D0-4B08-97EA-662FD6F9098E}">
      <text>
        <r>
          <rPr>
            <b/>
            <i/>
            <sz val="9"/>
            <color indexed="81"/>
            <rFont val="Tahoma"/>
            <family val="2"/>
          </rPr>
          <t xml:space="preserve">Conditional
</t>
        </r>
        <r>
          <rPr>
            <b/>
            <sz val="9"/>
            <color indexed="81"/>
            <rFont val="Tahoma"/>
            <family val="2"/>
          </rPr>
          <t>String
Max Length = 250</t>
        </r>
        <r>
          <rPr>
            <sz val="9"/>
            <color indexed="81"/>
            <rFont val="Tahoma"/>
            <family val="2"/>
          </rPr>
          <t xml:space="preserve">
If the selected demographic includes 'specify' please provide a brief explanation</t>
        </r>
      </text>
    </comment>
    <comment ref="P12" authorId="1" shapeId="0" xr:uid="{031435FC-45B3-49D2-A49A-716943826766}">
      <text>
        <r>
          <rPr>
            <b/>
            <i/>
            <sz val="9"/>
            <color indexed="81"/>
            <rFont val="Tahoma"/>
            <family val="2"/>
          </rPr>
          <t xml:space="preserve">Optional
</t>
        </r>
        <r>
          <rPr>
            <b/>
            <sz val="9"/>
            <color indexed="81"/>
            <rFont val="Tahoma"/>
            <family val="2"/>
          </rPr>
          <t>Pick List
Max Length = N/A</t>
        </r>
      </text>
    </comment>
    <comment ref="Q12" authorId="1" shapeId="0" xr:uid="{79CF5048-F022-4FC6-A862-8AAEA660992A}">
      <text>
        <r>
          <rPr>
            <b/>
            <i/>
            <sz val="9"/>
            <color indexed="81"/>
            <rFont val="Tahoma"/>
            <family val="2"/>
          </rPr>
          <t xml:space="preserve">Conditional
</t>
        </r>
        <r>
          <rPr>
            <b/>
            <sz val="9"/>
            <color indexed="81"/>
            <rFont val="Tahoma"/>
            <family val="2"/>
          </rPr>
          <t>String
Max Length = 250</t>
        </r>
      </text>
    </comment>
    <comment ref="R12" authorId="1" shapeId="0" xr:uid="{F1E52AF4-ADAB-4C11-95CB-FD00AE01AD1F}">
      <text>
        <r>
          <rPr>
            <b/>
            <i/>
            <sz val="9"/>
            <color indexed="81"/>
            <rFont val="Tahoma"/>
            <family val="2"/>
          </rPr>
          <t xml:space="preserve">Optional
</t>
        </r>
        <r>
          <rPr>
            <b/>
            <sz val="9"/>
            <color indexed="81"/>
            <rFont val="Tahoma"/>
            <family val="2"/>
          </rPr>
          <t>Pick List
Max Length = N/A</t>
        </r>
      </text>
    </comment>
    <comment ref="S12" authorId="1" shapeId="0" xr:uid="{816C1D52-6D21-4C00-9D78-2967BAC64B88}">
      <text>
        <r>
          <rPr>
            <b/>
            <i/>
            <sz val="9"/>
            <color indexed="81"/>
            <rFont val="Tahoma"/>
            <family val="2"/>
          </rPr>
          <t xml:space="preserve">Conditional
</t>
        </r>
        <r>
          <rPr>
            <b/>
            <sz val="9"/>
            <color indexed="81"/>
            <rFont val="Tahoma"/>
            <family val="2"/>
          </rPr>
          <t>String
Max Length = 250</t>
        </r>
      </text>
    </comment>
    <comment ref="T12" authorId="1" shapeId="0" xr:uid="{1B8409FE-E2EC-470E-83B8-664B5B305A30}">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structure and objectives of assistance program(s), including public health or negative economic impact experienced.</t>
        </r>
      </text>
    </comment>
    <comment ref="U12" authorId="1" shapeId="0" xr:uid="{1BE1B7EE-4484-4B49-A8B6-305F8FD5996D}">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recipients approach to ensuring that response is reasonable and proportional to a public health or negative economic impact of Covid-19, as described in the final rule.</t>
        </r>
      </text>
    </comment>
    <comment ref="V12" authorId="1" shapeId="0" xr:uid="{D8DB7F17-5091-4581-88AE-73537055B926}">
      <text>
        <r>
          <rPr>
            <b/>
            <i/>
            <sz val="9"/>
            <color indexed="81"/>
            <rFont val="Tahoma"/>
            <family val="2"/>
          </rPr>
          <t xml:space="preserve">Conditional
</t>
        </r>
        <r>
          <rPr>
            <b/>
            <sz val="9"/>
            <color indexed="81"/>
            <rFont val="Tahoma"/>
            <family val="2"/>
          </rPr>
          <t>Currency
Max Length = 12,2</t>
        </r>
      </text>
    </comment>
    <comment ref="W12" authorId="1" shapeId="0" xr:uid="{E15BEA03-2C04-4A33-836E-304406FF0108}">
      <text>
        <r>
          <rPr>
            <b/>
            <i/>
            <sz val="9"/>
            <color indexed="81"/>
            <rFont val="Tahoma"/>
            <family val="2"/>
          </rPr>
          <t xml:space="preserve">Conditional
</t>
        </r>
        <r>
          <rPr>
            <b/>
            <sz val="9"/>
            <color indexed="81"/>
            <rFont val="Tahoma"/>
            <family val="2"/>
          </rPr>
          <t>Pick List
Max Length = N/A</t>
        </r>
      </text>
    </comment>
    <comment ref="X12" authorId="1" shapeId="0" xr:uid="{5831EEF3-CF8D-4DAB-B641-B27BBAF713C2}">
      <text>
        <r>
          <rPr>
            <b/>
            <i/>
            <sz val="9"/>
            <color indexed="81"/>
            <rFont val="Tahoma"/>
            <family val="2"/>
          </rPr>
          <t xml:space="preserve">Conditional
</t>
        </r>
        <r>
          <rPr>
            <b/>
            <sz val="9"/>
            <color indexed="81"/>
            <rFont val="Tahoma"/>
            <family val="2"/>
          </rPr>
          <t>Numeric
Max Length = 9999999999</t>
        </r>
      </text>
    </comment>
    <comment ref="Y12" authorId="1" shapeId="0" xr:uid="{38477281-8C9C-4677-AE2C-F4C6F89DC1A7}">
      <text>
        <r>
          <rPr>
            <b/>
            <i/>
            <sz val="9"/>
            <color indexed="81"/>
            <rFont val="Tahoma"/>
            <family val="2"/>
          </rPr>
          <t xml:space="preserve">Conditional
</t>
        </r>
        <r>
          <rPr>
            <b/>
            <sz val="9"/>
            <color indexed="81"/>
            <rFont val="Tahoma"/>
            <family val="2"/>
          </rPr>
          <t>Numeric
Max Length = 9999999999</t>
        </r>
      </text>
    </comment>
    <comment ref="Z12" authorId="1" shapeId="0" xr:uid="{667662FF-E828-4C56-8FDA-5A209353883D}">
      <text>
        <r>
          <rPr>
            <b/>
            <i/>
            <sz val="9"/>
            <color indexed="81"/>
            <rFont val="Tahoma"/>
            <family val="2"/>
          </rPr>
          <t xml:space="preserve">Required
</t>
        </r>
        <r>
          <rPr>
            <b/>
            <sz val="9"/>
            <color indexed="81"/>
            <rFont val="Tahoma"/>
            <family val="2"/>
          </rPr>
          <t>Pick List
Max Length = N/A</t>
        </r>
      </text>
    </comment>
    <comment ref="AA12" authorId="1" shapeId="0" xr:uid="{24B537F2-CEA9-4DD5-993A-E11EA8C2A148}">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B12" authorId="1" shapeId="0" xr:uid="{27F85EED-47AF-40F9-AA17-9EFCA57B757A}">
      <text>
        <r>
          <rPr>
            <b/>
            <i/>
            <sz val="9"/>
            <color indexed="81"/>
            <rFont val="Tahoma"/>
            <family val="2"/>
          </rPr>
          <t xml:space="preserve">Conditional
</t>
        </r>
        <r>
          <rPr>
            <b/>
            <sz val="9"/>
            <color indexed="81"/>
            <rFont val="Tahoma"/>
            <family val="2"/>
          </rPr>
          <t>Pick List
Max Length = N/A</t>
        </r>
      </text>
    </comment>
    <comment ref="AC12" authorId="1" shapeId="0" xr:uid="{3F80C289-BD2F-4279-B4E3-5377FEAB8910}">
      <text>
        <r>
          <rPr>
            <b/>
            <i/>
            <sz val="9"/>
            <color indexed="81"/>
            <rFont val="Tahoma"/>
            <family val="2"/>
          </rPr>
          <t xml:space="preserve">Conditional
</t>
        </r>
        <r>
          <rPr>
            <b/>
            <sz val="9"/>
            <color indexed="81"/>
            <rFont val="Tahoma"/>
            <family val="2"/>
          </rPr>
          <t>String
Max Length = 255</t>
        </r>
      </text>
    </comment>
    <comment ref="AD12" authorId="1" shapeId="0" xr:uid="{76636F4B-F473-46EA-B0FE-F88E13FBCE2B}">
      <text>
        <r>
          <rPr>
            <b/>
            <i/>
            <sz val="9"/>
            <color indexed="81"/>
            <rFont val="Tahoma"/>
            <family val="2"/>
          </rPr>
          <t xml:space="preserve">Conditional
</t>
        </r>
        <r>
          <rPr>
            <b/>
            <sz val="9"/>
            <color indexed="81"/>
            <rFont val="Tahoma"/>
            <family val="2"/>
          </rPr>
          <t>String
Max Length = 1500</t>
        </r>
      </text>
    </comment>
    <comment ref="AE12" authorId="1" shapeId="0" xr:uid="{AB3525DE-3A33-4811-9CBA-5EE0AD509D0F}">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J12" authorId="1" shapeId="0" xr:uid="{417B13ED-3FB0-44BB-8E2D-68990B7BD128}">
      <text>
        <r>
          <rPr>
            <b/>
            <i/>
            <sz val="9"/>
            <color indexed="81"/>
            <rFont val="Tahoma"/>
            <family val="2"/>
          </rPr>
          <t xml:space="preserve">Required if Budget &gt; $10M
</t>
        </r>
        <r>
          <rPr>
            <b/>
            <sz val="9"/>
            <color indexed="81"/>
            <rFont val="Tahoma"/>
            <family val="2"/>
          </rPr>
          <t>Pick List
Max Length = N/A</t>
        </r>
      </text>
    </comment>
    <comment ref="AP12" authorId="1" shapeId="0" xr:uid="{4E3A46A0-FA32-4FF2-A8D3-A1D8EFF8C12A}">
      <text>
        <r>
          <rPr>
            <b/>
            <i/>
            <sz val="9"/>
            <color indexed="81"/>
            <rFont val="Tahoma"/>
            <family val="2"/>
          </rPr>
          <t xml:space="preserve">Required if Budget &gt; $10M
</t>
        </r>
        <r>
          <rPr>
            <b/>
            <sz val="9"/>
            <color indexed="81"/>
            <rFont val="Tahoma"/>
            <family val="2"/>
          </rPr>
          <t>Pick List
Max Length = N/A</t>
        </r>
      </text>
    </comment>
    <comment ref="AQ12" authorId="1" shapeId="0" xr:uid="{CCE1D824-2A30-4C1A-BCFC-674963BCD996}">
      <text>
        <r>
          <rPr>
            <b/>
            <i/>
            <sz val="9"/>
            <color indexed="81"/>
            <rFont val="Tahoma"/>
            <family val="2"/>
          </rPr>
          <t xml:space="preserve">Required if Budget &gt; $10M
</t>
        </r>
        <r>
          <rPr>
            <b/>
            <sz val="9"/>
            <color indexed="81"/>
            <rFont val="Tahoma"/>
            <family val="2"/>
          </rPr>
          <t>Pick List
Max Length = N/A</t>
        </r>
      </text>
    </comment>
    <comment ref="AS12" authorId="1" shapeId="0" xr:uid="{031A07B1-0B03-48E2-8353-B12C1C1BA7B2}">
      <text>
        <r>
          <rPr>
            <b/>
            <i/>
            <sz val="9"/>
            <color indexed="81"/>
            <rFont val="Tahoma"/>
            <family val="2"/>
          </rPr>
          <t xml:space="preserve">Conditional
</t>
        </r>
        <r>
          <rPr>
            <b/>
            <sz val="9"/>
            <color indexed="81"/>
            <rFont val="Tahoma"/>
            <family val="2"/>
          </rPr>
          <t>Numeric
Max Length = 9999999999</t>
        </r>
      </text>
    </comment>
    <comment ref="AT12" authorId="1" shapeId="0" xr:uid="{AFCAC819-2295-4294-A5EF-D6BB3140309B}">
      <text>
        <r>
          <rPr>
            <b/>
            <i/>
            <sz val="9"/>
            <color indexed="81"/>
            <rFont val="Tahoma"/>
            <family val="2"/>
          </rPr>
          <t xml:space="preserve">Conditional
</t>
        </r>
        <r>
          <rPr>
            <b/>
            <sz val="9"/>
            <color indexed="81"/>
            <rFont val="Tahoma"/>
            <family val="2"/>
          </rPr>
          <t>Numeric
Max Length = 9999999999</t>
        </r>
      </text>
    </comment>
    <comment ref="AU12" authorId="1" shapeId="0" xr:uid="{6A035503-8793-4DEB-BA3B-200758EB4BD0}">
      <text>
        <r>
          <rPr>
            <b/>
            <i/>
            <sz val="9"/>
            <color indexed="81"/>
            <rFont val="Tahoma"/>
            <family val="2"/>
          </rPr>
          <t xml:space="preserve">Conditional
</t>
        </r>
        <r>
          <rPr>
            <b/>
            <sz val="9"/>
            <color indexed="81"/>
            <rFont val="Tahoma"/>
            <family val="2"/>
          </rPr>
          <t>Numeric
Max Length = 9999999999</t>
        </r>
      </text>
    </comment>
    <comment ref="AV12" authorId="1" shapeId="0" xr:uid="{AF13106A-1AEB-4A22-A177-3D25BE9F4E7F}">
      <text>
        <r>
          <rPr>
            <b/>
            <i/>
            <sz val="9"/>
            <color indexed="81"/>
            <rFont val="Tahoma"/>
            <family val="2"/>
          </rPr>
          <t xml:space="preserve">Conditional
</t>
        </r>
        <r>
          <rPr>
            <b/>
            <sz val="9"/>
            <color indexed="81"/>
            <rFont val="Tahoma"/>
            <family val="2"/>
          </rPr>
          <t>String
Max Length = 255</t>
        </r>
      </text>
    </comment>
    <comment ref="AW12" authorId="1" shapeId="0" xr:uid="{C761C853-7573-4642-BD15-80DEBF6FC39C}">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X12" authorId="1" shapeId="0" xr:uid="{83626CB5-8BC1-4B4B-9516-A8ED16088B18}">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Y12" authorId="1" shapeId="0" xr:uid="{06DC490B-ADF1-4045-8E2B-2CDD1ADB84AF}">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AZ12" authorId="1" shapeId="0" xr:uid="{5472E882-0C37-4570-BB08-65BD349918F9}">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BA12" authorId="1" shapeId="0" xr:uid="{2442CE01-AB8A-4AD7-8D92-ECF4E5DFCD19}">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BB12" authorId="1" shapeId="0" xr:uid="{06F02113-DEE6-458F-BD64-61CA5916EF51}">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BC12" authorId="1" shapeId="0" xr:uid="{2B6AD846-AADE-4D4E-8300-5434B312E96A}">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AEFC04A0-9E81-4368-953A-C583477AB1CA}">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91EF574F-C28D-4B49-92A7-D55658489E2B}">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F6F1ABAD-3B4C-4042-A970-D9FF13001506}">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B8159F87-E6CD-40AD-A074-0D73FE18381C}">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995E2FC9-C3B4-4567-BCFE-36E9698940E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DE83D8F9-E64E-4495-80C1-F4A3DC79D36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5ACC8233-33D9-4801-A952-3C53E263DF9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1AB880E4-FB4A-4A18-B45E-172B699F7C2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F58B4142-7DDE-4120-B2CB-B0F56D0B457F}">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9C380A95-EB92-494A-AB23-9F3B9DE2A7F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F07D3650-C54E-42B2-8228-A59A9E8C4EB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481CDBD9-C134-42D1-9960-39EB419F93F0}">
      <text>
        <r>
          <rPr>
            <b/>
            <i/>
            <sz val="9"/>
            <color indexed="81"/>
            <rFont val="Tahoma"/>
            <family val="2"/>
          </rPr>
          <t xml:space="preserve">Conditional
</t>
        </r>
        <r>
          <rPr>
            <b/>
            <sz val="9"/>
            <color indexed="81"/>
            <rFont val="Tahoma"/>
            <family val="2"/>
          </rPr>
          <t>Pick List
Max Length = N/A</t>
        </r>
      </text>
    </comment>
    <comment ref="O12" authorId="1" shapeId="0" xr:uid="{84E9E156-E8D3-4738-9E75-D3F15A89D18E}">
      <text>
        <r>
          <rPr>
            <b/>
            <i/>
            <sz val="9"/>
            <color indexed="81"/>
            <rFont val="Tahoma"/>
            <family val="2"/>
          </rPr>
          <t xml:space="preserve">Conditional
</t>
        </r>
        <r>
          <rPr>
            <b/>
            <sz val="9"/>
            <color indexed="81"/>
            <rFont val="Tahoma"/>
            <family val="2"/>
          </rPr>
          <t>String
Max Length = 250</t>
        </r>
      </text>
    </comment>
    <comment ref="P12" authorId="1" shapeId="0" xr:uid="{43A551D0-C0CF-4C9B-9294-A221385AF966}">
      <text>
        <r>
          <rPr>
            <b/>
            <i/>
            <sz val="9"/>
            <color indexed="81"/>
            <rFont val="Tahoma"/>
            <family val="2"/>
          </rPr>
          <t xml:space="preserve">Optional
</t>
        </r>
        <r>
          <rPr>
            <b/>
            <sz val="9"/>
            <color indexed="81"/>
            <rFont val="Tahoma"/>
            <family val="2"/>
          </rPr>
          <t>Pick List
Max Length = N/A</t>
        </r>
      </text>
    </comment>
    <comment ref="Q12" authorId="1" shapeId="0" xr:uid="{39B28BC0-A171-4DBA-BC4B-EBA3E7D08470}">
      <text>
        <r>
          <rPr>
            <b/>
            <i/>
            <sz val="9"/>
            <color indexed="81"/>
            <rFont val="Tahoma"/>
            <family val="2"/>
          </rPr>
          <t xml:space="preserve">Conditional
</t>
        </r>
        <r>
          <rPr>
            <b/>
            <sz val="9"/>
            <color indexed="81"/>
            <rFont val="Tahoma"/>
            <family val="2"/>
          </rPr>
          <t>String
Max Length = 250</t>
        </r>
      </text>
    </comment>
    <comment ref="R12" authorId="1" shapeId="0" xr:uid="{DE487A3B-DAA3-4F0B-BDE9-7A0B759AD3C6}">
      <text>
        <r>
          <rPr>
            <b/>
            <i/>
            <sz val="9"/>
            <color indexed="81"/>
            <rFont val="Tahoma"/>
            <family val="2"/>
          </rPr>
          <t xml:space="preserve">Optional
</t>
        </r>
        <r>
          <rPr>
            <b/>
            <sz val="9"/>
            <color indexed="81"/>
            <rFont val="Tahoma"/>
            <family val="2"/>
          </rPr>
          <t>Pick List
Max Length = N/A</t>
        </r>
      </text>
    </comment>
    <comment ref="S12" authorId="1" shapeId="0" xr:uid="{0ECF67A9-8F6C-4A7D-AC89-7AB4C27A5F00}">
      <text>
        <r>
          <rPr>
            <b/>
            <i/>
            <sz val="9"/>
            <color indexed="81"/>
            <rFont val="Tahoma"/>
            <family val="2"/>
          </rPr>
          <t xml:space="preserve">Conditional
</t>
        </r>
        <r>
          <rPr>
            <b/>
            <sz val="9"/>
            <color indexed="81"/>
            <rFont val="Tahoma"/>
            <family val="2"/>
          </rPr>
          <t>String
Max Length = 250</t>
        </r>
      </text>
    </comment>
    <comment ref="T12" authorId="1" shapeId="0" xr:uid="{87C32B9C-74C4-48DA-8815-402C1EEDFFE3}">
      <text>
        <r>
          <rPr>
            <b/>
            <i/>
            <sz val="9"/>
            <color indexed="81"/>
            <rFont val="Tahoma"/>
            <family val="2"/>
          </rPr>
          <t xml:space="preserve">Conditional
</t>
        </r>
        <r>
          <rPr>
            <b/>
            <sz val="9"/>
            <color indexed="81"/>
            <rFont val="Tahoma"/>
            <family val="2"/>
          </rPr>
          <t>String
Max Length = 250</t>
        </r>
      </text>
    </comment>
    <comment ref="U12" authorId="1" shapeId="0" xr:uid="{2A9905AA-4A41-4083-8150-50739B1C4C91}">
      <text>
        <r>
          <rPr>
            <b/>
            <i/>
            <sz val="9"/>
            <color indexed="81"/>
            <rFont val="Tahoma"/>
            <family val="2"/>
          </rPr>
          <t xml:space="preserve">Conditional
</t>
        </r>
        <r>
          <rPr>
            <b/>
            <sz val="9"/>
            <color indexed="81"/>
            <rFont val="Tahoma"/>
            <family val="2"/>
          </rPr>
          <t>String
Max Length = 250</t>
        </r>
      </text>
    </comment>
    <comment ref="V12" authorId="1" shapeId="0" xr:uid="{9A636329-AA48-48D4-A388-974CD18EB5B9}">
      <text>
        <r>
          <rPr>
            <b/>
            <i/>
            <sz val="9"/>
            <color indexed="81"/>
            <rFont val="Tahoma"/>
            <family val="2"/>
          </rPr>
          <t xml:space="preserve">Conditional
</t>
        </r>
        <r>
          <rPr>
            <b/>
            <sz val="9"/>
            <color indexed="81"/>
            <rFont val="Tahoma"/>
            <family val="2"/>
          </rPr>
          <t>Numeric
Max Length = 9999999999</t>
        </r>
      </text>
    </comment>
    <comment ref="W12" authorId="1" shapeId="0" xr:uid="{39FF5A89-040D-4B84-B670-5B165EF0E63C}">
      <text>
        <r>
          <rPr>
            <b/>
            <i/>
            <sz val="9"/>
            <color indexed="81"/>
            <rFont val="Tahoma"/>
            <family val="2"/>
          </rPr>
          <t xml:space="preserve">Conditional
</t>
        </r>
        <r>
          <rPr>
            <b/>
            <sz val="9"/>
            <color indexed="81"/>
            <rFont val="Tahoma"/>
            <family val="2"/>
          </rPr>
          <t>Currency
Max Length = 12,2</t>
        </r>
      </text>
    </comment>
    <comment ref="X12" authorId="1" shapeId="0" xr:uid="{6BBC8089-0324-4454-9704-AAB0CE7EEC85}">
      <text>
        <r>
          <rPr>
            <b/>
            <i/>
            <sz val="9"/>
            <color indexed="81"/>
            <rFont val="Tahoma"/>
            <family val="2"/>
          </rPr>
          <t xml:space="preserve">Conditional
</t>
        </r>
        <r>
          <rPr>
            <b/>
            <sz val="9"/>
            <color indexed="81"/>
            <rFont val="Tahoma"/>
            <family val="2"/>
          </rPr>
          <t>Pick List
Max Length = N/A</t>
        </r>
      </text>
    </comment>
    <comment ref="Y12" authorId="1" shapeId="0" xr:uid="{03C23D6E-21C0-4B13-8C5D-6A147D470FAB}">
      <text>
        <r>
          <rPr>
            <b/>
            <i/>
            <sz val="9"/>
            <color indexed="81"/>
            <rFont val="Tahoma"/>
            <family val="2"/>
          </rPr>
          <t xml:space="preserve">Conditional
</t>
        </r>
        <r>
          <rPr>
            <b/>
            <sz val="9"/>
            <color indexed="81"/>
            <rFont val="Tahoma"/>
            <family val="2"/>
          </rPr>
          <t>Numeric
Max Length = 9999999999</t>
        </r>
      </text>
    </comment>
    <comment ref="Z12" authorId="1" shapeId="0" xr:uid="{6334A3DE-134B-4916-9310-14AB92C48017}">
      <text>
        <r>
          <rPr>
            <b/>
            <i/>
            <sz val="9"/>
            <color indexed="81"/>
            <rFont val="Tahoma"/>
            <family val="2"/>
          </rPr>
          <t xml:space="preserve">Conditional
</t>
        </r>
        <r>
          <rPr>
            <b/>
            <sz val="9"/>
            <color indexed="81"/>
            <rFont val="Tahoma"/>
            <family val="2"/>
          </rPr>
          <t>String
Max Length = 10</t>
        </r>
      </text>
    </comment>
    <comment ref="AA12" authorId="1" shapeId="0" xr:uid="{6BC7094A-C03F-4884-80AA-11C663FAC78F}">
      <text>
        <r>
          <rPr>
            <b/>
            <i/>
            <sz val="9"/>
            <color indexed="81"/>
            <rFont val="Tahoma"/>
            <family val="2"/>
          </rPr>
          <t xml:space="preserve">Conditional
</t>
        </r>
        <r>
          <rPr>
            <b/>
            <sz val="9"/>
            <color indexed="81"/>
            <rFont val="Tahoma"/>
            <family val="2"/>
          </rPr>
          <t>String
Max Length = 750</t>
        </r>
      </text>
    </comment>
    <comment ref="AB12" authorId="1" shapeId="0" xr:uid="{2759F064-0F11-4D66-8B89-A504F573697D}">
      <text>
        <r>
          <rPr>
            <b/>
            <i/>
            <sz val="9"/>
            <color indexed="81"/>
            <rFont val="Tahoma"/>
            <family val="2"/>
          </rPr>
          <t xml:space="preserve">Conditional
</t>
        </r>
        <r>
          <rPr>
            <b/>
            <sz val="9"/>
            <color indexed="81"/>
            <rFont val="Tahoma"/>
            <family val="2"/>
          </rPr>
          <t>String
Max Length = 250</t>
        </r>
      </text>
    </comment>
    <comment ref="AC12" authorId="1" shapeId="0" xr:uid="{4F2E984A-ECF6-4962-8593-26C29739CCF9}">
      <text>
        <r>
          <rPr>
            <b/>
            <i/>
            <sz val="9"/>
            <color indexed="81"/>
            <rFont val="Tahoma"/>
            <family val="2"/>
          </rPr>
          <t xml:space="preserve">Required
</t>
        </r>
        <r>
          <rPr>
            <b/>
            <sz val="9"/>
            <color indexed="81"/>
            <rFont val="Tahoma"/>
            <family val="2"/>
          </rPr>
          <t>Pick List
Max Length = N/A</t>
        </r>
      </text>
    </comment>
    <comment ref="AD12" authorId="1" shapeId="0" xr:uid="{93AF0183-1635-46E0-8940-F901ADD7E4B0}">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E12" authorId="1" shapeId="0" xr:uid="{43B911CE-7453-4B92-A86A-17FBAFA9A256}">
      <text>
        <r>
          <rPr>
            <b/>
            <i/>
            <sz val="9"/>
            <color indexed="81"/>
            <rFont val="Tahoma"/>
            <family val="2"/>
          </rPr>
          <t xml:space="preserve">Conditional
</t>
        </r>
        <r>
          <rPr>
            <b/>
            <sz val="9"/>
            <color indexed="81"/>
            <rFont val="Tahoma"/>
            <family val="2"/>
          </rPr>
          <t>Pick List
Max Length = N/A</t>
        </r>
      </text>
    </comment>
    <comment ref="AF12" authorId="1" shapeId="0" xr:uid="{447F6168-3F10-4152-BCCB-7507CB3A0B0A}">
      <text>
        <r>
          <rPr>
            <b/>
            <i/>
            <sz val="9"/>
            <color indexed="81"/>
            <rFont val="Tahoma"/>
            <family val="2"/>
          </rPr>
          <t xml:space="preserve">Conditional
</t>
        </r>
        <r>
          <rPr>
            <b/>
            <sz val="9"/>
            <color indexed="81"/>
            <rFont val="Tahoma"/>
            <family val="2"/>
          </rPr>
          <t>String
Max Length = 255</t>
        </r>
      </text>
    </comment>
    <comment ref="AG12" authorId="1" shapeId="0" xr:uid="{323E1648-0930-48D8-AAB8-594287E50CB8}">
      <text>
        <r>
          <rPr>
            <b/>
            <i/>
            <sz val="9"/>
            <color indexed="81"/>
            <rFont val="Tahoma"/>
            <family val="2"/>
          </rPr>
          <t xml:space="preserve">Conditional
</t>
        </r>
        <r>
          <rPr>
            <b/>
            <sz val="9"/>
            <color indexed="81"/>
            <rFont val="Tahoma"/>
            <family val="2"/>
          </rPr>
          <t>String
Max Length = 1500</t>
        </r>
      </text>
    </comment>
    <comment ref="AH12" authorId="1" shapeId="0" xr:uid="{71B9B1D0-F273-4D5E-A1BE-BEC9139A932F}">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M12" authorId="1" shapeId="0" xr:uid="{FB33B216-7F92-4351-859F-9344A3D03F16}">
      <text>
        <r>
          <rPr>
            <b/>
            <i/>
            <sz val="9"/>
            <color indexed="81"/>
            <rFont val="Tahoma"/>
            <family val="2"/>
          </rPr>
          <t xml:space="preserve">Required if Budget &gt; $10M
</t>
        </r>
        <r>
          <rPr>
            <b/>
            <sz val="9"/>
            <color indexed="81"/>
            <rFont val="Tahoma"/>
            <family val="2"/>
          </rPr>
          <t>Pick List
Max Length = N/A</t>
        </r>
      </text>
    </comment>
    <comment ref="AS12" authorId="1" shapeId="0" xr:uid="{E6B1D411-4913-4585-B01E-4A579FDFE205}">
      <text>
        <r>
          <rPr>
            <b/>
            <i/>
            <sz val="9"/>
            <color indexed="81"/>
            <rFont val="Tahoma"/>
            <family val="2"/>
          </rPr>
          <t xml:space="preserve">Required if Budget &gt; $10M
</t>
        </r>
        <r>
          <rPr>
            <b/>
            <sz val="9"/>
            <color indexed="81"/>
            <rFont val="Tahoma"/>
            <family val="2"/>
          </rPr>
          <t>Pick List
Max Length = N/A</t>
        </r>
      </text>
    </comment>
    <comment ref="AT12" authorId="1" shapeId="0" xr:uid="{4053C8BC-8425-43A4-8C38-F254C61C6F9A}">
      <text>
        <r>
          <rPr>
            <b/>
            <i/>
            <sz val="9"/>
            <color indexed="81"/>
            <rFont val="Tahoma"/>
            <family val="2"/>
          </rPr>
          <t xml:space="preserve">Required if Budget &gt; $10M
</t>
        </r>
        <r>
          <rPr>
            <b/>
            <sz val="9"/>
            <color indexed="81"/>
            <rFont val="Tahoma"/>
            <family val="2"/>
          </rPr>
          <t>Pick List
Max Length = N/A</t>
        </r>
      </text>
    </comment>
    <comment ref="AV12" authorId="1" shapeId="0" xr:uid="{A7C3C850-8A4D-4249-B2AC-9AE0841A9E27}">
      <text>
        <r>
          <rPr>
            <b/>
            <i/>
            <sz val="9"/>
            <color indexed="81"/>
            <rFont val="Tahoma"/>
            <family val="2"/>
          </rPr>
          <t xml:space="preserve">Conditional
</t>
        </r>
        <r>
          <rPr>
            <b/>
            <sz val="9"/>
            <color indexed="81"/>
            <rFont val="Tahoma"/>
            <family val="2"/>
          </rPr>
          <t>Numeric
Max Length = 9999999999</t>
        </r>
      </text>
    </comment>
    <comment ref="AW12" authorId="1" shapeId="0" xr:uid="{8FBB973A-508E-44EF-9B25-E1D7C06AEFB3}">
      <text>
        <r>
          <rPr>
            <b/>
            <i/>
            <sz val="9"/>
            <color indexed="81"/>
            <rFont val="Tahoma"/>
            <family val="2"/>
          </rPr>
          <t xml:space="preserve">Conditional
</t>
        </r>
        <r>
          <rPr>
            <b/>
            <sz val="9"/>
            <color indexed="81"/>
            <rFont val="Tahoma"/>
            <family val="2"/>
          </rPr>
          <t>Numeric
Max Length = 9999999999</t>
        </r>
      </text>
    </comment>
    <comment ref="AX12" authorId="1" shapeId="0" xr:uid="{567876F1-29B4-4B58-84FB-931C912A81BB}">
      <text>
        <r>
          <rPr>
            <b/>
            <i/>
            <sz val="9"/>
            <color indexed="81"/>
            <rFont val="Tahoma"/>
            <family val="2"/>
          </rPr>
          <t xml:space="preserve">Conditional
</t>
        </r>
        <r>
          <rPr>
            <b/>
            <sz val="9"/>
            <color indexed="81"/>
            <rFont val="Tahoma"/>
            <family val="2"/>
          </rPr>
          <t>Numeric
Max Length = 9999999999</t>
        </r>
      </text>
    </comment>
    <comment ref="AY12" authorId="1" shapeId="0" xr:uid="{9367CD4B-45D8-4F77-95F7-B38FA5EB4DD6}">
      <text>
        <r>
          <rPr>
            <b/>
            <i/>
            <sz val="9"/>
            <color indexed="81"/>
            <rFont val="Tahoma"/>
            <family val="2"/>
          </rPr>
          <t xml:space="preserve">Conditional
</t>
        </r>
        <r>
          <rPr>
            <b/>
            <sz val="9"/>
            <color indexed="81"/>
            <rFont val="Tahoma"/>
            <family val="2"/>
          </rPr>
          <t>Numeric
Max Length = 9999999999</t>
        </r>
      </text>
    </comment>
    <comment ref="AZ12" authorId="1" shapeId="0" xr:uid="{A3B08717-5D48-4220-91C7-554E513828A9}">
      <text>
        <r>
          <rPr>
            <b/>
            <i/>
            <sz val="9"/>
            <color indexed="81"/>
            <rFont val="Tahoma"/>
            <family val="2"/>
          </rPr>
          <t xml:space="preserve">Conditional
</t>
        </r>
        <r>
          <rPr>
            <b/>
            <sz val="9"/>
            <color indexed="81"/>
            <rFont val="Tahoma"/>
            <family val="2"/>
          </rPr>
          <t>Numeric
Max Length = 9999999999</t>
        </r>
      </text>
    </comment>
    <comment ref="BA12" authorId="1" shapeId="0" xr:uid="{3231F8BF-5401-434F-BECA-4A183490E1E0}">
      <text>
        <r>
          <rPr>
            <b/>
            <i/>
            <sz val="9"/>
            <color indexed="81"/>
            <rFont val="Tahoma"/>
            <family val="2"/>
          </rPr>
          <t xml:space="preserve">Conditional
</t>
        </r>
        <r>
          <rPr>
            <b/>
            <sz val="9"/>
            <color indexed="81"/>
            <rFont val="Tahoma"/>
            <family val="2"/>
          </rPr>
          <t>Numeric
Max Length = 9999999999</t>
        </r>
      </text>
    </comment>
    <comment ref="BB12" authorId="1" shapeId="0" xr:uid="{3C8A786F-BBFB-467C-B19D-3EE7A0FE1720}">
      <text>
        <r>
          <rPr>
            <b/>
            <i/>
            <sz val="9"/>
            <color indexed="81"/>
            <rFont val="Tahoma"/>
            <family val="2"/>
          </rPr>
          <t xml:space="preserve">Conditional
</t>
        </r>
        <r>
          <rPr>
            <b/>
            <sz val="9"/>
            <color indexed="81"/>
            <rFont val="Tahoma"/>
            <family val="2"/>
          </rPr>
          <t>Numeric
Max Length = 9999999999</t>
        </r>
      </text>
    </comment>
    <comment ref="BC12" authorId="1" shapeId="0" xr:uid="{00DB1AB0-EBE5-4C54-A0E4-B81158F83568}">
      <text>
        <r>
          <rPr>
            <b/>
            <i/>
            <sz val="9"/>
            <color indexed="81"/>
            <rFont val="Tahoma"/>
            <family val="2"/>
          </rPr>
          <t xml:space="preserve">Conditional
</t>
        </r>
        <r>
          <rPr>
            <b/>
            <sz val="9"/>
            <color indexed="81"/>
            <rFont val="Tahoma"/>
            <family val="2"/>
          </rPr>
          <t>Numeric
Max Length = 9999999999</t>
        </r>
      </text>
    </comment>
    <comment ref="BD12" authorId="1" shapeId="0" xr:uid="{F093E3F4-1C06-42DC-880B-541A2878B705}">
      <text>
        <r>
          <rPr>
            <b/>
            <i/>
            <sz val="9"/>
            <color indexed="81"/>
            <rFont val="Tahoma"/>
            <family val="2"/>
          </rPr>
          <t xml:space="preserve">Conditional
</t>
        </r>
        <r>
          <rPr>
            <b/>
            <sz val="9"/>
            <color indexed="81"/>
            <rFont val="Tahoma"/>
            <family val="2"/>
          </rPr>
          <t>String
Max Length = 255</t>
        </r>
      </text>
    </comment>
    <comment ref="BE12" authorId="1" shapeId="0" xr:uid="{0F4A01AD-5B4B-44AB-88F1-537005822037}">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F12" authorId="1" shapeId="0" xr:uid="{1F6646B5-24E8-4C22-A0ED-F211C2725573}">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BG12" authorId="1" shapeId="0" xr:uid="{95984F4F-5B54-4E1D-BD8D-4DC543E92505}">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BH12" authorId="1" shapeId="0" xr:uid="{C33D0D04-982A-44ED-80D3-5B0311E72939}">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BI12" authorId="1" shapeId="0" xr:uid="{951310A7-3721-4AB5-AD22-C7B2767D3A2C}">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BJ12" authorId="1" shapeId="0" xr:uid="{46857F77-20CB-4FA7-8970-048F4E6C876D}">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BK12" authorId="1" shapeId="0" xr:uid="{39F7B535-0105-472E-9B19-8A486CE529A8}">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1" shapeId="0" xr:uid="{51ABC10B-A830-44EA-857F-F4D0B5480A1B}">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204DD260-6AFD-4A0D-BEDD-A3FFF703C08B}">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FFDBF68D-48C1-458D-9A1C-EDA26E00D92C}">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97693CDC-6177-42C6-9DAC-8ABFFA12707A}">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A6234EB8-DF52-45E6-B512-89DB8246441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06923DCD-FB0B-4FEB-BB93-AD8FFB6B8C7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87604A67-FD7E-40FB-93A0-85E6F7EC1E3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BC9642C3-F6C2-42C8-9DF0-6A0246A5914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1E4C9E84-4E32-4D5A-99B7-A1E46A0479FA}">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81386AFC-B79C-425B-AD19-9F15BF9B230F}">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1393800D-EBEE-4EC2-843A-DA317C0B942E}">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F5D00702-AC0D-47D9-ACB2-884F0E1D9202}">
      <text>
        <r>
          <rPr>
            <b/>
            <i/>
            <sz val="9"/>
            <color indexed="81"/>
            <rFont val="Tahoma"/>
            <family val="2"/>
          </rPr>
          <t xml:space="preserve">Conditional
</t>
        </r>
        <r>
          <rPr>
            <b/>
            <sz val="9"/>
            <color indexed="81"/>
            <rFont val="Tahoma"/>
            <family val="2"/>
          </rPr>
          <t>String
Max Length = 250</t>
        </r>
      </text>
    </comment>
    <comment ref="O12" authorId="1" shapeId="0" xr:uid="{0EADAB24-021B-46A2-BAF0-07B14AC3A8CD}">
      <text>
        <r>
          <rPr>
            <b/>
            <i/>
            <sz val="9"/>
            <color indexed="81"/>
            <rFont val="Tahoma"/>
            <family val="2"/>
          </rPr>
          <t xml:space="preserve">Conditional
</t>
        </r>
        <r>
          <rPr>
            <b/>
            <sz val="9"/>
            <color indexed="81"/>
            <rFont val="Tahoma"/>
            <family val="2"/>
          </rPr>
          <t>String
Max Length = 250</t>
        </r>
      </text>
    </comment>
    <comment ref="P12" authorId="1" shapeId="0" xr:uid="{59640437-1C07-40B6-964C-EB84E07E7444}">
      <text>
        <r>
          <rPr>
            <b/>
            <i/>
            <sz val="9"/>
            <color indexed="81"/>
            <rFont val="Tahoma"/>
            <family val="2"/>
          </rPr>
          <t xml:space="preserve">Conditional
</t>
        </r>
        <r>
          <rPr>
            <b/>
            <sz val="9"/>
            <color indexed="81"/>
            <rFont val="Tahoma"/>
            <family val="2"/>
          </rPr>
          <t>Numeric
Max Length = 9999999999</t>
        </r>
      </text>
    </comment>
    <comment ref="Q12" authorId="1" shapeId="0" xr:uid="{4C830CC8-B67E-4BB4-9421-DAB0A483BE31}">
      <text>
        <r>
          <rPr>
            <b/>
            <i/>
            <sz val="9"/>
            <color indexed="81"/>
            <rFont val="Tahoma"/>
            <family val="2"/>
          </rPr>
          <t xml:space="preserve">Conditional
</t>
        </r>
        <r>
          <rPr>
            <b/>
            <sz val="9"/>
            <color indexed="81"/>
            <rFont val="Tahoma"/>
            <family val="2"/>
          </rPr>
          <t>Numeric
Max Length = 9999999999</t>
        </r>
      </text>
    </comment>
    <comment ref="R12" authorId="1" shapeId="0" xr:uid="{086F6C6B-468A-4764-A69D-D71DA89449DE}">
      <text>
        <r>
          <rPr>
            <b/>
            <i/>
            <sz val="9"/>
            <color indexed="81"/>
            <rFont val="Tahoma"/>
            <family val="2"/>
          </rPr>
          <t xml:space="preserve">Required
</t>
        </r>
        <r>
          <rPr>
            <b/>
            <sz val="9"/>
            <color indexed="81"/>
            <rFont val="Tahoma"/>
            <family val="2"/>
          </rPr>
          <t>Pick List
Max Length = N/A</t>
        </r>
      </text>
    </comment>
    <comment ref="S12" authorId="1" shapeId="0" xr:uid="{5944779E-22A0-418F-A0E1-7E7C328811D0}">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T12" authorId="1" shapeId="0" xr:uid="{F3EDFA10-A1E1-4792-9684-19B9F1F62BAC}">
      <text>
        <r>
          <rPr>
            <b/>
            <i/>
            <sz val="9"/>
            <color indexed="81"/>
            <rFont val="Tahoma"/>
            <family val="2"/>
          </rPr>
          <t xml:space="preserve">Conditional
</t>
        </r>
        <r>
          <rPr>
            <b/>
            <sz val="9"/>
            <color indexed="81"/>
            <rFont val="Tahoma"/>
            <family val="2"/>
          </rPr>
          <t>Pick List
Max Length = N/A</t>
        </r>
      </text>
    </comment>
    <comment ref="U12" authorId="1" shapeId="0" xr:uid="{D2C29BF2-E264-4BA9-B72F-FBDF521833F2}">
      <text>
        <r>
          <rPr>
            <b/>
            <i/>
            <sz val="9"/>
            <color indexed="81"/>
            <rFont val="Tahoma"/>
            <family val="2"/>
          </rPr>
          <t xml:space="preserve">Conditional
</t>
        </r>
        <r>
          <rPr>
            <b/>
            <sz val="9"/>
            <color indexed="81"/>
            <rFont val="Tahoma"/>
            <family val="2"/>
          </rPr>
          <t>String
Max Length = 255</t>
        </r>
      </text>
    </comment>
    <comment ref="V12" authorId="1" shapeId="0" xr:uid="{C4CEEBCA-953C-4CB7-BA4D-AF130914A7E3}">
      <text>
        <r>
          <rPr>
            <b/>
            <i/>
            <sz val="9"/>
            <color indexed="81"/>
            <rFont val="Tahoma"/>
            <family val="2"/>
          </rPr>
          <t xml:space="preserve">Conditional
</t>
        </r>
        <r>
          <rPr>
            <b/>
            <sz val="9"/>
            <color indexed="81"/>
            <rFont val="Tahoma"/>
            <family val="2"/>
          </rPr>
          <t>String
Max Length = 1500</t>
        </r>
      </text>
    </comment>
    <comment ref="W12" authorId="1" shapeId="0" xr:uid="{5A709A14-41CF-43EB-A1A5-11FB8E6D1E42}">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B12" authorId="1" shapeId="0" xr:uid="{0B7DCF92-C4BE-4F72-8A51-7610C292FDF5}">
      <text>
        <r>
          <rPr>
            <b/>
            <i/>
            <sz val="9"/>
            <color indexed="81"/>
            <rFont val="Tahoma"/>
            <family val="2"/>
          </rPr>
          <t xml:space="preserve">Required if Budget &gt; $10M
</t>
        </r>
        <r>
          <rPr>
            <b/>
            <sz val="9"/>
            <color indexed="81"/>
            <rFont val="Tahoma"/>
            <family val="2"/>
          </rPr>
          <t>Pick List
Max Length = N/A</t>
        </r>
      </text>
    </comment>
    <comment ref="AH12" authorId="1" shapeId="0" xr:uid="{94BAD9DB-22F5-4413-A185-681737F1AB08}">
      <text>
        <r>
          <rPr>
            <b/>
            <i/>
            <sz val="9"/>
            <color indexed="81"/>
            <rFont val="Tahoma"/>
            <family val="2"/>
          </rPr>
          <t xml:space="preserve">Required if Budget &gt; $10M
</t>
        </r>
        <r>
          <rPr>
            <b/>
            <sz val="9"/>
            <color indexed="81"/>
            <rFont val="Tahoma"/>
            <family val="2"/>
          </rPr>
          <t>Pick List
Max Length = N/A</t>
        </r>
      </text>
    </comment>
    <comment ref="AI12" authorId="1" shapeId="0" xr:uid="{51CFA998-4C98-4D91-9C1A-A28E5BE766C8}">
      <text>
        <r>
          <rPr>
            <b/>
            <i/>
            <sz val="9"/>
            <color indexed="81"/>
            <rFont val="Tahoma"/>
            <family val="2"/>
          </rPr>
          <t xml:space="preserve">Required if Budget &gt; $10M
</t>
        </r>
        <r>
          <rPr>
            <b/>
            <sz val="9"/>
            <color indexed="81"/>
            <rFont val="Tahoma"/>
            <family val="2"/>
          </rPr>
          <t>Pick List
Max Length = N/A</t>
        </r>
      </text>
    </comment>
    <comment ref="AK12" authorId="1" shapeId="0" xr:uid="{958735C3-37DE-47E9-878D-B5CB552C3906}">
      <text>
        <r>
          <rPr>
            <b/>
            <i/>
            <sz val="9"/>
            <color indexed="81"/>
            <rFont val="Tahoma"/>
            <family val="2"/>
          </rPr>
          <t xml:space="preserve">Conditional
</t>
        </r>
        <r>
          <rPr>
            <b/>
            <sz val="9"/>
            <color indexed="81"/>
            <rFont val="Tahoma"/>
            <family val="2"/>
          </rPr>
          <t>String
Max Length = 255</t>
        </r>
      </text>
    </comment>
    <comment ref="AL12" authorId="1" shapeId="0" xr:uid="{D83F531F-2D64-44EB-B0C4-C9505E85281A}">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M12" authorId="1" shapeId="0" xr:uid="{1CBA6EBF-10BC-48BA-BC0D-03CAEBCACBE2}">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N12" authorId="1" shapeId="0" xr:uid="{68970493-1D17-4FF5-86D3-894E1A6D5501}">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AO12" authorId="1" shapeId="0" xr:uid="{AFA3C2B6-CD63-4E97-BEEA-7CDA65C7219A}">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AP12" authorId="1" shapeId="0" xr:uid="{E01EB005-FB44-4A79-B5A9-BED9DE58FE08}">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AQ12" authorId="1" shapeId="0" xr:uid="{E2E72745-436D-420F-9397-93F3E6353E83}">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AR12" authorId="1" shapeId="0" xr:uid="{18E92D31-C3B0-4852-848F-6698728FAF3E}">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1" shapeId="0" xr:uid="{C80094E3-EA40-446B-BBEF-4748BB665758}">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810D675A-2732-4B2C-B18A-58F4B930A8C3}">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A38D326C-B6AF-440F-A0C4-45F9D8FE5568}">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6B088C27-8B0A-4E34-A615-EB76D7408182}">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F2E11E5D-8683-42F4-A4DE-D4897A2B618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1762A2BC-8ED7-451C-BCCD-DE4ED2F3D8F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BD68041D-1BD7-4E43-993F-7961A74E717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08F5E7CC-FE5A-4231-9889-E267E3731DF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D21D99D0-AAA1-4882-B46D-6175278DE93E}">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518BE52E-1546-4029-999F-90C124251C31}">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10190102-B7A2-4F4E-B1A7-A16017488BBA}">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D96C1EC7-72CD-4180-B669-3108C458DBD9}">
      <text>
        <r>
          <rPr>
            <b/>
            <i/>
            <sz val="9"/>
            <color indexed="81"/>
            <rFont val="Tahoma"/>
            <family val="2"/>
          </rPr>
          <t xml:space="preserve">Conditional
</t>
        </r>
        <r>
          <rPr>
            <b/>
            <sz val="9"/>
            <color indexed="81"/>
            <rFont val="Tahoma"/>
            <family val="2"/>
          </rPr>
          <t>Multi-Select
Max Length = 1500</t>
        </r>
        <r>
          <rPr>
            <sz val="9"/>
            <color indexed="81"/>
            <rFont val="Tahoma"/>
            <family val="2"/>
          </rPr>
          <t xml:space="preserve">
List of Sectors Designated as Essential Critical Infrastructure by the chief executive of the jurisdiction, if beyond those included in the Interim Final.</t>
        </r>
      </text>
    </comment>
    <comment ref="O12" authorId="1" shapeId="0" xr:uid="{10D628DE-374B-4817-AD5B-66E56FF68E46}">
      <text>
        <r>
          <rPr>
            <b/>
            <i/>
            <sz val="9"/>
            <color indexed="81"/>
            <rFont val="Tahoma"/>
            <family val="2"/>
          </rPr>
          <t xml:space="preserve">Conditional
</t>
        </r>
        <r>
          <rPr>
            <b/>
            <sz val="9"/>
            <color indexed="81"/>
            <rFont val="Tahoma"/>
            <family val="2"/>
          </rPr>
          <t>Numeric
Max Length = 9999999</t>
        </r>
        <r>
          <rPr>
            <sz val="9"/>
            <color indexed="81"/>
            <rFont val="Tahoma"/>
            <family val="2"/>
          </rPr>
          <t xml:space="preserve">
Number of workers to be served.</t>
        </r>
      </text>
    </comment>
    <comment ref="P12" authorId="1" shapeId="0" xr:uid="{BACDF008-5FC8-4BE7-A225-2E4BE44C8CB2}">
      <text>
        <r>
          <rPr>
            <b/>
            <i/>
            <sz val="9"/>
            <color indexed="81"/>
            <rFont val="Tahoma"/>
            <family val="2"/>
          </rPr>
          <t xml:space="preserve">Conditional
</t>
        </r>
        <r>
          <rPr>
            <b/>
            <sz val="9"/>
            <color indexed="81"/>
            <rFont val="Tahoma"/>
            <family val="2"/>
          </rPr>
          <t>String
Max Length = 3000</t>
        </r>
        <r>
          <rPr>
            <sz val="9"/>
            <color indexed="81"/>
            <rFont val="Tahoma"/>
            <family val="2"/>
          </rPr>
          <t xml:space="preserve">
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r>
      </text>
    </comment>
    <comment ref="Q12" authorId="1" shapeId="0" xr:uid="{F0267E4A-F195-4F4A-B2D1-A67BD05FA137}">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Number of workers to be served with premium pay in K-12 schools.</t>
        </r>
      </text>
    </comment>
    <comment ref="R12" authorId="1" shapeId="0" xr:uid="{DB43B6D9-F6ED-4933-BAC1-C952C5086A75}">
      <text>
        <r>
          <rPr>
            <b/>
            <i/>
            <sz val="9"/>
            <color indexed="81"/>
            <rFont val="Tahoma"/>
            <family val="2"/>
          </rPr>
          <t xml:space="preserve">Conditional
</t>
        </r>
        <r>
          <rPr>
            <b/>
            <sz val="9"/>
            <color indexed="81"/>
            <rFont val="Tahoma"/>
            <family val="2"/>
          </rPr>
          <t>String
Max Length = 255</t>
        </r>
        <r>
          <rPr>
            <sz val="9"/>
            <color indexed="81"/>
            <rFont val="Tahoma"/>
            <family val="2"/>
          </rPr>
          <t xml:space="preserve">
Cancelled Status of Completion Explanation.</t>
        </r>
      </text>
    </comment>
    <comment ref="S12" authorId="1" shapeId="0" xr:uid="{6669D161-D037-4AD4-86A0-5CAB25851398}">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T12" authorId="1" shapeId="0" xr:uid="{9171BDED-9A77-459F-96A3-313614BDCC70}">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U12" authorId="1" shapeId="0" xr:uid="{50E245DD-E6CF-449E-B9AC-5C0AD327E80E}">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V12" authorId="1" shapeId="0" xr:uid="{D8DDADEB-8C3C-422F-B773-D841D8BC1895}">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W12" authorId="1" shapeId="0" xr:uid="{BA35FFA4-8399-4909-AF48-A85AB04DC32D}">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X12" authorId="1" shapeId="0" xr:uid="{41AFC881-E348-4688-B94A-CEF5F5FCCDEF}">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Y12" authorId="1" shapeId="0" xr:uid="{63C2E5E9-B585-45CE-AAB7-04A6FA9D6757}">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29FC6EE0-C96D-4118-829E-AD8679AA7FC0}">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A408A92E-A747-4E0E-9B90-312494D2A17D}">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E685F506-EE8C-4C70-9DA0-49EB73278C83}">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C9082954-88E9-4DE6-8E09-4D8511898C6E}">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1115F18C-5BA5-4F6C-BB99-076FE6D9FB0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3C582F9F-436A-49FE-ABB6-E7BB05C9E06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8760187B-9781-4DAD-9951-3CD9999C508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97ADDE3D-BBC0-4C51-9B5A-30FAD505233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1438B63D-65BE-4DCC-9541-8BD2D86A30D6}">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0D6039D4-D099-4BAA-85DC-C85E79B89C35}">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2E29078E-D5DA-4D0C-A1B8-AFED34B29F76}">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8AF25143-037D-4296-BBDA-E9013D0FC050}">
      <text>
        <r>
          <rPr>
            <b/>
            <i/>
            <sz val="9"/>
            <color indexed="81"/>
            <rFont val="Tahoma"/>
            <family val="2"/>
          </rPr>
          <t xml:space="preserve">Conditional
</t>
        </r>
        <r>
          <rPr>
            <b/>
            <sz val="9"/>
            <color indexed="81"/>
            <rFont val="Tahoma"/>
            <family val="2"/>
          </rPr>
          <t>Date
mm/dd/yyyy</t>
        </r>
      </text>
    </comment>
    <comment ref="O12" authorId="1" shapeId="0" xr:uid="{22AFA14D-BF19-4407-96FB-617EC3825349}">
      <text>
        <r>
          <rPr>
            <b/>
            <i/>
            <sz val="9"/>
            <color indexed="81"/>
            <rFont val="Tahoma"/>
            <family val="2"/>
          </rPr>
          <t xml:space="preserve">Conditional
</t>
        </r>
        <r>
          <rPr>
            <b/>
            <sz val="9"/>
            <color indexed="81"/>
            <rFont val="Tahoma"/>
            <family val="2"/>
          </rPr>
          <t>Date
mm/dd/yyyy</t>
        </r>
      </text>
    </comment>
    <comment ref="P12" authorId="1" shapeId="0" xr:uid="{FDA292F2-9BF2-4DB1-92B6-60EE99724A7E}">
      <text>
        <r>
          <rPr>
            <b/>
            <i/>
            <sz val="9"/>
            <color indexed="81"/>
            <rFont val="Tahoma"/>
            <family val="2"/>
          </rPr>
          <t xml:space="preserve">Conditional
</t>
        </r>
        <r>
          <rPr>
            <b/>
            <sz val="9"/>
            <color indexed="81"/>
            <rFont val="Tahoma"/>
            <family val="2"/>
          </rPr>
          <t>Pick List
Max Length = N/A</t>
        </r>
      </text>
    </comment>
    <comment ref="Q12" authorId="1" shapeId="0" xr:uid="{27941204-F2A6-47CE-9FAD-372ABF857F34}">
      <text>
        <r>
          <rPr>
            <b/>
            <i/>
            <sz val="9"/>
            <color indexed="81"/>
            <rFont val="Tahoma"/>
            <family val="2"/>
          </rPr>
          <t xml:space="preserve">Conditional
</t>
        </r>
        <r>
          <rPr>
            <b/>
            <sz val="9"/>
            <color indexed="81"/>
            <rFont val="Tahoma"/>
            <family val="2"/>
          </rPr>
          <t>String
Max Length = 255</t>
        </r>
      </text>
    </comment>
    <comment ref="R12" authorId="1" shapeId="0" xr:uid="{8615A6AE-81DF-4940-A6F1-25D33842F133}">
      <text>
        <r>
          <rPr>
            <b/>
            <i/>
            <sz val="9"/>
            <color indexed="81"/>
            <rFont val="Tahoma"/>
            <family val="2"/>
          </rPr>
          <t xml:space="preserve">Required if Budget &gt; $10M
</t>
        </r>
        <r>
          <rPr>
            <b/>
            <sz val="9"/>
            <color indexed="81"/>
            <rFont val="Tahoma"/>
            <family val="2"/>
          </rPr>
          <t>Pick List
Max Length = N/A</t>
        </r>
      </text>
    </comment>
    <comment ref="V12" authorId="1" shapeId="0" xr:uid="{D28D6E4D-5C81-4D7E-BBA1-9A9DC064116D}">
      <text>
        <r>
          <rPr>
            <b/>
            <i/>
            <sz val="9"/>
            <color indexed="81"/>
            <rFont val="Tahoma"/>
            <family val="2"/>
          </rPr>
          <t xml:space="preserve">Required if DB is No
</t>
        </r>
        <r>
          <rPr>
            <b/>
            <sz val="9"/>
            <color indexed="81"/>
            <rFont val="Tahoma"/>
            <family val="2"/>
          </rPr>
          <t>Pick List
Max Length = N/A</t>
        </r>
      </text>
    </comment>
    <comment ref="W12" authorId="1" shapeId="0" xr:uid="{CF7CC050-9BD9-4D78-874D-C5BF531A050F}">
      <text>
        <r>
          <rPr>
            <b/>
            <i/>
            <sz val="9"/>
            <color indexed="81"/>
            <rFont val="Tahoma"/>
            <family val="2"/>
          </rPr>
          <t xml:space="preserve">Required if Budget &gt; $10M
</t>
        </r>
        <r>
          <rPr>
            <b/>
            <sz val="9"/>
            <color indexed="81"/>
            <rFont val="Tahoma"/>
            <family val="2"/>
          </rPr>
          <t>Pick List
Max Length = N/A</t>
        </r>
      </text>
    </comment>
    <comment ref="AA12" authorId="1" shapeId="0" xr:uid="{29C14DA2-6383-49FB-ABB2-54E1667CB5B1}">
      <text>
        <r>
          <rPr>
            <b/>
            <i/>
            <sz val="9"/>
            <color indexed="81"/>
            <rFont val="Tahoma"/>
            <family val="2"/>
          </rPr>
          <t xml:space="preserve">Required if PLA is No
</t>
        </r>
        <r>
          <rPr>
            <b/>
            <sz val="9"/>
            <color indexed="81"/>
            <rFont val="Tahoma"/>
            <family val="2"/>
          </rPr>
          <t>Pick List
Max Length = N/A</t>
        </r>
      </text>
    </comment>
    <comment ref="AB12" authorId="1" shapeId="0" xr:uid="{361EFBEA-68AB-45B0-9EEA-EB8DDCBBD657}">
      <text>
        <r>
          <rPr>
            <b/>
            <i/>
            <sz val="9"/>
            <color indexed="81"/>
            <rFont val="Tahoma"/>
            <family val="2"/>
          </rPr>
          <t xml:space="preserve">Required if PLA is No
</t>
        </r>
        <r>
          <rPr>
            <b/>
            <sz val="9"/>
            <color indexed="81"/>
            <rFont val="Tahoma"/>
            <family val="2"/>
          </rPr>
          <t>Pick List
Max Length = N/A</t>
        </r>
      </text>
    </comment>
    <comment ref="AC12" authorId="1" shapeId="0" xr:uid="{DF1907CF-736C-4792-82E7-E061A5C55C03}">
      <text>
        <r>
          <rPr>
            <b/>
            <i/>
            <sz val="9"/>
            <color indexed="81"/>
            <rFont val="Tahoma"/>
            <family val="2"/>
          </rPr>
          <t xml:space="preserve">Required if Budget &gt; $10M
</t>
        </r>
        <r>
          <rPr>
            <b/>
            <sz val="9"/>
            <color indexed="81"/>
            <rFont val="Tahoma"/>
            <family val="2"/>
          </rPr>
          <t>Pick List
Max Length = N/A</t>
        </r>
      </text>
    </comment>
    <comment ref="AD12" authorId="1" shapeId="0" xr:uid="{8D1DDDD8-CC19-40F8-A0D3-315BDC3F2FF1}">
      <text>
        <r>
          <rPr>
            <b/>
            <i/>
            <sz val="9"/>
            <color indexed="81"/>
            <rFont val="Tahoma"/>
            <family val="2"/>
          </rPr>
          <t xml:space="preserve">Required if Budget &gt; $10M
</t>
        </r>
        <r>
          <rPr>
            <b/>
            <sz val="9"/>
            <color indexed="81"/>
            <rFont val="Tahoma"/>
            <family val="2"/>
          </rPr>
          <t>Pick List
Max Length = N/A</t>
        </r>
      </text>
    </comment>
    <comment ref="AF12" authorId="1" shapeId="0" xr:uid="{2D1B697B-FCD4-4078-831D-32FA55D81061}">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G12" authorId="1" shapeId="0" xr:uid="{E9C7985E-0C53-4876-96BB-FCC09A085B8F}">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H12" authorId="1" shapeId="0" xr:uid="{8ACA2A39-434E-437B-B58C-E50D3DB34E88}">
      <text>
        <r>
          <rPr>
            <b/>
            <i/>
            <sz val="9"/>
            <color indexed="81"/>
            <rFont val="Tahoma"/>
            <family val="2"/>
          </rPr>
          <t xml:space="preserve">Required
</t>
        </r>
        <r>
          <rPr>
            <b/>
            <sz val="9"/>
            <color indexed="81"/>
            <rFont val="Tahoma"/>
            <family val="2"/>
          </rPr>
          <t>Pick List
Max Length = N/A</t>
        </r>
      </text>
    </comment>
    <comment ref="AI12" authorId="1" shapeId="0" xr:uid="{38914CF9-2B1A-493A-ADF1-98F1A236955A}">
      <text>
        <r>
          <rPr>
            <b/>
            <i/>
            <sz val="9"/>
            <color indexed="81"/>
            <rFont val="Tahoma"/>
            <family val="2"/>
          </rPr>
          <t xml:space="preserve">Conditional
</t>
        </r>
        <r>
          <rPr>
            <b/>
            <sz val="9"/>
            <color indexed="81"/>
            <rFont val="Tahoma"/>
            <family val="2"/>
          </rPr>
          <t>String
Max Length = 1500</t>
        </r>
      </text>
    </comment>
    <comment ref="AJ12" authorId="1" shapeId="0" xr:uid="{22437F8C-B955-4CBF-82DC-745792D0019F}">
      <text>
        <r>
          <rPr>
            <b/>
            <i/>
            <sz val="9"/>
            <color indexed="81"/>
            <rFont val="Tahoma"/>
            <family val="2"/>
          </rPr>
          <t xml:space="preserve">Conditional
</t>
        </r>
        <r>
          <rPr>
            <b/>
            <sz val="9"/>
            <color indexed="81"/>
            <rFont val="Tahoma"/>
            <family val="2"/>
          </rPr>
          <t>Pick List
Max Length = N/A</t>
        </r>
      </text>
    </comment>
    <comment ref="AK12" authorId="1" shapeId="0" xr:uid="{688B00C2-5AA7-4054-8766-2290214BBA08}">
      <text>
        <r>
          <rPr>
            <b/>
            <i/>
            <sz val="9"/>
            <color indexed="81"/>
            <rFont val="Tahoma"/>
            <family val="2"/>
          </rPr>
          <t xml:space="preserve">Conditional
</t>
        </r>
        <r>
          <rPr>
            <b/>
            <sz val="9"/>
            <color indexed="81"/>
            <rFont val="Tahoma"/>
            <family val="2"/>
          </rPr>
          <t>Currency
Max Length = 12,2</t>
        </r>
      </text>
    </comment>
    <comment ref="AL12" authorId="1" shapeId="0" xr:uid="{57C6D864-A2D3-45A3-9092-7B9E4CC37B47}">
      <text>
        <r>
          <rPr>
            <b/>
            <i/>
            <sz val="9"/>
            <color indexed="81"/>
            <rFont val="Tahoma"/>
            <family val="2"/>
          </rPr>
          <t xml:space="preserve">Conditional
</t>
        </r>
        <r>
          <rPr>
            <b/>
            <sz val="9"/>
            <color indexed="81"/>
            <rFont val="Tahoma"/>
            <family val="2"/>
          </rPr>
          <t>Currency
Max Length = 12,2</t>
        </r>
      </text>
    </comment>
    <comment ref="AM12" authorId="1" shapeId="0" xr:uid="{887C653D-3EE9-4E5A-8D1D-97213C174EC2}">
      <text>
        <r>
          <rPr>
            <b/>
            <i/>
            <sz val="9"/>
            <color indexed="81"/>
            <rFont val="Tahoma"/>
            <family val="2"/>
          </rPr>
          <t xml:space="preserve">Conditional
</t>
        </r>
        <r>
          <rPr>
            <b/>
            <sz val="9"/>
            <color indexed="81"/>
            <rFont val="Tahoma"/>
            <family val="2"/>
          </rPr>
          <t>Pick List
Max Length = N/A</t>
        </r>
      </text>
    </comment>
    <comment ref="AN12" authorId="1" shapeId="0" xr:uid="{8A57C10A-3E34-4C4B-B1C2-2FB2B017B764}">
      <text>
        <r>
          <rPr>
            <b/>
            <i/>
            <sz val="9"/>
            <color indexed="81"/>
            <rFont val="Tahoma"/>
            <family val="2"/>
          </rPr>
          <t xml:space="preserve">Required
</t>
        </r>
        <r>
          <rPr>
            <b/>
            <sz val="9"/>
            <color indexed="81"/>
            <rFont val="Tahoma"/>
            <family val="2"/>
          </rPr>
          <t>Pick List
Max Length = N/A</t>
        </r>
      </text>
    </comment>
    <comment ref="AO12" authorId="1" shapeId="0" xr:uid="{DB769EB7-44E5-43B9-8E6D-E88F5959CE9A}">
      <text>
        <r>
          <rPr>
            <b/>
            <i/>
            <sz val="9"/>
            <color indexed="81"/>
            <rFont val="Tahoma"/>
            <family val="2"/>
          </rPr>
          <t xml:space="preserve">Conditional
</t>
        </r>
        <r>
          <rPr>
            <b/>
            <sz val="9"/>
            <color indexed="81"/>
            <rFont val="Tahoma"/>
            <family val="2"/>
          </rPr>
          <t>String
Max Length = 250</t>
        </r>
      </text>
    </comment>
    <comment ref="AP12" authorId="1" shapeId="0" xr:uid="{711F9A29-390C-44F7-B225-0FD07C8E595F}">
      <text>
        <r>
          <rPr>
            <b/>
            <i/>
            <sz val="9"/>
            <color indexed="81"/>
            <rFont val="Tahoma"/>
            <family val="2"/>
          </rPr>
          <t xml:space="preserve">Conditional
</t>
        </r>
        <r>
          <rPr>
            <b/>
            <sz val="9"/>
            <color indexed="81"/>
            <rFont val="Tahoma"/>
            <family val="2"/>
          </rPr>
          <t>Pick List
Max Length = N/A</t>
        </r>
      </text>
    </comment>
    <comment ref="AQ12" authorId="1" shapeId="0" xr:uid="{DC999E0A-F7AA-40F2-B73E-A5755033D294}">
      <text>
        <r>
          <rPr>
            <b/>
            <i/>
            <sz val="9"/>
            <color indexed="81"/>
            <rFont val="Tahoma"/>
            <family val="2"/>
          </rPr>
          <t xml:space="preserve">Conditional
</t>
        </r>
        <r>
          <rPr>
            <b/>
            <sz val="9"/>
            <color indexed="81"/>
            <rFont val="Tahoma"/>
            <family val="2"/>
          </rPr>
          <t>String
Max Length = 250</t>
        </r>
      </text>
    </comment>
    <comment ref="AR12" authorId="1" shapeId="0" xr:uid="{2CCE0F00-ACEB-47C3-B14A-C3350A01D93C}">
      <text>
        <r>
          <rPr>
            <b/>
            <i/>
            <sz val="9"/>
            <color indexed="81"/>
            <rFont val="Tahoma"/>
            <family val="2"/>
          </rPr>
          <t xml:space="preserve">Required
</t>
        </r>
        <r>
          <rPr>
            <b/>
            <sz val="9"/>
            <color indexed="81"/>
            <rFont val="Tahoma"/>
            <family val="2"/>
          </rPr>
          <t>Numeric
Max Length = 9999999999</t>
        </r>
      </text>
    </comment>
    <comment ref="AS12" authorId="1" shapeId="0" xr:uid="{35541D2A-FC93-4928-8063-75051EB2EF37}">
      <text>
        <r>
          <rPr>
            <b/>
            <i/>
            <sz val="9"/>
            <color indexed="81"/>
            <rFont val="Tahoma"/>
            <family val="2"/>
          </rPr>
          <t xml:space="preserve">Conditional
</t>
        </r>
        <r>
          <rPr>
            <b/>
            <sz val="9"/>
            <color indexed="81"/>
            <rFont val="Tahoma"/>
            <family val="2"/>
          </rPr>
          <t>Numeric
Max Length = 9999999999</t>
        </r>
      </text>
    </comment>
    <comment ref="AT12" authorId="1" shapeId="0" xr:uid="{F1B0DE91-1BC9-435E-9914-E1398A823F26}">
      <text>
        <r>
          <rPr>
            <b/>
            <i/>
            <sz val="9"/>
            <color indexed="81"/>
            <rFont val="Tahoma"/>
            <family val="2"/>
          </rPr>
          <t xml:space="preserve">Required
</t>
        </r>
        <r>
          <rPr>
            <b/>
            <sz val="9"/>
            <color indexed="81"/>
            <rFont val="Tahoma"/>
            <family val="2"/>
          </rPr>
          <t>Numeric
Max Length = 9999999999</t>
        </r>
      </text>
    </comment>
    <comment ref="AU12" authorId="1" shapeId="0" xr:uid="{79B422E6-28B9-419B-A34D-387649275EC1}">
      <text>
        <r>
          <rPr>
            <b/>
            <i/>
            <sz val="9"/>
            <color indexed="81"/>
            <rFont val="Tahoma"/>
            <family val="2"/>
          </rPr>
          <t xml:space="preserve">Conditional
</t>
        </r>
        <r>
          <rPr>
            <b/>
            <sz val="9"/>
            <color indexed="81"/>
            <rFont val="Tahoma"/>
            <family val="2"/>
          </rPr>
          <t>Numeric
Max Length = 9999999999</t>
        </r>
      </text>
    </comment>
    <comment ref="AV12" authorId="1" shapeId="0" xr:uid="{6263F797-DC64-4C10-B278-D807C1F577E0}">
      <text>
        <r>
          <rPr>
            <b/>
            <i/>
            <sz val="9"/>
            <color indexed="81"/>
            <rFont val="Tahoma"/>
            <family val="2"/>
          </rPr>
          <t xml:space="preserve">Required
</t>
        </r>
        <r>
          <rPr>
            <b/>
            <sz val="9"/>
            <color indexed="81"/>
            <rFont val="Tahoma"/>
            <family val="2"/>
          </rPr>
          <t>Numeric
Max Length = 9999999999</t>
        </r>
      </text>
    </comment>
    <comment ref="AW12" authorId="1" shapeId="0" xr:uid="{E5485F04-3DE9-4FBF-B5B4-6A686E532152}">
      <text>
        <r>
          <rPr>
            <b/>
            <i/>
            <sz val="9"/>
            <color indexed="81"/>
            <rFont val="Tahoma"/>
            <family val="2"/>
          </rPr>
          <t xml:space="preserve">Required
</t>
        </r>
        <r>
          <rPr>
            <b/>
            <sz val="9"/>
            <color indexed="81"/>
            <rFont val="Tahoma"/>
            <family val="2"/>
          </rPr>
          <t>Numeric
Max Length = 9999999999</t>
        </r>
      </text>
    </comment>
    <comment ref="AX12" authorId="1" shapeId="0" xr:uid="{91B8289D-5D35-4991-BC83-CE22733BC8E1}">
      <text>
        <r>
          <rPr>
            <b/>
            <i/>
            <sz val="9"/>
            <color indexed="81"/>
            <rFont val="Tahoma"/>
            <family val="2"/>
          </rPr>
          <t xml:space="preserve">Conditional
</t>
        </r>
        <r>
          <rPr>
            <b/>
            <sz val="9"/>
            <color indexed="81"/>
            <rFont val="Tahoma"/>
            <family val="2"/>
          </rPr>
          <t>Numeric
Max Length = 9999999999</t>
        </r>
      </text>
    </comment>
    <comment ref="AY12" authorId="1" shapeId="0" xr:uid="{3C1120E9-337E-4C23-B9C9-BAE8FFCD0346}">
      <text>
        <r>
          <rPr>
            <b/>
            <i/>
            <sz val="9"/>
            <color indexed="81"/>
            <rFont val="Tahoma"/>
            <family val="2"/>
          </rPr>
          <t xml:space="preserve">Conditional
</t>
        </r>
        <r>
          <rPr>
            <b/>
            <sz val="9"/>
            <color indexed="81"/>
            <rFont val="Tahoma"/>
            <family val="2"/>
          </rPr>
          <t>Numeric
Max Length = 9999999999</t>
        </r>
      </text>
    </comment>
    <comment ref="AZ12" authorId="1" shapeId="0" xr:uid="{9069C9B9-475D-4421-B1EC-46B39D50DE8A}">
      <text>
        <r>
          <rPr>
            <b/>
            <i/>
            <sz val="9"/>
            <color indexed="81"/>
            <rFont val="Tahoma"/>
            <family val="2"/>
          </rPr>
          <t xml:space="preserve">Required
</t>
        </r>
        <r>
          <rPr>
            <b/>
            <sz val="9"/>
            <color indexed="81"/>
            <rFont val="Tahoma"/>
            <family val="2"/>
          </rPr>
          <t>Numeric
Max Length = 9999999999</t>
        </r>
      </text>
    </comment>
    <comment ref="BA12" authorId="1" shapeId="0" xr:uid="{B4460798-36F8-4CE2-AE05-3AFB060C97CB}">
      <text>
        <r>
          <rPr>
            <b/>
            <i/>
            <sz val="9"/>
            <color indexed="81"/>
            <rFont val="Tahoma"/>
            <family val="2"/>
          </rPr>
          <t xml:space="preserve">Conditional
</t>
        </r>
        <r>
          <rPr>
            <b/>
            <sz val="9"/>
            <color indexed="81"/>
            <rFont val="Tahoma"/>
            <family val="2"/>
          </rPr>
          <t>Numeric
Max Length = 9999999999</t>
        </r>
      </text>
    </comment>
    <comment ref="BB12" authorId="1" shapeId="0" xr:uid="{8B0AF7FF-3760-4467-94D7-7A62A6B61AA3}">
      <text>
        <r>
          <rPr>
            <b/>
            <i/>
            <sz val="9"/>
            <color indexed="81"/>
            <rFont val="Tahoma"/>
            <family val="2"/>
          </rPr>
          <t xml:space="preserve">Required
</t>
        </r>
        <r>
          <rPr>
            <b/>
            <sz val="9"/>
            <color indexed="81"/>
            <rFont val="Tahoma"/>
            <family val="2"/>
          </rPr>
          <t>Numeric
Max Length = 9999999999</t>
        </r>
      </text>
    </comment>
    <comment ref="BC12" authorId="1" shapeId="0" xr:uid="{3156CAF6-FFC5-44E9-A55F-443A7F27B240}">
      <text>
        <r>
          <rPr>
            <b/>
            <i/>
            <sz val="9"/>
            <color indexed="81"/>
            <rFont val="Tahoma"/>
            <family val="2"/>
          </rPr>
          <t xml:space="preserve">Conditional
</t>
        </r>
        <r>
          <rPr>
            <b/>
            <sz val="9"/>
            <color indexed="81"/>
            <rFont val="Tahoma"/>
            <family val="2"/>
          </rPr>
          <t>Numeric
Max Length = 9999999999</t>
        </r>
      </text>
    </comment>
    <comment ref="BD12" authorId="1" shapeId="0" xr:uid="{08F885CB-FE57-4D45-A108-EE4406C44C0B}">
      <text>
        <r>
          <rPr>
            <b/>
            <i/>
            <sz val="9"/>
            <color indexed="81"/>
            <rFont val="Tahoma"/>
            <family val="2"/>
          </rPr>
          <t xml:space="preserve">Required
</t>
        </r>
        <r>
          <rPr>
            <b/>
            <sz val="9"/>
            <color indexed="81"/>
            <rFont val="Tahoma"/>
            <family val="2"/>
          </rPr>
          <t>Numeric
Max Length = 9999999999</t>
        </r>
      </text>
    </comment>
    <comment ref="BE12" authorId="1" shapeId="0" xr:uid="{6501A4B5-4586-4106-B2E4-B4BE4FBC8DE6}">
      <text>
        <r>
          <rPr>
            <b/>
            <i/>
            <sz val="9"/>
            <color indexed="81"/>
            <rFont val="Tahoma"/>
            <family val="2"/>
          </rPr>
          <t xml:space="preserve">Conditional
</t>
        </r>
        <r>
          <rPr>
            <b/>
            <sz val="9"/>
            <color indexed="81"/>
            <rFont val="Tahoma"/>
            <family val="2"/>
          </rPr>
          <t>Numeric
Max Length = 9999999999</t>
        </r>
      </text>
    </comment>
    <comment ref="BF12" authorId="1" shapeId="0" xr:uid="{179A3DF6-5322-49A0-89D2-998927C54E69}">
      <text>
        <r>
          <rPr>
            <b/>
            <i/>
            <sz val="9"/>
            <color indexed="81"/>
            <rFont val="Tahoma"/>
            <family val="2"/>
          </rPr>
          <t xml:space="preserve">Required
</t>
        </r>
        <r>
          <rPr>
            <b/>
            <sz val="9"/>
            <color indexed="81"/>
            <rFont val="Tahoma"/>
            <family val="2"/>
          </rPr>
          <t>Numeric
Max Length = 9999999999</t>
        </r>
      </text>
    </comment>
    <comment ref="BG12" authorId="1" shapeId="0" xr:uid="{6BBDAC00-3D05-4CDC-8A4B-9343858FA10A}">
      <text>
        <r>
          <rPr>
            <b/>
            <i/>
            <sz val="9"/>
            <color indexed="81"/>
            <rFont val="Tahoma"/>
            <family val="2"/>
          </rPr>
          <t xml:space="preserve">Conditional
</t>
        </r>
        <r>
          <rPr>
            <b/>
            <sz val="9"/>
            <color indexed="81"/>
            <rFont val="Tahoma"/>
            <family val="2"/>
          </rPr>
          <t>Numeric
Max Length = 9999999999</t>
        </r>
      </text>
    </comment>
    <comment ref="BH12" authorId="1" shapeId="0" xr:uid="{681C1B30-7224-4EC1-84F5-043A004AE4C1}">
      <text>
        <r>
          <rPr>
            <b/>
            <i/>
            <sz val="9"/>
            <color indexed="81"/>
            <rFont val="Tahoma"/>
            <family val="2"/>
          </rPr>
          <t xml:space="preserve">Required
</t>
        </r>
        <r>
          <rPr>
            <b/>
            <sz val="9"/>
            <color indexed="81"/>
            <rFont val="Tahoma"/>
            <family val="2"/>
          </rPr>
          <t>Numeric
Max Length = 9999999999</t>
        </r>
      </text>
    </comment>
    <comment ref="BI12" authorId="1" shapeId="0" xr:uid="{B72902B8-8CA9-4E6F-9D70-4485F87E14AD}">
      <text>
        <r>
          <rPr>
            <b/>
            <i/>
            <sz val="9"/>
            <color indexed="81"/>
            <rFont val="Tahoma"/>
            <family val="2"/>
          </rPr>
          <t xml:space="preserve">Conditional
</t>
        </r>
        <r>
          <rPr>
            <b/>
            <sz val="9"/>
            <color indexed="81"/>
            <rFont val="Tahoma"/>
            <family val="2"/>
          </rPr>
          <t>Numeric
Max Length = 9999999999</t>
        </r>
      </text>
    </comment>
    <comment ref="BJ12" authorId="1" shapeId="0" xr:uid="{5EC643DC-5F88-4446-BB85-1E6BA9A8D7E8}">
      <text>
        <r>
          <rPr>
            <b/>
            <i/>
            <sz val="9"/>
            <color indexed="81"/>
            <rFont val="Tahoma"/>
            <family val="2"/>
          </rPr>
          <t xml:space="preserve">Required
</t>
        </r>
        <r>
          <rPr>
            <b/>
            <sz val="9"/>
            <color indexed="81"/>
            <rFont val="Tahoma"/>
            <family val="2"/>
          </rPr>
          <t>Numeric
Max Length = 9999999999</t>
        </r>
      </text>
    </comment>
    <comment ref="BK12" authorId="1" shapeId="0" xr:uid="{F80D9DFD-2825-412B-9B31-366F162E2B01}">
      <text>
        <r>
          <rPr>
            <b/>
            <i/>
            <sz val="9"/>
            <color indexed="81"/>
            <rFont val="Tahoma"/>
            <family val="2"/>
          </rPr>
          <t xml:space="preserve">Conditional
</t>
        </r>
        <r>
          <rPr>
            <b/>
            <sz val="9"/>
            <color indexed="81"/>
            <rFont val="Tahoma"/>
            <family val="2"/>
          </rPr>
          <t>Numeric
Max Length = 9999999999</t>
        </r>
      </text>
    </comment>
    <comment ref="BL12" authorId="1" shapeId="0" xr:uid="{BEF6B799-F5C1-4A29-BD21-68CFF8CF2A2D}">
      <text>
        <r>
          <rPr>
            <b/>
            <i/>
            <sz val="9"/>
            <color indexed="81"/>
            <rFont val="Tahoma"/>
            <family val="2"/>
          </rPr>
          <t xml:space="preserve">Conditional
</t>
        </r>
        <r>
          <rPr>
            <b/>
            <sz val="9"/>
            <color indexed="81"/>
            <rFont val="Tahoma"/>
            <family val="2"/>
          </rPr>
          <t>String
Max Length = 250</t>
        </r>
      </text>
    </comment>
    <comment ref="BM12" authorId="1" shapeId="0" xr:uid="{23552AD4-467F-4528-A837-7A18CC53F35C}">
      <text>
        <r>
          <rPr>
            <b/>
            <i/>
            <sz val="9"/>
            <color indexed="81"/>
            <rFont val="Tahoma"/>
            <family val="2"/>
          </rPr>
          <t xml:space="preserve">Conditional
</t>
        </r>
        <r>
          <rPr>
            <b/>
            <sz val="9"/>
            <color indexed="81"/>
            <rFont val="Tahoma"/>
            <family val="2"/>
          </rPr>
          <t>String
Max Length = 250</t>
        </r>
      </text>
    </comment>
    <comment ref="BN12" authorId="1" shapeId="0" xr:uid="{826048A5-E00E-4AE3-9A4B-76DC8D4FB8B2}">
      <text>
        <r>
          <rPr>
            <b/>
            <i/>
            <sz val="9"/>
            <color indexed="81"/>
            <rFont val="Tahoma"/>
            <family val="2"/>
          </rPr>
          <t xml:space="preserve">Conditional
</t>
        </r>
        <r>
          <rPr>
            <b/>
            <sz val="9"/>
            <color indexed="81"/>
            <rFont val="Tahoma"/>
            <family val="2"/>
          </rPr>
          <t>Pick List
Max Length = N/A</t>
        </r>
      </text>
    </comment>
    <comment ref="BO12" authorId="1" shapeId="0" xr:uid="{F2E70DDF-E865-4E1D-9B52-823269E71B28}">
      <text>
        <r>
          <rPr>
            <b/>
            <i/>
            <sz val="9"/>
            <color indexed="81"/>
            <rFont val="Tahoma"/>
            <family val="2"/>
          </rPr>
          <t xml:space="preserve">Conditional
</t>
        </r>
        <r>
          <rPr>
            <b/>
            <sz val="9"/>
            <color indexed="81"/>
            <rFont val="Tahoma"/>
            <family val="2"/>
          </rPr>
          <t>String
Max Length = 255</t>
        </r>
      </text>
    </comment>
    <comment ref="BP12" authorId="1" shapeId="0" xr:uid="{AB6D845D-9F01-42C7-936B-F22350C471EF}">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Q12" authorId="1" shapeId="0" xr:uid="{C04595E6-F237-4077-BC9F-567E5D4D3C45}">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R12" authorId="1" shapeId="0" xr:uid="{F692772F-7352-4841-8104-BB76FC969C00}">
      <text>
        <r>
          <rPr>
            <b/>
            <i/>
            <sz val="9"/>
            <color indexed="81"/>
            <rFont val="Tahoma"/>
            <family val="2"/>
          </rPr>
          <t xml:space="preserve">Optional
</t>
        </r>
        <r>
          <rPr>
            <b/>
            <sz val="9"/>
            <color indexed="81"/>
            <rFont val="Tahoma"/>
            <family val="2"/>
          </rPr>
          <t>Numeric
Max Length = 9999999999</t>
        </r>
        <r>
          <rPr>
            <sz val="9"/>
            <color indexed="81"/>
            <rFont val="Tahoma"/>
            <family val="2"/>
          </rPr>
          <t xml:space="preserve">
Unique ID for the Fabric 
location.</t>
        </r>
      </text>
    </comment>
    <comment ref="BS12" authorId="1" shapeId="0" xr:uid="{4BB1B899-751D-4A32-BFB4-015DBA6544E7}">
      <text>
        <r>
          <rPr>
            <b/>
            <i/>
            <sz val="9"/>
            <color indexed="81"/>
            <rFont val="Tahoma"/>
            <family val="2"/>
          </rPr>
          <t xml:space="preserve">Optional
</t>
        </r>
        <r>
          <rPr>
            <b/>
            <sz val="9"/>
            <color indexed="81"/>
            <rFont val="Tahoma"/>
            <family val="2"/>
          </rPr>
          <t>Numeric
Max Length = 999999</t>
        </r>
        <r>
          <rPr>
            <sz val="9"/>
            <color indexed="81"/>
            <rFont val="Tahoma"/>
            <family val="2"/>
          </rPr>
          <t xml:space="preserve">
The unique 6 digit identifier assigned by the FCC.</t>
        </r>
      </text>
    </comment>
    <comment ref="BT12" authorId="1" shapeId="0" xr:uid="{8C5705AF-85B5-43E0-8BEF-E8F83B0B7060}">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U12" authorId="1" shapeId="0" xr:uid="{A5E2BD5A-5EAD-4983-9B1E-89E0D0A5FD3A}">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BV12" authorId="1" shapeId="0" xr:uid="{AE467350-C986-4F32-A300-AFF003817B6A}">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BW12" authorId="1" shapeId="0" xr:uid="{2B32CFDF-8805-44A8-8611-9EF490695E42}">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BX12" authorId="1" shapeId="0" xr:uid="{BB680FD7-9F44-41D8-A81D-9CD093C623BD}">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BY12" authorId="1" shapeId="0" xr:uid="{60533278-E70F-4C00-9085-93FABF1380CC}">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BZ12" authorId="1" shapeId="0" xr:uid="{0C9F043F-1EEB-4EFD-BAC5-0D8B28ACCB08}">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458B16F5-7672-434F-A271-A145B1661EA0}">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2A1C1ACE-446B-4F06-B98D-0C05F70629BF}">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39C1DADF-7F5A-44DF-81AF-ED0000662AA2}">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451EB509-BD8A-4ECD-91D5-E7D9694B5659}">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95EB365A-72CD-46D4-B7FD-A355DE02B63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9BC27BF0-C2ED-4E92-B28A-C01632774EC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AF2D6BD6-731B-40B0-8243-0C2326FC03B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DB6693F5-823D-441C-B18B-8F89AE94319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E0869543-D79B-4E5D-A90A-A7CE78B891BA}">
      <text>
        <r>
          <rPr>
            <b/>
            <i/>
            <sz val="9"/>
            <color indexed="81"/>
            <rFont val="Tahoma"/>
            <family val="2"/>
          </rPr>
          <t xml:space="preserve">Conditional
</t>
        </r>
        <r>
          <rPr>
            <b/>
            <sz val="9"/>
            <color indexed="81"/>
            <rFont val="Tahoma"/>
            <family val="2"/>
          </rPr>
          <t>Pick List
Max Length = N/A</t>
        </r>
      </text>
    </comment>
    <comment ref="L12" authorId="1" shapeId="0" xr:uid="{F3C3FFA7-7AAD-4840-9CBE-7396FD9FD24E}">
      <text>
        <r>
          <rPr>
            <b/>
            <i/>
            <sz val="9"/>
            <color indexed="81"/>
            <rFont val="Tahoma"/>
            <family val="2"/>
          </rPr>
          <t xml:space="preserve">Conditional
</t>
        </r>
        <r>
          <rPr>
            <b/>
            <sz val="9"/>
            <color indexed="81"/>
            <rFont val="Tahoma"/>
            <family val="2"/>
          </rPr>
          <t>Currency
Max Length = 12,2</t>
        </r>
      </text>
    </comment>
    <comment ref="M12" authorId="1" shapeId="0" xr:uid="{57DD4401-7FBD-4384-8723-66AD3A37D385}">
      <text>
        <r>
          <rPr>
            <b/>
            <i/>
            <sz val="9"/>
            <color indexed="81"/>
            <rFont val="Tahoma"/>
            <family val="2"/>
          </rPr>
          <t xml:space="preserve">Conditional
</t>
        </r>
        <r>
          <rPr>
            <b/>
            <sz val="9"/>
            <color indexed="81"/>
            <rFont val="Tahoma"/>
            <family val="2"/>
          </rPr>
          <t>Pick List
Max Length = N/A</t>
        </r>
      </text>
    </comment>
    <comment ref="N12" authorId="1" shapeId="0" xr:uid="{B2A8588C-357F-42CA-BF08-4BC1F4B8E6B2}">
      <text>
        <r>
          <rPr>
            <b/>
            <i/>
            <sz val="9"/>
            <color indexed="81"/>
            <rFont val="Tahoma"/>
            <family val="2"/>
          </rPr>
          <t xml:space="preserve">Conditional
</t>
        </r>
        <r>
          <rPr>
            <b/>
            <sz val="9"/>
            <color indexed="81"/>
            <rFont val="Tahoma"/>
            <family val="2"/>
          </rPr>
          <t>String
Max Length = 255</t>
        </r>
      </text>
    </comment>
    <comment ref="O12" authorId="1" shapeId="0" xr:uid="{EE2FF10E-3155-4005-B9A7-19F055166FDA}">
      <text>
        <r>
          <rPr>
            <b/>
            <i/>
            <sz val="9"/>
            <color indexed="81"/>
            <rFont val="Tahoma"/>
            <family val="2"/>
          </rPr>
          <t xml:space="preserve">Conditional
</t>
        </r>
        <r>
          <rPr>
            <b/>
            <sz val="9"/>
            <color indexed="81"/>
            <rFont val="Tahoma"/>
            <family val="2"/>
          </rPr>
          <t>String
Max Length = 1500</t>
        </r>
      </text>
    </comment>
    <comment ref="P12" authorId="1" shapeId="0" xr:uid="{F6F9B345-CCDC-41A5-AB6F-377949DAB5A8}">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1" shapeId="0" xr:uid="{4F69C573-D93B-461B-B3CB-B2BE12DF8B1B}">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R12" authorId="1" shapeId="0" xr:uid="{40E7A4A8-2F0D-47F9-AAB0-461C4972C92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S12" authorId="1" shapeId="0" xr:uid="{A4DC8585-A2D5-4FE9-8B3F-DC1762D807D5}">
      <text>
        <r>
          <rPr>
            <b/>
            <i/>
            <sz val="9"/>
            <color indexed="81"/>
            <rFont val="Tahoma"/>
            <family val="2"/>
          </rPr>
          <t xml:space="preserve">Conditional
</t>
        </r>
        <r>
          <rPr>
            <b/>
            <sz val="9"/>
            <color indexed="81"/>
            <rFont val="Tahoma"/>
            <family val="2"/>
          </rPr>
          <t>Pick List
Max Length = N/A</t>
        </r>
      </text>
    </comment>
    <comment ref="T12" authorId="1" shapeId="0" xr:uid="{A7016E8A-2DA4-4D77-A51F-61922A40DAB8}">
      <text>
        <r>
          <rPr>
            <b/>
            <i/>
            <sz val="9"/>
            <color indexed="81"/>
            <rFont val="Tahoma"/>
            <family val="2"/>
          </rPr>
          <t xml:space="preserve">Conditional
</t>
        </r>
        <r>
          <rPr>
            <b/>
            <sz val="9"/>
            <color indexed="81"/>
            <rFont val="Tahoma"/>
            <family val="2"/>
          </rPr>
          <t>String
Max Length = 250</t>
        </r>
      </text>
    </comment>
    <comment ref="U12" authorId="1" shapeId="0" xr:uid="{BF9DA605-01A6-4BEC-87C0-FFB49D97D5A6}">
      <text>
        <r>
          <rPr>
            <b/>
            <i/>
            <sz val="9"/>
            <color indexed="81"/>
            <rFont val="Tahoma"/>
            <family val="2"/>
          </rPr>
          <t xml:space="preserve">Optional
</t>
        </r>
        <r>
          <rPr>
            <b/>
            <sz val="9"/>
            <color indexed="81"/>
            <rFont val="Tahoma"/>
            <family val="2"/>
          </rPr>
          <t>Pick List
Max Length = N/A</t>
        </r>
      </text>
    </comment>
    <comment ref="V12" authorId="1" shapeId="0" xr:uid="{16FFB50B-6A55-4885-93B8-149170675568}">
      <text>
        <r>
          <rPr>
            <b/>
            <i/>
            <sz val="9"/>
            <color indexed="81"/>
            <rFont val="Tahoma"/>
            <family val="2"/>
          </rPr>
          <t xml:space="preserve">Conditional
</t>
        </r>
        <r>
          <rPr>
            <b/>
            <sz val="9"/>
            <color indexed="81"/>
            <rFont val="Tahoma"/>
            <family val="2"/>
          </rPr>
          <t>String
Max Length = 250</t>
        </r>
      </text>
    </comment>
    <comment ref="W12" authorId="1" shapeId="0" xr:uid="{CD78B8FA-4338-494D-92D4-D8EA64848A57}">
      <text>
        <r>
          <rPr>
            <b/>
            <i/>
            <sz val="9"/>
            <color indexed="81"/>
            <rFont val="Tahoma"/>
            <family val="2"/>
          </rPr>
          <t xml:space="preserve">Optional
</t>
        </r>
        <r>
          <rPr>
            <b/>
            <sz val="9"/>
            <color indexed="81"/>
            <rFont val="Tahoma"/>
            <family val="2"/>
          </rPr>
          <t>Pick List
Max Length = N/A</t>
        </r>
      </text>
    </comment>
    <comment ref="X12" authorId="1" shapeId="0" xr:uid="{A038ED30-9B78-4FF5-8689-58DF5E3F4B09}">
      <text>
        <r>
          <rPr>
            <b/>
            <i/>
            <sz val="9"/>
            <color indexed="81"/>
            <rFont val="Tahoma"/>
            <family val="2"/>
          </rPr>
          <t xml:space="preserve">Conditional
</t>
        </r>
        <r>
          <rPr>
            <b/>
            <sz val="9"/>
            <color indexed="81"/>
            <rFont val="Tahoma"/>
            <family val="2"/>
          </rPr>
          <t>String
Max Length = 250</t>
        </r>
      </text>
    </comment>
    <comment ref="Y12" authorId="1" shapeId="0" xr:uid="{D664DC6E-24DB-4340-9AAF-38F3EE279165}">
      <text>
        <r>
          <rPr>
            <b/>
            <i/>
            <sz val="9"/>
            <color indexed="81"/>
            <rFont val="Tahoma"/>
            <family val="2"/>
          </rPr>
          <t xml:space="preserve">Conditional
</t>
        </r>
        <r>
          <rPr>
            <b/>
            <sz val="9"/>
            <color indexed="81"/>
            <rFont val="Tahoma"/>
            <family val="2"/>
          </rPr>
          <t>String
Max Length = 250</t>
        </r>
      </text>
    </comment>
    <comment ref="Z12" authorId="1" shapeId="0" xr:uid="{DBC46DE4-1C59-419E-9DFF-15BB9C8C4571}">
      <text>
        <r>
          <rPr>
            <b/>
            <i/>
            <sz val="9"/>
            <color indexed="81"/>
            <rFont val="Tahoma"/>
            <family val="2"/>
          </rPr>
          <t xml:space="preserve">Conditional
</t>
        </r>
        <r>
          <rPr>
            <b/>
            <sz val="9"/>
            <color indexed="81"/>
            <rFont val="Tahoma"/>
            <family val="2"/>
          </rPr>
          <t>String
Max Length = 250</t>
        </r>
      </text>
    </comment>
    <comment ref="AA12" authorId="1" shapeId="0" xr:uid="{9E608182-38A5-4D84-B5EB-84BE7DB5E52E}">
      <text>
        <r>
          <rPr>
            <b/>
            <i/>
            <sz val="9"/>
            <color indexed="81"/>
            <rFont val="Tahoma"/>
            <family val="2"/>
          </rPr>
          <t xml:space="preserve">Conditional
</t>
        </r>
        <r>
          <rPr>
            <b/>
            <sz val="9"/>
            <color indexed="81"/>
            <rFont val="Tahoma"/>
            <family val="2"/>
          </rPr>
          <t>String
Max Length = 255</t>
        </r>
      </text>
    </comment>
    <comment ref="AB12" authorId="1" shapeId="0" xr:uid="{BD2C12EB-D263-41CE-90D5-40A6BB441867}">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C12" authorId="1" shapeId="0" xr:uid="{8D51D2B8-BC78-4A64-B643-F28507A9E0F0}">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D12" authorId="1" shapeId="0" xr:uid="{59D1812E-E8BC-4F9F-8B7E-F23B774CE0A1}">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Estimated funds required to cover eligible administrative and legal expenses</t>
        </r>
      </text>
    </comment>
    <comment ref="AE12" authorId="1" shapeId="0" xr:uid="{4031C841-FDE3-435A-B386-4E6B5DF5C299}">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Actual funds expended to cover eligible administrative and legal expenses</t>
        </r>
      </text>
    </comment>
    <comment ref="AF12" authorId="1" shapeId="0" xr:uid="{B0B72EF9-E5E8-498E-86E7-3609D8BF238B}">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Provide a description of the eligible administrative and legal costs as discussed in Part 2-B of the SLFRF Compliance and Reporting Guidance (Page 39).
(Text )</t>
        </r>
      </text>
    </comment>
    <comment ref="AG12" authorId="1" shapeId="0" xr:uid="{539E9432-F5AC-45C7-A04D-C7F13DD6F73C}">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Explanation of how the figure for the estimated fund required to cover eligible administrative and legal expenses was determined</t>
        </r>
      </text>
    </comment>
    <comment ref="AH12" authorId="1" shapeId="0" xr:uid="{9FF1E949-A5C2-41C0-9AAD-EDEA008D0D5E}">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AI12" authorId="1" shapeId="0" xr:uid="{FBD384AB-CEAB-433C-9295-80E7C2236F2B}">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AJ12" authorId="1" shapeId="0" xr:uid="{CF2B57F4-7F16-428B-A899-55F6A97D43CB}">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AK12" authorId="1" shapeId="0" xr:uid="{29634708-53EE-45FC-829C-16FA8C9A0ED2}">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AL12" authorId="1" shapeId="0" xr:uid="{836293A5-E0B1-4098-BBF2-A16096EF9F7B}">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952C1434-B6D9-41DA-A05A-D2FE16D2608C}">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Contractors require a UEI or TIN.</t>
        </r>
      </text>
    </comment>
    <comment ref="D12" authorId="1" shapeId="0" xr:uid="{298ECFA9-8095-4794-8026-2EC48A5E2907}">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 must be reported for Beneficiaries. Contractors require a UEI or TIN.</t>
        </r>
      </text>
    </comment>
    <comment ref="E12" authorId="1" shapeId="0" xr:uid="{6B2F022F-98E5-463D-87E3-D2BE2EEDFB9B}">
      <text>
        <r>
          <rPr>
            <b/>
            <i/>
            <sz val="9"/>
            <color indexed="81"/>
            <rFont val="Tahoma"/>
            <family val="2"/>
          </rPr>
          <t xml:space="preserve">Required
</t>
        </r>
        <r>
          <rPr>
            <b/>
            <sz val="9"/>
            <color indexed="81"/>
            <rFont val="Tahoma"/>
            <family val="2"/>
          </rPr>
          <t>String
Max Length = 80</t>
        </r>
        <r>
          <rPr>
            <sz val="9"/>
            <color indexed="81"/>
            <rFont val="Tahoma"/>
            <family val="2"/>
          </rPr>
          <t xml:space="preserve">
The name of the recipient. </t>
        </r>
      </text>
    </comment>
    <comment ref="F12" authorId="1" shapeId="0" xr:uid="{2A603E13-3C7B-489F-BAA6-BA2FFCE278B5}">
      <text>
        <r>
          <rPr>
            <b/>
            <i/>
            <sz val="9"/>
            <color indexed="81"/>
            <rFont val="Tahoma"/>
            <family val="2"/>
          </rPr>
          <t xml:space="preserve">Required
</t>
        </r>
        <r>
          <rPr>
            <b/>
            <sz val="9"/>
            <color indexed="81"/>
            <rFont val="Tahoma"/>
            <family val="2"/>
          </rPr>
          <t>Multi-Select
Max Length = N/A</t>
        </r>
        <r>
          <rPr>
            <sz val="9"/>
            <color indexed="81"/>
            <rFont val="Tahoma"/>
            <family val="2"/>
          </rPr>
          <t xml:space="preserve">
Indicators for types of entities. You can select muliptle types. To clear a selection, delete and then re-select. </t>
        </r>
      </text>
    </comment>
    <comment ref="G12" authorId="1" shapeId="0" xr:uid="{DB44E4F3-9C44-4810-BBB5-8D70A0A847CE}">
      <text>
        <r>
          <rPr>
            <b/>
            <i/>
            <sz val="9"/>
            <color indexed="81"/>
            <rFont val="Tahoma"/>
            <family val="2"/>
          </rPr>
          <t xml:space="preserve">Optional
</t>
        </r>
        <r>
          <rPr>
            <b/>
            <sz val="9"/>
            <color indexed="81"/>
            <rFont val="Tahoma"/>
            <family val="2"/>
          </rPr>
          <t>String
Max Length = 40</t>
        </r>
        <r>
          <rPr>
            <sz val="9"/>
            <color indexed="81"/>
            <rFont val="Tahoma"/>
            <family val="2"/>
          </rPr>
          <t xml:space="preserve">
The email address of the primary point-of-contact for the recipient</t>
        </r>
      </text>
    </comment>
    <comment ref="H12" authorId="1" shapeId="0" xr:uid="{4E4AD6CA-4C65-41B1-81AE-68EEA84951D2}">
      <text>
        <r>
          <rPr>
            <b/>
            <i/>
            <sz val="9"/>
            <color indexed="81"/>
            <rFont val="Tahoma"/>
            <family val="2"/>
          </rPr>
          <t xml:space="preserve">Required
</t>
        </r>
        <r>
          <rPr>
            <b/>
            <sz val="9"/>
            <color indexed="81"/>
            <rFont val="Tahoma"/>
            <family val="2"/>
          </rPr>
          <t>String
Max Length = 255</t>
        </r>
        <r>
          <rPr>
            <sz val="9"/>
            <color indexed="81"/>
            <rFont val="Tahoma"/>
            <family val="2"/>
          </rPr>
          <t xml:space="preserve">
First line of the recipient's address.</t>
        </r>
      </text>
    </comment>
    <comment ref="I12" authorId="1" shapeId="0" xr:uid="{D5AE8D32-3E06-40A5-9F27-923039E39A8F}">
      <text>
        <r>
          <rPr>
            <b/>
            <i/>
            <sz val="9"/>
            <color indexed="81"/>
            <rFont val="Tahoma"/>
            <family val="2"/>
          </rPr>
          <t xml:space="preserve">Optional
</t>
        </r>
        <r>
          <rPr>
            <b/>
            <sz val="9"/>
            <color indexed="81"/>
            <rFont val="Tahoma"/>
            <family val="2"/>
          </rPr>
          <t>String
Max Length = 255</t>
        </r>
        <r>
          <rPr>
            <sz val="9"/>
            <color indexed="81"/>
            <rFont val="Tahoma"/>
            <family val="2"/>
          </rPr>
          <t xml:space="preserve">
Second line of the recipient's address.</t>
        </r>
      </text>
    </comment>
    <comment ref="J12" authorId="1" shapeId="0" xr:uid="{C930B563-1491-493D-A0A3-94006A9EACA3}">
      <text>
        <r>
          <rPr>
            <b/>
            <i/>
            <sz val="9"/>
            <color indexed="81"/>
            <rFont val="Tahoma"/>
            <family val="2"/>
          </rPr>
          <t xml:space="preserve">Optional
</t>
        </r>
        <r>
          <rPr>
            <b/>
            <sz val="9"/>
            <color indexed="81"/>
            <rFont val="Tahoma"/>
            <family val="2"/>
          </rPr>
          <t>String
Max Length = 255</t>
        </r>
        <r>
          <rPr>
            <sz val="9"/>
            <color indexed="81"/>
            <rFont val="Tahoma"/>
            <family val="2"/>
          </rPr>
          <t xml:space="preserve">
Third line of the recipient's address.</t>
        </r>
      </text>
    </comment>
    <comment ref="K12" authorId="1" shapeId="0" xr:uid="{6BB5931E-9C97-4B3D-89F0-A29F1ED2AA1E}">
      <text>
        <r>
          <rPr>
            <b/>
            <i/>
            <sz val="9"/>
            <color indexed="81"/>
            <rFont val="Tahoma"/>
            <family val="2"/>
          </rPr>
          <t xml:space="preserve">Required
</t>
        </r>
        <r>
          <rPr>
            <b/>
            <sz val="9"/>
            <color indexed="81"/>
            <rFont val="Tahoma"/>
            <family val="2"/>
          </rPr>
          <t>String
Max Length = 100</t>
        </r>
        <r>
          <rPr>
            <sz val="9"/>
            <color indexed="81"/>
            <rFont val="Tahoma"/>
            <family val="2"/>
          </rPr>
          <t xml:space="preserve">
Name of the city in which the recipient is located.</t>
        </r>
      </text>
    </comment>
    <comment ref="L12" authorId="1" shapeId="0" xr:uid="{1CB5EC0F-0C91-4816-AE95-8813DAA626B2}">
      <text>
        <r>
          <rPr>
            <b/>
            <i/>
            <sz val="9"/>
            <color indexed="81"/>
            <rFont val="Tahoma"/>
            <family val="2"/>
          </rPr>
          <t xml:space="preserve">Required
</t>
        </r>
        <r>
          <rPr>
            <b/>
            <sz val="9"/>
            <color indexed="81"/>
            <rFont val="Tahoma"/>
            <family val="2"/>
          </rPr>
          <t>Pick List
Max Length = N/A</t>
        </r>
        <r>
          <rPr>
            <sz val="9"/>
            <color indexed="81"/>
            <rFont val="Tahoma"/>
            <family val="2"/>
          </rPr>
          <t xml:space="preserve">
United States Postal Service (USPS) two-letter abbreviation for the state or territory in which the recipient is located.</t>
        </r>
      </text>
    </comment>
    <comment ref="M12" authorId="1" shapeId="0" xr:uid="{DD930F90-3208-44EE-A701-E2553CF1F4D7}">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associated with the recipient's address.</t>
        </r>
      </text>
    </comment>
    <comment ref="N12" authorId="1" shapeId="0" xr:uid="{C25E4566-E214-4742-92CA-91655AB30ECB}">
      <text>
        <r>
          <rPr>
            <b/>
            <i/>
            <sz val="9"/>
            <color indexed="81"/>
            <rFont val="Tahoma"/>
            <family val="2"/>
          </rPr>
          <t xml:space="preserve">Optional
</t>
        </r>
        <r>
          <rPr>
            <b/>
            <sz val="9"/>
            <color indexed="81"/>
            <rFont val="Tahoma"/>
            <family val="2"/>
          </rPr>
          <t>String
Max Length = 4</t>
        </r>
        <r>
          <rPr>
            <sz val="9"/>
            <color indexed="81"/>
            <rFont val="Tahoma"/>
            <family val="2"/>
          </rPr>
          <t xml:space="preserve">
Zip Plus4 (four digits) associated with the recipient's address.</t>
        </r>
      </text>
    </comment>
    <comment ref="O12" authorId="1" shapeId="0" xr:uid="{5B589BAD-8BC9-4458-A4D0-723363095497}">
      <text>
        <r>
          <rPr>
            <b/>
            <i/>
            <sz val="9"/>
            <color indexed="81"/>
            <rFont val="Tahoma"/>
            <family val="2"/>
          </rPr>
          <t xml:space="preserve">Optional
</t>
        </r>
        <r>
          <rPr>
            <b/>
            <sz val="9"/>
            <color indexed="81"/>
            <rFont val="Tahoma"/>
            <family val="2"/>
          </rPr>
          <t>String
Max Length = 2</t>
        </r>
        <r>
          <rPr>
            <sz val="9"/>
            <color indexed="81"/>
            <rFont val="Tahoma"/>
            <family val="2"/>
          </rPr>
          <t xml:space="preserve">
Two character country code</t>
        </r>
      </text>
    </comment>
    <comment ref="P12" authorId="1" shapeId="0" xr:uid="{72328AEC-4305-4FD6-A01F-1A005C18140D}">
      <text>
        <r>
          <rPr>
            <b/>
            <i/>
            <sz val="9"/>
            <color indexed="81"/>
            <rFont val="Tahoma"/>
            <family val="2"/>
          </rPr>
          <t xml:space="preserve">Required
</t>
        </r>
        <r>
          <rPr>
            <b/>
            <sz val="9"/>
            <color indexed="81"/>
            <rFont val="Tahoma"/>
            <family val="2"/>
          </rPr>
          <t>Pick List
Max Length = N/A</t>
        </r>
        <r>
          <rPr>
            <sz val="9"/>
            <color indexed="81"/>
            <rFont val="Tahoma"/>
            <family val="2"/>
          </rPr>
          <t xml:space="preserve">
Confirmation that the Subrecipient or Contractor is registered in SAM.gov.</t>
        </r>
      </text>
    </comment>
    <comment ref="Q12" authorId="1" shapeId="0" xr:uid="{89A00B06-B762-49CA-9C1B-6779A2FE92FB}">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R12" authorId="1" shapeId="0" xr:uid="{2CB64FE8-7452-4053-A3E3-A2125E2DBE58}">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S12" authorId="1" shapeId="0" xr:uid="{03529BE2-7C61-49E6-8F13-23C88D3CC860}">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T12" authorId="1" shapeId="0" xr:uid="{F7CCF4EE-525C-445B-AF97-F0CA76EFBE41}">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U12" authorId="1" shapeId="0" xr:uid="{EAA36597-2681-4B9B-BE46-7CD450AE72D2}">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V12" authorId="1" shapeId="0" xr:uid="{E6D39A8A-AA32-49A4-B823-E2D227C1107B}">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W12" authorId="1" shapeId="0" xr:uid="{AC1C890D-0E41-48CB-A370-BA08EEAF50D0}">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X12" authorId="1" shapeId="0" xr:uid="{1ACC9047-CDE7-4342-AF12-B47006B347D4}">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Y12" authorId="1" shapeId="0" xr:uid="{902B411D-8281-4E0C-A0E5-39620BB69D5E}">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Z12" authorId="1" shapeId="0" xr:uid="{436653DC-03AE-4215-A32E-586A68C985A1}">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A12" authorId="1" shapeId="0" xr:uid="{FC3D0B64-D0FE-4D80-9528-F95E9B742082}">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B12" authorId="1" shapeId="0" xr:uid="{3F093998-04F7-47BD-80CB-9C69BC6708E6}">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C12" authorId="1" shapeId="0" xr:uid="{02DA56E1-AE7B-4B26-BBE0-5495568ABBF8}">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6074E0BD-363A-4647-9290-9E3F82C7AA5A}">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t>
        </r>
      </text>
    </comment>
    <comment ref="D12" authorId="1" shapeId="0" xr:uid="{139FC4FB-B528-421B-9377-56F22B7AB13F}">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TIN's can be reported for Beneficiaries.</t>
        </r>
      </text>
    </comment>
    <comment ref="E12" authorId="1" shapeId="0" xr:uid="{E3E708C5-15C1-4D2C-BD13-0856F776B7B7}">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previously entered on the Subrecipient tab (based on the UEI or TIN).</t>
        </r>
      </text>
    </comment>
    <comment ref="F12" authorId="1" shapeId="0" xr:uid="{E79524AF-C307-4109-B5F7-EC1225390A7C}">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Indicators for types of entities.</t>
        </r>
      </text>
    </comment>
    <comment ref="G12" authorId="1" shapeId="0" xr:uid="{A6871805-525F-4CDE-811B-34591225297E}">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associated with this Sub Award. This is your unique Project Identification Number.</t>
        </r>
      </text>
    </comment>
    <comment ref="H12" authorId="1" shapeId="0" xr:uid="{B4A05207-D1F8-4DFA-993E-93391A744AAB}">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I12" authorId="1" shapeId="0" xr:uid="{6F962DD3-250A-40B5-94F3-1D6CAC1CDB96}">
      <text>
        <r>
          <rPr>
            <b/>
            <i/>
            <sz val="9"/>
            <color indexed="81"/>
            <rFont val="Tahoma"/>
            <family val="2"/>
          </rPr>
          <t xml:space="preserve">Hidden
</t>
        </r>
        <r>
          <rPr>
            <b/>
            <sz val="9"/>
            <color indexed="81"/>
            <rFont val="Tahoma"/>
            <family val="2"/>
          </rPr>
          <t>Display Only
Max Length = N/A</t>
        </r>
        <r>
          <rPr>
            <sz val="9"/>
            <color indexed="81"/>
            <rFont val="Tahoma"/>
            <family val="2"/>
          </rPr>
          <t xml:space="preserve">
Hidden from user</t>
        </r>
      </text>
    </comment>
    <comment ref="J12" authorId="1" shapeId="0" xr:uid="{794A71E4-12C8-4605-8D3E-D26D436A99DA}">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type of Subaward.</t>
        </r>
      </text>
    </comment>
    <comment ref="K12" authorId="1" shapeId="0" xr:uid="{6A34493E-A382-4BCD-A254-84B6DCA8902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funds obligated by the Recipient to a Subrecipient, Contractor, or Beneficiary under a given Subaward.</t>
        </r>
      </text>
    </comment>
    <comment ref="L12" authorId="1" shapeId="0" xr:uid="{C928B328-4B05-4928-9DD0-8A4852E8E131}">
      <text>
        <r>
          <rPr>
            <b/>
            <i/>
            <sz val="9"/>
            <color indexed="81"/>
            <rFont val="Tahoma"/>
            <family val="2"/>
          </rPr>
          <t xml:space="preserve">Required
</t>
        </r>
        <r>
          <rPr>
            <b/>
            <sz val="9"/>
            <color indexed="81"/>
            <rFont val="Tahoma"/>
            <family val="2"/>
          </rPr>
          <t>Date
mm/dd/yyyy</t>
        </r>
        <r>
          <rPr>
            <sz val="9"/>
            <color indexed="81"/>
            <rFont val="Tahoma"/>
            <family val="2"/>
          </rPr>
          <t xml:space="preserve">
The date the Recipient obligated funds to a Subrecipient, Contractor, or Beneficiary.</t>
        </r>
      </text>
    </comment>
    <comment ref="M12" authorId="1" shapeId="0" xr:uid="{CCEC055E-7741-44AC-A08E-4BF9A9A6AC48}">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Primary Sector from picklist.</t>
        </r>
      </text>
    </comment>
    <comment ref="N12" authorId="1" shapeId="0" xr:uid="{77420A0D-C3AF-4365-94FC-45ED08BFA4E1}">
      <text>
        <r>
          <rPr>
            <b/>
            <i/>
            <sz val="9"/>
            <color indexed="81"/>
            <rFont val="Tahoma"/>
            <family val="2"/>
          </rPr>
          <t xml:space="preserve">Conditional
</t>
        </r>
        <r>
          <rPr>
            <b/>
            <sz val="9"/>
            <color indexed="81"/>
            <rFont val="Tahoma"/>
            <family val="2"/>
          </rPr>
          <t>String
Max Length = 100</t>
        </r>
        <r>
          <rPr>
            <sz val="9"/>
            <color indexed="81"/>
            <rFont val="Tahoma"/>
            <family val="2"/>
          </rPr>
          <t xml:space="preserve">
Explanation if the Primary Sector is “Other”</t>
        </r>
      </text>
    </comment>
    <comment ref="O12" authorId="1" shapeId="0" xr:uid="{627DE86B-E73D-4F44-B74B-D4AF37E1A22E}">
      <text>
        <r>
          <rPr>
            <b/>
            <i/>
            <sz val="9"/>
            <color indexed="81"/>
            <rFont val="Tahoma"/>
            <family val="2"/>
          </rPr>
          <t xml:space="preserve">Conditional
</t>
        </r>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P12" authorId="1" shapeId="0" xr:uid="{109698AE-D68C-4942-8C58-CECD87151DCC}">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efforts begin or the Subaward is otherwise effective. This date must be on or after the Subaward date. </t>
        </r>
      </text>
    </comment>
    <comment ref="Q12" authorId="1" shapeId="0" xr:uid="{2062CB3C-9AC9-4399-9D29-B88D478AB2EA}">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all effort is completed or the Subaward is otherwise ended.</t>
        </r>
      </text>
    </comment>
    <comment ref="R12" authorId="1" shapeId="0" xr:uid="{3EB5BA98-F351-492D-BBE5-347A7C4464F4}">
      <text>
        <r>
          <rPr>
            <b/>
            <i/>
            <sz val="9"/>
            <color indexed="81"/>
            <rFont val="Tahoma"/>
            <family val="2"/>
          </rPr>
          <t xml:space="preserve">Required
</t>
        </r>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S12" authorId="1" shapeId="0" xr:uid="{418C630A-FC5A-4985-809E-D3BA8A98B44D}">
      <text>
        <r>
          <rPr>
            <b/>
            <i/>
            <sz val="9"/>
            <color indexed="81"/>
            <rFont val="Tahoma"/>
            <family val="2"/>
          </rPr>
          <t xml:space="preserve">Optional
</t>
        </r>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T12" authorId="1" shapeId="0" xr:uid="{EBC97A29-088B-442A-B79E-FC5830416E04}">
      <text>
        <r>
          <rPr>
            <b/>
            <i/>
            <sz val="9"/>
            <color indexed="81"/>
            <rFont val="Tahoma"/>
            <family val="2"/>
          </rPr>
          <t xml:space="preserve">Optional
</t>
        </r>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U12" authorId="1" shapeId="0" xr:uid="{7605ADC8-5BE6-46C0-B6FB-B93E50B49704}">
      <text>
        <r>
          <rPr>
            <b/>
            <i/>
            <sz val="9"/>
            <color indexed="81"/>
            <rFont val="Tahoma"/>
            <family val="2"/>
          </rPr>
          <t xml:space="preserve">Required
</t>
        </r>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V12" authorId="1" shapeId="0" xr:uid="{EECE366B-AB94-489B-9885-3B4E9179AEF7}">
      <text>
        <r>
          <rPr>
            <b/>
            <i/>
            <sz val="9"/>
            <color indexed="81"/>
            <rFont val="Tahoma"/>
            <family val="2"/>
          </rPr>
          <t xml:space="preserve">Required
</t>
        </r>
        <r>
          <rPr>
            <b/>
            <sz val="9"/>
            <color indexed="81"/>
            <rFont val="Tahoma"/>
            <family val="2"/>
          </rPr>
          <t>Pick List
Max Length = 5</t>
        </r>
        <r>
          <rPr>
            <sz val="9"/>
            <color indexed="81"/>
            <rFont val="Tahoma"/>
            <family val="2"/>
          </rPr>
          <t xml:space="preserve">
United States Postal Service (USPS) two-letter abbreviation for the state or territory indicating where the predominant performance of the Subaward will be accomplished.</t>
        </r>
      </text>
    </comment>
    <comment ref="W12" authorId="1" shapeId="0" xr:uid="{3C9CEADA-B41C-440B-B077-897499B84B28}">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identifying where the predominant performance of the subaward will be accomplished.</t>
        </r>
      </text>
    </comment>
    <comment ref="X12" authorId="1" shapeId="0" xr:uid="{F455C5C8-8F1C-4866-95B9-246D7581C841}">
      <text>
        <r>
          <rPr>
            <b/>
            <i/>
            <sz val="9"/>
            <color indexed="81"/>
            <rFont val="Tahoma"/>
            <family val="2"/>
          </rPr>
          <t xml:space="preserve">Optional
</t>
        </r>
        <r>
          <rPr>
            <b/>
            <sz val="9"/>
            <color indexed="81"/>
            <rFont val="Tahoma"/>
            <family val="2"/>
          </rPr>
          <t>String
Max Length = 4</t>
        </r>
        <r>
          <rPr>
            <sz val="9"/>
            <color indexed="81"/>
            <rFont val="Tahoma"/>
            <family val="2"/>
          </rPr>
          <t xml:space="preserve">
United States ZIP code (four digits) identifying where the predominant performance of the Subaward will be accomplished.</t>
        </r>
      </text>
    </comment>
    <comment ref="Y12" authorId="1" shapeId="0" xr:uid="{A3242804-6D9F-4C60-AFC2-BC8AED79B2D3}">
      <text>
        <r>
          <rPr>
            <b/>
            <i/>
            <sz val="9"/>
            <color indexed="81"/>
            <rFont val="Tahoma"/>
            <family val="2"/>
          </rPr>
          <t xml:space="preserve">Required
</t>
        </r>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 ref="Z12" authorId="1" shapeId="0" xr:uid="{70F0BCBE-6DAB-4EB8-8887-9BC2D4F693F6}">
      <text>
        <r>
          <rPr>
            <b/>
            <i/>
            <sz val="9"/>
            <color indexed="81"/>
            <rFont val="Tahoma"/>
            <family val="2"/>
          </rPr>
          <t xml:space="preserve">Required
</t>
        </r>
        <r>
          <rPr>
            <b/>
            <sz val="9"/>
            <color indexed="81"/>
            <rFont val="Tahoma"/>
            <family val="2"/>
          </rPr>
          <t>Pick List
Max Length = N/A</t>
        </r>
        <r>
          <rPr>
            <sz val="9"/>
            <color indexed="81"/>
            <rFont val="Tahoma"/>
            <family val="2"/>
          </rPr>
          <t xml:space="preserve">
If the Subaward amount (obligation) changed from the last reporting period, answer "Yes." If this award has not been previously reported, answer "No."</t>
        </r>
      </text>
    </comment>
    <comment ref="AA12" authorId="1" shapeId="0" xr:uid="{26DA0346-4B32-4EFC-B3AF-40E513219094}">
      <text>
        <r>
          <rPr>
            <b/>
            <i/>
            <sz val="9"/>
            <color indexed="81"/>
            <rFont val="Tahoma"/>
            <family val="2"/>
          </rPr>
          <t xml:space="preserve">Conditional
</t>
        </r>
        <r>
          <rPr>
            <b/>
            <sz val="9"/>
            <color indexed="81"/>
            <rFont val="Tahoma"/>
            <family val="2"/>
          </rPr>
          <t>String
Max Length = 250</t>
        </r>
        <r>
          <rPr>
            <sz val="9"/>
            <color indexed="81"/>
            <rFont val="Tahoma"/>
            <family val="2"/>
          </rPr>
          <t xml:space="preserve">
A brief reason for why the Subaward Amount (Obligation) changed.</t>
        </r>
      </text>
    </comment>
    <comment ref="AB12" authorId="1" shapeId="0" xr:uid="{4D1AA211-E698-4B59-B100-B70280D8B548}">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Subaward Type is Loan.</t>
        </r>
      </text>
    </comment>
    <comment ref="AC12" authorId="1" shapeId="0" xr:uid="{E2E8EBC2-A336-4847-8395-969F5099567A}">
      <text>
        <r>
          <rPr>
            <b/>
            <i/>
            <sz val="9"/>
            <color indexed="81"/>
            <rFont val="Tahoma"/>
            <family val="2"/>
          </rPr>
          <t xml:space="preserve">Conditional
</t>
        </r>
        <r>
          <rPr>
            <b/>
            <sz val="9"/>
            <color indexed="81"/>
            <rFont val="Tahoma"/>
            <family val="2"/>
          </rPr>
          <t>Multi-Select
Max Length = N/A</t>
        </r>
        <r>
          <rPr>
            <sz val="9"/>
            <color indexed="81"/>
            <rFont val="Tahoma"/>
            <family val="2"/>
          </rPr>
          <t xml:space="preserve">
Select which of the three basic conditions the IAA satisfies. Required if Subaward Type is IAA. You can select muliptle conditions. To clear a selection, delete and then re-select. </t>
        </r>
      </text>
    </comment>
    <comment ref="AD12" authorId="1" shapeId="0" xr:uid="{0B72DB09-8C26-4D4E-85B4-D4948E1F94B7}">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r>
      </text>
    </comment>
    <comment ref="AE12" authorId="1" shapeId="0" xr:uid="{03DB9410-C919-4A7B-93AA-C9EBAAB86D6F}">
      <text>
        <r>
          <rPr>
            <b/>
            <i/>
            <sz val="9"/>
            <color indexed="81"/>
            <rFont val="Tahoma"/>
            <family val="2"/>
          </rPr>
          <t xml:space="preserve">Conditional
</t>
        </r>
        <r>
          <rPr>
            <b/>
            <sz val="9"/>
            <color indexed="81"/>
            <rFont val="Tahoma"/>
            <family val="2"/>
          </rPr>
          <t>String
Max Length = 750</t>
        </r>
        <r>
          <rPr>
            <sz val="9"/>
            <color indexed="81"/>
            <rFont val="Tahoma"/>
            <family val="2"/>
          </rPr>
          <t xml:space="preserve">
Total Personnel Expenditures Exceeding Estimate Required If Subaward Type is Direct Payment</t>
        </r>
      </text>
    </comment>
    <comment ref="AF12" authorId="1" shapeId="0" xr:uid="{C2F8143C-C398-4C06-9113-A4BBA7287E2B}">
      <text>
        <r>
          <rPr>
            <b/>
            <i/>
            <sz val="9"/>
            <color indexed="81"/>
            <rFont val="Tahoma"/>
            <family val="2"/>
          </rPr>
          <t xml:space="preserve">Conditional
</t>
        </r>
        <r>
          <rPr>
            <b/>
            <sz val="9"/>
            <color indexed="81"/>
            <rFont val="Tahoma"/>
            <family val="2"/>
          </rPr>
          <t>String
Max Length = 750</t>
        </r>
        <r>
          <rPr>
            <sz val="9"/>
            <color indexed="81"/>
            <rFont val="Tahoma"/>
            <family val="2"/>
          </rPr>
          <t xml:space="preserve">
Total Reported Obligations Pursuant to Estimate 
Required If Subaward Type is Direct Payment </t>
        </r>
      </text>
    </comment>
    <comment ref="AG12" authorId="1" shapeId="0" xr:uid="{6210FAF0-A7D5-49F8-A3F5-6977DC8AB5CF}">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Total Expenditures Exceeding Estimate 
Required If Subaward Type is one of the following: 
“Contract: Purchase Order” 
“Contract: Delivery Order” 
“Contract: Blanket Purchase Agreement“
"Contract: Definitive Contract”</t>
        </r>
      </text>
    </comment>
    <comment ref="AH12" authorId="1" shapeId="0" xr:uid="{E2E1A49B-67B1-4D48-874B-958E98D8B282}">
      <text>
        <r>
          <rPr>
            <b/>
            <i/>
            <sz val="9"/>
            <color indexed="81"/>
            <rFont val="Tahoma"/>
            <family val="2"/>
          </rPr>
          <t xml:space="preserve">Conditional
</t>
        </r>
        <r>
          <rPr>
            <b/>
            <sz val="9"/>
            <color indexed="81"/>
            <rFont val="Tahoma"/>
            <family val="2"/>
          </rPr>
          <t>String
Max Length = 750</t>
        </r>
        <r>
          <rPr>
            <sz val="9"/>
            <color indexed="81"/>
            <rFont val="Tahoma"/>
            <family val="2"/>
          </rPr>
          <t xml:space="preserve">
Total Reported Obligations Pursuant to Estimate 
Required If Subaward Type is one of the following: 
“Contract: Purchase Order” 
“Contract: Delivery Order” 
“Contract: Blanket Purchase Agreement“
"Contract: Definitive Contract”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03AC8B32-842E-42A2-9C33-958CB8D03A06}">
      <text>
        <r>
          <rPr>
            <b/>
            <i/>
            <sz val="9"/>
            <color indexed="81"/>
            <rFont val="Tahoma"/>
            <family val="2"/>
          </rPr>
          <t xml:space="preserve">Required
</t>
        </r>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t>
        </r>
      </text>
    </comment>
    <comment ref="D12" authorId="1" shapeId="0" xr:uid="{0B26F5B5-BF87-4173-B9D9-2602F8CF2295}">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Recipient Project ID based on the subaward on the Awards &gt; 50000 sheet.</t>
        </r>
      </text>
    </comment>
    <comment ref="E12" authorId="1" shapeId="0" xr:uid="{35A05622-C020-47B9-B136-12998B97DBA9}">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based on the subaward on the Awards &gt; 50000 sheet.</t>
        </r>
      </text>
    </comment>
    <comment ref="F12" authorId="1" shapeId="0" xr:uid="{5E2A38D1-07E4-4BA4-9BD3-5EC5BE423B8F}">
      <text>
        <r>
          <rPr>
            <b/>
            <i/>
            <sz val="9"/>
            <color indexed="81"/>
            <rFont val="Tahoma"/>
            <family val="2"/>
          </rPr>
          <t xml:space="preserve">Required
</t>
        </r>
        <r>
          <rPr>
            <b/>
            <sz val="9"/>
            <color indexed="81"/>
            <rFont val="Tahoma"/>
            <family val="2"/>
          </rPr>
          <t>Date
mm/dd/yyyy</t>
        </r>
        <r>
          <rPr>
            <sz val="9"/>
            <color indexed="81"/>
            <rFont val="Tahoma"/>
            <family val="2"/>
          </rPr>
          <t xml:space="preserve">
Start date for the range of time when the expenditure(s) occurred.</t>
        </r>
      </text>
    </comment>
    <comment ref="G12" authorId="1" shapeId="0" xr:uid="{824B1038-11D4-4AF5-BEFC-E7C72CAB075E}">
      <text>
        <r>
          <rPr>
            <b/>
            <i/>
            <sz val="9"/>
            <color indexed="81"/>
            <rFont val="Tahoma"/>
            <family val="2"/>
          </rPr>
          <t xml:space="preserve">Required
</t>
        </r>
        <r>
          <rPr>
            <b/>
            <sz val="9"/>
            <color indexed="81"/>
            <rFont val="Tahoma"/>
            <family val="2"/>
          </rPr>
          <t>Date
mm/dd/yyyy</t>
        </r>
        <r>
          <rPr>
            <sz val="9"/>
            <color indexed="81"/>
            <rFont val="Tahoma"/>
            <family val="2"/>
          </rPr>
          <t xml:space="preserve">
End date for the range of time when the expenditure(s) occurred.</t>
        </r>
      </text>
    </comment>
    <comment ref="H12" authorId="1" shapeId="0" xr:uid="{D5B3227F-CF23-4586-AB37-833DAFD846E3}">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SLFRF dollars on the Subaward expended during the current quarter</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87CEBB43-8251-4808-A584-6912A87CB539}">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that allows the Recipient to associate Expenditure records to Project records.</t>
        </r>
      </text>
    </comment>
    <comment ref="D12" authorId="1" shapeId="0" xr:uid="{65D9AA12-D3BB-400E-8B7F-9B57A9BD8792}">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1" shapeId="0" xr:uid="{0BF93832-9B42-4BE8-8207-4D15D7923CDE}">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1" shapeId="0" xr:uid="{D3ADCB96-E025-45F9-B0F6-2686008123ED}">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2" authorId="0" shapeId="0" xr:uid="{6068BD92-F5C2-47BD-A2BB-BFDD8F6C1ECA}">
      <text>
        <r>
          <rPr>
            <b/>
            <sz val="9"/>
            <color indexed="81"/>
            <rFont val="Tahoma"/>
            <family val="2"/>
          </rPr>
          <t xml:space="preserve">Partner Specific:
</t>
        </r>
        <r>
          <rPr>
            <sz val="9"/>
            <color indexed="81"/>
            <rFont val="Tahoma"/>
            <family val="2"/>
          </rPr>
          <t>Enter your unique agency identity codes here. Click 'Update Agencies' to apply the changes to the list on the Cover sheet.</t>
        </r>
        <r>
          <rPr>
            <sz val="9"/>
            <color indexed="81"/>
            <rFont val="Tahoma"/>
            <family val="2"/>
          </rPr>
          <t xml:space="preserve">
</t>
        </r>
      </text>
    </comment>
  </commentList>
</comments>
</file>

<file path=xl/sharedStrings.xml><?xml version="1.0" encoding="utf-8"?>
<sst xmlns="http://schemas.openxmlformats.org/spreadsheetml/2006/main" count="7480" uniqueCount="1100">
  <si>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</si>
  <si>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</si>
  <si>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</si>
  <si>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</si>
  <si>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</si>
  <si>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</si>
  <si>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</si>
  <si>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</si>
  <si>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</si>
  <si>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</si>
  <si>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</si>
  <si>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</si>
  <si>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</si>
  <si>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</si>
  <si>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</si>
  <si>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</si>
  <si>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</si>
  <si>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</si>
  <si>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</si>
  <si>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</si>
  <si>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</si>
  <si>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</si>
  <si>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</si>
  <si>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</si>
  <si>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</si>
  <si>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</si>
  <si>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</si>
  <si>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</si>
  <si>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</si>
  <si>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</si>
  <si>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</si>
  <si>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</si>
  <si>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</si>
  <si>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</si>
  <si>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</si>
  <si>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</si>
  <si>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</si>
  <si>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</si>
  <si>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</si>
  <si>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</si>
  <si>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</si>
  <si>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</si>
  <si>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</si>
  <si>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</si>
  <si>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</si>
  <si>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</si>
  <si>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</si>
  <si>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</si>
  <si>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</si>
  <si>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</si>
  <si>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</si>
  <si>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</si>
  <si>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</si>
  <si>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</si>
  <si>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</si>
  <si>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</si>
  <si>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</si>
  <si>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</si>
  <si>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</si>
  <si>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</si>
  <si>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</si>
  <si>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</si>
  <si>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</si>
  <si>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Funding Type</t>
  </si>
  <si>
    <t>Current Quarter Expenditure/Payments</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</si>
  <si>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</si>
  <si>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</si>
  <si>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</si>
  <si>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</si>
  <si>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</si>
  <si>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</si>
  <si>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</si>
  <si>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</si>
  <si>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</si>
  <si>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</si>
  <si>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</si>
  <si>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</si>
  <si>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</si>
  <si>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</si>
  <si>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</si>
  <si>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</si>
  <si>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</si>
  <si>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</si>
  <si>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</si>
  <si>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</si>
  <si>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</si>
  <si>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</si>
  <si>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</si>
  <si>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</si>
  <si>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</si>
  <si>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</si>
  <si>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</si>
  <si>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</si>
  <si>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</si>
  <si>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</si>
  <si>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</si>
  <si>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</si>
  <si>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</si>
  <si>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</si>
  <si>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</si>
  <si>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</si>
  <si>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</si>
  <si>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</si>
  <si>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</si>
  <si>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</si>
  <si>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</si>
  <si>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</si>
  <si>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</si>
  <si>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</si>
  <si>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</si>
  <si>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</si>
  <si>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</si>
  <si>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</si>
  <si>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</si>
  <si>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</si>
  <si>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</si>
  <si>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</si>
  <si>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</si>
  <si>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</si>
  <si>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</si>
  <si>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</si>
  <si>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</si>
  <si>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</si>
  <si>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</si>
  <si>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</si>
  <si>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</si>
  <si>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</si>
  <si>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</si>
  <si>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</si>
  <si>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</si>
  <si>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</si>
  <si>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</si>
  <si>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</si>
  <si>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</si>
  <si>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</si>
  <si>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</si>
  <si>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</si>
  <si>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</si>
  <si>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</si>
  <si>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</si>
  <si>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</si>
  <si>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</si>
  <si>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</si>
  <si>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</si>
  <si>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</si>
  <si>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</si>
  <si>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</si>
  <si>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</si>
  <si>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</si>
  <si>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</si>
  <si>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</si>
  <si>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</si>
  <si>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</si>
  <si>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</si>
  <si>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</si>
  <si>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</si>
  <si>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</si>
  <si>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</si>
  <si>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</si>
  <si>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</si>
  <si>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</si>
  <si>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</si>
  <si>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</si>
  <si>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</si>
  <si>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</si>
  <si>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</si>
  <si>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</si>
  <si>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</si>
  <si>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</si>
  <si>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</si>
  <si>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</si>
  <si>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</si>
  <si>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</si>
  <si>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</si>
  <si>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</si>
  <si>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</si>
  <si>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</si>
  <si>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</si>
  <si>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</si>
  <si>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</si>
  <si>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</si>
  <si>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</si>
  <si>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</si>
  <si>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</si>
  <si>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</si>
  <si>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</si>
  <si>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</si>
  <si>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</si>
  <si>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</si>
  <si>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</si>
  <si>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</si>
  <si>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</si>
  <si>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</si>
  <si>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</si>
  <si>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</si>
  <si>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</si>
  <si>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</si>
  <si>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</si>
  <si>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</si>
  <si>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</si>
  <si>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</si>
  <si>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</si>
  <si>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</si>
  <si>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</si>
  <si>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</si>
  <si>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</si>
  <si>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</si>
  <si>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</si>
  <si>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</si>
  <si>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</si>
  <si>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</si>
  <si>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</si>
  <si>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</si>
  <si>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</si>
  <si>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</si>
  <si>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</si>
  <si>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</si>
  <si>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</si>
  <si>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</si>
  <si>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</si>
  <si>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</si>
  <si>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</si>
  <si>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</si>
  <si>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</si>
  <si>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</si>
  <si>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</si>
  <si>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</si>
  <si>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</si>
  <si>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</si>
  <si>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</si>
  <si>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</si>
  <si>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</si>
  <si>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</si>
  <si>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</si>
  <si>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</si>
  <si>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</si>
  <si>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</si>
  <si>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</si>
  <si>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</si>
  <si>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</si>
  <si>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</si>
  <si>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</si>
  <si>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</si>
  <si>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</si>
  <si>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</si>
  <si>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</si>
  <si>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</si>
  <si>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</si>
  <si>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</si>
  <si>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</si>
  <si>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</si>
  <si>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</si>
  <si>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</si>
  <si>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</si>
  <si>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</si>
  <si>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</si>
  <si>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</si>
  <si>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</si>
  <si>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</si>
  <si>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</si>
  <si>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</si>
  <si>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</si>
  <si>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</si>
  <si>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</si>
  <si>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</si>
  <si>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</si>
  <si>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</si>
  <si>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</si>
  <si>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</si>
  <si>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</si>
  <si>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</si>
  <si>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</si>
  <si>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</si>
  <si>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</si>
  <si>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</si>
  <si>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</si>
  <si>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</si>
  <si>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</si>
  <si>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</si>
  <si>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</si>
  <si>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</si>
  <si>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</si>
  <si>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</si>
  <si>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</si>
  <si>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</si>
  <si>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</si>
  <si>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</si>
  <si>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</si>
  <si>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</si>
  <si>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</si>
  <si>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</si>
  <si>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</si>
  <si>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</si>
  <si>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</si>
  <si>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</si>
  <si>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</si>
  <si>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</si>
  <si>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</si>
  <si>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</si>
  <si>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</si>
  <si>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</si>
  <si>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</si>
  <si>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</si>
  <si>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</si>
  <si>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</si>
  <si>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</si>
  <si>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</si>
  <si>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</si>
  <si>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</si>
  <si>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</si>
  <si>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</si>
  <si>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</si>
  <si>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</si>
  <si>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</si>
  <si>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</si>
  <si>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</si>
  <si>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</si>
  <si>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</si>
  <si>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</si>
  <si>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</si>
  <si>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</si>
  <si>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</si>
  <si>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</si>
  <si>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</si>
  <si>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</si>
  <si>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</si>
  <si>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</si>
  <si>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</si>
  <si>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</si>
  <si>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</si>
  <si>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</si>
  <si>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</si>
  <si>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</si>
  <si>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</si>
  <si>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</si>
  <si>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</si>
  <si>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</si>
  <si>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</si>
  <si>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</si>
  <si>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</si>
  <si>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</si>
  <si>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</si>
  <si>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</si>
  <si>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</si>
  <si>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</si>
  <si>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</si>
  <si>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</si>
  <si>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</si>
  <si>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</si>
  <si>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</si>
  <si>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</si>
  <si>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</si>
  <si>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</si>
  <si>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</si>
  <si>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</si>
  <si>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</si>
  <si>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</si>
  <si>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</si>
  <si>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</si>
  <si>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</si>
  <si>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</si>
  <si>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</si>
  <si>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</si>
  <si>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</si>
  <si>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</si>
  <si>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</si>
  <si>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</si>
  <si>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</si>
  <si>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</si>
  <si>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</si>
  <si>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</si>
  <si>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</si>
  <si>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</si>
  <si>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</si>
  <si>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</si>
  <si>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</si>
  <si>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</si>
  <si>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</si>
  <si>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</si>
  <si>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</si>
  <si>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</si>
  <si>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</si>
  <si>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</si>
  <si>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</si>
  <si>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</si>
  <si>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</si>
  <si>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</si>
  <si>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</si>
  <si>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</si>
  <si>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</si>
  <si>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</si>
  <si>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</si>
  <si>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</si>
  <si>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</si>
  <si>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</si>
  <si>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</si>
  <si>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</si>
  <si>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</si>
  <si>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</si>
  <si>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</si>
  <si>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</si>
  <si>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</si>
  <si>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</si>
  <si>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</si>
  <si>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</si>
  <si>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</si>
  <si>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</si>
  <si>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1.8-COVID-19 Assistance to Small Businesses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</si>
  <si>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</si>
  <si>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</si>
  <si>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</si>
  <si>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</si>
  <si>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</si>
  <si>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</si>
  <si>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</si>
  <si>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</si>
  <si>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</si>
  <si>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</si>
  <si>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</si>
  <si>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</si>
  <si>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</si>
  <si>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</si>
  <si>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</si>
  <si>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</si>
  <si>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</si>
  <si>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</si>
  <si>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</si>
  <si>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</si>
  <si>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</si>
  <si>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</si>
  <si>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</si>
  <si>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</si>
  <si>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</si>
  <si>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</si>
  <si>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</si>
  <si>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</si>
  <si>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</si>
  <si>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</si>
  <si>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</si>
  <si>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</si>
  <si>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</si>
  <si>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</si>
  <si>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</si>
  <si>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</si>
  <si>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5.20-Broadband: IIJA Match</t>
  </si>
  <si>
    <t>5.21-Broadband: Other projects</t>
  </si>
  <si>
    <t>7.2-Transfers to Other Units of Government</t>
  </si>
  <si>
    <t>Number of government FTEs responding to COVID-19 supported under this authority</t>
  </si>
  <si>
    <t>EC 2.36</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</si>
  <si>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</si>
  <si>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</si>
  <si>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</si>
  <si>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</si>
  <si>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</si>
  <si>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</si>
  <si>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</si>
  <si>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</si>
  <si>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</si>
  <si>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</si>
  <si>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</si>
  <si>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</si>
  <si>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</si>
  <si>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</si>
  <si>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</si>
  <si>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</si>
  <si>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</si>
  <si>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</si>
  <si>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</si>
  <si>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</si>
  <si>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</si>
  <si>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</si>
  <si>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</si>
  <si>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</si>
  <si>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</si>
  <si>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</si>
  <si>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</si>
  <si>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</si>
  <si>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</si>
  <si>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</si>
  <si>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</si>
  <si>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</si>
  <si>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</si>
  <si>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</si>
  <si>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</si>
  <si>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</si>
  <si>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</si>
  <si>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</si>
  <si>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</si>
  <si>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</si>
  <si>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</si>
  <si>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</si>
  <si>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</si>
  <si>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</si>
  <si>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</si>
  <si>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</si>
  <si>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</si>
  <si>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</si>
  <si>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</si>
  <si>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</si>
  <si>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</si>
  <si>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</si>
  <si>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</si>
  <si>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</si>
  <si>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</si>
  <si>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</si>
  <si>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</si>
  <si>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</si>
  <si>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</si>
  <si>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</si>
  <si>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</si>
  <si>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</si>
  <si>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</si>
  <si>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</si>
  <si>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</si>
  <si>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</si>
  <si>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</si>
  <si>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</si>
  <si>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</si>
  <si>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</si>
  <si>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</si>
  <si>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</si>
  <si>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</si>
  <si>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</si>
  <si>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</si>
  <si>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</si>
  <si>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</si>
  <si>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</si>
  <si>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</si>
  <si>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</si>
  <si>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</si>
  <si>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</si>
  <si>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</si>
  <si>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</si>
  <si>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</si>
  <si>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</si>
  <si>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</si>
  <si>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</si>
  <si>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</si>
  <si>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</si>
  <si>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</si>
  <si>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</si>
  <si>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</si>
  <si>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</si>
  <si>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</si>
  <si>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</si>
  <si>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</si>
  <si>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</si>
  <si>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</si>
  <si>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</si>
  <si>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</si>
  <si>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</si>
  <si>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</si>
  <si>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</si>
  <si>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</si>
  <si>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</si>
  <si>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</si>
  <si>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</si>
  <si>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</si>
  <si>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</si>
  <si>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</si>
  <si>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</si>
  <si>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</si>
  <si>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</si>
  <si>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</si>
  <si>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</si>
  <si>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</si>
  <si>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</si>
  <si>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</si>
  <si>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</si>
  <si>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</si>
  <si>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</si>
  <si>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</si>
  <si>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</si>
  <si>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</si>
  <si>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</si>
  <si>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</si>
  <si>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</si>
  <si>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</si>
  <si>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</si>
  <si>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</si>
  <si>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</si>
  <si>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</si>
  <si>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</si>
  <si>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</si>
  <si>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</si>
  <si>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</si>
  <si>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</si>
  <si>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</si>
  <si>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</si>
  <si>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</si>
  <si>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</si>
  <si>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</si>
  <si>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</si>
  <si>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</si>
  <si>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</si>
  <si>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</si>
  <si>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</si>
  <si>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</si>
  <si>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</si>
  <si>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</si>
  <si>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</si>
  <si>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</si>
  <si>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</si>
  <si>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</si>
  <si>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</si>
  <si>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</si>
  <si>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</si>
  <si>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</si>
  <si>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</si>
  <si>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</si>
  <si>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</si>
  <si>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</si>
  <si>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</si>
  <si>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Entity Type</t>
  </si>
  <si>
    <t>Subrecipient  
Contractor
Beneficiary</t>
  </si>
  <si>
    <t xml:space="preserve">Subrecipient  </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</si>
  <si>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</si>
  <si>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</si>
  <si>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</si>
  <si>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</si>
  <si>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</si>
  <si>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</si>
  <si>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</si>
  <si>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</si>
  <si>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</si>
  <si>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</si>
  <si>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</si>
  <si>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</si>
  <si>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</si>
  <si>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</si>
  <si>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</si>
  <si>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</si>
  <si>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</si>
  <si>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</si>
  <si>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</si>
  <si>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</si>
  <si>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</si>
  <si>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</si>
  <si>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</si>
  <si>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</si>
  <si>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</si>
  <si>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</si>
  <si>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</si>
  <si>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</si>
  <si>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</si>
  <si>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</si>
  <si>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</si>
  <si>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</si>
  <si>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</si>
  <si>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</si>
  <si>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</si>
  <si>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</si>
  <si>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</si>
  <si>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</si>
  <si>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</si>
  <si>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</si>
  <si>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</si>
  <si>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</si>
  <si>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</si>
  <si>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</si>
  <si>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</si>
  <si>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</si>
  <si>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</si>
  <si>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</si>
  <si>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</si>
  <si>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</si>
  <si>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</si>
  <si>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</si>
  <si>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</si>
  <si>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</si>
  <si>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</si>
  <si>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</si>
  <si>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</si>
  <si>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</si>
  <si>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</si>
  <si>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</si>
  <si>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</si>
  <si>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</si>
  <si>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</si>
  <si>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</si>
  <si>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</si>
  <si>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</si>
  <si>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</si>
  <si>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</si>
  <si>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</si>
  <si>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</si>
  <si>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</si>
  <si>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</si>
  <si>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</si>
  <si>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</si>
  <si>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</si>
  <si>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</si>
  <si>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</si>
  <si>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2.19-Social Determinants of Health: Community Health Workers or Benefits Navigators</t>
  </si>
  <si>
    <t>2.8-Household Assistance: Survivors Benefits</t>
  </si>
  <si>
    <t>5.10-Drinking water: Treatment</t>
  </si>
  <si>
    <t>2.29-Loans or Grants to Mitigate Financial Hardship</t>
  </si>
  <si>
    <t>Purpose_of_Funds__c</t>
  </si>
  <si>
    <t>Partner Guidance</t>
  </si>
  <si>
    <r>
      <t xml:space="preserve">Required </t>
    </r>
    <r>
      <rPr>
        <i/>
        <sz val="9"/>
        <color theme="1"/>
        <rFont val="Arial"/>
        <family val="2"/>
      </rPr>
      <t>if Budget &gt; $10M</t>
    </r>
  </si>
  <si>
    <t>2.13-Healthy Childhood Environments: Services to Foster Youth or Families Involved in Child Welfare System</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</si>
  <si>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</si>
  <si>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</si>
  <si>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</si>
  <si>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</si>
  <si>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</si>
  <si>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</si>
  <si>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</si>
  <si>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</si>
  <si>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Indicators for types of entities.</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</si>
  <si>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</si>
  <si>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</si>
  <si>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</si>
  <si>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</si>
  <si>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</si>
  <si>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</si>
  <si>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</si>
  <si>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</si>
  <si>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Select Primary Sector from picklist.</t>
  </si>
  <si>
    <t>Explanation if the Primary Sector is “Other”</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</si>
  <si>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</si>
  <si>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</si>
  <si>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</si>
  <si>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</si>
  <si>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</si>
  <si>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</si>
  <si>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</si>
  <si>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</si>
  <si>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</si>
  <si>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</si>
  <si>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Start date for the range of time when the expenditure(s) occurred.</t>
  </si>
  <si>
    <t>End date for the range of time when the expenditure(s) occurred.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</si>
  <si>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</si>
  <si>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</si>
  <si>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</si>
  <si>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</si>
  <si>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</si>
  <si>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</si>
  <si>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</si>
  <si>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</si>
  <si>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</si>
  <si>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</si>
  <si>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</si>
  <si>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</si>
  <si>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</si>
  <si>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</si>
  <si>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</si>
  <si>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</si>
  <si>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</si>
  <si>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</si>
  <si>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</si>
  <si>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</si>
  <si>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</si>
  <si>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</si>
  <si>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</si>
  <si>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</si>
  <si>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</si>
  <si>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</si>
  <si>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</si>
  <si>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</si>
  <si>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</si>
  <si>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</si>
  <si>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</si>
  <si>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projectBaselineBulkUpload
project2128BulkUploads
project214_224227BulkUploads
project18_229233BulkUploads</t>
  </si>
  <si>
    <t>Broadband Type</t>
  </si>
  <si>
    <t>Fiber</t>
  </si>
  <si>
    <t>Coaxial Cable</t>
  </si>
  <si>
    <t>Terrestrial Fixed Wireless</t>
  </si>
  <si>
    <t>5.19-5.21</t>
  </si>
  <si>
    <t>project519521BulkUpload</t>
  </si>
  <si>
    <t>Total_Miles_of_Fiber_Deployed_c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</si>
  <si>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</si>
  <si>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</si>
  <si>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</si>
  <si>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</si>
  <si>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</si>
  <si>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</si>
  <si>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</si>
  <si>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100/20 Mbps and scalable to minimum 100/100 Mbps)</t>
  </si>
  <si>
    <t>2.24-2.27</t>
  </si>
  <si>
    <t>Number_Children_Served_Childcare__c</t>
  </si>
  <si>
    <t>Number_Families_Served_Home_Visiting__c</t>
  </si>
  <si>
    <t>Number_People_Summer_Youth__c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</si>
  <si>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</si>
  <si>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</si>
  <si>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</si>
  <si>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</si>
  <si>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</si>
  <si>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</si>
  <si>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</si>
  <si>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</si>
  <si>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</si>
  <si>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</si>
  <si>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</si>
  <si>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</si>
  <si>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</si>
  <si>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</si>
  <si>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</si>
  <si>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</si>
  <si>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</si>
  <si>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Affordable housing supportive housing or recovery housing</t>
  </si>
  <si>
    <t>Entity_Type_2__c</t>
  </si>
  <si>
    <t>Cancelled</t>
  </si>
  <si>
    <t>All EC1</t>
  </si>
  <si>
    <t>Cancellation_Reason__c</t>
  </si>
  <si>
    <t>Cancelled Status of Completion Explanation</t>
  </si>
  <si>
    <t>Conditional based on Column E</t>
  </si>
  <si>
    <t>All EC4</t>
  </si>
  <si>
    <t>All EC3</t>
  </si>
  <si>
    <t>All EC2</t>
  </si>
  <si>
    <t>All EC7</t>
  </si>
  <si>
    <t>BD</t>
  </si>
  <si>
    <t>Number_Workers_Competing_Sectoral__c</t>
  </si>
  <si>
    <t>EC 2.11-2.14, 2.24-2.27</t>
  </si>
  <si>
    <t>EC2.2, 2.15-2.18</t>
  </si>
  <si>
    <t>Number_Students_Tutoring_Programs__c</t>
  </si>
  <si>
    <t>Technology Type Planned</t>
  </si>
  <si>
    <t>Technology_Type_Planned__c</t>
  </si>
  <si>
    <t>Technology_Type_Planned_Other__c</t>
  </si>
  <si>
    <t>If Technology Type Planned is "Other" please specify</t>
  </si>
  <si>
    <t>Technology Type Actual</t>
  </si>
  <si>
    <t>If Technology Type Actual is "Other" please specify</t>
  </si>
  <si>
    <t>Technology_Type_Actual__c</t>
  </si>
  <si>
    <t>Technology_Type_Actual_Other__c</t>
  </si>
  <si>
    <t>"Fiber"
"Coaxial Cable"
"Terrestrial Fixed Wireless"
"Other"</t>
  </si>
  <si>
    <t>Total_Miles_of_Fiber_Deployed_Actual__c</t>
  </si>
  <si>
    <t>Total Miles of Fiber Deployed Planned</t>
  </si>
  <si>
    <t>Total Miles of Fiber Deployed Actual</t>
  </si>
  <si>
    <t>Total Number of Funded Locations Served Planned</t>
  </si>
  <si>
    <t>Total Number of Funded Locations Served Actual</t>
  </si>
  <si>
    <t>Actual_Funded_Locations_Served__c</t>
  </si>
  <si>
    <t>Planned_Funded_Locations_Served__c</t>
  </si>
  <si>
    <t>Planned_Funded_Locations_25_3_Below__c</t>
  </si>
  <si>
    <t>Planned Total Number of Funded Locations Served, broken out by speeds (Pre-SLFRF investment, Number receiving 25/3 Mbps or below)</t>
  </si>
  <si>
    <t>Planned_Funded_Locations_Between_25_100__c</t>
  </si>
  <si>
    <t>Planned Total Number of Funded Locations Served, broken out by speeds (Pre-SLFRF investment, Number receiving between 25/3 Mbps and 100/20 Mbps)</t>
  </si>
  <si>
    <t>Planned Total Number of Funded Locations Served, broken out by speeds (Post-SLFRF investment, Number receiving minimum 100/100 Mbps)</t>
  </si>
  <si>
    <t>Planned_Funded_Locations_Minimum_1_Gbps__c</t>
  </si>
  <si>
    <t>Actual_Funded_Locations_Minimum_1_Gbps__c</t>
  </si>
  <si>
    <t>Actual Total Number of Funded Locations Served, broken out by speeds (Post-SLFRF investment, Number receiving minimum 100/100 Mbps)</t>
  </si>
  <si>
    <t>Planned_Funded_Locations_Minimum_100_100__c</t>
  </si>
  <si>
    <t>Actual_Funded_Locations_Minimum_100_100__c</t>
  </si>
  <si>
    <t>Planned_Funded_Locations_Minimum_100_20__c</t>
  </si>
  <si>
    <t>Actual_Funded_Locations_Minimum_100_20__c</t>
  </si>
  <si>
    <t>Planned Total Number of Funded Locations Served, broken out by speeds (Post-SLFRF investment, Number receiving minimum 1 Gbps)</t>
  </si>
  <si>
    <t>Actual Total Number of Funded Locations Served, broken out by speeds (Post-SLFRF investment, Number receiving minimum 1 Gbps)</t>
  </si>
  <si>
    <t>Actual Total Number of Funded Locations Served, broken out by speeds (Post-SLFRF investment, Number receiving minimum 100/20 Mbps and scalable to minimum 100/100 Mbps)</t>
  </si>
  <si>
    <t>Planned Total Number of Funded Locations Served, broken out by speeds (Post-SLFRF investment, Number receiving minimum 100/20 Mbps and scalable to minimum 100/100 Mbps)</t>
  </si>
  <si>
    <t>Planned Total Number of Funded Locations Served, broken out by type (Residential - Total Housing Units)</t>
  </si>
  <si>
    <t>Planned_Funded_Locations_Residential__c</t>
  </si>
  <si>
    <t>Actual_Funded_Locations_Residential__c</t>
  </si>
  <si>
    <t>Actual Total Number of Funded Locations Served, broken out by type (Residential - Total Housing Units)</t>
  </si>
  <si>
    <t>Planned Total Number of Funded Locations Served, Residential</t>
  </si>
  <si>
    <t>Actual Total Number of Funded Locations Served, Residential</t>
  </si>
  <si>
    <t>Planned Total Number of Funded Locations Served, Total Housing</t>
  </si>
  <si>
    <t>Actual Total Number of Funded Locations Served, Total Housing</t>
  </si>
  <si>
    <t>Planned_Funded_Locations_Total_Housing__c</t>
  </si>
  <si>
    <t>Actual_Funded_Locations_Total_Housing__c</t>
  </si>
  <si>
    <t>Planned Total Number of Funded Locations Served, Business</t>
  </si>
  <si>
    <t>Actual Total Number of Funded Locations Served, Business</t>
  </si>
  <si>
    <t>Planned_Funded_Locations_Business__c</t>
  </si>
  <si>
    <t>Actual_Funded_Locations_Business__c</t>
  </si>
  <si>
    <t>Planned Total Number of Funded Locations Served, Community Anchor Institution</t>
  </si>
  <si>
    <t>Actual Total Number of Funded Locations Served, Community Anchor Institution</t>
  </si>
  <si>
    <t>Planned_Funded_Locations_Community__c</t>
  </si>
  <si>
    <t>Actual_Funded_Locations_Community__c</t>
  </si>
  <si>
    <t>Planned_Funded_Locations_Explanation__c</t>
  </si>
  <si>
    <t>Actual_Funded_Locations_Explanation__c</t>
  </si>
  <si>
    <t>Planned Funded Locations Explanation</t>
  </si>
  <si>
    <t>Actual Funded Locations Explanation</t>
  </si>
  <si>
    <t>Confirm_Service_Provider__c</t>
  </si>
  <si>
    <t>BE</t>
  </si>
  <si>
    <t>BF</t>
  </si>
  <si>
    <t>BG</t>
  </si>
  <si>
    <t>BH</t>
  </si>
  <si>
    <t>BI</t>
  </si>
  <si>
    <t>BJ</t>
  </si>
  <si>
    <t>BK</t>
  </si>
  <si>
    <t>BL</t>
  </si>
  <si>
    <t>BM</t>
  </si>
  <si>
    <t>BN</t>
  </si>
  <si>
    <t>BO</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</si>
  <si>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</si>
  <si>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</si>
  <si>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</si>
  <si>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</si>
  <si>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</si>
  <si>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</si>
  <si>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</si>
  <si>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</si>
  <si>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</si>
  <si>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</si>
  <si>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</si>
  <si>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</si>
  <si>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</si>
  <si>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</si>
  <si>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</si>
  <si>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</si>
  <si>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</si>
  <si>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</si>
  <si>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</si>
  <si>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</si>
  <si>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</si>
  <si>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</si>
  <si>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</si>
  <si>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</si>
  <si>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</si>
  <si>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Contractor</t>
  </si>
  <si>
    <t>Beneficiary</t>
  </si>
  <si>
    <t>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Other</t>
  </si>
  <si>
    <t>2.34-Assistance to Impacted Nonprofit Organizations (Impacted or Disproportionately Impacted)</t>
  </si>
  <si>
    <t>1.9-COVID-19 Assistance to Non-Profits</t>
  </si>
  <si>
    <t>1.7-Other COVID-19 Public Health Expenses (including Communications, Enforcement, Isolation/Quarantine)</t>
  </si>
  <si>
    <t>2.30-Technical Assistance, Counseling, or Business Planning</t>
  </si>
  <si>
    <t>2.25-Addressing Educational Disparities: Academic, Social, and Emotional Services</t>
  </si>
  <si>
    <t>2.2-Household Assistance: Rent, Mortgage, and Utility Aid</t>
  </si>
  <si>
    <t>2.10-Assistance to Unemployed or Underemployed Workers (e.g. job training, subsidized employment, employment supports or incentives)</t>
  </si>
  <si>
    <t>3.1-Public Sector Workforce: Payroll and Benefits for Public Health, Public Safety, or Human Services Workers</t>
  </si>
  <si>
    <t>5.12-Drinking water: Lead Remediation, including in Schools and Daycares</t>
  </si>
  <si>
    <t>5.19-Broadband: 'Last Mile' projects</t>
  </si>
  <si>
    <t>Mitigation measures in small businesses, nonprofits, and impacted industries</t>
  </si>
  <si>
    <t>COVID-19 testing sites and laboratories</t>
  </si>
  <si>
    <t>Childcare, daycare, and early learning facilities</t>
  </si>
  <si>
    <t>2.35-Aid to Tourism, Travel, or Hospitality</t>
  </si>
  <si>
    <r>
      <t xml:space="preserve">Amount of the adopted budget for this project. </t>
    </r>
    <r>
      <rPr>
        <b/>
        <sz val="9"/>
        <color theme="1"/>
        <rFont val="Arial"/>
        <family val="2"/>
      </rPr>
      <t>This includes single audit fees, and should correspond to what is listed in the Reporting &amp; Compliance form.</t>
    </r>
  </si>
  <si>
    <r>
      <t xml:space="preserve">Total dollar value of obligations for this project. </t>
    </r>
    <r>
      <rPr>
        <b/>
        <sz val="9"/>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</si>
  <si>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r>
      <t xml:space="preserve">Total dollar value of expenditures for this project. 
</t>
    </r>
    <r>
      <rPr>
        <b/>
        <sz val="9"/>
        <color rgb="FF000000"/>
        <rFont val="Arial"/>
        <family val="2"/>
      </rPr>
      <t xml:space="preserve">TCE should be equal to the sum of cumulative expenditures from RIFANS across the entirety of the project. We have provided a tab with expenditures from RIFANS corresponding to the entire project period. </t>
    </r>
  </si>
  <si>
    <r>
      <t xml:space="preserve">Total dollar value of obligations for this current reporting period. 
</t>
    </r>
    <r>
      <rPr>
        <b/>
        <sz val="9"/>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</si>
  <si>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current reporting period. 
</t>
    </r>
    <r>
      <rPr>
        <b/>
        <sz val="9"/>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</si>
  <si>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RequiredOptional</t>
  </si>
  <si>
    <t>The budget here refers to the total expected capital expenditure.</t>
  </si>
  <si>
    <t>UEI</t>
  </si>
  <si>
    <t>TIN</t>
  </si>
  <si>
    <t>Did the Subaward Amount (Obligation) Change From Last Reporting Period?</t>
  </si>
  <si>
    <t>Reason for the Subaward Amount (Obligation) Change</t>
  </si>
  <si>
    <t>Subaward_Changed__c</t>
  </si>
  <si>
    <t>A brief reason for why the Subaward Amount (Obligation) changed.</t>
  </si>
  <si>
    <t>Is_project_designed_provide_hh_service__c</t>
  </si>
  <si>
    <t>Is project designed to provide service to households?</t>
  </si>
  <si>
    <t>Planned_Sum_Speed_Types_Explanation__c</t>
  </si>
  <si>
    <t>Actual_Sum_Speed_Types_Explanation__c</t>
  </si>
  <si>
    <t>Explanation if the sum of broadband speed types does not equal total number of funded locations served
Planned</t>
  </si>
  <si>
    <t>Explanation if the sum of broadband speed types does not equal total number of funded locations served
Actual</t>
  </si>
  <si>
    <t>BP</t>
  </si>
  <si>
    <t>BQ</t>
  </si>
  <si>
    <t>REQUIRED if the sum of broadband speed types does not equal total number of funded locations served.</t>
  </si>
  <si>
    <t>2.10</t>
  </si>
  <si>
    <t>Confirm that the project is designed to, upon completion, reliably meet or exceed symmetrical 100 Mbps download and upload speeds</t>
  </si>
  <si>
    <t>Informational</t>
  </si>
  <si>
    <t>String-Fixed</t>
  </si>
  <si>
    <t>Hidden</t>
  </si>
  <si>
    <t>The Legal Name based on the subaward on the Awards &gt; 50000 sheet.</t>
  </si>
  <si>
    <r>
      <t xml:space="preserve">Is the "total compensation" for the organization's five highest paid officers publicly listed or otherwise listed in </t>
    </r>
    <r>
      <rPr>
        <b/>
        <u/>
        <sz val="10"/>
        <rFont val="Arial"/>
        <family val="2"/>
      </rPr>
      <t>SAM.gov?</t>
    </r>
  </si>
  <si>
    <t>Display Only</t>
  </si>
  <si>
    <t>Hidden from user</t>
  </si>
  <si>
    <t>Display_Only</t>
  </si>
  <si>
    <t>Helper Column - Hidden From User - Do Not Alter</t>
  </si>
  <si>
    <t>2 Character Country Code</t>
  </si>
  <si>
    <t>Two character country code</t>
  </si>
  <si>
    <t>Country Code</t>
  </si>
  <si>
    <t>Country__c</t>
  </si>
  <si>
    <t/>
  </si>
  <si>
    <t>UNUSED</t>
  </si>
  <si>
    <t>Fabric ID#</t>
  </si>
  <si>
    <t>Fabric_ID__c</t>
  </si>
  <si>
    <t>FCC_Provider_ID__c</t>
  </si>
  <si>
    <t>FCC Prodiver ID#</t>
  </si>
  <si>
    <t>The unique 6 digit identifier assigned by the FCC.</t>
  </si>
  <si>
    <t>Unique ID for the Fabric 
location.</t>
  </si>
  <si>
    <t>BR</t>
  </si>
  <si>
    <t>BS</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</si>
  <si>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</si>
  <si>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Number of workers to be served with premium pay in K-12 schools.</t>
  </si>
  <si>
    <t>Cancelled Status of Completion Explanation.</t>
  </si>
  <si>
    <t>Rule</t>
  </si>
  <si>
    <t>List of Sectors Designated as Essential Critical Infrastructure by the chief executive of the jurisdiction, if beyond those included in the Interim Final.</t>
  </si>
  <si>
    <t>Number of workers to be served.</t>
  </si>
  <si>
    <t>1.4-Prevention in Congregate Settings (Nursing Homes Prisons/Jails Dense Work Sites Schools Child care facilities etc.)</t>
  </si>
  <si>
    <t xml:space="preserve">Amount of the adopted budget for this project. </t>
  </si>
  <si>
    <t>Total dollar value of expenditures for this project, including what may have been previously reported.</t>
  </si>
  <si>
    <t>Total dollar value of expenditures for this current reporting period.</t>
  </si>
  <si>
    <t>All EC 1 Projects must select 1 IMP General Public.</t>
  </si>
  <si>
    <t>Brief description of recipients approach to ensuring that response is reasonable and proportional to a public health or negative economic impact of Covid-19, as described in the final rule.</t>
  </si>
  <si>
    <t xml:space="preserve">This refers to the total expected capital expenditures, not the Project's adopted budget. </t>
  </si>
  <si>
    <t>If not yet issued, put N/A or Pending.</t>
  </si>
  <si>
    <t>The Internal Revenue Service (IRS) Taxpayer Identification Number (TIN). TIN's can be reported for Beneficiaries.</t>
  </si>
  <si>
    <t xml:space="preserve">The name of the recipient. </t>
  </si>
  <si>
    <t xml:space="preserve">Indicators for types of entities. You can select muliptle types. To clear a selection, delete and then re-select. </t>
  </si>
  <si>
    <t>The email address of the primary point-of-contact for the recipient</t>
  </si>
  <si>
    <t>First line of the recipient's address.</t>
  </si>
  <si>
    <t>Second line of the recipient's address.</t>
  </si>
  <si>
    <t>Third line of the recipient's address.</t>
  </si>
  <si>
    <t>Name of the city in which the recipient is located.</t>
  </si>
  <si>
    <t>United States Postal Service (USPS) two-letter abbreviation for the state or territory in which the recipient is located.</t>
  </si>
  <si>
    <t>United States ZIP code (five digits) associated with the recipient's address.</t>
  </si>
  <si>
    <t>Zip Plus4 (four digits) associated with the recipient's address.</t>
  </si>
  <si>
    <t>Confirmation that the Subrecipient or Contractor is registered in SAM.gov.</t>
  </si>
  <si>
    <t>The Legal Name previously entered on the Subrecipient tab (based on the UEI or TIN).</t>
  </si>
  <si>
    <t>Total amount of SLFRF funds obligated by the Recipient to a Subrecipient, Contractor, or Beneficiary under a given Subaward.</t>
  </si>
  <si>
    <t>The date the Recipient obligated funds to a Subrecipient, Contractor, or Beneficiary.</t>
  </si>
  <si>
    <t xml:space="preserve">The date on which efforts begin or the Subaward is otherwise effective. This date must be on or after the Subaward date. </t>
  </si>
  <si>
    <t>If the Subaward amount (obligation) changed from the last reporting period, answer "Yes." If this award has not been previously reported, answer "No."</t>
  </si>
  <si>
    <t xml:space="preserve">Subaward number that allows the Recipient to associate Expenditure records to Subaward records. Enter Subaward Number. </t>
  </si>
  <si>
    <t>Recipient Project ID based on the subaward on the Awards &gt; 50000 sheet.</t>
  </si>
  <si>
    <t>Project_Start_Date__c</t>
  </si>
  <si>
    <t>Project_End_Date__c</t>
  </si>
  <si>
    <t>REQUIRED if the project has started. 
NOT REQUIRED if you selected "Not Started" for the "Status to Completion" question.</t>
  </si>
  <si>
    <t xml:space="preserve">REQUIRED if the project has completed. 
REQUIRED if you selected "Completed" for the "Status to Completion" question. </t>
  </si>
  <si>
    <t>Project Start Date</t>
  </si>
  <si>
    <t>Project End Date</t>
  </si>
  <si>
    <t>BT</t>
  </si>
  <si>
    <t>BU</t>
  </si>
  <si>
    <t>Edited_Subaward_Amount_Explanation__c</t>
  </si>
  <si>
    <t>Loan_Expiration_Date__c</t>
  </si>
  <si>
    <t>Loan Expiration Date</t>
  </si>
  <si>
    <t>Required if Subaward Type is Loan.</t>
  </si>
  <si>
    <t xml:space="preserve">The Unique Entity Identifier (UEI) created in SAM.gov. Subrecipients MUST have a UEI. </t>
  </si>
  <si>
    <t>IAA</t>
  </si>
  <si>
    <t>Interagency Agreement (IAA)</t>
  </si>
  <si>
    <t>The type of entity. Select one of the following: 
-Subrecipient  
-Contractor
-Beneficiary
-IAA</t>
  </si>
  <si>
    <t>Subrecipient  
Contractor
Beneficiary
IAA</t>
  </si>
  <si>
    <t>IAA_Basic_Conditions__c</t>
  </si>
  <si>
    <t>IAA Basic Conditions</t>
  </si>
  <si>
    <t>IAA Conditions</t>
  </si>
  <si>
    <t>1. It imposes conditions on the use of funds by the agency, department, or part of government receiving funds to carry out the program</t>
  </si>
  <si>
    <t>2. It governs the provision of funds from one agency, department, or part of government to another to carry out an eligible use of SLFRF funds</t>
  </si>
  <si>
    <t>3. It governs the procurement of goods or services by one agency, department, or part of government from another</t>
  </si>
  <si>
    <t xml:space="preserve">Select which of the three basic conditions the IAA satisfies. Required if Subaward Type is IAA. </t>
  </si>
  <si>
    <t>IAA_Requirements_Attestation__c</t>
  </si>
  <si>
    <t>IAA Requirements Attestation</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</si>
  <si>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</si>
  <si>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1. It imposes conditions on the use of funds by the agency, department, or part of government receiving funds to carry out the program
2. It governs the provision of funds from one agency, department, or part of government to another to carry out an eligible use of SLFRF funds
3. It governs the procurement of goods or services by one agency, department, or part of government from another</t>
  </si>
  <si>
    <t>Admin_Estimated_Expended__c</t>
  </si>
  <si>
    <t>Admin_Actual_Expended__c</t>
  </si>
  <si>
    <t>Admin_Expended_Description__c</t>
  </si>
  <si>
    <t>Admin_Expended_Justification__c</t>
  </si>
  <si>
    <t>Estimated funds for administrative and legal expenses</t>
  </si>
  <si>
    <t>Actual funds for administrative and legal expenses</t>
  </si>
  <si>
    <t>Administrative and legal expenses description</t>
  </si>
  <si>
    <t>Administrative and legal expenses explanation</t>
  </si>
  <si>
    <t>Only Applicable if EC 7.3 is selected. Estimated funds required to cover eligible administrative and legal expenses</t>
  </si>
  <si>
    <t>Only Applicable if EC 7.3 is selected. Actual funds expended to cover eligible administrative and legal expenses</t>
  </si>
  <si>
    <t>Only Applicable if EC 7.3 is selected. Provide a description of the eligible administrative and legal costs as discussed in Part 2-B of the SLFRF Compliance and Reporting Guidance (Page 39).
(Text )</t>
  </si>
  <si>
    <t>Only Applicable if EC 7.3 is selected. Explanation of how the figure for the estimated fund required to cover eligible administrative and legal expenses was determined</t>
  </si>
  <si>
    <t>EC 7.3</t>
  </si>
  <si>
    <t>N/a</t>
  </si>
  <si>
    <t>The Unique Entity Identifier (UEI) created in SAM.gov. Subrecipients MUST have a UEI. Contractors require a UEI or TIN.</t>
  </si>
  <si>
    <t>The Internal Revenue Service (IRS) Taxpayer Identification Number (TIN). TIN must be reported for Beneficiaries. Contractors require a UEI or TIN.</t>
  </si>
  <si>
    <t xml:space="preserve">Select which of the three basic conditions the IAA satisfies. Required if Subaward Type is IAA. You can select muliptle conditions. To clear a selection, delete and then re-select. </t>
  </si>
  <si>
    <t>Aggregate of Interagency Agreement (IAA)</t>
  </si>
  <si>
    <t>If the selected demographic includes 'specify' please provide a brief explanation</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</si>
  <si>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</si>
  <si>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7.3-Costs Associated with Satisfying the Administrative and Other Legal Requirements of the SLFRF Program After the Obligation Deadline has Passed</t>
  </si>
  <si>
    <t>[Enter Detailed Expenditure Category] --&gt;</t>
  </si>
  <si>
    <t>Prog_Income_Earned_After_12_31_24__c</t>
  </si>
  <si>
    <t>Total_Prog_Income_Obl_Post_Q4_2024__c</t>
  </si>
  <si>
    <t>Total_Prog_Income_Exp_Post_Q4_2024__c</t>
  </si>
  <si>
    <t>Enter the amount of program income earned after December 31, 2024</t>
  </si>
  <si>
    <t>Enter the program income obligated by deadline and reported after December 31, 2024</t>
  </si>
  <si>
    <t>Enter the program income reported after Q4 2024 expended</t>
  </si>
  <si>
    <t>BV</t>
  </si>
  <si>
    <t>BW</t>
  </si>
  <si>
    <t>BX</t>
  </si>
  <si>
    <t>BY</t>
  </si>
  <si>
    <t>BZ</t>
  </si>
  <si>
    <t>ALL EC7</t>
  </si>
  <si>
    <t>Current Quarter Expenditures Amounts</t>
  </si>
  <si>
    <t>Amount of SLFRF dollars on the Subaward expended during the current quarter</t>
  </si>
  <si>
    <t>Personnel Expenditures Exceeding Estimate</t>
  </si>
  <si>
    <t>Personnel_Exp_Exceeding_Estimate__c</t>
  </si>
  <si>
    <t>Personnel Obligations Pursuant to Estimate</t>
  </si>
  <si>
    <t>Contract Expenditures Exceeding Estimate</t>
  </si>
  <si>
    <t>Contract Obligations Pursuant to Estimate</t>
  </si>
  <si>
    <t>Personnel_Obligations_Pursuant_Estimate__c</t>
  </si>
  <si>
    <t>Contract_Expenditures_Exceeding_Estimate__c</t>
  </si>
  <si>
    <t>Contract_Obligations_Pursuant_Estimate__c</t>
  </si>
  <si>
    <t xml:space="preserve">Total Reported Obligations Pursuant to Estimate 
Required If Subaward Type is Direct Payment </t>
  </si>
  <si>
    <t>Total Expenditures Exceeding Estimate 
Required If Subaward Type is one of the following: 
“Contract: Purchase Order” 
“Contract: Delivery Order” 
“Contract: Blanket Purchase Agreement“
"Contract: Definitive Contract”</t>
  </si>
  <si>
    <t>Total Reported Obligations Pursuant to Estimate 
Required If Subaward Type is one of the following: 
“Contract: Purchase Order” 
“Contract: Delivery Order” 
“Contract: Blanket Purchase Agreement“
"Contract: Definitive Contract”</t>
  </si>
  <si>
    <t>Total Personnel Expenditures Exceeding Estimate Required If Subaward Type is Direct Payment</t>
  </si>
  <si>
    <t>Total Personnel Expenditures Exceeding Estimate</t>
  </si>
  <si>
    <t xml:space="preserve">Total Reported Obligations Pursuant to Estimate </t>
  </si>
  <si>
    <t>Protect</t>
  </si>
  <si>
    <t>v:20251031</t>
  </si>
  <si>
    <t>Program income earned prior to December 31, 2024</t>
  </si>
  <si>
    <t>Program income expended of the amount earned prior to December 31, 2024</t>
  </si>
  <si>
    <t>Program income earned on project after December 31, 2024</t>
  </si>
  <si>
    <t>Enter the cumulative program income earned after the obligation deadline of December 31, 2024. Please see “Program Income” 2 CFR 200.1 for the definition of program income.</t>
  </si>
  <si>
    <t>Enter the cumulative program income obligated of the amount earned prior to December 31, 2024.  This field displays what was previously entered in the field previously titled: Program Income obligated by deadline and reported after December 31, 2024.</t>
  </si>
  <si>
    <t>Program income obligated by December 31, 2024 of the amount earned prior to December 31, 2024</t>
  </si>
  <si>
    <t>Program income expended of the amount earned after December 31, 2024</t>
  </si>
  <si>
    <t>Enter the cumulative program income expended of the amount earned after December 31, 2024.</t>
  </si>
  <si>
    <t>Program_Income_Attestation__c</t>
  </si>
  <si>
    <t>Select if this project earned program income, select one of the valid predefined responses from the picklist:
"Yes"
"No"</t>
  </si>
  <si>
    <t>This project earned program income</t>
  </si>
  <si>
    <t>Prog_Income_Obligated_After_Dec_31__c</t>
  </si>
  <si>
    <t>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</si>
  <si>
    <t>Program income obligated on project of the amount earned after December 31, 2024</t>
  </si>
  <si>
    <t>Current_Period_Obligations__c</t>
  </si>
  <si>
    <t>Current_Period_Expenditures__c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</si>
</sst>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mm/dd/yy;@"/>
    <numFmt numFmtId="165" formatCode="&quot;$&quot;#,##0.00"/>
    <numFmt numFmtId="166" formatCode="&quot;$&quot;#,##0"/>
    <numFmt numFmtId="167" formatCode="mm/dd/yyyy"/>
  </numFmts>
  <fonts count="58"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name val="Arial"/>
      <family val="2"/>
    </font>
    <font>
      <sz val="10"/>
      <color rgb="FF000000"/>
      <name val="Arial"/>
      <family val="2"/>
    </font>
    <font>
      <i/>
      <sz val="10"/>
      <color rgb="FF000000"/>
      <name val="Arial"/>
      <family val="2"/>
    </font>
    <font>
      <sz val="11"/>
      <color theme="1"/>
      <name val="Calibri"/>
      <family val="2"/>
      <scheme val="minor"/>
    </font>
    <font>
      <sz val="8"/>
      <name val="Arial"/>
      <family val="2"/>
    </font>
    <font>
      <sz val="11"/>
      <color rgb="FF000000"/>
      <name val="Calibri"/>
      <family val="2"/>
    </font>
    <font>
      <sz val="10"/>
      <name val="Arial"/>
      <family val="2"/>
      <charset val="1"/>
    </font>
    <font>
      <sz val="10"/>
      <color indexed="8"/>
      <name val="Arial"/>
      <family val="2"/>
    </font>
    <font>
      <b/>
      <sz val="10"/>
      <color rgb="FF000000"/>
      <name val="Arial"/>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i/>
      <sz val="8"/>
      <name val="Arial"/>
      <family val="2"/>
    </font>
    <font>
      <i/>
      <sz val="8"/>
      <color theme="1"/>
      <name val="Arial"/>
      <family val="2"/>
    </font>
    <font>
      <b/>
      <sz val="8"/>
      <color theme="1"/>
      <name val="Arial"/>
      <family val="2"/>
    </font>
    <font>
      <b/>
      <sz val="11"/>
      <color theme="0"/>
      <name val="Arial"/>
      <family val="2"/>
    </font>
    <font>
      <sz val="11"/>
      <color rgb="FF000000"/>
      <name val="Arial"/>
      <family val="2"/>
    </font>
    <font>
      <i/>
      <sz val="8"/>
      <color rgb="FF000000"/>
      <name val="Arial"/>
      <family val="2"/>
    </font>
    <font>
      <b/>
      <sz val="10"/>
      <color theme="4"/>
      <name val="Arial"/>
      <family val="2"/>
    </font>
    <font>
      <sz val="10"/>
      <color theme="4"/>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b/>
      <i/>
      <sz val="9"/>
      <color indexed="81"/>
      <name val="Tahoma"/>
      <family val="2"/>
    </font>
    <font>
      <sz val="10"/>
      <name val="Calibri"/>
      <family val="2"/>
      <scheme val="minor"/>
    </font>
    <font>
      <b/>
      <i/>
      <sz val="9"/>
      <color rgb="FF000000"/>
      <name val="Arial"/>
      <family val="2"/>
    </font>
    <font>
      <b/>
      <sz val="9"/>
      <color theme="1"/>
      <name val="Arial"/>
      <family val="2"/>
    </font>
    <font>
      <b/>
      <sz val="9"/>
      <color rgb="FF000000"/>
      <name val="Arial"/>
      <family val="2"/>
    </font>
    <font>
      <b/>
      <sz val="9"/>
      <color theme="0"/>
      <name val="Arial"/>
      <family val="2"/>
    </font>
    <font>
      <b/>
      <sz val="9"/>
      <name val="Arial"/>
      <family val="2"/>
    </font>
    <font>
      <b/>
      <i/>
      <sz val="10"/>
      <color theme="3" tint="0.34998626667073579"/>
      <name val="Arial"/>
      <family val="2"/>
    </font>
    <font>
      <b/>
      <i/>
      <sz val="10"/>
      <name val="Arial"/>
      <family val="2"/>
    </font>
    <font>
      <b/>
      <i/>
      <sz val="9"/>
      <name val="Arial"/>
      <family val="2"/>
    </font>
    <font>
      <b/>
      <u/>
      <sz val="10"/>
      <name val="Arial"/>
      <family val="2"/>
    </font>
    <font>
      <b/>
      <sz val="10"/>
      <color rgb="FF993300"/>
      <name val="Arial"/>
      <family val="2"/>
    </font>
    <font>
      <b/>
      <sz val="10"/>
      <color rgb="FF008000"/>
      <name val="Arial"/>
      <family val="2"/>
    </font>
    <font>
      <sz val="9"/>
      <color indexed="81"/>
      <name val="Tahoma"/>
      <charset val="1"/>
    </font>
  </fonts>
  <fills count="11">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
      <patternFill patternType="solid">
        <fgColor theme="0" tint="-0.14996795556505021"/>
        <bgColor indexed="64"/>
      </patternFill>
    </fill>
    <fill>
      <patternFill patternType="solid">
        <fgColor theme="8" tint="0.79995117038483843"/>
        <bgColor indexed="64"/>
      </patternFill>
    </fill>
  </fills>
  <borders count="7">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45">
    <xf numFmtId="0" fontId="0" fillId="0" borderId="0"/>
    <xf numFmtId="44" fontId="7" fillId="0" borderId="0" applyFont="0" applyFill="0" applyBorder="0" applyAlignment="0" applyProtection="0"/>
    <xf numFmtId="0" fontId="9" fillId="0" borderId="0"/>
    <xf numFmtId="0" fontId="7" fillId="0" borderId="0"/>
    <xf numFmtId="0" fontId="6" fillId="0" borderId="0"/>
    <xf numFmtId="0" fontId="11" fillId="0" borderId="0"/>
    <xf numFmtId="0" fontId="12" fillId="0" borderId="0"/>
    <xf numFmtId="43" fontId="6" fillId="0" borderId="0" applyFont="0" applyFill="0" applyBorder="0" applyAlignment="0" applyProtection="0"/>
    <xf numFmtId="0" fontId="4" fillId="0" borderId="0"/>
    <xf numFmtId="0" fontId="16" fillId="0" borderId="0"/>
    <xf numFmtId="0" fontId="19" fillId="0" borderId="0"/>
    <xf numFmtId="0" fontId="3" fillId="0" borderId="0"/>
    <xf numFmtId="0" fontId="3" fillId="0" borderId="0"/>
    <xf numFmtId="0" fontId="3" fillId="0" borderId="0"/>
    <xf numFmtId="0" fontId="3" fillId="0" borderId="0"/>
    <xf numFmtId="0" fontId="3" fillId="0" borderId="0"/>
    <xf numFmtId="0" fontId="16" fillId="0" borderId="0"/>
    <xf numFmtId="0" fontId="16" fillId="0" borderId="0"/>
    <xf numFmtId="0" fontId="16" fillId="0" borderId="0"/>
    <xf numFmtId="0" fontId="1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53">
    <xf numFmtId="0" fontId="0" fillId="0" borderId="0" xfId="0"/>
    <xf numFmtId="49" fontId="5" fillId="3" borderId="0" xfId="0" applyNumberFormat="1" applyFont="1" applyFill="1" applyAlignment="1">
      <alignment wrapText="1"/>
    </xf>
    <xf numFmtId="0" fontId="20" fillId="0" borderId="2" xfId="0" applyFont="1" applyBorder="1" applyAlignment="1">
      <alignment wrapText="1"/>
    </xf>
    <xf numFmtId="164" fontId="7" fillId="0" borderId="0" xfId="0" applyNumberFormat="1" applyFont="1" applyAlignment="1">
      <alignment vertical="top" wrapText="1"/>
    </xf>
    <xf numFmtId="164" fontId="7" fillId="0" borderId="0" xfId="0" applyNumberFormat="1" applyFont="1" applyAlignment="1">
      <alignment wrapText="1"/>
    </xf>
    <xf numFmtId="49" fontId="5" fillId="4" borderId="2" xfId="0" applyNumberFormat="1" applyFont="1" applyFill="1" applyBorder="1" applyAlignment="1">
      <alignment wrapText="1"/>
    </xf>
    <xf numFmtId="0" fontId="20" fillId="0" borderId="2" xfId="0" applyFont="1" applyBorder="1" applyAlignment="1">
      <alignment vertical="center" wrapText="1"/>
    </xf>
    <xf numFmtId="0" fontId="28" fillId="0" borderId="0" xfId="0" applyFont="1"/>
    <xf numFmtId="0" fontId="29" fillId="0" borderId="0" xfId="0" applyFont="1"/>
    <xf numFmtId="0" fontId="28" fillId="0" borderId="0" xfId="0" applyFont="1" applyAlignment="1">
      <alignment horizontal="right"/>
    </xf>
    <xf numFmtId="0" fontId="28"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lignment wrapText="1"/>
    </xf>
    <xf numFmtId="0" fontId="25" fillId="5" borderId="0" xfId="0" applyFont="1" applyFill="1"/>
    <xf numFmtId="0" fontId="26" fillId="0" borderId="0" xfId="0" applyFont="1" applyAlignment="1">
      <alignment wrapText="1"/>
    </xf>
    <xf numFmtId="164" fontId="6" fillId="0" borderId="2" xfId="0" applyNumberFormat="1" applyFont="1" applyBorder="1" applyAlignment="1" applyProtection="1">
      <alignment wrapText="1"/>
      <protection locked="0"/>
    </xf>
    <xf numFmtId="0" fontId="30" fillId="5" borderId="0" xfId="0" applyFont="1" applyFill="1" applyAlignment="1">
      <alignment vertical="center" wrapText="1"/>
    </xf>
    <xf numFmtId="0" fontId="30" fillId="5" borderId="0" xfId="9" applyFont="1" applyFill="1" applyAlignment="1">
      <alignment vertical="center" wrapText="1"/>
    </xf>
    <xf numFmtId="0" fontId="25" fillId="5" borderId="0" xfId="9" applyFont="1" applyFill="1" applyAlignment="1">
      <alignment vertical="center"/>
    </xf>
    <xf numFmtId="0" fontId="20" fillId="5" borderId="0" xfId="0" applyFont="1" applyFill="1" applyAlignment="1">
      <alignment wrapText="1"/>
    </xf>
    <xf numFmtId="0" fontId="21" fillId="5" borderId="0" xfId="9" applyFont="1" applyFill="1" applyAlignment="1">
      <alignment wrapText="1"/>
    </xf>
    <xf numFmtId="0" fontId="5" fillId="5" borderId="0" xfId="0" applyFont="1" applyFill="1" applyAlignment="1">
      <alignment wrapText="1"/>
    </xf>
    <xf numFmtId="0" fontId="18" fillId="5" borderId="0" xfId="0" applyFont="1" applyFill="1" applyAlignment="1">
      <alignment wrapText="1"/>
    </xf>
    <xf numFmtId="0" fontId="7" fillId="5" borderId="0" xfId="0" applyFont="1" applyFill="1" applyAlignment="1">
      <alignment wrapText="1"/>
    </xf>
    <xf numFmtId="0" fontId="7" fillId="5" borderId="0" xfId="0" applyFont="1" applyFill="1"/>
    <xf numFmtId="0" fontId="17" fillId="5" borderId="0" xfId="0" applyFont="1" applyFill="1" applyAlignment="1">
      <alignment vertical="top" wrapText="1"/>
    </xf>
    <xf numFmtId="0" fontId="20" fillId="5" borderId="0" xfId="0" applyFont="1" applyFill="1" applyAlignment="1">
      <alignment vertical="top" wrapText="1"/>
    </xf>
    <xf numFmtId="0" fontId="20" fillId="5" borderId="0" xfId="0" applyFont="1" applyFill="1" applyAlignment="1">
      <alignment vertical="center" wrapText="1"/>
    </xf>
    <xf numFmtId="0" fontId="21" fillId="5" borderId="0" xfId="0" applyFont="1" applyFill="1" applyAlignment="1">
      <alignment vertical="center" wrapText="1"/>
    </xf>
    <xf numFmtId="0" fontId="5" fillId="5" borderId="0" xfId="9" applyFont="1" applyFill="1"/>
    <xf numFmtId="0" fontId="20" fillId="5" borderId="0" xfId="0" applyFont="1" applyFill="1"/>
    <xf numFmtId="0" fontId="25" fillId="5" borderId="3" xfId="9" applyFont="1" applyFill="1" applyBorder="1" applyAlignment="1">
      <alignment vertical="center"/>
    </xf>
    <xf numFmtId="0" fontId="24" fillId="0" borderId="0" xfId="3" applyFont="1"/>
    <xf numFmtId="0" fontId="20" fillId="0" borderId="0" xfId="3" applyFont="1"/>
    <xf numFmtId="0" fontId="29" fillId="0" borderId="0" xfId="0" applyFont="1" applyAlignment="1">
      <alignment horizontal="left"/>
    </xf>
    <xf numFmtId="0" fontId="31" fillId="6" borderId="2" xfId="0" applyFont="1" applyFill="1" applyBorder="1" applyAlignment="1">
      <alignment vertical="center" wrapText="1"/>
    </xf>
    <xf numFmtId="0" fontId="21" fillId="6" borderId="2" xfId="9" applyFont="1" applyFill="1" applyBorder="1" applyAlignment="1">
      <alignment vertical="center" wrapText="1"/>
    </xf>
    <xf numFmtId="0" fontId="20" fillId="6" borderId="2" xfId="0" applyFont="1" applyFill="1" applyBorder="1" applyAlignment="1">
      <alignment vertical="center" wrapText="1"/>
    </xf>
    <xf numFmtId="0" fontId="10" fillId="6" borderId="2" xfId="9" applyFont="1" applyFill="1" applyBorder="1" applyAlignment="1">
      <alignment vertical="center" wrapText="1"/>
    </xf>
    <xf numFmtId="0" fontId="21" fillId="6" borderId="2" xfId="0" applyFont="1" applyFill="1" applyBorder="1" applyAlignment="1">
      <alignment wrapText="1"/>
    </xf>
    <xf numFmtId="0" fontId="27" fillId="6" borderId="2" xfId="0" applyFont="1" applyFill="1" applyBorder="1" applyAlignment="1">
      <alignment vertical="top" wrapText="1"/>
    </xf>
    <xf numFmtId="0" fontId="27" fillId="6" borderId="2" xfId="0" applyFont="1" applyFill="1" applyBorder="1" applyAlignment="1">
      <alignment vertical="center" wrapText="1"/>
    </xf>
    <xf numFmtId="0" fontId="5" fillId="6" borderId="2" xfId="0" applyFont="1" applyFill="1" applyBorder="1" applyAlignment="1">
      <alignment wrapText="1"/>
    </xf>
    <xf numFmtId="0" fontId="21" fillId="6" borderId="2" xfId="9" applyFont="1" applyFill="1" applyBorder="1" applyAlignment="1">
      <alignment wrapText="1"/>
    </xf>
    <xf numFmtId="0" fontId="23" fillId="6" borderId="2" xfId="0" applyFont="1" applyFill="1" applyBorder="1" applyAlignment="1">
      <alignment wrapText="1"/>
    </xf>
    <xf numFmtId="0" fontId="17" fillId="6" borderId="2" xfId="0" applyFont="1" applyFill="1" applyBorder="1" applyAlignment="1">
      <alignment vertical="top" wrapText="1"/>
    </xf>
    <xf numFmtId="0" fontId="20" fillId="6" borderId="2" xfId="0" applyFont="1" applyFill="1" applyBorder="1" applyAlignment="1">
      <alignment vertical="top" wrapText="1"/>
    </xf>
    <xf numFmtId="0" fontId="21" fillId="6" borderId="2" xfId="0" applyFont="1" applyFill="1" applyBorder="1" applyAlignment="1">
      <alignment vertical="center" wrapText="1"/>
    </xf>
    <xf numFmtId="0" fontId="5" fillId="6" borderId="2" xfId="9" applyFont="1" applyFill="1" applyBorder="1"/>
    <xf numFmtId="0" fontId="20" fillId="6" borderId="2" xfId="0" applyFont="1" applyFill="1" applyBorder="1"/>
    <xf numFmtId="0" fontId="0" fillId="5" borderId="0" xfId="0" applyFill="1"/>
    <xf numFmtId="0" fontId="0" fillId="5" borderId="0" xfId="0" applyFill="1" applyAlignment="1">
      <alignment vertical="top"/>
    </xf>
    <xf numFmtId="0" fontId="7" fillId="5" borderId="4" xfId="0" applyFont="1" applyFill="1" applyBorder="1" applyAlignment="1">
      <alignment wrapText="1"/>
    </xf>
    <xf numFmtId="0" fontId="5" fillId="5" borderId="4" xfId="0" applyFont="1" applyFill="1" applyBorder="1" applyAlignment="1">
      <alignment wrapText="1"/>
    </xf>
    <xf numFmtId="0" fontId="5" fillId="5" borderId="0" xfId="0" applyFont="1" applyFill="1"/>
    <xf numFmtId="0" fontId="5" fillId="5" borderId="0" xfId="19" applyFont="1" applyFill="1"/>
    <xf numFmtId="166" fontId="5" fillId="5" borderId="0" xfId="0" applyNumberFormat="1" applyFont="1" applyFill="1" applyProtection="1">
      <protection locked="0"/>
    </xf>
    <xf numFmtId="0" fontId="0" fillId="7" borderId="0" xfId="0" applyFill="1" applyAlignment="1">
      <alignment vertical="top" wrapText="1"/>
    </xf>
    <xf numFmtId="0" fontId="31" fillId="7" borderId="0" xfId="0" applyFont="1" applyFill="1" applyAlignment="1">
      <alignment vertical="top" wrapText="1"/>
    </xf>
    <xf numFmtId="0" fontId="31" fillId="7" borderId="0" xfId="0" applyFont="1" applyFill="1" applyAlignment="1">
      <alignment vertical="center" wrapText="1"/>
    </xf>
    <xf numFmtId="0" fontId="14" fillId="7" borderId="0" xfId="0" applyFont="1" applyFill="1" applyAlignment="1">
      <alignment vertical="top"/>
    </xf>
    <xf numFmtId="0" fontId="20" fillId="7" borderId="0" xfId="0" applyFont="1" applyFill="1" applyAlignment="1">
      <alignment vertical="top" wrapText="1"/>
    </xf>
    <xf numFmtId="0" fontId="17" fillId="7" borderId="0" xfId="0" applyFont="1" applyFill="1" applyAlignment="1">
      <alignment vertical="top" wrapText="1"/>
    </xf>
    <xf numFmtId="0" fontId="17" fillId="7" borderId="0" xfId="0" applyFont="1" applyFill="1" applyAlignment="1">
      <alignment wrapText="1"/>
    </xf>
    <xf numFmtId="0" fontId="32" fillId="7" borderId="0" xfId="0" applyFont="1" applyFill="1" applyAlignment="1">
      <alignment vertical="top" wrapText="1"/>
    </xf>
    <xf numFmtId="0" fontId="34" fillId="7" borderId="0" xfId="9" applyFont="1" applyFill="1" applyAlignment="1">
      <alignment vertical="top" wrapText="1"/>
    </xf>
    <xf numFmtId="0" fontId="34" fillId="7" borderId="0" xfId="14" applyFont="1" applyFill="1" applyAlignment="1">
      <alignment vertical="top" wrapText="1"/>
    </xf>
    <xf numFmtId="0" fontId="34" fillId="7" borderId="0" xfId="14" quotePrefix="1" applyFont="1" applyFill="1" applyAlignment="1">
      <alignment vertical="top" wrapText="1"/>
    </xf>
    <xf numFmtId="49" fontId="34" fillId="7" borderId="0" xfId="19" applyNumberFormat="1" applyFont="1" applyFill="1" applyAlignment="1">
      <alignment vertical="top" wrapText="1"/>
    </xf>
    <xf numFmtId="1" fontId="34" fillId="7" borderId="0" xfId="19" applyNumberFormat="1" applyFont="1" applyFill="1" applyAlignment="1">
      <alignment vertical="top" wrapText="1"/>
    </xf>
    <xf numFmtId="164" fontId="33" fillId="7" borderId="0" xfId="0" applyNumberFormat="1" applyFont="1" applyFill="1" applyAlignment="1">
      <alignment vertical="top" wrapText="1"/>
    </xf>
    <xf numFmtId="0" fontId="32" fillId="7" borderId="0" xfId="0" applyFont="1" applyFill="1" applyAlignment="1">
      <alignment vertical="top"/>
    </xf>
    <xf numFmtId="0" fontId="37" fillId="7" borderId="0" xfId="0" applyFont="1" applyFill="1" applyAlignment="1">
      <alignment vertical="top" wrapText="1"/>
    </xf>
    <xf numFmtId="0" fontId="0" fillId="6" borderId="2" xfId="0" applyFill="1" applyBorder="1" applyAlignment="1">
      <alignment horizontal="left" wrapText="1"/>
    </xf>
    <xf numFmtId="0" fontId="0" fillId="6" borderId="2" xfId="0" applyFill="1" applyBorder="1" applyAlignment="1">
      <alignment wrapText="1"/>
    </xf>
    <xf numFmtId="0" fontId="7" fillId="6" borderId="2" xfId="0" applyFont="1" applyFill="1" applyBorder="1" applyAlignment="1">
      <alignment wrapText="1"/>
    </xf>
    <xf numFmtId="0" fontId="5" fillId="6" borderId="2" xfId="19" applyFont="1" applyFill="1" applyBorder="1" applyAlignment="1">
      <alignment wrapText="1"/>
    </xf>
    <xf numFmtId="0" fontId="32" fillId="7" borderId="0" xfId="0" applyFont="1" applyFill="1" applyAlignment="1">
      <alignment horizontal="left" vertical="top" wrapText="1"/>
    </xf>
    <xf numFmtId="0" fontId="32" fillId="7" borderId="0" xfId="0" applyFont="1" applyFill="1" applyAlignment="1" applyProtection="1">
      <alignment horizontal="left" vertical="top"/>
      <protection locked="0"/>
    </xf>
    <xf numFmtId="49" fontId="32" fillId="7" borderId="0" xfId="0" applyNumberFormat="1" applyFont="1" applyFill="1" applyAlignment="1" applyProtection="1">
      <alignment vertical="top"/>
      <protection locked="0"/>
    </xf>
    <xf numFmtId="0" fontId="32" fillId="7" borderId="0" xfId="0" applyFont="1" applyFill="1" applyAlignment="1">
      <alignment horizontal="left" vertical="top"/>
    </xf>
    <xf numFmtId="49" fontId="32" fillId="7" borderId="0" xfId="0" applyNumberFormat="1" applyFont="1" applyFill="1" applyAlignment="1" applyProtection="1">
      <alignment vertical="top" wrapText="1"/>
      <protection locked="0"/>
    </xf>
    <xf numFmtId="0" fontId="32" fillId="7" borderId="0" xfId="0" applyFont="1" applyFill="1" applyAlignment="1" applyProtection="1">
      <alignment vertical="top"/>
      <protection locked="0"/>
    </xf>
    <xf numFmtId="14" fontId="32" fillId="7" borderId="0" xfId="0" applyNumberFormat="1" applyFont="1" applyFill="1" applyAlignment="1" applyProtection="1">
      <alignment vertical="top"/>
      <protection locked="0"/>
    </xf>
    <xf numFmtId="3" fontId="32" fillId="7" borderId="0" xfId="0" applyNumberFormat="1" applyFont="1" applyFill="1" applyAlignment="1">
      <alignment vertical="top"/>
    </xf>
    <xf numFmtId="0" fontId="33" fillId="7" borderId="0" xfId="19" applyFont="1" applyFill="1" applyAlignment="1">
      <alignment vertical="top"/>
    </xf>
    <xf numFmtId="0" fontId="33" fillId="7" borderId="0" xfId="19" applyFont="1" applyFill="1" applyAlignment="1">
      <alignment vertical="top" wrapText="1"/>
    </xf>
    <xf numFmtId="49" fontId="32" fillId="7" borderId="0" xfId="0" applyNumberFormat="1" applyFont="1" applyFill="1" applyAlignment="1">
      <alignment vertical="top"/>
    </xf>
    <xf numFmtId="44" fontId="32" fillId="7" borderId="0" xfId="1" applyFont="1" applyFill="1" applyAlignment="1">
      <alignment vertical="top"/>
    </xf>
    <xf numFmtId="164" fontId="32" fillId="7" borderId="0" xfId="0" applyNumberFormat="1" applyFont="1" applyFill="1" applyAlignment="1">
      <alignment vertical="top"/>
    </xf>
    <xf numFmtId="49" fontId="32" fillId="7" borderId="0" xfId="0" applyNumberFormat="1" applyFont="1" applyFill="1" applyAlignment="1">
      <alignment horizontal="center" vertical="top"/>
    </xf>
    <xf numFmtId="49" fontId="32" fillId="7" borderId="0" xfId="0" applyNumberFormat="1" applyFont="1" applyFill="1" applyAlignment="1">
      <alignment horizontal="center" vertical="top" wrapText="1"/>
    </xf>
    <xf numFmtId="0" fontId="39" fillId="7" borderId="0" xfId="0" applyFont="1" applyFill="1" applyAlignment="1">
      <alignment vertical="top" wrapText="1"/>
    </xf>
    <xf numFmtId="0" fontId="33" fillId="7" borderId="0" xfId="0" applyFont="1" applyFill="1" applyAlignment="1">
      <alignment vertical="top" wrapText="1"/>
    </xf>
    <xf numFmtId="0" fontId="33" fillId="7" borderId="0" xfId="0" applyFont="1" applyFill="1" applyAlignment="1">
      <alignment vertical="top"/>
    </xf>
    <xf numFmtId="164" fontId="33" fillId="7" borderId="0" xfId="0" applyNumberFormat="1" applyFont="1" applyFill="1" applyAlignment="1" applyProtection="1">
      <alignment vertical="top" wrapText="1"/>
      <protection locked="0"/>
    </xf>
    <xf numFmtId="0" fontId="34" fillId="7" borderId="0" xfId="0" applyFont="1" applyFill="1" applyAlignment="1">
      <alignment vertical="top"/>
    </xf>
    <xf numFmtId="0" fontId="38" fillId="7" borderId="0" xfId="0" applyFont="1" applyFill="1" applyAlignment="1">
      <alignment vertical="top"/>
    </xf>
    <xf numFmtId="49" fontId="33" fillId="7" borderId="0" xfId="0" applyNumberFormat="1" applyFont="1" applyFill="1" applyAlignment="1" applyProtection="1">
      <alignment vertical="top" wrapText="1"/>
      <protection locked="0"/>
    </xf>
    <xf numFmtId="0" fontId="33" fillId="7" borderId="0" xfId="0" applyFont="1" applyFill="1" applyAlignment="1" applyProtection="1">
      <alignment vertical="top" wrapText="1"/>
      <protection locked="0"/>
    </xf>
    <xf numFmtId="49" fontId="34" fillId="7" borderId="0" xfId="19" applyNumberFormat="1" applyFont="1" applyFill="1" applyAlignment="1">
      <alignment vertical="top"/>
    </xf>
    <xf numFmtId="0" fontId="34" fillId="7" borderId="0" xfId="19" applyFont="1" applyFill="1" applyAlignment="1">
      <alignment vertical="top"/>
    </xf>
    <xf numFmtId="0" fontId="33" fillId="7" borderId="0" xfId="9" applyFont="1" applyFill="1" applyAlignment="1">
      <alignment vertical="top" wrapText="1"/>
    </xf>
    <xf numFmtId="0" fontId="34" fillId="7" borderId="0" xfId="0" applyFont="1" applyFill="1" applyAlignment="1">
      <alignment vertical="top" wrapText="1"/>
    </xf>
    <xf numFmtId="0" fontId="35" fillId="7" borderId="0" xfId="9" applyFont="1" applyFill="1" applyAlignment="1">
      <alignment vertical="top" wrapText="1"/>
    </xf>
    <xf numFmtId="0" fontId="21" fillId="7" borderId="0" xfId="9" applyFont="1" applyFill="1" applyAlignment="1">
      <alignment vertical="top" wrapText="1"/>
    </xf>
    <xf numFmtId="0" fontId="36" fillId="7" borderId="0" xfId="0" applyFont="1" applyFill="1" applyAlignment="1">
      <alignment vertical="top" wrapText="1"/>
    </xf>
    <xf numFmtId="0" fontId="22" fillId="7" borderId="0" xfId="9" applyFont="1" applyFill="1" applyAlignment="1">
      <alignment vertical="top" wrapText="1"/>
    </xf>
    <xf numFmtId="0" fontId="33" fillId="7" borderId="0" xfId="9" applyFont="1" applyFill="1" applyAlignment="1">
      <alignment vertical="top"/>
    </xf>
    <xf numFmtId="0" fontId="20" fillId="6" borderId="5" xfId="3" applyFont="1" applyFill="1" applyBorder="1"/>
    <xf numFmtId="0" fontId="7" fillId="8" borderId="0" xfId="0" applyFont="1" applyFill="1"/>
    <xf numFmtId="0" fontId="26" fillId="8" borderId="0" xfId="0" applyFont="1" applyFill="1" applyAlignment="1">
      <alignment wrapText="1"/>
    </xf>
    <xf numFmtId="0" fontId="7" fillId="8" borderId="0" xfId="0" applyFont="1" applyFill="1" applyAlignment="1">
      <alignment wrapText="1"/>
    </xf>
    <xf numFmtId="0" fontId="6" fillId="8" borderId="0" xfId="0" applyFont="1" applyFill="1"/>
    <xf numFmtId="0" fontId="0" fillId="8" borderId="0" xfId="0" applyFill="1"/>
    <xf numFmtId="49" fontId="8" fillId="8" borderId="0" xfId="0" applyNumberFormat="1" applyFont="1" applyFill="1" applyAlignment="1">
      <alignment wrapText="1"/>
    </xf>
    <xf numFmtId="164" fontId="7" fillId="8" borderId="0" xfId="0" applyNumberFormat="1" applyFont="1" applyFill="1" applyAlignment="1">
      <alignment wrapText="1"/>
    </xf>
    <xf numFmtId="49" fontId="0" fillId="8" borderId="0" xfId="0" applyNumberFormat="1" applyFill="1" applyAlignment="1">
      <alignment wrapText="1"/>
    </xf>
    <xf numFmtId="164" fontId="0" fillId="8" borderId="0" xfId="0" applyNumberFormat="1" applyFill="1" applyAlignment="1">
      <alignment wrapText="1"/>
    </xf>
    <xf numFmtId="164" fontId="0" fillId="8" borderId="0" xfId="0" applyNumberFormat="1" applyFill="1"/>
    <xf numFmtId="49" fontId="14" fillId="8" borderId="0" xfId="0" applyNumberFormat="1" applyFont="1" applyFill="1" applyAlignment="1">
      <alignment wrapText="1"/>
    </xf>
    <xf numFmtId="49" fontId="7" fillId="8" borderId="0" xfId="0" applyNumberFormat="1" applyFont="1" applyFill="1" applyAlignment="1">
      <alignment wrapText="1"/>
    </xf>
    <xf numFmtId="164" fontId="14" fillId="8" borderId="0" xfId="0" applyNumberFormat="1" applyFont="1" applyFill="1" applyAlignment="1">
      <alignment wrapText="1"/>
    </xf>
    <xf numFmtId="49" fontId="15" fillId="8" borderId="0" xfId="0" applyNumberFormat="1" applyFont="1" applyFill="1" applyAlignment="1">
      <alignment wrapText="1"/>
    </xf>
    <xf numFmtId="0" fontId="20" fillId="8" borderId="0" xfId="0" applyFont="1" applyFill="1" applyAlignment="1">
      <alignment vertical="center" wrapText="1"/>
    </xf>
    <xf numFmtId="0" fontId="30" fillId="8" borderId="0" xfId="0" applyFont="1" applyFill="1" applyAlignment="1">
      <alignment vertical="center" wrapText="1"/>
    </xf>
    <xf numFmtId="0" fontId="10" fillId="8" borderId="0" xfId="0" applyFont="1" applyFill="1" applyAlignment="1">
      <alignment vertical="center" wrapText="1"/>
    </xf>
    <xf numFmtId="0" fontId="20" fillId="8" borderId="0" xfId="0" applyFont="1" applyFill="1" applyAlignment="1">
      <alignment vertical="top"/>
    </xf>
    <xf numFmtId="0" fontId="20" fillId="8" borderId="0" xfId="0" applyFont="1" applyFill="1"/>
    <xf numFmtId="0" fontId="10" fillId="8" borderId="0" xfId="0" applyFont="1" applyFill="1"/>
    <xf numFmtId="0" fontId="20" fillId="8" borderId="0" xfId="0" applyFont="1" applyFill="1" applyAlignment="1">
      <alignment wrapText="1"/>
    </xf>
    <xf numFmtId="166" fontId="5" fillId="8" borderId="0" xfId="0" applyNumberFormat="1" applyFont="1" applyFill="1" applyProtection="1">
      <protection locked="0"/>
    </xf>
    <xf numFmtId="0" fontId="5" fillId="8" borderId="0" xfId="0" applyFont="1" applyFill="1" applyAlignment="1">
      <alignment wrapText="1"/>
    </xf>
    <xf numFmtId="49" fontId="7" fillId="8" borderId="0" xfId="0" applyNumberFormat="1" applyFont="1" applyFill="1"/>
    <xf numFmtId="0" fontId="0" fillId="8" borderId="0" xfId="0" applyFill="1" applyAlignment="1">
      <alignment wrapText="1"/>
    </xf>
    <xf numFmtId="49" fontId="0" fillId="8" borderId="0" xfId="0" applyNumberFormat="1" applyFill="1"/>
    <xf numFmtId="44" fontId="0" fillId="8" borderId="0" xfId="1" applyFont="1" applyFill="1" applyAlignment="1"/>
    <xf numFmtId="164" fontId="5" fillId="8" borderId="0" xfId="0" applyNumberFormat="1" applyFont="1" applyFill="1" applyAlignment="1">
      <alignment wrapText="1"/>
    </xf>
    <xf numFmtId="0" fontId="0" fillId="8" borderId="0" xfId="0" applyFill="1" applyAlignment="1">
      <alignment vertical="top"/>
    </xf>
    <xf numFmtId="14" fontId="0" fillId="8" borderId="0" xfId="0" applyNumberFormat="1" applyFill="1" applyProtection="1">
      <protection locked="0"/>
    </xf>
    <xf numFmtId="3" fontId="0" fillId="8" borderId="0" xfId="0" applyNumberFormat="1" applyFill="1"/>
    <xf numFmtId="0" fontId="0" fillId="8" borderId="0" xfId="0" applyFill="1" applyAlignment="1">
      <alignment horizontal="left"/>
    </xf>
    <xf numFmtId="0" fontId="25" fillId="5" borderId="2" xfId="9" applyFont="1" applyFill="1" applyBorder="1" applyAlignment="1">
      <alignment vertical="center"/>
    </xf>
    <xf numFmtId="0" fontId="30" fillId="5" borderId="2" xfId="9" applyFont="1" applyFill="1" applyBorder="1" applyAlignment="1">
      <alignment vertical="center" wrapText="1"/>
    </xf>
    <xf numFmtId="0" fontId="30" fillId="5" borderId="2" xfId="0" applyFont="1" applyFill="1" applyBorder="1" applyAlignment="1">
      <alignment vertical="center" wrapText="1"/>
    </xf>
    <xf numFmtId="0" fontId="5" fillId="5" borderId="2" xfId="0" applyFont="1" applyFill="1" applyBorder="1" applyAlignment="1">
      <alignment wrapText="1"/>
    </xf>
    <xf numFmtId="0" fontId="18" fillId="5" borderId="2" xfId="0" applyFont="1" applyFill="1" applyBorder="1" applyAlignment="1">
      <alignment wrapText="1"/>
    </xf>
    <xf numFmtId="167" fontId="6" fillId="0" borderId="2" xfId="14" applyNumberFormat="1" applyFont="1" applyBorder="1" applyAlignment="1" applyProtection="1">
      <alignment horizontal="left" wrapText="1"/>
      <protection locked="0"/>
    </xf>
    <xf numFmtId="0" fontId="6" fillId="0" borderId="2" xfId="14" quotePrefix="1" applyFont="1" applyBorder="1" applyAlignment="1" applyProtection="1">
      <alignment horizontal="left" wrapText="1"/>
      <protection locked="0"/>
    </xf>
    <xf numFmtId="0" fontId="7" fillId="0" borderId="2" xfId="0" applyFont="1" applyBorder="1" applyAlignment="1" applyProtection="1">
      <alignment wrapText="1"/>
      <protection locked="0"/>
    </xf>
    <xf numFmtId="0" fontId="8" fillId="0" borderId="2" xfId="0" applyFont="1" applyBorder="1" applyAlignment="1" applyProtection="1">
      <alignment wrapText="1"/>
      <protection locked="0"/>
    </xf>
    <xf numFmtId="167" fontId="5" fillId="0" borderId="2" xfId="0" applyNumberFormat="1" applyFont="1" applyBorder="1" applyAlignment="1" applyProtection="1">
      <alignment horizontal="right" wrapText="1"/>
      <protection locked="0"/>
    </xf>
    <xf numFmtId="164" fontId="5" fillId="0" borderId="2" xfId="0" applyNumberFormat="1" applyFont="1" applyBorder="1" applyAlignment="1" applyProtection="1">
      <alignment wrapText="1"/>
      <protection locked="0"/>
    </xf>
    <xf numFmtId="0" fontId="5" fillId="0" borderId="2" xfId="0" applyFont="1" applyBorder="1" applyAlignment="1" applyProtection="1">
      <alignment horizontal="left" wrapText="1"/>
      <protection locked="0"/>
    </xf>
    <xf numFmtId="3" fontId="5" fillId="0" borderId="2" xfId="0" applyNumberFormat="1" applyFont="1" applyBorder="1" applyAlignment="1" applyProtection="1">
      <alignment wrapText="1"/>
      <protection locked="0"/>
    </xf>
    <xf numFmtId="0" fontId="7" fillId="0" borderId="2" xfId="0" applyFont="1" applyBorder="1" applyAlignment="1">
      <alignment vertical="center" wrapText="1"/>
    </xf>
    <xf numFmtId="0" fontId="40" fillId="2" borderId="2" xfId="9" applyFont="1" applyFill="1" applyBorder="1" applyAlignment="1">
      <alignment wrapText="1"/>
    </xf>
    <xf numFmtId="0" fontId="7" fillId="8" borderId="0" xfId="0" applyFont="1" applyFill="1" applyAlignment="1">
      <alignment vertical="center" wrapText="1"/>
    </xf>
    <xf numFmtId="0" fontId="7" fillId="0" borderId="2" xfId="0" applyFont="1" applyBorder="1" applyAlignment="1">
      <alignment wrapText="1"/>
    </xf>
    <xf numFmtId="0" fontId="5" fillId="2" borderId="2" xfId="9" applyFont="1" applyFill="1" applyBorder="1" applyAlignment="1">
      <alignment wrapText="1"/>
    </xf>
    <xf numFmtId="0" fontId="39" fillId="7" borderId="0" xfId="0" applyFont="1" applyFill="1" applyAlignment="1">
      <alignment vertical="top"/>
    </xf>
    <xf numFmtId="0" fontId="41" fillId="9" borderId="2" xfId="9" applyFont="1" applyFill="1" applyBorder="1" applyAlignment="1">
      <alignment wrapText="1"/>
    </xf>
    <xf numFmtId="0" fontId="41" fillId="9" borderId="2" xfId="0" applyFont="1" applyFill="1" applyBorder="1" applyAlignment="1">
      <alignment horizontal="left" wrapText="1"/>
    </xf>
    <xf numFmtId="0" fontId="41" fillId="9" borderId="2" xfId="0" applyFont="1" applyFill="1" applyBorder="1" applyAlignment="1">
      <alignment wrapText="1"/>
    </xf>
    <xf numFmtId="1" fontId="34" fillId="7" borderId="0" xfId="0" applyNumberFormat="1" applyFont="1" applyFill="1" applyAlignment="1">
      <alignment vertical="top"/>
    </xf>
    <xf numFmtId="0" fontId="7" fillId="0" borderId="0" xfId="0" applyFont="1" applyAlignment="1" applyProtection="1">
      <alignment wrapText="1"/>
      <protection locked="0"/>
    </xf>
    <xf numFmtId="0" fontId="6" fillId="0" borderId="2" xfId="0" applyFont="1" applyBorder="1" applyAlignment="1" applyProtection="1">
      <alignment wrapText="1"/>
      <protection locked="0"/>
    </xf>
    <xf numFmtId="0" fontId="6" fillId="0" borderId="2" xfId="0" applyFont="1" applyBorder="1" applyAlignment="1">
      <alignment wrapText="1"/>
    </xf>
    <xf numFmtId="49" fontId="45" fillId="0" borderId="2" xfId="2" applyNumberFormat="1" applyFont="1" applyBorder="1" applyAlignment="1" applyProtection="1">
      <alignment wrapText="1"/>
      <protection locked="0"/>
    </xf>
    <xf numFmtId="0" fontId="6" fillId="0" borderId="2" xfId="0" applyFont="1" applyBorder="1" applyAlignment="1">
      <alignment vertical="center" wrapText="1"/>
    </xf>
    <xf numFmtId="0" fontId="6" fillId="0" borderId="2" xfId="9" applyFont="1" applyBorder="1" applyAlignment="1">
      <alignment horizontal="left" wrapText="1"/>
    </xf>
    <xf numFmtId="0" fontId="6" fillId="0" borderId="2" xfId="9" applyFont="1" applyBorder="1" applyAlignment="1" applyProtection="1">
      <alignment horizontal="left" wrapText="1"/>
      <protection locked="0"/>
    </xf>
    <xf numFmtId="165" fontId="6" fillId="0" borderId="2" xfId="9" applyNumberFormat="1" applyFont="1" applyBorder="1" applyAlignment="1" applyProtection="1">
      <alignment horizontal="left" wrapText="1"/>
      <protection locked="0"/>
    </xf>
    <xf numFmtId="0" fontId="6" fillId="0" borderId="2" xfId="0" applyFont="1" applyBorder="1" applyAlignment="1" applyProtection="1">
      <alignment horizontal="left" wrapText="1"/>
      <protection locked="0"/>
    </xf>
    <xf numFmtId="166" fontId="6" fillId="0" borderId="2" xfId="0" applyNumberFormat="1" applyFont="1" applyBorder="1" applyAlignment="1" applyProtection="1">
      <alignment horizontal="left" wrapText="1"/>
      <protection locked="0"/>
    </xf>
    <xf numFmtId="165" fontId="6" fillId="0" borderId="2" xfId="0" applyNumberFormat="1" applyFont="1" applyBorder="1" applyAlignment="1" applyProtection="1">
      <alignment horizontal="right" wrapText="1"/>
      <protection locked="0"/>
    </xf>
    <xf numFmtId="0" fontId="6" fillId="0" borderId="2" xfId="0" applyFont="1" applyBorder="1" applyAlignment="1" applyProtection="1">
      <alignment vertical="center" wrapText="1"/>
      <protection locked="0"/>
    </xf>
    <xf numFmtId="165" fontId="6" fillId="0" borderId="2" xfId="9" applyNumberFormat="1" applyFont="1" applyBorder="1" applyAlignment="1" applyProtection="1">
      <alignment horizontal="right" wrapText="1"/>
      <protection locked="0"/>
    </xf>
    <xf numFmtId="165" fontId="6" fillId="0" borderId="2" xfId="0" applyNumberFormat="1" applyFont="1" applyBorder="1" applyAlignment="1" applyProtection="1">
      <alignment vertical="center" wrapText="1"/>
      <protection locked="0"/>
    </xf>
    <xf numFmtId="2" fontId="6" fillId="0" borderId="2" xfId="0" applyNumberFormat="1" applyFont="1" applyBorder="1" applyAlignment="1" applyProtection="1">
      <alignment horizontal="right" wrapText="1"/>
      <protection locked="0"/>
    </xf>
    <xf numFmtId="0" fontId="6" fillId="0" borderId="2" xfId="9" applyFont="1" applyBorder="1" applyAlignment="1">
      <alignment wrapText="1"/>
    </xf>
    <xf numFmtId="0" fontId="6" fillId="0" borderId="2" xfId="9" applyFont="1" applyBorder="1" applyAlignment="1" applyProtection="1">
      <alignment wrapText="1"/>
      <protection locked="0"/>
    </xf>
    <xf numFmtId="165" fontId="6" fillId="0" borderId="2" xfId="0" applyNumberFormat="1" applyFont="1" applyBorder="1" applyAlignment="1" applyProtection="1">
      <alignment horizontal="right" vertical="center" wrapText="1"/>
      <protection locked="0"/>
    </xf>
    <xf numFmtId="165" fontId="7" fillId="0" borderId="2" xfId="0" applyNumberFormat="1" applyFont="1" applyBorder="1" applyAlignment="1" applyProtection="1">
      <alignment horizontal="right" wrapText="1"/>
      <protection locked="0"/>
    </xf>
    <xf numFmtId="167" fontId="7" fillId="0" borderId="2" xfId="0" applyNumberFormat="1" applyFont="1" applyBorder="1" applyAlignment="1" applyProtection="1">
      <alignment wrapText="1"/>
      <protection locked="0"/>
    </xf>
    <xf numFmtId="0" fontId="46" fillId="7" borderId="0" xfId="0" applyFont="1" applyFill="1" applyAlignment="1">
      <alignment vertical="top" wrapText="1"/>
    </xf>
    <xf numFmtId="0" fontId="46" fillId="6" borderId="2" xfId="0" applyFont="1" applyFill="1" applyBorder="1" applyAlignment="1">
      <alignment vertical="center" wrapText="1"/>
    </xf>
    <xf numFmtId="0" fontId="33" fillId="6" borderId="2" xfId="9" applyFont="1" applyFill="1" applyBorder="1" applyAlignment="1">
      <alignment wrapText="1"/>
    </xf>
    <xf numFmtId="0" fontId="33" fillId="6" borderId="2" xfId="9" applyFont="1" applyFill="1" applyBorder="1" applyAlignment="1">
      <alignment vertical="center" wrapText="1"/>
    </xf>
    <xf numFmtId="0" fontId="32" fillId="6" borderId="2" xfId="0" applyFont="1" applyFill="1" applyBorder="1" applyAlignment="1">
      <alignment vertical="center" wrapText="1"/>
    </xf>
    <xf numFmtId="0" fontId="32" fillId="6" borderId="2" xfId="0" applyFont="1" applyFill="1" applyBorder="1" applyAlignment="1">
      <alignment wrapText="1"/>
    </xf>
    <xf numFmtId="0" fontId="33" fillId="6" borderId="2" xfId="0" applyFont="1" applyFill="1" applyBorder="1" applyAlignment="1">
      <alignment wrapText="1"/>
    </xf>
    <xf numFmtId="0" fontId="32" fillId="5" borderId="0" xfId="0" applyFont="1" applyFill="1" applyAlignment="1">
      <alignment wrapText="1"/>
    </xf>
    <xf numFmtId="0" fontId="33" fillId="5" borderId="0" xfId="9" applyFont="1" applyFill="1" applyAlignment="1">
      <alignment wrapText="1"/>
    </xf>
    <xf numFmtId="0" fontId="49" fillId="5" borderId="0" xfId="9" applyFont="1" applyFill="1" applyAlignment="1">
      <alignment vertical="center"/>
    </xf>
    <xf numFmtId="0" fontId="34" fillId="5" borderId="0" xfId="9" applyFont="1" applyFill="1" applyAlignment="1">
      <alignment wrapText="1"/>
    </xf>
    <xf numFmtId="0" fontId="32" fillId="5" borderId="0" xfId="0" applyFont="1" applyFill="1"/>
    <xf numFmtId="0" fontId="33" fillId="5" borderId="2" xfId="0" applyFont="1" applyFill="1" applyBorder="1" applyAlignment="1">
      <alignment wrapText="1"/>
    </xf>
    <xf numFmtId="0" fontId="32" fillId="0" borderId="2" xfId="0" applyFont="1" applyBorder="1" applyAlignment="1">
      <alignment wrapText="1"/>
    </xf>
    <xf numFmtId="0" fontId="33" fillId="2" borderId="2" xfId="9" applyFont="1" applyFill="1" applyBorder="1" applyAlignment="1">
      <alignment wrapText="1"/>
    </xf>
    <xf numFmtId="0" fontId="50" fillId="9" borderId="2" xfId="9" applyFont="1" applyFill="1" applyBorder="1" applyAlignment="1">
      <alignment wrapText="1"/>
    </xf>
    <xf numFmtId="165" fontId="15" fillId="0" borderId="2" xfId="9" applyNumberFormat="1" applyFont="1" applyBorder="1" applyAlignment="1" applyProtection="1">
      <alignment horizontal="right" wrapText="1"/>
      <protection locked="0"/>
    </xf>
    <xf numFmtId="166" fontId="6" fillId="0" borderId="2" xfId="9" applyNumberFormat="1" applyFont="1" applyBorder="1" applyAlignment="1" applyProtection="1">
      <alignment horizontal="left" wrapText="1"/>
      <protection locked="0"/>
    </xf>
    <xf numFmtId="0" fontId="15" fillId="0" borderId="2" xfId="9" applyFont="1" applyBorder="1" applyAlignment="1" applyProtection="1">
      <alignment wrapText="1"/>
      <protection locked="0"/>
    </xf>
    <xf numFmtId="49" fontId="7" fillId="0" borderId="2" xfId="0" applyNumberFormat="1" applyFont="1" applyBorder="1" applyAlignment="1" applyProtection="1">
      <alignment wrapText="1"/>
      <protection locked="0"/>
    </xf>
    <xf numFmtId="49" fontId="6" fillId="0" borderId="2" xfId="0" applyNumberFormat="1" applyFont="1" applyBorder="1" applyAlignment="1" applyProtection="1">
      <alignment wrapText="1"/>
      <protection locked="0"/>
    </xf>
    <xf numFmtId="0" fontId="5" fillId="0" borderId="2" xfId="0" applyFont="1" applyBorder="1" applyAlignment="1" applyProtection="1">
      <alignment wrapText="1"/>
      <protection locked="0"/>
    </xf>
    <xf numFmtId="165" fontId="5" fillId="0" borderId="2" xfId="0" applyNumberFormat="1" applyFont="1" applyBorder="1" applyAlignment="1" applyProtection="1">
      <alignment horizontal="right" wrapText="1"/>
      <protection locked="0"/>
    </xf>
    <xf numFmtId="49" fontId="13" fillId="0" borderId="2" xfId="0" applyNumberFormat="1" applyFont="1" applyBorder="1" applyAlignment="1" applyProtection="1">
      <alignment wrapText="1"/>
      <protection locked="0"/>
    </xf>
    <xf numFmtId="0" fontId="13" fillId="0" borderId="2" xfId="0" applyFont="1" applyBorder="1" applyAlignment="1" applyProtection="1">
      <alignment wrapText="1"/>
      <protection locked="0"/>
    </xf>
    <xf numFmtId="49" fontId="14" fillId="0" borderId="2" xfId="0" applyNumberFormat="1" applyFont="1" applyBorder="1" applyAlignment="1" applyProtection="1">
      <alignment wrapText="1"/>
      <protection locked="0"/>
    </xf>
    <xf numFmtId="0" fontId="7" fillId="0" borderId="2" xfId="0" applyFont="1" applyBorder="1" applyAlignment="1" applyProtection="1">
      <alignment horizontal="left" wrapText="1"/>
      <protection locked="0"/>
    </xf>
    <xf numFmtId="167" fontId="7" fillId="0" borderId="2" xfId="0" applyNumberFormat="1" applyFont="1" applyBorder="1" applyAlignment="1" applyProtection="1">
      <alignment horizontal="right" wrapText="1"/>
      <protection locked="0"/>
    </xf>
    <xf numFmtId="49" fontId="7" fillId="0" borderId="2" xfId="0" applyNumberFormat="1" applyFont="1" applyBorder="1" applyAlignment="1" applyProtection="1">
      <alignment horizontal="left" wrapText="1"/>
      <protection locked="0"/>
    </xf>
    <xf numFmtId="165" fontId="7" fillId="0" borderId="2" xfId="1" applyNumberFormat="1" applyFont="1" applyBorder="1" applyAlignment="1" applyProtection="1">
      <alignment horizontal="right" wrapText="1"/>
      <protection locked="0"/>
    </xf>
    <xf numFmtId="0" fontId="7" fillId="0" borderId="2" xfId="0" applyFont="1" applyBorder="1" applyAlignment="1">
      <alignment vertical="top" wrapText="1"/>
    </xf>
    <xf numFmtId="0" fontId="40" fillId="0" borderId="3" xfId="9" applyFont="1" applyBorder="1" applyAlignment="1">
      <alignment wrapText="1"/>
    </xf>
    <xf numFmtId="0" fontId="40" fillId="0" borderId="0" xfId="3" applyFont="1" applyAlignment="1">
      <alignment wrapText="1"/>
    </xf>
    <xf numFmtId="0" fontId="40" fillId="6" borderId="5" xfId="3" applyFont="1" applyFill="1" applyBorder="1" applyAlignment="1">
      <alignment wrapText="1"/>
    </xf>
    <xf numFmtId="0" fontId="40" fillId="0" borderId="3" xfId="3" applyFont="1" applyBorder="1" applyAlignment="1">
      <alignment wrapText="1"/>
    </xf>
    <xf numFmtId="0" fontId="40" fillId="6" borderId="3" xfId="3" applyFont="1" applyFill="1" applyBorder="1" applyAlignment="1">
      <alignment wrapText="1"/>
    </xf>
    <xf numFmtId="0" fontId="40" fillId="0" borderId="1" xfId="3" applyFont="1" applyBorder="1" applyAlignment="1">
      <alignment wrapText="1"/>
    </xf>
    <xf numFmtId="0" fontId="7" fillId="6" borderId="5" xfId="0" applyFont="1" applyFill="1" applyBorder="1" applyAlignment="1">
      <alignment wrapText="1"/>
    </xf>
    <xf numFmtId="0" fontId="7" fillId="0" borderId="0" xfId="0" applyFont="1" applyAlignment="1">
      <alignment wrapText="1"/>
    </xf>
    <xf numFmtId="0" fontId="5" fillId="0" borderId="0" xfId="3" applyFont="1" applyAlignment="1">
      <alignment wrapText="1"/>
    </xf>
    <xf numFmtId="0" fontId="7" fillId="0" borderId="0" xfId="3" applyAlignment="1">
      <alignment wrapText="1"/>
    </xf>
    <xf numFmtId="0" fontId="7" fillId="0" borderId="0" xfId="3" quotePrefix="1" applyAlignment="1">
      <alignment wrapText="1"/>
    </xf>
    <xf numFmtId="0" fontId="5" fillId="6" borderId="5" xfId="3" applyFont="1" applyFill="1" applyBorder="1" applyAlignment="1">
      <alignment wrapText="1"/>
    </xf>
    <xf numFmtId="0" fontId="7" fillId="6" borderId="5" xfId="3" applyFill="1" applyBorder="1" applyAlignment="1">
      <alignment wrapText="1"/>
    </xf>
    <xf numFmtId="49" fontId="34" fillId="7" borderId="0" xfId="0" applyNumberFormat="1" applyFont="1" applyFill="1" applyAlignment="1">
      <alignment vertical="top" wrapText="1"/>
    </xf>
    <xf numFmtId="49" fontId="8" fillId="0" borderId="2" xfId="0" applyNumberFormat="1" applyFont="1" applyBorder="1" applyAlignment="1" applyProtection="1">
      <alignment wrapText="1"/>
      <protection locked="0"/>
    </xf>
    <xf numFmtId="0" fontId="8" fillId="0" borderId="2" xfId="0" applyFont="1" applyBorder="1" applyAlignment="1" applyProtection="1">
      <alignment wrapText="1"/>
      <protection hidden="1"/>
    </xf>
    <xf numFmtId="0" fontId="18" fillId="0" borderId="2" xfId="0" applyFont="1" applyBorder="1" applyAlignment="1" applyProtection="1">
      <alignment horizontal="left" wrapText="1"/>
      <protection hidden="1"/>
    </xf>
    <xf numFmtId="49" fontId="5" fillId="0" borderId="2" xfId="0" applyNumberFormat="1" applyFont="1" applyBorder="1" applyAlignment="1" applyProtection="1">
      <alignment horizontal="left" wrapText="1"/>
      <protection locked="0"/>
    </xf>
    <xf numFmtId="0" fontId="51" fillId="9" borderId="2" xfId="0" applyFont="1" applyFill="1" applyBorder="1" applyAlignment="1">
      <alignment wrapText="1"/>
    </xf>
    <xf numFmtId="0" fontId="52" fillId="10" borderId="2" xfId="9" applyFont="1" applyFill="1" applyBorder="1" applyAlignment="1">
      <alignment wrapText="1"/>
    </xf>
    <xf numFmtId="0" fontId="41" fillId="9" borderId="6" xfId="9" applyFont="1" applyFill="1" applyBorder="1" applyAlignment="1">
      <alignment wrapText="1"/>
    </xf>
    <xf numFmtId="0" fontId="53" fillId="10" borderId="2" xfId="9" applyFont="1" applyFill="1" applyBorder="1" applyAlignment="1">
      <alignment wrapText="1"/>
    </xf>
    <xf numFmtId="49" fontId="41" fillId="9" borderId="2" xfId="0" applyNumberFormat="1" applyFont="1" applyFill="1" applyBorder="1" applyAlignment="1">
      <alignment wrapText="1"/>
    </xf>
    <xf numFmtId="49" fontId="52" fillId="10" borderId="2" xfId="0" applyNumberFormat="1" applyFont="1" applyFill="1" applyBorder="1" applyAlignment="1">
      <alignment wrapText="1"/>
    </xf>
    <xf numFmtId="164" fontId="41" fillId="9" borderId="2" xfId="0" applyNumberFormat="1" applyFont="1" applyFill="1" applyBorder="1" applyAlignment="1">
      <alignment wrapText="1"/>
    </xf>
    <xf numFmtId="0" fontId="52" fillId="10" borderId="2" xfId="0" applyFont="1" applyFill="1" applyBorder="1" applyAlignment="1">
      <alignment wrapText="1"/>
    </xf>
    <xf numFmtId="49" fontId="5" fillId="3" borderId="3" xfId="0" applyNumberFormat="1" applyFont="1" applyFill="1" applyBorder="1" applyAlignment="1">
      <alignment wrapText="1"/>
    </xf>
    <xf numFmtId="0" fontId="7" fillId="0" borderId="0" xfId="0" applyFont="1"/>
    <xf numFmtId="167" fontId="6" fillId="0" borderId="2" xfId="0" applyNumberFormat="1" applyFont="1" applyBorder="1" applyAlignment="1" applyProtection="1">
      <alignment horizontal="left" wrapText="1"/>
      <protection locked="0"/>
    </xf>
    <xf numFmtId="167" fontId="6" fillId="0" borderId="2" xfId="0" applyNumberFormat="1" applyFont="1" applyBorder="1" applyAlignment="1" applyProtection="1">
      <alignment vertical="center" wrapText="1"/>
      <protection locked="0"/>
    </xf>
    <xf numFmtId="0" fontId="38" fillId="7" borderId="0" xfId="0" applyFont="1" applyFill="1" applyAlignment="1">
      <alignment vertical="top" wrapText="1"/>
    </xf>
    <xf numFmtId="0" fontId="7" fillId="0" borderId="2" xfId="0" applyFont="1" applyBorder="1" applyAlignment="1" applyProtection="1">
      <alignment horizontal="right" wrapText="1"/>
      <protection locked="0"/>
    </xf>
    <xf numFmtId="0" fontId="0" fillId="0" borderId="0" xfId="0" applyAlignment="1">
      <alignment wrapText="1"/>
    </xf>
    <xf numFmtId="165" fontId="6" fillId="0" borderId="2" xfId="0" applyNumberFormat="1" applyFont="1" applyBorder="1" applyAlignment="1" applyProtection="1">
      <alignment wrapText="1"/>
      <protection locked="0"/>
    </xf>
  </cellXfs>
  <cellStyles count="45">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2 5" xfId="30" xr:uid="{704D7D05-F4D7-49B2-916B-0341B0B1EE28}"/>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2 2 2" xfId="40" xr:uid="{C1758546-A8AE-46E5-A6C9-676B4E8D242B}"/>
    <cellStyle name="Normal 3 2 2 3" xfId="32" xr:uid="{68512E5B-055B-4C80-8D7C-A944D2D50496}"/>
    <cellStyle name="Normal 3 2 3" xfId="27" xr:uid="{7E48F481-8A6A-4F41-BB22-173DCC4A1E3B}"/>
    <cellStyle name="Normal 3 2 3 2" xfId="43" xr:uid="{A0021F75-0614-44EB-AEDC-353839615090}"/>
    <cellStyle name="Normal 3 2 4" xfId="21" xr:uid="{6E4F302C-6774-4F38-8E3F-D2FD036499A3}"/>
    <cellStyle name="Normal 3 2 4 2" xfId="37" xr:uid="{37D1A070-D7CB-4976-8315-2B94B67074C2}"/>
    <cellStyle name="Normal 3 2_P&amp;E Report - Project File" xfId="14" xr:uid="{81B2C7A9-4FDC-46A4-AAE3-7462B5BF0579}"/>
    <cellStyle name="Normal 3 3" xfId="20" xr:uid="{9C0A512D-9667-4A95-81C9-987973C2A937}"/>
    <cellStyle name="Normal 3 3 2" xfId="36" xr:uid="{EEB5710D-04D3-4595-9264-47485BECDB57}"/>
    <cellStyle name="Normal 4" xfId="4" xr:uid="{111CD022-470E-4FB4-A461-E2236083696B}"/>
    <cellStyle name="Normal 4 2" xfId="15" xr:uid="{563F1ACD-8F90-430B-982D-848856C54757}"/>
    <cellStyle name="Normal 4 2 2" xfId="25" xr:uid="{313C3D47-E7F5-4301-A664-04BAF40BA79C}"/>
    <cellStyle name="Normal 4 2 2 2" xfId="41" xr:uid="{6B6A78C0-0431-4D90-AB42-D409E9CFC68D}"/>
    <cellStyle name="Normal 4 2 3" xfId="35" xr:uid="{8D09D7A9-C40B-48A4-8434-9D737B31C433}"/>
    <cellStyle name="Normal 4 3" xfId="12" xr:uid="{2447B06B-04F5-4110-8E70-16C3EB57B599}"/>
    <cellStyle name="Normal 4 3 2" xfId="28" xr:uid="{97127F01-F89D-467E-B7EE-8F8E3D7EC2BF}"/>
    <cellStyle name="Normal 4 3 2 2" xfId="44" xr:uid="{F632DD46-5B55-4C2C-822C-8ECF4A051FD3}"/>
    <cellStyle name="Normal 4 3 3" xfId="33" xr:uid="{095CB566-8415-4824-BAA4-2A27BC8B505E}"/>
    <cellStyle name="Normal 4 4" xfId="22" xr:uid="{BE0F39AA-F45B-4392-BF9D-5BCC33738ACC}"/>
    <cellStyle name="Normal 4 4 2" xfId="38" xr:uid="{89208826-3546-46AF-A3AF-0FFB81228563}"/>
    <cellStyle name="Normal 5" xfId="8" xr:uid="{A37749A0-E3A9-4917-9542-34A0729E957E}"/>
    <cellStyle name="Normal 5 2" xfId="13" xr:uid="{1F9C26A7-C0F4-4550-B139-A8742359EB31}"/>
    <cellStyle name="Normal 5 2 2" xfId="34" xr:uid="{F94E1B42-6C20-48B3-9ED7-274E226B498C}"/>
    <cellStyle name="Normal 5 3" xfId="23" xr:uid="{084E28DB-5E8C-44A5-A7CF-28ECC1B46BDD}"/>
    <cellStyle name="Normal 5 3 2" xfId="39" xr:uid="{EF7D26CA-723D-4F5C-9A75-F7B67A0471AC}"/>
    <cellStyle name="Normal 5 4" xfId="31" xr:uid="{8C2C7F51-1C74-43A5-95C2-D91E003C12B5}"/>
    <cellStyle name="Normal 6" xfId="9" xr:uid="{9C10A26E-DEFB-4420-A55D-A88DF8638D11}"/>
    <cellStyle name="Normal 6 2" xfId="26" xr:uid="{3499B0E8-485F-4F88-9540-7175991AA5F5}"/>
    <cellStyle name="Normal 6 2 2" xfId="42" xr:uid="{547CC92D-CF0A-47C9-B55D-0A845B9664CE}"/>
    <cellStyle name="Normal 7" xfId="16" xr:uid="{B474F54F-9652-4CE6-AA1E-D211FD70F267}"/>
    <cellStyle name="Normal 8" xfId="17" xr:uid="{F290C404-67E8-4931-8873-44F8760167A5}"/>
    <cellStyle name="Normal 9" xfId="18" xr:uid="{8727AE0A-89A7-4295-95A9-D2FD5648C2C2}"/>
  </cellStyles>
  <dxfs count="147">
    <dxf>
      <fill>
        <patternFill>
          <bgColor theme="0"/>
        </patternFill>
      </fill>
      <border>
        <left style="thin">
          <color rgb="FFC00000"/>
        </left>
        <right style="thin">
          <color rgb="FFC00000"/>
        </right>
        <top style="thin">
          <color rgb="FFC00000"/>
        </top>
        <bottom style="thin">
          <color rgb="FFC00000"/>
        </bottom>
        <vertical/>
        <horizontal/>
      </border>
    </dxf>
    <dxf>
      <font>
        <color rgb="FFC00000"/>
      </font>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ont>
        <color rgb="FFC00000"/>
      </font>
    </dxf>
    <dxf>
      <fill>
        <patternFill patternType="darkUp"/>
      </fill>
    </dxf>
    <dxf>
      <fill>
        <patternFill patternType="none">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bgColor theme="0"/>
        </patternFill>
      </fill>
    </dxf>
    <dxf>
      <fill>
        <patternFill patternType="darkUp"/>
      </fill>
    </dxf>
    <dxf>
      <fill>
        <patternFill patternType="darkUp"/>
      </fill>
    </dxf>
    <dxf>
      <fill>
        <patternFill patternType="darkUp"/>
      </fill>
    </dxf>
    <dxf>
      <fill>
        <patternFill>
          <bgColor theme="0"/>
        </patternFill>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180975</xdr:colOff>
          <xdr:row>11</xdr:row>
          <xdr:rowOff>104775</xdr:rowOff>
        </xdr:from>
        <xdr:to>
          <xdr:col>2</xdr:col>
          <xdr:colOff>1333500</xdr:colOff>
          <xdr:row>11</xdr:row>
          <xdr:rowOff>419100</xdr:rowOff>
        </xdr:to>
        <xdr:sp macro="" textlink="">
          <xdr:nvSpPr>
            <xdr:cNvPr id="139772" name="SpellCheck1" hidden="1">
              <a:extLst>
                <a:ext uri="{63B3BB69-23CF-44E3-9099-C40C66FF867C}">
                  <a14:compatExt spid="_x0000_s139772"/>
                </a:ext>
                <a:ext uri="{FF2B5EF4-FFF2-40B4-BE49-F238E27FC236}">
                  <a16:creationId xmlns:a16="http://schemas.microsoft.com/office/drawing/2014/main" id="{00000000-0008-0000-0200-0000FC21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142875</xdr:rowOff>
        </xdr:from>
        <xdr:to>
          <xdr:col>2</xdr:col>
          <xdr:colOff>1308099</xdr:colOff>
          <xdr:row>11</xdr:row>
          <xdr:rowOff>457200</xdr:rowOff>
        </xdr:to>
        <xdr:sp macro="" textlink="">
          <xdr:nvSpPr>
            <xdr:cNvPr id="174081" name="SpellCheck2" hidden="1">
              <a:extLst>
                <a:ext uri="{63B3BB69-23CF-44E3-9099-C40C66FF867C}">
                  <a14:compatExt spid="_x0000_s174081"/>
                </a:ext>
                <a:ext uri="{FF2B5EF4-FFF2-40B4-BE49-F238E27FC236}">
                  <a16:creationId xmlns:a16="http://schemas.microsoft.com/office/drawing/2014/main" id="{00000000-0008-0000-0300-000001A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152400</xdr:rowOff>
        </xdr:from>
        <xdr:to>
          <xdr:col>2</xdr:col>
          <xdr:colOff>1308099</xdr:colOff>
          <xdr:row>11</xdr:row>
          <xdr:rowOff>469899</xdr:rowOff>
        </xdr:to>
        <xdr:sp macro="" textlink="">
          <xdr:nvSpPr>
            <xdr:cNvPr id="117364" name="SpellCheck3" hidden="1">
              <a:extLst>
                <a:ext uri="{63B3BB69-23CF-44E3-9099-C40C66FF867C}">
                  <a14:compatExt spid="_x0000_s117364"/>
                </a:ext>
                <a:ext uri="{FF2B5EF4-FFF2-40B4-BE49-F238E27FC236}">
                  <a16:creationId xmlns:a16="http://schemas.microsoft.com/office/drawing/2014/main" id="{00000000-0008-0000-0400-000074CA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104775</xdr:colOff>
          <xdr:row>11</xdr:row>
          <xdr:rowOff>47625</xdr:rowOff>
        </xdr:from>
        <xdr:to>
          <xdr:col>2</xdr:col>
          <xdr:colOff>1257300</xdr:colOff>
          <xdr:row>11</xdr:row>
          <xdr:rowOff>361950</xdr:rowOff>
        </xdr:to>
        <xdr:sp macro="" textlink="">
          <xdr:nvSpPr>
            <xdr:cNvPr id="93848" name="SpellCheck4" hidden="1">
              <a:extLst>
                <a:ext uri="{63B3BB69-23CF-44E3-9099-C40C66FF867C}">
                  <a14:compatExt spid="_x0000_s93848"/>
                </a:ext>
                <a:ext uri="{FF2B5EF4-FFF2-40B4-BE49-F238E27FC236}">
                  <a16:creationId xmlns:a16="http://schemas.microsoft.com/office/drawing/2014/main" id="{00000000-0008-0000-0500-000098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123825</xdr:colOff>
          <xdr:row>11</xdr:row>
          <xdr:rowOff>142875</xdr:rowOff>
        </xdr:from>
        <xdr:to>
          <xdr:col>2</xdr:col>
          <xdr:colOff>1276350</xdr:colOff>
          <xdr:row>11</xdr:row>
          <xdr:rowOff>457200</xdr:rowOff>
        </xdr:to>
        <xdr:sp macro="" textlink="">
          <xdr:nvSpPr>
            <xdr:cNvPr id="155274" name="SpellCheck5" hidden="1">
              <a:extLst>
                <a:ext uri="{63B3BB69-23CF-44E3-9099-C40C66FF867C}">
                  <a14:compatExt spid="_x0000_s155274"/>
                </a:ext>
                <a:ext uri="{FF2B5EF4-FFF2-40B4-BE49-F238E27FC236}">
                  <a16:creationId xmlns:a16="http://schemas.microsoft.com/office/drawing/2014/main" id="{00000000-0008-0000-0600-00008A5E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142875</xdr:colOff>
          <xdr:row>11</xdr:row>
          <xdr:rowOff>38100</xdr:rowOff>
        </xdr:from>
        <xdr:to>
          <xdr:col>2</xdr:col>
          <xdr:colOff>1295400</xdr:colOff>
          <xdr:row>11</xdr:row>
          <xdr:rowOff>355599</xdr:rowOff>
        </xdr:to>
        <xdr:sp macro="" textlink="">
          <xdr:nvSpPr>
            <xdr:cNvPr id="118373" name="SpellCheck7" hidden="1">
              <a:extLst>
                <a:ext uri="{63B3BB69-23CF-44E3-9099-C40C66FF867C}">
                  <a14:compatExt spid="_x0000_s118373"/>
                </a:ext>
                <a:ext uri="{FF2B5EF4-FFF2-40B4-BE49-F238E27FC236}">
                  <a16:creationId xmlns:a16="http://schemas.microsoft.com/office/drawing/2014/main" id="{00000000-0008-0000-0700-000065C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161925</xdr:colOff>
          <xdr:row>11</xdr:row>
          <xdr:rowOff>85725</xdr:rowOff>
        </xdr:from>
        <xdr:to>
          <xdr:col>2</xdr:col>
          <xdr:colOff>1028700</xdr:colOff>
          <xdr:row>11</xdr:row>
          <xdr:rowOff>317499</xdr:rowOff>
        </xdr:to>
        <xdr:sp macro="" textlink="">
          <xdr:nvSpPr>
            <xdr:cNvPr id="107274" name="SpellCheckSub" hidden="1">
              <a:extLst>
                <a:ext uri="{63B3BB69-23CF-44E3-9099-C40C66FF867C}">
                  <a14:compatExt spid="_x0000_s107274"/>
                </a:ext>
                <a:ext uri="{FF2B5EF4-FFF2-40B4-BE49-F238E27FC236}">
                  <a16:creationId xmlns:a16="http://schemas.microsoft.com/office/drawing/2014/main" id="{00000000-0008-0000-0800-00000AA3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142875</xdr:colOff>
          <xdr:row>11</xdr:row>
          <xdr:rowOff>152400</xdr:rowOff>
        </xdr:from>
        <xdr:to>
          <xdr:col>2</xdr:col>
          <xdr:colOff>1295400</xdr:colOff>
          <xdr:row>11</xdr:row>
          <xdr:rowOff>471486</xdr:rowOff>
        </xdr:to>
        <xdr:sp macro="" textlink="">
          <xdr:nvSpPr>
            <xdr:cNvPr id="166116" name="SpellCheckAwards" hidden="1">
              <a:extLst>
                <a:ext uri="{63B3BB69-23CF-44E3-9099-C40C66FF867C}">
                  <a14:compatExt spid="_x0000_s166116"/>
                </a:ext>
                <a:ext uri="{FF2B5EF4-FFF2-40B4-BE49-F238E27FC236}">
                  <a16:creationId xmlns:a16="http://schemas.microsoft.com/office/drawing/2014/main" id="{00000000-0008-0000-0900-0000E4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3</xdr:row>
          <xdr:rowOff>28575</xdr:rowOff>
        </xdr:from>
        <xdr:to>
          <xdr:col>0</xdr:col>
          <xdr:colOff>1211262</xdr:colOff>
          <xdr:row>4</xdr:row>
          <xdr:rowOff>152400</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C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0</xdr:col>
          <xdr:colOff>71438</xdr:colOff>
          <xdr:row>0</xdr:row>
          <xdr:rowOff>195263</xdr:rowOff>
        </xdr:from>
        <xdr:ext cx="1138237" cy="271462"/>
        <xdr:sp macro="" textlink="">
          <xdr:nvSpPr>
            <xdr:cNvPr id="16389" name="Update Help" hidden="1">
              <a:extLst>
                <a:ext uri="{63B3BB69-23CF-44E3-9099-C40C66FF867C}">
                  <a14:compatExt spid="_x0000_s16389"/>
                </a:ext>
                <a:ext uri="{FF2B5EF4-FFF2-40B4-BE49-F238E27FC236}">
                  <a16:creationId xmlns:a16="http://schemas.microsoft.com/office/drawing/2014/main" id="{00000000-0008-0000-0D00-000005400000}"/>
                </a:ext>
              </a:extLst>
            </xdr:cNvPr>
            <xdr:cNvSpPr/>
          </xdr:nvSpPr>
          <xdr:spPr bwMode="auto">
            <a:xfrm>
              <a:off x="0" y="0"/>
              <a:ext cx="0" cy="0"/>
            </a:xfrm>
            <a:prstGeom prst="rect">
              <a:avLst/>
            </a:prstGeom>
            <a:noFill/>
            <a:ln w="9525">
              <a:miter lim="800000"/>
              <a:headEnd/>
              <a:tailEnd/>
            </a:ln>
          </xdr:spPr>
          <xdr:txBody>
            <a:bodyPr wrap="none" lIns="182880" tIns="45720" rIns="182880" bIns="45720" anchor="ctr" upright="1">
              <a:spAutoFit/>
            </a:bodyPr>
            <a:lstStyle/>
            <a:p>
              <a:pPr algn="ctr" rtl="0">
                <a:defRPr sz="1000"/>
              </a:pPr>
              <a:r>
                <a:rPr lang="en-US" sz="1000" b="1" i="0" u="none" strike="noStrike" baseline="0">
                  <a:solidFill>
                    <a:srgbClr val="000000"/>
                  </a:solidFill>
                  <a:latin typeface="Arial"/>
                  <a:cs typeface="Arial"/>
                </a:rPr>
                <a:t>Update Help</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1276350</xdr:colOff>
          <xdr:row>0</xdr:row>
          <xdr:rowOff>200025</xdr:rowOff>
        </xdr:from>
        <xdr:ext cx="1481138" cy="271463"/>
        <xdr:sp macro="" textlink="">
          <xdr:nvSpPr>
            <xdr:cNvPr id="16390" name="Update Validation" hidden="1">
              <a:extLst>
                <a:ext uri="{63B3BB69-23CF-44E3-9099-C40C66FF867C}">
                  <a14:compatExt spid="_x0000_s16390"/>
                </a:ext>
                <a:ext uri="{FF2B5EF4-FFF2-40B4-BE49-F238E27FC236}">
                  <a16:creationId xmlns:a16="http://schemas.microsoft.com/office/drawing/2014/main" id="{00000000-0008-0000-0D00-000006400000}"/>
                </a:ext>
              </a:extLst>
            </xdr:cNvPr>
            <xdr:cNvSpPr/>
          </xdr:nvSpPr>
          <xdr:spPr bwMode="auto">
            <a:xfrm>
              <a:off x="0" y="0"/>
              <a:ext cx="0" cy="0"/>
            </a:xfrm>
            <a:prstGeom prst="rect">
              <a:avLst/>
            </a:prstGeom>
            <a:noFill/>
            <a:ln w="9525">
              <a:miter lim="800000"/>
              <a:headEnd/>
              <a:tailEnd/>
            </a:ln>
          </xdr:spPr>
          <xdr:txBody>
            <a:bodyPr wrap="none" lIns="182880" tIns="45720" rIns="182880" bIns="45720" anchor="ctr" upright="1">
              <a:spAutoFit/>
            </a:bodyPr>
            <a:lstStyle/>
            <a:p>
              <a:pPr algn="ctr" rtl="0">
                <a:defRPr sz="1000"/>
              </a:pPr>
              <a:r>
                <a:rPr lang="en-US" sz="1000" b="1" i="0" u="none" strike="noStrike" baseline="0">
                  <a:solidFill>
                    <a:srgbClr val="000000"/>
                  </a:solidFill>
                  <a:latin typeface="Arial"/>
                  <a:cs typeface="Arial"/>
                </a:rPr>
                <a:t>Update Validation</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2800350</xdr:colOff>
          <xdr:row>0</xdr:row>
          <xdr:rowOff>200025</xdr:rowOff>
        </xdr:from>
        <xdr:ext cx="723900" cy="271463"/>
        <xdr:sp macro="" textlink="">
          <xdr:nvSpPr>
            <xdr:cNvPr id="16391" name="Reset" hidden="1">
              <a:extLst>
                <a:ext uri="{63B3BB69-23CF-44E3-9099-C40C66FF867C}">
                  <a14:compatExt spid="_x0000_s16391"/>
                </a:ext>
                <a:ext uri="{FF2B5EF4-FFF2-40B4-BE49-F238E27FC236}">
                  <a16:creationId xmlns:a16="http://schemas.microsoft.com/office/drawing/2014/main" id="{00000000-0008-0000-0D00-000007400000}"/>
                </a:ext>
              </a:extLst>
            </xdr:cNvPr>
            <xdr:cNvSpPr/>
          </xdr:nvSpPr>
          <xdr:spPr bwMode="auto">
            <a:xfrm>
              <a:off x="0" y="0"/>
              <a:ext cx="0" cy="0"/>
            </a:xfrm>
            <a:prstGeom prst="rect">
              <a:avLst/>
            </a:prstGeom>
            <a:noFill/>
            <a:ln w="9525">
              <a:miter lim="800000"/>
              <a:headEnd/>
              <a:tailEnd/>
            </a:ln>
          </xdr:spPr>
          <xdr:txBody>
            <a:bodyPr wrap="none" lIns="182880" tIns="45720" rIns="182880" bIns="45720" anchor="ctr" upright="1">
              <a:spAutoFit/>
            </a:bodyPr>
            <a:lstStyle/>
            <a:p>
              <a:pPr algn="ctr" rtl="0">
                <a:defRPr sz="1000"/>
              </a:pPr>
              <a:r>
                <a:rPr lang="en-US" sz="1000" b="1" i="0" u="none" strike="noStrike" baseline="0">
                  <a:solidFill>
                    <a:srgbClr val="993300"/>
                  </a:solidFill>
                  <a:latin typeface="Arial"/>
                  <a:cs typeface="Arial"/>
                </a:rPr>
                <a:t>Reset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4181475</xdr:colOff>
          <xdr:row>0</xdr:row>
          <xdr:rowOff>209550</xdr:rowOff>
        </xdr:from>
        <xdr:ext cx="1109663" cy="271463"/>
        <xdr:sp macro="" textlink="">
          <xdr:nvSpPr>
            <xdr:cNvPr id="16392" name="Import Data" descr="Import Data" hidden="1">
              <a:extLst>
                <a:ext uri="{63B3BB69-23CF-44E3-9099-C40C66FF867C}">
                  <a14:compatExt spid="_x0000_s16392"/>
                </a:ext>
                <a:ext uri="{FF2B5EF4-FFF2-40B4-BE49-F238E27FC236}">
                  <a16:creationId xmlns:a16="http://schemas.microsoft.com/office/drawing/2014/main" id="{00000000-0008-0000-0D00-000008400000}"/>
                </a:ext>
              </a:extLst>
            </xdr:cNvPr>
            <xdr:cNvSpPr/>
          </xdr:nvSpPr>
          <xdr:spPr bwMode="auto">
            <a:xfrm>
              <a:off x="0" y="0"/>
              <a:ext cx="0" cy="0"/>
            </a:xfrm>
            <a:prstGeom prst="rect">
              <a:avLst/>
            </a:prstGeom>
            <a:noFill/>
            <a:ln w="9525">
              <a:miter lim="800000"/>
              <a:headEnd/>
              <a:tailEnd/>
            </a:ln>
          </xdr:spPr>
          <xdr:txBody>
            <a:bodyPr wrap="none" lIns="182880" tIns="45720" rIns="182880" bIns="45720" anchor="ctr" upright="1">
              <a:spAutoFit/>
            </a:bodyPr>
            <a:lstStyle/>
            <a:p>
              <a:pPr algn="ctr" rtl="0">
                <a:defRPr sz="1000"/>
              </a:pPr>
              <a:r>
                <a:rPr lang="en-US" sz="1000" b="1" i="0" u="none" strike="noStrike" baseline="0">
                  <a:solidFill>
                    <a:srgbClr val="008000"/>
                  </a:solidFill>
                  <a:latin typeface="Arial"/>
                  <a:cs typeface="Arial"/>
                </a:rPr>
                <a:t>Import Data</a:t>
              </a:r>
            </a:p>
          </xdr:txBody>
        </xdr:sp>
        <xdr:clientData fPrintsWithSheet="0"/>
      </xdr:one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image" Target="../media/image4.emf"/><Relationship Id="rId4"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image" Target="../media/image5.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omments" Target="../comments6.xml"/><Relationship Id="rId5" Type="http://schemas.openxmlformats.org/officeDocument/2006/relationships/image" Target="../media/image6.emf"/><Relationship Id="rId4" Type="http://schemas.openxmlformats.org/officeDocument/2006/relationships/control" Target="../activeX/activeX6.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7" Type="http://schemas.openxmlformats.org/officeDocument/2006/relationships/comments" Target="../comments7.x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6" Type="http://schemas.openxmlformats.org/officeDocument/2006/relationships/image" Target="../media/image7.emf"/><Relationship Id="rId5" Type="http://schemas.openxmlformats.org/officeDocument/2006/relationships/control" Target="../activeX/activeX7.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omments" Target="../comments8.xml"/><Relationship Id="rId5" Type="http://schemas.openxmlformats.org/officeDocument/2006/relationships/image" Target="../media/image8.emf"/><Relationship Id="rId4" Type="http://schemas.openxmlformats.org/officeDocument/2006/relationships/control" Target="../activeX/activeX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omments" Target="../comments11.xml"/><Relationship Id="rId5" Type="http://schemas.openxmlformats.org/officeDocument/2006/relationships/image" Target="../media/image9.emf"/><Relationship Id="rId4" Type="http://schemas.openxmlformats.org/officeDocument/2006/relationships/control" Target="../activeX/activeX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xml"/><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2"/>
  <sheetViews>
    <sheetView showGridLines="0" workbookViewId="0">
      <selection activeCell="B2" sqref="B2"/>
    </sheetView>
  </sheetViews>
  <sheetFormatPr defaultColWidth="9.1328125" defaultRowHeight="12.75" x14ac:dyDescent="0.35"/>
  <cols>
    <col min="1" max="1" width="74.3984375" style="113" customWidth="1"/>
    <col min="2" max="2" width="46.3984375" style="113" customWidth="1"/>
    <col min="3" max="3" width="24" style="113" customWidth="1"/>
    <col min="4" max="4" width="23.265625" style="113" customWidth="1"/>
    <col min="5" max="16384" width="9.1328125" style="113"/>
  </cols>
  <sheetData>
    <row r="1" spans="1:4" ht="13.9" x14ac:dyDescent="0.4">
      <c r="A1" s="16" t="s">
        <v>0</v>
      </c>
      <c r="B1" s="16" t="s">
        <v>1</v>
      </c>
      <c r="C1" s="16" t="s">
        <v>2</v>
      </c>
    </row>
    <row r="2" spans="1:4" ht="94.5" x14ac:dyDescent="0.35">
      <c r="A2" s="17" t="s">
        <v>3</v>
      </c>
      <c r="B2" s="168"/>
      <c r="C2" s="168"/>
      <c r="D2" s="114"/>
    </row>
  </sheetData>
  <sheetProtection algorithmName="SHA-512" hashValue="Oka4Nm/sTXJw2TrFzSDbt2z0IeoV3MgrCwd6EO85Zv1/Uoc+Q+/hsUOLShrs1JI1N+tmUcz63QE9K4Ce5mOS2w==" saltValue="qyDBtinQK9lWSR0qCMQjKA==" spinCount="100000" sheet="1" objects="1" scenarios="1" formatRows="0"/>
  <dataConsolidate/>
  <conditionalFormatting sqref="B2:C2">
    <cfRule type="containsBlanks" dxfId="146"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C13"/>
  <sheetViews>
    <sheetView showGridLines="0" tabSelected="1" topLeftCell="B1" zoomScale="72" workbookViewId="0">
      <selection sqref="A1:A1048576"/>
    </sheetView>
  </sheetViews>
  <sheetFormatPr defaultColWidth="14.3984375" defaultRowHeight="15" customHeight="1" x14ac:dyDescent="0.35"/>
  <cols>
    <col min="1" max="1" width="20" style="120" hidden="1" customWidth="1"/>
    <col min="2" max="2" width="47.73046875" style="121" customWidth="1"/>
    <col min="3" max="3" width="54.73046875" style="121" customWidth="1"/>
    <col min="4" max="16384" width="14.3984375" style="117"/>
  </cols>
  <sheetData>
    <row r="1" spans="1:3" s="115" customFormat="1" ht="12.75" x14ac:dyDescent="0.35">
      <c r="A1" s="245" t="s">
        <v>275</v>
      </c>
      <c r="B1" s="1" t="s">
        <v>292</v>
      </c>
      <c r="C1" s="1" t="s">
        <v>100</v>
      </c>
    </row>
    <row r="2" spans="1:3" s="116" customFormat="1" ht="41.1" customHeight="1" x14ac:dyDescent="0.4">
      <c r="A2" s="171" t="s">
        <v>961</v>
      </c>
      <c r="B2" s="15" t="s">
        <v>1053</v>
      </c>
      <c r="C2" s="18"/>
    </row>
    <row r="3" spans="1:3" ht="21.6" customHeight="1" x14ac:dyDescent="0.35">
      <c r="A3" s="118"/>
      <c r="B3" s="119"/>
      <c r="C3" s="119"/>
    </row>
    <row r="4" spans="1:3" ht="12.75" x14ac:dyDescent="0.35"/>
    <row r="5" spans="1:3" ht="15" customHeight="1" x14ac:dyDescent="0.4">
      <c r="A5" s="123"/>
    </row>
    <row r="6" spans="1:3" ht="15" customHeight="1" x14ac:dyDescent="0.4">
      <c r="A6" s="124"/>
      <c r="B6" s="125"/>
      <c r="C6" s="125"/>
    </row>
    <row r="7" spans="1:3" ht="15" customHeight="1" x14ac:dyDescent="0.35">
      <c r="A7" s="124"/>
      <c r="B7" s="119"/>
    </row>
    <row r="8" spans="1:3" ht="15" customHeight="1" x14ac:dyDescent="0.35">
      <c r="A8" s="124"/>
      <c r="B8" s="119"/>
    </row>
    <row r="9" spans="1:3" ht="15" customHeight="1" x14ac:dyDescent="0.35">
      <c r="A9" s="124"/>
      <c r="B9" s="119"/>
    </row>
    <row r="10" spans="1:3" ht="15" customHeight="1" x14ac:dyDescent="0.35">
      <c r="A10" s="126"/>
      <c r="B10" s="119"/>
    </row>
    <row r="11" spans="1:3" ht="15" customHeight="1" x14ac:dyDescent="0.35">
      <c r="B11" s="119"/>
    </row>
    <row r="12" spans="1:3" ht="15" customHeight="1" x14ac:dyDescent="0.35">
      <c r="B12" s="119"/>
    </row>
    <row r="13" spans="1:3" ht="15" customHeight="1" x14ac:dyDescent="0.35">
      <c r="B13" s="119"/>
    </row>
  </sheetData>
  <sheetProtection algorithmName="SHA-512" hashValue="NJ/s2Ufe5ocGHkNY6c15VNjKEC/Nn3p8pO0Fn9+F0esQmkwMhjUW/lBzBtWA8jMz8u5pN0o6oVjIB1c94sznvA==" saltValue="KIF1nqRTjxgjrSB67nsOvQ==" spinCount="100000" sheet="1" objects="1" scenarios="1" formatRows="0"/>
  <dataConsolidate link="1"/>
  <conditionalFormatting sqref="C2">
    <cfRule type="containsBlanks" dxfId="145" priority="2">
      <formula>LEN(TRIM(C2))=0</formula>
    </cfRule>
  </conditionalFormatting>
  <dataValidations count="1">
    <dataValidation type="list" allowBlank="1" showInputMessage="1" showErrorMessage="1" sqref="B219:C1048576" xr:uid="{DBF8C7B6-4162-BC4B-9DD0-5CC35434892B}">
      <formula1>#REF!</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Logic!$A$3:$A$84</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BC1200"/>
  <sheetViews>
    <sheetView showGridLines="0" zoomScale="90" zoomScaleNormal="60" workbookViewId="0">
      <pane xSplit="4" ySplit="12" topLeftCell="AU13" activePane="bottomRight" state="frozen"/>
      <selection pane="topRight" activeCell="E1" sqref="E1"/>
      <selection pane="bottomLeft" activeCell="A12" sqref="A12"/>
      <selection pane="bottomRight" sqref="A1:XFD10"/>
    </sheetView>
  </sheetViews>
  <sheetFormatPr defaultColWidth="8.73046875" defaultRowHeight="12.75" x14ac:dyDescent="0.35"/>
  <cols>
    <col min="1" max="1" width="14.59765625" style="129" hidden="1" customWidth="1"/>
    <col min="2" max="2" width="7.86328125" style="129" hidden="1" customWidth="1"/>
    <col min="3" max="3" width="20.73046875" style="129" customWidth="1"/>
    <col min="4" max="4" width="25.59765625" style="129" customWidth="1"/>
    <col min="5" max="5" width="25.1328125" style="129" customWidth="1"/>
    <col min="6" max="6" width="15.59765625" style="129" customWidth="1"/>
    <col min="7" max="7" width="15.1328125" style="129" customWidth="1"/>
    <col min="8" max="10" width="17.73046875" style="129" customWidth="1"/>
    <col min="11" max="11" width="29.59765625" style="129" customWidth="1"/>
    <col min="12" max="12" width="14.265625" style="129" customWidth="1"/>
    <col min="13" max="13" width="12" style="129" customWidth="1"/>
    <col min="14" max="14" width="28.3984375" style="129" customWidth="1"/>
    <col min="15" max="15" width="23.3984375" style="129" customWidth="1"/>
    <col min="16" max="16" width="23" style="129" customWidth="1"/>
    <col min="17" max="17" width="18.1328125" style="129" customWidth="1"/>
    <col min="18" max="18" width="23.3984375" style="129" customWidth="1"/>
    <col min="19" max="19" width="16.73046875" style="129" customWidth="1"/>
    <col min="20" max="20" width="22.59765625" style="129" customWidth="1"/>
    <col min="21" max="21" width="24.1328125" style="129" customWidth="1"/>
    <col min="22" max="22" width="29.3984375" style="129" customWidth="1"/>
    <col min="23" max="23" width="16.1328125" style="129" customWidth="1"/>
    <col min="24" max="24" width="23.59765625" style="129" customWidth="1"/>
    <col min="25" max="25" width="19.265625" style="129" customWidth="1"/>
    <col min="26" max="30" width="14.86328125" style="129" customWidth="1"/>
    <col min="31" max="36" width="28" style="129" customWidth="1"/>
    <col min="37" max="37" width="41.59765625" style="129" customWidth="1"/>
    <col min="38" max="38" width="28" style="129" customWidth="1"/>
    <col min="39" max="39" width="38.86328125" style="129" customWidth="1"/>
    <col min="40" max="44" width="28" style="129" customWidth="1"/>
    <col min="45" max="47" width="19.73046875" style="129" customWidth="1"/>
    <col min="48" max="48" width="21.86328125" style="129" customWidth="1"/>
    <col min="49" max="50" width="19.73046875" style="129" customWidth="1"/>
    <col min="51" max="53" width="12.73046875" style="131" customWidth="1"/>
    <col min="54" max="54" width="16.1328125" style="129" customWidth="1"/>
    <col min="55" max="55" width="12.265625" style="113" customWidth="1"/>
    <col min="56" max="79" width="8.73046875" style="129" customWidth="1"/>
    <col min="80" max="16384" width="8.73046875" style="129"/>
  </cols>
  <sheetData>
    <row r="1" spans="1:55" s="127" customFormat="1" ht="27" hidden="1" customHeight="1" x14ac:dyDescent="0.35">
      <c r="A1" s="62" t="s">
        <v>341</v>
      </c>
      <c r="B1" s="64" t="s">
        <v>451</v>
      </c>
      <c r="C1" s="67" t="s">
        <v>149</v>
      </c>
      <c r="D1" s="67" t="s">
        <v>149</v>
      </c>
      <c r="E1" s="67" t="s">
        <v>149</v>
      </c>
      <c r="F1" s="67" t="s">
        <v>149</v>
      </c>
      <c r="G1" s="67" t="s">
        <v>149</v>
      </c>
      <c r="H1" s="67" t="s">
        <v>149</v>
      </c>
      <c r="I1" s="67" t="s">
        <v>149</v>
      </c>
      <c r="J1" s="67" t="s">
        <v>149</v>
      </c>
      <c r="K1" s="67" t="s">
        <v>149</v>
      </c>
      <c r="L1" s="67" t="s">
        <v>149</v>
      </c>
      <c r="M1" s="67" t="s">
        <v>149</v>
      </c>
      <c r="N1" s="67" t="s">
        <v>149</v>
      </c>
      <c r="O1" s="67" t="s">
        <v>149</v>
      </c>
      <c r="P1" s="67" t="s">
        <v>149</v>
      </c>
      <c r="Q1" s="67" t="s">
        <v>149</v>
      </c>
      <c r="R1" s="67" t="s">
        <v>149</v>
      </c>
      <c r="S1" s="67" t="s">
        <v>149</v>
      </c>
      <c r="T1" s="67" t="s">
        <v>149</v>
      </c>
      <c r="U1" s="67" t="s">
        <v>149</v>
      </c>
      <c r="V1" s="67" t="s">
        <v>397</v>
      </c>
      <c r="W1" s="67" t="s">
        <v>397</v>
      </c>
      <c r="X1" s="67" t="s">
        <v>390</v>
      </c>
      <c r="Y1" s="67" t="s">
        <v>290</v>
      </c>
      <c r="Z1" s="106" t="s">
        <v>149</v>
      </c>
      <c r="AA1" s="67" t="s">
        <v>149</v>
      </c>
      <c r="AB1" s="67" t="s">
        <v>149</v>
      </c>
      <c r="AC1" s="67" t="s">
        <v>149</v>
      </c>
      <c r="AD1" s="67" t="s">
        <v>149</v>
      </c>
      <c r="AE1" s="67" t="s">
        <v>149</v>
      </c>
      <c r="AF1" s="67" t="s">
        <v>149</v>
      </c>
      <c r="AG1" s="67" t="s">
        <v>149</v>
      </c>
      <c r="AH1" s="67" t="s">
        <v>149</v>
      </c>
      <c r="AI1" s="67" t="s">
        <v>149</v>
      </c>
      <c r="AJ1" s="67" t="s">
        <v>149</v>
      </c>
      <c r="AK1" s="67" t="s">
        <v>149</v>
      </c>
      <c r="AL1" s="67" t="s">
        <v>149</v>
      </c>
      <c r="AM1" s="67" t="s">
        <v>149</v>
      </c>
      <c r="AN1" s="67" t="s">
        <v>149</v>
      </c>
      <c r="AO1" s="67" t="s">
        <v>149</v>
      </c>
      <c r="AP1" s="67" t="s">
        <v>149</v>
      </c>
      <c r="AQ1" s="67" t="s">
        <v>149</v>
      </c>
      <c r="AR1" s="67" t="s">
        <v>149</v>
      </c>
      <c r="AS1" s="67">
        <v>1.1100000000000001</v>
      </c>
      <c r="AT1" s="67">
        <v>1.1100000000000001</v>
      </c>
      <c r="AU1" s="67">
        <v>1.1100000000000001</v>
      </c>
      <c r="AV1" s="67" t="s">
        <v>803</v>
      </c>
      <c r="AW1" s="67" t="s">
        <v>803</v>
      </c>
      <c r="AX1" s="67" t="s">
        <v>803</v>
      </c>
      <c r="AY1" s="67" t="s">
        <v>149</v>
      </c>
      <c r="AZ1" s="67" t="s">
        <v>149</v>
      </c>
      <c r="BA1" s="67" t="s">
        <v>149</v>
      </c>
      <c r="BB1" s="67" t="s">
        <v>149</v>
      </c>
      <c r="BC1" s="67" t="s">
        <v>149</v>
      </c>
    </row>
    <row r="2" spans="1:55" s="127" customFormat="1" ht="27" hidden="1" customHeight="1" x14ac:dyDescent="0.35">
      <c r="A2" s="62" t="s">
        <v>342</v>
      </c>
      <c r="B2" s="65"/>
      <c r="C2" s="67" t="s">
        <v>586</v>
      </c>
      <c r="D2" s="67" t="s">
        <v>586</v>
      </c>
      <c r="E2" s="67" t="s">
        <v>586</v>
      </c>
      <c r="F2" s="67" t="s">
        <v>586</v>
      </c>
      <c r="G2" s="67" t="s">
        <v>586</v>
      </c>
      <c r="H2" s="67" t="s">
        <v>586</v>
      </c>
      <c r="I2" s="67" t="s">
        <v>586</v>
      </c>
      <c r="J2" s="67" t="s">
        <v>586</v>
      </c>
      <c r="K2" s="67" t="s">
        <v>586</v>
      </c>
      <c r="L2" s="67" t="s">
        <v>586</v>
      </c>
      <c r="M2" s="67" t="s">
        <v>586</v>
      </c>
      <c r="N2" s="67" t="s">
        <v>586</v>
      </c>
      <c r="O2" s="67" t="s">
        <v>586</v>
      </c>
      <c r="P2" s="67" t="s">
        <v>586</v>
      </c>
      <c r="Q2" s="67" t="s">
        <v>586</v>
      </c>
      <c r="R2" s="67" t="s">
        <v>586</v>
      </c>
      <c r="S2" s="67" t="s">
        <v>586</v>
      </c>
      <c r="T2" s="67" t="s">
        <v>586</v>
      </c>
      <c r="U2" s="67" t="s">
        <v>586</v>
      </c>
      <c r="V2" s="67" t="s">
        <v>763</v>
      </c>
      <c r="W2" s="67" t="s">
        <v>763</v>
      </c>
      <c r="X2" s="106" t="s">
        <v>544</v>
      </c>
      <c r="Y2" s="106" t="s">
        <v>452</v>
      </c>
      <c r="Z2" s="67" t="s">
        <v>586</v>
      </c>
      <c r="AA2" s="67" t="s">
        <v>586</v>
      </c>
      <c r="AB2" s="67" t="s">
        <v>586</v>
      </c>
      <c r="AC2" s="67" t="s">
        <v>586</v>
      </c>
      <c r="AD2" s="67" t="s">
        <v>586</v>
      </c>
      <c r="AE2" s="67"/>
      <c r="AF2" s="67"/>
      <c r="AG2" s="67"/>
      <c r="AH2" s="67"/>
      <c r="AI2" s="67"/>
      <c r="AJ2" s="67"/>
      <c r="AK2" s="67"/>
      <c r="AL2" s="67"/>
      <c r="AM2" s="67"/>
      <c r="AN2" s="67"/>
      <c r="AO2" s="67"/>
      <c r="AP2" s="67"/>
      <c r="AQ2" s="67"/>
      <c r="AR2" s="67"/>
      <c r="AS2" s="67" t="s">
        <v>559</v>
      </c>
      <c r="AT2" s="67" t="s">
        <v>559</v>
      </c>
      <c r="AU2" s="67" t="s">
        <v>559</v>
      </c>
      <c r="AV2" s="67" t="s">
        <v>559</v>
      </c>
      <c r="AW2" s="67" t="s">
        <v>559</v>
      </c>
      <c r="AX2" s="67" t="s">
        <v>559</v>
      </c>
      <c r="AY2" s="67"/>
      <c r="AZ2" s="67"/>
      <c r="BA2" s="67"/>
      <c r="BB2" s="67" t="s">
        <v>763</v>
      </c>
      <c r="BC2" s="67" t="s">
        <v>559</v>
      </c>
    </row>
    <row r="3" spans="1:55" s="127" customFormat="1" ht="27" hidden="1" customHeight="1" x14ac:dyDescent="0.35">
      <c r="A3" s="62" t="s">
        <v>130</v>
      </c>
      <c r="B3" s="108"/>
      <c r="C3" s="105" t="s">
        <v>107</v>
      </c>
      <c r="D3" s="105" t="s">
        <v>108</v>
      </c>
      <c r="E3" s="105" t="s">
        <v>109</v>
      </c>
      <c r="F3" s="105" t="s">
        <v>110</v>
      </c>
      <c r="G3" s="105" t="s">
        <v>111</v>
      </c>
      <c r="H3" s="105" t="s">
        <v>112</v>
      </c>
      <c r="I3" s="105" t="s">
        <v>1098</v>
      </c>
      <c r="J3" s="105" t="s">
        <v>1099</v>
      </c>
      <c r="K3" s="105" t="s">
        <v>115</v>
      </c>
      <c r="L3" s="105" t="s">
        <v>116</v>
      </c>
      <c r="M3" s="105" t="s">
        <v>117</v>
      </c>
      <c r="N3" s="106" t="s">
        <v>464</v>
      </c>
      <c r="O3" s="106" t="s">
        <v>465</v>
      </c>
      <c r="P3" s="106" t="s">
        <v>466</v>
      </c>
      <c r="Q3" s="106" t="s">
        <v>467</v>
      </c>
      <c r="R3" s="106" t="s">
        <v>468</v>
      </c>
      <c r="S3" s="106" t="s">
        <v>469</v>
      </c>
      <c r="T3" s="106" t="s">
        <v>506</v>
      </c>
      <c r="U3" s="106" t="s">
        <v>507</v>
      </c>
      <c r="V3" s="74" t="s">
        <v>740</v>
      </c>
      <c r="W3" s="74" t="s">
        <v>741</v>
      </c>
      <c r="X3" s="106" t="s">
        <v>545</v>
      </c>
      <c r="Y3" s="106" t="s">
        <v>548</v>
      </c>
      <c r="Z3" s="68" t="s">
        <v>113</v>
      </c>
      <c r="AA3" s="105" t="s">
        <v>114</v>
      </c>
      <c r="AB3" s="105" t="s">
        <v>512</v>
      </c>
      <c r="AC3" s="105" t="s">
        <v>513</v>
      </c>
      <c r="AD3" s="105" t="s">
        <v>514</v>
      </c>
      <c r="AE3" s="74" t="s">
        <v>784</v>
      </c>
      <c r="AF3" s="74" t="s">
        <v>785</v>
      </c>
      <c r="AG3" s="74" t="s">
        <v>786</v>
      </c>
      <c r="AH3" s="74" t="s">
        <v>787</v>
      </c>
      <c r="AI3" s="74" t="s">
        <v>788</v>
      </c>
      <c r="AJ3" s="74" t="s">
        <v>789</v>
      </c>
      <c r="AK3" s="74" t="s">
        <v>790</v>
      </c>
      <c r="AL3" s="74" t="s">
        <v>791</v>
      </c>
      <c r="AM3" s="74" t="s">
        <v>792</v>
      </c>
      <c r="AN3" s="74" t="s">
        <v>793</v>
      </c>
      <c r="AO3" s="74" t="s">
        <v>794</v>
      </c>
      <c r="AP3" s="74" t="s">
        <v>795</v>
      </c>
      <c r="AQ3" s="74" t="s">
        <v>796</v>
      </c>
      <c r="AR3" s="74" t="s">
        <v>797</v>
      </c>
      <c r="AS3" s="74" t="s">
        <v>783</v>
      </c>
      <c r="AT3" s="74" t="s">
        <v>812</v>
      </c>
      <c r="AU3" s="74" t="s">
        <v>782</v>
      </c>
      <c r="AV3" s="74" t="s">
        <v>804</v>
      </c>
      <c r="AW3" s="105" t="s">
        <v>1004</v>
      </c>
      <c r="AX3" s="105" t="s">
        <v>1005</v>
      </c>
      <c r="AY3" s="105" t="s">
        <v>1054</v>
      </c>
      <c r="AZ3" s="105" t="s">
        <v>1055</v>
      </c>
      <c r="BA3" s="105" t="s">
        <v>1056</v>
      </c>
      <c r="BB3" s="74" t="s">
        <v>1092</v>
      </c>
      <c r="BC3" s="74" t="s">
        <v>1095</v>
      </c>
    </row>
    <row r="4" spans="1:55" s="127" customFormat="1" ht="27" hidden="1" customHeight="1" x14ac:dyDescent="0.35">
      <c r="A4" s="62" t="s">
        <v>129</v>
      </c>
      <c r="B4" s="108"/>
      <c r="C4" s="105" t="s">
        <v>118</v>
      </c>
      <c r="D4" s="105" t="s">
        <v>118</v>
      </c>
      <c r="E4" s="105" t="s">
        <v>118</v>
      </c>
      <c r="F4" s="105" t="s">
        <v>118</v>
      </c>
      <c r="G4" s="105" t="s">
        <v>118</v>
      </c>
      <c r="H4" s="105" t="s">
        <v>118</v>
      </c>
      <c r="I4" s="105" t="s">
        <v>118</v>
      </c>
      <c r="J4" s="105" t="s">
        <v>118</v>
      </c>
      <c r="K4" s="105" t="s">
        <v>118</v>
      </c>
      <c r="L4" s="105" t="s">
        <v>119</v>
      </c>
      <c r="M4" s="105" t="s">
        <v>119</v>
      </c>
      <c r="N4" s="105" t="s">
        <v>462</v>
      </c>
      <c r="O4" s="106" t="s">
        <v>462</v>
      </c>
      <c r="P4" s="106" t="s">
        <v>119</v>
      </c>
      <c r="Q4" s="106" t="s">
        <v>462</v>
      </c>
      <c r="R4" s="106" t="s">
        <v>119</v>
      </c>
      <c r="S4" s="106" t="s">
        <v>462</v>
      </c>
      <c r="T4" s="105" t="s">
        <v>462</v>
      </c>
      <c r="U4" s="105" t="s">
        <v>462</v>
      </c>
      <c r="V4" s="105" t="s">
        <v>462</v>
      </c>
      <c r="W4" s="105" t="s">
        <v>462</v>
      </c>
      <c r="X4" s="105" t="s">
        <v>462</v>
      </c>
      <c r="Y4" s="105" t="s">
        <v>462</v>
      </c>
      <c r="Z4" s="68" t="s">
        <v>118</v>
      </c>
      <c r="AA4" s="105" t="s">
        <v>462</v>
      </c>
      <c r="AB4" s="105" t="s">
        <v>462</v>
      </c>
      <c r="AC4" s="105" t="s">
        <v>462</v>
      </c>
      <c r="AD4" s="105" t="s">
        <v>462</v>
      </c>
      <c r="AE4" s="96" t="s">
        <v>699</v>
      </c>
      <c r="AF4" s="109" t="s">
        <v>250</v>
      </c>
      <c r="AG4" s="109" t="s">
        <v>250</v>
      </c>
      <c r="AH4" s="109" t="s">
        <v>250</v>
      </c>
      <c r="AI4" s="109" t="s">
        <v>250</v>
      </c>
      <c r="AJ4" s="96" t="s">
        <v>699</v>
      </c>
      <c r="AK4" s="109" t="s">
        <v>254</v>
      </c>
      <c r="AL4" s="109" t="s">
        <v>254</v>
      </c>
      <c r="AM4" s="109" t="s">
        <v>254</v>
      </c>
      <c r="AN4" s="109" t="s">
        <v>254</v>
      </c>
      <c r="AO4" s="109" t="s">
        <v>254</v>
      </c>
      <c r="AP4" s="96" t="s">
        <v>699</v>
      </c>
      <c r="AQ4" s="96" t="s">
        <v>699</v>
      </c>
      <c r="AR4" s="96" t="s">
        <v>699</v>
      </c>
      <c r="AS4" s="105" t="s">
        <v>462</v>
      </c>
      <c r="AT4" s="105" t="s">
        <v>462</v>
      </c>
      <c r="AU4" s="105" t="s">
        <v>462</v>
      </c>
      <c r="AV4" s="96" t="s">
        <v>462</v>
      </c>
      <c r="AW4" s="105" t="s">
        <v>462</v>
      </c>
      <c r="AX4" s="105" t="s">
        <v>462</v>
      </c>
      <c r="AY4" s="105" t="s">
        <v>462</v>
      </c>
      <c r="AZ4" s="105" t="s">
        <v>462</v>
      </c>
      <c r="BA4" s="105" t="s">
        <v>462</v>
      </c>
      <c r="BB4" s="105" t="s">
        <v>462</v>
      </c>
      <c r="BC4" s="74" t="s">
        <v>462</v>
      </c>
    </row>
    <row r="5" spans="1:55" s="127" customFormat="1" ht="41.1" hidden="1" customHeight="1" x14ac:dyDescent="0.35">
      <c r="A5" s="62" t="s">
        <v>343</v>
      </c>
      <c r="B5" s="110"/>
      <c r="C5" s="106" t="s">
        <v>127</v>
      </c>
      <c r="D5" s="68" t="s">
        <v>139</v>
      </c>
      <c r="E5" s="68"/>
      <c r="F5" s="68" t="s">
        <v>453</v>
      </c>
      <c r="G5" s="68" t="s">
        <v>458</v>
      </c>
      <c r="H5" s="68" t="s">
        <v>459</v>
      </c>
      <c r="I5" s="68" t="s">
        <v>460</v>
      </c>
      <c r="J5" s="68" t="s">
        <v>461</v>
      </c>
      <c r="K5" s="68" t="s">
        <v>128</v>
      </c>
      <c r="L5" s="106" t="s">
        <v>147</v>
      </c>
      <c r="M5" s="106" t="s">
        <v>148</v>
      </c>
      <c r="N5" s="106" t="s">
        <v>474</v>
      </c>
      <c r="O5" s="106" t="s">
        <v>475</v>
      </c>
      <c r="P5" s="106" t="s">
        <v>474</v>
      </c>
      <c r="Q5" s="106" t="s">
        <v>475</v>
      </c>
      <c r="R5" s="106" t="s">
        <v>474</v>
      </c>
      <c r="S5" s="106" t="s">
        <v>475</v>
      </c>
      <c r="T5" s="106" t="s">
        <v>510</v>
      </c>
      <c r="U5" s="106" t="s">
        <v>511</v>
      </c>
      <c r="V5" s="67" t="s">
        <v>742</v>
      </c>
      <c r="W5" s="67" t="s">
        <v>743</v>
      </c>
      <c r="X5" s="106" t="s">
        <v>547</v>
      </c>
      <c r="Y5" s="106" t="s">
        <v>550</v>
      </c>
      <c r="Z5" s="68" t="s">
        <v>463</v>
      </c>
      <c r="AA5" s="106" t="s">
        <v>146</v>
      </c>
      <c r="AB5" s="67" t="s">
        <v>518</v>
      </c>
      <c r="AC5" s="67" t="s">
        <v>519</v>
      </c>
      <c r="AD5" s="67" t="s">
        <v>648</v>
      </c>
      <c r="AE5" s="74"/>
      <c r="AF5" s="105" t="s">
        <v>252</v>
      </c>
      <c r="AG5" s="105" t="s">
        <v>253</v>
      </c>
      <c r="AH5" s="105" t="s">
        <v>251</v>
      </c>
      <c r="AI5" s="105" t="s">
        <v>101</v>
      </c>
      <c r="AJ5" s="74"/>
      <c r="AK5" s="105" t="s">
        <v>255</v>
      </c>
      <c r="AL5" s="67" t="s">
        <v>256</v>
      </c>
      <c r="AM5" s="67" t="s">
        <v>257</v>
      </c>
      <c r="AN5" s="67" t="s">
        <v>102</v>
      </c>
      <c r="AO5" s="67" t="s">
        <v>103</v>
      </c>
      <c r="AP5" s="67"/>
      <c r="AQ5" s="67"/>
      <c r="AR5" s="67"/>
      <c r="AS5" s="67" t="s">
        <v>745</v>
      </c>
      <c r="AT5" s="67" t="s">
        <v>746</v>
      </c>
      <c r="AU5" s="67" t="s">
        <v>747</v>
      </c>
      <c r="AV5" s="67" t="s">
        <v>805</v>
      </c>
      <c r="AW5" s="68" t="s">
        <v>1006</v>
      </c>
      <c r="AX5" s="68" t="s">
        <v>1007</v>
      </c>
      <c r="AY5" s="106" t="s">
        <v>1057</v>
      </c>
      <c r="AZ5" s="106" t="s">
        <v>1058</v>
      </c>
      <c r="BA5" s="106" t="s">
        <v>1059</v>
      </c>
      <c r="BB5" s="67" t="s">
        <v>1093</v>
      </c>
      <c r="BC5" s="74" t="s">
        <v>1096</v>
      </c>
    </row>
    <row r="6" spans="1:55" s="127" customFormat="1" ht="27" hidden="1" customHeight="1" x14ac:dyDescent="0.35">
      <c r="A6" s="62" t="s">
        <v>133</v>
      </c>
      <c r="B6" s="64"/>
      <c r="C6" s="67" t="s">
        <v>104</v>
      </c>
      <c r="D6" s="67" t="s">
        <v>104</v>
      </c>
      <c r="E6" s="67" t="s">
        <v>287</v>
      </c>
      <c r="F6" s="67" t="s">
        <v>104</v>
      </c>
      <c r="G6" s="67" t="s">
        <v>104</v>
      </c>
      <c r="H6" s="67" t="s">
        <v>104</v>
      </c>
      <c r="I6" s="67" t="s">
        <v>104</v>
      </c>
      <c r="J6" s="67" t="s">
        <v>104</v>
      </c>
      <c r="K6" s="67" t="s">
        <v>104</v>
      </c>
      <c r="L6" s="67" t="s">
        <v>104</v>
      </c>
      <c r="M6" s="67" t="s">
        <v>104</v>
      </c>
      <c r="N6" s="106" t="s">
        <v>620</v>
      </c>
      <c r="O6" s="67" t="s">
        <v>104</v>
      </c>
      <c r="P6" s="106" t="s">
        <v>620</v>
      </c>
      <c r="Q6" s="67" t="s">
        <v>104</v>
      </c>
      <c r="R6" s="106" t="s">
        <v>620</v>
      </c>
      <c r="S6" s="67" t="s">
        <v>104</v>
      </c>
      <c r="T6" s="67" t="s">
        <v>104</v>
      </c>
      <c r="U6" s="67" t="s">
        <v>104</v>
      </c>
      <c r="V6" s="74" t="s">
        <v>104</v>
      </c>
      <c r="W6" s="74" t="s">
        <v>744</v>
      </c>
      <c r="X6" s="106" t="s">
        <v>104</v>
      </c>
      <c r="Y6" s="106" t="s">
        <v>104</v>
      </c>
      <c r="Z6" s="106" t="s">
        <v>145</v>
      </c>
      <c r="AA6" s="67" t="s">
        <v>104</v>
      </c>
      <c r="AB6" s="106" t="s">
        <v>543</v>
      </c>
      <c r="AC6" s="67" t="s">
        <v>104</v>
      </c>
      <c r="AD6" s="67" t="s">
        <v>104</v>
      </c>
      <c r="AE6" s="67" t="s">
        <v>145</v>
      </c>
      <c r="AF6" s="74" t="s">
        <v>150</v>
      </c>
      <c r="AG6" s="74" t="s">
        <v>150</v>
      </c>
      <c r="AH6" s="74" t="s">
        <v>150</v>
      </c>
      <c r="AI6" s="74" t="s">
        <v>150</v>
      </c>
      <c r="AJ6" s="67" t="s">
        <v>145</v>
      </c>
      <c r="AK6" s="74" t="s">
        <v>150</v>
      </c>
      <c r="AL6" s="74" t="s">
        <v>150</v>
      </c>
      <c r="AM6" s="74" t="s">
        <v>150</v>
      </c>
      <c r="AN6" s="74" t="s">
        <v>150</v>
      </c>
      <c r="AO6" s="74" t="s">
        <v>150</v>
      </c>
      <c r="AP6" s="67" t="s">
        <v>145</v>
      </c>
      <c r="AQ6" s="67" t="s">
        <v>145</v>
      </c>
      <c r="AR6" s="74" t="s">
        <v>150</v>
      </c>
      <c r="AS6" s="74" t="s">
        <v>104</v>
      </c>
      <c r="AT6" s="74" t="s">
        <v>104</v>
      </c>
      <c r="AU6" s="74" t="s">
        <v>104</v>
      </c>
      <c r="AV6" s="74" t="s">
        <v>104</v>
      </c>
      <c r="AW6" s="67"/>
      <c r="AX6" s="67"/>
      <c r="AY6" s="67" t="s">
        <v>104</v>
      </c>
      <c r="AZ6" s="67" t="s">
        <v>104</v>
      </c>
      <c r="BA6" s="67" t="s">
        <v>104</v>
      </c>
      <c r="BB6" s="67" t="s">
        <v>145</v>
      </c>
      <c r="BC6" s="67" t="s">
        <v>104</v>
      </c>
    </row>
    <row r="7" spans="1:55" s="127" customFormat="1" ht="27" hidden="1" customHeight="1" x14ac:dyDescent="0.35">
      <c r="A7" s="62" t="s">
        <v>134</v>
      </c>
      <c r="B7" s="64"/>
      <c r="C7" s="67" t="s">
        <v>136</v>
      </c>
      <c r="D7" s="67" t="s">
        <v>136</v>
      </c>
      <c r="E7" s="67" t="s">
        <v>138</v>
      </c>
      <c r="F7" s="67" t="s">
        <v>140</v>
      </c>
      <c r="G7" s="67" t="s">
        <v>140</v>
      </c>
      <c r="H7" s="67" t="s">
        <v>140</v>
      </c>
      <c r="I7" s="67" t="s">
        <v>140</v>
      </c>
      <c r="J7" s="67" t="s">
        <v>140</v>
      </c>
      <c r="K7" s="67" t="s">
        <v>136</v>
      </c>
      <c r="L7" s="67" t="s">
        <v>140</v>
      </c>
      <c r="M7" s="67" t="s">
        <v>140</v>
      </c>
      <c r="N7" s="106" t="s">
        <v>138</v>
      </c>
      <c r="O7" s="67" t="s">
        <v>136</v>
      </c>
      <c r="P7" s="106" t="s">
        <v>138</v>
      </c>
      <c r="Q7" s="67" t="s">
        <v>136</v>
      </c>
      <c r="R7" s="106" t="s">
        <v>138</v>
      </c>
      <c r="S7" s="67" t="s">
        <v>136</v>
      </c>
      <c r="T7" s="67" t="s">
        <v>136</v>
      </c>
      <c r="U7" s="67" t="s">
        <v>136</v>
      </c>
      <c r="V7" s="74" t="s">
        <v>140</v>
      </c>
      <c r="W7" s="74" t="s">
        <v>138</v>
      </c>
      <c r="X7" s="106" t="s">
        <v>152</v>
      </c>
      <c r="Y7" s="106" t="s">
        <v>152</v>
      </c>
      <c r="Z7" s="106" t="s">
        <v>138</v>
      </c>
      <c r="AA7" s="67" t="s">
        <v>140</v>
      </c>
      <c r="AB7" s="106" t="s">
        <v>138</v>
      </c>
      <c r="AC7" s="67" t="s">
        <v>136</v>
      </c>
      <c r="AD7" s="67" t="s">
        <v>136</v>
      </c>
      <c r="AE7" s="67" t="s">
        <v>138</v>
      </c>
      <c r="AF7" s="74" t="s">
        <v>150</v>
      </c>
      <c r="AG7" s="74" t="s">
        <v>150</v>
      </c>
      <c r="AH7" s="74" t="s">
        <v>150</v>
      </c>
      <c r="AI7" s="74" t="s">
        <v>150</v>
      </c>
      <c r="AJ7" s="67" t="s">
        <v>138</v>
      </c>
      <c r="AK7" s="74" t="s">
        <v>150</v>
      </c>
      <c r="AL7" s="74" t="s">
        <v>150</v>
      </c>
      <c r="AM7" s="74" t="s">
        <v>150</v>
      </c>
      <c r="AN7" s="74" t="s">
        <v>150</v>
      </c>
      <c r="AO7" s="74" t="s">
        <v>150</v>
      </c>
      <c r="AP7" s="67" t="s">
        <v>138</v>
      </c>
      <c r="AQ7" s="67" t="s">
        <v>138</v>
      </c>
      <c r="AR7" s="74" t="s">
        <v>150</v>
      </c>
      <c r="AS7" s="74" t="s">
        <v>152</v>
      </c>
      <c r="AT7" s="74" t="s">
        <v>152</v>
      </c>
      <c r="AU7" s="74" t="s">
        <v>152</v>
      </c>
      <c r="AV7" s="74" t="s">
        <v>136</v>
      </c>
      <c r="AW7" s="67" t="s">
        <v>2</v>
      </c>
      <c r="AX7" s="67" t="s">
        <v>2</v>
      </c>
      <c r="AY7" s="67" t="s">
        <v>140</v>
      </c>
      <c r="AZ7" s="67" t="s">
        <v>140</v>
      </c>
      <c r="BA7" s="67" t="s">
        <v>140</v>
      </c>
      <c r="BB7" s="74" t="s">
        <v>138</v>
      </c>
      <c r="BC7" s="67" t="s">
        <v>140</v>
      </c>
    </row>
    <row r="8" spans="1:55" s="127" customFormat="1" ht="27" hidden="1" customHeight="1" x14ac:dyDescent="0.35">
      <c r="A8" s="62" t="s">
        <v>135</v>
      </c>
      <c r="B8" s="64"/>
      <c r="C8" s="67">
        <v>80</v>
      </c>
      <c r="D8" s="67">
        <v>20</v>
      </c>
      <c r="E8" s="67" t="s">
        <v>104</v>
      </c>
      <c r="F8" s="67" t="s">
        <v>141</v>
      </c>
      <c r="G8" s="67" t="s">
        <v>141</v>
      </c>
      <c r="H8" s="67" t="s">
        <v>141</v>
      </c>
      <c r="I8" s="67" t="s">
        <v>141</v>
      </c>
      <c r="J8" s="67" t="s">
        <v>141</v>
      </c>
      <c r="K8" s="67">
        <v>1500</v>
      </c>
      <c r="L8" s="67" t="s">
        <v>141</v>
      </c>
      <c r="M8" s="67" t="s">
        <v>141</v>
      </c>
      <c r="N8" s="106" t="s">
        <v>104</v>
      </c>
      <c r="O8" s="67">
        <v>250</v>
      </c>
      <c r="P8" s="106" t="s">
        <v>104</v>
      </c>
      <c r="Q8" s="67">
        <v>250</v>
      </c>
      <c r="R8" s="106" t="s">
        <v>104</v>
      </c>
      <c r="S8" s="67">
        <v>250</v>
      </c>
      <c r="T8" s="67">
        <v>250</v>
      </c>
      <c r="U8" s="67">
        <v>250</v>
      </c>
      <c r="V8" s="74" t="s">
        <v>141</v>
      </c>
      <c r="W8" s="74" t="s">
        <v>104</v>
      </c>
      <c r="X8" s="106">
        <v>9999999999</v>
      </c>
      <c r="Y8" s="106">
        <v>9999999999</v>
      </c>
      <c r="Z8" s="106" t="s">
        <v>104</v>
      </c>
      <c r="AA8" s="67" t="s">
        <v>141</v>
      </c>
      <c r="AB8" s="106" t="s">
        <v>104</v>
      </c>
      <c r="AC8" s="67">
        <v>255</v>
      </c>
      <c r="AD8" s="67">
        <v>1500</v>
      </c>
      <c r="AE8" s="67" t="s">
        <v>104</v>
      </c>
      <c r="AF8" s="74" t="s">
        <v>150</v>
      </c>
      <c r="AG8" s="74" t="s">
        <v>150</v>
      </c>
      <c r="AH8" s="74" t="s">
        <v>150</v>
      </c>
      <c r="AI8" s="74" t="s">
        <v>150</v>
      </c>
      <c r="AJ8" s="67" t="s">
        <v>104</v>
      </c>
      <c r="AK8" s="74" t="s">
        <v>150</v>
      </c>
      <c r="AL8" s="74" t="s">
        <v>150</v>
      </c>
      <c r="AM8" s="74" t="s">
        <v>150</v>
      </c>
      <c r="AN8" s="74" t="s">
        <v>150</v>
      </c>
      <c r="AO8" s="74" t="s">
        <v>150</v>
      </c>
      <c r="AP8" s="67" t="s">
        <v>104</v>
      </c>
      <c r="AQ8" s="67" t="s">
        <v>104</v>
      </c>
      <c r="AR8" s="74" t="s">
        <v>150</v>
      </c>
      <c r="AS8" s="106">
        <v>9999999999</v>
      </c>
      <c r="AT8" s="106">
        <v>9999999999</v>
      </c>
      <c r="AU8" s="106">
        <v>9999999999</v>
      </c>
      <c r="AV8" s="74">
        <v>255</v>
      </c>
      <c r="AW8" s="85" t="s">
        <v>691</v>
      </c>
      <c r="AX8" s="85" t="s">
        <v>691</v>
      </c>
      <c r="AY8" s="67" t="s">
        <v>104</v>
      </c>
      <c r="AZ8" s="67" t="s">
        <v>104</v>
      </c>
      <c r="BA8" s="67" t="s">
        <v>104</v>
      </c>
      <c r="BB8" s="74" t="s">
        <v>104</v>
      </c>
      <c r="BC8" s="67" t="s">
        <v>141</v>
      </c>
    </row>
    <row r="9" spans="1:55" s="127" customFormat="1" ht="27" hidden="1" customHeight="1" x14ac:dyDescent="0.35">
      <c r="A9" s="62" t="s">
        <v>344</v>
      </c>
      <c r="B9" s="108"/>
      <c r="C9" s="105"/>
      <c r="D9" s="105"/>
      <c r="E9" s="105"/>
      <c r="F9" s="105"/>
      <c r="G9" s="105"/>
      <c r="H9" s="67"/>
      <c r="I9" s="67" t="s">
        <v>554</v>
      </c>
      <c r="J9" s="67" t="s">
        <v>554</v>
      </c>
      <c r="K9" s="105"/>
      <c r="L9" s="105"/>
      <c r="M9" s="105"/>
      <c r="N9" s="67"/>
      <c r="O9" s="67"/>
      <c r="P9" s="67"/>
      <c r="Q9" s="67"/>
      <c r="R9" s="67"/>
      <c r="S9" s="67"/>
      <c r="T9" s="67"/>
      <c r="U9" s="67"/>
      <c r="V9" s="96"/>
      <c r="W9" s="96"/>
      <c r="X9" s="67"/>
      <c r="Y9" s="67"/>
      <c r="Z9" s="68"/>
      <c r="AA9" s="105" t="s">
        <v>646</v>
      </c>
      <c r="AB9" s="105" t="s">
        <v>646</v>
      </c>
      <c r="AC9" s="105" t="s">
        <v>647</v>
      </c>
      <c r="AD9" s="105" t="s">
        <v>649</v>
      </c>
      <c r="AE9" s="96" t="s">
        <v>680</v>
      </c>
      <c r="AF9" s="96" t="s">
        <v>651</v>
      </c>
      <c r="AG9" s="96" t="s">
        <v>651</v>
      </c>
      <c r="AH9" s="96" t="s">
        <v>651</v>
      </c>
      <c r="AI9" s="96" t="s">
        <v>651</v>
      </c>
      <c r="AJ9" s="96" t="s">
        <v>680</v>
      </c>
      <c r="AK9" s="96" t="s">
        <v>652</v>
      </c>
      <c r="AL9" s="96" t="s">
        <v>652</v>
      </c>
      <c r="AM9" s="96" t="s">
        <v>652</v>
      </c>
      <c r="AN9" s="96" t="s">
        <v>652</v>
      </c>
      <c r="AO9" s="96" t="s">
        <v>652</v>
      </c>
      <c r="AP9" s="96" t="s">
        <v>680</v>
      </c>
      <c r="AQ9" s="96" t="s">
        <v>680</v>
      </c>
      <c r="AR9" s="96" t="s">
        <v>653</v>
      </c>
      <c r="AS9" s="96"/>
      <c r="AT9" s="96"/>
      <c r="AU9" s="96"/>
      <c r="AV9" s="96" t="s">
        <v>806</v>
      </c>
      <c r="AW9" s="105"/>
      <c r="AX9" s="105"/>
      <c r="AY9" s="105"/>
      <c r="AZ9" s="105"/>
      <c r="BA9" s="105"/>
      <c r="BB9" s="96"/>
      <c r="BC9" s="96"/>
    </row>
    <row r="10" spans="1:55" s="127" customFormat="1" ht="35.1" hidden="1" customHeight="1" x14ac:dyDescent="0.3">
      <c r="A10" s="38" t="s">
        <v>698</v>
      </c>
      <c r="B10" s="39"/>
      <c r="C10" s="39" t="s">
        <v>701</v>
      </c>
      <c r="D10" s="39" t="s">
        <v>702</v>
      </c>
      <c r="E10" s="39" t="s">
        <v>703</v>
      </c>
      <c r="F10" s="39" t="s">
        <v>978</v>
      </c>
      <c r="G10" s="39" t="s">
        <v>705</v>
      </c>
      <c r="H10" s="40" t="s">
        <v>979</v>
      </c>
      <c r="I10" s="40" t="s">
        <v>736</v>
      </c>
      <c r="J10" s="40" t="s">
        <v>980</v>
      </c>
      <c r="K10" s="39" t="s">
        <v>706</v>
      </c>
      <c r="L10" s="39" t="s">
        <v>707</v>
      </c>
      <c r="M10" s="39" t="s">
        <v>708</v>
      </c>
      <c r="N10" s="40" t="s">
        <v>981</v>
      </c>
      <c r="O10" s="40" t="s">
        <v>1050</v>
      </c>
      <c r="P10" s="40"/>
      <c r="Q10" s="40"/>
      <c r="R10" s="40"/>
      <c r="S10" s="40"/>
      <c r="T10" s="40" t="s">
        <v>393</v>
      </c>
      <c r="U10" s="40" t="s">
        <v>982</v>
      </c>
      <c r="V10" s="40"/>
      <c r="W10" s="40"/>
      <c r="X10" s="40"/>
      <c r="Y10" s="40"/>
      <c r="Z10" s="41"/>
      <c r="AA10" s="39" t="s">
        <v>983</v>
      </c>
      <c r="AB10" s="39"/>
      <c r="AC10" s="39"/>
      <c r="AD10" s="39"/>
      <c r="AE10" s="42" t="s">
        <v>930</v>
      </c>
      <c r="AF10" s="42"/>
      <c r="AG10" s="42"/>
      <c r="AH10" s="42"/>
      <c r="AI10" s="42"/>
      <c r="AJ10" s="42"/>
      <c r="AK10" s="42"/>
      <c r="AL10" s="42"/>
      <c r="AM10" s="42"/>
      <c r="AN10" s="42"/>
      <c r="AO10" s="42"/>
      <c r="AP10" s="42"/>
      <c r="AQ10" s="42"/>
      <c r="AR10" s="42"/>
      <c r="AS10" s="42"/>
      <c r="AT10" s="42"/>
      <c r="AU10" s="42"/>
      <c r="AV10" s="42"/>
      <c r="AW10" s="39" t="s">
        <v>1006</v>
      </c>
      <c r="AX10" s="39" t="s">
        <v>1007</v>
      </c>
      <c r="AY10" s="39" t="s">
        <v>1087</v>
      </c>
      <c r="AZ10" s="39" t="s">
        <v>1088</v>
      </c>
      <c r="BA10" s="39" t="s">
        <v>1091</v>
      </c>
      <c r="BB10" s="40" t="s">
        <v>1093</v>
      </c>
      <c r="BC10" s="42" t="s">
        <v>1096</v>
      </c>
    </row>
    <row r="11" spans="1:55" s="128" customFormat="1" ht="13.9" x14ac:dyDescent="0.35">
      <c r="A11" s="19"/>
      <c r="B11" s="20"/>
      <c r="C11" s="145">
        <f>Cover!$C$2</f>
        <v>0</v>
      </c>
      <c r="D11" s="145"/>
      <c r="E11" s="145"/>
      <c r="F11" s="146"/>
      <c r="G11" s="146"/>
      <c r="H11" s="146"/>
      <c r="I11" s="146"/>
      <c r="J11" s="146"/>
      <c r="K11" s="146"/>
      <c r="L11" s="146"/>
      <c r="M11" s="146"/>
      <c r="N11" s="147"/>
      <c r="O11" s="147"/>
      <c r="P11" s="147"/>
      <c r="Q11" s="147"/>
      <c r="R11" s="147"/>
      <c r="S11" s="147"/>
      <c r="T11" s="147"/>
      <c r="U11" s="147"/>
      <c r="V11" s="147"/>
      <c r="W11" s="147"/>
      <c r="X11" s="147"/>
      <c r="Y11" s="147"/>
      <c r="Z11" s="146"/>
      <c r="AA11" s="146"/>
      <c r="AB11" s="146"/>
      <c r="AC11" s="146"/>
      <c r="AD11" s="146"/>
      <c r="AE11" s="148"/>
      <c r="AF11" s="149"/>
      <c r="AG11" s="149"/>
      <c r="AH11" s="149"/>
      <c r="AI11" s="149"/>
      <c r="AJ11" s="148"/>
      <c r="AK11" s="149"/>
      <c r="AL11" s="149"/>
      <c r="AM11" s="149"/>
      <c r="AN11" s="149"/>
      <c r="AO11" s="149"/>
      <c r="AP11" s="148"/>
      <c r="AQ11" s="148"/>
      <c r="AR11" s="148"/>
      <c r="AS11" s="148"/>
      <c r="AT11" s="148"/>
      <c r="AU11" s="148"/>
      <c r="AV11" s="148"/>
      <c r="AW11" s="145"/>
      <c r="AX11" s="145"/>
      <c r="AY11" s="23"/>
      <c r="AZ11" s="23"/>
      <c r="BA11" s="23"/>
      <c r="BB11" s="147"/>
      <c r="BC11" s="26"/>
    </row>
    <row r="12" spans="1:55" s="160" customFormat="1" ht="131.25" x14ac:dyDescent="0.4">
      <c r="A12" s="158" t="s">
        <v>131</v>
      </c>
      <c r="B12" s="159"/>
      <c r="C12" s="164" t="s">
        <v>5</v>
      </c>
      <c r="D12" s="164" t="s">
        <v>121</v>
      </c>
      <c r="E12" s="164" t="s">
        <v>122</v>
      </c>
      <c r="F12" s="164" t="s">
        <v>123</v>
      </c>
      <c r="G12" s="164" t="s">
        <v>454</v>
      </c>
      <c r="H12" s="164" t="s">
        <v>455</v>
      </c>
      <c r="I12" s="164" t="s">
        <v>456</v>
      </c>
      <c r="J12" s="164" t="s">
        <v>457</v>
      </c>
      <c r="K12" s="164" t="s">
        <v>126</v>
      </c>
      <c r="L12" s="238" t="s">
        <v>1084</v>
      </c>
      <c r="M12" s="238" t="s">
        <v>1085</v>
      </c>
      <c r="N12" s="164" t="s">
        <v>621</v>
      </c>
      <c r="O12" s="164" t="s">
        <v>470</v>
      </c>
      <c r="P12" s="238" t="s">
        <v>471</v>
      </c>
      <c r="Q12" s="164" t="s">
        <v>472</v>
      </c>
      <c r="R12" s="238" t="s">
        <v>471</v>
      </c>
      <c r="S12" s="164" t="s">
        <v>473</v>
      </c>
      <c r="T12" s="164" t="s">
        <v>508</v>
      </c>
      <c r="U12" s="164" t="s">
        <v>509</v>
      </c>
      <c r="V12" s="164" t="s">
        <v>587</v>
      </c>
      <c r="W12" s="164" t="s">
        <v>588</v>
      </c>
      <c r="X12" s="164" t="s">
        <v>546</v>
      </c>
      <c r="Y12" s="164" t="s">
        <v>549</v>
      </c>
      <c r="Z12" s="164" t="s">
        <v>124</v>
      </c>
      <c r="AA12" s="164" t="s">
        <v>125</v>
      </c>
      <c r="AB12" s="164" t="s">
        <v>515</v>
      </c>
      <c r="AC12" s="164" t="s">
        <v>516</v>
      </c>
      <c r="AD12" s="164" t="s">
        <v>517</v>
      </c>
      <c r="AE12" s="164" t="s">
        <v>327</v>
      </c>
      <c r="AF12" s="164" t="s">
        <v>329</v>
      </c>
      <c r="AG12" s="164" t="s">
        <v>328</v>
      </c>
      <c r="AH12" s="164" t="s">
        <v>332</v>
      </c>
      <c r="AI12" s="164" t="s">
        <v>330</v>
      </c>
      <c r="AJ12" s="164" t="s">
        <v>331</v>
      </c>
      <c r="AK12" s="164" t="s">
        <v>333</v>
      </c>
      <c r="AL12" s="164" t="s">
        <v>334</v>
      </c>
      <c r="AM12" s="164" t="s">
        <v>335</v>
      </c>
      <c r="AN12" s="164" t="s">
        <v>336</v>
      </c>
      <c r="AO12" s="164" t="s">
        <v>337</v>
      </c>
      <c r="AP12" s="164" t="s">
        <v>338</v>
      </c>
      <c r="AQ12" s="164" t="s">
        <v>340</v>
      </c>
      <c r="AR12" s="164" t="s">
        <v>339</v>
      </c>
      <c r="AS12" s="164" t="s">
        <v>745</v>
      </c>
      <c r="AT12" s="164" t="s">
        <v>746</v>
      </c>
      <c r="AU12" s="164" t="s">
        <v>747</v>
      </c>
      <c r="AV12" s="164" t="s">
        <v>805</v>
      </c>
      <c r="AW12" s="164" t="s">
        <v>1008</v>
      </c>
      <c r="AX12" s="164" t="s">
        <v>1009</v>
      </c>
      <c r="AY12" s="164" t="s">
        <v>1086</v>
      </c>
      <c r="AZ12" s="164" t="s">
        <v>1089</v>
      </c>
      <c r="BA12" s="164" t="s">
        <v>1090</v>
      </c>
      <c r="BB12" s="164" t="s">
        <v>1094</v>
      </c>
      <c r="BC12" s="164" t="s">
        <v>1097</v>
      </c>
    </row>
    <row r="13" spans="1:55" ht="12.6" customHeight="1" x14ac:dyDescent="0.35">
      <c r="A13" s="172" t="s">
        <v>132</v>
      </c>
      <c r="B13" s="173"/>
      <c r="C13" s="174"/>
      <c r="D13" s="174"/>
      <c r="E13" s="174"/>
      <c r="F13" s="175"/>
      <c r="G13" s="175"/>
      <c r="H13" s="175"/>
      <c r="I13" s="175"/>
      <c r="J13" s="175"/>
      <c r="K13" s="174"/>
      <c r="L13" s="175"/>
      <c r="M13" s="175"/>
      <c r="N13" s="176"/>
      <c r="O13" s="176"/>
      <c r="P13" s="176"/>
      <c r="Q13" s="176"/>
      <c r="R13" s="176"/>
      <c r="S13" s="176"/>
      <c r="T13" s="176"/>
      <c r="U13" s="176"/>
      <c r="V13" s="177"/>
      <c r="W13" s="176"/>
      <c r="X13" s="176"/>
      <c r="Y13" s="176"/>
      <c r="Z13" s="176"/>
      <c r="AA13" s="178"/>
      <c r="AB13" s="169"/>
      <c r="AC13" s="176"/>
      <c r="AD13" s="169"/>
      <c r="AE13" s="176"/>
      <c r="AF13" s="179"/>
      <c r="AG13" s="179"/>
      <c r="AH13" s="179"/>
      <c r="AI13" s="179"/>
      <c r="AJ13" s="176"/>
      <c r="AK13" s="179"/>
      <c r="AL13" s="179"/>
      <c r="AM13" s="179"/>
      <c r="AN13" s="179"/>
      <c r="AO13" s="179"/>
      <c r="AP13" s="176"/>
      <c r="AQ13" s="176"/>
      <c r="AR13" s="179"/>
      <c r="AS13" s="176"/>
      <c r="AT13" s="176"/>
      <c r="AU13" s="176"/>
      <c r="AV13" s="176"/>
      <c r="AW13" s="247"/>
      <c r="AX13" s="247"/>
      <c r="AY13" s="180"/>
      <c r="AZ13" s="180"/>
      <c r="BA13" s="180"/>
      <c r="BB13" s="176"/>
      <c r="BC13" s="178"/>
    </row>
    <row r="14" spans="1:55" ht="12.75" customHeight="1" x14ac:dyDescent="0.35">
      <c r="A14" s="172"/>
      <c r="B14" s="173"/>
      <c r="C14" s="174"/>
      <c r="D14" s="174"/>
      <c r="E14" s="174"/>
      <c r="F14" s="175"/>
      <c r="G14" s="175"/>
      <c r="H14" s="175"/>
      <c r="I14" s="175"/>
      <c r="J14" s="175"/>
      <c r="K14" s="174"/>
      <c r="L14" s="175"/>
      <c r="M14" s="175"/>
      <c r="N14" s="176"/>
      <c r="O14" s="176"/>
      <c r="P14" s="176"/>
      <c r="Q14" s="176"/>
      <c r="R14" s="176"/>
      <c r="S14" s="176"/>
      <c r="T14" s="176"/>
      <c r="U14" s="176"/>
      <c r="V14" s="177"/>
      <c r="W14" s="176"/>
      <c r="X14" s="176"/>
      <c r="Y14" s="176"/>
      <c r="Z14" s="176"/>
      <c r="AA14" s="178"/>
      <c r="AB14" s="169"/>
      <c r="AC14" s="179"/>
      <c r="AD14" s="179"/>
      <c r="AE14" s="176"/>
      <c r="AF14" s="179"/>
      <c r="AG14" s="179"/>
      <c r="AH14" s="179"/>
      <c r="AI14" s="179"/>
      <c r="AJ14" s="176"/>
      <c r="AK14" s="179"/>
      <c r="AL14" s="179"/>
      <c r="AM14" s="179"/>
      <c r="AN14" s="179"/>
      <c r="AO14" s="179"/>
      <c r="AP14" s="176"/>
      <c r="AQ14" s="176"/>
      <c r="AR14" s="179"/>
      <c r="AS14" s="176"/>
      <c r="AT14" s="176"/>
      <c r="AU14" s="176"/>
      <c r="AV14" s="176"/>
      <c r="AW14" s="247"/>
      <c r="AX14" s="247"/>
      <c r="AY14" s="180"/>
      <c r="AZ14" s="180"/>
      <c r="BA14" s="180"/>
      <c r="BB14" s="176"/>
      <c r="BC14" s="178"/>
    </row>
    <row r="15" spans="1:55" ht="12.75" customHeight="1" x14ac:dyDescent="0.35">
      <c r="A15" s="172"/>
      <c r="B15" s="173"/>
      <c r="C15" s="174"/>
      <c r="D15" s="174"/>
      <c r="E15" s="174"/>
      <c r="F15" s="175"/>
      <c r="G15" s="175"/>
      <c r="H15" s="175"/>
      <c r="I15" s="175"/>
      <c r="J15" s="175"/>
      <c r="K15" s="174"/>
      <c r="L15" s="175"/>
      <c r="M15" s="175"/>
      <c r="N15" s="176"/>
      <c r="O15" s="176"/>
      <c r="P15" s="176"/>
      <c r="Q15" s="176"/>
      <c r="R15" s="176"/>
      <c r="S15" s="176"/>
      <c r="T15" s="176"/>
      <c r="U15" s="176"/>
      <c r="V15" s="177"/>
      <c r="W15" s="176"/>
      <c r="X15" s="176"/>
      <c r="Y15" s="176"/>
      <c r="Z15" s="176"/>
      <c r="AA15" s="178"/>
      <c r="AB15" s="169"/>
      <c r="AC15" s="179"/>
      <c r="AD15" s="179"/>
      <c r="AE15" s="176"/>
      <c r="AF15" s="179"/>
      <c r="AG15" s="179"/>
      <c r="AH15" s="179"/>
      <c r="AI15" s="179"/>
      <c r="AJ15" s="176"/>
      <c r="AK15" s="179"/>
      <c r="AL15" s="179"/>
      <c r="AM15" s="179"/>
      <c r="AN15" s="179"/>
      <c r="AO15" s="179"/>
      <c r="AP15" s="176"/>
      <c r="AQ15" s="176"/>
      <c r="AR15" s="179"/>
      <c r="AS15" s="176"/>
      <c r="AT15" s="176"/>
      <c r="AU15" s="176"/>
      <c r="AV15" s="176"/>
      <c r="AW15" s="247"/>
      <c r="AX15" s="247"/>
      <c r="AY15" s="180"/>
      <c r="AZ15" s="180"/>
      <c r="BA15" s="180"/>
      <c r="BB15" s="176"/>
      <c r="BC15" s="178"/>
    </row>
    <row r="16" spans="1:55" ht="12.75" customHeight="1" x14ac:dyDescent="0.35">
      <c r="A16" s="172"/>
      <c r="B16" s="173"/>
      <c r="C16" s="174"/>
      <c r="D16" s="176"/>
      <c r="E16" s="174"/>
      <c r="F16" s="175"/>
      <c r="G16" s="175"/>
      <c r="H16" s="175"/>
      <c r="I16" s="175"/>
      <c r="J16" s="175"/>
      <c r="K16" s="176"/>
      <c r="L16" s="175"/>
      <c r="M16" s="175"/>
      <c r="N16" s="176"/>
      <c r="O16" s="176"/>
      <c r="P16" s="176"/>
      <c r="Q16" s="176"/>
      <c r="R16" s="176"/>
      <c r="S16" s="176"/>
      <c r="T16" s="176"/>
      <c r="U16" s="176"/>
      <c r="V16" s="177"/>
      <c r="W16" s="176"/>
      <c r="X16" s="176"/>
      <c r="Y16" s="176"/>
      <c r="Z16" s="176"/>
      <c r="AA16" s="178"/>
      <c r="AB16" s="169"/>
      <c r="AC16" s="179"/>
      <c r="AD16" s="179"/>
      <c r="AE16" s="176"/>
      <c r="AF16" s="179"/>
      <c r="AG16" s="179"/>
      <c r="AH16" s="179"/>
      <c r="AI16" s="179"/>
      <c r="AJ16" s="176"/>
      <c r="AK16" s="179"/>
      <c r="AL16" s="179"/>
      <c r="AM16" s="179"/>
      <c r="AN16" s="179"/>
      <c r="AO16" s="179"/>
      <c r="AP16" s="176"/>
      <c r="AQ16" s="176"/>
      <c r="AR16" s="179"/>
      <c r="AS16" s="176"/>
      <c r="AT16" s="176"/>
      <c r="AU16" s="176"/>
      <c r="AV16" s="176"/>
      <c r="AW16" s="247"/>
      <c r="AX16" s="247"/>
      <c r="AY16" s="180"/>
      <c r="AZ16" s="180"/>
      <c r="BA16" s="180"/>
      <c r="BB16" s="176"/>
      <c r="BC16" s="178"/>
    </row>
    <row r="17" spans="1:55" ht="12.75" customHeight="1" x14ac:dyDescent="0.35">
      <c r="A17" s="172"/>
      <c r="B17" s="173"/>
      <c r="C17" s="174"/>
      <c r="D17" s="176"/>
      <c r="E17" s="174"/>
      <c r="F17" s="175"/>
      <c r="G17" s="175"/>
      <c r="H17" s="175"/>
      <c r="I17" s="175"/>
      <c r="J17" s="175"/>
      <c r="K17" s="176"/>
      <c r="L17" s="175"/>
      <c r="M17" s="175"/>
      <c r="N17" s="176"/>
      <c r="O17" s="176"/>
      <c r="P17" s="176"/>
      <c r="Q17" s="176"/>
      <c r="R17" s="176"/>
      <c r="S17" s="176"/>
      <c r="T17" s="176"/>
      <c r="U17" s="176"/>
      <c r="V17" s="177"/>
      <c r="W17" s="176"/>
      <c r="X17" s="176"/>
      <c r="Y17" s="176"/>
      <c r="Z17" s="176"/>
      <c r="AA17" s="178"/>
      <c r="AB17" s="169"/>
      <c r="AC17" s="179"/>
      <c r="AD17" s="179"/>
      <c r="AE17" s="176"/>
      <c r="AF17" s="179"/>
      <c r="AG17" s="179"/>
      <c r="AH17" s="179"/>
      <c r="AI17" s="179"/>
      <c r="AJ17" s="176"/>
      <c r="AK17" s="179"/>
      <c r="AL17" s="179"/>
      <c r="AM17" s="179"/>
      <c r="AN17" s="179"/>
      <c r="AO17" s="179"/>
      <c r="AP17" s="176"/>
      <c r="AQ17" s="176"/>
      <c r="AR17" s="179"/>
      <c r="AS17" s="176"/>
      <c r="AT17" s="176"/>
      <c r="AU17" s="176"/>
      <c r="AV17" s="176"/>
      <c r="AW17" s="247"/>
      <c r="AX17" s="247"/>
      <c r="AY17" s="180"/>
      <c r="AZ17" s="180"/>
      <c r="BA17" s="180"/>
      <c r="BB17" s="176"/>
      <c r="BC17" s="178"/>
    </row>
    <row r="18" spans="1:55" ht="12.75" customHeight="1" x14ac:dyDescent="0.35">
      <c r="A18" s="172"/>
      <c r="B18" s="173"/>
      <c r="C18" s="174"/>
      <c r="D18" s="176"/>
      <c r="E18" s="174"/>
      <c r="F18" s="175"/>
      <c r="G18" s="175"/>
      <c r="H18" s="175"/>
      <c r="I18" s="175"/>
      <c r="J18" s="175"/>
      <c r="K18" s="176"/>
      <c r="L18" s="175"/>
      <c r="M18" s="175"/>
      <c r="N18" s="176"/>
      <c r="O18" s="176"/>
      <c r="P18" s="176"/>
      <c r="Q18" s="176"/>
      <c r="R18" s="176"/>
      <c r="S18" s="176"/>
      <c r="T18" s="176"/>
      <c r="U18" s="176"/>
      <c r="V18" s="177"/>
      <c r="W18" s="176"/>
      <c r="X18" s="176"/>
      <c r="Y18" s="176"/>
      <c r="Z18" s="176"/>
      <c r="AA18" s="178"/>
      <c r="AB18" s="169"/>
      <c r="AC18" s="179"/>
      <c r="AD18" s="179"/>
      <c r="AE18" s="176"/>
      <c r="AF18" s="179"/>
      <c r="AG18" s="179"/>
      <c r="AH18" s="179"/>
      <c r="AI18" s="179"/>
      <c r="AJ18" s="176"/>
      <c r="AK18" s="179"/>
      <c r="AL18" s="179"/>
      <c r="AM18" s="179"/>
      <c r="AN18" s="179"/>
      <c r="AO18" s="179"/>
      <c r="AP18" s="176"/>
      <c r="AQ18" s="176"/>
      <c r="AR18" s="179"/>
      <c r="AS18" s="176"/>
      <c r="AT18" s="176"/>
      <c r="AU18" s="176"/>
      <c r="AV18" s="176"/>
      <c r="AW18" s="247"/>
      <c r="AX18" s="247"/>
      <c r="AY18" s="180"/>
      <c r="AZ18" s="180"/>
      <c r="BA18" s="180"/>
      <c r="BB18" s="176"/>
      <c r="BC18" s="178"/>
    </row>
    <row r="19" spans="1:55" ht="12.75" customHeight="1" x14ac:dyDescent="0.35">
      <c r="A19" s="172"/>
      <c r="B19" s="173"/>
      <c r="C19" s="174"/>
      <c r="D19" s="176"/>
      <c r="E19" s="174"/>
      <c r="F19" s="175"/>
      <c r="G19" s="175"/>
      <c r="H19" s="175"/>
      <c r="I19" s="175"/>
      <c r="J19" s="175"/>
      <c r="K19" s="176"/>
      <c r="L19" s="175"/>
      <c r="M19" s="175"/>
      <c r="N19" s="176"/>
      <c r="O19" s="176"/>
      <c r="P19" s="176"/>
      <c r="Q19" s="176"/>
      <c r="R19" s="176"/>
      <c r="S19" s="176"/>
      <c r="T19" s="176"/>
      <c r="U19" s="176"/>
      <c r="V19" s="177"/>
      <c r="W19" s="176"/>
      <c r="X19" s="176"/>
      <c r="Y19" s="176"/>
      <c r="Z19" s="176"/>
      <c r="AA19" s="178"/>
      <c r="AB19" s="169"/>
      <c r="AC19" s="179"/>
      <c r="AD19" s="179"/>
      <c r="AE19" s="176"/>
      <c r="AF19" s="179"/>
      <c r="AG19" s="179"/>
      <c r="AH19" s="179"/>
      <c r="AI19" s="179"/>
      <c r="AJ19" s="176"/>
      <c r="AK19" s="179"/>
      <c r="AL19" s="179"/>
      <c r="AM19" s="179"/>
      <c r="AN19" s="179"/>
      <c r="AO19" s="179"/>
      <c r="AP19" s="176"/>
      <c r="AQ19" s="176"/>
      <c r="AR19" s="179"/>
      <c r="AS19" s="176"/>
      <c r="AT19" s="176"/>
      <c r="AU19" s="176"/>
      <c r="AV19" s="176"/>
      <c r="AW19" s="247"/>
      <c r="AX19" s="247"/>
      <c r="AY19" s="180"/>
      <c r="AZ19" s="180"/>
      <c r="BA19" s="180"/>
      <c r="BB19" s="176"/>
      <c r="BC19" s="178"/>
    </row>
    <row r="20" spans="1:55" ht="12.75" customHeight="1" x14ac:dyDescent="0.35">
      <c r="A20" s="172"/>
      <c r="B20" s="173"/>
      <c r="C20" s="174"/>
      <c r="D20" s="176"/>
      <c r="E20" s="174"/>
      <c r="F20" s="175"/>
      <c r="G20" s="175"/>
      <c r="H20" s="175"/>
      <c r="I20" s="175"/>
      <c r="J20" s="175"/>
      <c r="K20" s="176"/>
      <c r="L20" s="175"/>
      <c r="M20" s="175"/>
      <c r="N20" s="176"/>
      <c r="O20" s="176"/>
      <c r="P20" s="176"/>
      <c r="Q20" s="176"/>
      <c r="R20" s="176"/>
      <c r="S20" s="176"/>
      <c r="T20" s="176"/>
      <c r="U20" s="176"/>
      <c r="V20" s="177"/>
      <c r="W20" s="176"/>
      <c r="X20" s="176"/>
      <c r="Y20" s="176"/>
      <c r="Z20" s="176"/>
      <c r="AA20" s="178"/>
      <c r="AB20" s="169"/>
      <c r="AC20" s="179"/>
      <c r="AD20" s="179"/>
      <c r="AE20" s="176"/>
      <c r="AF20" s="179"/>
      <c r="AG20" s="179"/>
      <c r="AH20" s="179"/>
      <c r="AI20" s="179"/>
      <c r="AJ20" s="176"/>
      <c r="AK20" s="179"/>
      <c r="AL20" s="179"/>
      <c r="AM20" s="179"/>
      <c r="AN20" s="179"/>
      <c r="AO20" s="179"/>
      <c r="AP20" s="176"/>
      <c r="AQ20" s="176"/>
      <c r="AR20" s="179"/>
      <c r="AS20" s="176"/>
      <c r="AT20" s="176"/>
      <c r="AU20" s="176"/>
      <c r="AV20" s="176"/>
      <c r="AW20" s="247"/>
      <c r="AX20" s="247"/>
      <c r="AY20" s="180"/>
      <c r="AZ20" s="180"/>
      <c r="BA20" s="180"/>
      <c r="BB20" s="176"/>
      <c r="BC20" s="178"/>
    </row>
    <row r="21" spans="1:55" ht="12.75" customHeight="1" x14ac:dyDescent="0.35">
      <c r="A21" s="172"/>
      <c r="B21" s="173"/>
      <c r="C21" s="174"/>
      <c r="D21" s="176"/>
      <c r="E21" s="174"/>
      <c r="F21" s="175"/>
      <c r="G21" s="175"/>
      <c r="H21" s="175"/>
      <c r="I21" s="175"/>
      <c r="J21" s="175"/>
      <c r="K21" s="176"/>
      <c r="L21" s="175"/>
      <c r="M21" s="175"/>
      <c r="N21" s="176"/>
      <c r="O21" s="176"/>
      <c r="P21" s="176"/>
      <c r="Q21" s="176"/>
      <c r="R21" s="176"/>
      <c r="S21" s="176"/>
      <c r="T21" s="176"/>
      <c r="U21" s="176"/>
      <c r="V21" s="177"/>
      <c r="W21" s="176"/>
      <c r="X21" s="176"/>
      <c r="Y21" s="176"/>
      <c r="Z21" s="176"/>
      <c r="AA21" s="178"/>
      <c r="AB21" s="169"/>
      <c r="AC21" s="179"/>
      <c r="AD21" s="179"/>
      <c r="AE21" s="176"/>
      <c r="AF21" s="179"/>
      <c r="AG21" s="179"/>
      <c r="AH21" s="179"/>
      <c r="AI21" s="179"/>
      <c r="AJ21" s="176"/>
      <c r="AK21" s="179"/>
      <c r="AL21" s="179"/>
      <c r="AM21" s="179"/>
      <c r="AN21" s="179"/>
      <c r="AO21" s="179"/>
      <c r="AP21" s="176"/>
      <c r="AQ21" s="176"/>
      <c r="AR21" s="179"/>
      <c r="AS21" s="176"/>
      <c r="AT21" s="176"/>
      <c r="AU21" s="176"/>
      <c r="AV21" s="176"/>
      <c r="AW21" s="247"/>
      <c r="AX21" s="247"/>
      <c r="AY21" s="180"/>
      <c r="AZ21" s="180"/>
      <c r="BA21" s="180"/>
      <c r="BB21" s="176"/>
      <c r="BC21" s="178"/>
    </row>
    <row r="22" spans="1:55" ht="12.75" customHeight="1" x14ac:dyDescent="0.35">
      <c r="A22" s="172"/>
      <c r="B22" s="173"/>
      <c r="C22" s="174"/>
      <c r="D22" s="176"/>
      <c r="E22" s="174"/>
      <c r="F22" s="175"/>
      <c r="G22" s="175"/>
      <c r="H22" s="175"/>
      <c r="I22" s="175"/>
      <c r="J22" s="175"/>
      <c r="K22" s="176"/>
      <c r="L22" s="175"/>
      <c r="M22" s="175"/>
      <c r="N22" s="176"/>
      <c r="O22" s="176"/>
      <c r="P22" s="176"/>
      <c r="Q22" s="176"/>
      <c r="R22" s="176"/>
      <c r="S22" s="176"/>
      <c r="T22" s="176"/>
      <c r="U22" s="176"/>
      <c r="V22" s="177"/>
      <c r="W22" s="176"/>
      <c r="X22" s="176"/>
      <c r="Y22" s="176"/>
      <c r="Z22" s="176"/>
      <c r="AA22" s="178"/>
      <c r="AB22" s="169"/>
      <c r="AC22" s="179"/>
      <c r="AD22" s="179"/>
      <c r="AE22" s="176"/>
      <c r="AF22" s="179"/>
      <c r="AG22" s="179"/>
      <c r="AH22" s="179"/>
      <c r="AI22" s="179"/>
      <c r="AJ22" s="176"/>
      <c r="AK22" s="179"/>
      <c r="AL22" s="179"/>
      <c r="AM22" s="179"/>
      <c r="AN22" s="179"/>
      <c r="AO22" s="179"/>
      <c r="AP22" s="176"/>
      <c r="AQ22" s="176"/>
      <c r="AR22" s="179"/>
      <c r="AS22" s="176"/>
      <c r="AT22" s="176"/>
      <c r="AU22" s="176"/>
      <c r="AV22" s="176"/>
      <c r="AW22" s="247"/>
      <c r="AX22" s="247"/>
      <c r="AY22" s="180"/>
      <c r="AZ22" s="180"/>
      <c r="BA22" s="180"/>
      <c r="BB22" s="176"/>
      <c r="BC22" s="178"/>
    </row>
    <row r="23" spans="1:55" ht="12.75" customHeight="1" x14ac:dyDescent="0.35">
      <c r="A23" s="172"/>
      <c r="B23" s="173"/>
      <c r="C23" s="174"/>
      <c r="D23" s="176"/>
      <c r="E23" s="174"/>
      <c r="F23" s="175"/>
      <c r="G23" s="175"/>
      <c r="H23" s="175"/>
      <c r="I23" s="175"/>
      <c r="J23" s="175"/>
      <c r="K23" s="176"/>
      <c r="L23" s="175"/>
      <c r="M23" s="175"/>
      <c r="N23" s="176"/>
      <c r="O23" s="176"/>
      <c r="P23" s="176"/>
      <c r="Q23" s="176"/>
      <c r="R23" s="176"/>
      <c r="S23" s="176"/>
      <c r="T23" s="176"/>
      <c r="U23" s="176"/>
      <c r="V23" s="177"/>
      <c r="W23" s="176"/>
      <c r="X23" s="176"/>
      <c r="Y23" s="176"/>
      <c r="Z23" s="176"/>
      <c r="AA23" s="178"/>
      <c r="AB23" s="169"/>
      <c r="AC23" s="179"/>
      <c r="AD23" s="179"/>
      <c r="AE23" s="176"/>
      <c r="AF23" s="179"/>
      <c r="AG23" s="179"/>
      <c r="AH23" s="179"/>
      <c r="AI23" s="179"/>
      <c r="AJ23" s="176"/>
      <c r="AK23" s="179"/>
      <c r="AL23" s="179"/>
      <c r="AM23" s="179"/>
      <c r="AN23" s="179"/>
      <c r="AO23" s="179"/>
      <c r="AP23" s="176"/>
      <c r="AQ23" s="176"/>
      <c r="AR23" s="179"/>
      <c r="AS23" s="176"/>
      <c r="AT23" s="176"/>
      <c r="AU23" s="176"/>
      <c r="AV23" s="176"/>
      <c r="AW23" s="247"/>
      <c r="AX23" s="247"/>
      <c r="AY23" s="180"/>
      <c r="AZ23" s="180"/>
      <c r="BA23" s="180"/>
      <c r="BB23" s="176"/>
      <c r="BC23" s="178"/>
    </row>
    <row r="24" spans="1:55" ht="12.75" customHeight="1" x14ac:dyDescent="0.35">
      <c r="A24" s="172"/>
      <c r="B24" s="173"/>
      <c r="C24" s="174"/>
      <c r="D24" s="176"/>
      <c r="E24" s="174"/>
      <c r="F24" s="175"/>
      <c r="G24" s="175"/>
      <c r="H24" s="175"/>
      <c r="I24" s="175"/>
      <c r="J24" s="175"/>
      <c r="K24" s="176"/>
      <c r="L24" s="175"/>
      <c r="M24" s="175"/>
      <c r="N24" s="176"/>
      <c r="O24" s="176"/>
      <c r="P24" s="176"/>
      <c r="Q24" s="176"/>
      <c r="R24" s="176"/>
      <c r="S24" s="176"/>
      <c r="T24" s="176"/>
      <c r="U24" s="176"/>
      <c r="V24" s="177"/>
      <c r="W24" s="176"/>
      <c r="X24" s="176"/>
      <c r="Y24" s="176"/>
      <c r="Z24" s="176"/>
      <c r="AA24" s="178"/>
      <c r="AB24" s="169"/>
      <c r="AC24" s="179"/>
      <c r="AD24" s="179"/>
      <c r="AE24" s="176"/>
      <c r="AF24" s="179"/>
      <c r="AG24" s="179"/>
      <c r="AH24" s="179"/>
      <c r="AI24" s="179"/>
      <c r="AJ24" s="176"/>
      <c r="AK24" s="179"/>
      <c r="AL24" s="179"/>
      <c r="AM24" s="179"/>
      <c r="AN24" s="179"/>
      <c r="AO24" s="179"/>
      <c r="AP24" s="176"/>
      <c r="AQ24" s="176"/>
      <c r="AR24" s="179"/>
      <c r="AS24" s="176"/>
      <c r="AT24" s="176"/>
      <c r="AU24" s="176"/>
      <c r="AV24" s="176"/>
      <c r="AW24" s="247"/>
      <c r="AX24" s="247"/>
      <c r="AY24" s="180"/>
      <c r="AZ24" s="180"/>
      <c r="BA24" s="180"/>
      <c r="BB24" s="176"/>
      <c r="BC24" s="178"/>
    </row>
    <row r="25" spans="1:55" ht="12.75" customHeight="1" x14ac:dyDescent="0.35">
      <c r="A25" s="172"/>
      <c r="B25" s="173"/>
      <c r="C25" s="174"/>
      <c r="D25" s="176"/>
      <c r="E25" s="174"/>
      <c r="F25" s="175"/>
      <c r="G25" s="175"/>
      <c r="H25" s="175"/>
      <c r="I25" s="175"/>
      <c r="J25" s="175"/>
      <c r="K25" s="176"/>
      <c r="L25" s="175"/>
      <c r="M25" s="175"/>
      <c r="N25" s="176"/>
      <c r="O25" s="176"/>
      <c r="P25" s="176"/>
      <c r="Q25" s="176"/>
      <c r="R25" s="176"/>
      <c r="S25" s="176"/>
      <c r="T25" s="176"/>
      <c r="U25" s="176"/>
      <c r="V25" s="177"/>
      <c r="W25" s="176"/>
      <c r="X25" s="176"/>
      <c r="Y25" s="176"/>
      <c r="Z25" s="176"/>
      <c r="AA25" s="178"/>
      <c r="AB25" s="169"/>
      <c r="AC25" s="179"/>
      <c r="AD25" s="179"/>
      <c r="AE25" s="176"/>
      <c r="AF25" s="179"/>
      <c r="AG25" s="179"/>
      <c r="AH25" s="179"/>
      <c r="AI25" s="179"/>
      <c r="AJ25" s="176"/>
      <c r="AK25" s="179"/>
      <c r="AL25" s="179"/>
      <c r="AM25" s="179"/>
      <c r="AN25" s="179"/>
      <c r="AO25" s="179"/>
      <c r="AP25" s="176"/>
      <c r="AQ25" s="176"/>
      <c r="AR25" s="179"/>
      <c r="AS25" s="176"/>
      <c r="AT25" s="176"/>
      <c r="AU25" s="176"/>
      <c r="AV25" s="176"/>
      <c r="AW25" s="247"/>
      <c r="AX25" s="247"/>
      <c r="AY25" s="180"/>
      <c r="AZ25" s="180"/>
      <c r="BA25" s="180"/>
      <c r="BB25" s="176"/>
      <c r="BC25" s="178"/>
    </row>
    <row r="26" spans="1:55" ht="12.75" customHeight="1" x14ac:dyDescent="0.35">
      <c r="A26" s="172"/>
      <c r="B26" s="173"/>
      <c r="C26" s="174"/>
      <c r="D26" s="176"/>
      <c r="E26" s="174"/>
      <c r="F26" s="175"/>
      <c r="G26" s="175"/>
      <c r="H26" s="175"/>
      <c r="I26" s="175"/>
      <c r="J26" s="175"/>
      <c r="K26" s="176"/>
      <c r="L26" s="175"/>
      <c r="M26" s="175"/>
      <c r="N26" s="176"/>
      <c r="O26" s="176"/>
      <c r="P26" s="176"/>
      <c r="Q26" s="176"/>
      <c r="R26" s="176"/>
      <c r="S26" s="176"/>
      <c r="T26" s="176"/>
      <c r="U26" s="176"/>
      <c r="V26" s="177"/>
      <c r="W26" s="176"/>
      <c r="X26" s="176"/>
      <c r="Y26" s="176"/>
      <c r="Z26" s="176"/>
      <c r="AA26" s="178"/>
      <c r="AB26" s="169"/>
      <c r="AC26" s="179"/>
      <c r="AD26" s="179"/>
      <c r="AE26" s="176"/>
      <c r="AF26" s="179"/>
      <c r="AG26" s="179"/>
      <c r="AH26" s="179"/>
      <c r="AI26" s="179"/>
      <c r="AJ26" s="176"/>
      <c r="AK26" s="179"/>
      <c r="AL26" s="179"/>
      <c r="AM26" s="179"/>
      <c r="AN26" s="179"/>
      <c r="AO26" s="179"/>
      <c r="AP26" s="176"/>
      <c r="AQ26" s="176"/>
      <c r="AR26" s="179"/>
      <c r="AS26" s="176"/>
      <c r="AT26" s="176"/>
      <c r="AU26" s="176"/>
      <c r="AV26" s="176"/>
      <c r="AW26" s="247"/>
      <c r="AX26" s="247"/>
      <c r="AY26" s="180"/>
      <c r="AZ26" s="180"/>
      <c r="BA26" s="180"/>
      <c r="BB26" s="176"/>
      <c r="BC26" s="178"/>
    </row>
    <row r="27" spans="1:55" ht="12.75" customHeight="1" x14ac:dyDescent="0.35">
      <c r="A27" s="172"/>
      <c r="B27" s="173"/>
      <c r="C27" s="174"/>
      <c r="D27" s="176"/>
      <c r="E27" s="174"/>
      <c r="F27" s="175"/>
      <c r="G27" s="175"/>
      <c r="H27" s="175"/>
      <c r="I27" s="175"/>
      <c r="J27" s="175"/>
      <c r="K27" s="176"/>
      <c r="L27" s="175"/>
      <c r="M27" s="175"/>
      <c r="N27" s="176"/>
      <c r="O27" s="176"/>
      <c r="P27" s="176"/>
      <c r="Q27" s="176"/>
      <c r="R27" s="176"/>
      <c r="S27" s="176"/>
      <c r="T27" s="176"/>
      <c r="U27" s="176"/>
      <c r="V27" s="177"/>
      <c r="W27" s="176"/>
      <c r="X27" s="176"/>
      <c r="Y27" s="176"/>
      <c r="Z27" s="176"/>
      <c r="AA27" s="178"/>
      <c r="AB27" s="169"/>
      <c r="AC27" s="179"/>
      <c r="AD27" s="179"/>
      <c r="AE27" s="176"/>
      <c r="AF27" s="179"/>
      <c r="AG27" s="179"/>
      <c r="AH27" s="179"/>
      <c r="AI27" s="179"/>
      <c r="AJ27" s="176"/>
      <c r="AK27" s="179"/>
      <c r="AL27" s="179"/>
      <c r="AM27" s="179"/>
      <c r="AN27" s="179"/>
      <c r="AO27" s="179"/>
      <c r="AP27" s="176"/>
      <c r="AQ27" s="176"/>
      <c r="AR27" s="179"/>
      <c r="AS27" s="176"/>
      <c r="AT27" s="176"/>
      <c r="AU27" s="176"/>
      <c r="AV27" s="176"/>
      <c r="AW27" s="247"/>
      <c r="AX27" s="247"/>
      <c r="AY27" s="180"/>
      <c r="AZ27" s="180"/>
      <c r="BA27" s="180"/>
      <c r="BB27" s="176"/>
      <c r="BC27" s="178"/>
    </row>
    <row r="28" spans="1:55" ht="12.75" customHeight="1" x14ac:dyDescent="0.35">
      <c r="A28" s="172"/>
      <c r="B28" s="173"/>
      <c r="C28" s="174"/>
      <c r="D28" s="176"/>
      <c r="E28" s="174"/>
      <c r="F28" s="175"/>
      <c r="G28" s="175"/>
      <c r="H28" s="175"/>
      <c r="I28" s="175"/>
      <c r="J28" s="175"/>
      <c r="K28" s="176"/>
      <c r="L28" s="175"/>
      <c r="M28" s="175"/>
      <c r="N28" s="176"/>
      <c r="O28" s="176"/>
      <c r="P28" s="176"/>
      <c r="Q28" s="176"/>
      <c r="R28" s="176"/>
      <c r="S28" s="176"/>
      <c r="T28" s="176"/>
      <c r="U28" s="176"/>
      <c r="V28" s="177"/>
      <c r="W28" s="176"/>
      <c r="X28" s="176"/>
      <c r="Y28" s="176"/>
      <c r="Z28" s="176"/>
      <c r="AA28" s="178"/>
      <c r="AB28" s="169"/>
      <c r="AC28" s="179"/>
      <c r="AD28" s="179"/>
      <c r="AE28" s="176"/>
      <c r="AF28" s="179"/>
      <c r="AG28" s="179"/>
      <c r="AH28" s="179"/>
      <c r="AI28" s="179"/>
      <c r="AJ28" s="176"/>
      <c r="AK28" s="179"/>
      <c r="AL28" s="179"/>
      <c r="AM28" s="179"/>
      <c r="AN28" s="179"/>
      <c r="AO28" s="179"/>
      <c r="AP28" s="176"/>
      <c r="AQ28" s="176"/>
      <c r="AR28" s="179"/>
      <c r="AS28" s="176"/>
      <c r="AT28" s="176"/>
      <c r="AU28" s="176"/>
      <c r="AV28" s="176"/>
      <c r="AW28" s="247"/>
      <c r="AX28" s="247"/>
      <c r="AY28" s="180"/>
      <c r="AZ28" s="180"/>
      <c r="BA28" s="180"/>
      <c r="BB28" s="176"/>
      <c r="BC28" s="178"/>
    </row>
    <row r="29" spans="1:55" ht="12.75" customHeight="1" x14ac:dyDescent="0.35">
      <c r="A29" s="172"/>
      <c r="B29" s="173"/>
      <c r="C29" s="174"/>
      <c r="D29" s="176"/>
      <c r="E29" s="174"/>
      <c r="F29" s="175"/>
      <c r="G29" s="175"/>
      <c r="H29" s="175"/>
      <c r="I29" s="175"/>
      <c r="J29" s="175"/>
      <c r="K29" s="176"/>
      <c r="L29" s="175"/>
      <c r="M29" s="175"/>
      <c r="N29" s="176"/>
      <c r="O29" s="176"/>
      <c r="P29" s="176"/>
      <c r="Q29" s="176"/>
      <c r="R29" s="176"/>
      <c r="S29" s="176"/>
      <c r="T29" s="176"/>
      <c r="U29" s="176"/>
      <c r="V29" s="177"/>
      <c r="W29" s="176"/>
      <c r="X29" s="176"/>
      <c r="Y29" s="176"/>
      <c r="Z29" s="176"/>
      <c r="AA29" s="178"/>
      <c r="AB29" s="169"/>
      <c r="AC29" s="179"/>
      <c r="AD29" s="179"/>
      <c r="AE29" s="176"/>
      <c r="AF29" s="179"/>
      <c r="AG29" s="179"/>
      <c r="AH29" s="179"/>
      <c r="AI29" s="179"/>
      <c r="AJ29" s="176"/>
      <c r="AK29" s="179"/>
      <c r="AL29" s="179"/>
      <c r="AM29" s="179"/>
      <c r="AN29" s="179"/>
      <c r="AO29" s="179"/>
      <c r="AP29" s="176"/>
      <c r="AQ29" s="176"/>
      <c r="AR29" s="179"/>
      <c r="AS29" s="176"/>
      <c r="AT29" s="176"/>
      <c r="AU29" s="176"/>
      <c r="AV29" s="176"/>
      <c r="AW29" s="247"/>
      <c r="AX29" s="247"/>
      <c r="AY29" s="180"/>
      <c r="AZ29" s="180"/>
      <c r="BA29" s="180"/>
      <c r="BB29" s="176"/>
      <c r="BC29" s="178"/>
    </row>
    <row r="30" spans="1:55" ht="12.75" customHeight="1" x14ac:dyDescent="0.35">
      <c r="A30" s="172"/>
      <c r="B30" s="173"/>
      <c r="C30" s="174"/>
      <c r="D30" s="176"/>
      <c r="E30" s="174"/>
      <c r="F30" s="175"/>
      <c r="G30" s="175"/>
      <c r="H30" s="175"/>
      <c r="I30" s="175"/>
      <c r="J30" s="175"/>
      <c r="K30" s="176"/>
      <c r="L30" s="175"/>
      <c r="M30" s="175"/>
      <c r="N30" s="176"/>
      <c r="O30" s="176"/>
      <c r="P30" s="176"/>
      <c r="Q30" s="176"/>
      <c r="R30" s="176"/>
      <c r="S30" s="176"/>
      <c r="T30" s="176"/>
      <c r="U30" s="176"/>
      <c r="V30" s="177"/>
      <c r="W30" s="176"/>
      <c r="X30" s="176"/>
      <c r="Y30" s="176"/>
      <c r="Z30" s="176"/>
      <c r="AA30" s="178"/>
      <c r="AB30" s="169"/>
      <c r="AC30" s="179"/>
      <c r="AD30" s="179"/>
      <c r="AE30" s="176"/>
      <c r="AF30" s="179"/>
      <c r="AG30" s="179"/>
      <c r="AH30" s="179"/>
      <c r="AI30" s="179"/>
      <c r="AJ30" s="176"/>
      <c r="AK30" s="179"/>
      <c r="AL30" s="179"/>
      <c r="AM30" s="179"/>
      <c r="AN30" s="179"/>
      <c r="AO30" s="179"/>
      <c r="AP30" s="176"/>
      <c r="AQ30" s="176"/>
      <c r="AR30" s="179"/>
      <c r="AS30" s="176"/>
      <c r="AT30" s="176"/>
      <c r="AU30" s="176"/>
      <c r="AV30" s="176"/>
      <c r="AW30" s="247"/>
      <c r="AX30" s="247"/>
      <c r="AY30" s="180"/>
      <c r="AZ30" s="180"/>
      <c r="BA30" s="180"/>
      <c r="BB30" s="176"/>
      <c r="BC30" s="178"/>
    </row>
    <row r="31" spans="1:55" ht="12.75" customHeight="1" x14ac:dyDescent="0.35">
      <c r="A31" s="172"/>
      <c r="B31" s="173"/>
      <c r="C31" s="174"/>
      <c r="D31" s="176"/>
      <c r="E31" s="174"/>
      <c r="F31" s="175"/>
      <c r="G31" s="175"/>
      <c r="H31" s="175"/>
      <c r="I31" s="175"/>
      <c r="J31" s="175"/>
      <c r="K31" s="176"/>
      <c r="L31" s="175"/>
      <c r="M31" s="175"/>
      <c r="N31" s="176"/>
      <c r="O31" s="176"/>
      <c r="P31" s="176"/>
      <c r="Q31" s="176"/>
      <c r="R31" s="176"/>
      <c r="S31" s="176"/>
      <c r="T31" s="176"/>
      <c r="U31" s="176"/>
      <c r="V31" s="177"/>
      <c r="W31" s="176"/>
      <c r="X31" s="176"/>
      <c r="Y31" s="176"/>
      <c r="Z31" s="176"/>
      <c r="AA31" s="178"/>
      <c r="AB31" s="169"/>
      <c r="AC31" s="179"/>
      <c r="AD31" s="179"/>
      <c r="AE31" s="176"/>
      <c r="AF31" s="179"/>
      <c r="AG31" s="179"/>
      <c r="AH31" s="179"/>
      <c r="AI31" s="179"/>
      <c r="AJ31" s="176"/>
      <c r="AK31" s="179"/>
      <c r="AL31" s="179"/>
      <c r="AM31" s="179"/>
      <c r="AN31" s="179"/>
      <c r="AO31" s="179"/>
      <c r="AP31" s="176"/>
      <c r="AQ31" s="176"/>
      <c r="AR31" s="179"/>
      <c r="AS31" s="176"/>
      <c r="AT31" s="176"/>
      <c r="AU31" s="176"/>
      <c r="AV31" s="176"/>
      <c r="AW31" s="247"/>
      <c r="AX31" s="247"/>
      <c r="AY31" s="180"/>
      <c r="AZ31" s="180"/>
      <c r="BA31" s="180"/>
      <c r="BB31" s="176"/>
      <c r="BC31" s="178"/>
    </row>
    <row r="32" spans="1:55" ht="12.75" customHeight="1" x14ac:dyDescent="0.35">
      <c r="A32" s="172"/>
      <c r="B32" s="173"/>
      <c r="C32" s="174"/>
      <c r="D32" s="176"/>
      <c r="E32" s="174"/>
      <c r="F32" s="175"/>
      <c r="G32" s="175"/>
      <c r="H32" s="175"/>
      <c r="I32" s="175"/>
      <c r="J32" s="175"/>
      <c r="K32" s="176"/>
      <c r="L32" s="175"/>
      <c r="M32" s="175"/>
      <c r="N32" s="176"/>
      <c r="O32" s="176"/>
      <c r="P32" s="176"/>
      <c r="Q32" s="176"/>
      <c r="R32" s="176"/>
      <c r="S32" s="176"/>
      <c r="T32" s="176"/>
      <c r="U32" s="176"/>
      <c r="V32" s="177"/>
      <c r="W32" s="176"/>
      <c r="X32" s="176"/>
      <c r="Y32" s="176"/>
      <c r="Z32" s="176"/>
      <c r="AA32" s="178"/>
      <c r="AB32" s="169"/>
      <c r="AC32" s="179"/>
      <c r="AD32" s="179"/>
      <c r="AE32" s="176"/>
      <c r="AF32" s="179"/>
      <c r="AG32" s="179"/>
      <c r="AH32" s="179"/>
      <c r="AI32" s="179"/>
      <c r="AJ32" s="176"/>
      <c r="AK32" s="179"/>
      <c r="AL32" s="179"/>
      <c r="AM32" s="179"/>
      <c r="AN32" s="179"/>
      <c r="AO32" s="179"/>
      <c r="AP32" s="176"/>
      <c r="AQ32" s="176"/>
      <c r="AR32" s="179"/>
      <c r="AS32" s="176"/>
      <c r="AT32" s="176"/>
      <c r="AU32" s="176"/>
      <c r="AV32" s="176"/>
      <c r="AW32" s="247"/>
      <c r="AX32" s="247"/>
      <c r="AY32" s="180"/>
      <c r="AZ32" s="180"/>
      <c r="BA32" s="180"/>
      <c r="BB32" s="176"/>
      <c r="BC32" s="178"/>
    </row>
    <row r="33" spans="1:55" ht="12.75" customHeight="1" x14ac:dyDescent="0.35">
      <c r="A33" s="172"/>
      <c r="B33" s="173"/>
      <c r="C33" s="174"/>
      <c r="D33" s="176"/>
      <c r="E33" s="174"/>
      <c r="F33" s="175"/>
      <c r="G33" s="175"/>
      <c r="H33" s="175"/>
      <c r="I33" s="175"/>
      <c r="J33" s="175"/>
      <c r="K33" s="176"/>
      <c r="L33" s="175"/>
      <c r="M33" s="175"/>
      <c r="N33" s="176"/>
      <c r="O33" s="176"/>
      <c r="P33" s="176"/>
      <c r="Q33" s="176"/>
      <c r="R33" s="176"/>
      <c r="S33" s="176"/>
      <c r="T33" s="176"/>
      <c r="U33" s="176"/>
      <c r="V33" s="177"/>
      <c r="W33" s="176"/>
      <c r="X33" s="176"/>
      <c r="Y33" s="176"/>
      <c r="Z33" s="176"/>
      <c r="AA33" s="178"/>
      <c r="AB33" s="169"/>
      <c r="AC33" s="179"/>
      <c r="AD33" s="179"/>
      <c r="AE33" s="176"/>
      <c r="AF33" s="179"/>
      <c r="AG33" s="179"/>
      <c r="AH33" s="179"/>
      <c r="AI33" s="179"/>
      <c r="AJ33" s="176"/>
      <c r="AK33" s="179"/>
      <c r="AL33" s="179"/>
      <c r="AM33" s="179"/>
      <c r="AN33" s="179"/>
      <c r="AO33" s="179"/>
      <c r="AP33" s="176"/>
      <c r="AQ33" s="176"/>
      <c r="AR33" s="179"/>
      <c r="AS33" s="176"/>
      <c r="AT33" s="176"/>
      <c r="AU33" s="176"/>
      <c r="AV33" s="176"/>
      <c r="AW33" s="247"/>
      <c r="AX33" s="247"/>
      <c r="AY33" s="180"/>
      <c r="AZ33" s="180"/>
      <c r="BA33" s="180"/>
      <c r="BB33" s="176"/>
      <c r="BC33" s="178"/>
    </row>
    <row r="34" spans="1:55" ht="12.75" customHeight="1" x14ac:dyDescent="0.35">
      <c r="A34" s="172"/>
      <c r="B34" s="173"/>
      <c r="C34" s="174"/>
      <c r="D34" s="176"/>
      <c r="E34" s="174"/>
      <c r="F34" s="175"/>
      <c r="G34" s="175"/>
      <c r="H34" s="175"/>
      <c r="I34" s="175"/>
      <c r="J34" s="175"/>
      <c r="K34" s="176"/>
      <c r="L34" s="175"/>
      <c r="M34" s="175"/>
      <c r="N34" s="176"/>
      <c r="O34" s="176"/>
      <c r="P34" s="176"/>
      <c r="Q34" s="176"/>
      <c r="R34" s="176"/>
      <c r="S34" s="176"/>
      <c r="T34" s="176"/>
      <c r="U34" s="176"/>
      <c r="V34" s="177"/>
      <c r="W34" s="176"/>
      <c r="X34" s="176"/>
      <c r="Y34" s="176"/>
      <c r="Z34" s="176"/>
      <c r="AA34" s="178"/>
      <c r="AB34" s="169"/>
      <c r="AC34" s="179"/>
      <c r="AD34" s="179"/>
      <c r="AE34" s="176"/>
      <c r="AF34" s="179"/>
      <c r="AG34" s="179"/>
      <c r="AH34" s="179"/>
      <c r="AI34" s="179"/>
      <c r="AJ34" s="176"/>
      <c r="AK34" s="179"/>
      <c r="AL34" s="179"/>
      <c r="AM34" s="179"/>
      <c r="AN34" s="179"/>
      <c r="AO34" s="179"/>
      <c r="AP34" s="176"/>
      <c r="AQ34" s="176"/>
      <c r="AR34" s="179"/>
      <c r="AS34" s="176"/>
      <c r="AT34" s="176"/>
      <c r="AU34" s="176"/>
      <c r="AV34" s="176"/>
      <c r="AW34" s="247"/>
      <c r="AX34" s="247"/>
      <c r="AY34" s="180"/>
      <c r="AZ34" s="180"/>
      <c r="BA34" s="180"/>
      <c r="BB34" s="176"/>
      <c r="BC34" s="178"/>
    </row>
    <row r="35" spans="1:55" ht="12.75" customHeight="1" x14ac:dyDescent="0.35">
      <c r="A35" s="172"/>
      <c r="B35" s="173"/>
      <c r="C35" s="174"/>
      <c r="D35" s="176"/>
      <c r="E35" s="174"/>
      <c r="F35" s="175"/>
      <c r="G35" s="175"/>
      <c r="H35" s="175"/>
      <c r="I35" s="175"/>
      <c r="J35" s="175"/>
      <c r="K35" s="176"/>
      <c r="L35" s="175"/>
      <c r="M35" s="175"/>
      <c r="N35" s="176"/>
      <c r="O35" s="176"/>
      <c r="P35" s="176"/>
      <c r="Q35" s="176"/>
      <c r="R35" s="176"/>
      <c r="S35" s="176"/>
      <c r="T35" s="176"/>
      <c r="U35" s="176"/>
      <c r="V35" s="177"/>
      <c r="W35" s="176"/>
      <c r="X35" s="176"/>
      <c r="Y35" s="176"/>
      <c r="Z35" s="176"/>
      <c r="AA35" s="178"/>
      <c r="AB35" s="169"/>
      <c r="AC35" s="179"/>
      <c r="AD35" s="179"/>
      <c r="AE35" s="176"/>
      <c r="AF35" s="179"/>
      <c r="AG35" s="179"/>
      <c r="AH35" s="179"/>
      <c r="AI35" s="179"/>
      <c r="AJ35" s="176"/>
      <c r="AK35" s="179"/>
      <c r="AL35" s="179"/>
      <c r="AM35" s="179"/>
      <c r="AN35" s="179"/>
      <c r="AO35" s="179"/>
      <c r="AP35" s="176"/>
      <c r="AQ35" s="176"/>
      <c r="AR35" s="179"/>
      <c r="AS35" s="176"/>
      <c r="AT35" s="176"/>
      <c r="AU35" s="176"/>
      <c r="AV35" s="176"/>
      <c r="AW35" s="247"/>
      <c r="AX35" s="247"/>
      <c r="AY35" s="180"/>
      <c r="AZ35" s="180"/>
      <c r="BA35" s="180"/>
      <c r="BB35" s="176"/>
      <c r="BC35" s="178"/>
    </row>
    <row r="36" spans="1:55" ht="12.75" customHeight="1" x14ac:dyDescent="0.35">
      <c r="A36" s="172"/>
      <c r="B36" s="173"/>
      <c r="C36" s="174"/>
      <c r="D36" s="176"/>
      <c r="E36" s="174"/>
      <c r="F36" s="175"/>
      <c r="G36" s="175"/>
      <c r="H36" s="175"/>
      <c r="I36" s="175"/>
      <c r="J36" s="175"/>
      <c r="K36" s="176"/>
      <c r="L36" s="175"/>
      <c r="M36" s="175"/>
      <c r="N36" s="176"/>
      <c r="O36" s="176"/>
      <c r="P36" s="176"/>
      <c r="Q36" s="176"/>
      <c r="R36" s="176"/>
      <c r="S36" s="176"/>
      <c r="T36" s="176"/>
      <c r="U36" s="176"/>
      <c r="V36" s="177"/>
      <c r="W36" s="176"/>
      <c r="X36" s="176"/>
      <c r="Y36" s="176"/>
      <c r="Z36" s="176"/>
      <c r="AA36" s="178"/>
      <c r="AB36" s="169"/>
      <c r="AC36" s="179"/>
      <c r="AD36" s="179"/>
      <c r="AE36" s="176"/>
      <c r="AF36" s="179"/>
      <c r="AG36" s="179"/>
      <c r="AH36" s="179"/>
      <c r="AI36" s="179"/>
      <c r="AJ36" s="176"/>
      <c r="AK36" s="179"/>
      <c r="AL36" s="179"/>
      <c r="AM36" s="179"/>
      <c r="AN36" s="179"/>
      <c r="AO36" s="179"/>
      <c r="AP36" s="176"/>
      <c r="AQ36" s="176"/>
      <c r="AR36" s="179"/>
      <c r="AS36" s="176"/>
      <c r="AT36" s="176"/>
      <c r="AU36" s="176"/>
      <c r="AV36" s="176"/>
      <c r="AW36" s="247"/>
      <c r="AX36" s="247"/>
      <c r="AY36" s="180"/>
      <c r="AZ36" s="180"/>
      <c r="BA36" s="180"/>
      <c r="BB36" s="176"/>
      <c r="BC36" s="178"/>
    </row>
    <row r="37" spans="1:55" ht="12.75" customHeight="1" x14ac:dyDescent="0.35">
      <c r="A37" s="172"/>
      <c r="B37" s="173"/>
      <c r="C37" s="174"/>
      <c r="D37" s="176"/>
      <c r="E37" s="174"/>
      <c r="F37" s="175"/>
      <c r="G37" s="175"/>
      <c r="H37" s="175"/>
      <c r="I37" s="175"/>
      <c r="J37" s="175"/>
      <c r="K37" s="176"/>
      <c r="L37" s="175"/>
      <c r="M37" s="175"/>
      <c r="N37" s="176"/>
      <c r="O37" s="176"/>
      <c r="P37" s="176"/>
      <c r="Q37" s="176"/>
      <c r="R37" s="176"/>
      <c r="S37" s="176"/>
      <c r="T37" s="176"/>
      <c r="U37" s="176"/>
      <c r="V37" s="177"/>
      <c r="W37" s="176"/>
      <c r="X37" s="176"/>
      <c r="Y37" s="176"/>
      <c r="Z37" s="176"/>
      <c r="AA37" s="178"/>
      <c r="AB37" s="169"/>
      <c r="AC37" s="179"/>
      <c r="AD37" s="179"/>
      <c r="AE37" s="176"/>
      <c r="AF37" s="179"/>
      <c r="AG37" s="179"/>
      <c r="AH37" s="179"/>
      <c r="AI37" s="179"/>
      <c r="AJ37" s="176"/>
      <c r="AK37" s="179"/>
      <c r="AL37" s="179"/>
      <c r="AM37" s="179"/>
      <c r="AN37" s="179"/>
      <c r="AO37" s="179"/>
      <c r="AP37" s="176"/>
      <c r="AQ37" s="176"/>
      <c r="AR37" s="179"/>
      <c r="AS37" s="176"/>
      <c r="AT37" s="176"/>
      <c r="AU37" s="176"/>
      <c r="AV37" s="176"/>
      <c r="AW37" s="247"/>
      <c r="AX37" s="247"/>
      <c r="AY37" s="180"/>
      <c r="AZ37" s="180"/>
      <c r="BA37" s="180"/>
      <c r="BB37" s="176"/>
      <c r="BC37" s="178"/>
    </row>
    <row r="38" spans="1:55" ht="12.75" customHeight="1" x14ac:dyDescent="0.35">
      <c r="A38" s="172"/>
      <c r="B38" s="172"/>
      <c r="C38" s="174"/>
      <c r="D38" s="179"/>
      <c r="E38" s="174"/>
      <c r="F38" s="175"/>
      <c r="G38" s="175"/>
      <c r="H38" s="175"/>
      <c r="I38" s="175"/>
      <c r="J38" s="175"/>
      <c r="K38" s="179"/>
      <c r="L38" s="175"/>
      <c r="M38" s="175"/>
      <c r="N38" s="176"/>
      <c r="O38" s="179"/>
      <c r="P38" s="176"/>
      <c r="Q38" s="179"/>
      <c r="R38" s="176"/>
      <c r="S38" s="179"/>
      <c r="T38" s="179"/>
      <c r="U38" s="179"/>
      <c r="V38" s="179"/>
      <c r="W38" s="176"/>
      <c r="X38" s="179"/>
      <c r="Y38" s="179"/>
      <c r="Z38" s="176"/>
      <c r="AA38" s="178"/>
      <c r="AB38" s="169"/>
      <c r="AC38" s="179"/>
      <c r="AD38" s="179"/>
      <c r="AE38" s="176"/>
      <c r="AF38" s="179"/>
      <c r="AG38" s="179"/>
      <c r="AH38" s="179"/>
      <c r="AI38" s="179"/>
      <c r="AJ38" s="176"/>
      <c r="AK38" s="179"/>
      <c r="AL38" s="179"/>
      <c r="AM38" s="179"/>
      <c r="AN38" s="179"/>
      <c r="AO38" s="179"/>
      <c r="AP38" s="176"/>
      <c r="AQ38" s="176"/>
      <c r="AR38" s="179"/>
      <c r="AS38" s="179"/>
      <c r="AT38" s="179"/>
      <c r="AU38" s="179"/>
      <c r="AV38" s="176"/>
      <c r="AW38" s="248"/>
      <c r="AX38" s="248"/>
      <c r="AY38" s="180"/>
      <c r="AZ38" s="180"/>
      <c r="BA38" s="180"/>
      <c r="BB38" s="176"/>
      <c r="BC38" s="186"/>
    </row>
    <row r="39" spans="1:55" ht="12.75" customHeight="1" x14ac:dyDescent="0.35">
      <c r="A39" s="172"/>
      <c r="B39" s="172"/>
      <c r="C39" s="174"/>
      <c r="D39" s="179"/>
      <c r="E39" s="174"/>
      <c r="F39" s="175"/>
      <c r="G39" s="175"/>
      <c r="H39" s="175"/>
      <c r="I39" s="175"/>
      <c r="J39" s="175"/>
      <c r="K39" s="179"/>
      <c r="L39" s="175"/>
      <c r="M39" s="175"/>
      <c r="N39" s="176"/>
      <c r="O39" s="179"/>
      <c r="P39" s="176"/>
      <c r="Q39" s="179"/>
      <c r="R39" s="176"/>
      <c r="S39" s="179"/>
      <c r="T39" s="179"/>
      <c r="U39" s="179"/>
      <c r="V39" s="179"/>
      <c r="W39" s="176"/>
      <c r="X39" s="179"/>
      <c r="Y39" s="179"/>
      <c r="Z39" s="176"/>
      <c r="AA39" s="178"/>
      <c r="AB39" s="169"/>
      <c r="AC39" s="179"/>
      <c r="AD39" s="179"/>
      <c r="AE39" s="176"/>
      <c r="AF39" s="179"/>
      <c r="AG39" s="179"/>
      <c r="AH39" s="179"/>
      <c r="AI39" s="179"/>
      <c r="AJ39" s="176"/>
      <c r="AK39" s="179"/>
      <c r="AL39" s="179"/>
      <c r="AM39" s="179"/>
      <c r="AN39" s="179"/>
      <c r="AO39" s="179"/>
      <c r="AP39" s="176"/>
      <c r="AQ39" s="176"/>
      <c r="AR39" s="179"/>
      <c r="AS39" s="179"/>
      <c r="AT39" s="179"/>
      <c r="AU39" s="179"/>
      <c r="AV39" s="176"/>
      <c r="AW39" s="248"/>
      <c r="AX39" s="248"/>
      <c r="AY39" s="180"/>
      <c r="AZ39" s="180"/>
      <c r="BA39" s="180"/>
      <c r="BB39" s="176"/>
      <c r="BC39" s="186"/>
    </row>
    <row r="40" spans="1:55" ht="12.75" customHeight="1" x14ac:dyDescent="0.35">
      <c r="A40" s="172"/>
      <c r="B40" s="172"/>
      <c r="C40" s="174"/>
      <c r="D40" s="179"/>
      <c r="E40" s="174"/>
      <c r="F40" s="175"/>
      <c r="G40" s="175"/>
      <c r="H40" s="175"/>
      <c r="I40" s="175"/>
      <c r="J40" s="175"/>
      <c r="K40" s="179"/>
      <c r="L40" s="175"/>
      <c r="M40" s="175"/>
      <c r="N40" s="176"/>
      <c r="O40" s="179"/>
      <c r="P40" s="176"/>
      <c r="Q40" s="179"/>
      <c r="R40" s="176"/>
      <c r="S40" s="179"/>
      <c r="T40" s="179"/>
      <c r="U40" s="179"/>
      <c r="V40" s="179"/>
      <c r="W40" s="176"/>
      <c r="X40" s="179"/>
      <c r="Y40" s="179"/>
      <c r="Z40" s="176"/>
      <c r="AA40" s="178"/>
      <c r="AB40" s="169"/>
      <c r="AC40" s="179"/>
      <c r="AD40" s="179"/>
      <c r="AE40" s="176"/>
      <c r="AF40" s="179"/>
      <c r="AG40" s="179"/>
      <c r="AH40" s="179"/>
      <c r="AI40" s="179"/>
      <c r="AJ40" s="176"/>
      <c r="AK40" s="179"/>
      <c r="AL40" s="179"/>
      <c r="AM40" s="179"/>
      <c r="AN40" s="179"/>
      <c r="AO40" s="179"/>
      <c r="AP40" s="176"/>
      <c r="AQ40" s="176"/>
      <c r="AR40" s="179"/>
      <c r="AS40" s="179"/>
      <c r="AT40" s="179"/>
      <c r="AU40" s="179"/>
      <c r="AV40" s="176"/>
      <c r="AW40" s="248"/>
      <c r="AX40" s="248"/>
      <c r="AY40" s="180"/>
      <c r="AZ40" s="180"/>
      <c r="BA40" s="180"/>
      <c r="BB40" s="176"/>
      <c r="BC40" s="186"/>
    </row>
    <row r="41" spans="1:55" ht="12.75" customHeight="1" x14ac:dyDescent="0.35">
      <c r="A41" s="172"/>
      <c r="B41" s="172"/>
      <c r="C41" s="174"/>
      <c r="D41" s="179"/>
      <c r="E41" s="174"/>
      <c r="F41" s="175"/>
      <c r="G41" s="175"/>
      <c r="H41" s="175"/>
      <c r="I41" s="175"/>
      <c r="J41" s="175"/>
      <c r="K41" s="179"/>
      <c r="L41" s="175"/>
      <c r="M41" s="175"/>
      <c r="N41" s="176"/>
      <c r="O41" s="179"/>
      <c r="P41" s="176"/>
      <c r="Q41" s="179"/>
      <c r="R41" s="176"/>
      <c r="S41" s="179"/>
      <c r="T41" s="179"/>
      <c r="U41" s="179"/>
      <c r="V41" s="179"/>
      <c r="W41" s="176"/>
      <c r="X41" s="179"/>
      <c r="Y41" s="179"/>
      <c r="Z41" s="176"/>
      <c r="AA41" s="178"/>
      <c r="AB41" s="169"/>
      <c r="AC41" s="179"/>
      <c r="AD41" s="179"/>
      <c r="AE41" s="176"/>
      <c r="AF41" s="179"/>
      <c r="AG41" s="179"/>
      <c r="AH41" s="179"/>
      <c r="AI41" s="179"/>
      <c r="AJ41" s="176"/>
      <c r="AK41" s="179"/>
      <c r="AL41" s="179"/>
      <c r="AM41" s="179"/>
      <c r="AN41" s="179"/>
      <c r="AO41" s="179"/>
      <c r="AP41" s="176"/>
      <c r="AQ41" s="176"/>
      <c r="AR41" s="179"/>
      <c r="AS41" s="179"/>
      <c r="AT41" s="179"/>
      <c r="AU41" s="179"/>
      <c r="AV41" s="176"/>
      <c r="AW41" s="248"/>
      <c r="AX41" s="248"/>
      <c r="AY41" s="180"/>
      <c r="AZ41" s="180"/>
      <c r="BA41" s="180"/>
      <c r="BB41" s="176"/>
      <c r="BC41" s="186"/>
    </row>
    <row r="42" spans="1:55" ht="12.75" customHeight="1" x14ac:dyDescent="0.35">
      <c r="A42" s="172"/>
      <c r="B42" s="172"/>
      <c r="C42" s="174"/>
      <c r="D42" s="179"/>
      <c r="E42" s="174"/>
      <c r="F42" s="175"/>
      <c r="G42" s="175"/>
      <c r="H42" s="175"/>
      <c r="I42" s="175"/>
      <c r="J42" s="175"/>
      <c r="K42" s="179"/>
      <c r="L42" s="175"/>
      <c r="M42" s="175"/>
      <c r="N42" s="176"/>
      <c r="O42" s="179"/>
      <c r="P42" s="176"/>
      <c r="Q42" s="179"/>
      <c r="R42" s="176"/>
      <c r="S42" s="179"/>
      <c r="T42" s="179"/>
      <c r="U42" s="179"/>
      <c r="V42" s="179"/>
      <c r="W42" s="176"/>
      <c r="X42" s="179"/>
      <c r="Y42" s="179"/>
      <c r="Z42" s="176"/>
      <c r="AA42" s="178"/>
      <c r="AB42" s="169"/>
      <c r="AC42" s="179"/>
      <c r="AD42" s="179"/>
      <c r="AE42" s="176"/>
      <c r="AF42" s="179"/>
      <c r="AG42" s="179"/>
      <c r="AH42" s="179"/>
      <c r="AI42" s="179"/>
      <c r="AJ42" s="176"/>
      <c r="AK42" s="179"/>
      <c r="AL42" s="179"/>
      <c r="AM42" s="179"/>
      <c r="AN42" s="179"/>
      <c r="AO42" s="179"/>
      <c r="AP42" s="176"/>
      <c r="AQ42" s="176"/>
      <c r="AR42" s="179"/>
      <c r="AS42" s="179"/>
      <c r="AT42" s="179"/>
      <c r="AU42" s="179"/>
      <c r="AV42" s="176"/>
      <c r="AW42" s="248"/>
      <c r="AX42" s="248"/>
      <c r="AY42" s="180"/>
      <c r="AZ42" s="180"/>
      <c r="BA42" s="180"/>
      <c r="BB42" s="176"/>
      <c r="BC42" s="186"/>
    </row>
    <row r="43" spans="1:55" ht="12.75" customHeight="1" x14ac:dyDescent="0.35">
      <c r="A43" s="172"/>
      <c r="B43" s="172"/>
      <c r="C43" s="174"/>
      <c r="D43" s="179"/>
      <c r="E43" s="174"/>
      <c r="F43" s="175"/>
      <c r="G43" s="175"/>
      <c r="H43" s="175"/>
      <c r="I43" s="175"/>
      <c r="J43" s="175"/>
      <c r="K43" s="179"/>
      <c r="L43" s="175"/>
      <c r="M43" s="175"/>
      <c r="N43" s="176"/>
      <c r="O43" s="179"/>
      <c r="P43" s="176"/>
      <c r="Q43" s="179"/>
      <c r="R43" s="176"/>
      <c r="S43" s="179"/>
      <c r="T43" s="179"/>
      <c r="U43" s="179"/>
      <c r="V43" s="179"/>
      <c r="W43" s="176"/>
      <c r="X43" s="179"/>
      <c r="Y43" s="179"/>
      <c r="Z43" s="176"/>
      <c r="AA43" s="178"/>
      <c r="AB43" s="169"/>
      <c r="AC43" s="179"/>
      <c r="AD43" s="179"/>
      <c r="AE43" s="176"/>
      <c r="AF43" s="179"/>
      <c r="AG43" s="179"/>
      <c r="AH43" s="179"/>
      <c r="AI43" s="179"/>
      <c r="AJ43" s="176"/>
      <c r="AK43" s="179"/>
      <c r="AL43" s="179"/>
      <c r="AM43" s="179"/>
      <c r="AN43" s="179"/>
      <c r="AO43" s="179"/>
      <c r="AP43" s="176"/>
      <c r="AQ43" s="176"/>
      <c r="AR43" s="179"/>
      <c r="AS43" s="179"/>
      <c r="AT43" s="179"/>
      <c r="AU43" s="179"/>
      <c r="AV43" s="176"/>
      <c r="AW43" s="248"/>
      <c r="AX43" s="248"/>
      <c r="AY43" s="180"/>
      <c r="AZ43" s="180"/>
      <c r="BA43" s="180"/>
      <c r="BB43" s="176"/>
      <c r="BC43" s="186"/>
    </row>
    <row r="44" spans="1:55" ht="12.75" customHeight="1" x14ac:dyDescent="0.35">
      <c r="A44" s="172"/>
      <c r="B44" s="172"/>
      <c r="C44" s="174"/>
      <c r="D44" s="179"/>
      <c r="E44" s="174"/>
      <c r="F44" s="175"/>
      <c r="G44" s="175"/>
      <c r="H44" s="175"/>
      <c r="I44" s="175"/>
      <c r="J44" s="175"/>
      <c r="K44" s="179"/>
      <c r="L44" s="175"/>
      <c r="M44" s="175"/>
      <c r="N44" s="176"/>
      <c r="O44" s="179"/>
      <c r="P44" s="176"/>
      <c r="Q44" s="179"/>
      <c r="R44" s="176"/>
      <c r="S44" s="179"/>
      <c r="T44" s="179"/>
      <c r="U44" s="179"/>
      <c r="V44" s="179"/>
      <c r="W44" s="176"/>
      <c r="X44" s="179"/>
      <c r="Y44" s="179"/>
      <c r="Z44" s="176"/>
      <c r="AA44" s="178"/>
      <c r="AB44" s="169"/>
      <c r="AC44" s="179"/>
      <c r="AD44" s="179"/>
      <c r="AE44" s="176"/>
      <c r="AF44" s="179"/>
      <c r="AG44" s="179"/>
      <c r="AH44" s="179"/>
      <c r="AI44" s="179"/>
      <c r="AJ44" s="176"/>
      <c r="AK44" s="179"/>
      <c r="AL44" s="179"/>
      <c r="AM44" s="179"/>
      <c r="AN44" s="179"/>
      <c r="AO44" s="179"/>
      <c r="AP44" s="176"/>
      <c r="AQ44" s="176"/>
      <c r="AR44" s="179"/>
      <c r="AS44" s="179"/>
      <c r="AT44" s="179"/>
      <c r="AU44" s="179"/>
      <c r="AV44" s="176"/>
      <c r="AW44" s="248"/>
      <c r="AX44" s="248"/>
      <c r="AY44" s="180"/>
      <c r="AZ44" s="180"/>
      <c r="BA44" s="180"/>
      <c r="BB44" s="176"/>
      <c r="BC44" s="186"/>
    </row>
    <row r="45" spans="1:55" ht="12.75" customHeight="1" x14ac:dyDescent="0.35">
      <c r="A45" s="172"/>
      <c r="B45" s="172"/>
      <c r="C45" s="174"/>
      <c r="D45" s="179"/>
      <c r="E45" s="174"/>
      <c r="F45" s="175"/>
      <c r="G45" s="175"/>
      <c r="H45" s="175"/>
      <c r="I45" s="175"/>
      <c r="J45" s="175"/>
      <c r="K45" s="179"/>
      <c r="L45" s="175"/>
      <c r="M45" s="175"/>
      <c r="N45" s="176"/>
      <c r="O45" s="179"/>
      <c r="P45" s="176"/>
      <c r="Q45" s="179"/>
      <c r="R45" s="176"/>
      <c r="S45" s="179"/>
      <c r="T45" s="179"/>
      <c r="U45" s="179"/>
      <c r="V45" s="179"/>
      <c r="W45" s="176"/>
      <c r="X45" s="179"/>
      <c r="Y45" s="179"/>
      <c r="Z45" s="176"/>
      <c r="AA45" s="178"/>
      <c r="AB45" s="169"/>
      <c r="AC45" s="179"/>
      <c r="AD45" s="179"/>
      <c r="AE45" s="176"/>
      <c r="AF45" s="179"/>
      <c r="AG45" s="179"/>
      <c r="AH45" s="179"/>
      <c r="AI45" s="179"/>
      <c r="AJ45" s="176"/>
      <c r="AK45" s="179"/>
      <c r="AL45" s="179"/>
      <c r="AM45" s="179"/>
      <c r="AN45" s="179"/>
      <c r="AO45" s="179"/>
      <c r="AP45" s="176"/>
      <c r="AQ45" s="176"/>
      <c r="AR45" s="179"/>
      <c r="AS45" s="179"/>
      <c r="AT45" s="179"/>
      <c r="AU45" s="179"/>
      <c r="AV45" s="176"/>
      <c r="AW45" s="248"/>
      <c r="AX45" s="248"/>
      <c r="AY45" s="180"/>
      <c r="AZ45" s="180"/>
      <c r="BA45" s="180"/>
      <c r="BB45" s="176"/>
      <c r="BC45" s="186"/>
    </row>
    <row r="46" spans="1:55" ht="12.75" customHeight="1" x14ac:dyDescent="0.35">
      <c r="A46" s="172"/>
      <c r="B46" s="172"/>
      <c r="C46" s="174"/>
      <c r="D46" s="179"/>
      <c r="E46" s="174"/>
      <c r="F46" s="175"/>
      <c r="G46" s="175"/>
      <c r="H46" s="175"/>
      <c r="I46" s="175"/>
      <c r="J46" s="175"/>
      <c r="K46" s="179"/>
      <c r="L46" s="175"/>
      <c r="M46" s="175"/>
      <c r="N46" s="176"/>
      <c r="O46" s="179"/>
      <c r="P46" s="176"/>
      <c r="Q46" s="179"/>
      <c r="R46" s="176"/>
      <c r="S46" s="179"/>
      <c r="T46" s="179"/>
      <c r="U46" s="179"/>
      <c r="V46" s="179"/>
      <c r="W46" s="176"/>
      <c r="X46" s="179"/>
      <c r="Y46" s="179"/>
      <c r="Z46" s="176"/>
      <c r="AA46" s="178"/>
      <c r="AB46" s="169"/>
      <c r="AC46" s="179"/>
      <c r="AD46" s="179"/>
      <c r="AE46" s="176"/>
      <c r="AF46" s="179"/>
      <c r="AG46" s="179"/>
      <c r="AH46" s="179"/>
      <c r="AI46" s="179"/>
      <c r="AJ46" s="176"/>
      <c r="AK46" s="179"/>
      <c r="AL46" s="179"/>
      <c r="AM46" s="179"/>
      <c r="AN46" s="179"/>
      <c r="AO46" s="179"/>
      <c r="AP46" s="176"/>
      <c r="AQ46" s="176"/>
      <c r="AR46" s="179"/>
      <c r="AS46" s="179"/>
      <c r="AT46" s="179"/>
      <c r="AU46" s="179"/>
      <c r="AV46" s="176"/>
      <c r="AW46" s="248"/>
      <c r="AX46" s="248"/>
      <c r="AY46" s="180"/>
      <c r="AZ46" s="180"/>
      <c r="BA46" s="180"/>
      <c r="BB46" s="176"/>
      <c r="BC46" s="186"/>
    </row>
    <row r="47" spans="1:55" ht="12.75" customHeight="1" x14ac:dyDescent="0.35">
      <c r="A47" s="172"/>
      <c r="B47" s="172"/>
      <c r="C47" s="174"/>
      <c r="D47" s="179"/>
      <c r="E47" s="174"/>
      <c r="F47" s="175"/>
      <c r="G47" s="175"/>
      <c r="H47" s="175"/>
      <c r="I47" s="175"/>
      <c r="J47" s="175"/>
      <c r="K47" s="179"/>
      <c r="L47" s="175"/>
      <c r="M47" s="175"/>
      <c r="N47" s="176"/>
      <c r="O47" s="179"/>
      <c r="P47" s="176"/>
      <c r="Q47" s="179"/>
      <c r="R47" s="176"/>
      <c r="S47" s="179"/>
      <c r="T47" s="179"/>
      <c r="U47" s="179"/>
      <c r="V47" s="179"/>
      <c r="W47" s="176"/>
      <c r="X47" s="179"/>
      <c r="Y47" s="179"/>
      <c r="Z47" s="176"/>
      <c r="AA47" s="178"/>
      <c r="AB47" s="169"/>
      <c r="AC47" s="179"/>
      <c r="AD47" s="179"/>
      <c r="AE47" s="176"/>
      <c r="AF47" s="179"/>
      <c r="AG47" s="179"/>
      <c r="AH47" s="179"/>
      <c r="AI47" s="179"/>
      <c r="AJ47" s="176"/>
      <c r="AK47" s="179"/>
      <c r="AL47" s="179"/>
      <c r="AM47" s="179"/>
      <c r="AN47" s="179"/>
      <c r="AO47" s="179"/>
      <c r="AP47" s="176"/>
      <c r="AQ47" s="176"/>
      <c r="AR47" s="179"/>
      <c r="AS47" s="179"/>
      <c r="AT47" s="179"/>
      <c r="AU47" s="179"/>
      <c r="AV47" s="176"/>
      <c r="AW47" s="248"/>
      <c r="AX47" s="248"/>
      <c r="AY47" s="180"/>
      <c r="AZ47" s="180"/>
      <c r="BA47" s="180"/>
      <c r="BB47" s="176"/>
      <c r="BC47" s="186"/>
    </row>
    <row r="48" spans="1:55" ht="12.75" customHeight="1" x14ac:dyDescent="0.35">
      <c r="A48" s="172"/>
      <c r="B48" s="172"/>
      <c r="C48" s="174"/>
      <c r="D48" s="179"/>
      <c r="E48" s="174"/>
      <c r="F48" s="175"/>
      <c r="G48" s="175"/>
      <c r="H48" s="175"/>
      <c r="I48" s="175"/>
      <c r="J48" s="175"/>
      <c r="K48" s="179"/>
      <c r="L48" s="175"/>
      <c r="M48" s="175"/>
      <c r="N48" s="176"/>
      <c r="O48" s="179"/>
      <c r="P48" s="176"/>
      <c r="Q48" s="179"/>
      <c r="R48" s="176"/>
      <c r="S48" s="179"/>
      <c r="T48" s="179"/>
      <c r="U48" s="179"/>
      <c r="V48" s="179"/>
      <c r="W48" s="176"/>
      <c r="X48" s="179"/>
      <c r="Y48" s="179"/>
      <c r="Z48" s="176"/>
      <c r="AA48" s="178"/>
      <c r="AB48" s="169"/>
      <c r="AC48" s="179"/>
      <c r="AD48" s="179"/>
      <c r="AE48" s="176"/>
      <c r="AF48" s="179"/>
      <c r="AG48" s="179"/>
      <c r="AH48" s="179"/>
      <c r="AI48" s="179"/>
      <c r="AJ48" s="176"/>
      <c r="AK48" s="179"/>
      <c r="AL48" s="179"/>
      <c r="AM48" s="179"/>
      <c r="AN48" s="179"/>
      <c r="AO48" s="179"/>
      <c r="AP48" s="176"/>
      <c r="AQ48" s="176"/>
      <c r="AR48" s="179"/>
      <c r="AS48" s="179"/>
      <c r="AT48" s="179"/>
      <c r="AU48" s="179"/>
      <c r="AV48" s="176"/>
      <c r="AW48" s="248"/>
      <c r="AX48" s="248"/>
      <c r="AY48" s="180"/>
      <c r="AZ48" s="180"/>
      <c r="BA48" s="180"/>
      <c r="BB48" s="176"/>
      <c r="BC48" s="186"/>
    </row>
    <row r="49" spans="1:55" ht="12.75" customHeight="1" x14ac:dyDescent="0.35">
      <c r="A49" s="172"/>
      <c r="B49" s="172"/>
      <c r="C49" s="174"/>
      <c r="D49" s="179"/>
      <c r="E49" s="174"/>
      <c r="F49" s="175"/>
      <c r="G49" s="175"/>
      <c r="H49" s="175"/>
      <c r="I49" s="175"/>
      <c r="J49" s="175"/>
      <c r="K49" s="179"/>
      <c r="L49" s="175"/>
      <c r="M49" s="175"/>
      <c r="N49" s="176"/>
      <c r="O49" s="179"/>
      <c r="P49" s="176"/>
      <c r="Q49" s="179"/>
      <c r="R49" s="176"/>
      <c r="S49" s="179"/>
      <c r="T49" s="179"/>
      <c r="U49" s="179"/>
      <c r="V49" s="179"/>
      <c r="W49" s="176"/>
      <c r="X49" s="179"/>
      <c r="Y49" s="179"/>
      <c r="Z49" s="176"/>
      <c r="AA49" s="178"/>
      <c r="AB49" s="169"/>
      <c r="AC49" s="179"/>
      <c r="AD49" s="179"/>
      <c r="AE49" s="176"/>
      <c r="AF49" s="179"/>
      <c r="AG49" s="179"/>
      <c r="AH49" s="179"/>
      <c r="AI49" s="179"/>
      <c r="AJ49" s="176"/>
      <c r="AK49" s="179"/>
      <c r="AL49" s="179"/>
      <c r="AM49" s="179"/>
      <c r="AN49" s="179"/>
      <c r="AO49" s="179"/>
      <c r="AP49" s="176"/>
      <c r="AQ49" s="176"/>
      <c r="AR49" s="179"/>
      <c r="AS49" s="179"/>
      <c r="AT49" s="179"/>
      <c r="AU49" s="179"/>
      <c r="AV49" s="176"/>
      <c r="AW49" s="248"/>
      <c r="AX49" s="248"/>
      <c r="AY49" s="180"/>
      <c r="AZ49" s="180"/>
      <c r="BA49" s="180"/>
      <c r="BB49" s="176"/>
      <c r="BC49" s="186"/>
    </row>
    <row r="50" spans="1:55" ht="12.75" customHeight="1" x14ac:dyDescent="0.35">
      <c r="A50" s="172"/>
      <c r="B50" s="172"/>
      <c r="C50" s="174"/>
      <c r="D50" s="179"/>
      <c r="E50" s="174"/>
      <c r="F50" s="175"/>
      <c r="G50" s="175"/>
      <c r="H50" s="175"/>
      <c r="I50" s="175"/>
      <c r="J50" s="175"/>
      <c r="K50" s="179"/>
      <c r="L50" s="175"/>
      <c r="M50" s="175"/>
      <c r="N50" s="176"/>
      <c r="O50" s="179"/>
      <c r="P50" s="176"/>
      <c r="Q50" s="179"/>
      <c r="R50" s="176"/>
      <c r="S50" s="179"/>
      <c r="T50" s="179"/>
      <c r="U50" s="179"/>
      <c r="V50" s="179"/>
      <c r="W50" s="176"/>
      <c r="X50" s="179"/>
      <c r="Y50" s="179"/>
      <c r="Z50" s="176"/>
      <c r="AA50" s="178"/>
      <c r="AB50" s="169"/>
      <c r="AC50" s="179"/>
      <c r="AD50" s="179"/>
      <c r="AE50" s="176"/>
      <c r="AF50" s="179"/>
      <c r="AG50" s="179"/>
      <c r="AH50" s="179"/>
      <c r="AI50" s="179"/>
      <c r="AJ50" s="176"/>
      <c r="AK50" s="179"/>
      <c r="AL50" s="179"/>
      <c r="AM50" s="179"/>
      <c r="AN50" s="179"/>
      <c r="AO50" s="179"/>
      <c r="AP50" s="176"/>
      <c r="AQ50" s="176"/>
      <c r="AR50" s="179"/>
      <c r="AS50" s="179"/>
      <c r="AT50" s="179"/>
      <c r="AU50" s="179"/>
      <c r="AV50" s="176"/>
      <c r="AW50" s="248"/>
      <c r="AX50" s="248"/>
      <c r="AY50" s="180"/>
      <c r="AZ50" s="180"/>
      <c r="BA50" s="180"/>
      <c r="BB50" s="176"/>
      <c r="BC50" s="186"/>
    </row>
    <row r="51" spans="1:55" ht="12.75" customHeight="1" x14ac:dyDescent="0.35">
      <c r="A51" s="172"/>
      <c r="B51" s="172"/>
      <c r="C51" s="174"/>
      <c r="D51" s="179"/>
      <c r="E51" s="174"/>
      <c r="F51" s="175"/>
      <c r="G51" s="175"/>
      <c r="H51" s="175"/>
      <c r="I51" s="175"/>
      <c r="J51" s="175"/>
      <c r="K51" s="179"/>
      <c r="L51" s="175"/>
      <c r="M51" s="175"/>
      <c r="N51" s="176"/>
      <c r="O51" s="179"/>
      <c r="P51" s="176"/>
      <c r="Q51" s="179"/>
      <c r="R51" s="176"/>
      <c r="S51" s="179"/>
      <c r="T51" s="179"/>
      <c r="U51" s="179"/>
      <c r="V51" s="179"/>
      <c r="W51" s="176"/>
      <c r="X51" s="179"/>
      <c r="Y51" s="179"/>
      <c r="Z51" s="176"/>
      <c r="AA51" s="178"/>
      <c r="AB51" s="169"/>
      <c r="AC51" s="179"/>
      <c r="AD51" s="179"/>
      <c r="AE51" s="176"/>
      <c r="AF51" s="179"/>
      <c r="AG51" s="179"/>
      <c r="AH51" s="179"/>
      <c r="AI51" s="179"/>
      <c r="AJ51" s="176"/>
      <c r="AK51" s="179"/>
      <c r="AL51" s="179"/>
      <c r="AM51" s="179"/>
      <c r="AN51" s="179"/>
      <c r="AO51" s="179"/>
      <c r="AP51" s="176"/>
      <c r="AQ51" s="176"/>
      <c r="AR51" s="179"/>
      <c r="AS51" s="179"/>
      <c r="AT51" s="179"/>
      <c r="AU51" s="179"/>
      <c r="AV51" s="176"/>
      <c r="AW51" s="248"/>
      <c r="AX51" s="248"/>
      <c r="AY51" s="180"/>
      <c r="AZ51" s="180"/>
      <c r="BA51" s="180"/>
      <c r="BB51" s="176"/>
      <c r="BC51" s="186"/>
    </row>
    <row r="52" spans="1:55" ht="12.75" customHeight="1" x14ac:dyDescent="0.35">
      <c r="A52" s="172"/>
      <c r="B52" s="172"/>
      <c r="C52" s="174"/>
      <c r="D52" s="179"/>
      <c r="E52" s="174"/>
      <c r="F52" s="175"/>
      <c r="G52" s="175"/>
      <c r="H52" s="175"/>
      <c r="I52" s="175"/>
      <c r="J52" s="175"/>
      <c r="K52" s="179"/>
      <c r="L52" s="175"/>
      <c r="M52" s="175"/>
      <c r="N52" s="176"/>
      <c r="O52" s="179"/>
      <c r="P52" s="176"/>
      <c r="Q52" s="179"/>
      <c r="R52" s="176"/>
      <c r="S52" s="179"/>
      <c r="T52" s="179"/>
      <c r="U52" s="179"/>
      <c r="V52" s="179"/>
      <c r="W52" s="176"/>
      <c r="X52" s="179"/>
      <c r="Y52" s="179"/>
      <c r="Z52" s="176"/>
      <c r="AA52" s="178"/>
      <c r="AB52" s="169"/>
      <c r="AC52" s="179"/>
      <c r="AD52" s="179"/>
      <c r="AE52" s="176"/>
      <c r="AF52" s="179"/>
      <c r="AG52" s="179"/>
      <c r="AH52" s="179"/>
      <c r="AI52" s="179"/>
      <c r="AJ52" s="176"/>
      <c r="AK52" s="179"/>
      <c r="AL52" s="179"/>
      <c r="AM52" s="179"/>
      <c r="AN52" s="179"/>
      <c r="AO52" s="179"/>
      <c r="AP52" s="176"/>
      <c r="AQ52" s="176"/>
      <c r="AR52" s="179"/>
      <c r="AS52" s="179"/>
      <c r="AT52" s="179"/>
      <c r="AU52" s="179"/>
      <c r="AV52" s="176"/>
      <c r="AW52" s="248"/>
      <c r="AX52" s="248"/>
      <c r="AY52" s="180"/>
      <c r="AZ52" s="180"/>
      <c r="BA52" s="180"/>
      <c r="BB52" s="176"/>
      <c r="BC52" s="186"/>
    </row>
    <row r="53" spans="1:55" ht="12.75" customHeight="1" x14ac:dyDescent="0.35">
      <c r="A53" s="172"/>
      <c r="B53" s="172"/>
      <c r="C53" s="174"/>
      <c r="D53" s="179"/>
      <c r="E53" s="174"/>
      <c r="F53" s="175"/>
      <c r="G53" s="175"/>
      <c r="H53" s="175"/>
      <c r="I53" s="175"/>
      <c r="J53" s="175"/>
      <c r="K53" s="179"/>
      <c r="L53" s="175"/>
      <c r="M53" s="175"/>
      <c r="N53" s="176"/>
      <c r="O53" s="179"/>
      <c r="P53" s="176"/>
      <c r="Q53" s="179"/>
      <c r="R53" s="176"/>
      <c r="S53" s="179"/>
      <c r="T53" s="179"/>
      <c r="U53" s="179"/>
      <c r="V53" s="179"/>
      <c r="W53" s="176"/>
      <c r="X53" s="179"/>
      <c r="Y53" s="179"/>
      <c r="Z53" s="176"/>
      <c r="AA53" s="178"/>
      <c r="AB53" s="169"/>
      <c r="AC53" s="179"/>
      <c r="AD53" s="179"/>
      <c r="AE53" s="176"/>
      <c r="AF53" s="179"/>
      <c r="AG53" s="179"/>
      <c r="AH53" s="179"/>
      <c r="AI53" s="179"/>
      <c r="AJ53" s="176"/>
      <c r="AK53" s="179"/>
      <c r="AL53" s="179"/>
      <c r="AM53" s="179"/>
      <c r="AN53" s="179"/>
      <c r="AO53" s="179"/>
      <c r="AP53" s="176"/>
      <c r="AQ53" s="176"/>
      <c r="AR53" s="179"/>
      <c r="AS53" s="179"/>
      <c r="AT53" s="179"/>
      <c r="AU53" s="179"/>
      <c r="AV53" s="176"/>
      <c r="AW53" s="248"/>
      <c r="AX53" s="248"/>
      <c r="AY53" s="180"/>
      <c r="AZ53" s="180"/>
      <c r="BA53" s="180"/>
      <c r="BB53" s="176"/>
      <c r="BC53" s="186"/>
    </row>
    <row r="54" spans="1:55" ht="12.75" customHeight="1" x14ac:dyDescent="0.35">
      <c r="A54" s="172"/>
      <c r="B54" s="172"/>
      <c r="C54" s="174"/>
      <c r="D54" s="179"/>
      <c r="E54" s="174"/>
      <c r="F54" s="175"/>
      <c r="G54" s="175"/>
      <c r="H54" s="175"/>
      <c r="I54" s="175"/>
      <c r="J54" s="175"/>
      <c r="K54" s="179"/>
      <c r="L54" s="175"/>
      <c r="M54" s="175"/>
      <c r="N54" s="176"/>
      <c r="O54" s="179"/>
      <c r="P54" s="176"/>
      <c r="Q54" s="179"/>
      <c r="R54" s="176"/>
      <c r="S54" s="179"/>
      <c r="T54" s="179"/>
      <c r="U54" s="179"/>
      <c r="V54" s="179"/>
      <c r="W54" s="176"/>
      <c r="X54" s="179"/>
      <c r="Y54" s="179"/>
      <c r="Z54" s="176"/>
      <c r="AA54" s="178"/>
      <c r="AB54" s="169"/>
      <c r="AC54" s="179"/>
      <c r="AD54" s="179"/>
      <c r="AE54" s="176"/>
      <c r="AF54" s="179"/>
      <c r="AG54" s="179"/>
      <c r="AH54" s="179"/>
      <c r="AI54" s="179"/>
      <c r="AJ54" s="176"/>
      <c r="AK54" s="179"/>
      <c r="AL54" s="179"/>
      <c r="AM54" s="179"/>
      <c r="AN54" s="179"/>
      <c r="AO54" s="179"/>
      <c r="AP54" s="176"/>
      <c r="AQ54" s="176"/>
      <c r="AR54" s="179"/>
      <c r="AS54" s="179"/>
      <c r="AT54" s="179"/>
      <c r="AU54" s="179"/>
      <c r="AV54" s="176"/>
      <c r="AW54" s="248"/>
      <c r="AX54" s="248"/>
      <c r="AY54" s="180"/>
      <c r="AZ54" s="180"/>
      <c r="BA54" s="180"/>
      <c r="BB54" s="176"/>
      <c r="BC54" s="186"/>
    </row>
    <row r="55" spans="1:55" ht="12.75" customHeight="1" x14ac:dyDescent="0.35">
      <c r="A55" s="172"/>
      <c r="B55" s="172"/>
      <c r="C55" s="174"/>
      <c r="D55" s="179"/>
      <c r="E55" s="174"/>
      <c r="F55" s="175"/>
      <c r="G55" s="175"/>
      <c r="H55" s="175"/>
      <c r="I55" s="175"/>
      <c r="J55" s="175"/>
      <c r="K55" s="179"/>
      <c r="L55" s="175"/>
      <c r="M55" s="175"/>
      <c r="N55" s="176"/>
      <c r="O55" s="179"/>
      <c r="P55" s="176"/>
      <c r="Q55" s="179"/>
      <c r="R55" s="176"/>
      <c r="S55" s="179"/>
      <c r="T55" s="179"/>
      <c r="U55" s="179"/>
      <c r="V55" s="179"/>
      <c r="W55" s="176"/>
      <c r="X55" s="179"/>
      <c r="Y55" s="179"/>
      <c r="Z55" s="176"/>
      <c r="AA55" s="178"/>
      <c r="AB55" s="169"/>
      <c r="AC55" s="179"/>
      <c r="AD55" s="179"/>
      <c r="AE55" s="176"/>
      <c r="AF55" s="179"/>
      <c r="AG55" s="179"/>
      <c r="AH55" s="179"/>
      <c r="AI55" s="179"/>
      <c r="AJ55" s="176"/>
      <c r="AK55" s="179"/>
      <c r="AL55" s="179"/>
      <c r="AM55" s="179"/>
      <c r="AN55" s="179"/>
      <c r="AO55" s="179"/>
      <c r="AP55" s="176"/>
      <c r="AQ55" s="176"/>
      <c r="AR55" s="179"/>
      <c r="AS55" s="179"/>
      <c r="AT55" s="179"/>
      <c r="AU55" s="179"/>
      <c r="AV55" s="176"/>
      <c r="AW55" s="248"/>
      <c r="AX55" s="248"/>
      <c r="AY55" s="180"/>
      <c r="AZ55" s="180"/>
      <c r="BA55" s="180"/>
      <c r="BB55" s="176"/>
      <c r="BC55" s="186"/>
    </row>
    <row r="56" spans="1:55" ht="12.75" customHeight="1" x14ac:dyDescent="0.35">
      <c r="A56" s="172"/>
      <c r="B56" s="172"/>
      <c r="C56" s="174"/>
      <c r="D56" s="179"/>
      <c r="E56" s="174"/>
      <c r="F56" s="175"/>
      <c r="G56" s="175"/>
      <c r="H56" s="175"/>
      <c r="I56" s="175"/>
      <c r="J56" s="175"/>
      <c r="K56" s="179"/>
      <c r="L56" s="175"/>
      <c r="M56" s="175"/>
      <c r="N56" s="176"/>
      <c r="O56" s="179"/>
      <c r="P56" s="176"/>
      <c r="Q56" s="179"/>
      <c r="R56" s="176"/>
      <c r="S56" s="179"/>
      <c r="T56" s="179"/>
      <c r="U56" s="179"/>
      <c r="V56" s="179"/>
      <c r="W56" s="176"/>
      <c r="X56" s="179"/>
      <c r="Y56" s="179"/>
      <c r="Z56" s="176"/>
      <c r="AA56" s="178"/>
      <c r="AB56" s="169"/>
      <c r="AC56" s="179"/>
      <c r="AD56" s="179"/>
      <c r="AE56" s="176"/>
      <c r="AF56" s="179"/>
      <c r="AG56" s="179"/>
      <c r="AH56" s="179"/>
      <c r="AI56" s="179"/>
      <c r="AJ56" s="176"/>
      <c r="AK56" s="179"/>
      <c r="AL56" s="179"/>
      <c r="AM56" s="179"/>
      <c r="AN56" s="179"/>
      <c r="AO56" s="179"/>
      <c r="AP56" s="176"/>
      <c r="AQ56" s="176"/>
      <c r="AR56" s="179"/>
      <c r="AS56" s="179"/>
      <c r="AT56" s="179"/>
      <c r="AU56" s="179"/>
      <c r="AV56" s="176"/>
      <c r="AW56" s="248"/>
      <c r="AX56" s="248"/>
      <c r="AY56" s="180"/>
      <c r="AZ56" s="180"/>
      <c r="BA56" s="180"/>
      <c r="BB56" s="176"/>
      <c r="BC56" s="186"/>
    </row>
    <row r="57" spans="1:55" ht="12.75" customHeight="1" x14ac:dyDescent="0.35">
      <c r="A57" s="172"/>
      <c r="B57" s="172"/>
      <c r="C57" s="174"/>
      <c r="D57" s="179"/>
      <c r="E57" s="174"/>
      <c r="F57" s="175"/>
      <c r="G57" s="175"/>
      <c r="H57" s="175"/>
      <c r="I57" s="175"/>
      <c r="J57" s="175"/>
      <c r="K57" s="179"/>
      <c r="L57" s="175"/>
      <c r="M57" s="175"/>
      <c r="N57" s="176"/>
      <c r="O57" s="179"/>
      <c r="P57" s="176"/>
      <c r="Q57" s="179"/>
      <c r="R57" s="176"/>
      <c r="S57" s="179"/>
      <c r="T57" s="179"/>
      <c r="U57" s="179"/>
      <c r="V57" s="179"/>
      <c r="W57" s="176"/>
      <c r="X57" s="179"/>
      <c r="Y57" s="179"/>
      <c r="Z57" s="176"/>
      <c r="AA57" s="178"/>
      <c r="AB57" s="169"/>
      <c r="AC57" s="179"/>
      <c r="AD57" s="179"/>
      <c r="AE57" s="176"/>
      <c r="AF57" s="179"/>
      <c r="AG57" s="179"/>
      <c r="AH57" s="179"/>
      <c r="AI57" s="179"/>
      <c r="AJ57" s="176"/>
      <c r="AK57" s="179"/>
      <c r="AL57" s="179"/>
      <c r="AM57" s="179"/>
      <c r="AN57" s="179"/>
      <c r="AO57" s="179"/>
      <c r="AP57" s="176"/>
      <c r="AQ57" s="176"/>
      <c r="AR57" s="179"/>
      <c r="AS57" s="179"/>
      <c r="AT57" s="179"/>
      <c r="AU57" s="179"/>
      <c r="AV57" s="176"/>
      <c r="AW57" s="248"/>
      <c r="AX57" s="248"/>
      <c r="AY57" s="180"/>
      <c r="AZ57" s="180"/>
      <c r="BA57" s="180"/>
      <c r="BB57" s="176"/>
      <c r="BC57" s="186"/>
    </row>
    <row r="58" spans="1:55" ht="12.75" customHeight="1" x14ac:dyDescent="0.35">
      <c r="A58" s="172"/>
      <c r="B58" s="172"/>
      <c r="C58" s="174"/>
      <c r="D58" s="179"/>
      <c r="E58" s="174"/>
      <c r="F58" s="175"/>
      <c r="G58" s="175"/>
      <c r="H58" s="175"/>
      <c r="I58" s="175"/>
      <c r="J58" s="175"/>
      <c r="K58" s="179"/>
      <c r="L58" s="175"/>
      <c r="M58" s="175"/>
      <c r="N58" s="176"/>
      <c r="O58" s="179"/>
      <c r="P58" s="176"/>
      <c r="Q58" s="179"/>
      <c r="R58" s="176"/>
      <c r="S58" s="179"/>
      <c r="T58" s="179"/>
      <c r="U58" s="179"/>
      <c r="V58" s="179"/>
      <c r="W58" s="176"/>
      <c r="X58" s="179"/>
      <c r="Y58" s="179"/>
      <c r="Z58" s="176"/>
      <c r="AA58" s="178"/>
      <c r="AB58" s="169"/>
      <c r="AC58" s="179"/>
      <c r="AD58" s="179"/>
      <c r="AE58" s="176"/>
      <c r="AF58" s="179"/>
      <c r="AG58" s="179"/>
      <c r="AH58" s="179"/>
      <c r="AI58" s="179"/>
      <c r="AJ58" s="176"/>
      <c r="AK58" s="179"/>
      <c r="AL58" s="179"/>
      <c r="AM58" s="179"/>
      <c r="AN58" s="179"/>
      <c r="AO58" s="179"/>
      <c r="AP58" s="176"/>
      <c r="AQ58" s="176"/>
      <c r="AR58" s="179"/>
      <c r="AS58" s="179"/>
      <c r="AT58" s="179"/>
      <c r="AU58" s="179"/>
      <c r="AV58" s="176"/>
      <c r="AW58" s="248"/>
      <c r="AX58" s="248"/>
      <c r="AY58" s="180"/>
      <c r="AZ58" s="180"/>
      <c r="BA58" s="180"/>
      <c r="BB58" s="176"/>
      <c r="BC58" s="186"/>
    </row>
    <row r="59" spans="1:55" ht="12.75" customHeight="1" x14ac:dyDescent="0.35">
      <c r="A59" s="172"/>
      <c r="B59" s="172"/>
      <c r="C59" s="174"/>
      <c r="D59" s="179"/>
      <c r="E59" s="174"/>
      <c r="F59" s="175"/>
      <c r="G59" s="175"/>
      <c r="H59" s="175"/>
      <c r="I59" s="175"/>
      <c r="J59" s="175"/>
      <c r="K59" s="179"/>
      <c r="L59" s="175"/>
      <c r="M59" s="175"/>
      <c r="N59" s="176"/>
      <c r="O59" s="179"/>
      <c r="P59" s="176"/>
      <c r="Q59" s="179"/>
      <c r="R59" s="176"/>
      <c r="S59" s="179"/>
      <c r="T59" s="179"/>
      <c r="U59" s="179"/>
      <c r="V59" s="179"/>
      <c r="W59" s="176"/>
      <c r="X59" s="179"/>
      <c r="Y59" s="179"/>
      <c r="Z59" s="176"/>
      <c r="AA59" s="178"/>
      <c r="AB59" s="169"/>
      <c r="AC59" s="179"/>
      <c r="AD59" s="179"/>
      <c r="AE59" s="176"/>
      <c r="AF59" s="179"/>
      <c r="AG59" s="179"/>
      <c r="AH59" s="179"/>
      <c r="AI59" s="179"/>
      <c r="AJ59" s="176"/>
      <c r="AK59" s="179"/>
      <c r="AL59" s="179"/>
      <c r="AM59" s="179"/>
      <c r="AN59" s="179"/>
      <c r="AO59" s="179"/>
      <c r="AP59" s="176"/>
      <c r="AQ59" s="176"/>
      <c r="AR59" s="179"/>
      <c r="AS59" s="179"/>
      <c r="AT59" s="179"/>
      <c r="AU59" s="179"/>
      <c r="AV59" s="176"/>
      <c r="AW59" s="248"/>
      <c r="AX59" s="248"/>
      <c r="AY59" s="180"/>
      <c r="AZ59" s="180"/>
      <c r="BA59" s="180"/>
      <c r="BB59" s="176"/>
      <c r="BC59" s="186"/>
    </row>
    <row r="60" spans="1:55" ht="12.75" customHeight="1" x14ac:dyDescent="0.35">
      <c r="A60" s="172"/>
      <c r="B60" s="172"/>
      <c r="C60" s="174"/>
      <c r="D60" s="179"/>
      <c r="E60" s="174"/>
      <c r="F60" s="175"/>
      <c r="G60" s="175"/>
      <c r="H60" s="175"/>
      <c r="I60" s="175"/>
      <c r="J60" s="175"/>
      <c r="K60" s="179"/>
      <c r="L60" s="175"/>
      <c r="M60" s="175"/>
      <c r="N60" s="176"/>
      <c r="O60" s="179"/>
      <c r="P60" s="176"/>
      <c r="Q60" s="179"/>
      <c r="R60" s="176"/>
      <c r="S60" s="179"/>
      <c r="T60" s="179"/>
      <c r="U60" s="179"/>
      <c r="V60" s="179"/>
      <c r="W60" s="176"/>
      <c r="X60" s="179"/>
      <c r="Y60" s="179"/>
      <c r="Z60" s="176"/>
      <c r="AA60" s="178"/>
      <c r="AB60" s="169"/>
      <c r="AC60" s="179"/>
      <c r="AD60" s="179"/>
      <c r="AE60" s="176"/>
      <c r="AF60" s="179"/>
      <c r="AG60" s="179"/>
      <c r="AH60" s="179"/>
      <c r="AI60" s="179"/>
      <c r="AJ60" s="176"/>
      <c r="AK60" s="179"/>
      <c r="AL60" s="179"/>
      <c r="AM60" s="179"/>
      <c r="AN60" s="179"/>
      <c r="AO60" s="179"/>
      <c r="AP60" s="176"/>
      <c r="AQ60" s="176"/>
      <c r="AR60" s="179"/>
      <c r="AS60" s="179"/>
      <c r="AT60" s="179"/>
      <c r="AU60" s="179"/>
      <c r="AV60" s="176"/>
      <c r="AW60" s="248"/>
      <c r="AX60" s="248"/>
      <c r="AY60" s="180"/>
      <c r="AZ60" s="180"/>
      <c r="BA60" s="180"/>
      <c r="BB60" s="176"/>
      <c r="BC60" s="186"/>
    </row>
    <row r="61" spans="1:55" ht="12.75" customHeight="1" x14ac:dyDescent="0.35">
      <c r="A61" s="172"/>
      <c r="B61" s="172"/>
      <c r="C61" s="174"/>
      <c r="D61" s="179"/>
      <c r="E61" s="174"/>
      <c r="F61" s="175"/>
      <c r="G61" s="175"/>
      <c r="H61" s="175"/>
      <c r="I61" s="175"/>
      <c r="J61" s="175"/>
      <c r="K61" s="179"/>
      <c r="L61" s="175"/>
      <c r="M61" s="175"/>
      <c r="N61" s="176"/>
      <c r="O61" s="179"/>
      <c r="P61" s="176"/>
      <c r="Q61" s="179"/>
      <c r="R61" s="176"/>
      <c r="S61" s="179"/>
      <c r="T61" s="179"/>
      <c r="U61" s="179"/>
      <c r="V61" s="179"/>
      <c r="W61" s="176"/>
      <c r="X61" s="179"/>
      <c r="Y61" s="179"/>
      <c r="Z61" s="176"/>
      <c r="AA61" s="178"/>
      <c r="AB61" s="169"/>
      <c r="AC61" s="179"/>
      <c r="AD61" s="179"/>
      <c r="AE61" s="176"/>
      <c r="AF61" s="179"/>
      <c r="AG61" s="179"/>
      <c r="AH61" s="179"/>
      <c r="AI61" s="179"/>
      <c r="AJ61" s="176"/>
      <c r="AK61" s="179"/>
      <c r="AL61" s="179"/>
      <c r="AM61" s="179"/>
      <c r="AN61" s="179"/>
      <c r="AO61" s="179"/>
      <c r="AP61" s="176"/>
      <c r="AQ61" s="176"/>
      <c r="AR61" s="179"/>
      <c r="AS61" s="179"/>
      <c r="AT61" s="179"/>
      <c r="AU61" s="179"/>
      <c r="AV61" s="176"/>
      <c r="AW61" s="248"/>
      <c r="AX61" s="248"/>
      <c r="AY61" s="180"/>
      <c r="AZ61" s="180"/>
      <c r="BA61" s="180"/>
      <c r="BB61" s="176"/>
      <c r="BC61" s="186"/>
    </row>
    <row r="62" spans="1:55" ht="12.75" customHeight="1" x14ac:dyDescent="0.35">
      <c r="A62" s="172"/>
      <c r="B62" s="172"/>
      <c r="C62" s="174"/>
      <c r="D62" s="179"/>
      <c r="E62" s="174"/>
      <c r="F62" s="175"/>
      <c r="G62" s="175"/>
      <c r="H62" s="175"/>
      <c r="I62" s="175"/>
      <c r="J62" s="175"/>
      <c r="K62" s="179"/>
      <c r="L62" s="175"/>
      <c r="M62" s="175"/>
      <c r="N62" s="176"/>
      <c r="O62" s="179"/>
      <c r="P62" s="176"/>
      <c r="Q62" s="179"/>
      <c r="R62" s="176"/>
      <c r="S62" s="179"/>
      <c r="T62" s="179"/>
      <c r="U62" s="179"/>
      <c r="V62" s="179"/>
      <c r="W62" s="176"/>
      <c r="X62" s="179"/>
      <c r="Y62" s="179"/>
      <c r="Z62" s="176"/>
      <c r="AA62" s="178"/>
      <c r="AB62" s="169"/>
      <c r="AC62" s="179"/>
      <c r="AD62" s="179"/>
      <c r="AE62" s="176"/>
      <c r="AF62" s="179"/>
      <c r="AG62" s="179"/>
      <c r="AH62" s="179"/>
      <c r="AI62" s="179"/>
      <c r="AJ62" s="176"/>
      <c r="AK62" s="179"/>
      <c r="AL62" s="179"/>
      <c r="AM62" s="179"/>
      <c r="AN62" s="179"/>
      <c r="AO62" s="179"/>
      <c r="AP62" s="176"/>
      <c r="AQ62" s="176"/>
      <c r="AR62" s="179"/>
      <c r="AS62" s="179"/>
      <c r="AT62" s="179"/>
      <c r="AU62" s="179"/>
      <c r="AV62" s="176"/>
      <c r="AW62" s="248"/>
      <c r="AX62" s="248"/>
      <c r="AY62" s="180"/>
      <c r="AZ62" s="180"/>
      <c r="BA62" s="180"/>
      <c r="BB62" s="176"/>
      <c r="BC62" s="186"/>
    </row>
    <row r="63" spans="1:55" ht="12.75" customHeight="1" x14ac:dyDescent="0.35">
      <c r="A63" s="172"/>
      <c r="B63" s="172"/>
      <c r="C63" s="174"/>
      <c r="D63" s="179"/>
      <c r="E63" s="174"/>
      <c r="F63" s="175"/>
      <c r="G63" s="175"/>
      <c r="H63" s="175"/>
      <c r="I63" s="175"/>
      <c r="J63" s="175"/>
      <c r="K63" s="179"/>
      <c r="L63" s="175"/>
      <c r="M63" s="175"/>
      <c r="N63" s="176"/>
      <c r="O63" s="179"/>
      <c r="P63" s="176"/>
      <c r="Q63" s="179"/>
      <c r="R63" s="176"/>
      <c r="S63" s="179"/>
      <c r="T63" s="179"/>
      <c r="U63" s="179"/>
      <c r="V63" s="179"/>
      <c r="W63" s="176"/>
      <c r="X63" s="179"/>
      <c r="Y63" s="179"/>
      <c r="Z63" s="176"/>
      <c r="AA63" s="178"/>
      <c r="AB63" s="169"/>
      <c r="AC63" s="179"/>
      <c r="AD63" s="179"/>
      <c r="AE63" s="176"/>
      <c r="AF63" s="179"/>
      <c r="AG63" s="179"/>
      <c r="AH63" s="179"/>
      <c r="AI63" s="179"/>
      <c r="AJ63" s="176"/>
      <c r="AK63" s="179"/>
      <c r="AL63" s="179"/>
      <c r="AM63" s="179"/>
      <c r="AN63" s="179"/>
      <c r="AO63" s="179"/>
      <c r="AP63" s="176"/>
      <c r="AQ63" s="176"/>
      <c r="AR63" s="179"/>
      <c r="AS63" s="179"/>
      <c r="AT63" s="179"/>
      <c r="AU63" s="179"/>
      <c r="AV63" s="176"/>
      <c r="AW63" s="248"/>
      <c r="AX63" s="248"/>
      <c r="AY63" s="180"/>
      <c r="AZ63" s="180"/>
      <c r="BA63" s="180"/>
      <c r="BB63" s="176"/>
      <c r="BC63" s="186"/>
    </row>
    <row r="64" spans="1:55" ht="12.75" customHeight="1" x14ac:dyDescent="0.35">
      <c r="A64" s="172"/>
      <c r="B64" s="172"/>
      <c r="C64" s="174"/>
      <c r="D64" s="179"/>
      <c r="E64" s="174"/>
      <c r="F64" s="175"/>
      <c r="G64" s="175"/>
      <c r="H64" s="175"/>
      <c r="I64" s="175"/>
      <c r="J64" s="175"/>
      <c r="K64" s="179"/>
      <c r="L64" s="175"/>
      <c r="M64" s="175"/>
      <c r="N64" s="176"/>
      <c r="O64" s="179"/>
      <c r="P64" s="176"/>
      <c r="Q64" s="179"/>
      <c r="R64" s="176"/>
      <c r="S64" s="179"/>
      <c r="T64" s="179"/>
      <c r="U64" s="179"/>
      <c r="V64" s="179"/>
      <c r="W64" s="176"/>
      <c r="X64" s="179"/>
      <c r="Y64" s="179"/>
      <c r="Z64" s="176"/>
      <c r="AA64" s="178"/>
      <c r="AB64" s="169"/>
      <c r="AC64" s="179"/>
      <c r="AD64" s="179"/>
      <c r="AE64" s="176"/>
      <c r="AF64" s="179"/>
      <c r="AG64" s="179"/>
      <c r="AH64" s="179"/>
      <c r="AI64" s="179"/>
      <c r="AJ64" s="176"/>
      <c r="AK64" s="179"/>
      <c r="AL64" s="179"/>
      <c r="AM64" s="179"/>
      <c r="AN64" s="179"/>
      <c r="AO64" s="179"/>
      <c r="AP64" s="176"/>
      <c r="AQ64" s="176"/>
      <c r="AR64" s="179"/>
      <c r="AS64" s="179"/>
      <c r="AT64" s="179"/>
      <c r="AU64" s="179"/>
      <c r="AV64" s="176"/>
      <c r="AW64" s="248"/>
      <c r="AX64" s="248"/>
      <c r="AY64" s="180"/>
      <c r="AZ64" s="180"/>
      <c r="BA64" s="180"/>
      <c r="BB64" s="176"/>
      <c r="BC64" s="186"/>
    </row>
    <row r="65" spans="1:55" ht="12.75" customHeight="1" x14ac:dyDescent="0.35">
      <c r="A65" s="172"/>
      <c r="B65" s="172"/>
      <c r="C65" s="174"/>
      <c r="D65" s="179"/>
      <c r="E65" s="174"/>
      <c r="F65" s="175"/>
      <c r="G65" s="175"/>
      <c r="H65" s="175"/>
      <c r="I65" s="175"/>
      <c r="J65" s="175"/>
      <c r="K65" s="179"/>
      <c r="L65" s="175"/>
      <c r="M65" s="175"/>
      <c r="N65" s="176"/>
      <c r="O65" s="179"/>
      <c r="P65" s="176"/>
      <c r="Q65" s="179"/>
      <c r="R65" s="176"/>
      <c r="S65" s="179"/>
      <c r="T65" s="179"/>
      <c r="U65" s="179"/>
      <c r="V65" s="179"/>
      <c r="W65" s="176"/>
      <c r="X65" s="179"/>
      <c r="Y65" s="179"/>
      <c r="Z65" s="176"/>
      <c r="AA65" s="178"/>
      <c r="AB65" s="169"/>
      <c r="AC65" s="179"/>
      <c r="AD65" s="179"/>
      <c r="AE65" s="176"/>
      <c r="AF65" s="179"/>
      <c r="AG65" s="179"/>
      <c r="AH65" s="179"/>
      <c r="AI65" s="179"/>
      <c r="AJ65" s="176"/>
      <c r="AK65" s="179"/>
      <c r="AL65" s="179"/>
      <c r="AM65" s="179"/>
      <c r="AN65" s="179"/>
      <c r="AO65" s="179"/>
      <c r="AP65" s="176"/>
      <c r="AQ65" s="176"/>
      <c r="AR65" s="179"/>
      <c r="AS65" s="179"/>
      <c r="AT65" s="179"/>
      <c r="AU65" s="179"/>
      <c r="AV65" s="176"/>
      <c r="AW65" s="248"/>
      <c r="AX65" s="248"/>
      <c r="AY65" s="180"/>
      <c r="AZ65" s="180"/>
      <c r="BA65" s="180"/>
      <c r="BB65" s="176"/>
      <c r="BC65" s="186"/>
    </row>
    <row r="66" spans="1:55" ht="12.75" customHeight="1" x14ac:dyDescent="0.35">
      <c r="A66" s="172"/>
      <c r="B66" s="172"/>
      <c r="C66" s="174"/>
      <c r="D66" s="179"/>
      <c r="E66" s="174"/>
      <c r="F66" s="175"/>
      <c r="G66" s="175"/>
      <c r="H66" s="175"/>
      <c r="I66" s="175"/>
      <c r="J66" s="175"/>
      <c r="K66" s="179"/>
      <c r="L66" s="175"/>
      <c r="M66" s="175"/>
      <c r="N66" s="176"/>
      <c r="O66" s="179"/>
      <c r="P66" s="176"/>
      <c r="Q66" s="179"/>
      <c r="R66" s="176"/>
      <c r="S66" s="179"/>
      <c r="T66" s="179"/>
      <c r="U66" s="179"/>
      <c r="V66" s="179"/>
      <c r="W66" s="176"/>
      <c r="X66" s="179"/>
      <c r="Y66" s="179"/>
      <c r="Z66" s="176"/>
      <c r="AA66" s="178"/>
      <c r="AB66" s="169"/>
      <c r="AC66" s="179"/>
      <c r="AD66" s="179"/>
      <c r="AE66" s="176"/>
      <c r="AF66" s="179"/>
      <c r="AG66" s="179"/>
      <c r="AH66" s="179"/>
      <c r="AI66" s="179"/>
      <c r="AJ66" s="176"/>
      <c r="AK66" s="179"/>
      <c r="AL66" s="179"/>
      <c r="AM66" s="179"/>
      <c r="AN66" s="179"/>
      <c r="AO66" s="179"/>
      <c r="AP66" s="176"/>
      <c r="AQ66" s="176"/>
      <c r="AR66" s="179"/>
      <c r="AS66" s="179"/>
      <c r="AT66" s="179"/>
      <c r="AU66" s="179"/>
      <c r="AV66" s="176"/>
      <c r="AW66" s="248"/>
      <c r="AX66" s="248"/>
      <c r="AY66" s="180"/>
      <c r="AZ66" s="180"/>
      <c r="BA66" s="180"/>
      <c r="BB66" s="176"/>
      <c r="BC66" s="186"/>
    </row>
    <row r="67" spans="1:55" ht="12.75" customHeight="1" x14ac:dyDescent="0.35">
      <c r="A67" s="172"/>
      <c r="B67" s="172"/>
      <c r="C67" s="174"/>
      <c r="D67" s="179"/>
      <c r="E67" s="174"/>
      <c r="F67" s="175"/>
      <c r="G67" s="175"/>
      <c r="H67" s="175"/>
      <c r="I67" s="175"/>
      <c r="J67" s="175"/>
      <c r="K67" s="179"/>
      <c r="L67" s="175"/>
      <c r="M67" s="175"/>
      <c r="N67" s="176"/>
      <c r="O67" s="179"/>
      <c r="P67" s="176"/>
      <c r="Q67" s="179"/>
      <c r="R67" s="176"/>
      <c r="S67" s="179"/>
      <c r="T67" s="179"/>
      <c r="U67" s="179"/>
      <c r="V67" s="179"/>
      <c r="W67" s="176"/>
      <c r="X67" s="179"/>
      <c r="Y67" s="179"/>
      <c r="Z67" s="176"/>
      <c r="AA67" s="178"/>
      <c r="AB67" s="169"/>
      <c r="AC67" s="179"/>
      <c r="AD67" s="179"/>
      <c r="AE67" s="176"/>
      <c r="AF67" s="179"/>
      <c r="AG67" s="179"/>
      <c r="AH67" s="179"/>
      <c r="AI67" s="179"/>
      <c r="AJ67" s="176"/>
      <c r="AK67" s="179"/>
      <c r="AL67" s="179"/>
      <c r="AM67" s="179"/>
      <c r="AN67" s="179"/>
      <c r="AO67" s="179"/>
      <c r="AP67" s="176"/>
      <c r="AQ67" s="176"/>
      <c r="AR67" s="179"/>
      <c r="AS67" s="179"/>
      <c r="AT67" s="179"/>
      <c r="AU67" s="179"/>
      <c r="AV67" s="176"/>
      <c r="AW67" s="248"/>
      <c r="AX67" s="248"/>
      <c r="AY67" s="180"/>
      <c r="AZ67" s="180"/>
      <c r="BA67" s="180"/>
      <c r="BB67" s="176"/>
      <c r="BC67" s="186"/>
    </row>
    <row r="68" spans="1:55" ht="12.75" customHeight="1" x14ac:dyDescent="0.35">
      <c r="A68" s="172"/>
      <c r="B68" s="172"/>
      <c r="C68" s="174"/>
      <c r="D68" s="179"/>
      <c r="E68" s="174"/>
      <c r="F68" s="175"/>
      <c r="G68" s="175"/>
      <c r="H68" s="175"/>
      <c r="I68" s="175"/>
      <c r="J68" s="175"/>
      <c r="K68" s="179"/>
      <c r="L68" s="175"/>
      <c r="M68" s="175"/>
      <c r="N68" s="176"/>
      <c r="O68" s="179"/>
      <c r="P68" s="176"/>
      <c r="Q68" s="179"/>
      <c r="R68" s="176"/>
      <c r="S68" s="179"/>
      <c r="T68" s="179"/>
      <c r="U68" s="179"/>
      <c r="V68" s="179"/>
      <c r="W68" s="176"/>
      <c r="X68" s="179"/>
      <c r="Y68" s="179"/>
      <c r="Z68" s="176"/>
      <c r="AA68" s="178"/>
      <c r="AB68" s="169"/>
      <c r="AC68" s="179"/>
      <c r="AD68" s="179"/>
      <c r="AE68" s="176"/>
      <c r="AF68" s="179"/>
      <c r="AG68" s="179"/>
      <c r="AH68" s="179"/>
      <c r="AI68" s="179"/>
      <c r="AJ68" s="176"/>
      <c r="AK68" s="179"/>
      <c r="AL68" s="179"/>
      <c r="AM68" s="179"/>
      <c r="AN68" s="179"/>
      <c r="AO68" s="179"/>
      <c r="AP68" s="176"/>
      <c r="AQ68" s="176"/>
      <c r="AR68" s="179"/>
      <c r="AS68" s="179"/>
      <c r="AT68" s="179"/>
      <c r="AU68" s="179"/>
      <c r="AV68" s="176"/>
      <c r="AW68" s="248"/>
      <c r="AX68" s="248"/>
      <c r="AY68" s="180"/>
      <c r="AZ68" s="180"/>
      <c r="BA68" s="180"/>
      <c r="BB68" s="176"/>
      <c r="BC68" s="186"/>
    </row>
    <row r="69" spans="1:55" ht="12.75" customHeight="1" x14ac:dyDescent="0.35">
      <c r="A69" s="172"/>
      <c r="B69" s="172"/>
      <c r="C69" s="174"/>
      <c r="D69" s="179"/>
      <c r="E69" s="174"/>
      <c r="F69" s="175"/>
      <c r="G69" s="175"/>
      <c r="H69" s="175"/>
      <c r="I69" s="175"/>
      <c r="J69" s="175"/>
      <c r="K69" s="179"/>
      <c r="L69" s="175"/>
      <c r="M69" s="175"/>
      <c r="N69" s="176"/>
      <c r="O69" s="179"/>
      <c r="P69" s="176"/>
      <c r="Q69" s="179"/>
      <c r="R69" s="176"/>
      <c r="S69" s="179"/>
      <c r="T69" s="179"/>
      <c r="U69" s="179"/>
      <c r="V69" s="179"/>
      <c r="W69" s="176"/>
      <c r="X69" s="179"/>
      <c r="Y69" s="179"/>
      <c r="Z69" s="176"/>
      <c r="AA69" s="178"/>
      <c r="AB69" s="169"/>
      <c r="AC69" s="179"/>
      <c r="AD69" s="179"/>
      <c r="AE69" s="176"/>
      <c r="AF69" s="179"/>
      <c r="AG69" s="179"/>
      <c r="AH69" s="179"/>
      <c r="AI69" s="179"/>
      <c r="AJ69" s="176"/>
      <c r="AK69" s="179"/>
      <c r="AL69" s="179"/>
      <c r="AM69" s="179"/>
      <c r="AN69" s="179"/>
      <c r="AO69" s="179"/>
      <c r="AP69" s="176"/>
      <c r="AQ69" s="176"/>
      <c r="AR69" s="179"/>
      <c r="AS69" s="179"/>
      <c r="AT69" s="179"/>
      <c r="AU69" s="179"/>
      <c r="AV69" s="176"/>
      <c r="AW69" s="248"/>
      <c r="AX69" s="248"/>
      <c r="AY69" s="180"/>
      <c r="AZ69" s="180"/>
      <c r="BA69" s="180"/>
      <c r="BB69" s="176"/>
      <c r="BC69" s="186"/>
    </row>
    <row r="70" spans="1:55" ht="12.75" customHeight="1" x14ac:dyDescent="0.35">
      <c r="A70" s="172"/>
      <c r="B70" s="172"/>
      <c r="C70" s="174"/>
      <c r="D70" s="179"/>
      <c r="E70" s="174"/>
      <c r="F70" s="175"/>
      <c r="G70" s="175"/>
      <c r="H70" s="175"/>
      <c r="I70" s="175"/>
      <c r="J70" s="175"/>
      <c r="K70" s="179"/>
      <c r="L70" s="175"/>
      <c r="M70" s="175"/>
      <c r="N70" s="176"/>
      <c r="O70" s="179"/>
      <c r="P70" s="176"/>
      <c r="Q70" s="179"/>
      <c r="R70" s="176"/>
      <c r="S70" s="179"/>
      <c r="T70" s="179"/>
      <c r="U70" s="179"/>
      <c r="V70" s="179"/>
      <c r="W70" s="176"/>
      <c r="X70" s="179"/>
      <c r="Y70" s="179"/>
      <c r="Z70" s="176"/>
      <c r="AA70" s="178"/>
      <c r="AB70" s="169"/>
      <c r="AC70" s="179"/>
      <c r="AD70" s="179"/>
      <c r="AE70" s="176"/>
      <c r="AF70" s="179"/>
      <c r="AG70" s="179"/>
      <c r="AH70" s="179"/>
      <c r="AI70" s="179"/>
      <c r="AJ70" s="176"/>
      <c r="AK70" s="179"/>
      <c r="AL70" s="179"/>
      <c r="AM70" s="179"/>
      <c r="AN70" s="179"/>
      <c r="AO70" s="179"/>
      <c r="AP70" s="176"/>
      <c r="AQ70" s="176"/>
      <c r="AR70" s="179"/>
      <c r="AS70" s="179"/>
      <c r="AT70" s="179"/>
      <c r="AU70" s="179"/>
      <c r="AV70" s="176"/>
      <c r="AW70" s="248"/>
      <c r="AX70" s="248"/>
      <c r="AY70" s="180"/>
      <c r="AZ70" s="180"/>
      <c r="BA70" s="180"/>
      <c r="BB70" s="176"/>
      <c r="BC70" s="186"/>
    </row>
    <row r="71" spans="1:55" ht="12.75" customHeight="1" x14ac:dyDescent="0.35">
      <c r="A71" s="172"/>
      <c r="B71" s="172"/>
      <c r="C71" s="174"/>
      <c r="D71" s="179"/>
      <c r="E71" s="174"/>
      <c r="F71" s="175"/>
      <c r="G71" s="175"/>
      <c r="H71" s="175"/>
      <c r="I71" s="175"/>
      <c r="J71" s="175"/>
      <c r="K71" s="179"/>
      <c r="L71" s="175"/>
      <c r="M71" s="175"/>
      <c r="N71" s="176"/>
      <c r="O71" s="179"/>
      <c r="P71" s="176"/>
      <c r="Q71" s="179"/>
      <c r="R71" s="176"/>
      <c r="S71" s="179"/>
      <c r="T71" s="179"/>
      <c r="U71" s="179"/>
      <c r="V71" s="179"/>
      <c r="W71" s="176"/>
      <c r="X71" s="179"/>
      <c r="Y71" s="179"/>
      <c r="Z71" s="176"/>
      <c r="AA71" s="178"/>
      <c r="AB71" s="169"/>
      <c r="AC71" s="179"/>
      <c r="AD71" s="179"/>
      <c r="AE71" s="176"/>
      <c r="AF71" s="179"/>
      <c r="AG71" s="179"/>
      <c r="AH71" s="179"/>
      <c r="AI71" s="179"/>
      <c r="AJ71" s="176"/>
      <c r="AK71" s="179"/>
      <c r="AL71" s="179"/>
      <c r="AM71" s="179"/>
      <c r="AN71" s="179"/>
      <c r="AO71" s="179"/>
      <c r="AP71" s="176"/>
      <c r="AQ71" s="176"/>
      <c r="AR71" s="179"/>
      <c r="AS71" s="179"/>
      <c r="AT71" s="179"/>
      <c r="AU71" s="179"/>
      <c r="AV71" s="176"/>
      <c r="AW71" s="248"/>
      <c r="AX71" s="248"/>
      <c r="AY71" s="180"/>
      <c r="AZ71" s="180"/>
      <c r="BA71" s="180"/>
      <c r="BB71" s="176"/>
      <c r="BC71" s="186"/>
    </row>
    <row r="72" spans="1:55" ht="12.75" customHeight="1" x14ac:dyDescent="0.35">
      <c r="A72" s="172"/>
      <c r="B72" s="172"/>
      <c r="C72" s="174"/>
      <c r="D72" s="179"/>
      <c r="E72" s="174"/>
      <c r="F72" s="175"/>
      <c r="G72" s="175"/>
      <c r="H72" s="175"/>
      <c r="I72" s="175"/>
      <c r="J72" s="175"/>
      <c r="K72" s="179"/>
      <c r="L72" s="175"/>
      <c r="M72" s="175"/>
      <c r="N72" s="176"/>
      <c r="O72" s="179"/>
      <c r="P72" s="176"/>
      <c r="Q72" s="179"/>
      <c r="R72" s="176"/>
      <c r="S72" s="179"/>
      <c r="T72" s="179"/>
      <c r="U72" s="179"/>
      <c r="V72" s="179"/>
      <c r="W72" s="176"/>
      <c r="X72" s="179"/>
      <c r="Y72" s="179"/>
      <c r="Z72" s="176"/>
      <c r="AA72" s="178"/>
      <c r="AB72" s="169"/>
      <c r="AC72" s="179"/>
      <c r="AD72" s="179"/>
      <c r="AE72" s="176"/>
      <c r="AF72" s="179"/>
      <c r="AG72" s="179"/>
      <c r="AH72" s="179"/>
      <c r="AI72" s="179"/>
      <c r="AJ72" s="176"/>
      <c r="AK72" s="179"/>
      <c r="AL72" s="179"/>
      <c r="AM72" s="179"/>
      <c r="AN72" s="179"/>
      <c r="AO72" s="179"/>
      <c r="AP72" s="176"/>
      <c r="AQ72" s="176"/>
      <c r="AR72" s="179"/>
      <c r="AS72" s="179"/>
      <c r="AT72" s="179"/>
      <c r="AU72" s="179"/>
      <c r="AV72" s="176"/>
      <c r="AW72" s="248"/>
      <c r="AX72" s="248"/>
      <c r="AY72" s="180"/>
      <c r="AZ72" s="180"/>
      <c r="BA72" s="180"/>
      <c r="BB72" s="176"/>
      <c r="BC72" s="186"/>
    </row>
    <row r="73" spans="1:55" ht="12.75" customHeight="1" x14ac:dyDescent="0.35">
      <c r="A73" s="172"/>
      <c r="B73" s="172"/>
      <c r="C73" s="174"/>
      <c r="D73" s="179"/>
      <c r="E73" s="174"/>
      <c r="F73" s="175"/>
      <c r="G73" s="175"/>
      <c r="H73" s="175"/>
      <c r="I73" s="175"/>
      <c r="J73" s="175"/>
      <c r="K73" s="179"/>
      <c r="L73" s="175"/>
      <c r="M73" s="175"/>
      <c r="N73" s="176"/>
      <c r="O73" s="179"/>
      <c r="P73" s="176"/>
      <c r="Q73" s="179"/>
      <c r="R73" s="176"/>
      <c r="S73" s="179"/>
      <c r="T73" s="179"/>
      <c r="U73" s="179"/>
      <c r="V73" s="179"/>
      <c r="W73" s="176"/>
      <c r="X73" s="179"/>
      <c r="Y73" s="179"/>
      <c r="Z73" s="176"/>
      <c r="AA73" s="178"/>
      <c r="AB73" s="169"/>
      <c r="AC73" s="179"/>
      <c r="AD73" s="179"/>
      <c r="AE73" s="176"/>
      <c r="AF73" s="179"/>
      <c r="AG73" s="179"/>
      <c r="AH73" s="179"/>
      <c r="AI73" s="179"/>
      <c r="AJ73" s="176"/>
      <c r="AK73" s="179"/>
      <c r="AL73" s="179"/>
      <c r="AM73" s="179"/>
      <c r="AN73" s="179"/>
      <c r="AO73" s="179"/>
      <c r="AP73" s="176"/>
      <c r="AQ73" s="176"/>
      <c r="AR73" s="179"/>
      <c r="AS73" s="179"/>
      <c r="AT73" s="179"/>
      <c r="AU73" s="179"/>
      <c r="AV73" s="176"/>
      <c r="AW73" s="248"/>
      <c r="AX73" s="248"/>
      <c r="AY73" s="180"/>
      <c r="AZ73" s="180"/>
      <c r="BA73" s="180"/>
      <c r="BB73" s="176"/>
      <c r="BC73" s="186"/>
    </row>
    <row r="74" spans="1:55" ht="12.75" customHeight="1" x14ac:dyDescent="0.35">
      <c r="A74" s="172"/>
      <c r="B74" s="172"/>
      <c r="C74" s="174"/>
      <c r="D74" s="179"/>
      <c r="E74" s="174"/>
      <c r="F74" s="175"/>
      <c r="G74" s="175"/>
      <c r="H74" s="175"/>
      <c r="I74" s="175"/>
      <c r="J74" s="175"/>
      <c r="K74" s="179"/>
      <c r="L74" s="175"/>
      <c r="M74" s="175"/>
      <c r="N74" s="176"/>
      <c r="O74" s="179"/>
      <c r="P74" s="176"/>
      <c r="Q74" s="179"/>
      <c r="R74" s="176"/>
      <c r="S74" s="179"/>
      <c r="T74" s="179"/>
      <c r="U74" s="179"/>
      <c r="V74" s="179"/>
      <c r="W74" s="176"/>
      <c r="X74" s="179"/>
      <c r="Y74" s="179"/>
      <c r="Z74" s="176"/>
      <c r="AA74" s="178"/>
      <c r="AB74" s="169"/>
      <c r="AC74" s="179"/>
      <c r="AD74" s="179"/>
      <c r="AE74" s="176"/>
      <c r="AF74" s="179"/>
      <c r="AG74" s="179"/>
      <c r="AH74" s="179"/>
      <c r="AI74" s="179"/>
      <c r="AJ74" s="176"/>
      <c r="AK74" s="179"/>
      <c r="AL74" s="179"/>
      <c r="AM74" s="179"/>
      <c r="AN74" s="179"/>
      <c r="AO74" s="179"/>
      <c r="AP74" s="176"/>
      <c r="AQ74" s="176"/>
      <c r="AR74" s="179"/>
      <c r="AS74" s="179"/>
      <c r="AT74" s="179"/>
      <c r="AU74" s="179"/>
      <c r="AV74" s="176"/>
      <c r="AW74" s="248"/>
      <c r="AX74" s="248"/>
      <c r="AY74" s="180"/>
      <c r="AZ74" s="180"/>
      <c r="BA74" s="180"/>
      <c r="BB74" s="176"/>
      <c r="BC74" s="186"/>
    </row>
    <row r="75" spans="1:55" ht="12.75" customHeight="1" x14ac:dyDescent="0.35">
      <c r="A75" s="172"/>
      <c r="B75" s="172"/>
      <c r="C75" s="174"/>
      <c r="D75" s="179"/>
      <c r="E75" s="174"/>
      <c r="F75" s="175"/>
      <c r="G75" s="175"/>
      <c r="H75" s="175"/>
      <c r="I75" s="175"/>
      <c r="J75" s="175"/>
      <c r="K75" s="179"/>
      <c r="L75" s="175"/>
      <c r="M75" s="175"/>
      <c r="N75" s="176"/>
      <c r="O75" s="179"/>
      <c r="P75" s="176"/>
      <c r="Q75" s="179"/>
      <c r="R75" s="176"/>
      <c r="S75" s="179"/>
      <c r="T75" s="179"/>
      <c r="U75" s="179"/>
      <c r="V75" s="179"/>
      <c r="W75" s="176"/>
      <c r="X75" s="179"/>
      <c r="Y75" s="179"/>
      <c r="Z75" s="176"/>
      <c r="AA75" s="178"/>
      <c r="AB75" s="169"/>
      <c r="AC75" s="179"/>
      <c r="AD75" s="179"/>
      <c r="AE75" s="176"/>
      <c r="AF75" s="179"/>
      <c r="AG75" s="179"/>
      <c r="AH75" s="179"/>
      <c r="AI75" s="179"/>
      <c r="AJ75" s="176"/>
      <c r="AK75" s="179"/>
      <c r="AL75" s="179"/>
      <c r="AM75" s="179"/>
      <c r="AN75" s="179"/>
      <c r="AO75" s="179"/>
      <c r="AP75" s="176"/>
      <c r="AQ75" s="176"/>
      <c r="AR75" s="179"/>
      <c r="AS75" s="179"/>
      <c r="AT75" s="179"/>
      <c r="AU75" s="179"/>
      <c r="AV75" s="176"/>
      <c r="AW75" s="248"/>
      <c r="AX75" s="248"/>
      <c r="AY75" s="180"/>
      <c r="AZ75" s="180"/>
      <c r="BA75" s="180"/>
      <c r="BB75" s="176"/>
      <c r="BC75" s="186"/>
    </row>
    <row r="76" spans="1:55" ht="12.75" customHeight="1" x14ac:dyDescent="0.35">
      <c r="A76" s="172"/>
      <c r="B76" s="172"/>
      <c r="C76" s="174"/>
      <c r="D76" s="179"/>
      <c r="E76" s="174"/>
      <c r="F76" s="175"/>
      <c r="G76" s="175"/>
      <c r="H76" s="175"/>
      <c r="I76" s="175"/>
      <c r="J76" s="175"/>
      <c r="K76" s="179"/>
      <c r="L76" s="175"/>
      <c r="M76" s="175"/>
      <c r="N76" s="176"/>
      <c r="O76" s="179"/>
      <c r="P76" s="176"/>
      <c r="Q76" s="179"/>
      <c r="R76" s="176"/>
      <c r="S76" s="179"/>
      <c r="T76" s="179"/>
      <c r="U76" s="179"/>
      <c r="V76" s="179"/>
      <c r="W76" s="176"/>
      <c r="X76" s="179"/>
      <c r="Y76" s="179"/>
      <c r="Z76" s="176"/>
      <c r="AA76" s="178"/>
      <c r="AB76" s="169"/>
      <c r="AC76" s="179"/>
      <c r="AD76" s="179"/>
      <c r="AE76" s="176"/>
      <c r="AF76" s="179"/>
      <c r="AG76" s="179"/>
      <c r="AH76" s="179"/>
      <c r="AI76" s="179"/>
      <c r="AJ76" s="176"/>
      <c r="AK76" s="179"/>
      <c r="AL76" s="179"/>
      <c r="AM76" s="179"/>
      <c r="AN76" s="179"/>
      <c r="AO76" s="179"/>
      <c r="AP76" s="176"/>
      <c r="AQ76" s="176"/>
      <c r="AR76" s="179"/>
      <c r="AS76" s="179"/>
      <c r="AT76" s="179"/>
      <c r="AU76" s="179"/>
      <c r="AV76" s="176"/>
      <c r="AW76" s="248"/>
      <c r="AX76" s="248"/>
      <c r="AY76" s="180"/>
      <c r="AZ76" s="180"/>
      <c r="BA76" s="180"/>
      <c r="BB76" s="176"/>
      <c r="BC76" s="186"/>
    </row>
    <row r="77" spans="1:55" ht="12.75" customHeight="1" x14ac:dyDescent="0.35">
      <c r="A77" s="172"/>
      <c r="B77" s="172"/>
      <c r="C77" s="174"/>
      <c r="D77" s="179"/>
      <c r="E77" s="174"/>
      <c r="F77" s="175"/>
      <c r="G77" s="175"/>
      <c r="H77" s="175"/>
      <c r="I77" s="175"/>
      <c r="J77" s="175"/>
      <c r="K77" s="179"/>
      <c r="L77" s="175"/>
      <c r="M77" s="175"/>
      <c r="N77" s="176"/>
      <c r="O77" s="179"/>
      <c r="P77" s="176"/>
      <c r="Q77" s="179"/>
      <c r="R77" s="176"/>
      <c r="S77" s="179"/>
      <c r="T77" s="179"/>
      <c r="U77" s="179"/>
      <c r="V77" s="179"/>
      <c r="W77" s="176"/>
      <c r="X77" s="179"/>
      <c r="Y77" s="179"/>
      <c r="Z77" s="176"/>
      <c r="AA77" s="178"/>
      <c r="AB77" s="169"/>
      <c r="AC77" s="179"/>
      <c r="AD77" s="179"/>
      <c r="AE77" s="176"/>
      <c r="AF77" s="179"/>
      <c r="AG77" s="179"/>
      <c r="AH77" s="179"/>
      <c r="AI77" s="179"/>
      <c r="AJ77" s="176"/>
      <c r="AK77" s="179"/>
      <c r="AL77" s="179"/>
      <c r="AM77" s="179"/>
      <c r="AN77" s="179"/>
      <c r="AO77" s="179"/>
      <c r="AP77" s="176"/>
      <c r="AQ77" s="176"/>
      <c r="AR77" s="179"/>
      <c r="AS77" s="179"/>
      <c r="AT77" s="179"/>
      <c r="AU77" s="179"/>
      <c r="AV77" s="176"/>
      <c r="AW77" s="248"/>
      <c r="AX77" s="248"/>
      <c r="AY77" s="180"/>
      <c r="AZ77" s="180"/>
      <c r="BA77" s="180"/>
      <c r="BB77" s="176"/>
      <c r="BC77" s="186"/>
    </row>
    <row r="78" spans="1:55" ht="12.75" customHeight="1" x14ac:dyDescent="0.35">
      <c r="A78" s="172"/>
      <c r="B78" s="172"/>
      <c r="C78" s="174"/>
      <c r="D78" s="179"/>
      <c r="E78" s="174"/>
      <c r="F78" s="175"/>
      <c r="G78" s="175"/>
      <c r="H78" s="175"/>
      <c r="I78" s="175"/>
      <c r="J78" s="175"/>
      <c r="K78" s="179"/>
      <c r="L78" s="175"/>
      <c r="M78" s="175"/>
      <c r="N78" s="176"/>
      <c r="O78" s="179"/>
      <c r="P78" s="176"/>
      <c r="Q78" s="179"/>
      <c r="R78" s="176"/>
      <c r="S78" s="179"/>
      <c r="T78" s="179"/>
      <c r="U78" s="179"/>
      <c r="V78" s="179"/>
      <c r="W78" s="176"/>
      <c r="X78" s="179"/>
      <c r="Y78" s="179"/>
      <c r="Z78" s="176"/>
      <c r="AA78" s="178"/>
      <c r="AB78" s="169"/>
      <c r="AC78" s="179"/>
      <c r="AD78" s="179"/>
      <c r="AE78" s="176"/>
      <c r="AF78" s="179"/>
      <c r="AG78" s="179"/>
      <c r="AH78" s="179"/>
      <c r="AI78" s="179"/>
      <c r="AJ78" s="176"/>
      <c r="AK78" s="179"/>
      <c r="AL78" s="179"/>
      <c r="AM78" s="179"/>
      <c r="AN78" s="179"/>
      <c r="AO78" s="179"/>
      <c r="AP78" s="176"/>
      <c r="AQ78" s="176"/>
      <c r="AR78" s="179"/>
      <c r="AS78" s="179"/>
      <c r="AT78" s="179"/>
      <c r="AU78" s="179"/>
      <c r="AV78" s="176"/>
      <c r="AW78" s="248"/>
      <c r="AX78" s="248"/>
      <c r="AY78" s="180"/>
      <c r="AZ78" s="180"/>
      <c r="BA78" s="180"/>
      <c r="BB78" s="176"/>
      <c r="BC78" s="186"/>
    </row>
    <row r="79" spans="1:55" ht="12.75" customHeight="1" x14ac:dyDescent="0.35">
      <c r="A79" s="172"/>
      <c r="B79" s="172"/>
      <c r="C79" s="174"/>
      <c r="D79" s="179"/>
      <c r="E79" s="174"/>
      <c r="F79" s="175"/>
      <c r="G79" s="175"/>
      <c r="H79" s="175"/>
      <c r="I79" s="175"/>
      <c r="J79" s="175"/>
      <c r="K79" s="179"/>
      <c r="L79" s="175"/>
      <c r="M79" s="175"/>
      <c r="N79" s="176"/>
      <c r="O79" s="179"/>
      <c r="P79" s="176"/>
      <c r="Q79" s="179"/>
      <c r="R79" s="176"/>
      <c r="S79" s="179"/>
      <c r="T79" s="179"/>
      <c r="U79" s="179"/>
      <c r="V79" s="179"/>
      <c r="W79" s="176"/>
      <c r="X79" s="179"/>
      <c r="Y79" s="179"/>
      <c r="Z79" s="176"/>
      <c r="AA79" s="178"/>
      <c r="AB79" s="169"/>
      <c r="AC79" s="179"/>
      <c r="AD79" s="179"/>
      <c r="AE79" s="176"/>
      <c r="AF79" s="179"/>
      <c r="AG79" s="179"/>
      <c r="AH79" s="179"/>
      <c r="AI79" s="179"/>
      <c r="AJ79" s="176"/>
      <c r="AK79" s="179"/>
      <c r="AL79" s="179"/>
      <c r="AM79" s="179"/>
      <c r="AN79" s="179"/>
      <c r="AO79" s="179"/>
      <c r="AP79" s="176"/>
      <c r="AQ79" s="176"/>
      <c r="AR79" s="179"/>
      <c r="AS79" s="179"/>
      <c r="AT79" s="179"/>
      <c r="AU79" s="179"/>
      <c r="AV79" s="176"/>
      <c r="AW79" s="248"/>
      <c r="AX79" s="248"/>
      <c r="AY79" s="180"/>
      <c r="AZ79" s="180"/>
      <c r="BA79" s="180"/>
      <c r="BB79" s="176"/>
      <c r="BC79" s="186"/>
    </row>
    <row r="80" spans="1:55" ht="12.75" customHeight="1" x14ac:dyDescent="0.35">
      <c r="A80" s="172"/>
      <c r="B80" s="172"/>
      <c r="C80" s="174"/>
      <c r="D80" s="179"/>
      <c r="E80" s="174"/>
      <c r="F80" s="175"/>
      <c r="G80" s="175"/>
      <c r="H80" s="175"/>
      <c r="I80" s="175"/>
      <c r="J80" s="175"/>
      <c r="K80" s="179"/>
      <c r="L80" s="175"/>
      <c r="M80" s="175"/>
      <c r="N80" s="176"/>
      <c r="O80" s="179"/>
      <c r="P80" s="176"/>
      <c r="Q80" s="179"/>
      <c r="R80" s="176"/>
      <c r="S80" s="179"/>
      <c r="T80" s="179"/>
      <c r="U80" s="179"/>
      <c r="V80" s="179"/>
      <c r="W80" s="176"/>
      <c r="X80" s="179"/>
      <c r="Y80" s="179"/>
      <c r="Z80" s="176"/>
      <c r="AA80" s="178"/>
      <c r="AB80" s="169"/>
      <c r="AC80" s="179"/>
      <c r="AD80" s="179"/>
      <c r="AE80" s="176"/>
      <c r="AF80" s="179"/>
      <c r="AG80" s="179"/>
      <c r="AH80" s="179"/>
      <c r="AI80" s="179"/>
      <c r="AJ80" s="176"/>
      <c r="AK80" s="179"/>
      <c r="AL80" s="179"/>
      <c r="AM80" s="179"/>
      <c r="AN80" s="179"/>
      <c r="AO80" s="179"/>
      <c r="AP80" s="176"/>
      <c r="AQ80" s="176"/>
      <c r="AR80" s="179"/>
      <c r="AS80" s="179"/>
      <c r="AT80" s="179"/>
      <c r="AU80" s="179"/>
      <c r="AV80" s="176"/>
      <c r="AW80" s="248"/>
      <c r="AX80" s="248"/>
      <c r="AY80" s="180"/>
      <c r="AZ80" s="180"/>
      <c r="BA80" s="180"/>
      <c r="BB80" s="176"/>
      <c r="BC80" s="186"/>
    </row>
    <row r="81" spans="1:55" ht="12.75" customHeight="1" x14ac:dyDescent="0.35">
      <c r="A81" s="172"/>
      <c r="B81" s="172"/>
      <c r="C81" s="174"/>
      <c r="D81" s="179"/>
      <c r="E81" s="174"/>
      <c r="F81" s="175"/>
      <c r="G81" s="175"/>
      <c r="H81" s="175"/>
      <c r="I81" s="175"/>
      <c r="J81" s="175"/>
      <c r="K81" s="179"/>
      <c r="L81" s="175"/>
      <c r="M81" s="175"/>
      <c r="N81" s="176"/>
      <c r="O81" s="179"/>
      <c r="P81" s="176"/>
      <c r="Q81" s="179"/>
      <c r="R81" s="176"/>
      <c r="S81" s="179"/>
      <c r="T81" s="179"/>
      <c r="U81" s="179"/>
      <c r="V81" s="179"/>
      <c r="W81" s="176"/>
      <c r="X81" s="179"/>
      <c r="Y81" s="179"/>
      <c r="Z81" s="176"/>
      <c r="AA81" s="178"/>
      <c r="AB81" s="169"/>
      <c r="AC81" s="179"/>
      <c r="AD81" s="179"/>
      <c r="AE81" s="176"/>
      <c r="AF81" s="179"/>
      <c r="AG81" s="179"/>
      <c r="AH81" s="179"/>
      <c r="AI81" s="179"/>
      <c r="AJ81" s="176"/>
      <c r="AK81" s="179"/>
      <c r="AL81" s="179"/>
      <c r="AM81" s="179"/>
      <c r="AN81" s="179"/>
      <c r="AO81" s="179"/>
      <c r="AP81" s="176"/>
      <c r="AQ81" s="176"/>
      <c r="AR81" s="179"/>
      <c r="AS81" s="179"/>
      <c r="AT81" s="179"/>
      <c r="AU81" s="179"/>
      <c r="AV81" s="176"/>
      <c r="AW81" s="248"/>
      <c r="AX81" s="248"/>
      <c r="AY81" s="180"/>
      <c r="AZ81" s="180"/>
      <c r="BA81" s="180"/>
      <c r="BB81" s="176"/>
      <c r="BC81" s="186"/>
    </row>
    <row r="82" spans="1:55" ht="12.75" customHeight="1" x14ac:dyDescent="0.35">
      <c r="A82" s="172"/>
      <c r="B82" s="172"/>
      <c r="C82" s="174"/>
      <c r="D82" s="179"/>
      <c r="E82" s="174"/>
      <c r="F82" s="175"/>
      <c r="G82" s="175"/>
      <c r="H82" s="175"/>
      <c r="I82" s="175"/>
      <c r="J82" s="175"/>
      <c r="K82" s="179"/>
      <c r="L82" s="175"/>
      <c r="M82" s="175"/>
      <c r="N82" s="176"/>
      <c r="O82" s="179"/>
      <c r="P82" s="176"/>
      <c r="Q82" s="179"/>
      <c r="R82" s="176"/>
      <c r="S82" s="179"/>
      <c r="T82" s="179"/>
      <c r="U82" s="179"/>
      <c r="V82" s="179"/>
      <c r="W82" s="176"/>
      <c r="X82" s="179"/>
      <c r="Y82" s="179"/>
      <c r="Z82" s="176"/>
      <c r="AA82" s="178"/>
      <c r="AB82" s="169"/>
      <c r="AC82" s="179"/>
      <c r="AD82" s="179"/>
      <c r="AE82" s="176"/>
      <c r="AF82" s="179"/>
      <c r="AG82" s="179"/>
      <c r="AH82" s="179"/>
      <c r="AI82" s="179"/>
      <c r="AJ82" s="176"/>
      <c r="AK82" s="179"/>
      <c r="AL82" s="179"/>
      <c r="AM82" s="179"/>
      <c r="AN82" s="179"/>
      <c r="AO82" s="179"/>
      <c r="AP82" s="176"/>
      <c r="AQ82" s="176"/>
      <c r="AR82" s="179"/>
      <c r="AS82" s="179"/>
      <c r="AT82" s="179"/>
      <c r="AU82" s="179"/>
      <c r="AV82" s="176"/>
      <c r="AW82" s="248"/>
      <c r="AX82" s="248"/>
      <c r="AY82" s="180"/>
      <c r="AZ82" s="180"/>
      <c r="BA82" s="180"/>
      <c r="BB82" s="176"/>
      <c r="BC82" s="186"/>
    </row>
    <row r="83" spans="1:55" ht="12.75" customHeight="1" x14ac:dyDescent="0.35">
      <c r="A83" s="172"/>
      <c r="B83" s="172"/>
      <c r="C83" s="174"/>
      <c r="D83" s="179"/>
      <c r="E83" s="174"/>
      <c r="F83" s="175"/>
      <c r="G83" s="175"/>
      <c r="H83" s="175"/>
      <c r="I83" s="175"/>
      <c r="J83" s="175"/>
      <c r="K83" s="179"/>
      <c r="L83" s="175"/>
      <c r="M83" s="175"/>
      <c r="N83" s="176"/>
      <c r="O83" s="179"/>
      <c r="P83" s="176"/>
      <c r="Q83" s="179"/>
      <c r="R83" s="176"/>
      <c r="S83" s="179"/>
      <c r="T83" s="179"/>
      <c r="U83" s="179"/>
      <c r="V83" s="179"/>
      <c r="W83" s="176"/>
      <c r="X83" s="179"/>
      <c r="Y83" s="179"/>
      <c r="Z83" s="176"/>
      <c r="AA83" s="178"/>
      <c r="AB83" s="169"/>
      <c r="AC83" s="179"/>
      <c r="AD83" s="179"/>
      <c r="AE83" s="176"/>
      <c r="AF83" s="179"/>
      <c r="AG83" s="179"/>
      <c r="AH83" s="179"/>
      <c r="AI83" s="179"/>
      <c r="AJ83" s="176"/>
      <c r="AK83" s="179"/>
      <c r="AL83" s="179"/>
      <c r="AM83" s="179"/>
      <c r="AN83" s="179"/>
      <c r="AO83" s="179"/>
      <c r="AP83" s="176"/>
      <c r="AQ83" s="176"/>
      <c r="AR83" s="179"/>
      <c r="AS83" s="179"/>
      <c r="AT83" s="179"/>
      <c r="AU83" s="179"/>
      <c r="AV83" s="176"/>
      <c r="AW83" s="248"/>
      <c r="AX83" s="248"/>
      <c r="AY83" s="180"/>
      <c r="AZ83" s="180"/>
      <c r="BA83" s="180"/>
      <c r="BB83" s="176"/>
      <c r="BC83" s="186"/>
    </row>
    <row r="84" spans="1:55" ht="12.75" customHeight="1" x14ac:dyDescent="0.35">
      <c r="A84" s="172"/>
      <c r="B84" s="172"/>
      <c r="C84" s="174"/>
      <c r="D84" s="179"/>
      <c r="E84" s="174"/>
      <c r="F84" s="175"/>
      <c r="G84" s="175"/>
      <c r="H84" s="175"/>
      <c r="I84" s="175"/>
      <c r="J84" s="175"/>
      <c r="K84" s="179"/>
      <c r="L84" s="175"/>
      <c r="M84" s="175"/>
      <c r="N84" s="176"/>
      <c r="O84" s="179"/>
      <c r="P84" s="176"/>
      <c r="Q84" s="179"/>
      <c r="R84" s="176"/>
      <c r="S84" s="179"/>
      <c r="T84" s="179"/>
      <c r="U84" s="179"/>
      <c r="V84" s="179"/>
      <c r="W84" s="176"/>
      <c r="X84" s="179"/>
      <c r="Y84" s="179"/>
      <c r="Z84" s="176"/>
      <c r="AA84" s="178"/>
      <c r="AB84" s="169"/>
      <c r="AC84" s="179"/>
      <c r="AD84" s="179"/>
      <c r="AE84" s="176"/>
      <c r="AF84" s="179"/>
      <c r="AG84" s="179"/>
      <c r="AH84" s="179"/>
      <c r="AI84" s="179"/>
      <c r="AJ84" s="176"/>
      <c r="AK84" s="179"/>
      <c r="AL84" s="179"/>
      <c r="AM84" s="179"/>
      <c r="AN84" s="179"/>
      <c r="AO84" s="179"/>
      <c r="AP84" s="176"/>
      <c r="AQ84" s="176"/>
      <c r="AR84" s="179"/>
      <c r="AS84" s="179"/>
      <c r="AT84" s="179"/>
      <c r="AU84" s="179"/>
      <c r="AV84" s="176"/>
      <c r="AW84" s="248"/>
      <c r="AX84" s="248"/>
      <c r="AY84" s="180"/>
      <c r="AZ84" s="180"/>
      <c r="BA84" s="180"/>
      <c r="BB84" s="176"/>
      <c r="BC84" s="186"/>
    </row>
    <row r="85" spans="1:55" ht="12.75" customHeight="1" x14ac:dyDescent="0.35">
      <c r="A85" s="172"/>
      <c r="B85" s="172"/>
      <c r="C85" s="174"/>
      <c r="D85" s="179"/>
      <c r="E85" s="174"/>
      <c r="F85" s="175"/>
      <c r="G85" s="175"/>
      <c r="H85" s="175"/>
      <c r="I85" s="175"/>
      <c r="J85" s="175"/>
      <c r="K85" s="179"/>
      <c r="L85" s="175"/>
      <c r="M85" s="175"/>
      <c r="N85" s="176"/>
      <c r="O85" s="179"/>
      <c r="P85" s="176"/>
      <c r="Q85" s="179"/>
      <c r="R85" s="176"/>
      <c r="S85" s="179"/>
      <c r="T85" s="179"/>
      <c r="U85" s="179"/>
      <c r="V85" s="179"/>
      <c r="W85" s="176"/>
      <c r="X85" s="179"/>
      <c r="Y85" s="179"/>
      <c r="Z85" s="176"/>
      <c r="AA85" s="178"/>
      <c r="AB85" s="169"/>
      <c r="AC85" s="179"/>
      <c r="AD85" s="179"/>
      <c r="AE85" s="176"/>
      <c r="AF85" s="179"/>
      <c r="AG85" s="179"/>
      <c r="AH85" s="179"/>
      <c r="AI85" s="179"/>
      <c r="AJ85" s="176"/>
      <c r="AK85" s="179"/>
      <c r="AL85" s="179"/>
      <c r="AM85" s="179"/>
      <c r="AN85" s="179"/>
      <c r="AO85" s="179"/>
      <c r="AP85" s="176"/>
      <c r="AQ85" s="176"/>
      <c r="AR85" s="179"/>
      <c r="AS85" s="179"/>
      <c r="AT85" s="179"/>
      <c r="AU85" s="179"/>
      <c r="AV85" s="176"/>
      <c r="AW85" s="248"/>
      <c r="AX85" s="248"/>
      <c r="AY85" s="180"/>
      <c r="AZ85" s="180"/>
      <c r="BA85" s="180"/>
      <c r="BB85" s="176"/>
      <c r="BC85" s="186"/>
    </row>
    <row r="86" spans="1:55" ht="12.75" customHeight="1" x14ac:dyDescent="0.35">
      <c r="A86" s="172"/>
      <c r="B86" s="172"/>
      <c r="C86" s="174"/>
      <c r="D86" s="179"/>
      <c r="E86" s="174"/>
      <c r="F86" s="175"/>
      <c r="G86" s="175"/>
      <c r="H86" s="175"/>
      <c r="I86" s="175"/>
      <c r="J86" s="175"/>
      <c r="K86" s="179"/>
      <c r="L86" s="175"/>
      <c r="M86" s="175"/>
      <c r="N86" s="176"/>
      <c r="O86" s="179"/>
      <c r="P86" s="176"/>
      <c r="Q86" s="179"/>
      <c r="R86" s="176"/>
      <c r="S86" s="179"/>
      <c r="T86" s="179"/>
      <c r="U86" s="179"/>
      <c r="V86" s="179"/>
      <c r="W86" s="176"/>
      <c r="X86" s="179"/>
      <c r="Y86" s="179"/>
      <c r="Z86" s="176"/>
      <c r="AA86" s="178"/>
      <c r="AB86" s="169"/>
      <c r="AC86" s="179"/>
      <c r="AD86" s="179"/>
      <c r="AE86" s="176"/>
      <c r="AF86" s="179"/>
      <c r="AG86" s="179"/>
      <c r="AH86" s="179"/>
      <c r="AI86" s="179"/>
      <c r="AJ86" s="176"/>
      <c r="AK86" s="179"/>
      <c r="AL86" s="179"/>
      <c r="AM86" s="179"/>
      <c r="AN86" s="179"/>
      <c r="AO86" s="179"/>
      <c r="AP86" s="176"/>
      <c r="AQ86" s="176"/>
      <c r="AR86" s="179"/>
      <c r="AS86" s="179"/>
      <c r="AT86" s="179"/>
      <c r="AU86" s="179"/>
      <c r="AV86" s="176"/>
      <c r="AW86" s="248"/>
      <c r="AX86" s="248"/>
      <c r="AY86" s="180"/>
      <c r="AZ86" s="180"/>
      <c r="BA86" s="180"/>
      <c r="BB86" s="176"/>
      <c r="BC86" s="186"/>
    </row>
    <row r="87" spans="1:55" ht="12.75" customHeight="1" x14ac:dyDescent="0.35">
      <c r="A87" s="172"/>
      <c r="B87" s="172"/>
      <c r="C87" s="174"/>
      <c r="D87" s="179"/>
      <c r="E87" s="174"/>
      <c r="F87" s="175"/>
      <c r="G87" s="175"/>
      <c r="H87" s="175"/>
      <c r="I87" s="175"/>
      <c r="J87" s="175"/>
      <c r="K87" s="179"/>
      <c r="L87" s="175"/>
      <c r="M87" s="175"/>
      <c r="N87" s="176"/>
      <c r="O87" s="179"/>
      <c r="P87" s="176"/>
      <c r="Q87" s="179"/>
      <c r="R87" s="176"/>
      <c r="S87" s="179"/>
      <c r="T87" s="179"/>
      <c r="U87" s="179"/>
      <c r="V87" s="179"/>
      <c r="W87" s="176"/>
      <c r="X87" s="179"/>
      <c r="Y87" s="179"/>
      <c r="Z87" s="176"/>
      <c r="AA87" s="178"/>
      <c r="AB87" s="169"/>
      <c r="AC87" s="179"/>
      <c r="AD87" s="179"/>
      <c r="AE87" s="176"/>
      <c r="AF87" s="179"/>
      <c r="AG87" s="179"/>
      <c r="AH87" s="179"/>
      <c r="AI87" s="179"/>
      <c r="AJ87" s="176"/>
      <c r="AK87" s="179"/>
      <c r="AL87" s="179"/>
      <c r="AM87" s="179"/>
      <c r="AN87" s="179"/>
      <c r="AO87" s="179"/>
      <c r="AP87" s="176"/>
      <c r="AQ87" s="176"/>
      <c r="AR87" s="179"/>
      <c r="AS87" s="179"/>
      <c r="AT87" s="179"/>
      <c r="AU87" s="179"/>
      <c r="AV87" s="176"/>
      <c r="AW87" s="248"/>
      <c r="AX87" s="248"/>
      <c r="AY87" s="180"/>
      <c r="AZ87" s="180"/>
      <c r="BA87" s="180"/>
      <c r="BB87" s="176"/>
      <c r="BC87" s="186"/>
    </row>
    <row r="88" spans="1:55" ht="12.75" customHeight="1" x14ac:dyDescent="0.35">
      <c r="A88" s="172"/>
      <c r="B88" s="172"/>
      <c r="C88" s="174"/>
      <c r="D88" s="179"/>
      <c r="E88" s="174"/>
      <c r="F88" s="175"/>
      <c r="G88" s="175"/>
      <c r="H88" s="175"/>
      <c r="I88" s="175"/>
      <c r="J88" s="175"/>
      <c r="K88" s="179"/>
      <c r="L88" s="175"/>
      <c r="M88" s="175"/>
      <c r="N88" s="176"/>
      <c r="O88" s="179"/>
      <c r="P88" s="176"/>
      <c r="Q88" s="179"/>
      <c r="R88" s="176"/>
      <c r="S88" s="179"/>
      <c r="T88" s="179"/>
      <c r="U88" s="179"/>
      <c r="V88" s="179"/>
      <c r="W88" s="176"/>
      <c r="X88" s="179"/>
      <c r="Y88" s="179"/>
      <c r="Z88" s="176"/>
      <c r="AA88" s="178"/>
      <c r="AB88" s="169"/>
      <c r="AC88" s="179"/>
      <c r="AD88" s="179"/>
      <c r="AE88" s="176"/>
      <c r="AF88" s="179"/>
      <c r="AG88" s="179"/>
      <c r="AH88" s="179"/>
      <c r="AI88" s="179"/>
      <c r="AJ88" s="176"/>
      <c r="AK88" s="179"/>
      <c r="AL88" s="179"/>
      <c r="AM88" s="179"/>
      <c r="AN88" s="179"/>
      <c r="AO88" s="179"/>
      <c r="AP88" s="176"/>
      <c r="AQ88" s="176"/>
      <c r="AR88" s="179"/>
      <c r="AS88" s="179"/>
      <c r="AT88" s="179"/>
      <c r="AU88" s="179"/>
      <c r="AV88" s="176"/>
      <c r="AW88" s="248"/>
      <c r="AX88" s="248"/>
      <c r="AY88" s="180"/>
      <c r="AZ88" s="180"/>
      <c r="BA88" s="180"/>
      <c r="BB88" s="176"/>
      <c r="BC88" s="186"/>
    </row>
    <row r="89" spans="1:55" ht="12.75" customHeight="1" x14ac:dyDescent="0.35">
      <c r="A89" s="172"/>
      <c r="B89" s="172"/>
      <c r="C89" s="174"/>
      <c r="D89" s="179"/>
      <c r="E89" s="174"/>
      <c r="F89" s="175"/>
      <c r="G89" s="175"/>
      <c r="H89" s="175"/>
      <c r="I89" s="175"/>
      <c r="J89" s="175"/>
      <c r="K89" s="179"/>
      <c r="L89" s="175"/>
      <c r="M89" s="175"/>
      <c r="N89" s="176"/>
      <c r="O89" s="179"/>
      <c r="P89" s="176"/>
      <c r="Q89" s="179"/>
      <c r="R89" s="176"/>
      <c r="S89" s="179"/>
      <c r="T89" s="179"/>
      <c r="U89" s="179"/>
      <c r="V89" s="179"/>
      <c r="W89" s="176"/>
      <c r="X89" s="179"/>
      <c r="Y89" s="179"/>
      <c r="Z89" s="176"/>
      <c r="AA89" s="178"/>
      <c r="AB89" s="169"/>
      <c r="AC89" s="179"/>
      <c r="AD89" s="179"/>
      <c r="AE89" s="176"/>
      <c r="AF89" s="179"/>
      <c r="AG89" s="179"/>
      <c r="AH89" s="179"/>
      <c r="AI89" s="179"/>
      <c r="AJ89" s="176"/>
      <c r="AK89" s="179"/>
      <c r="AL89" s="179"/>
      <c r="AM89" s="179"/>
      <c r="AN89" s="179"/>
      <c r="AO89" s="179"/>
      <c r="AP89" s="176"/>
      <c r="AQ89" s="176"/>
      <c r="AR89" s="179"/>
      <c r="AS89" s="179"/>
      <c r="AT89" s="179"/>
      <c r="AU89" s="179"/>
      <c r="AV89" s="176"/>
      <c r="AW89" s="248"/>
      <c r="AX89" s="248"/>
      <c r="AY89" s="180"/>
      <c r="AZ89" s="180"/>
      <c r="BA89" s="180"/>
      <c r="BB89" s="176"/>
      <c r="BC89" s="186"/>
    </row>
    <row r="90" spans="1:55" ht="12.75" customHeight="1" x14ac:dyDescent="0.35">
      <c r="A90" s="172"/>
      <c r="B90" s="172"/>
      <c r="C90" s="174"/>
      <c r="D90" s="179"/>
      <c r="E90" s="174"/>
      <c r="F90" s="175"/>
      <c r="G90" s="175"/>
      <c r="H90" s="175"/>
      <c r="I90" s="175"/>
      <c r="J90" s="175"/>
      <c r="K90" s="179"/>
      <c r="L90" s="175"/>
      <c r="M90" s="175"/>
      <c r="N90" s="176"/>
      <c r="O90" s="179"/>
      <c r="P90" s="176"/>
      <c r="Q90" s="179"/>
      <c r="R90" s="176"/>
      <c r="S90" s="179"/>
      <c r="T90" s="179"/>
      <c r="U90" s="179"/>
      <c r="V90" s="179"/>
      <c r="W90" s="176"/>
      <c r="X90" s="179"/>
      <c r="Y90" s="179"/>
      <c r="Z90" s="176"/>
      <c r="AA90" s="178"/>
      <c r="AB90" s="169"/>
      <c r="AC90" s="179"/>
      <c r="AD90" s="179"/>
      <c r="AE90" s="176"/>
      <c r="AF90" s="179"/>
      <c r="AG90" s="179"/>
      <c r="AH90" s="179"/>
      <c r="AI90" s="179"/>
      <c r="AJ90" s="176"/>
      <c r="AK90" s="179"/>
      <c r="AL90" s="179"/>
      <c r="AM90" s="179"/>
      <c r="AN90" s="179"/>
      <c r="AO90" s="179"/>
      <c r="AP90" s="176"/>
      <c r="AQ90" s="176"/>
      <c r="AR90" s="179"/>
      <c r="AS90" s="179"/>
      <c r="AT90" s="179"/>
      <c r="AU90" s="179"/>
      <c r="AV90" s="176"/>
      <c r="AW90" s="248"/>
      <c r="AX90" s="248"/>
      <c r="AY90" s="180"/>
      <c r="AZ90" s="180"/>
      <c r="BA90" s="180"/>
      <c r="BB90" s="176"/>
      <c r="BC90" s="186"/>
    </row>
    <row r="91" spans="1:55" ht="12.75" customHeight="1" x14ac:dyDescent="0.35">
      <c r="A91" s="172"/>
      <c r="B91" s="172"/>
      <c r="C91" s="174"/>
      <c r="D91" s="179"/>
      <c r="E91" s="174"/>
      <c r="F91" s="175"/>
      <c r="G91" s="175"/>
      <c r="H91" s="175"/>
      <c r="I91" s="175"/>
      <c r="J91" s="175"/>
      <c r="K91" s="179"/>
      <c r="L91" s="175"/>
      <c r="M91" s="175"/>
      <c r="N91" s="176"/>
      <c r="O91" s="179"/>
      <c r="P91" s="176"/>
      <c r="Q91" s="179"/>
      <c r="R91" s="176"/>
      <c r="S91" s="179"/>
      <c r="T91" s="179"/>
      <c r="U91" s="179"/>
      <c r="V91" s="179"/>
      <c r="W91" s="176"/>
      <c r="X91" s="179"/>
      <c r="Y91" s="179"/>
      <c r="Z91" s="176"/>
      <c r="AA91" s="178"/>
      <c r="AB91" s="169"/>
      <c r="AC91" s="179"/>
      <c r="AD91" s="179"/>
      <c r="AE91" s="176"/>
      <c r="AF91" s="179"/>
      <c r="AG91" s="179"/>
      <c r="AH91" s="179"/>
      <c r="AI91" s="179"/>
      <c r="AJ91" s="176"/>
      <c r="AK91" s="179"/>
      <c r="AL91" s="179"/>
      <c r="AM91" s="179"/>
      <c r="AN91" s="179"/>
      <c r="AO91" s="179"/>
      <c r="AP91" s="176"/>
      <c r="AQ91" s="176"/>
      <c r="AR91" s="179"/>
      <c r="AS91" s="179"/>
      <c r="AT91" s="179"/>
      <c r="AU91" s="179"/>
      <c r="AV91" s="176"/>
      <c r="AW91" s="248"/>
      <c r="AX91" s="248"/>
      <c r="AY91" s="180"/>
      <c r="AZ91" s="180"/>
      <c r="BA91" s="180"/>
      <c r="BB91" s="176"/>
      <c r="BC91" s="186"/>
    </row>
    <row r="92" spans="1:55" ht="12.75" customHeight="1" x14ac:dyDescent="0.35">
      <c r="A92" s="172"/>
      <c r="B92" s="172"/>
      <c r="C92" s="174"/>
      <c r="D92" s="179"/>
      <c r="E92" s="174"/>
      <c r="F92" s="175"/>
      <c r="G92" s="175"/>
      <c r="H92" s="175"/>
      <c r="I92" s="175"/>
      <c r="J92" s="175"/>
      <c r="K92" s="179"/>
      <c r="L92" s="175"/>
      <c r="M92" s="175"/>
      <c r="N92" s="176"/>
      <c r="O92" s="179"/>
      <c r="P92" s="176"/>
      <c r="Q92" s="179"/>
      <c r="R92" s="176"/>
      <c r="S92" s="179"/>
      <c r="T92" s="179"/>
      <c r="U92" s="179"/>
      <c r="V92" s="179"/>
      <c r="W92" s="176"/>
      <c r="X92" s="179"/>
      <c r="Y92" s="179"/>
      <c r="Z92" s="176"/>
      <c r="AA92" s="178"/>
      <c r="AB92" s="169"/>
      <c r="AC92" s="179"/>
      <c r="AD92" s="179"/>
      <c r="AE92" s="176"/>
      <c r="AF92" s="179"/>
      <c r="AG92" s="179"/>
      <c r="AH92" s="179"/>
      <c r="AI92" s="179"/>
      <c r="AJ92" s="176"/>
      <c r="AK92" s="179"/>
      <c r="AL92" s="179"/>
      <c r="AM92" s="179"/>
      <c r="AN92" s="179"/>
      <c r="AO92" s="179"/>
      <c r="AP92" s="176"/>
      <c r="AQ92" s="176"/>
      <c r="AR92" s="179"/>
      <c r="AS92" s="179"/>
      <c r="AT92" s="179"/>
      <c r="AU92" s="179"/>
      <c r="AV92" s="176"/>
      <c r="AW92" s="248"/>
      <c r="AX92" s="248"/>
      <c r="AY92" s="180"/>
      <c r="AZ92" s="180"/>
      <c r="BA92" s="180"/>
      <c r="BB92" s="176"/>
      <c r="BC92" s="186"/>
    </row>
    <row r="93" spans="1:55" ht="12.75" customHeight="1" x14ac:dyDescent="0.35">
      <c r="A93" s="172"/>
      <c r="B93" s="172"/>
      <c r="C93" s="174"/>
      <c r="D93" s="179"/>
      <c r="E93" s="174"/>
      <c r="F93" s="175"/>
      <c r="G93" s="175"/>
      <c r="H93" s="175"/>
      <c r="I93" s="175"/>
      <c r="J93" s="175"/>
      <c r="K93" s="179"/>
      <c r="L93" s="175"/>
      <c r="M93" s="175"/>
      <c r="N93" s="176"/>
      <c r="O93" s="179"/>
      <c r="P93" s="176"/>
      <c r="Q93" s="179"/>
      <c r="R93" s="176"/>
      <c r="S93" s="179"/>
      <c r="T93" s="179"/>
      <c r="U93" s="179"/>
      <c r="V93" s="179"/>
      <c r="W93" s="176"/>
      <c r="X93" s="179"/>
      <c r="Y93" s="179"/>
      <c r="Z93" s="176"/>
      <c r="AA93" s="178"/>
      <c r="AB93" s="169"/>
      <c r="AC93" s="179"/>
      <c r="AD93" s="179"/>
      <c r="AE93" s="176"/>
      <c r="AF93" s="179"/>
      <c r="AG93" s="179"/>
      <c r="AH93" s="179"/>
      <c r="AI93" s="179"/>
      <c r="AJ93" s="176"/>
      <c r="AK93" s="179"/>
      <c r="AL93" s="179"/>
      <c r="AM93" s="179"/>
      <c r="AN93" s="179"/>
      <c r="AO93" s="179"/>
      <c r="AP93" s="176"/>
      <c r="AQ93" s="176"/>
      <c r="AR93" s="179"/>
      <c r="AS93" s="179"/>
      <c r="AT93" s="179"/>
      <c r="AU93" s="179"/>
      <c r="AV93" s="176"/>
      <c r="AW93" s="248"/>
      <c r="AX93" s="248"/>
      <c r="AY93" s="180"/>
      <c r="AZ93" s="180"/>
      <c r="BA93" s="180"/>
      <c r="BB93" s="176"/>
      <c r="BC93" s="186"/>
    </row>
    <row r="94" spans="1:55" ht="12.75" customHeight="1" x14ac:dyDescent="0.35">
      <c r="A94" s="172"/>
      <c r="B94" s="172"/>
      <c r="C94" s="174"/>
      <c r="D94" s="179"/>
      <c r="E94" s="174"/>
      <c r="F94" s="175"/>
      <c r="G94" s="175"/>
      <c r="H94" s="175"/>
      <c r="I94" s="175"/>
      <c r="J94" s="175"/>
      <c r="K94" s="179"/>
      <c r="L94" s="175"/>
      <c r="M94" s="175"/>
      <c r="N94" s="176"/>
      <c r="O94" s="179"/>
      <c r="P94" s="176"/>
      <c r="Q94" s="179"/>
      <c r="R94" s="176"/>
      <c r="S94" s="179"/>
      <c r="T94" s="179"/>
      <c r="U94" s="179"/>
      <c r="V94" s="179"/>
      <c r="W94" s="176"/>
      <c r="X94" s="179"/>
      <c r="Y94" s="179"/>
      <c r="Z94" s="176"/>
      <c r="AA94" s="178"/>
      <c r="AB94" s="169"/>
      <c r="AC94" s="179"/>
      <c r="AD94" s="179"/>
      <c r="AE94" s="176"/>
      <c r="AF94" s="179"/>
      <c r="AG94" s="179"/>
      <c r="AH94" s="179"/>
      <c r="AI94" s="179"/>
      <c r="AJ94" s="176"/>
      <c r="AK94" s="179"/>
      <c r="AL94" s="179"/>
      <c r="AM94" s="179"/>
      <c r="AN94" s="179"/>
      <c r="AO94" s="179"/>
      <c r="AP94" s="176"/>
      <c r="AQ94" s="176"/>
      <c r="AR94" s="179"/>
      <c r="AS94" s="179"/>
      <c r="AT94" s="179"/>
      <c r="AU94" s="179"/>
      <c r="AV94" s="176"/>
      <c r="AW94" s="248"/>
      <c r="AX94" s="248"/>
      <c r="AY94" s="180"/>
      <c r="AZ94" s="180"/>
      <c r="BA94" s="180"/>
      <c r="BB94" s="176"/>
      <c r="BC94" s="186"/>
    </row>
    <row r="95" spans="1:55" ht="12.75" customHeight="1" x14ac:dyDescent="0.35">
      <c r="A95" s="172"/>
      <c r="B95" s="172"/>
      <c r="C95" s="174"/>
      <c r="D95" s="179"/>
      <c r="E95" s="174"/>
      <c r="F95" s="175"/>
      <c r="G95" s="175"/>
      <c r="H95" s="175"/>
      <c r="I95" s="175"/>
      <c r="J95" s="175"/>
      <c r="K95" s="179"/>
      <c r="L95" s="175"/>
      <c r="M95" s="175"/>
      <c r="N95" s="176"/>
      <c r="O95" s="179"/>
      <c r="P95" s="176"/>
      <c r="Q95" s="179"/>
      <c r="R95" s="176"/>
      <c r="S95" s="179"/>
      <c r="T95" s="179"/>
      <c r="U95" s="179"/>
      <c r="V95" s="179"/>
      <c r="W95" s="176"/>
      <c r="X95" s="179"/>
      <c r="Y95" s="179"/>
      <c r="Z95" s="176"/>
      <c r="AA95" s="178"/>
      <c r="AB95" s="169"/>
      <c r="AC95" s="179"/>
      <c r="AD95" s="179"/>
      <c r="AE95" s="176"/>
      <c r="AF95" s="179"/>
      <c r="AG95" s="179"/>
      <c r="AH95" s="179"/>
      <c r="AI95" s="179"/>
      <c r="AJ95" s="176"/>
      <c r="AK95" s="179"/>
      <c r="AL95" s="179"/>
      <c r="AM95" s="179"/>
      <c r="AN95" s="179"/>
      <c r="AO95" s="179"/>
      <c r="AP95" s="176"/>
      <c r="AQ95" s="176"/>
      <c r="AR95" s="179"/>
      <c r="AS95" s="179"/>
      <c r="AT95" s="179"/>
      <c r="AU95" s="179"/>
      <c r="AV95" s="176"/>
      <c r="AW95" s="248"/>
      <c r="AX95" s="248"/>
      <c r="AY95" s="180"/>
      <c r="AZ95" s="180"/>
      <c r="BA95" s="180"/>
      <c r="BB95" s="176"/>
      <c r="BC95" s="186"/>
    </row>
    <row r="96" spans="1:55" ht="12.75" customHeight="1" x14ac:dyDescent="0.35">
      <c r="A96" s="172"/>
      <c r="B96" s="172"/>
      <c r="C96" s="174"/>
      <c r="D96" s="179"/>
      <c r="E96" s="174"/>
      <c r="F96" s="175"/>
      <c r="G96" s="175"/>
      <c r="H96" s="175"/>
      <c r="I96" s="175"/>
      <c r="J96" s="175"/>
      <c r="K96" s="179"/>
      <c r="L96" s="175"/>
      <c r="M96" s="175"/>
      <c r="N96" s="176"/>
      <c r="O96" s="179"/>
      <c r="P96" s="176"/>
      <c r="Q96" s="179"/>
      <c r="R96" s="176"/>
      <c r="S96" s="179"/>
      <c r="T96" s="179"/>
      <c r="U96" s="179"/>
      <c r="V96" s="179"/>
      <c r="W96" s="176"/>
      <c r="X96" s="179"/>
      <c r="Y96" s="179"/>
      <c r="Z96" s="176"/>
      <c r="AA96" s="178"/>
      <c r="AB96" s="169"/>
      <c r="AC96" s="179"/>
      <c r="AD96" s="179"/>
      <c r="AE96" s="176"/>
      <c r="AF96" s="179"/>
      <c r="AG96" s="179"/>
      <c r="AH96" s="179"/>
      <c r="AI96" s="179"/>
      <c r="AJ96" s="176"/>
      <c r="AK96" s="179"/>
      <c r="AL96" s="179"/>
      <c r="AM96" s="179"/>
      <c r="AN96" s="179"/>
      <c r="AO96" s="179"/>
      <c r="AP96" s="176"/>
      <c r="AQ96" s="176"/>
      <c r="AR96" s="179"/>
      <c r="AS96" s="179"/>
      <c r="AT96" s="179"/>
      <c r="AU96" s="179"/>
      <c r="AV96" s="176"/>
      <c r="AW96" s="248"/>
      <c r="AX96" s="248"/>
      <c r="AY96" s="180"/>
      <c r="AZ96" s="180"/>
      <c r="BA96" s="180"/>
      <c r="BB96" s="176"/>
      <c r="BC96" s="186"/>
    </row>
    <row r="97" spans="1:55" ht="12.75" customHeight="1" x14ac:dyDescent="0.35">
      <c r="A97" s="172"/>
      <c r="B97" s="172"/>
      <c r="C97" s="174"/>
      <c r="D97" s="179"/>
      <c r="E97" s="174"/>
      <c r="F97" s="175"/>
      <c r="G97" s="175"/>
      <c r="H97" s="175"/>
      <c r="I97" s="175"/>
      <c r="J97" s="175"/>
      <c r="K97" s="179"/>
      <c r="L97" s="175"/>
      <c r="M97" s="175"/>
      <c r="N97" s="176"/>
      <c r="O97" s="179"/>
      <c r="P97" s="176"/>
      <c r="Q97" s="179"/>
      <c r="R97" s="176"/>
      <c r="S97" s="179"/>
      <c r="T97" s="179"/>
      <c r="U97" s="179"/>
      <c r="V97" s="179"/>
      <c r="W97" s="176"/>
      <c r="X97" s="179"/>
      <c r="Y97" s="179"/>
      <c r="Z97" s="176"/>
      <c r="AA97" s="178"/>
      <c r="AB97" s="169"/>
      <c r="AC97" s="179"/>
      <c r="AD97" s="179"/>
      <c r="AE97" s="176"/>
      <c r="AF97" s="179"/>
      <c r="AG97" s="179"/>
      <c r="AH97" s="179"/>
      <c r="AI97" s="179"/>
      <c r="AJ97" s="176"/>
      <c r="AK97" s="179"/>
      <c r="AL97" s="179"/>
      <c r="AM97" s="179"/>
      <c r="AN97" s="179"/>
      <c r="AO97" s="179"/>
      <c r="AP97" s="176"/>
      <c r="AQ97" s="176"/>
      <c r="AR97" s="179"/>
      <c r="AS97" s="179"/>
      <c r="AT97" s="179"/>
      <c r="AU97" s="179"/>
      <c r="AV97" s="176"/>
      <c r="AW97" s="248"/>
      <c r="AX97" s="248"/>
      <c r="AY97" s="180"/>
      <c r="AZ97" s="180"/>
      <c r="BA97" s="180"/>
      <c r="BB97" s="176"/>
      <c r="BC97" s="186"/>
    </row>
    <row r="98" spans="1:55" ht="12.75" customHeight="1" x14ac:dyDescent="0.35">
      <c r="A98" s="172"/>
      <c r="B98" s="172"/>
      <c r="C98" s="174"/>
      <c r="D98" s="179"/>
      <c r="E98" s="174"/>
      <c r="F98" s="175"/>
      <c r="G98" s="175"/>
      <c r="H98" s="175"/>
      <c r="I98" s="175"/>
      <c r="J98" s="175"/>
      <c r="K98" s="179"/>
      <c r="L98" s="175"/>
      <c r="M98" s="175"/>
      <c r="N98" s="176"/>
      <c r="O98" s="179"/>
      <c r="P98" s="176"/>
      <c r="Q98" s="179"/>
      <c r="R98" s="176"/>
      <c r="S98" s="179"/>
      <c r="T98" s="179"/>
      <c r="U98" s="179"/>
      <c r="V98" s="179"/>
      <c r="W98" s="176"/>
      <c r="X98" s="179"/>
      <c r="Y98" s="179"/>
      <c r="Z98" s="176"/>
      <c r="AA98" s="178"/>
      <c r="AB98" s="169"/>
      <c r="AC98" s="179"/>
      <c r="AD98" s="179"/>
      <c r="AE98" s="176"/>
      <c r="AF98" s="179"/>
      <c r="AG98" s="179"/>
      <c r="AH98" s="179"/>
      <c r="AI98" s="179"/>
      <c r="AJ98" s="176"/>
      <c r="AK98" s="179"/>
      <c r="AL98" s="179"/>
      <c r="AM98" s="179"/>
      <c r="AN98" s="179"/>
      <c r="AO98" s="179"/>
      <c r="AP98" s="176"/>
      <c r="AQ98" s="176"/>
      <c r="AR98" s="179"/>
      <c r="AS98" s="179"/>
      <c r="AT98" s="179"/>
      <c r="AU98" s="179"/>
      <c r="AV98" s="176"/>
      <c r="AW98" s="248"/>
      <c r="AX98" s="248"/>
      <c r="AY98" s="180"/>
      <c r="AZ98" s="180"/>
      <c r="BA98" s="180"/>
      <c r="BB98" s="176"/>
      <c r="BC98" s="186"/>
    </row>
    <row r="99" spans="1:55" ht="12.75" customHeight="1" x14ac:dyDescent="0.35">
      <c r="A99" s="172"/>
      <c r="B99" s="172"/>
      <c r="C99" s="174"/>
      <c r="D99" s="179"/>
      <c r="E99" s="174"/>
      <c r="F99" s="175"/>
      <c r="G99" s="175"/>
      <c r="H99" s="175"/>
      <c r="I99" s="175"/>
      <c r="J99" s="175"/>
      <c r="K99" s="179"/>
      <c r="L99" s="175"/>
      <c r="M99" s="175"/>
      <c r="N99" s="176"/>
      <c r="O99" s="179"/>
      <c r="P99" s="176"/>
      <c r="Q99" s="179"/>
      <c r="R99" s="176"/>
      <c r="S99" s="179"/>
      <c r="T99" s="179"/>
      <c r="U99" s="179"/>
      <c r="V99" s="179"/>
      <c r="W99" s="176"/>
      <c r="X99" s="179"/>
      <c r="Y99" s="179"/>
      <c r="Z99" s="176"/>
      <c r="AA99" s="178"/>
      <c r="AB99" s="169"/>
      <c r="AC99" s="179"/>
      <c r="AD99" s="179"/>
      <c r="AE99" s="176"/>
      <c r="AF99" s="179"/>
      <c r="AG99" s="179"/>
      <c r="AH99" s="179"/>
      <c r="AI99" s="179"/>
      <c r="AJ99" s="176"/>
      <c r="AK99" s="179"/>
      <c r="AL99" s="179"/>
      <c r="AM99" s="179"/>
      <c r="AN99" s="179"/>
      <c r="AO99" s="179"/>
      <c r="AP99" s="176"/>
      <c r="AQ99" s="176"/>
      <c r="AR99" s="179"/>
      <c r="AS99" s="179"/>
      <c r="AT99" s="179"/>
      <c r="AU99" s="179"/>
      <c r="AV99" s="176"/>
      <c r="AW99" s="248"/>
      <c r="AX99" s="248"/>
      <c r="AY99" s="180"/>
      <c r="AZ99" s="180"/>
      <c r="BA99" s="180"/>
      <c r="BB99" s="176"/>
      <c r="BC99" s="186"/>
    </row>
    <row r="100" spans="1:55" ht="12.75" customHeight="1" x14ac:dyDescent="0.35">
      <c r="A100" s="172"/>
      <c r="B100" s="172"/>
      <c r="C100" s="174"/>
      <c r="D100" s="179"/>
      <c r="E100" s="174"/>
      <c r="F100" s="175"/>
      <c r="G100" s="175"/>
      <c r="H100" s="175"/>
      <c r="I100" s="175"/>
      <c r="J100" s="175"/>
      <c r="K100" s="179"/>
      <c r="L100" s="175"/>
      <c r="M100" s="175"/>
      <c r="N100" s="176"/>
      <c r="O100" s="179"/>
      <c r="P100" s="176"/>
      <c r="Q100" s="179"/>
      <c r="R100" s="176"/>
      <c r="S100" s="179"/>
      <c r="T100" s="179"/>
      <c r="U100" s="179"/>
      <c r="V100" s="179"/>
      <c r="W100" s="176"/>
      <c r="X100" s="179"/>
      <c r="Y100" s="179"/>
      <c r="Z100" s="176"/>
      <c r="AA100" s="178"/>
      <c r="AB100" s="169"/>
      <c r="AC100" s="179"/>
      <c r="AD100" s="179"/>
      <c r="AE100" s="176"/>
      <c r="AF100" s="179"/>
      <c r="AG100" s="179"/>
      <c r="AH100" s="179"/>
      <c r="AI100" s="179"/>
      <c r="AJ100" s="176"/>
      <c r="AK100" s="179"/>
      <c r="AL100" s="179"/>
      <c r="AM100" s="179"/>
      <c r="AN100" s="179"/>
      <c r="AO100" s="179"/>
      <c r="AP100" s="176"/>
      <c r="AQ100" s="176"/>
      <c r="AR100" s="179"/>
      <c r="AS100" s="179"/>
      <c r="AT100" s="179"/>
      <c r="AU100" s="179"/>
      <c r="AV100" s="176"/>
      <c r="AW100" s="248"/>
      <c r="AX100" s="248"/>
      <c r="AY100" s="180"/>
      <c r="AZ100" s="180"/>
      <c r="BA100" s="180"/>
      <c r="BB100" s="176"/>
      <c r="BC100" s="186"/>
    </row>
    <row r="101" spans="1:55" ht="12.75" customHeight="1" x14ac:dyDescent="0.35">
      <c r="A101" s="172"/>
      <c r="B101" s="172"/>
      <c r="C101" s="174"/>
      <c r="D101" s="179"/>
      <c r="E101" s="174"/>
      <c r="F101" s="175"/>
      <c r="G101" s="175"/>
      <c r="H101" s="175"/>
      <c r="I101" s="175"/>
      <c r="J101" s="175"/>
      <c r="K101" s="179"/>
      <c r="L101" s="175"/>
      <c r="M101" s="175"/>
      <c r="N101" s="176"/>
      <c r="O101" s="179"/>
      <c r="P101" s="176"/>
      <c r="Q101" s="179"/>
      <c r="R101" s="176"/>
      <c r="S101" s="179"/>
      <c r="T101" s="179"/>
      <c r="U101" s="179"/>
      <c r="V101" s="179"/>
      <c r="W101" s="176"/>
      <c r="X101" s="179"/>
      <c r="Y101" s="179"/>
      <c r="Z101" s="176"/>
      <c r="AA101" s="178"/>
      <c r="AB101" s="169"/>
      <c r="AC101" s="179"/>
      <c r="AD101" s="179"/>
      <c r="AE101" s="176"/>
      <c r="AF101" s="179"/>
      <c r="AG101" s="179"/>
      <c r="AH101" s="179"/>
      <c r="AI101" s="179"/>
      <c r="AJ101" s="176"/>
      <c r="AK101" s="179"/>
      <c r="AL101" s="179"/>
      <c r="AM101" s="179"/>
      <c r="AN101" s="179"/>
      <c r="AO101" s="179"/>
      <c r="AP101" s="176"/>
      <c r="AQ101" s="176"/>
      <c r="AR101" s="179"/>
      <c r="AS101" s="179"/>
      <c r="AT101" s="179"/>
      <c r="AU101" s="179"/>
      <c r="AV101" s="176"/>
      <c r="AW101" s="248"/>
      <c r="AX101" s="248"/>
      <c r="AY101" s="180"/>
      <c r="AZ101" s="180"/>
      <c r="BA101" s="180"/>
      <c r="BB101" s="176"/>
      <c r="BC101" s="186"/>
    </row>
    <row r="102" spans="1:55" ht="12.75" customHeight="1" x14ac:dyDescent="0.35">
      <c r="A102" s="172"/>
      <c r="B102" s="172"/>
      <c r="C102" s="174"/>
      <c r="D102" s="179"/>
      <c r="E102" s="174"/>
      <c r="F102" s="175"/>
      <c r="G102" s="175"/>
      <c r="H102" s="175"/>
      <c r="I102" s="175"/>
      <c r="J102" s="175"/>
      <c r="K102" s="179"/>
      <c r="L102" s="175"/>
      <c r="M102" s="175"/>
      <c r="N102" s="176"/>
      <c r="O102" s="179"/>
      <c r="P102" s="176"/>
      <c r="Q102" s="179"/>
      <c r="R102" s="176"/>
      <c r="S102" s="179"/>
      <c r="T102" s="179"/>
      <c r="U102" s="179"/>
      <c r="V102" s="179"/>
      <c r="W102" s="176"/>
      <c r="X102" s="179"/>
      <c r="Y102" s="179"/>
      <c r="Z102" s="176"/>
      <c r="AA102" s="178"/>
      <c r="AB102" s="169"/>
      <c r="AC102" s="179"/>
      <c r="AD102" s="179"/>
      <c r="AE102" s="176"/>
      <c r="AF102" s="179"/>
      <c r="AG102" s="179"/>
      <c r="AH102" s="179"/>
      <c r="AI102" s="179"/>
      <c r="AJ102" s="176"/>
      <c r="AK102" s="179"/>
      <c r="AL102" s="179"/>
      <c r="AM102" s="179"/>
      <c r="AN102" s="179"/>
      <c r="AO102" s="179"/>
      <c r="AP102" s="176"/>
      <c r="AQ102" s="176"/>
      <c r="AR102" s="179"/>
      <c r="AS102" s="179"/>
      <c r="AT102" s="179"/>
      <c r="AU102" s="179"/>
      <c r="AV102" s="176"/>
      <c r="AW102" s="248"/>
      <c r="AX102" s="248"/>
      <c r="AY102" s="180"/>
      <c r="AZ102" s="180"/>
      <c r="BA102" s="180"/>
      <c r="BB102" s="176"/>
      <c r="BC102" s="186"/>
    </row>
    <row r="103" spans="1:55" ht="12.75" customHeight="1" x14ac:dyDescent="0.35">
      <c r="A103" s="172"/>
      <c r="B103" s="172"/>
      <c r="C103" s="174"/>
      <c r="D103" s="179"/>
      <c r="E103" s="174"/>
      <c r="F103" s="175"/>
      <c r="G103" s="175"/>
      <c r="H103" s="175"/>
      <c r="I103" s="175"/>
      <c r="J103" s="175"/>
      <c r="K103" s="179"/>
      <c r="L103" s="175"/>
      <c r="M103" s="175"/>
      <c r="N103" s="176"/>
      <c r="O103" s="179"/>
      <c r="P103" s="176"/>
      <c r="Q103" s="179"/>
      <c r="R103" s="176"/>
      <c r="S103" s="179"/>
      <c r="T103" s="179"/>
      <c r="U103" s="179"/>
      <c r="V103" s="179"/>
      <c r="W103" s="176"/>
      <c r="X103" s="179"/>
      <c r="Y103" s="179"/>
      <c r="Z103" s="176"/>
      <c r="AA103" s="178"/>
      <c r="AB103" s="169"/>
      <c r="AC103" s="179"/>
      <c r="AD103" s="179"/>
      <c r="AE103" s="176"/>
      <c r="AF103" s="179"/>
      <c r="AG103" s="179"/>
      <c r="AH103" s="179"/>
      <c r="AI103" s="179"/>
      <c r="AJ103" s="176"/>
      <c r="AK103" s="179"/>
      <c r="AL103" s="179"/>
      <c r="AM103" s="179"/>
      <c r="AN103" s="179"/>
      <c r="AO103" s="179"/>
      <c r="AP103" s="176"/>
      <c r="AQ103" s="176"/>
      <c r="AR103" s="179"/>
      <c r="AS103" s="179"/>
      <c r="AT103" s="179"/>
      <c r="AU103" s="179"/>
      <c r="AV103" s="176"/>
      <c r="AW103" s="248"/>
      <c r="AX103" s="248"/>
      <c r="AY103" s="180"/>
      <c r="AZ103" s="180"/>
      <c r="BA103" s="180"/>
      <c r="BB103" s="176"/>
      <c r="BC103" s="186"/>
    </row>
    <row r="104" spans="1:55" ht="12.75" customHeight="1" x14ac:dyDescent="0.35">
      <c r="A104" s="172"/>
      <c r="B104" s="172"/>
      <c r="C104" s="174"/>
      <c r="D104" s="179"/>
      <c r="E104" s="174"/>
      <c r="F104" s="175"/>
      <c r="G104" s="175"/>
      <c r="H104" s="175"/>
      <c r="I104" s="175"/>
      <c r="J104" s="175"/>
      <c r="K104" s="179"/>
      <c r="L104" s="175"/>
      <c r="M104" s="175"/>
      <c r="N104" s="176"/>
      <c r="O104" s="179"/>
      <c r="P104" s="176"/>
      <c r="Q104" s="179"/>
      <c r="R104" s="176"/>
      <c r="S104" s="179"/>
      <c r="T104" s="179"/>
      <c r="U104" s="179"/>
      <c r="V104" s="179"/>
      <c r="W104" s="176"/>
      <c r="X104" s="179"/>
      <c r="Y104" s="179"/>
      <c r="Z104" s="176"/>
      <c r="AA104" s="178"/>
      <c r="AB104" s="169"/>
      <c r="AC104" s="179"/>
      <c r="AD104" s="179"/>
      <c r="AE104" s="176"/>
      <c r="AF104" s="179"/>
      <c r="AG104" s="179"/>
      <c r="AH104" s="179"/>
      <c r="AI104" s="179"/>
      <c r="AJ104" s="176"/>
      <c r="AK104" s="179"/>
      <c r="AL104" s="179"/>
      <c r="AM104" s="179"/>
      <c r="AN104" s="179"/>
      <c r="AO104" s="179"/>
      <c r="AP104" s="176"/>
      <c r="AQ104" s="176"/>
      <c r="AR104" s="179"/>
      <c r="AS104" s="179"/>
      <c r="AT104" s="179"/>
      <c r="AU104" s="179"/>
      <c r="AV104" s="176"/>
      <c r="AW104" s="248"/>
      <c r="AX104" s="248"/>
      <c r="AY104" s="180"/>
      <c r="AZ104" s="180"/>
      <c r="BA104" s="180"/>
      <c r="BB104" s="176"/>
      <c r="BC104" s="186"/>
    </row>
    <row r="105" spans="1:55" ht="12.75" customHeight="1" x14ac:dyDescent="0.35">
      <c r="A105" s="172"/>
      <c r="B105" s="172"/>
      <c r="C105" s="174"/>
      <c r="D105" s="179"/>
      <c r="E105" s="174"/>
      <c r="F105" s="175"/>
      <c r="G105" s="175"/>
      <c r="H105" s="175"/>
      <c r="I105" s="175"/>
      <c r="J105" s="175"/>
      <c r="K105" s="179"/>
      <c r="L105" s="175"/>
      <c r="M105" s="175"/>
      <c r="N105" s="176"/>
      <c r="O105" s="179"/>
      <c r="P105" s="176"/>
      <c r="Q105" s="179"/>
      <c r="R105" s="176"/>
      <c r="S105" s="179"/>
      <c r="T105" s="179"/>
      <c r="U105" s="179"/>
      <c r="V105" s="179"/>
      <c r="W105" s="176"/>
      <c r="X105" s="179"/>
      <c r="Y105" s="179"/>
      <c r="Z105" s="176"/>
      <c r="AA105" s="178"/>
      <c r="AB105" s="169"/>
      <c r="AC105" s="179"/>
      <c r="AD105" s="179"/>
      <c r="AE105" s="176"/>
      <c r="AF105" s="179"/>
      <c r="AG105" s="179"/>
      <c r="AH105" s="179"/>
      <c r="AI105" s="179"/>
      <c r="AJ105" s="176"/>
      <c r="AK105" s="179"/>
      <c r="AL105" s="179"/>
      <c r="AM105" s="179"/>
      <c r="AN105" s="179"/>
      <c r="AO105" s="179"/>
      <c r="AP105" s="176"/>
      <c r="AQ105" s="176"/>
      <c r="AR105" s="179"/>
      <c r="AS105" s="179"/>
      <c r="AT105" s="179"/>
      <c r="AU105" s="179"/>
      <c r="AV105" s="176"/>
      <c r="AW105" s="248"/>
      <c r="AX105" s="248"/>
      <c r="AY105" s="180"/>
      <c r="AZ105" s="180"/>
      <c r="BA105" s="180"/>
      <c r="BB105" s="176"/>
      <c r="BC105" s="186"/>
    </row>
    <row r="106" spans="1:55" ht="12.75" customHeight="1" x14ac:dyDescent="0.35">
      <c r="A106" s="172"/>
      <c r="B106" s="172"/>
      <c r="C106" s="174"/>
      <c r="D106" s="179"/>
      <c r="E106" s="174"/>
      <c r="F106" s="175"/>
      <c r="G106" s="175"/>
      <c r="H106" s="175"/>
      <c r="I106" s="175"/>
      <c r="J106" s="175"/>
      <c r="K106" s="179"/>
      <c r="L106" s="175"/>
      <c r="M106" s="175"/>
      <c r="N106" s="176"/>
      <c r="O106" s="179"/>
      <c r="P106" s="176"/>
      <c r="Q106" s="179"/>
      <c r="R106" s="176"/>
      <c r="S106" s="179"/>
      <c r="T106" s="179"/>
      <c r="U106" s="179"/>
      <c r="V106" s="179"/>
      <c r="W106" s="176"/>
      <c r="X106" s="179"/>
      <c r="Y106" s="179"/>
      <c r="Z106" s="176"/>
      <c r="AA106" s="178"/>
      <c r="AB106" s="169"/>
      <c r="AC106" s="179"/>
      <c r="AD106" s="179"/>
      <c r="AE106" s="176"/>
      <c r="AF106" s="179"/>
      <c r="AG106" s="179"/>
      <c r="AH106" s="179"/>
      <c r="AI106" s="179"/>
      <c r="AJ106" s="176"/>
      <c r="AK106" s="179"/>
      <c r="AL106" s="179"/>
      <c r="AM106" s="179"/>
      <c r="AN106" s="179"/>
      <c r="AO106" s="179"/>
      <c r="AP106" s="176"/>
      <c r="AQ106" s="176"/>
      <c r="AR106" s="179"/>
      <c r="AS106" s="179"/>
      <c r="AT106" s="179"/>
      <c r="AU106" s="179"/>
      <c r="AV106" s="176"/>
      <c r="AW106" s="248"/>
      <c r="AX106" s="248"/>
      <c r="AY106" s="180"/>
      <c r="AZ106" s="180"/>
      <c r="BA106" s="180"/>
      <c r="BB106" s="176"/>
      <c r="BC106" s="186"/>
    </row>
    <row r="107" spans="1:55" ht="12.75" customHeight="1" x14ac:dyDescent="0.35">
      <c r="A107" s="172"/>
      <c r="B107" s="172"/>
      <c r="C107" s="174"/>
      <c r="D107" s="179"/>
      <c r="E107" s="174"/>
      <c r="F107" s="175"/>
      <c r="G107" s="175"/>
      <c r="H107" s="175"/>
      <c r="I107" s="175"/>
      <c r="J107" s="175"/>
      <c r="K107" s="179"/>
      <c r="L107" s="175"/>
      <c r="M107" s="175"/>
      <c r="N107" s="176"/>
      <c r="O107" s="179"/>
      <c r="P107" s="176"/>
      <c r="Q107" s="179"/>
      <c r="R107" s="176"/>
      <c r="S107" s="179"/>
      <c r="T107" s="179"/>
      <c r="U107" s="179"/>
      <c r="V107" s="179"/>
      <c r="W107" s="176"/>
      <c r="X107" s="179"/>
      <c r="Y107" s="179"/>
      <c r="Z107" s="176"/>
      <c r="AA107" s="178"/>
      <c r="AB107" s="169"/>
      <c r="AC107" s="179"/>
      <c r="AD107" s="179"/>
      <c r="AE107" s="176"/>
      <c r="AF107" s="179"/>
      <c r="AG107" s="179"/>
      <c r="AH107" s="179"/>
      <c r="AI107" s="179"/>
      <c r="AJ107" s="176"/>
      <c r="AK107" s="179"/>
      <c r="AL107" s="179"/>
      <c r="AM107" s="179"/>
      <c r="AN107" s="179"/>
      <c r="AO107" s="179"/>
      <c r="AP107" s="176"/>
      <c r="AQ107" s="176"/>
      <c r="AR107" s="179"/>
      <c r="AS107" s="179"/>
      <c r="AT107" s="179"/>
      <c r="AU107" s="179"/>
      <c r="AV107" s="176"/>
      <c r="AW107" s="248"/>
      <c r="AX107" s="248"/>
      <c r="AY107" s="180"/>
      <c r="AZ107" s="180"/>
      <c r="BA107" s="180"/>
      <c r="BB107" s="176"/>
      <c r="BC107" s="186"/>
    </row>
    <row r="108" spans="1:55" ht="12.75" customHeight="1" x14ac:dyDescent="0.35">
      <c r="A108" s="172"/>
      <c r="B108" s="172"/>
      <c r="C108" s="174"/>
      <c r="D108" s="179"/>
      <c r="E108" s="174"/>
      <c r="F108" s="175"/>
      <c r="G108" s="175"/>
      <c r="H108" s="175"/>
      <c r="I108" s="175"/>
      <c r="J108" s="175"/>
      <c r="K108" s="179"/>
      <c r="L108" s="175"/>
      <c r="M108" s="175"/>
      <c r="N108" s="176"/>
      <c r="O108" s="179"/>
      <c r="P108" s="176"/>
      <c r="Q108" s="179"/>
      <c r="R108" s="176"/>
      <c r="S108" s="179"/>
      <c r="T108" s="179"/>
      <c r="U108" s="179"/>
      <c r="V108" s="179"/>
      <c r="W108" s="176"/>
      <c r="X108" s="179"/>
      <c r="Y108" s="179"/>
      <c r="Z108" s="176"/>
      <c r="AA108" s="178"/>
      <c r="AB108" s="169"/>
      <c r="AC108" s="179"/>
      <c r="AD108" s="179"/>
      <c r="AE108" s="176"/>
      <c r="AF108" s="179"/>
      <c r="AG108" s="179"/>
      <c r="AH108" s="179"/>
      <c r="AI108" s="179"/>
      <c r="AJ108" s="176"/>
      <c r="AK108" s="179"/>
      <c r="AL108" s="179"/>
      <c r="AM108" s="179"/>
      <c r="AN108" s="179"/>
      <c r="AO108" s="179"/>
      <c r="AP108" s="176"/>
      <c r="AQ108" s="176"/>
      <c r="AR108" s="179"/>
      <c r="AS108" s="179"/>
      <c r="AT108" s="179"/>
      <c r="AU108" s="179"/>
      <c r="AV108" s="176"/>
      <c r="AW108" s="248"/>
      <c r="AX108" s="248"/>
      <c r="AY108" s="180"/>
      <c r="AZ108" s="180"/>
      <c r="BA108" s="180"/>
      <c r="BB108" s="176"/>
      <c r="BC108" s="186"/>
    </row>
    <row r="109" spans="1:55" ht="12.75" customHeight="1" x14ac:dyDescent="0.35">
      <c r="A109" s="172"/>
      <c r="B109" s="172"/>
      <c r="C109" s="174"/>
      <c r="D109" s="179"/>
      <c r="E109" s="174"/>
      <c r="F109" s="175"/>
      <c r="G109" s="175"/>
      <c r="H109" s="175"/>
      <c r="I109" s="175"/>
      <c r="J109" s="175"/>
      <c r="K109" s="179"/>
      <c r="L109" s="175"/>
      <c r="M109" s="175"/>
      <c r="N109" s="176"/>
      <c r="O109" s="179"/>
      <c r="P109" s="176"/>
      <c r="Q109" s="179"/>
      <c r="R109" s="176"/>
      <c r="S109" s="179"/>
      <c r="T109" s="179"/>
      <c r="U109" s="179"/>
      <c r="V109" s="179"/>
      <c r="W109" s="176"/>
      <c r="X109" s="179"/>
      <c r="Y109" s="179"/>
      <c r="Z109" s="176"/>
      <c r="AA109" s="178"/>
      <c r="AB109" s="169"/>
      <c r="AC109" s="179"/>
      <c r="AD109" s="179"/>
      <c r="AE109" s="176"/>
      <c r="AF109" s="179"/>
      <c r="AG109" s="179"/>
      <c r="AH109" s="179"/>
      <c r="AI109" s="179"/>
      <c r="AJ109" s="176"/>
      <c r="AK109" s="179"/>
      <c r="AL109" s="179"/>
      <c r="AM109" s="179"/>
      <c r="AN109" s="179"/>
      <c r="AO109" s="179"/>
      <c r="AP109" s="176"/>
      <c r="AQ109" s="176"/>
      <c r="AR109" s="179"/>
      <c r="AS109" s="179"/>
      <c r="AT109" s="179"/>
      <c r="AU109" s="179"/>
      <c r="AV109" s="176"/>
      <c r="AW109" s="248"/>
      <c r="AX109" s="248"/>
      <c r="AY109" s="180"/>
      <c r="AZ109" s="180"/>
      <c r="BA109" s="180"/>
      <c r="BB109" s="176"/>
      <c r="BC109" s="186"/>
    </row>
    <row r="110" spans="1:55" ht="12.75" customHeight="1" x14ac:dyDescent="0.35">
      <c r="A110" s="172"/>
      <c r="B110" s="172"/>
      <c r="C110" s="174"/>
      <c r="D110" s="179"/>
      <c r="E110" s="174"/>
      <c r="F110" s="175"/>
      <c r="G110" s="175"/>
      <c r="H110" s="175"/>
      <c r="I110" s="175"/>
      <c r="J110" s="175"/>
      <c r="K110" s="179"/>
      <c r="L110" s="175"/>
      <c r="M110" s="175"/>
      <c r="N110" s="176"/>
      <c r="O110" s="179"/>
      <c r="P110" s="176"/>
      <c r="Q110" s="179"/>
      <c r="R110" s="176"/>
      <c r="S110" s="179"/>
      <c r="T110" s="179"/>
      <c r="U110" s="179"/>
      <c r="V110" s="179"/>
      <c r="W110" s="176"/>
      <c r="X110" s="179"/>
      <c r="Y110" s="179"/>
      <c r="Z110" s="176"/>
      <c r="AA110" s="178"/>
      <c r="AB110" s="169"/>
      <c r="AC110" s="179"/>
      <c r="AD110" s="179"/>
      <c r="AE110" s="176"/>
      <c r="AF110" s="179"/>
      <c r="AG110" s="179"/>
      <c r="AH110" s="179"/>
      <c r="AI110" s="179"/>
      <c r="AJ110" s="176"/>
      <c r="AK110" s="179"/>
      <c r="AL110" s="179"/>
      <c r="AM110" s="179"/>
      <c r="AN110" s="179"/>
      <c r="AO110" s="179"/>
      <c r="AP110" s="176"/>
      <c r="AQ110" s="176"/>
      <c r="AR110" s="179"/>
      <c r="AS110" s="179"/>
      <c r="AT110" s="179"/>
      <c r="AU110" s="179"/>
      <c r="AV110" s="176"/>
      <c r="AW110" s="248"/>
      <c r="AX110" s="248"/>
      <c r="AY110" s="180"/>
      <c r="AZ110" s="180"/>
      <c r="BA110" s="180"/>
      <c r="BB110" s="176"/>
      <c r="BC110" s="186"/>
    </row>
    <row r="111" spans="1:55" ht="12.75" customHeight="1" x14ac:dyDescent="0.35">
      <c r="A111" s="172"/>
      <c r="B111" s="172"/>
      <c r="C111" s="174"/>
      <c r="D111" s="179"/>
      <c r="E111" s="174"/>
      <c r="F111" s="175"/>
      <c r="G111" s="175"/>
      <c r="H111" s="175"/>
      <c r="I111" s="175"/>
      <c r="J111" s="175"/>
      <c r="K111" s="179"/>
      <c r="L111" s="175"/>
      <c r="M111" s="175"/>
      <c r="N111" s="176"/>
      <c r="O111" s="179"/>
      <c r="P111" s="176"/>
      <c r="Q111" s="179"/>
      <c r="R111" s="176"/>
      <c r="S111" s="179"/>
      <c r="T111" s="179"/>
      <c r="U111" s="179"/>
      <c r="V111" s="179"/>
      <c r="W111" s="176"/>
      <c r="X111" s="179"/>
      <c r="Y111" s="179"/>
      <c r="Z111" s="176"/>
      <c r="AA111" s="178"/>
      <c r="AB111" s="169"/>
      <c r="AC111" s="179"/>
      <c r="AD111" s="179"/>
      <c r="AE111" s="176"/>
      <c r="AF111" s="179"/>
      <c r="AG111" s="179"/>
      <c r="AH111" s="179"/>
      <c r="AI111" s="179"/>
      <c r="AJ111" s="176"/>
      <c r="AK111" s="179"/>
      <c r="AL111" s="179"/>
      <c r="AM111" s="179"/>
      <c r="AN111" s="179"/>
      <c r="AO111" s="179"/>
      <c r="AP111" s="176"/>
      <c r="AQ111" s="176"/>
      <c r="AR111" s="179"/>
      <c r="AS111" s="179"/>
      <c r="AT111" s="179"/>
      <c r="AU111" s="179"/>
      <c r="AV111" s="176"/>
      <c r="AW111" s="248"/>
      <c r="AX111" s="248"/>
      <c r="AY111" s="180"/>
      <c r="AZ111" s="180"/>
      <c r="BA111" s="180"/>
      <c r="BB111" s="176"/>
      <c r="BC111" s="186"/>
    </row>
    <row r="112" spans="1:55" ht="12.75" customHeight="1" x14ac:dyDescent="0.35">
      <c r="A112" s="172"/>
      <c r="B112" s="172"/>
      <c r="C112" s="174"/>
      <c r="D112" s="179"/>
      <c r="E112" s="174"/>
      <c r="F112" s="175"/>
      <c r="G112" s="175"/>
      <c r="H112" s="175"/>
      <c r="I112" s="175"/>
      <c r="J112" s="175"/>
      <c r="K112" s="179"/>
      <c r="L112" s="175"/>
      <c r="M112" s="175"/>
      <c r="N112" s="176"/>
      <c r="O112" s="179"/>
      <c r="P112" s="176"/>
      <c r="Q112" s="179"/>
      <c r="R112" s="176"/>
      <c r="S112" s="179"/>
      <c r="T112" s="179"/>
      <c r="U112" s="179"/>
      <c r="V112" s="179"/>
      <c r="W112" s="176"/>
      <c r="X112" s="179"/>
      <c r="Y112" s="179"/>
      <c r="Z112" s="176"/>
      <c r="AA112" s="178"/>
      <c r="AB112" s="169"/>
      <c r="AC112" s="179"/>
      <c r="AD112" s="179"/>
      <c r="AE112" s="176"/>
      <c r="AF112" s="179"/>
      <c r="AG112" s="179"/>
      <c r="AH112" s="179"/>
      <c r="AI112" s="179"/>
      <c r="AJ112" s="176"/>
      <c r="AK112" s="179"/>
      <c r="AL112" s="179"/>
      <c r="AM112" s="179"/>
      <c r="AN112" s="179"/>
      <c r="AO112" s="179"/>
      <c r="AP112" s="176"/>
      <c r="AQ112" s="176"/>
      <c r="AR112" s="179"/>
      <c r="AS112" s="179"/>
      <c r="AT112" s="179"/>
      <c r="AU112" s="179"/>
      <c r="AV112" s="176"/>
      <c r="AW112" s="248"/>
      <c r="AX112" s="248"/>
      <c r="AY112" s="180"/>
      <c r="AZ112" s="180"/>
      <c r="BA112" s="180"/>
      <c r="BB112" s="176"/>
      <c r="BC112" s="186"/>
    </row>
    <row r="113" spans="1:55" ht="12.75" customHeight="1" x14ac:dyDescent="0.35">
      <c r="A113" s="172"/>
      <c r="B113" s="172"/>
      <c r="C113" s="174"/>
      <c r="D113" s="179"/>
      <c r="E113" s="174"/>
      <c r="F113" s="175"/>
      <c r="G113" s="175"/>
      <c r="H113" s="175"/>
      <c r="I113" s="175"/>
      <c r="J113" s="175"/>
      <c r="K113" s="179"/>
      <c r="L113" s="175"/>
      <c r="M113" s="175"/>
      <c r="N113" s="176"/>
      <c r="O113" s="179"/>
      <c r="P113" s="176"/>
      <c r="Q113" s="179"/>
      <c r="R113" s="176"/>
      <c r="S113" s="179"/>
      <c r="T113" s="179"/>
      <c r="U113" s="179"/>
      <c r="V113" s="179"/>
      <c r="W113" s="176"/>
      <c r="X113" s="179"/>
      <c r="Y113" s="179"/>
      <c r="Z113" s="176"/>
      <c r="AA113" s="178"/>
      <c r="AB113" s="169"/>
      <c r="AC113" s="179"/>
      <c r="AD113" s="179"/>
      <c r="AE113" s="176"/>
      <c r="AF113" s="179"/>
      <c r="AG113" s="179"/>
      <c r="AH113" s="179"/>
      <c r="AI113" s="179"/>
      <c r="AJ113" s="176"/>
      <c r="AK113" s="179"/>
      <c r="AL113" s="179"/>
      <c r="AM113" s="179"/>
      <c r="AN113" s="179"/>
      <c r="AO113" s="179"/>
      <c r="AP113" s="176"/>
      <c r="AQ113" s="176"/>
      <c r="AR113" s="179"/>
      <c r="AS113" s="179"/>
      <c r="AT113" s="179"/>
      <c r="AU113" s="179"/>
      <c r="AV113" s="176"/>
      <c r="AW113" s="248"/>
      <c r="AX113" s="248"/>
      <c r="AY113" s="180"/>
      <c r="AZ113" s="180"/>
      <c r="BA113" s="180"/>
      <c r="BB113" s="176"/>
      <c r="BC113" s="186"/>
    </row>
    <row r="114" spans="1:55" ht="12.75" customHeight="1" x14ac:dyDescent="0.35">
      <c r="A114" s="172"/>
      <c r="B114" s="172"/>
      <c r="C114" s="174"/>
      <c r="D114" s="179"/>
      <c r="E114" s="174"/>
      <c r="F114" s="175"/>
      <c r="G114" s="175"/>
      <c r="H114" s="175"/>
      <c r="I114" s="175"/>
      <c r="J114" s="175"/>
      <c r="K114" s="179"/>
      <c r="L114" s="175"/>
      <c r="M114" s="175"/>
      <c r="N114" s="176"/>
      <c r="O114" s="179"/>
      <c r="P114" s="176"/>
      <c r="Q114" s="179"/>
      <c r="R114" s="176"/>
      <c r="S114" s="179"/>
      <c r="T114" s="179"/>
      <c r="U114" s="179"/>
      <c r="V114" s="179"/>
      <c r="W114" s="176"/>
      <c r="X114" s="179"/>
      <c r="Y114" s="179"/>
      <c r="Z114" s="176"/>
      <c r="AA114" s="178"/>
      <c r="AB114" s="169"/>
      <c r="AC114" s="179"/>
      <c r="AD114" s="179"/>
      <c r="AE114" s="176"/>
      <c r="AF114" s="179"/>
      <c r="AG114" s="179"/>
      <c r="AH114" s="179"/>
      <c r="AI114" s="179"/>
      <c r="AJ114" s="176"/>
      <c r="AK114" s="179"/>
      <c r="AL114" s="179"/>
      <c r="AM114" s="179"/>
      <c r="AN114" s="179"/>
      <c r="AO114" s="179"/>
      <c r="AP114" s="176"/>
      <c r="AQ114" s="176"/>
      <c r="AR114" s="179"/>
      <c r="AS114" s="179"/>
      <c r="AT114" s="179"/>
      <c r="AU114" s="179"/>
      <c r="AV114" s="176"/>
      <c r="AW114" s="248"/>
      <c r="AX114" s="248"/>
      <c r="AY114" s="180"/>
      <c r="AZ114" s="180"/>
      <c r="BA114" s="180"/>
      <c r="BB114" s="176"/>
      <c r="BC114" s="186"/>
    </row>
    <row r="115" spans="1:55" ht="12.75" customHeight="1" x14ac:dyDescent="0.35">
      <c r="A115" s="172"/>
      <c r="B115" s="172"/>
      <c r="C115" s="174"/>
      <c r="D115" s="179"/>
      <c r="E115" s="174"/>
      <c r="F115" s="175"/>
      <c r="G115" s="175"/>
      <c r="H115" s="175"/>
      <c r="I115" s="175"/>
      <c r="J115" s="175"/>
      <c r="K115" s="179"/>
      <c r="L115" s="175"/>
      <c r="M115" s="175"/>
      <c r="N115" s="176"/>
      <c r="O115" s="179"/>
      <c r="P115" s="176"/>
      <c r="Q115" s="179"/>
      <c r="R115" s="176"/>
      <c r="S115" s="179"/>
      <c r="T115" s="179"/>
      <c r="U115" s="179"/>
      <c r="V115" s="179"/>
      <c r="W115" s="176"/>
      <c r="X115" s="179"/>
      <c r="Y115" s="179"/>
      <c r="Z115" s="176"/>
      <c r="AA115" s="178"/>
      <c r="AB115" s="169"/>
      <c r="AC115" s="179"/>
      <c r="AD115" s="179"/>
      <c r="AE115" s="176"/>
      <c r="AF115" s="179"/>
      <c r="AG115" s="179"/>
      <c r="AH115" s="179"/>
      <c r="AI115" s="179"/>
      <c r="AJ115" s="176"/>
      <c r="AK115" s="179"/>
      <c r="AL115" s="179"/>
      <c r="AM115" s="179"/>
      <c r="AN115" s="179"/>
      <c r="AO115" s="179"/>
      <c r="AP115" s="176"/>
      <c r="AQ115" s="176"/>
      <c r="AR115" s="179"/>
      <c r="AS115" s="179"/>
      <c r="AT115" s="179"/>
      <c r="AU115" s="179"/>
      <c r="AV115" s="176"/>
      <c r="AW115" s="248"/>
      <c r="AX115" s="248"/>
      <c r="AY115" s="180"/>
      <c r="AZ115" s="180"/>
      <c r="BA115" s="180"/>
      <c r="BB115" s="176"/>
      <c r="BC115" s="186"/>
    </row>
    <row r="116" spans="1:55" ht="12.75" customHeight="1" x14ac:dyDescent="0.35">
      <c r="A116" s="172"/>
      <c r="B116" s="172"/>
      <c r="C116" s="174"/>
      <c r="D116" s="179"/>
      <c r="E116" s="174"/>
      <c r="F116" s="175"/>
      <c r="G116" s="175"/>
      <c r="H116" s="175"/>
      <c r="I116" s="175"/>
      <c r="J116" s="175"/>
      <c r="K116" s="179"/>
      <c r="L116" s="175"/>
      <c r="M116" s="175"/>
      <c r="N116" s="176"/>
      <c r="O116" s="179"/>
      <c r="P116" s="176"/>
      <c r="Q116" s="179"/>
      <c r="R116" s="176"/>
      <c r="S116" s="179"/>
      <c r="T116" s="179"/>
      <c r="U116" s="179"/>
      <c r="V116" s="179"/>
      <c r="W116" s="176"/>
      <c r="X116" s="179"/>
      <c r="Y116" s="179"/>
      <c r="Z116" s="176"/>
      <c r="AA116" s="178"/>
      <c r="AB116" s="169"/>
      <c r="AC116" s="179"/>
      <c r="AD116" s="179"/>
      <c r="AE116" s="176"/>
      <c r="AF116" s="179"/>
      <c r="AG116" s="179"/>
      <c r="AH116" s="179"/>
      <c r="AI116" s="179"/>
      <c r="AJ116" s="176"/>
      <c r="AK116" s="179"/>
      <c r="AL116" s="179"/>
      <c r="AM116" s="179"/>
      <c r="AN116" s="179"/>
      <c r="AO116" s="179"/>
      <c r="AP116" s="176"/>
      <c r="AQ116" s="176"/>
      <c r="AR116" s="179"/>
      <c r="AS116" s="179"/>
      <c r="AT116" s="179"/>
      <c r="AU116" s="179"/>
      <c r="AV116" s="176"/>
      <c r="AW116" s="248"/>
      <c r="AX116" s="248"/>
      <c r="AY116" s="180"/>
      <c r="AZ116" s="180"/>
      <c r="BA116" s="180"/>
      <c r="BB116" s="176"/>
      <c r="BC116" s="186"/>
    </row>
    <row r="117" spans="1:55" ht="12.75" customHeight="1" x14ac:dyDescent="0.35">
      <c r="A117" s="172"/>
      <c r="B117" s="172"/>
      <c r="C117" s="174"/>
      <c r="D117" s="179"/>
      <c r="E117" s="174"/>
      <c r="F117" s="175"/>
      <c r="G117" s="175"/>
      <c r="H117" s="175"/>
      <c r="I117" s="175"/>
      <c r="J117" s="175"/>
      <c r="K117" s="179"/>
      <c r="L117" s="175"/>
      <c r="M117" s="175"/>
      <c r="N117" s="176"/>
      <c r="O117" s="179"/>
      <c r="P117" s="176"/>
      <c r="Q117" s="179"/>
      <c r="R117" s="176"/>
      <c r="S117" s="179"/>
      <c r="T117" s="179"/>
      <c r="U117" s="179"/>
      <c r="V117" s="179"/>
      <c r="W117" s="176"/>
      <c r="X117" s="179"/>
      <c r="Y117" s="179"/>
      <c r="Z117" s="176"/>
      <c r="AA117" s="178"/>
      <c r="AB117" s="169"/>
      <c r="AC117" s="179"/>
      <c r="AD117" s="179"/>
      <c r="AE117" s="176"/>
      <c r="AF117" s="179"/>
      <c r="AG117" s="179"/>
      <c r="AH117" s="179"/>
      <c r="AI117" s="179"/>
      <c r="AJ117" s="176"/>
      <c r="AK117" s="179"/>
      <c r="AL117" s="179"/>
      <c r="AM117" s="179"/>
      <c r="AN117" s="179"/>
      <c r="AO117" s="179"/>
      <c r="AP117" s="176"/>
      <c r="AQ117" s="176"/>
      <c r="AR117" s="179"/>
      <c r="AS117" s="179"/>
      <c r="AT117" s="179"/>
      <c r="AU117" s="179"/>
      <c r="AV117" s="176"/>
      <c r="AW117" s="248"/>
      <c r="AX117" s="248"/>
      <c r="AY117" s="180"/>
      <c r="AZ117" s="180"/>
      <c r="BA117" s="180"/>
      <c r="BB117" s="176"/>
      <c r="BC117" s="186"/>
    </row>
    <row r="118" spans="1:55" ht="12.75" customHeight="1" x14ac:dyDescent="0.35">
      <c r="A118" s="172"/>
      <c r="B118" s="172"/>
      <c r="C118" s="174"/>
      <c r="D118" s="179"/>
      <c r="E118" s="174"/>
      <c r="F118" s="175"/>
      <c r="G118" s="175"/>
      <c r="H118" s="175"/>
      <c r="I118" s="175"/>
      <c r="J118" s="175"/>
      <c r="K118" s="179"/>
      <c r="L118" s="175"/>
      <c r="M118" s="175"/>
      <c r="N118" s="176"/>
      <c r="O118" s="179"/>
      <c r="P118" s="176"/>
      <c r="Q118" s="179"/>
      <c r="R118" s="176"/>
      <c r="S118" s="179"/>
      <c r="T118" s="179"/>
      <c r="U118" s="179"/>
      <c r="V118" s="179"/>
      <c r="W118" s="176"/>
      <c r="X118" s="179"/>
      <c r="Y118" s="179"/>
      <c r="Z118" s="176"/>
      <c r="AA118" s="178"/>
      <c r="AB118" s="169"/>
      <c r="AC118" s="179"/>
      <c r="AD118" s="179"/>
      <c r="AE118" s="176"/>
      <c r="AF118" s="179"/>
      <c r="AG118" s="179"/>
      <c r="AH118" s="179"/>
      <c r="AI118" s="179"/>
      <c r="AJ118" s="176"/>
      <c r="AK118" s="179"/>
      <c r="AL118" s="179"/>
      <c r="AM118" s="179"/>
      <c r="AN118" s="179"/>
      <c r="AO118" s="179"/>
      <c r="AP118" s="176"/>
      <c r="AQ118" s="176"/>
      <c r="AR118" s="179"/>
      <c r="AS118" s="179"/>
      <c r="AT118" s="179"/>
      <c r="AU118" s="179"/>
      <c r="AV118" s="176"/>
      <c r="AW118" s="248"/>
      <c r="AX118" s="248"/>
      <c r="AY118" s="180"/>
      <c r="AZ118" s="180"/>
      <c r="BA118" s="180"/>
      <c r="BB118" s="176"/>
      <c r="BC118" s="186"/>
    </row>
    <row r="119" spans="1:55" ht="12.75" customHeight="1" x14ac:dyDescent="0.35">
      <c r="A119" s="172"/>
      <c r="B119" s="172"/>
      <c r="C119" s="174"/>
      <c r="D119" s="179"/>
      <c r="E119" s="174"/>
      <c r="F119" s="175"/>
      <c r="G119" s="175"/>
      <c r="H119" s="175"/>
      <c r="I119" s="175"/>
      <c r="J119" s="175"/>
      <c r="K119" s="179"/>
      <c r="L119" s="175"/>
      <c r="M119" s="175"/>
      <c r="N119" s="176"/>
      <c r="O119" s="179"/>
      <c r="P119" s="176"/>
      <c r="Q119" s="179"/>
      <c r="R119" s="176"/>
      <c r="S119" s="179"/>
      <c r="T119" s="179"/>
      <c r="U119" s="179"/>
      <c r="V119" s="179"/>
      <c r="W119" s="176"/>
      <c r="X119" s="179"/>
      <c r="Y119" s="179"/>
      <c r="Z119" s="176"/>
      <c r="AA119" s="178"/>
      <c r="AB119" s="169"/>
      <c r="AC119" s="179"/>
      <c r="AD119" s="179"/>
      <c r="AE119" s="176"/>
      <c r="AF119" s="179"/>
      <c r="AG119" s="179"/>
      <c r="AH119" s="179"/>
      <c r="AI119" s="179"/>
      <c r="AJ119" s="176"/>
      <c r="AK119" s="179"/>
      <c r="AL119" s="179"/>
      <c r="AM119" s="179"/>
      <c r="AN119" s="179"/>
      <c r="AO119" s="179"/>
      <c r="AP119" s="176"/>
      <c r="AQ119" s="176"/>
      <c r="AR119" s="179"/>
      <c r="AS119" s="179"/>
      <c r="AT119" s="179"/>
      <c r="AU119" s="179"/>
      <c r="AV119" s="176"/>
      <c r="AW119" s="248"/>
      <c r="AX119" s="248"/>
      <c r="AY119" s="180"/>
      <c r="AZ119" s="180"/>
      <c r="BA119" s="180"/>
      <c r="BB119" s="176"/>
      <c r="BC119" s="186"/>
    </row>
    <row r="120" spans="1:55" ht="12.75" customHeight="1" x14ac:dyDescent="0.35">
      <c r="A120" s="172"/>
      <c r="B120" s="172"/>
      <c r="C120" s="174"/>
      <c r="D120" s="179"/>
      <c r="E120" s="174"/>
      <c r="F120" s="175"/>
      <c r="G120" s="175"/>
      <c r="H120" s="175"/>
      <c r="I120" s="175"/>
      <c r="J120" s="175"/>
      <c r="K120" s="179"/>
      <c r="L120" s="175"/>
      <c r="M120" s="175"/>
      <c r="N120" s="176"/>
      <c r="O120" s="179"/>
      <c r="P120" s="176"/>
      <c r="Q120" s="179"/>
      <c r="R120" s="176"/>
      <c r="S120" s="179"/>
      <c r="T120" s="179"/>
      <c r="U120" s="179"/>
      <c r="V120" s="179"/>
      <c r="W120" s="176"/>
      <c r="X120" s="179"/>
      <c r="Y120" s="179"/>
      <c r="Z120" s="176"/>
      <c r="AA120" s="178"/>
      <c r="AB120" s="169"/>
      <c r="AC120" s="179"/>
      <c r="AD120" s="179"/>
      <c r="AE120" s="176"/>
      <c r="AF120" s="179"/>
      <c r="AG120" s="179"/>
      <c r="AH120" s="179"/>
      <c r="AI120" s="179"/>
      <c r="AJ120" s="176"/>
      <c r="AK120" s="179"/>
      <c r="AL120" s="179"/>
      <c r="AM120" s="179"/>
      <c r="AN120" s="179"/>
      <c r="AO120" s="179"/>
      <c r="AP120" s="176"/>
      <c r="AQ120" s="176"/>
      <c r="AR120" s="179"/>
      <c r="AS120" s="179"/>
      <c r="AT120" s="179"/>
      <c r="AU120" s="179"/>
      <c r="AV120" s="176"/>
      <c r="AW120" s="248"/>
      <c r="AX120" s="248"/>
      <c r="AY120" s="180"/>
      <c r="AZ120" s="180"/>
      <c r="BA120" s="180"/>
      <c r="BB120" s="176"/>
      <c r="BC120" s="186"/>
    </row>
    <row r="121" spans="1:55" ht="12.75" customHeight="1" x14ac:dyDescent="0.35">
      <c r="A121" s="172"/>
      <c r="B121" s="172"/>
      <c r="C121" s="174"/>
      <c r="D121" s="179"/>
      <c r="E121" s="174"/>
      <c r="F121" s="175"/>
      <c r="G121" s="175"/>
      <c r="H121" s="175"/>
      <c r="I121" s="175"/>
      <c r="J121" s="175"/>
      <c r="K121" s="179"/>
      <c r="L121" s="175"/>
      <c r="M121" s="175"/>
      <c r="N121" s="176"/>
      <c r="O121" s="179"/>
      <c r="P121" s="176"/>
      <c r="Q121" s="179"/>
      <c r="R121" s="176"/>
      <c r="S121" s="179"/>
      <c r="T121" s="179"/>
      <c r="U121" s="179"/>
      <c r="V121" s="179"/>
      <c r="W121" s="176"/>
      <c r="X121" s="179"/>
      <c r="Y121" s="179"/>
      <c r="Z121" s="176"/>
      <c r="AA121" s="178"/>
      <c r="AB121" s="169"/>
      <c r="AC121" s="179"/>
      <c r="AD121" s="179"/>
      <c r="AE121" s="176"/>
      <c r="AF121" s="179"/>
      <c r="AG121" s="179"/>
      <c r="AH121" s="179"/>
      <c r="AI121" s="179"/>
      <c r="AJ121" s="176"/>
      <c r="AK121" s="179"/>
      <c r="AL121" s="179"/>
      <c r="AM121" s="179"/>
      <c r="AN121" s="179"/>
      <c r="AO121" s="179"/>
      <c r="AP121" s="176"/>
      <c r="AQ121" s="176"/>
      <c r="AR121" s="179"/>
      <c r="AS121" s="179"/>
      <c r="AT121" s="179"/>
      <c r="AU121" s="179"/>
      <c r="AV121" s="176"/>
      <c r="AW121" s="248"/>
      <c r="AX121" s="248"/>
      <c r="AY121" s="180"/>
      <c r="AZ121" s="180"/>
      <c r="BA121" s="180"/>
      <c r="BB121" s="176"/>
      <c r="BC121" s="186"/>
    </row>
    <row r="122" spans="1:55" ht="12.75" customHeight="1" x14ac:dyDescent="0.35">
      <c r="A122" s="172"/>
      <c r="B122" s="172"/>
      <c r="C122" s="174"/>
      <c r="D122" s="179"/>
      <c r="E122" s="174"/>
      <c r="F122" s="175"/>
      <c r="G122" s="175"/>
      <c r="H122" s="175"/>
      <c r="I122" s="175"/>
      <c r="J122" s="175"/>
      <c r="K122" s="179"/>
      <c r="L122" s="175"/>
      <c r="M122" s="175"/>
      <c r="N122" s="176"/>
      <c r="O122" s="179"/>
      <c r="P122" s="176"/>
      <c r="Q122" s="179"/>
      <c r="R122" s="176"/>
      <c r="S122" s="179"/>
      <c r="T122" s="179"/>
      <c r="U122" s="179"/>
      <c r="V122" s="179"/>
      <c r="W122" s="176"/>
      <c r="X122" s="179"/>
      <c r="Y122" s="179"/>
      <c r="Z122" s="176"/>
      <c r="AA122" s="178"/>
      <c r="AB122" s="169"/>
      <c r="AC122" s="179"/>
      <c r="AD122" s="179"/>
      <c r="AE122" s="176"/>
      <c r="AF122" s="179"/>
      <c r="AG122" s="179"/>
      <c r="AH122" s="179"/>
      <c r="AI122" s="179"/>
      <c r="AJ122" s="176"/>
      <c r="AK122" s="179"/>
      <c r="AL122" s="179"/>
      <c r="AM122" s="179"/>
      <c r="AN122" s="179"/>
      <c r="AO122" s="179"/>
      <c r="AP122" s="176"/>
      <c r="AQ122" s="176"/>
      <c r="AR122" s="179"/>
      <c r="AS122" s="179"/>
      <c r="AT122" s="179"/>
      <c r="AU122" s="179"/>
      <c r="AV122" s="176"/>
      <c r="AW122" s="248"/>
      <c r="AX122" s="248"/>
      <c r="AY122" s="180"/>
      <c r="AZ122" s="180"/>
      <c r="BA122" s="180"/>
      <c r="BB122" s="176"/>
      <c r="BC122" s="186"/>
    </row>
    <row r="123" spans="1:55" ht="12.75" customHeight="1" x14ac:dyDescent="0.35">
      <c r="A123" s="172"/>
      <c r="B123" s="172"/>
      <c r="C123" s="174"/>
      <c r="D123" s="179"/>
      <c r="E123" s="174"/>
      <c r="F123" s="175"/>
      <c r="G123" s="175"/>
      <c r="H123" s="175"/>
      <c r="I123" s="175"/>
      <c r="J123" s="175"/>
      <c r="K123" s="179"/>
      <c r="L123" s="175"/>
      <c r="M123" s="175"/>
      <c r="N123" s="176"/>
      <c r="O123" s="179"/>
      <c r="P123" s="176"/>
      <c r="Q123" s="179"/>
      <c r="R123" s="176"/>
      <c r="S123" s="179"/>
      <c r="T123" s="179"/>
      <c r="U123" s="179"/>
      <c r="V123" s="179"/>
      <c r="W123" s="176"/>
      <c r="X123" s="179"/>
      <c r="Y123" s="179"/>
      <c r="Z123" s="176"/>
      <c r="AA123" s="178"/>
      <c r="AB123" s="169"/>
      <c r="AC123" s="179"/>
      <c r="AD123" s="179"/>
      <c r="AE123" s="176"/>
      <c r="AF123" s="179"/>
      <c r="AG123" s="179"/>
      <c r="AH123" s="179"/>
      <c r="AI123" s="179"/>
      <c r="AJ123" s="176"/>
      <c r="AK123" s="179"/>
      <c r="AL123" s="179"/>
      <c r="AM123" s="179"/>
      <c r="AN123" s="179"/>
      <c r="AO123" s="179"/>
      <c r="AP123" s="176"/>
      <c r="AQ123" s="176"/>
      <c r="AR123" s="179"/>
      <c r="AS123" s="179"/>
      <c r="AT123" s="179"/>
      <c r="AU123" s="179"/>
      <c r="AV123" s="176"/>
      <c r="AW123" s="248"/>
      <c r="AX123" s="248"/>
      <c r="AY123" s="180"/>
      <c r="AZ123" s="180"/>
      <c r="BA123" s="180"/>
      <c r="BB123" s="176"/>
      <c r="BC123" s="186"/>
    </row>
    <row r="124" spans="1:55" ht="12.75" customHeight="1" x14ac:dyDescent="0.35">
      <c r="A124" s="172"/>
      <c r="B124" s="172"/>
      <c r="C124" s="174"/>
      <c r="D124" s="179"/>
      <c r="E124" s="174"/>
      <c r="F124" s="175"/>
      <c r="G124" s="175"/>
      <c r="H124" s="175"/>
      <c r="I124" s="175"/>
      <c r="J124" s="175"/>
      <c r="K124" s="179"/>
      <c r="L124" s="175"/>
      <c r="M124" s="175"/>
      <c r="N124" s="176"/>
      <c r="O124" s="179"/>
      <c r="P124" s="176"/>
      <c r="Q124" s="179"/>
      <c r="R124" s="176"/>
      <c r="S124" s="179"/>
      <c r="T124" s="179"/>
      <c r="U124" s="179"/>
      <c r="V124" s="179"/>
      <c r="W124" s="176"/>
      <c r="X124" s="179"/>
      <c r="Y124" s="179"/>
      <c r="Z124" s="176"/>
      <c r="AA124" s="178"/>
      <c r="AB124" s="169"/>
      <c r="AC124" s="179"/>
      <c r="AD124" s="179"/>
      <c r="AE124" s="176"/>
      <c r="AF124" s="179"/>
      <c r="AG124" s="179"/>
      <c r="AH124" s="179"/>
      <c r="AI124" s="179"/>
      <c r="AJ124" s="176"/>
      <c r="AK124" s="179"/>
      <c r="AL124" s="179"/>
      <c r="AM124" s="179"/>
      <c r="AN124" s="179"/>
      <c r="AO124" s="179"/>
      <c r="AP124" s="176"/>
      <c r="AQ124" s="176"/>
      <c r="AR124" s="179"/>
      <c r="AS124" s="179"/>
      <c r="AT124" s="179"/>
      <c r="AU124" s="179"/>
      <c r="AV124" s="176"/>
      <c r="AW124" s="248"/>
      <c r="AX124" s="248"/>
      <c r="AY124" s="180"/>
      <c r="AZ124" s="180"/>
      <c r="BA124" s="180"/>
      <c r="BB124" s="176"/>
      <c r="BC124" s="186"/>
    </row>
    <row r="125" spans="1:55" ht="12.75" customHeight="1" x14ac:dyDescent="0.35">
      <c r="A125" s="172"/>
      <c r="B125" s="172"/>
      <c r="C125" s="174"/>
      <c r="D125" s="179"/>
      <c r="E125" s="174"/>
      <c r="F125" s="175"/>
      <c r="G125" s="175"/>
      <c r="H125" s="175"/>
      <c r="I125" s="175"/>
      <c r="J125" s="175"/>
      <c r="K125" s="179"/>
      <c r="L125" s="175"/>
      <c r="M125" s="175"/>
      <c r="N125" s="176"/>
      <c r="O125" s="179"/>
      <c r="P125" s="176"/>
      <c r="Q125" s="179"/>
      <c r="R125" s="176"/>
      <c r="S125" s="179"/>
      <c r="T125" s="179"/>
      <c r="U125" s="179"/>
      <c r="V125" s="179"/>
      <c r="W125" s="176"/>
      <c r="X125" s="179"/>
      <c r="Y125" s="179"/>
      <c r="Z125" s="176"/>
      <c r="AA125" s="178"/>
      <c r="AB125" s="169"/>
      <c r="AC125" s="179"/>
      <c r="AD125" s="179"/>
      <c r="AE125" s="176"/>
      <c r="AF125" s="179"/>
      <c r="AG125" s="179"/>
      <c r="AH125" s="179"/>
      <c r="AI125" s="179"/>
      <c r="AJ125" s="176"/>
      <c r="AK125" s="179"/>
      <c r="AL125" s="179"/>
      <c r="AM125" s="179"/>
      <c r="AN125" s="179"/>
      <c r="AO125" s="179"/>
      <c r="AP125" s="176"/>
      <c r="AQ125" s="176"/>
      <c r="AR125" s="179"/>
      <c r="AS125" s="179"/>
      <c r="AT125" s="179"/>
      <c r="AU125" s="179"/>
      <c r="AV125" s="176"/>
      <c r="AW125" s="248"/>
      <c r="AX125" s="248"/>
      <c r="AY125" s="180"/>
      <c r="AZ125" s="180"/>
      <c r="BA125" s="180"/>
      <c r="BB125" s="176"/>
      <c r="BC125" s="186"/>
    </row>
    <row r="126" spans="1:55" ht="12.75" customHeight="1" x14ac:dyDescent="0.35">
      <c r="A126" s="172"/>
      <c r="B126" s="172"/>
      <c r="C126" s="174"/>
      <c r="D126" s="179"/>
      <c r="E126" s="174"/>
      <c r="F126" s="175"/>
      <c r="G126" s="175"/>
      <c r="H126" s="175"/>
      <c r="I126" s="175"/>
      <c r="J126" s="175"/>
      <c r="K126" s="179"/>
      <c r="L126" s="175"/>
      <c r="M126" s="175"/>
      <c r="N126" s="176"/>
      <c r="O126" s="179"/>
      <c r="P126" s="176"/>
      <c r="Q126" s="179"/>
      <c r="R126" s="176"/>
      <c r="S126" s="179"/>
      <c r="T126" s="179"/>
      <c r="U126" s="179"/>
      <c r="V126" s="179"/>
      <c r="W126" s="176"/>
      <c r="X126" s="179"/>
      <c r="Y126" s="179"/>
      <c r="Z126" s="176"/>
      <c r="AA126" s="178"/>
      <c r="AB126" s="169"/>
      <c r="AC126" s="179"/>
      <c r="AD126" s="179"/>
      <c r="AE126" s="176"/>
      <c r="AF126" s="179"/>
      <c r="AG126" s="179"/>
      <c r="AH126" s="179"/>
      <c r="AI126" s="179"/>
      <c r="AJ126" s="176"/>
      <c r="AK126" s="179"/>
      <c r="AL126" s="179"/>
      <c r="AM126" s="179"/>
      <c r="AN126" s="179"/>
      <c r="AO126" s="179"/>
      <c r="AP126" s="176"/>
      <c r="AQ126" s="176"/>
      <c r="AR126" s="179"/>
      <c r="AS126" s="179"/>
      <c r="AT126" s="179"/>
      <c r="AU126" s="179"/>
      <c r="AV126" s="176"/>
      <c r="AW126" s="248"/>
      <c r="AX126" s="248"/>
      <c r="AY126" s="180"/>
      <c r="AZ126" s="180"/>
      <c r="BA126" s="180"/>
      <c r="BB126" s="176"/>
      <c r="BC126" s="186"/>
    </row>
    <row r="127" spans="1:55" ht="12.75" customHeight="1" x14ac:dyDescent="0.35">
      <c r="A127" s="172"/>
      <c r="B127" s="172"/>
      <c r="C127" s="174"/>
      <c r="D127" s="179"/>
      <c r="E127" s="174"/>
      <c r="F127" s="175"/>
      <c r="G127" s="175"/>
      <c r="H127" s="175"/>
      <c r="I127" s="175"/>
      <c r="J127" s="175"/>
      <c r="K127" s="179"/>
      <c r="L127" s="175"/>
      <c r="M127" s="175"/>
      <c r="N127" s="176"/>
      <c r="O127" s="179"/>
      <c r="P127" s="176"/>
      <c r="Q127" s="179"/>
      <c r="R127" s="176"/>
      <c r="S127" s="179"/>
      <c r="T127" s="179"/>
      <c r="U127" s="179"/>
      <c r="V127" s="179"/>
      <c r="W127" s="176"/>
      <c r="X127" s="179"/>
      <c r="Y127" s="179"/>
      <c r="Z127" s="176"/>
      <c r="AA127" s="178"/>
      <c r="AB127" s="169"/>
      <c r="AC127" s="179"/>
      <c r="AD127" s="179"/>
      <c r="AE127" s="176"/>
      <c r="AF127" s="179"/>
      <c r="AG127" s="179"/>
      <c r="AH127" s="179"/>
      <c r="AI127" s="179"/>
      <c r="AJ127" s="176"/>
      <c r="AK127" s="179"/>
      <c r="AL127" s="179"/>
      <c r="AM127" s="179"/>
      <c r="AN127" s="179"/>
      <c r="AO127" s="179"/>
      <c r="AP127" s="176"/>
      <c r="AQ127" s="176"/>
      <c r="AR127" s="179"/>
      <c r="AS127" s="179"/>
      <c r="AT127" s="179"/>
      <c r="AU127" s="179"/>
      <c r="AV127" s="176"/>
      <c r="AW127" s="248"/>
      <c r="AX127" s="248"/>
      <c r="AY127" s="180"/>
      <c r="AZ127" s="180"/>
      <c r="BA127" s="180"/>
      <c r="BB127" s="176"/>
      <c r="BC127" s="186"/>
    </row>
    <row r="128" spans="1:55" ht="12.75" customHeight="1" x14ac:dyDescent="0.35">
      <c r="A128" s="172"/>
      <c r="B128" s="172"/>
      <c r="C128" s="174"/>
      <c r="D128" s="179"/>
      <c r="E128" s="174"/>
      <c r="F128" s="175"/>
      <c r="G128" s="175"/>
      <c r="H128" s="175"/>
      <c r="I128" s="175"/>
      <c r="J128" s="175"/>
      <c r="K128" s="179"/>
      <c r="L128" s="175"/>
      <c r="M128" s="175"/>
      <c r="N128" s="176"/>
      <c r="O128" s="179"/>
      <c r="P128" s="176"/>
      <c r="Q128" s="179"/>
      <c r="R128" s="176"/>
      <c r="S128" s="179"/>
      <c r="T128" s="179"/>
      <c r="U128" s="179"/>
      <c r="V128" s="179"/>
      <c r="W128" s="176"/>
      <c r="X128" s="179"/>
      <c r="Y128" s="179"/>
      <c r="Z128" s="176"/>
      <c r="AA128" s="178"/>
      <c r="AB128" s="169"/>
      <c r="AC128" s="179"/>
      <c r="AD128" s="179"/>
      <c r="AE128" s="176"/>
      <c r="AF128" s="179"/>
      <c r="AG128" s="179"/>
      <c r="AH128" s="179"/>
      <c r="AI128" s="179"/>
      <c r="AJ128" s="176"/>
      <c r="AK128" s="179"/>
      <c r="AL128" s="179"/>
      <c r="AM128" s="179"/>
      <c r="AN128" s="179"/>
      <c r="AO128" s="179"/>
      <c r="AP128" s="176"/>
      <c r="AQ128" s="176"/>
      <c r="AR128" s="179"/>
      <c r="AS128" s="179"/>
      <c r="AT128" s="179"/>
      <c r="AU128" s="179"/>
      <c r="AV128" s="176"/>
      <c r="AW128" s="248"/>
      <c r="AX128" s="248"/>
      <c r="AY128" s="180"/>
      <c r="AZ128" s="180"/>
      <c r="BA128" s="180"/>
      <c r="BB128" s="176"/>
      <c r="BC128" s="186"/>
    </row>
    <row r="129" spans="1:55" ht="12.75" customHeight="1" x14ac:dyDescent="0.35">
      <c r="A129" s="172"/>
      <c r="B129" s="172"/>
      <c r="C129" s="174"/>
      <c r="D129" s="179"/>
      <c r="E129" s="174"/>
      <c r="F129" s="175"/>
      <c r="G129" s="175"/>
      <c r="H129" s="175"/>
      <c r="I129" s="175"/>
      <c r="J129" s="175"/>
      <c r="K129" s="179"/>
      <c r="L129" s="175"/>
      <c r="M129" s="175"/>
      <c r="N129" s="176"/>
      <c r="O129" s="179"/>
      <c r="P129" s="176"/>
      <c r="Q129" s="179"/>
      <c r="R129" s="176"/>
      <c r="S129" s="179"/>
      <c r="T129" s="179"/>
      <c r="U129" s="179"/>
      <c r="V129" s="179"/>
      <c r="W129" s="176"/>
      <c r="X129" s="179"/>
      <c r="Y129" s="179"/>
      <c r="Z129" s="176"/>
      <c r="AA129" s="178"/>
      <c r="AB129" s="169"/>
      <c r="AC129" s="179"/>
      <c r="AD129" s="179"/>
      <c r="AE129" s="176"/>
      <c r="AF129" s="179"/>
      <c r="AG129" s="179"/>
      <c r="AH129" s="179"/>
      <c r="AI129" s="179"/>
      <c r="AJ129" s="176"/>
      <c r="AK129" s="179"/>
      <c r="AL129" s="179"/>
      <c r="AM129" s="179"/>
      <c r="AN129" s="179"/>
      <c r="AO129" s="179"/>
      <c r="AP129" s="176"/>
      <c r="AQ129" s="176"/>
      <c r="AR129" s="179"/>
      <c r="AS129" s="179"/>
      <c r="AT129" s="179"/>
      <c r="AU129" s="179"/>
      <c r="AV129" s="176"/>
      <c r="AW129" s="248"/>
      <c r="AX129" s="248"/>
      <c r="AY129" s="180"/>
      <c r="AZ129" s="180"/>
      <c r="BA129" s="180"/>
      <c r="BB129" s="176"/>
      <c r="BC129" s="186"/>
    </row>
    <row r="130" spans="1:55" ht="12.75" customHeight="1" x14ac:dyDescent="0.35">
      <c r="A130" s="172"/>
      <c r="B130" s="172"/>
      <c r="C130" s="174"/>
      <c r="D130" s="179"/>
      <c r="E130" s="174"/>
      <c r="F130" s="175"/>
      <c r="G130" s="175"/>
      <c r="H130" s="175"/>
      <c r="I130" s="175"/>
      <c r="J130" s="175"/>
      <c r="K130" s="179"/>
      <c r="L130" s="175"/>
      <c r="M130" s="175"/>
      <c r="N130" s="176"/>
      <c r="O130" s="179"/>
      <c r="P130" s="176"/>
      <c r="Q130" s="179"/>
      <c r="R130" s="176"/>
      <c r="S130" s="179"/>
      <c r="T130" s="179"/>
      <c r="U130" s="179"/>
      <c r="V130" s="179"/>
      <c r="W130" s="176"/>
      <c r="X130" s="179"/>
      <c r="Y130" s="179"/>
      <c r="Z130" s="176"/>
      <c r="AA130" s="178"/>
      <c r="AB130" s="169"/>
      <c r="AC130" s="179"/>
      <c r="AD130" s="179"/>
      <c r="AE130" s="176"/>
      <c r="AF130" s="179"/>
      <c r="AG130" s="179"/>
      <c r="AH130" s="179"/>
      <c r="AI130" s="179"/>
      <c r="AJ130" s="176"/>
      <c r="AK130" s="179"/>
      <c r="AL130" s="179"/>
      <c r="AM130" s="179"/>
      <c r="AN130" s="179"/>
      <c r="AO130" s="179"/>
      <c r="AP130" s="176"/>
      <c r="AQ130" s="176"/>
      <c r="AR130" s="179"/>
      <c r="AS130" s="179"/>
      <c r="AT130" s="179"/>
      <c r="AU130" s="179"/>
      <c r="AV130" s="176"/>
      <c r="AW130" s="248"/>
      <c r="AX130" s="248"/>
      <c r="AY130" s="180"/>
      <c r="AZ130" s="180"/>
      <c r="BA130" s="180"/>
      <c r="BB130" s="176"/>
      <c r="BC130" s="186"/>
    </row>
    <row r="131" spans="1:55" ht="12.75" customHeight="1" x14ac:dyDescent="0.35">
      <c r="A131" s="172"/>
      <c r="B131" s="172"/>
      <c r="C131" s="174"/>
      <c r="D131" s="179"/>
      <c r="E131" s="174"/>
      <c r="F131" s="175"/>
      <c r="G131" s="175"/>
      <c r="H131" s="175"/>
      <c r="I131" s="175"/>
      <c r="J131" s="175"/>
      <c r="K131" s="179"/>
      <c r="L131" s="175"/>
      <c r="M131" s="175"/>
      <c r="N131" s="176"/>
      <c r="O131" s="179"/>
      <c r="P131" s="176"/>
      <c r="Q131" s="179"/>
      <c r="R131" s="176"/>
      <c r="S131" s="179"/>
      <c r="T131" s="179"/>
      <c r="U131" s="179"/>
      <c r="V131" s="179"/>
      <c r="W131" s="176"/>
      <c r="X131" s="179"/>
      <c r="Y131" s="179"/>
      <c r="Z131" s="176"/>
      <c r="AA131" s="178"/>
      <c r="AB131" s="169"/>
      <c r="AC131" s="179"/>
      <c r="AD131" s="179"/>
      <c r="AE131" s="176"/>
      <c r="AF131" s="179"/>
      <c r="AG131" s="179"/>
      <c r="AH131" s="179"/>
      <c r="AI131" s="179"/>
      <c r="AJ131" s="176"/>
      <c r="AK131" s="179"/>
      <c r="AL131" s="179"/>
      <c r="AM131" s="179"/>
      <c r="AN131" s="179"/>
      <c r="AO131" s="179"/>
      <c r="AP131" s="176"/>
      <c r="AQ131" s="176"/>
      <c r="AR131" s="179"/>
      <c r="AS131" s="179"/>
      <c r="AT131" s="179"/>
      <c r="AU131" s="179"/>
      <c r="AV131" s="176"/>
      <c r="AW131" s="248"/>
      <c r="AX131" s="248"/>
      <c r="AY131" s="180"/>
      <c r="AZ131" s="180"/>
      <c r="BA131" s="180"/>
      <c r="BB131" s="176"/>
      <c r="BC131" s="186"/>
    </row>
    <row r="132" spans="1:55" ht="12.75" customHeight="1" x14ac:dyDescent="0.35">
      <c r="A132" s="172"/>
      <c r="B132" s="172"/>
      <c r="C132" s="174"/>
      <c r="D132" s="179"/>
      <c r="E132" s="174"/>
      <c r="F132" s="175"/>
      <c r="G132" s="175"/>
      <c r="H132" s="175"/>
      <c r="I132" s="175"/>
      <c r="J132" s="175"/>
      <c r="K132" s="179"/>
      <c r="L132" s="175"/>
      <c r="M132" s="175"/>
      <c r="N132" s="176"/>
      <c r="O132" s="179"/>
      <c r="P132" s="176"/>
      <c r="Q132" s="179"/>
      <c r="R132" s="176"/>
      <c r="S132" s="179"/>
      <c r="T132" s="179"/>
      <c r="U132" s="179"/>
      <c r="V132" s="179"/>
      <c r="W132" s="176"/>
      <c r="X132" s="179"/>
      <c r="Y132" s="179"/>
      <c r="Z132" s="176"/>
      <c r="AA132" s="178"/>
      <c r="AB132" s="169"/>
      <c r="AC132" s="179"/>
      <c r="AD132" s="179"/>
      <c r="AE132" s="176"/>
      <c r="AF132" s="179"/>
      <c r="AG132" s="179"/>
      <c r="AH132" s="179"/>
      <c r="AI132" s="179"/>
      <c r="AJ132" s="176"/>
      <c r="AK132" s="179"/>
      <c r="AL132" s="179"/>
      <c r="AM132" s="179"/>
      <c r="AN132" s="179"/>
      <c r="AO132" s="179"/>
      <c r="AP132" s="176"/>
      <c r="AQ132" s="176"/>
      <c r="AR132" s="179"/>
      <c r="AS132" s="179"/>
      <c r="AT132" s="179"/>
      <c r="AU132" s="179"/>
      <c r="AV132" s="176"/>
      <c r="AW132" s="248"/>
      <c r="AX132" s="248"/>
      <c r="AY132" s="180"/>
      <c r="AZ132" s="180"/>
      <c r="BA132" s="180"/>
      <c r="BB132" s="176"/>
      <c r="BC132" s="186"/>
    </row>
    <row r="133" spans="1:55" ht="12.75" customHeight="1" x14ac:dyDescent="0.35">
      <c r="A133" s="172"/>
      <c r="B133" s="172"/>
      <c r="C133" s="174"/>
      <c r="D133" s="179"/>
      <c r="E133" s="174"/>
      <c r="F133" s="175"/>
      <c r="G133" s="175"/>
      <c r="H133" s="175"/>
      <c r="I133" s="175"/>
      <c r="J133" s="175"/>
      <c r="K133" s="179"/>
      <c r="L133" s="175"/>
      <c r="M133" s="175"/>
      <c r="N133" s="176"/>
      <c r="O133" s="179"/>
      <c r="P133" s="176"/>
      <c r="Q133" s="179"/>
      <c r="R133" s="176"/>
      <c r="S133" s="179"/>
      <c r="T133" s="179"/>
      <c r="U133" s="179"/>
      <c r="V133" s="179"/>
      <c r="W133" s="176"/>
      <c r="X133" s="179"/>
      <c r="Y133" s="179"/>
      <c r="Z133" s="176"/>
      <c r="AA133" s="178"/>
      <c r="AB133" s="169"/>
      <c r="AC133" s="179"/>
      <c r="AD133" s="179"/>
      <c r="AE133" s="176"/>
      <c r="AF133" s="179"/>
      <c r="AG133" s="179"/>
      <c r="AH133" s="179"/>
      <c r="AI133" s="179"/>
      <c r="AJ133" s="176"/>
      <c r="AK133" s="179"/>
      <c r="AL133" s="179"/>
      <c r="AM133" s="179"/>
      <c r="AN133" s="179"/>
      <c r="AO133" s="179"/>
      <c r="AP133" s="176"/>
      <c r="AQ133" s="176"/>
      <c r="AR133" s="179"/>
      <c r="AS133" s="179"/>
      <c r="AT133" s="179"/>
      <c r="AU133" s="179"/>
      <c r="AV133" s="176"/>
      <c r="AW133" s="248"/>
      <c r="AX133" s="248"/>
      <c r="AY133" s="180"/>
      <c r="AZ133" s="180"/>
      <c r="BA133" s="180"/>
      <c r="BB133" s="176"/>
      <c r="BC133" s="186"/>
    </row>
    <row r="134" spans="1:55" ht="12.75" customHeight="1" x14ac:dyDescent="0.35">
      <c r="A134" s="172"/>
      <c r="B134" s="172"/>
      <c r="C134" s="174"/>
      <c r="D134" s="179"/>
      <c r="E134" s="174"/>
      <c r="F134" s="175"/>
      <c r="G134" s="175"/>
      <c r="H134" s="175"/>
      <c r="I134" s="175"/>
      <c r="J134" s="175"/>
      <c r="K134" s="179"/>
      <c r="L134" s="175"/>
      <c r="M134" s="175"/>
      <c r="N134" s="176"/>
      <c r="O134" s="179"/>
      <c r="P134" s="176"/>
      <c r="Q134" s="179"/>
      <c r="R134" s="176"/>
      <c r="S134" s="179"/>
      <c r="T134" s="179"/>
      <c r="U134" s="179"/>
      <c r="V134" s="179"/>
      <c r="W134" s="176"/>
      <c r="X134" s="179"/>
      <c r="Y134" s="179"/>
      <c r="Z134" s="176"/>
      <c r="AA134" s="178"/>
      <c r="AB134" s="169"/>
      <c r="AC134" s="179"/>
      <c r="AD134" s="179"/>
      <c r="AE134" s="176"/>
      <c r="AF134" s="179"/>
      <c r="AG134" s="179"/>
      <c r="AH134" s="179"/>
      <c r="AI134" s="179"/>
      <c r="AJ134" s="176"/>
      <c r="AK134" s="179"/>
      <c r="AL134" s="179"/>
      <c r="AM134" s="179"/>
      <c r="AN134" s="179"/>
      <c r="AO134" s="179"/>
      <c r="AP134" s="176"/>
      <c r="AQ134" s="176"/>
      <c r="AR134" s="179"/>
      <c r="AS134" s="179"/>
      <c r="AT134" s="179"/>
      <c r="AU134" s="179"/>
      <c r="AV134" s="176"/>
      <c r="AW134" s="248"/>
      <c r="AX134" s="248"/>
      <c r="AY134" s="180"/>
      <c r="AZ134" s="180"/>
      <c r="BA134" s="180"/>
      <c r="BB134" s="176"/>
      <c r="BC134" s="186"/>
    </row>
    <row r="135" spans="1:55" ht="12.75" customHeight="1" x14ac:dyDescent="0.35">
      <c r="A135" s="172"/>
      <c r="B135" s="172"/>
      <c r="C135" s="174"/>
      <c r="D135" s="179"/>
      <c r="E135" s="174"/>
      <c r="F135" s="175"/>
      <c r="G135" s="175"/>
      <c r="H135" s="175"/>
      <c r="I135" s="175"/>
      <c r="J135" s="175"/>
      <c r="K135" s="179"/>
      <c r="L135" s="175"/>
      <c r="M135" s="175"/>
      <c r="N135" s="176"/>
      <c r="O135" s="179"/>
      <c r="P135" s="176"/>
      <c r="Q135" s="179"/>
      <c r="R135" s="176"/>
      <c r="S135" s="179"/>
      <c r="T135" s="179"/>
      <c r="U135" s="179"/>
      <c r="V135" s="179"/>
      <c r="W135" s="176"/>
      <c r="X135" s="179"/>
      <c r="Y135" s="179"/>
      <c r="Z135" s="176"/>
      <c r="AA135" s="178"/>
      <c r="AB135" s="169"/>
      <c r="AC135" s="179"/>
      <c r="AD135" s="179"/>
      <c r="AE135" s="176"/>
      <c r="AF135" s="179"/>
      <c r="AG135" s="179"/>
      <c r="AH135" s="179"/>
      <c r="AI135" s="179"/>
      <c r="AJ135" s="176"/>
      <c r="AK135" s="179"/>
      <c r="AL135" s="179"/>
      <c r="AM135" s="179"/>
      <c r="AN135" s="179"/>
      <c r="AO135" s="179"/>
      <c r="AP135" s="176"/>
      <c r="AQ135" s="176"/>
      <c r="AR135" s="179"/>
      <c r="AS135" s="179"/>
      <c r="AT135" s="179"/>
      <c r="AU135" s="179"/>
      <c r="AV135" s="176"/>
      <c r="AW135" s="248"/>
      <c r="AX135" s="248"/>
      <c r="AY135" s="180"/>
      <c r="AZ135" s="180"/>
      <c r="BA135" s="180"/>
      <c r="BB135" s="176"/>
      <c r="BC135" s="186"/>
    </row>
    <row r="136" spans="1:55" ht="12.75" customHeight="1" x14ac:dyDescent="0.35">
      <c r="A136" s="172"/>
      <c r="B136" s="172"/>
      <c r="C136" s="174"/>
      <c r="D136" s="179"/>
      <c r="E136" s="174"/>
      <c r="F136" s="175"/>
      <c r="G136" s="175"/>
      <c r="H136" s="175"/>
      <c r="I136" s="175"/>
      <c r="J136" s="175"/>
      <c r="K136" s="179"/>
      <c r="L136" s="175"/>
      <c r="M136" s="175"/>
      <c r="N136" s="176"/>
      <c r="O136" s="179"/>
      <c r="P136" s="176"/>
      <c r="Q136" s="179"/>
      <c r="R136" s="176"/>
      <c r="S136" s="179"/>
      <c r="T136" s="179"/>
      <c r="U136" s="179"/>
      <c r="V136" s="179"/>
      <c r="W136" s="176"/>
      <c r="X136" s="179"/>
      <c r="Y136" s="179"/>
      <c r="Z136" s="176"/>
      <c r="AA136" s="178"/>
      <c r="AB136" s="169"/>
      <c r="AC136" s="179"/>
      <c r="AD136" s="179"/>
      <c r="AE136" s="176"/>
      <c r="AF136" s="179"/>
      <c r="AG136" s="179"/>
      <c r="AH136" s="179"/>
      <c r="AI136" s="179"/>
      <c r="AJ136" s="176"/>
      <c r="AK136" s="179"/>
      <c r="AL136" s="179"/>
      <c r="AM136" s="179"/>
      <c r="AN136" s="179"/>
      <c r="AO136" s="179"/>
      <c r="AP136" s="176"/>
      <c r="AQ136" s="176"/>
      <c r="AR136" s="179"/>
      <c r="AS136" s="179"/>
      <c r="AT136" s="179"/>
      <c r="AU136" s="179"/>
      <c r="AV136" s="176"/>
      <c r="AW136" s="248"/>
      <c r="AX136" s="248"/>
      <c r="AY136" s="180"/>
      <c r="AZ136" s="180"/>
      <c r="BA136" s="180"/>
      <c r="BB136" s="176"/>
      <c r="BC136" s="186"/>
    </row>
    <row r="137" spans="1:55" ht="12.75" customHeight="1" x14ac:dyDescent="0.35">
      <c r="A137" s="172"/>
      <c r="B137" s="172"/>
      <c r="C137" s="174"/>
      <c r="D137" s="179"/>
      <c r="E137" s="174"/>
      <c r="F137" s="175"/>
      <c r="G137" s="175"/>
      <c r="H137" s="175"/>
      <c r="I137" s="175"/>
      <c r="J137" s="175"/>
      <c r="K137" s="179"/>
      <c r="L137" s="175"/>
      <c r="M137" s="175"/>
      <c r="N137" s="176"/>
      <c r="O137" s="179"/>
      <c r="P137" s="176"/>
      <c r="Q137" s="179"/>
      <c r="R137" s="176"/>
      <c r="S137" s="179"/>
      <c r="T137" s="179"/>
      <c r="U137" s="179"/>
      <c r="V137" s="179"/>
      <c r="W137" s="176"/>
      <c r="X137" s="179"/>
      <c r="Y137" s="179"/>
      <c r="Z137" s="176"/>
      <c r="AA137" s="178"/>
      <c r="AB137" s="169"/>
      <c r="AC137" s="179"/>
      <c r="AD137" s="179"/>
      <c r="AE137" s="176"/>
      <c r="AF137" s="179"/>
      <c r="AG137" s="179"/>
      <c r="AH137" s="179"/>
      <c r="AI137" s="179"/>
      <c r="AJ137" s="176"/>
      <c r="AK137" s="179"/>
      <c r="AL137" s="179"/>
      <c r="AM137" s="179"/>
      <c r="AN137" s="179"/>
      <c r="AO137" s="179"/>
      <c r="AP137" s="176"/>
      <c r="AQ137" s="176"/>
      <c r="AR137" s="179"/>
      <c r="AS137" s="179"/>
      <c r="AT137" s="179"/>
      <c r="AU137" s="179"/>
      <c r="AV137" s="176"/>
      <c r="AW137" s="248"/>
      <c r="AX137" s="248"/>
      <c r="AY137" s="180"/>
      <c r="AZ137" s="180"/>
      <c r="BA137" s="180"/>
      <c r="BB137" s="176"/>
      <c r="BC137" s="186"/>
    </row>
    <row r="138" spans="1:55" ht="12.75" customHeight="1" x14ac:dyDescent="0.35">
      <c r="A138" s="172"/>
      <c r="B138" s="172"/>
      <c r="C138" s="174"/>
      <c r="D138" s="179"/>
      <c r="E138" s="174"/>
      <c r="F138" s="175"/>
      <c r="G138" s="175"/>
      <c r="H138" s="175"/>
      <c r="I138" s="175"/>
      <c r="J138" s="175"/>
      <c r="K138" s="179"/>
      <c r="L138" s="175"/>
      <c r="M138" s="175"/>
      <c r="N138" s="176"/>
      <c r="O138" s="179"/>
      <c r="P138" s="176"/>
      <c r="Q138" s="179"/>
      <c r="R138" s="176"/>
      <c r="S138" s="179"/>
      <c r="T138" s="179"/>
      <c r="U138" s="179"/>
      <c r="V138" s="179"/>
      <c r="W138" s="176"/>
      <c r="X138" s="179"/>
      <c r="Y138" s="179"/>
      <c r="Z138" s="176"/>
      <c r="AA138" s="178"/>
      <c r="AB138" s="169"/>
      <c r="AC138" s="179"/>
      <c r="AD138" s="179"/>
      <c r="AE138" s="176"/>
      <c r="AF138" s="179"/>
      <c r="AG138" s="179"/>
      <c r="AH138" s="179"/>
      <c r="AI138" s="179"/>
      <c r="AJ138" s="176"/>
      <c r="AK138" s="179"/>
      <c r="AL138" s="179"/>
      <c r="AM138" s="179"/>
      <c r="AN138" s="179"/>
      <c r="AO138" s="179"/>
      <c r="AP138" s="176"/>
      <c r="AQ138" s="176"/>
      <c r="AR138" s="179"/>
      <c r="AS138" s="179"/>
      <c r="AT138" s="179"/>
      <c r="AU138" s="179"/>
      <c r="AV138" s="176"/>
      <c r="AW138" s="248"/>
      <c r="AX138" s="248"/>
      <c r="AY138" s="180"/>
      <c r="AZ138" s="180"/>
      <c r="BA138" s="180"/>
      <c r="BB138" s="176"/>
      <c r="BC138" s="186"/>
    </row>
    <row r="139" spans="1:55" ht="12.75" customHeight="1" x14ac:dyDescent="0.35">
      <c r="A139" s="172"/>
      <c r="B139" s="172"/>
      <c r="C139" s="174"/>
      <c r="D139" s="179"/>
      <c r="E139" s="174"/>
      <c r="F139" s="175"/>
      <c r="G139" s="175"/>
      <c r="H139" s="175"/>
      <c r="I139" s="175"/>
      <c r="J139" s="175"/>
      <c r="K139" s="179"/>
      <c r="L139" s="175"/>
      <c r="M139" s="175"/>
      <c r="N139" s="176"/>
      <c r="O139" s="179"/>
      <c r="P139" s="176"/>
      <c r="Q139" s="179"/>
      <c r="R139" s="176"/>
      <c r="S139" s="179"/>
      <c r="T139" s="179"/>
      <c r="U139" s="179"/>
      <c r="V139" s="179"/>
      <c r="W139" s="176"/>
      <c r="X139" s="179"/>
      <c r="Y139" s="179"/>
      <c r="Z139" s="176"/>
      <c r="AA139" s="178"/>
      <c r="AB139" s="169"/>
      <c r="AC139" s="179"/>
      <c r="AD139" s="179"/>
      <c r="AE139" s="176"/>
      <c r="AF139" s="179"/>
      <c r="AG139" s="179"/>
      <c r="AH139" s="179"/>
      <c r="AI139" s="179"/>
      <c r="AJ139" s="176"/>
      <c r="AK139" s="179"/>
      <c r="AL139" s="179"/>
      <c r="AM139" s="179"/>
      <c r="AN139" s="179"/>
      <c r="AO139" s="179"/>
      <c r="AP139" s="176"/>
      <c r="AQ139" s="176"/>
      <c r="AR139" s="179"/>
      <c r="AS139" s="179"/>
      <c r="AT139" s="179"/>
      <c r="AU139" s="179"/>
      <c r="AV139" s="176"/>
      <c r="AW139" s="248"/>
      <c r="AX139" s="248"/>
      <c r="AY139" s="180"/>
      <c r="AZ139" s="180"/>
      <c r="BA139" s="180"/>
      <c r="BB139" s="176"/>
      <c r="BC139" s="186"/>
    </row>
    <row r="140" spans="1:55" ht="12.75" customHeight="1" x14ac:dyDescent="0.35">
      <c r="A140" s="172"/>
      <c r="B140" s="172"/>
      <c r="C140" s="174"/>
      <c r="D140" s="179"/>
      <c r="E140" s="174"/>
      <c r="F140" s="175"/>
      <c r="G140" s="175"/>
      <c r="H140" s="175"/>
      <c r="I140" s="175"/>
      <c r="J140" s="175"/>
      <c r="K140" s="179"/>
      <c r="L140" s="175"/>
      <c r="M140" s="175"/>
      <c r="N140" s="176"/>
      <c r="O140" s="179"/>
      <c r="P140" s="176"/>
      <c r="Q140" s="179"/>
      <c r="R140" s="176"/>
      <c r="S140" s="179"/>
      <c r="T140" s="179"/>
      <c r="U140" s="179"/>
      <c r="V140" s="179"/>
      <c r="W140" s="176"/>
      <c r="X140" s="179"/>
      <c r="Y140" s="179"/>
      <c r="Z140" s="176"/>
      <c r="AA140" s="178"/>
      <c r="AB140" s="169"/>
      <c r="AC140" s="179"/>
      <c r="AD140" s="179"/>
      <c r="AE140" s="176"/>
      <c r="AF140" s="179"/>
      <c r="AG140" s="179"/>
      <c r="AH140" s="179"/>
      <c r="AI140" s="179"/>
      <c r="AJ140" s="176"/>
      <c r="AK140" s="179"/>
      <c r="AL140" s="179"/>
      <c r="AM140" s="179"/>
      <c r="AN140" s="179"/>
      <c r="AO140" s="179"/>
      <c r="AP140" s="176"/>
      <c r="AQ140" s="176"/>
      <c r="AR140" s="179"/>
      <c r="AS140" s="179"/>
      <c r="AT140" s="179"/>
      <c r="AU140" s="179"/>
      <c r="AV140" s="176"/>
      <c r="AW140" s="248"/>
      <c r="AX140" s="248"/>
      <c r="AY140" s="180"/>
      <c r="AZ140" s="180"/>
      <c r="BA140" s="180"/>
      <c r="BB140" s="176"/>
      <c r="BC140" s="186"/>
    </row>
    <row r="141" spans="1:55" ht="12.75" customHeight="1" x14ac:dyDescent="0.35">
      <c r="A141" s="172"/>
      <c r="B141" s="172"/>
      <c r="C141" s="174"/>
      <c r="D141" s="179"/>
      <c r="E141" s="174"/>
      <c r="F141" s="175"/>
      <c r="G141" s="175"/>
      <c r="H141" s="175"/>
      <c r="I141" s="175"/>
      <c r="J141" s="175"/>
      <c r="K141" s="179"/>
      <c r="L141" s="175"/>
      <c r="M141" s="175"/>
      <c r="N141" s="176"/>
      <c r="O141" s="179"/>
      <c r="P141" s="176"/>
      <c r="Q141" s="179"/>
      <c r="R141" s="176"/>
      <c r="S141" s="179"/>
      <c r="T141" s="179"/>
      <c r="U141" s="179"/>
      <c r="V141" s="179"/>
      <c r="W141" s="176"/>
      <c r="X141" s="179"/>
      <c r="Y141" s="179"/>
      <c r="Z141" s="176"/>
      <c r="AA141" s="178"/>
      <c r="AB141" s="169"/>
      <c r="AC141" s="179"/>
      <c r="AD141" s="179"/>
      <c r="AE141" s="176"/>
      <c r="AF141" s="179"/>
      <c r="AG141" s="179"/>
      <c r="AH141" s="179"/>
      <c r="AI141" s="179"/>
      <c r="AJ141" s="176"/>
      <c r="AK141" s="179"/>
      <c r="AL141" s="179"/>
      <c r="AM141" s="179"/>
      <c r="AN141" s="179"/>
      <c r="AO141" s="179"/>
      <c r="AP141" s="176"/>
      <c r="AQ141" s="176"/>
      <c r="AR141" s="179"/>
      <c r="AS141" s="179"/>
      <c r="AT141" s="179"/>
      <c r="AU141" s="179"/>
      <c r="AV141" s="176"/>
      <c r="AW141" s="248"/>
      <c r="AX141" s="248"/>
      <c r="AY141" s="180"/>
      <c r="AZ141" s="180"/>
      <c r="BA141" s="180"/>
      <c r="BB141" s="176"/>
      <c r="BC141" s="186"/>
    </row>
    <row r="142" spans="1:55" ht="12.75" customHeight="1" x14ac:dyDescent="0.35">
      <c r="A142" s="172"/>
      <c r="B142" s="172"/>
      <c r="C142" s="174"/>
      <c r="D142" s="179"/>
      <c r="E142" s="174"/>
      <c r="F142" s="175"/>
      <c r="G142" s="175"/>
      <c r="H142" s="175"/>
      <c r="I142" s="175"/>
      <c r="J142" s="175"/>
      <c r="K142" s="179"/>
      <c r="L142" s="175"/>
      <c r="M142" s="175"/>
      <c r="N142" s="176"/>
      <c r="O142" s="179"/>
      <c r="P142" s="176"/>
      <c r="Q142" s="179"/>
      <c r="R142" s="176"/>
      <c r="S142" s="179"/>
      <c r="T142" s="179"/>
      <c r="U142" s="179"/>
      <c r="V142" s="179"/>
      <c r="W142" s="176"/>
      <c r="X142" s="179"/>
      <c r="Y142" s="179"/>
      <c r="Z142" s="176"/>
      <c r="AA142" s="178"/>
      <c r="AB142" s="169"/>
      <c r="AC142" s="179"/>
      <c r="AD142" s="179"/>
      <c r="AE142" s="176"/>
      <c r="AF142" s="179"/>
      <c r="AG142" s="179"/>
      <c r="AH142" s="179"/>
      <c r="AI142" s="179"/>
      <c r="AJ142" s="176"/>
      <c r="AK142" s="179"/>
      <c r="AL142" s="179"/>
      <c r="AM142" s="179"/>
      <c r="AN142" s="179"/>
      <c r="AO142" s="179"/>
      <c r="AP142" s="176"/>
      <c r="AQ142" s="176"/>
      <c r="AR142" s="179"/>
      <c r="AS142" s="179"/>
      <c r="AT142" s="179"/>
      <c r="AU142" s="179"/>
      <c r="AV142" s="176"/>
      <c r="AW142" s="248"/>
      <c r="AX142" s="248"/>
      <c r="AY142" s="180"/>
      <c r="AZ142" s="180"/>
      <c r="BA142" s="180"/>
      <c r="BB142" s="176"/>
      <c r="BC142" s="186"/>
    </row>
    <row r="143" spans="1:55" ht="12.75" customHeight="1" x14ac:dyDescent="0.35">
      <c r="A143" s="172"/>
      <c r="B143" s="172"/>
      <c r="C143" s="174"/>
      <c r="D143" s="179"/>
      <c r="E143" s="174"/>
      <c r="F143" s="175"/>
      <c r="G143" s="175"/>
      <c r="H143" s="175"/>
      <c r="I143" s="175"/>
      <c r="J143" s="175"/>
      <c r="K143" s="179"/>
      <c r="L143" s="175"/>
      <c r="M143" s="175"/>
      <c r="N143" s="176"/>
      <c r="O143" s="179"/>
      <c r="P143" s="176"/>
      <c r="Q143" s="179"/>
      <c r="R143" s="176"/>
      <c r="S143" s="179"/>
      <c r="T143" s="179"/>
      <c r="U143" s="179"/>
      <c r="V143" s="179"/>
      <c r="W143" s="176"/>
      <c r="X143" s="179"/>
      <c r="Y143" s="179"/>
      <c r="Z143" s="176"/>
      <c r="AA143" s="178"/>
      <c r="AB143" s="169"/>
      <c r="AC143" s="179"/>
      <c r="AD143" s="179"/>
      <c r="AE143" s="176"/>
      <c r="AF143" s="179"/>
      <c r="AG143" s="179"/>
      <c r="AH143" s="179"/>
      <c r="AI143" s="179"/>
      <c r="AJ143" s="176"/>
      <c r="AK143" s="179"/>
      <c r="AL143" s="179"/>
      <c r="AM143" s="179"/>
      <c r="AN143" s="179"/>
      <c r="AO143" s="179"/>
      <c r="AP143" s="176"/>
      <c r="AQ143" s="176"/>
      <c r="AR143" s="179"/>
      <c r="AS143" s="179"/>
      <c r="AT143" s="179"/>
      <c r="AU143" s="179"/>
      <c r="AV143" s="176"/>
      <c r="AW143" s="248"/>
      <c r="AX143" s="248"/>
      <c r="AY143" s="180"/>
      <c r="AZ143" s="180"/>
      <c r="BA143" s="180"/>
      <c r="BB143" s="176"/>
      <c r="BC143" s="186"/>
    </row>
    <row r="144" spans="1:55" ht="12.75" customHeight="1" x14ac:dyDescent="0.35">
      <c r="A144" s="172"/>
      <c r="B144" s="172"/>
      <c r="C144" s="174"/>
      <c r="D144" s="179"/>
      <c r="E144" s="174"/>
      <c r="F144" s="175"/>
      <c r="G144" s="175"/>
      <c r="H144" s="175"/>
      <c r="I144" s="175"/>
      <c r="J144" s="175"/>
      <c r="K144" s="179"/>
      <c r="L144" s="175"/>
      <c r="M144" s="175"/>
      <c r="N144" s="176"/>
      <c r="O144" s="179"/>
      <c r="P144" s="176"/>
      <c r="Q144" s="179"/>
      <c r="R144" s="176"/>
      <c r="S144" s="179"/>
      <c r="T144" s="179"/>
      <c r="U144" s="179"/>
      <c r="V144" s="179"/>
      <c r="W144" s="176"/>
      <c r="X144" s="179"/>
      <c r="Y144" s="179"/>
      <c r="Z144" s="176"/>
      <c r="AA144" s="178"/>
      <c r="AB144" s="169"/>
      <c r="AC144" s="179"/>
      <c r="AD144" s="179"/>
      <c r="AE144" s="176"/>
      <c r="AF144" s="179"/>
      <c r="AG144" s="179"/>
      <c r="AH144" s="179"/>
      <c r="AI144" s="179"/>
      <c r="AJ144" s="176"/>
      <c r="AK144" s="179"/>
      <c r="AL144" s="179"/>
      <c r="AM144" s="179"/>
      <c r="AN144" s="179"/>
      <c r="AO144" s="179"/>
      <c r="AP144" s="176"/>
      <c r="AQ144" s="176"/>
      <c r="AR144" s="179"/>
      <c r="AS144" s="179"/>
      <c r="AT144" s="179"/>
      <c r="AU144" s="179"/>
      <c r="AV144" s="176"/>
      <c r="AW144" s="248"/>
      <c r="AX144" s="248"/>
      <c r="AY144" s="180"/>
      <c r="AZ144" s="180"/>
      <c r="BA144" s="180"/>
      <c r="BB144" s="176"/>
      <c r="BC144" s="186"/>
    </row>
    <row r="145" spans="1:55" ht="12.75" customHeight="1" x14ac:dyDescent="0.35">
      <c r="A145" s="172"/>
      <c r="B145" s="172"/>
      <c r="C145" s="174"/>
      <c r="D145" s="179"/>
      <c r="E145" s="174"/>
      <c r="F145" s="175"/>
      <c r="G145" s="175"/>
      <c r="H145" s="175"/>
      <c r="I145" s="175"/>
      <c r="J145" s="175"/>
      <c r="K145" s="179"/>
      <c r="L145" s="175"/>
      <c r="M145" s="175"/>
      <c r="N145" s="176"/>
      <c r="O145" s="179"/>
      <c r="P145" s="176"/>
      <c r="Q145" s="179"/>
      <c r="R145" s="176"/>
      <c r="S145" s="179"/>
      <c r="T145" s="179"/>
      <c r="U145" s="179"/>
      <c r="V145" s="179"/>
      <c r="W145" s="176"/>
      <c r="X145" s="179"/>
      <c r="Y145" s="179"/>
      <c r="Z145" s="176"/>
      <c r="AA145" s="178"/>
      <c r="AB145" s="169"/>
      <c r="AC145" s="179"/>
      <c r="AD145" s="179"/>
      <c r="AE145" s="176"/>
      <c r="AF145" s="179"/>
      <c r="AG145" s="179"/>
      <c r="AH145" s="179"/>
      <c r="AI145" s="179"/>
      <c r="AJ145" s="176"/>
      <c r="AK145" s="179"/>
      <c r="AL145" s="179"/>
      <c r="AM145" s="179"/>
      <c r="AN145" s="179"/>
      <c r="AO145" s="179"/>
      <c r="AP145" s="176"/>
      <c r="AQ145" s="176"/>
      <c r="AR145" s="179"/>
      <c r="AS145" s="179"/>
      <c r="AT145" s="179"/>
      <c r="AU145" s="179"/>
      <c r="AV145" s="176"/>
      <c r="AW145" s="248"/>
      <c r="AX145" s="248"/>
      <c r="AY145" s="180"/>
      <c r="AZ145" s="180"/>
      <c r="BA145" s="180"/>
      <c r="BB145" s="176"/>
      <c r="BC145" s="186"/>
    </row>
    <row r="146" spans="1:55" ht="12.75" customHeight="1" x14ac:dyDescent="0.35">
      <c r="A146" s="172"/>
      <c r="B146" s="172"/>
      <c r="C146" s="174"/>
      <c r="D146" s="179"/>
      <c r="E146" s="174"/>
      <c r="F146" s="175"/>
      <c r="G146" s="175"/>
      <c r="H146" s="175"/>
      <c r="I146" s="175"/>
      <c r="J146" s="175"/>
      <c r="K146" s="179"/>
      <c r="L146" s="175"/>
      <c r="M146" s="175"/>
      <c r="N146" s="176"/>
      <c r="O146" s="179"/>
      <c r="P146" s="176"/>
      <c r="Q146" s="179"/>
      <c r="R146" s="176"/>
      <c r="S146" s="179"/>
      <c r="T146" s="179"/>
      <c r="U146" s="179"/>
      <c r="V146" s="179"/>
      <c r="W146" s="176"/>
      <c r="X146" s="179"/>
      <c r="Y146" s="179"/>
      <c r="Z146" s="176"/>
      <c r="AA146" s="178"/>
      <c r="AB146" s="169"/>
      <c r="AC146" s="179"/>
      <c r="AD146" s="179"/>
      <c r="AE146" s="176"/>
      <c r="AF146" s="179"/>
      <c r="AG146" s="179"/>
      <c r="AH146" s="179"/>
      <c r="AI146" s="179"/>
      <c r="AJ146" s="176"/>
      <c r="AK146" s="179"/>
      <c r="AL146" s="179"/>
      <c r="AM146" s="179"/>
      <c r="AN146" s="179"/>
      <c r="AO146" s="179"/>
      <c r="AP146" s="176"/>
      <c r="AQ146" s="176"/>
      <c r="AR146" s="179"/>
      <c r="AS146" s="179"/>
      <c r="AT146" s="179"/>
      <c r="AU146" s="179"/>
      <c r="AV146" s="176"/>
      <c r="AW146" s="248"/>
      <c r="AX146" s="248"/>
      <c r="AY146" s="180"/>
      <c r="AZ146" s="180"/>
      <c r="BA146" s="180"/>
      <c r="BB146" s="176"/>
      <c r="BC146" s="186"/>
    </row>
    <row r="147" spans="1:55" ht="12.75" customHeight="1" x14ac:dyDescent="0.35">
      <c r="A147" s="172"/>
      <c r="B147" s="172"/>
      <c r="C147" s="174"/>
      <c r="D147" s="179"/>
      <c r="E147" s="174"/>
      <c r="F147" s="175"/>
      <c r="G147" s="175"/>
      <c r="H147" s="175"/>
      <c r="I147" s="175"/>
      <c r="J147" s="175"/>
      <c r="K147" s="179"/>
      <c r="L147" s="175"/>
      <c r="M147" s="175"/>
      <c r="N147" s="176"/>
      <c r="O147" s="179"/>
      <c r="P147" s="176"/>
      <c r="Q147" s="179"/>
      <c r="R147" s="176"/>
      <c r="S147" s="179"/>
      <c r="T147" s="179"/>
      <c r="U147" s="179"/>
      <c r="V147" s="179"/>
      <c r="W147" s="176"/>
      <c r="X147" s="179"/>
      <c r="Y147" s="179"/>
      <c r="Z147" s="176"/>
      <c r="AA147" s="178"/>
      <c r="AB147" s="169"/>
      <c r="AC147" s="179"/>
      <c r="AD147" s="179"/>
      <c r="AE147" s="176"/>
      <c r="AF147" s="179"/>
      <c r="AG147" s="179"/>
      <c r="AH147" s="179"/>
      <c r="AI147" s="179"/>
      <c r="AJ147" s="176"/>
      <c r="AK147" s="179"/>
      <c r="AL147" s="179"/>
      <c r="AM147" s="179"/>
      <c r="AN147" s="179"/>
      <c r="AO147" s="179"/>
      <c r="AP147" s="176"/>
      <c r="AQ147" s="176"/>
      <c r="AR147" s="179"/>
      <c r="AS147" s="179"/>
      <c r="AT147" s="179"/>
      <c r="AU147" s="179"/>
      <c r="AV147" s="176"/>
      <c r="AW147" s="248"/>
      <c r="AX147" s="248"/>
      <c r="AY147" s="180"/>
      <c r="AZ147" s="180"/>
      <c r="BA147" s="180"/>
      <c r="BB147" s="176"/>
      <c r="BC147" s="186"/>
    </row>
    <row r="148" spans="1:55" ht="12.75" customHeight="1" x14ac:dyDescent="0.35">
      <c r="A148" s="172"/>
      <c r="B148" s="172"/>
      <c r="C148" s="174"/>
      <c r="D148" s="179"/>
      <c r="E148" s="174"/>
      <c r="F148" s="175"/>
      <c r="G148" s="175"/>
      <c r="H148" s="175"/>
      <c r="I148" s="175"/>
      <c r="J148" s="175"/>
      <c r="K148" s="179"/>
      <c r="L148" s="175"/>
      <c r="M148" s="175"/>
      <c r="N148" s="176"/>
      <c r="O148" s="179"/>
      <c r="P148" s="176"/>
      <c r="Q148" s="179"/>
      <c r="R148" s="176"/>
      <c r="S148" s="179"/>
      <c r="T148" s="179"/>
      <c r="U148" s="179"/>
      <c r="V148" s="179"/>
      <c r="W148" s="176"/>
      <c r="X148" s="179"/>
      <c r="Y148" s="179"/>
      <c r="Z148" s="176"/>
      <c r="AA148" s="178"/>
      <c r="AB148" s="169"/>
      <c r="AC148" s="179"/>
      <c r="AD148" s="179"/>
      <c r="AE148" s="176"/>
      <c r="AF148" s="179"/>
      <c r="AG148" s="179"/>
      <c r="AH148" s="179"/>
      <c r="AI148" s="179"/>
      <c r="AJ148" s="176"/>
      <c r="AK148" s="179"/>
      <c r="AL148" s="179"/>
      <c r="AM148" s="179"/>
      <c r="AN148" s="179"/>
      <c r="AO148" s="179"/>
      <c r="AP148" s="176"/>
      <c r="AQ148" s="176"/>
      <c r="AR148" s="179"/>
      <c r="AS148" s="179"/>
      <c r="AT148" s="179"/>
      <c r="AU148" s="179"/>
      <c r="AV148" s="176"/>
      <c r="AW148" s="248"/>
      <c r="AX148" s="248"/>
      <c r="AY148" s="180"/>
      <c r="AZ148" s="180"/>
      <c r="BA148" s="180"/>
      <c r="BB148" s="176"/>
      <c r="BC148" s="186"/>
    </row>
    <row r="149" spans="1:55" ht="12.75" customHeight="1" x14ac:dyDescent="0.35">
      <c r="A149" s="172"/>
      <c r="B149" s="172"/>
      <c r="C149" s="174"/>
      <c r="D149" s="179"/>
      <c r="E149" s="174"/>
      <c r="F149" s="175"/>
      <c r="G149" s="175"/>
      <c r="H149" s="175"/>
      <c r="I149" s="175"/>
      <c r="J149" s="175"/>
      <c r="K149" s="179"/>
      <c r="L149" s="175"/>
      <c r="M149" s="175"/>
      <c r="N149" s="176"/>
      <c r="O149" s="179"/>
      <c r="P149" s="176"/>
      <c r="Q149" s="179"/>
      <c r="R149" s="176"/>
      <c r="S149" s="179"/>
      <c r="T149" s="179"/>
      <c r="U149" s="179"/>
      <c r="V149" s="179"/>
      <c r="W149" s="176"/>
      <c r="X149" s="179"/>
      <c r="Y149" s="179"/>
      <c r="Z149" s="176"/>
      <c r="AA149" s="178"/>
      <c r="AB149" s="169"/>
      <c r="AC149" s="179"/>
      <c r="AD149" s="179"/>
      <c r="AE149" s="176"/>
      <c r="AF149" s="179"/>
      <c r="AG149" s="179"/>
      <c r="AH149" s="179"/>
      <c r="AI149" s="179"/>
      <c r="AJ149" s="176"/>
      <c r="AK149" s="179"/>
      <c r="AL149" s="179"/>
      <c r="AM149" s="179"/>
      <c r="AN149" s="179"/>
      <c r="AO149" s="179"/>
      <c r="AP149" s="176"/>
      <c r="AQ149" s="176"/>
      <c r="AR149" s="179"/>
      <c r="AS149" s="179"/>
      <c r="AT149" s="179"/>
      <c r="AU149" s="179"/>
      <c r="AV149" s="176"/>
      <c r="AW149" s="248"/>
      <c r="AX149" s="248"/>
      <c r="AY149" s="180"/>
      <c r="AZ149" s="180"/>
      <c r="BA149" s="180"/>
      <c r="BB149" s="176"/>
      <c r="BC149" s="186"/>
    </row>
    <row r="150" spans="1:55" ht="12.75" customHeight="1" x14ac:dyDescent="0.35">
      <c r="A150" s="172"/>
      <c r="B150" s="172"/>
      <c r="C150" s="174"/>
      <c r="D150" s="179"/>
      <c r="E150" s="174"/>
      <c r="F150" s="175"/>
      <c r="G150" s="175"/>
      <c r="H150" s="175"/>
      <c r="I150" s="175"/>
      <c r="J150" s="175"/>
      <c r="K150" s="179"/>
      <c r="L150" s="175"/>
      <c r="M150" s="175"/>
      <c r="N150" s="176"/>
      <c r="O150" s="179"/>
      <c r="P150" s="176"/>
      <c r="Q150" s="179"/>
      <c r="R150" s="176"/>
      <c r="S150" s="179"/>
      <c r="T150" s="179"/>
      <c r="U150" s="179"/>
      <c r="V150" s="179"/>
      <c r="W150" s="176"/>
      <c r="X150" s="179"/>
      <c r="Y150" s="179"/>
      <c r="Z150" s="176"/>
      <c r="AA150" s="178"/>
      <c r="AB150" s="169"/>
      <c r="AC150" s="179"/>
      <c r="AD150" s="179"/>
      <c r="AE150" s="176"/>
      <c r="AF150" s="179"/>
      <c r="AG150" s="179"/>
      <c r="AH150" s="179"/>
      <c r="AI150" s="179"/>
      <c r="AJ150" s="176"/>
      <c r="AK150" s="179"/>
      <c r="AL150" s="179"/>
      <c r="AM150" s="179"/>
      <c r="AN150" s="179"/>
      <c r="AO150" s="179"/>
      <c r="AP150" s="176"/>
      <c r="AQ150" s="176"/>
      <c r="AR150" s="179"/>
      <c r="AS150" s="179"/>
      <c r="AT150" s="179"/>
      <c r="AU150" s="179"/>
      <c r="AV150" s="176"/>
      <c r="AW150" s="248"/>
      <c r="AX150" s="248"/>
      <c r="AY150" s="180"/>
      <c r="AZ150" s="180"/>
      <c r="BA150" s="180"/>
      <c r="BB150" s="176"/>
      <c r="BC150" s="186"/>
    </row>
    <row r="151" spans="1:55" ht="12.75" customHeight="1" x14ac:dyDescent="0.35">
      <c r="A151" s="172"/>
      <c r="B151" s="172"/>
      <c r="C151" s="174"/>
      <c r="D151" s="179"/>
      <c r="E151" s="174"/>
      <c r="F151" s="175"/>
      <c r="G151" s="175"/>
      <c r="H151" s="175"/>
      <c r="I151" s="175"/>
      <c r="J151" s="175"/>
      <c r="K151" s="179"/>
      <c r="L151" s="175"/>
      <c r="M151" s="175"/>
      <c r="N151" s="176"/>
      <c r="O151" s="179"/>
      <c r="P151" s="176"/>
      <c r="Q151" s="179"/>
      <c r="R151" s="176"/>
      <c r="S151" s="179"/>
      <c r="T151" s="179"/>
      <c r="U151" s="179"/>
      <c r="V151" s="179"/>
      <c r="W151" s="176"/>
      <c r="X151" s="179"/>
      <c r="Y151" s="179"/>
      <c r="Z151" s="176"/>
      <c r="AA151" s="178"/>
      <c r="AB151" s="169"/>
      <c r="AC151" s="179"/>
      <c r="AD151" s="179"/>
      <c r="AE151" s="176"/>
      <c r="AF151" s="179"/>
      <c r="AG151" s="179"/>
      <c r="AH151" s="179"/>
      <c r="AI151" s="179"/>
      <c r="AJ151" s="176"/>
      <c r="AK151" s="179"/>
      <c r="AL151" s="179"/>
      <c r="AM151" s="179"/>
      <c r="AN151" s="179"/>
      <c r="AO151" s="179"/>
      <c r="AP151" s="176"/>
      <c r="AQ151" s="176"/>
      <c r="AR151" s="179"/>
      <c r="AS151" s="179"/>
      <c r="AT151" s="179"/>
      <c r="AU151" s="179"/>
      <c r="AV151" s="176"/>
      <c r="AW151" s="248"/>
      <c r="AX151" s="248"/>
      <c r="AY151" s="180"/>
      <c r="AZ151" s="180"/>
      <c r="BA151" s="180"/>
      <c r="BB151" s="176"/>
      <c r="BC151" s="186"/>
    </row>
    <row r="152" spans="1:55" ht="12.75" customHeight="1" x14ac:dyDescent="0.35">
      <c r="A152" s="172"/>
      <c r="B152" s="172"/>
      <c r="C152" s="174"/>
      <c r="D152" s="179"/>
      <c r="E152" s="174"/>
      <c r="F152" s="175"/>
      <c r="G152" s="175"/>
      <c r="H152" s="175"/>
      <c r="I152" s="175"/>
      <c r="J152" s="175"/>
      <c r="K152" s="179"/>
      <c r="L152" s="175"/>
      <c r="M152" s="175"/>
      <c r="N152" s="176"/>
      <c r="O152" s="179"/>
      <c r="P152" s="176"/>
      <c r="Q152" s="179"/>
      <c r="R152" s="176"/>
      <c r="S152" s="179"/>
      <c r="T152" s="179"/>
      <c r="U152" s="179"/>
      <c r="V152" s="179"/>
      <c r="W152" s="176"/>
      <c r="X152" s="179"/>
      <c r="Y152" s="179"/>
      <c r="Z152" s="176"/>
      <c r="AA152" s="178"/>
      <c r="AB152" s="169"/>
      <c r="AC152" s="179"/>
      <c r="AD152" s="179"/>
      <c r="AE152" s="176"/>
      <c r="AF152" s="179"/>
      <c r="AG152" s="179"/>
      <c r="AH152" s="179"/>
      <c r="AI152" s="179"/>
      <c r="AJ152" s="176"/>
      <c r="AK152" s="179"/>
      <c r="AL152" s="179"/>
      <c r="AM152" s="179"/>
      <c r="AN152" s="179"/>
      <c r="AO152" s="179"/>
      <c r="AP152" s="176"/>
      <c r="AQ152" s="176"/>
      <c r="AR152" s="179"/>
      <c r="AS152" s="179"/>
      <c r="AT152" s="179"/>
      <c r="AU152" s="179"/>
      <c r="AV152" s="176"/>
      <c r="AW152" s="248"/>
      <c r="AX152" s="248"/>
      <c r="AY152" s="180"/>
      <c r="AZ152" s="180"/>
      <c r="BA152" s="180"/>
      <c r="BB152" s="176"/>
      <c r="BC152" s="186"/>
    </row>
    <row r="153" spans="1:55" ht="12.75" customHeight="1" x14ac:dyDescent="0.35">
      <c r="A153" s="172"/>
      <c r="B153" s="172"/>
      <c r="C153" s="174"/>
      <c r="D153" s="179"/>
      <c r="E153" s="174"/>
      <c r="F153" s="175"/>
      <c r="G153" s="175"/>
      <c r="H153" s="175"/>
      <c r="I153" s="175"/>
      <c r="J153" s="175"/>
      <c r="K153" s="179"/>
      <c r="L153" s="175"/>
      <c r="M153" s="175"/>
      <c r="N153" s="176"/>
      <c r="O153" s="179"/>
      <c r="P153" s="176"/>
      <c r="Q153" s="179"/>
      <c r="R153" s="176"/>
      <c r="S153" s="179"/>
      <c r="T153" s="179"/>
      <c r="U153" s="179"/>
      <c r="V153" s="179"/>
      <c r="W153" s="176"/>
      <c r="X153" s="179"/>
      <c r="Y153" s="179"/>
      <c r="Z153" s="176"/>
      <c r="AA153" s="178"/>
      <c r="AB153" s="169"/>
      <c r="AC153" s="179"/>
      <c r="AD153" s="179"/>
      <c r="AE153" s="176"/>
      <c r="AF153" s="179"/>
      <c r="AG153" s="179"/>
      <c r="AH153" s="179"/>
      <c r="AI153" s="179"/>
      <c r="AJ153" s="176"/>
      <c r="AK153" s="179"/>
      <c r="AL153" s="179"/>
      <c r="AM153" s="179"/>
      <c r="AN153" s="179"/>
      <c r="AO153" s="179"/>
      <c r="AP153" s="176"/>
      <c r="AQ153" s="176"/>
      <c r="AR153" s="179"/>
      <c r="AS153" s="179"/>
      <c r="AT153" s="179"/>
      <c r="AU153" s="179"/>
      <c r="AV153" s="176"/>
      <c r="AW153" s="248"/>
      <c r="AX153" s="248"/>
      <c r="AY153" s="180"/>
      <c r="AZ153" s="180"/>
      <c r="BA153" s="180"/>
      <c r="BB153" s="176"/>
      <c r="BC153" s="186"/>
    </row>
    <row r="154" spans="1:55" ht="12.75" customHeight="1" x14ac:dyDescent="0.35">
      <c r="A154" s="172"/>
      <c r="B154" s="172"/>
      <c r="C154" s="174"/>
      <c r="D154" s="179"/>
      <c r="E154" s="174"/>
      <c r="F154" s="175"/>
      <c r="G154" s="175"/>
      <c r="H154" s="175"/>
      <c r="I154" s="175"/>
      <c r="J154" s="175"/>
      <c r="K154" s="179"/>
      <c r="L154" s="175"/>
      <c r="M154" s="175"/>
      <c r="N154" s="176"/>
      <c r="O154" s="179"/>
      <c r="P154" s="176"/>
      <c r="Q154" s="179"/>
      <c r="R154" s="176"/>
      <c r="S154" s="179"/>
      <c r="T154" s="179"/>
      <c r="U154" s="179"/>
      <c r="V154" s="179"/>
      <c r="W154" s="176"/>
      <c r="X154" s="179"/>
      <c r="Y154" s="179"/>
      <c r="Z154" s="176"/>
      <c r="AA154" s="178"/>
      <c r="AB154" s="169"/>
      <c r="AC154" s="179"/>
      <c r="AD154" s="179"/>
      <c r="AE154" s="176"/>
      <c r="AF154" s="179"/>
      <c r="AG154" s="179"/>
      <c r="AH154" s="179"/>
      <c r="AI154" s="179"/>
      <c r="AJ154" s="176"/>
      <c r="AK154" s="179"/>
      <c r="AL154" s="179"/>
      <c r="AM154" s="179"/>
      <c r="AN154" s="179"/>
      <c r="AO154" s="179"/>
      <c r="AP154" s="176"/>
      <c r="AQ154" s="176"/>
      <c r="AR154" s="179"/>
      <c r="AS154" s="179"/>
      <c r="AT154" s="179"/>
      <c r="AU154" s="179"/>
      <c r="AV154" s="176"/>
      <c r="AW154" s="248"/>
      <c r="AX154" s="248"/>
      <c r="AY154" s="180"/>
      <c r="AZ154" s="180"/>
      <c r="BA154" s="180"/>
      <c r="BB154" s="176"/>
      <c r="BC154" s="186"/>
    </row>
    <row r="155" spans="1:55" ht="12.75" customHeight="1" x14ac:dyDescent="0.35">
      <c r="A155" s="172"/>
      <c r="B155" s="172"/>
      <c r="C155" s="174"/>
      <c r="D155" s="179"/>
      <c r="E155" s="174"/>
      <c r="F155" s="175"/>
      <c r="G155" s="175"/>
      <c r="H155" s="175"/>
      <c r="I155" s="175"/>
      <c r="J155" s="175"/>
      <c r="K155" s="179"/>
      <c r="L155" s="175"/>
      <c r="M155" s="175"/>
      <c r="N155" s="176"/>
      <c r="O155" s="179"/>
      <c r="P155" s="176"/>
      <c r="Q155" s="179"/>
      <c r="R155" s="176"/>
      <c r="S155" s="179"/>
      <c r="T155" s="179"/>
      <c r="U155" s="179"/>
      <c r="V155" s="179"/>
      <c r="W155" s="176"/>
      <c r="X155" s="179"/>
      <c r="Y155" s="179"/>
      <c r="Z155" s="176"/>
      <c r="AA155" s="178"/>
      <c r="AB155" s="169"/>
      <c r="AC155" s="179"/>
      <c r="AD155" s="179"/>
      <c r="AE155" s="176"/>
      <c r="AF155" s="179"/>
      <c r="AG155" s="179"/>
      <c r="AH155" s="179"/>
      <c r="AI155" s="179"/>
      <c r="AJ155" s="176"/>
      <c r="AK155" s="179"/>
      <c r="AL155" s="179"/>
      <c r="AM155" s="179"/>
      <c r="AN155" s="179"/>
      <c r="AO155" s="179"/>
      <c r="AP155" s="176"/>
      <c r="AQ155" s="176"/>
      <c r="AR155" s="179"/>
      <c r="AS155" s="179"/>
      <c r="AT155" s="179"/>
      <c r="AU155" s="179"/>
      <c r="AV155" s="176"/>
      <c r="AW155" s="248"/>
      <c r="AX155" s="248"/>
      <c r="AY155" s="180"/>
      <c r="AZ155" s="180"/>
      <c r="BA155" s="180"/>
      <c r="BB155" s="176"/>
      <c r="BC155" s="186"/>
    </row>
    <row r="156" spans="1:55" ht="12.75" customHeight="1" x14ac:dyDescent="0.35">
      <c r="A156" s="172"/>
      <c r="B156" s="172"/>
      <c r="C156" s="174"/>
      <c r="D156" s="179"/>
      <c r="E156" s="174"/>
      <c r="F156" s="175"/>
      <c r="G156" s="175"/>
      <c r="H156" s="175"/>
      <c r="I156" s="175"/>
      <c r="J156" s="175"/>
      <c r="K156" s="179"/>
      <c r="L156" s="175"/>
      <c r="M156" s="175"/>
      <c r="N156" s="176"/>
      <c r="O156" s="179"/>
      <c r="P156" s="176"/>
      <c r="Q156" s="179"/>
      <c r="R156" s="176"/>
      <c r="S156" s="179"/>
      <c r="T156" s="179"/>
      <c r="U156" s="179"/>
      <c r="V156" s="179"/>
      <c r="W156" s="176"/>
      <c r="X156" s="179"/>
      <c r="Y156" s="179"/>
      <c r="Z156" s="176"/>
      <c r="AA156" s="178"/>
      <c r="AB156" s="169"/>
      <c r="AC156" s="179"/>
      <c r="AD156" s="179"/>
      <c r="AE156" s="176"/>
      <c r="AF156" s="179"/>
      <c r="AG156" s="179"/>
      <c r="AH156" s="179"/>
      <c r="AI156" s="179"/>
      <c r="AJ156" s="176"/>
      <c r="AK156" s="179"/>
      <c r="AL156" s="179"/>
      <c r="AM156" s="179"/>
      <c r="AN156" s="179"/>
      <c r="AO156" s="179"/>
      <c r="AP156" s="176"/>
      <c r="AQ156" s="176"/>
      <c r="AR156" s="179"/>
      <c r="AS156" s="179"/>
      <c r="AT156" s="179"/>
      <c r="AU156" s="179"/>
      <c r="AV156" s="176"/>
      <c r="AW156" s="248"/>
      <c r="AX156" s="248"/>
      <c r="AY156" s="180"/>
      <c r="AZ156" s="180"/>
      <c r="BA156" s="180"/>
      <c r="BB156" s="176"/>
      <c r="BC156" s="186"/>
    </row>
    <row r="157" spans="1:55" ht="12.75" customHeight="1" x14ac:dyDescent="0.35">
      <c r="A157" s="172"/>
      <c r="B157" s="172"/>
      <c r="C157" s="174"/>
      <c r="D157" s="179"/>
      <c r="E157" s="174"/>
      <c r="F157" s="175"/>
      <c r="G157" s="175"/>
      <c r="H157" s="175"/>
      <c r="I157" s="175"/>
      <c r="J157" s="175"/>
      <c r="K157" s="179"/>
      <c r="L157" s="175"/>
      <c r="M157" s="175"/>
      <c r="N157" s="176"/>
      <c r="O157" s="179"/>
      <c r="P157" s="176"/>
      <c r="Q157" s="179"/>
      <c r="R157" s="176"/>
      <c r="S157" s="179"/>
      <c r="T157" s="179"/>
      <c r="U157" s="179"/>
      <c r="V157" s="179"/>
      <c r="W157" s="176"/>
      <c r="X157" s="179"/>
      <c r="Y157" s="179"/>
      <c r="Z157" s="176"/>
      <c r="AA157" s="178"/>
      <c r="AB157" s="169"/>
      <c r="AC157" s="179"/>
      <c r="AD157" s="179"/>
      <c r="AE157" s="176"/>
      <c r="AF157" s="179"/>
      <c r="AG157" s="179"/>
      <c r="AH157" s="179"/>
      <c r="AI157" s="179"/>
      <c r="AJ157" s="176"/>
      <c r="AK157" s="179"/>
      <c r="AL157" s="179"/>
      <c r="AM157" s="179"/>
      <c r="AN157" s="179"/>
      <c r="AO157" s="179"/>
      <c r="AP157" s="176"/>
      <c r="AQ157" s="176"/>
      <c r="AR157" s="179"/>
      <c r="AS157" s="179"/>
      <c r="AT157" s="179"/>
      <c r="AU157" s="179"/>
      <c r="AV157" s="176"/>
      <c r="AW157" s="248"/>
      <c r="AX157" s="248"/>
      <c r="AY157" s="180"/>
      <c r="AZ157" s="180"/>
      <c r="BA157" s="180"/>
      <c r="BB157" s="176"/>
      <c r="BC157" s="186"/>
    </row>
    <row r="158" spans="1:55" ht="12.75" customHeight="1" x14ac:dyDescent="0.35">
      <c r="A158" s="172"/>
      <c r="B158" s="172"/>
      <c r="C158" s="174"/>
      <c r="D158" s="179"/>
      <c r="E158" s="174"/>
      <c r="F158" s="175"/>
      <c r="G158" s="175"/>
      <c r="H158" s="175"/>
      <c r="I158" s="175"/>
      <c r="J158" s="175"/>
      <c r="K158" s="179"/>
      <c r="L158" s="175"/>
      <c r="M158" s="175"/>
      <c r="N158" s="176"/>
      <c r="O158" s="179"/>
      <c r="P158" s="176"/>
      <c r="Q158" s="179"/>
      <c r="R158" s="176"/>
      <c r="S158" s="179"/>
      <c r="T158" s="179"/>
      <c r="U158" s="179"/>
      <c r="V158" s="179"/>
      <c r="W158" s="176"/>
      <c r="X158" s="179"/>
      <c r="Y158" s="179"/>
      <c r="Z158" s="176"/>
      <c r="AA158" s="178"/>
      <c r="AB158" s="169"/>
      <c r="AC158" s="179"/>
      <c r="AD158" s="179"/>
      <c r="AE158" s="176"/>
      <c r="AF158" s="179"/>
      <c r="AG158" s="179"/>
      <c r="AH158" s="179"/>
      <c r="AI158" s="179"/>
      <c r="AJ158" s="176"/>
      <c r="AK158" s="179"/>
      <c r="AL158" s="179"/>
      <c r="AM158" s="179"/>
      <c r="AN158" s="179"/>
      <c r="AO158" s="179"/>
      <c r="AP158" s="176"/>
      <c r="AQ158" s="176"/>
      <c r="AR158" s="179"/>
      <c r="AS158" s="179"/>
      <c r="AT158" s="179"/>
      <c r="AU158" s="179"/>
      <c r="AV158" s="176"/>
      <c r="AW158" s="248"/>
      <c r="AX158" s="248"/>
      <c r="AY158" s="180"/>
      <c r="AZ158" s="180"/>
      <c r="BA158" s="180"/>
      <c r="BB158" s="176"/>
      <c r="BC158" s="186"/>
    </row>
    <row r="159" spans="1:55" ht="12.75" customHeight="1" x14ac:dyDescent="0.35">
      <c r="A159" s="172"/>
      <c r="B159" s="172"/>
      <c r="C159" s="174"/>
      <c r="D159" s="179"/>
      <c r="E159" s="174"/>
      <c r="F159" s="175"/>
      <c r="G159" s="175"/>
      <c r="H159" s="175"/>
      <c r="I159" s="175"/>
      <c r="J159" s="175"/>
      <c r="K159" s="179"/>
      <c r="L159" s="175"/>
      <c r="M159" s="175"/>
      <c r="N159" s="176"/>
      <c r="O159" s="179"/>
      <c r="P159" s="176"/>
      <c r="Q159" s="179"/>
      <c r="R159" s="176"/>
      <c r="S159" s="179"/>
      <c r="T159" s="179"/>
      <c r="U159" s="179"/>
      <c r="V159" s="179"/>
      <c r="W159" s="176"/>
      <c r="X159" s="179"/>
      <c r="Y159" s="179"/>
      <c r="Z159" s="176"/>
      <c r="AA159" s="178"/>
      <c r="AB159" s="169"/>
      <c r="AC159" s="179"/>
      <c r="AD159" s="179"/>
      <c r="AE159" s="176"/>
      <c r="AF159" s="179"/>
      <c r="AG159" s="179"/>
      <c r="AH159" s="179"/>
      <c r="AI159" s="179"/>
      <c r="AJ159" s="176"/>
      <c r="AK159" s="179"/>
      <c r="AL159" s="179"/>
      <c r="AM159" s="179"/>
      <c r="AN159" s="179"/>
      <c r="AO159" s="179"/>
      <c r="AP159" s="176"/>
      <c r="AQ159" s="176"/>
      <c r="AR159" s="179"/>
      <c r="AS159" s="179"/>
      <c r="AT159" s="179"/>
      <c r="AU159" s="179"/>
      <c r="AV159" s="176"/>
      <c r="AW159" s="248"/>
      <c r="AX159" s="248"/>
      <c r="AY159" s="180"/>
      <c r="AZ159" s="180"/>
      <c r="BA159" s="180"/>
      <c r="BB159" s="176"/>
      <c r="BC159" s="186"/>
    </row>
    <row r="160" spans="1:55" ht="12.75" customHeight="1" x14ac:dyDescent="0.35">
      <c r="A160" s="172"/>
      <c r="B160" s="172"/>
      <c r="C160" s="174"/>
      <c r="D160" s="179"/>
      <c r="E160" s="174"/>
      <c r="F160" s="175"/>
      <c r="G160" s="175"/>
      <c r="H160" s="175"/>
      <c r="I160" s="175"/>
      <c r="J160" s="175"/>
      <c r="K160" s="179"/>
      <c r="L160" s="175"/>
      <c r="M160" s="175"/>
      <c r="N160" s="176"/>
      <c r="O160" s="179"/>
      <c r="P160" s="176"/>
      <c r="Q160" s="179"/>
      <c r="R160" s="176"/>
      <c r="S160" s="179"/>
      <c r="T160" s="179"/>
      <c r="U160" s="179"/>
      <c r="V160" s="179"/>
      <c r="W160" s="176"/>
      <c r="X160" s="179"/>
      <c r="Y160" s="179"/>
      <c r="Z160" s="176"/>
      <c r="AA160" s="178"/>
      <c r="AB160" s="169"/>
      <c r="AC160" s="179"/>
      <c r="AD160" s="179"/>
      <c r="AE160" s="176"/>
      <c r="AF160" s="179"/>
      <c r="AG160" s="179"/>
      <c r="AH160" s="179"/>
      <c r="AI160" s="179"/>
      <c r="AJ160" s="176"/>
      <c r="AK160" s="179"/>
      <c r="AL160" s="179"/>
      <c r="AM160" s="179"/>
      <c r="AN160" s="179"/>
      <c r="AO160" s="179"/>
      <c r="AP160" s="176"/>
      <c r="AQ160" s="176"/>
      <c r="AR160" s="179"/>
      <c r="AS160" s="179"/>
      <c r="AT160" s="179"/>
      <c r="AU160" s="179"/>
      <c r="AV160" s="176"/>
      <c r="AW160" s="248"/>
      <c r="AX160" s="248"/>
      <c r="AY160" s="180"/>
      <c r="AZ160" s="180"/>
      <c r="BA160" s="180"/>
      <c r="BB160" s="176"/>
      <c r="BC160" s="186"/>
    </row>
    <row r="161" spans="1:55" ht="12.75" customHeight="1" x14ac:dyDescent="0.35">
      <c r="A161" s="172"/>
      <c r="B161" s="172"/>
      <c r="C161" s="174"/>
      <c r="D161" s="179"/>
      <c r="E161" s="174"/>
      <c r="F161" s="175"/>
      <c r="G161" s="175"/>
      <c r="H161" s="175"/>
      <c r="I161" s="175"/>
      <c r="J161" s="175"/>
      <c r="K161" s="179"/>
      <c r="L161" s="175"/>
      <c r="M161" s="175"/>
      <c r="N161" s="176"/>
      <c r="O161" s="179"/>
      <c r="P161" s="176"/>
      <c r="Q161" s="179"/>
      <c r="R161" s="176"/>
      <c r="S161" s="179"/>
      <c r="T161" s="179"/>
      <c r="U161" s="179"/>
      <c r="V161" s="179"/>
      <c r="W161" s="176"/>
      <c r="X161" s="179"/>
      <c r="Y161" s="179"/>
      <c r="Z161" s="176"/>
      <c r="AA161" s="178"/>
      <c r="AB161" s="169"/>
      <c r="AC161" s="179"/>
      <c r="AD161" s="179"/>
      <c r="AE161" s="176"/>
      <c r="AF161" s="179"/>
      <c r="AG161" s="179"/>
      <c r="AH161" s="179"/>
      <c r="AI161" s="179"/>
      <c r="AJ161" s="176"/>
      <c r="AK161" s="179"/>
      <c r="AL161" s="179"/>
      <c r="AM161" s="179"/>
      <c r="AN161" s="179"/>
      <c r="AO161" s="179"/>
      <c r="AP161" s="176"/>
      <c r="AQ161" s="176"/>
      <c r="AR161" s="179"/>
      <c r="AS161" s="179"/>
      <c r="AT161" s="179"/>
      <c r="AU161" s="179"/>
      <c r="AV161" s="176"/>
      <c r="AW161" s="248"/>
      <c r="AX161" s="248"/>
      <c r="AY161" s="180"/>
      <c r="AZ161" s="180"/>
      <c r="BA161" s="180"/>
      <c r="BB161" s="176"/>
      <c r="BC161" s="186"/>
    </row>
    <row r="162" spans="1:55" ht="12.75" customHeight="1" x14ac:dyDescent="0.35">
      <c r="A162" s="172"/>
      <c r="B162" s="172"/>
      <c r="C162" s="174"/>
      <c r="D162" s="179"/>
      <c r="E162" s="174"/>
      <c r="F162" s="175"/>
      <c r="G162" s="175"/>
      <c r="H162" s="175"/>
      <c r="I162" s="175"/>
      <c r="J162" s="175"/>
      <c r="K162" s="179"/>
      <c r="L162" s="175"/>
      <c r="M162" s="175"/>
      <c r="N162" s="176"/>
      <c r="O162" s="179"/>
      <c r="P162" s="176"/>
      <c r="Q162" s="179"/>
      <c r="R162" s="176"/>
      <c r="S162" s="179"/>
      <c r="T162" s="179"/>
      <c r="U162" s="179"/>
      <c r="V162" s="179"/>
      <c r="W162" s="176"/>
      <c r="X162" s="179"/>
      <c r="Y162" s="179"/>
      <c r="Z162" s="176"/>
      <c r="AA162" s="178"/>
      <c r="AB162" s="169"/>
      <c r="AC162" s="179"/>
      <c r="AD162" s="179"/>
      <c r="AE162" s="176"/>
      <c r="AF162" s="179"/>
      <c r="AG162" s="179"/>
      <c r="AH162" s="179"/>
      <c r="AI162" s="179"/>
      <c r="AJ162" s="176"/>
      <c r="AK162" s="179"/>
      <c r="AL162" s="179"/>
      <c r="AM162" s="179"/>
      <c r="AN162" s="179"/>
      <c r="AO162" s="179"/>
      <c r="AP162" s="176"/>
      <c r="AQ162" s="176"/>
      <c r="AR162" s="179"/>
      <c r="AS162" s="179"/>
      <c r="AT162" s="179"/>
      <c r="AU162" s="179"/>
      <c r="AV162" s="176"/>
      <c r="AW162" s="248"/>
      <c r="AX162" s="248"/>
      <c r="AY162" s="180"/>
      <c r="AZ162" s="180"/>
      <c r="BA162" s="180"/>
      <c r="BB162" s="176"/>
      <c r="BC162" s="186"/>
    </row>
    <row r="163" spans="1:55" ht="12.75" customHeight="1" x14ac:dyDescent="0.35">
      <c r="A163" s="172"/>
      <c r="B163" s="172"/>
      <c r="C163" s="174"/>
      <c r="D163" s="179"/>
      <c r="E163" s="174"/>
      <c r="F163" s="175"/>
      <c r="G163" s="175"/>
      <c r="H163" s="175"/>
      <c r="I163" s="175"/>
      <c r="J163" s="175"/>
      <c r="K163" s="179"/>
      <c r="L163" s="175"/>
      <c r="M163" s="175"/>
      <c r="N163" s="176"/>
      <c r="O163" s="179"/>
      <c r="P163" s="176"/>
      <c r="Q163" s="179"/>
      <c r="R163" s="176"/>
      <c r="S163" s="179"/>
      <c r="T163" s="179"/>
      <c r="U163" s="179"/>
      <c r="V163" s="179"/>
      <c r="W163" s="176"/>
      <c r="X163" s="179"/>
      <c r="Y163" s="179"/>
      <c r="Z163" s="176"/>
      <c r="AA163" s="178"/>
      <c r="AB163" s="169"/>
      <c r="AC163" s="179"/>
      <c r="AD163" s="179"/>
      <c r="AE163" s="176"/>
      <c r="AF163" s="179"/>
      <c r="AG163" s="179"/>
      <c r="AH163" s="179"/>
      <c r="AI163" s="179"/>
      <c r="AJ163" s="176"/>
      <c r="AK163" s="179"/>
      <c r="AL163" s="179"/>
      <c r="AM163" s="179"/>
      <c r="AN163" s="179"/>
      <c r="AO163" s="179"/>
      <c r="AP163" s="176"/>
      <c r="AQ163" s="176"/>
      <c r="AR163" s="179"/>
      <c r="AS163" s="179"/>
      <c r="AT163" s="179"/>
      <c r="AU163" s="179"/>
      <c r="AV163" s="176"/>
      <c r="AW163" s="248"/>
      <c r="AX163" s="248"/>
      <c r="AY163" s="180"/>
      <c r="AZ163" s="180"/>
      <c r="BA163" s="180"/>
      <c r="BB163" s="176"/>
      <c r="BC163" s="186"/>
    </row>
    <row r="164" spans="1:55" ht="12.75" customHeight="1" x14ac:dyDescent="0.35">
      <c r="A164" s="172"/>
      <c r="B164" s="172"/>
      <c r="C164" s="174"/>
      <c r="D164" s="179"/>
      <c r="E164" s="174"/>
      <c r="F164" s="175"/>
      <c r="G164" s="175"/>
      <c r="H164" s="175"/>
      <c r="I164" s="175"/>
      <c r="J164" s="175"/>
      <c r="K164" s="179"/>
      <c r="L164" s="175"/>
      <c r="M164" s="175"/>
      <c r="N164" s="176"/>
      <c r="O164" s="179"/>
      <c r="P164" s="176"/>
      <c r="Q164" s="179"/>
      <c r="R164" s="176"/>
      <c r="S164" s="179"/>
      <c r="T164" s="179"/>
      <c r="U164" s="179"/>
      <c r="V164" s="179"/>
      <c r="W164" s="176"/>
      <c r="X164" s="179"/>
      <c r="Y164" s="179"/>
      <c r="Z164" s="176"/>
      <c r="AA164" s="178"/>
      <c r="AB164" s="169"/>
      <c r="AC164" s="179"/>
      <c r="AD164" s="179"/>
      <c r="AE164" s="176"/>
      <c r="AF164" s="179"/>
      <c r="AG164" s="179"/>
      <c r="AH164" s="179"/>
      <c r="AI164" s="179"/>
      <c r="AJ164" s="176"/>
      <c r="AK164" s="179"/>
      <c r="AL164" s="179"/>
      <c r="AM164" s="179"/>
      <c r="AN164" s="179"/>
      <c r="AO164" s="179"/>
      <c r="AP164" s="176"/>
      <c r="AQ164" s="176"/>
      <c r="AR164" s="179"/>
      <c r="AS164" s="179"/>
      <c r="AT164" s="179"/>
      <c r="AU164" s="179"/>
      <c r="AV164" s="176"/>
      <c r="AW164" s="248"/>
      <c r="AX164" s="248"/>
      <c r="AY164" s="180"/>
      <c r="AZ164" s="180"/>
      <c r="BA164" s="180"/>
      <c r="BB164" s="176"/>
      <c r="BC164" s="186"/>
    </row>
    <row r="165" spans="1:55" ht="12.75" customHeight="1" x14ac:dyDescent="0.35">
      <c r="A165" s="172"/>
      <c r="B165" s="172"/>
      <c r="C165" s="174"/>
      <c r="D165" s="179"/>
      <c r="E165" s="174"/>
      <c r="F165" s="175"/>
      <c r="G165" s="175"/>
      <c r="H165" s="175"/>
      <c r="I165" s="175"/>
      <c r="J165" s="175"/>
      <c r="K165" s="179"/>
      <c r="L165" s="175"/>
      <c r="M165" s="175"/>
      <c r="N165" s="176"/>
      <c r="O165" s="179"/>
      <c r="P165" s="176"/>
      <c r="Q165" s="179"/>
      <c r="R165" s="176"/>
      <c r="S165" s="179"/>
      <c r="T165" s="179"/>
      <c r="U165" s="179"/>
      <c r="V165" s="179"/>
      <c r="W165" s="176"/>
      <c r="X165" s="179"/>
      <c r="Y165" s="179"/>
      <c r="Z165" s="176"/>
      <c r="AA165" s="178"/>
      <c r="AB165" s="169"/>
      <c r="AC165" s="179"/>
      <c r="AD165" s="179"/>
      <c r="AE165" s="176"/>
      <c r="AF165" s="179"/>
      <c r="AG165" s="179"/>
      <c r="AH165" s="179"/>
      <c r="AI165" s="179"/>
      <c r="AJ165" s="176"/>
      <c r="AK165" s="179"/>
      <c r="AL165" s="179"/>
      <c r="AM165" s="179"/>
      <c r="AN165" s="179"/>
      <c r="AO165" s="179"/>
      <c r="AP165" s="176"/>
      <c r="AQ165" s="176"/>
      <c r="AR165" s="179"/>
      <c r="AS165" s="179"/>
      <c r="AT165" s="179"/>
      <c r="AU165" s="179"/>
      <c r="AV165" s="176"/>
      <c r="AW165" s="248"/>
      <c r="AX165" s="248"/>
      <c r="AY165" s="180"/>
      <c r="AZ165" s="180"/>
      <c r="BA165" s="180"/>
      <c r="BB165" s="176"/>
      <c r="BC165" s="186"/>
    </row>
    <row r="166" spans="1:55" ht="12.75" customHeight="1" x14ac:dyDescent="0.35">
      <c r="A166" s="172"/>
      <c r="B166" s="172"/>
      <c r="C166" s="174"/>
      <c r="D166" s="179"/>
      <c r="E166" s="174"/>
      <c r="F166" s="175"/>
      <c r="G166" s="175"/>
      <c r="H166" s="175"/>
      <c r="I166" s="175"/>
      <c r="J166" s="175"/>
      <c r="K166" s="179"/>
      <c r="L166" s="175"/>
      <c r="M166" s="175"/>
      <c r="N166" s="176"/>
      <c r="O166" s="179"/>
      <c r="P166" s="176"/>
      <c r="Q166" s="179"/>
      <c r="R166" s="176"/>
      <c r="S166" s="179"/>
      <c r="T166" s="179"/>
      <c r="U166" s="179"/>
      <c r="V166" s="179"/>
      <c r="W166" s="176"/>
      <c r="X166" s="179"/>
      <c r="Y166" s="179"/>
      <c r="Z166" s="176"/>
      <c r="AA166" s="178"/>
      <c r="AB166" s="169"/>
      <c r="AC166" s="179"/>
      <c r="AD166" s="179"/>
      <c r="AE166" s="176"/>
      <c r="AF166" s="179"/>
      <c r="AG166" s="179"/>
      <c r="AH166" s="179"/>
      <c r="AI166" s="179"/>
      <c r="AJ166" s="176"/>
      <c r="AK166" s="179"/>
      <c r="AL166" s="179"/>
      <c r="AM166" s="179"/>
      <c r="AN166" s="179"/>
      <c r="AO166" s="179"/>
      <c r="AP166" s="176"/>
      <c r="AQ166" s="176"/>
      <c r="AR166" s="179"/>
      <c r="AS166" s="179"/>
      <c r="AT166" s="179"/>
      <c r="AU166" s="179"/>
      <c r="AV166" s="176"/>
      <c r="AW166" s="248"/>
      <c r="AX166" s="248"/>
      <c r="AY166" s="180"/>
      <c r="AZ166" s="180"/>
      <c r="BA166" s="180"/>
      <c r="BB166" s="176"/>
      <c r="BC166" s="186"/>
    </row>
    <row r="167" spans="1:55" ht="12.75" customHeight="1" x14ac:dyDescent="0.35">
      <c r="A167" s="172"/>
      <c r="B167" s="172"/>
      <c r="C167" s="174"/>
      <c r="D167" s="179"/>
      <c r="E167" s="174"/>
      <c r="F167" s="175"/>
      <c r="G167" s="175"/>
      <c r="H167" s="175"/>
      <c r="I167" s="175"/>
      <c r="J167" s="175"/>
      <c r="K167" s="179"/>
      <c r="L167" s="175"/>
      <c r="M167" s="175"/>
      <c r="N167" s="176"/>
      <c r="O167" s="179"/>
      <c r="P167" s="176"/>
      <c r="Q167" s="179"/>
      <c r="R167" s="176"/>
      <c r="S167" s="179"/>
      <c r="T167" s="179"/>
      <c r="U167" s="179"/>
      <c r="V167" s="179"/>
      <c r="W167" s="176"/>
      <c r="X167" s="179"/>
      <c r="Y167" s="179"/>
      <c r="Z167" s="176"/>
      <c r="AA167" s="178"/>
      <c r="AB167" s="169"/>
      <c r="AC167" s="179"/>
      <c r="AD167" s="179"/>
      <c r="AE167" s="176"/>
      <c r="AF167" s="179"/>
      <c r="AG167" s="179"/>
      <c r="AH167" s="179"/>
      <c r="AI167" s="179"/>
      <c r="AJ167" s="176"/>
      <c r="AK167" s="179"/>
      <c r="AL167" s="179"/>
      <c r="AM167" s="179"/>
      <c r="AN167" s="179"/>
      <c r="AO167" s="179"/>
      <c r="AP167" s="176"/>
      <c r="AQ167" s="176"/>
      <c r="AR167" s="179"/>
      <c r="AS167" s="179"/>
      <c r="AT167" s="179"/>
      <c r="AU167" s="179"/>
      <c r="AV167" s="176"/>
      <c r="AW167" s="248"/>
      <c r="AX167" s="248"/>
      <c r="AY167" s="180"/>
      <c r="AZ167" s="180"/>
      <c r="BA167" s="180"/>
      <c r="BB167" s="176"/>
      <c r="BC167" s="186"/>
    </row>
    <row r="168" spans="1:55" ht="12.75" customHeight="1" x14ac:dyDescent="0.35">
      <c r="A168" s="172"/>
      <c r="B168" s="172"/>
      <c r="C168" s="174"/>
      <c r="D168" s="179"/>
      <c r="E168" s="174"/>
      <c r="F168" s="175"/>
      <c r="G168" s="175"/>
      <c r="H168" s="175"/>
      <c r="I168" s="175"/>
      <c r="J168" s="175"/>
      <c r="K168" s="179"/>
      <c r="L168" s="175"/>
      <c r="M168" s="175"/>
      <c r="N168" s="176"/>
      <c r="O168" s="179"/>
      <c r="P168" s="176"/>
      <c r="Q168" s="179"/>
      <c r="R168" s="176"/>
      <c r="S168" s="179"/>
      <c r="T168" s="179"/>
      <c r="U168" s="179"/>
      <c r="V168" s="179"/>
      <c r="W168" s="176"/>
      <c r="X168" s="179"/>
      <c r="Y168" s="179"/>
      <c r="Z168" s="176"/>
      <c r="AA168" s="178"/>
      <c r="AB168" s="169"/>
      <c r="AC168" s="179"/>
      <c r="AD168" s="179"/>
      <c r="AE168" s="176"/>
      <c r="AF168" s="179"/>
      <c r="AG168" s="179"/>
      <c r="AH168" s="179"/>
      <c r="AI168" s="179"/>
      <c r="AJ168" s="176"/>
      <c r="AK168" s="179"/>
      <c r="AL168" s="179"/>
      <c r="AM168" s="179"/>
      <c r="AN168" s="179"/>
      <c r="AO168" s="179"/>
      <c r="AP168" s="176"/>
      <c r="AQ168" s="176"/>
      <c r="AR168" s="179"/>
      <c r="AS168" s="179"/>
      <c r="AT168" s="179"/>
      <c r="AU168" s="179"/>
      <c r="AV168" s="176"/>
      <c r="AW168" s="248"/>
      <c r="AX168" s="248"/>
      <c r="AY168" s="180"/>
      <c r="AZ168" s="180"/>
      <c r="BA168" s="180"/>
      <c r="BB168" s="176"/>
      <c r="BC168" s="186"/>
    </row>
    <row r="169" spans="1:55" ht="12.75" customHeight="1" x14ac:dyDescent="0.35">
      <c r="A169" s="172"/>
      <c r="B169" s="172"/>
      <c r="C169" s="174"/>
      <c r="D169" s="179"/>
      <c r="E169" s="174"/>
      <c r="F169" s="175"/>
      <c r="G169" s="175"/>
      <c r="H169" s="175"/>
      <c r="I169" s="175"/>
      <c r="J169" s="175"/>
      <c r="K169" s="179"/>
      <c r="L169" s="175"/>
      <c r="M169" s="175"/>
      <c r="N169" s="176"/>
      <c r="O169" s="179"/>
      <c r="P169" s="176"/>
      <c r="Q169" s="179"/>
      <c r="R169" s="176"/>
      <c r="S169" s="179"/>
      <c r="T169" s="179"/>
      <c r="U169" s="179"/>
      <c r="V169" s="179"/>
      <c r="W169" s="176"/>
      <c r="X169" s="179"/>
      <c r="Y169" s="179"/>
      <c r="Z169" s="176"/>
      <c r="AA169" s="178"/>
      <c r="AB169" s="169"/>
      <c r="AC169" s="179"/>
      <c r="AD169" s="179"/>
      <c r="AE169" s="176"/>
      <c r="AF169" s="179"/>
      <c r="AG169" s="179"/>
      <c r="AH169" s="179"/>
      <c r="AI169" s="179"/>
      <c r="AJ169" s="176"/>
      <c r="AK169" s="179"/>
      <c r="AL169" s="179"/>
      <c r="AM169" s="179"/>
      <c r="AN169" s="179"/>
      <c r="AO169" s="179"/>
      <c r="AP169" s="176"/>
      <c r="AQ169" s="176"/>
      <c r="AR169" s="179"/>
      <c r="AS169" s="179"/>
      <c r="AT169" s="179"/>
      <c r="AU169" s="179"/>
      <c r="AV169" s="176"/>
      <c r="AW169" s="248"/>
      <c r="AX169" s="248"/>
      <c r="AY169" s="180"/>
      <c r="AZ169" s="180"/>
      <c r="BA169" s="180"/>
      <c r="BB169" s="176"/>
      <c r="BC169" s="186"/>
    </row>
    <row r="170" spans="1:55" ht="12.75" customHeight="1" x14ac:dyDescent="0.35">
      <c r="A170" s="172"/>
      <c r="B170" s="172"/>
      <c r="C170" s="174"/>
      <c r="D170" s="179"/>
      <c r="E170" s="174"/>
      <c r="F170" s="175"/>
      <c r="G170" s="175"/>
      <c r="H170" s="175"/>
      <c r="I170" s="175"/>
      <c r="J170" s="175"/>
      <c r="K170" s="179"/>
      <c r="L170" s="175"/>
      <c r="M170" s="175"/>
      <c r="N170" s="176"/>
      <c r="O170" s="179"/>
      <c r="P170" s="176"/>
      <c r="Q170" s="179"/>
      <c r="R170" s="176"/>
      <c r="S170" s="179"/>
      <c r="T170" s="179"/>
      <c r="U170" s="179"/>
      <c r="V170" s="179"/>
      <c r="W170" s="176"/>
      <c r="X170" s="179"/>
      <c r="Y170" s="179"/>
      <c r="Z170" s="176"/>
      <c r="AA170" s="178"/>
      <c r="AB170" s="169"/>
      <c r="AC170" s="179"/>
      <c r="AD170" s="179"/>
      <c r="AE170" s="176"/>
      <c r="AF170" s="179"/>
      <c r="AG170" s="179"/>
      <c r="AH170" s="179"/>
      <c r="AI170" s="179"/>
      <c r="AJ170" s="176"/>
      <c r="AK170" s="179"/>
      <c r="AL170" s="179"/>
      <c r="AM170" s="179"/>
      <c r="AN170" s="179"/>
      <c r="AO170" s="179"/>
      <c r="AP170" s="176"/>
      <c r="AQ170" s="176"/>
      <c r="AR170" s="179"/>
      <c r="AS170" s="179"/>
      <c r="AT170" s="179"/>
      <c r="AU170" s="179"/>
      <c r="AV170" s="176"/>
      <c r="AW170" s="248"/>
      <c r="AX170" s="248"/>
      <c r="AY170" s="180"/>
      <c r="AZ170" s="180"/>
      <c r="BA170" s="180"/>
      <c r="BB170" s="176"/>
      <c r="BC170" s="186"/>
    </row>
    <row r="171" spans="1:55" ht="12.75" customHeight="1" x14ac:dyDescent="0.35">
      <c r="A171" s="172"/>
      <c r="B171" s="172"/>
      <c r="C171" s="174"/>
      <c r="D171" s="179"/>
      <c r="E171" s="174"/>
      <c r="F171" s="175"/>
      <c r="G171" s="175"/>
      <c r="H171" s="175"/>
      <c r="I171" s="175"/>
      <c r="J171" s="175"/>
      <c r="K171" s="179"/>
      <c r="L171" s="175"/>
      <c r="M171" s="175"/>
      <c r="N171" s="176"/>
      <c r="O171" s="179"/>
      <c r="P171" s="176"/>
      <c r="Q171" s="179"/>
      <c r="R171" s="176"/>
      <c r="S171" s="179"/>
      <c r="T171" s="179"/>
      <c r="U171" s="179"/>
      <c r="V171" s="179"/>
      <c r="W171" s="176"/>
      <c r="X171" s="179"/>
      <c r="Y171" s="179"/>
      <c r="Z171" s="176"/>
      <c r="AA171" s="178"/>
      <c r="AB171" s="169"/>
      <c r="AC171" s="179"/>
      <c r="AD171" s="179"/>
      <c r="AE171" s="176"/>
      <c r="AF171" s="179"/>
      <c r="AG171" s="179"/>
      <c r="AH171" s="179"/>
      <c r="AI171" s="179"/>
      <c r="AJ171" s="176"/>
      <c r="AK171" s="179"/>
      <c r="AL171" s="179"/>
      <c r="AM171" s="179"/>
      <c r="AN171" s="179"/>
      <c r="AO171" s="179"/>
      <c r="AP171" s="176"/>
      <c r="AQ171" s="176"/>
      <c r="AR171" s="179"/>
      <c r="AS171" s="179"/>
      <c r="AT171" s="179"/>
      <c r="AU171" s="179"/>
      <c r="AV171" s="176"/>
      <c r="AW171" s="248"/>
      <c r="AX171" s="248"/>
      <c r="AY171" s="180"/>
      <c r="AZ171" s="180"/>
      <c r="BA171" s="180"/>
      <c r="BB171" s="176"/>
      <c r="BC171" s="186"/>
    </row>
    <row r="172" spans="1:55" ht="12.75" customHeight="1" x14ac:dyDescent="0.35">
      <c r="A172" s="172"/>
      <c r="B172" s="172"/>
      <c r="C172" s="174"/>
      <c r="D172" s="179"/>
      <c r="E172" s="174"/>
      <c r="F172" s="175"/>
      <c r="G172" s="175"/>
      <c r="H172" s="175"/>
      <c r="I172" s="175"/>
      <c r="J172" s="175"/>
      <c r="K172" s="179"/>
      <c r="L172" s="175"/>
      <c r="M172" s="175"/>
      <c r="N172" s="176"/>
      <c r="O172" s="179"/>
      <c r="P172" s="176"/>
      <c r="Q172" s="179"/>
      <c r="R172" s="176"/>
      <c r="S172" s="179"/>
      <c r="T172" s="179"/>
      <c r="U172" s="179"/>
      <c r="V172" s="179"/>
      <c r="W172" s="176"/>
      <c r="X172" s="179"/>
      <c r="Y172" s="179"/>
      <c r="Z172" s="176"/>
      <c r="AA172" s="178"/>
      <c r="AB172" s="169"/>
      <c r="AC172" s="179"/>
      <c r="AD172" s="179"/>
      <c r="AE172" s="176"/>
      <c r="AF172" s="179"/>
      <c r="AG172" s="179"/>
      <c r="AH172" s="179"/>
      <c r="AI172" s="179"/>
      <c r="AJ172" s="176"/>
      <c r="AK172" s="179"/>
      <c r="AL172" s="179"/>
      <c r="AM172" s="179"/>
      <c r="AN172" s="179"/>
      <c r="AO172" s="179"/>
      <c r="AP172" s="176"/>
      <c r="AQ172" s="176"/>
      <c r="AR172" s="179"/>
      <c r="AS172" s="179"/>
      <c r="AT172" s="179"/>
      <c r="AU172" s="179"/>
      <c r="AV172" s="176"/>
      <c r="AW172" s="248"/>
      <c r="AX172" s="248"/>
      <c r="AY172" s="180"/>
      <c r="AZ172" s="180"/>
      <c r="BA172" s="180"/>
      <c r="BB172" s="176"/>
      <c r="BC172" s="186"/>
    </row>
    <row r="173" spans="1:55" ht="12.75" customHeight="1" x14ac:dyDescent="0.35">
      <c r="A173" s="172"/>
      <c r="B173" s="172"/>
      <c r="C173" s="174"/>
      <c r="D173" s="179"/>
      <c r="E173" s="174"/>
      <c r="F173" s="175"/>
      <c r="G173" s="175"/>
      <c r="H173" s="175"/>
      <c r="I173" s="175"/>
      <c r="J173" s="175"/>
      <c r="K173" s="179"/>
      <c r="L173" s="175"/>
      <c r="M173" s="175"/>
      <c r="N173" s="176"/>
      <c r="O173" s="179"/>
      <c r="P173" s="176"/>
      <c r="Q173" s="179"/>
      <c r="R173" s="176"/>
      <c r="S173" s="179"/>
      <c r="T173" s="179"/>
      <c r="U173" s="179"/>
      <c r="V173" s="179"/>
      <c r="W173" s="176"/>
      <c r="X173" s="179"/>
      <c r="Y173" s="179"/>
      <c r="Z173" s="176"/>
      <c r="AA173" s="178"/>
      <c r="AB173" s="169"/>
      <c r="AC173" s="179"/>
      <c r="AD173" s="179"/>
      <c r="AE173" s="176"/>
      <c r="AF173" s="179"/>
      <c r="AG173" s="179"/>
      <c r="AH173" s="179"/>
      <c r="AI173" s="179"/>
      <c r="AJ173" s="176"/>
      <c r="AK173" s="179"/>
      <c r="AL173" s="179"/>
      <c r="AM173" s="179"/>
      <c r="AN173" s="179"/>
      <c r="AO173" s="179"/>
      <c r="AP173" s="176"/>
      <c r="AQ173" s="176"/>
      <c r="AR173" s="179"/>
      <c r="AS173" s="179"/>
      <c r="AT173" s="179"/>
      <c r="AU173" s="179"/>
      <c r="AV173" s="176"/>
      <c r="AW173" s="248"/>
      <c r="AX173" s="248"/>
      <c r="AY173" s="180"/>
      <c r="AZ173" s="180"/>
      <c r="BA173" s="180"/>
      <c r="BB173" s="176"/>
      <c r="BC173" s="186"/>
    </row>
    <row r="174" spans="1:55" ht="12.75" customHeight="1" x14ac:dyDescent="0.35">
      <c r="A174" s="172"/>
      <c r="B174" s="172"/>
      <c r="C174" s="174"/>
      <c r="D174" s="179"/>
      <c r="E174" s="174"/>
      <c r="F174" s="175"/>
      <c r="G174" s="175"/>
      <c r="H174" s="175"/>
      <c r="I174" s="175"/>
      <c r="J174" s="175"/>
      <c r="K174" s="179"/>
      <c r="L174" s="175"/>
      <c r="M174" s="175"/>
      <c r="N174" s="176"/>
      <c r="O174" s="179"/>
      <c r="P174" s="176"/>
      <c r="Q174" s="179"/>
      <c r="R174" s="176"/>
      <c r="S174" s="179"/>
      <c r="T174" s="179"/>
      <c r="U174" s="179"/>
      <c r="V174" s="179"/>
      <c r="W174" s="176"/>
      <c r="X174" s="179"/>
      <c r="Y174" s="179"/>
      <c r="Z174" s="176"/>
      <c r="AA174" s="178"/>
      <c r="AB174" s="169"/>
      <c r="AC174" s="179"/>
      <c r="AD174" s="179"/>
      <c r="AE174" s="176"/>
      <c r="AF174" s="179"/>
      <c r="AG174" s="179"/>
      <c r="AH174" s="179"/>
      <c r="AI174" s="179"/>
      <c r="AJ174" s="176"/>
      <c r="AK174" s="179"/>
      <c r="AL174" s="179"/>
      <c r="AM174" s="179"/>
      <c r="AN174" s="179"/>
      <c r="AO174" s="179"/>
      <c r="AP174" s="176"/>
      <c r="AQ174" s="176"/>
      <c r="AR174" s="179"/>
      <c r="AS174" s="179"/>
      <c r="AT174" s="179"/>
      <c r="AU174" s="179"/>
      <c r="AV174" s="176"/>
      <c r="AW174" s="248"/>
      <c r="AX174" s="248"/>
      <c r="AY174" s="180"/>
      <c r="AZ174" s="180"/>
      <c r="BA174" s="180"/>
      <c r="BB174" s="176"/>
      <c r="BC174" s="186"/>
    </row>
    <row r="175" spans="1:55" ht="12.75" customHeight="1" x14ac:dyDescent="0.35">
      <c r="A175" s="172"/>
      <c r="B175" s="172"/>
      <c r="C175" s="174"/>
      <c r="D175" s="179"/>
      <c r="E175" s="174"/>
      <c r="F175" s="175"/>
      <c r="G175" s="175"/>
      <c r="H175" s="175"/>
      <c r="I175" s="175"/>
      <c r="J175" s="175"/>
      <c r="K175" s="179"/>
      <c r="L175" s="175"/>
      <c r="M175" s="175"/>
      <c r="N175" s="176"/>
      <c r="O175" s="179"/>
      <c r="P175" s="176"/>
      <c r="Q175" s="179"/>
      <c r="R175" s="176"/>
      <c r="S175" s="179"/>
      <c r="T175" s="179"/>
      <c r="U175" s="179"/>
      <c r="V175" s="179"/>
      <c r="W175" s="176"/>
      <c r="X175" s="179"/>
      <c r="Y175" s="179"/>
      <c r="Z175" s="176"/>
      <c r="AA175" s="178"/>
      <c r="AB175" s="169"/>
      <c r="AC175" s="179"/>
      <c r="AD175" s="179"/>
      <c r="AE175" s="176"/>
      <c r="AF175" s="179"/>
      <c r="AG175" s="179"/>
      <c r="AH175" s="179"/>
      <c r="AI175" s="179"/>
      <c r="AJ175" s="176"/>
      <c r="AK175" s="179"/>
      <c r="AL175" s="179"/>
      <c r="AM175" s="179"/>
      <c r="AN175" s="179"/>
      <c r="AO175" s="179"/>
      <c r="AP175" s="176"/>
      <c r="AQ175" s="176"/>
      <c r="AR175" s="179"/>
      <c r="AS175" s="179"/>
      <c r="AT175" s="179"/>
      <c r="AU175" s="179"/>
      <c r="AV175" s="176"/>
      <c r="AW175" s="248"/>
      <c r="AX175" s="248"/>
      <c r="AY175" s="180"/>
      <c r="AZ175" s="180"/>
      <c r="BA175" s="180"/>
      <c r="BB175" s="176"/>
      <c r="BC175" s="186"/>
    </row>
    <row r="176" spans="1:55" ht="12.75" customHeight="1" x14ac:dyDescent="0.35">
      <c r="A176" s="172"/>
      <c r="B176" s="172"/>
      <c r="C176" s="174"/>
      <c r="D176" s="179"/>
      <c r="E176" s="174"/>
      <c r="F176" s="175"/>
      <c r="G176" s="175"/>
      <c r="H176" s="175"/>
      <c r="I176" s="175"/>
      <c r="J176" s="175"/>
      <c r="K176" s="179"/>
      <c r="L176" s="175"/>
      <c r="M176" s="175"/>
      <c r="N176" s="176"/>
      <c r="O176" s="179"/>
      <c r="P176" s="176"/>
      <c r="Q176" s="179"/>
      <c r="R176" s="176"/>
      <c r="S176" s="179"/>
      <c r="T176" s="179"/>
      <c r="U176" s="179"/>
      <c r="V176" s="179"/>
      <c r="W176" s="176"/>
      <c r="X176" s="179"/>
      <c r="Y176" s="179"/>
      <c r="Z176" s="176"/>
      <c r="AA176" s="178"/>
      <c r="AB176" s="169"/>
      <c r="AC176" s="179"/>
      <c r="AD176" s="179"/>
      <c r="AE176" s="176"/>
      <c r="AF176" s="179"/>
      <c r="AG176" s="179"/>
      <c r="AH176" s="179"/>
      <c r="AI176" s="179"/>
      <c r="AJ176" s="176"/>
      <c r="AK176" s="179"/>
      <c r="AL176" s="179"/>
      <c r="AM176" s="179"/>
      <c r="AN176" s="179"/>
      <c r="AO176" s="179"/>
      <c r="AP176" s="176"/>
      <c r="AQ176" s="176"/>
      <c r="AR176" s="179"/>
      <c r="AS176" s="179"/>
      <c r="AT176" s="179"/>
      <c r="AU176" s="179"/>
      <c r="AV176" s="176"/>
      <c r="AW176" s="248"/>
      <c r="AX176" s="248"/>
      <c r="AY176" s="180"/>
      <c r="AZ176" s="180"/>
      <c r="BA176" s="180"/>
      <c r="BB176" s="176"/>
      <c r="BC176" s="186"/>
    </row>
    <row r="177" spans="1:55" ht="12.75" customHeight="1" x14ac:dyDescent="0.35">
      <c r="A177" s="172"/>
      <c r="B177" s="172"/>
      <c r="C177" s="174"/>
      <c r="D177" s="179"/>
      <c r="E177" s="174"/>
      <c r="F177" s="175"/>
      <c r="G177" s="175"/>
      <c r="H177" s="175"/>
      <c r="I177" s="175"/>
      <c r="J177" s="175"/>
      <c r="K177" s="179"/>
      <c r="L177" s="175"/>
      <c r="M177" s="175"/>
      <c r="N177" s="176"/>
      <c r="O177" s="179"/>
      <c r="P177" s="176"/>
      <c r="Q177" s="179"/>
      <c r="R177" s="176"/>
      <c r="S177" s="179"/>
      <c r="T177" s="179"/>
      <c r="U177" s="179"/>
      <c r="V177" s="179"/>
      <c r="W177" s="176"/>
      <c r="X177" s="179"/>
      <c r="Y177" s="179"/>
      <c r="Z177" s="176"/>
      <c r="AA177" s="178"/>
      <c r="AB177" s="169"/>
      <c r="AC177" s="179"/>
      <c r="AD177" s="179"/>
      <c r="AE177" s="176"/>
      <c r="AF177" s="179"/>
      <c r="AG177" s="179"/>
      <c r="AH177" s="179"/>
      <c r="AI177" s="179"/>
      <c r="AJ177" s="176"/>
      <c r="AK177" s="179"/>
      <c r="AL177" s="179"/>
      <c r="AM177" s="179"/>
      <c r="AN177" s="179"/>
      <c r="AO177" s="179"/>
      <c r="AP177" s="176"/>
      <c r="AQ177" s="176"/>
      <c r="AR177" s="179"/>
      <c r="AS177" s="179"/>
      <c r="AT177" s="179"/>
      <c r="AU177" s="179"/>
      <c r="AV177" s="176"/>
      <c r="AW177" s="248"/>
      <c r="AX177" s="248"/>
      <c r="AY177" s="180"/>
      <c r="AZ177" s="180"/>
      <c r="BA177" s="180"/>
      <c r="BB177" s="176"/>
      <c r="BC177" s="186"/>
    </row>
    <row r="178" spans="1:55" ht="12.75" customHeight="1" x14ac:dyDescent="0.35">
      <c r="A178" s="172"/>
      <c r="B178" s="172"/>
      <c r="C178" s="174"/>
      <c r="D178" s="179"/>
      <c r="E178" s="174"/>
      <c r="F178" s="175"/>
      <c r="G178" s="175"/>
      <c r="H178" s="175"/>
      <c r="I178" s="175"/>
      <c r="J178" s="175"/>
      <c r="K178" s="179"/>
      <c r="L178" s="175"/>
      <c r="M178" s="175"/>
      <c r="N178" s="176"/>
      <c r="O178" s="179"/>
      <c r="P178" s="176"/>
      <c r="Q178" s="179"/>
      <c r="R178" s="176"/>
      <c r="S178" s="179"/>
      <c r="T178" s="179"/>
      <c r="U178" s="179"/>
      <c r="V178" s="179"/>
      <c r="W178" s="176"/>
      <c r="X178" s="179"/>
      <c r="Y178" s="179"/>
      <c r="Z178" s="176"/>
      <c r="AA178" s="178"/>
      <c r="AB178" s="169"/>
      <c r="AC178" s="179"/>
      <c r="AD178" s="179"/>
      <c r="AE178" s="176"/>
      <c r="AF178" s="179"/>
      <c r="AG178" s="179"/>
      <c r="AH178" s="179"/>
      <c r="AI178" s="179"/>
      <c r="AJ178" s="176"/>
      <c r="AK178" s="179"/>
      <c r="AL178" s="179"/>
      <c r="AM178" s="179"/>
      <c r="AN178" s="179"/>
      <c r="AO178" s="179"/>
      <c r="AP178" s="176"/>
      <c r="AQ178" s="176"/>
      <c r="AR178" s="179"/>
      <c r="AS178" s="179"/>
      <c r="AT178" s="179"/>
      <c r="AU178" s="179"/>
      <c r="AV178" s="176"/>
      <c r="AW178" s="248"/>
      <c r="AX178" s="248"/>
      <c r="AY178" s="180"/>
      <c r="AZ178" s="180"/>
      <c r="BA178" s="180"/>
      <c r="BB178" s="176"/>
      <c r="BC178" s="186"/>
    </row>
    <row r="179" spans="1:55" ht="12.75" customHeight="1" x14ac:dyDescent="0.35">
      <c r="A179" s="172"/>
      <c r="B179" s="172"/>
      <c r="C179" s="174"/>
      <c r="D179" s="179"/>
      <c r="E179" s="174"/>
      <c r="F179" s="175"/>
      <c r="G179" s="175"/>
      <c r="H179" s="175"/>
      <c r="I179" s="175"/>
      <c r="J179" s="175"/>
      <c r="K179" s="179"/>
      <c r="L179" s="175"/>
      <c r="M179" s="175"/>
      <c r="N179" s="176"/>
      <c r="O179" s="179"/>
      <c r="P179" s="176"/>
      <c r="Q179" s="179"/>
      <c r="R179" s="176"/>
      <c r="S179" s="179"/>
      <c r="T179" s="179"/>
      <c r="U179" s="179"/>
      <c r="V179" s="179"/>
      <c r="W179" s="176"/>
      <c r="X179" s="179"/>
      <c r="Y179" s="179"/>
      <c r="Z179" s="176"/>
      <c r="AA179" s="178"/>
      <c r="AB179" s="169"/>
      <c r="AC179" s="179"/>
      <c r="AD179" s="179"/>
      <c r="AE179" s="176"/>
      <c r="AF179" s="179"/>
      <c r="AG179" s="179"/>
      <c r="AH179" s="179"/>
      <c r="AI179" s="179"/>
      <c r="AJ179" s="176"/>
      <c r="AK179" s="179"/>
      <c r="AL179" s="179"/>
      <c r="AM179" s="179"/>
      <c r="AN179" s="179"/>
      <c r="AO179" s="179"/>
      <c r="AP179" s="176"/>
      <c r="AQ179" s="176"/>
      <c r="AR179" s="179"/>
      <c r="AS179" s="179"/>
      <c r="AT179" s="179"/>
      <c r="AU179" s="179"/>
      <c r="AV179" s="176"/>
      <c r="AW179" s="248"/>
      <c r="AX179" s="248"/>
      <c r="AY179" s="180"/>
      <c r="AZ179" s="180"/>
      <c r="BA179" s="180"/>
      <c r="BB179" s="176"/>
      <c r="BC179" s="186"/>
    </row>
    <row r="180" spans="1:55" ht="12.75" customHeight="1" x14ac:dyDescent="0.35">
      <c r="A180" s="172"/>
      <c r="B180" s="172"/>
      <c r="C180" s="174"/>
      <c r="D180" s="179"/>
      <c r="E180" s="174"/>
      <c r="F180" s="175"/>
      <c r="G180" s="175"/>
      <c r="H180" s="175"/>
      <c r="I180" s="175"/>
      <c r="J180" s="175"/>
      <c r="K180" s="179"/>
      <c r="L180" s="175"/>
      <c r="M180" s="175"/>
      <c r="N180" s="176"/>
      <c r="O180" s="179"/>
      <c r="P180" s="176"/>
      <c r="Q180" s="179"/>
      <c r="R180" s="176"/>
      <c r="S180" s="179"/>
      <c r="T180" s="179"/>
      <c r="U180" s="179"/>
      <c r="V180" s="179"/>
      <c r="W180" s="176"/>
      <c r="X180" s="179"/>
      <c r="Y180" s="179"/>
      <c r="Z180" s="176"/>
      <c r="AA180" s="178"/>
      <c r="AB180" s="169"/>
      <c r="AC180" s="179"/>
      <c r="AD180" s="179"/>
      <c r="AE180" s="176"/>
      <c r="AF180" s="179"/>
      <c r="AG180" s="179"/>
      <c r="AH180" s="179"/>
      <c r="AI180" s="179"/>
      <c r="AJ180" s="176"/>
      <c r="AK180" s="179"/>
      <c r="AL180" s="179"/>
      <c r="AM180" s="179"/>
      <c r="AN180" s="179"/>
      <c r="AO180" s="179"/>
      <c r="AP180" s="176"/>
      <c r="AQ180" s="176"/>
      <c r="AR180" s="179"/>
      <c r="AS180" s="179"/>
      <c r="AT180" s="179"/>
      <c r="AU180" s="179"/>
      <c r="AV180" s="176"/>
      <c r="AW180" s="248"/>
      <c r="AX180" s="248"/>
      <c r="AY180" s="180"/>
      <c r="AZ180" s="180"/>
      <c r="BA180" s="180"/>
      <c r="BB180" s="176"/>
      <c r="BC180" s="186"/>
    </row>
    <row r="181" spans="1:55" ht="12.75" customHeight="1" x14ac:dyDescent="0.35">
      <c r="A181" s="172"/>
      <c r="B181" s="172"/>
      <c r="C181" s="174"/>
      <c r="D181" s="179"/>
      <c r="E181" s="174"/>
      <c r="F181" s="175"/>
      <c r="G181" s="175"/>
      <c r="H181" s="175"/>
      <c r="I181" s="175"/>
      <c r="J181" s="175"/>
      <c r="K181" s="179"/>
      <c r="L181" s="175"/>
      <c r="M181" s="175"/>
      <c r="N181" s="176"/>
      <c r="O181" s="179"/>
      <c r="P181" s="176"/>
      <c r="Q181" s="179"/>
      <c r="R181" s="176"/>
      <c r="S181" s="179"/>
      <c r="T181" s="179"/>
      <c r="U181" s="179"/>
      <c r="V181" s="179"/>
      <c r="W181" s="176"/>
      <c r="X181" s="179"/>
      <c r="Y181" s="179"/>
      <c r="Z181" s="176"/>
      <c r="AA181" s="178"/>
      <c r="AB181" s="169"/>
      <c r="AC181" s="179"/>
      <c r="AD181" s="179"/>
      <c r="AE181" s="176"/>
      <c r="AF181" s="179"/>
      <c r="AG181" s="179"/>
      <c r="AH181" s="179"/>
      <c r="AI181" s="179"/>
      <c r="AJ181" s="176"/>
      <c r="AK181" s="179"/>
      <c r="AL181" s="179"/>
      <c r="AM181" s="179"/>
      <c r="AN181" s="179"/>
      <c r="AO181" s="179"/>
      <c r="AP181" s="176"/>
      <c r="AQ181" s="176"/>
      <c r="AR181" s="179"/>
      <c r="AS181" s="179"/>
      <c r="AT181" s="179"/>
      <c r="AU181" s="179"/>
      <c r="AV181" s="176"/>
      <c r="AW181" s="248"/>
      <c r="AX181" s="248"/>
      <c r="AY181" s="180"/>
      <c r="AZ181" s="180"/>
      <c r="BA181" s="180"/>
      <c r="BB181" s="176"/>
      <c r="BC181" s="186"/>
    </row>
    <row r="182" spans="1:55" ht="12.75" customHeight="1" x14ac:dyDescent="0.35">
      <c r="A182" s="172"/>
      <c r="B182" s="172"/>
      <c r="C182" s="174"/>
      <c r="D182" s="179"/>
      <c r="E182" s="174"/>
      <c r="F182" s="175"/>
      <c r="G182" s="175"/>
      <c r="H182" s="175"/>
      <c r="I182" s="175"/>
      <c r="J182" s="175"/>
      <c r="K182" s="179"/>
      <c r="L182" s="175"/>
      <c r="M182" s="175"/>
      <c r="N182" s="176"/>
      <c r="O182" s="179"/>
      <c r="P182" s="176"/>
      <c r="Q182" s="179"/>
      <c r="R182" s="176"/>
      <c r="S182" s="179"/>
      <c r="T182" s="179"/>
      <c r="U182" s="179"/>
      <c r="V182" s="179"/>
      <c r="W182" s="176"/>
      <c r="X182" s="179"/>
      <c r="Y182" s="179"/>
      <c r="Z182" s="176"/>
      <c r="AA182" s="178"/>
      <c r="AB182" s="169"/>
      <c r="AC182" s="179"/>
      <c r="AD182" s="179"/>
      <c r="AE182" s="176"/>
      <c r="AF182" s="179"/>
      <c r="AG182" s="179"/>
      <c r="AH182" s="179"/>
      <c r="AI182" s="179"/>
      <c r="AJ182" s="176"/>
      <c r="AK182" s="179"/>
      <c r="AL182" s="179"/>
      <c r="AM182" s="179"/>
      <c r="AN182" s="179"/>
      <c r="AO182" s="179"/>
      <c r="AP182" s="176"/>
      <c r="AQ182" s="176"/>
      <c r="AR182" s="179"/>
      <c r="AS182" s="179"/>
      <c r="AT182" s="179"/>
      <c r="AU182" s="179"/>
      <c r="AV182" s="176"/>
      <c r="AW182" s="248"/>
      <c r="AX182" s="248"/>
      <c r="AY182" s="180"/>
      <c r="AZ182" s="180"/>
      <c r="BA182" s="180"/>
      <c r="BB182" s="176"/>
      <c r="BC182" s="186"/>
    </row>
    <row r="183" spans="1:55" ht="12.75" customHeight="1" x14ac:dyDescent="0.35">
      <c r="A183" s="172"/>
      <c r="B183" s="172"/>
      <c r="C183" s="174"/>
      <c r="D183" s="179"/>
      <c r="E183" s="174"/>
      <c r="F183" s="175"/>
      <c r="G183" s="175"/>
      <c r="H183" s="175"/>
      <c r="I183" s="175"/>
      <c r="J183" s="175"/>
      <c r="K183" s="179"/>
      <c r="L183" s="175"/>
      <c r="M183" s="175"/>
      <c r="N183" s="176"/>
      <c r="O183" s="179"/>
      <c r="P183" s="176"/>
      <c r="Q183" s="179"/>
      <c r="R183" s="176"/>
      <c r="S183" s="179"/>
      <c r="T183" s="179"/>
      <c r="U183" s="179"/>
      <c r="V183" s="179"/>
      <c r="W183" s="176"/>
      <c r="X183" s="179"/>
      <c r="Y183" s="179"/>
      <c r="Z183" s="176"/>
      <c r="AA183" s="178"/>
      <c r="AB183" s="169"/>
      <c r="AC183" s="179"/>
      <c r="AD183" s="179"/>
      <c r="AE183" s="176"/>
      <c r="AF183" s="179"/>
      <c r="AG183" s="179"/>
      <c r="AH183" s="179"/>
      <c r="AI183" s="179"/>
      <c r="AJ183" s="176"/>
      <c r="AK183" s="179"/>
      <c r="AL183" s="179"/>
      <c r="AM183" s="179"/>
      <c r="AN183" s="179"/>
      <c r="AO183" s="179"/>
      <c r="AP183" s="176"/>
      <c r="AQ183" s="176"/>
      <c r="AR183" s="179"/>
      <c r="AS183" s="179"/>
      <c r="AT183" s="179"/>
      <c r="AU183" s="179"/>
      <c r="AV183" s="176"/>
      <c r="AW183" s="248"/>
      <c r="AX183" s="248"/>
      <c r="AY183" s="180"/>
      <c r="AZ183" s="180"/>
      <c r="BA183" s="180"/>
      <c r="BB183" s="176"/>
      <c r="BC183" s="186"/>
    </row>
    <row r="184" spans="1:55" ht="12.75" customHeight="1" x14ac:dyDescent="0.35">
      <c r="A184" s="172"/>
      <c r="B184" s="172"/>
      <c r="C184" s="174"/>
      <c r="D184" s="179"/>
      <c r="E184" s="174"/>
      <c r="F184" s="175"/>
      <c r="G184" s="175"/>
      <c r="H184" s="175"/>
      <c r="I184" s="175"/>
      <c r="J184" s="175"/>
      <c r="K184" s="179"/>
      <c r="L184" s="175"/>
      <c r="M184" s="175"/>
      <c r="N184" s="176"/>
      <c r="O184" s="179"/>
      <c r="P184" s="176"/>
      <c r="Q184" s="179"/>
      <c r="R184" s="176"/>
      <c r="S184" s="179"/>
      <c r="T184" s="179"/>
      <c r="U184" s="179"/>
      <c r="V184" s="179"/>
      <c r="W184" s="176"/>
      <c r="X184" s="179"/>
      <c r="Y184" s="179"/>
      <c r="Z184" s="176"/>
      <c r="AA184" s="178"/>
      <c r="AB184" s="169"/>
      <c r="AC184" s="179"/>
      <c r="AD184" s="179"/>
      <c r="AE184" s="176"/>
      <c r="AF184" s="179"/>
      <c r="AG184" s="179"/>
      <c r="AH184" s="179"/>
      <c r="AI184" s="179"/>
      <c r="AJ184" s="176"/>
      <c r="AK184" s="179"/>
      <c r="AL184" s="179"/>
      <c r="AM184" s="179"/>
      <c r="AN184" s="179"/>
      <c r="AO184" s="179"/>
      <c r="AP184" s="176"/>
      <c r="AQ184" s="176"/>
      <c r="AR184" s="179"/>
      <c r="AS184" s="179"/>
      <c r="AT184" s="179"/>
      <c r="AU184" s="179"/>
      <c r="AV184" s="176"/>
      <c r="AW184" s="248"/>
      <c r="AX184" s="248"/>
      <c r="AY184" s="180"/>
      <c r="AZ184" s="180"/>
      <c r="BA184" s="180"/>
      <c r="BB184" s="176"/>
      <c r="BC184" s="186"/>
    </row>
    <row r="185" spans="1:55" ht="12.75" customHeight="1" x14ac:dyDescent="0.35">
      <c r="A185" s="172"/>
      <c r="B185" s="172"/>
      <c r="C185" s="174"/>
      <c r="D185" s="179"/>
      <c r="E185" s="174"/>
      <c r="F185" s="175"/>
      <c r="G185" s="175"/>
      <c r="H185" s="175"/>
      <c r="I185" s="175"/>
      <c r="J185" s="175"/>
      <c r="K185" s="179"/>
      <c r="L185" s="175"/>
      <c r="M185" s="175"/>
      <c r="N185" s="176"/>
      <c r="O185" s="179"/>
      <c r="P185" s="176"/>
      <c r="Q185" s="179"/>
      <c r="R185" s="176"/>
      <c r="S185" s="179"/>
      <c r="T185" s="179"/>
      <c r="U185" s="179"/>
      <c r="V185" s="179"/>
      <c r="W185" s="176"/>
      <c r="X185" s="179"/>
      <c r="Y185" s="179"/>
      <c r="Z185" s="176"/>
      <c r="AA185" s="178"/>
      <c r="AB185" s="169"/>
      <c r="AC185" s="179"/>
      <c r="AD185" s="179"/>
      <c r="AE185" s="176"/>
      <c r="AF185" s="179"/>
      <c r="AG185" s="179"/>
      <c r="AH185" s="179"/>
      <c r="AI185" s="179"/>
      <c r="AJ185" s="176"/>
      <c r="AK185" s="179"/>
      <c r="AL185" s="179"/>
      <c r="AM185" s="179"/>
      <c r="AN185" s="179"/>
      <c r="AO185" s="179"/>
      <c r="AP185" s="176"/>
      <c r="AQ185" s="176"/>
      <c r="AR185" s="179"/>
      <c r="AS185" s="179"/>
      <c r="AT185" s="179"/>
      <c r="AU185" s="179"/>
      <c r="AV185" s="176"/>
      <c r="AW185" s="248"/>
      <c r="AX185" s="248"/>
      <c r="AY185" s="180"/>
      <c r="AZ185" s="180"/>
      <c r="BA185" s="180"/>
      <c r="BB185" s="176"/>
      <c r="BC185" s="186"/>
    </row>
    <row r="186" spans="1:55" ht="12.75" customHeight="1" x14ac:dyDescent="0.35">
      <c r="A186" s="172"/>
      <c r="B186" s="172"/>
      <c r="C186" s="174"/>
      <c r="D186" s="179"/>
      <c r="E186" s="174"/>
      <c r="F186" s="175"/>
      <c r="G186" s="175"/>
      <c r="H186" s="175"/>
      <c r="I186" s="175"/>
      <c r="J186" s="175"/>
      <c r="K186" s="179"/>
      <c r="L186" s="175"/>
      <c r="M186" s="175"/>
      <c r="N186" s="176"/>
      <c r="O186" s="179"/>
      <c r="P186" s="176"/>
      <c r="Q186" s="179"/>
      <c r="R186" s="176"/>
      <c r="S186" s="179"/>
      <c r="T186" s="179"/>
      <c r="U186" s="179"/>
      <c r="V186" s="179"/>
      <c r="W186" s="176"/>
      <c r="X186" s="179"/>
      <c r="Y186" s="179"/>
      <c r="Z186" s="176"/>
      <c r="AA186" s="178"/>
      <c r="AB186" s="169"/>
      <c r="AC186" s="179"/>
      <c r="AD186" s="179"/>
      <c r="AE186" s="176"/>
      <c r="AF186" s="179"/>
      <c r="AG186" s="179"/>
      <c r="AH186" s="179"/>
      <c r="AI186" s="179"/>
      <c r="AJ186" s="176"/>
      <c r="AK186" s="179"/>
      <c r="AL186" s="179"/>
      <c r="AM186" s="179"/>
      <c r="AN186" s="179"/>
      <c r="AO186" s="179"/>
      <c r="AP186" s="176"/>
      <c r="AQ186" s="176"/>
      <c r="AR186" s="179"/>
      <c r="AS186" s="179"/>
      <c r="AT186" s="179"/>
      <c r="AU186" s="179"/>
      <c r="AV186" s="176"/>
      <c r="AW186" s="248"/>
      <c r="AX186" s="248"/>
      <c r="AY186" s="180"/>
      <c r="AZ186" s="180"/>
      <c r="BA186" s="180"/>
      <c r="BB186" s="176"/>
      <c r="BC186" s="186"/>
    </row>
    <row r="187" spans="1:55" ht="12.75" customHeight="1" x14ac:dyDescent="0.35">
      <c r="A187" s="172"/>
      <c r="B187" s="172"/>
      <c r="C187" s="174"/>
      <c r="D187" s="179"/>
      <c r="E187" s="174"/>
      <c r="F187" s="175"/>
      <c r="G187" s="175"/>
      <c r="H187" s="175"/>
      <c r="I187" s="175"/>
      <c r="J187" s="175"/>
      <c r="K187" s="179"/>
      <c r="L187" s="175"/>
      <c r="M187" s="175"/>
      <c r="N187" s="176"/>
      <c r="O187" s="179"/>
      <c r="P187" s="176"/>
      <c r="Q187" s="179"/>
      <c r="R187" s="176"/>
      <c r="S187" s="179"/>
      <c r="T187" s="179"/>
      <c r="U187" s="179"/>
      <c r="V187" s="179"/>
      <c r="W187" s="176"/>
      <c r="X187" s="179"/>
      <c r="Y187" s="179"/>
      <c r="Z187" s="176"/>
      <c r="AA187" s="178"/>
      <c r="AB187" s="169"/>
      <c r="AC187" s="179"/>
      <c r="AD187" s="179"/>
      <c r="AE187" s="176"/>
      <c r="AF187" s="179"/>
      <c r="AG187" s="179"/>
      <c r="AH187" s="179"/>
      <c r="AI187" s="179"/>
      <c r="AJ187" s="176"/>
      <c r="AK187" s="179"/>
      <c r="AL187" s="179"/>
      <c r="AM187" s="179"/>
      <c r="AN187" s="179"/>
      <c r="AO187" s="179"/>
      <c r="AP187" s="176"/>
      <c r="AQ187" s="176"/>
      <c r="AR187" s="179"/>
      <c r="AS187" s="179"/>
      <c r="AT187" s="179"/>
      <c r="AU187" s="179"/>
      <c r="AV187" s="176"/>
      <c r="AW187" s="248"/>
      <c r="AX187" s="248"/>
      <c r="AY187" s="180"/>
      <c r="AZ187" s="180"/>
      <c r="BA187" s="180"/>
      <c r="BB187" s="176"/>
      <c r="BC187" s="186"/>
    </row>
    <row r="188" spans="1:55" ht="12.75" customHeight="1" x14ac:dyDescent="0.35">
      <c r="A188" s="172"/>
      <c r="B188" s="172"/>
      <c r="C188" s="174"/>
      <c r="D188" s="179"/>
      <c r="E188" s="174"/>
      <c r="F188" s="175"/>
      <c r="G188" s="175"/>
      <c r="H188" s="175"/>
      <c r="I188" s="175"/>
      <c r="J188" s="175"/>
      <c r="K188" s="179"/>
      <c r="L188" s="175"/>
      <c r="M188" s="175"/>
      <c r="N188" s="176"/>
      <c r="O188" s="179"/>
      <c r="P188" s="176"/>
      <c r="Q188" s="179"/>
      <c r="R188" s="176"/>
      <c r="S188" s="179"/>
      <c r="T188" s="179"/>
      <c r="U188" s="179"/>
      <c r="V188" s="179"/>
      <c r="W188" s="176"/>
      <c r="X188" s="179"/>
      <c r="Y188" s="179"/>
      <c r="Z188" s="176"/>
      <c r="AA188" s="178"/>
      <c r="AB188" s="169"/>
      <c r="AC188" s="179"/>
      <c r="AD188" s="179"/>
      <c r="AE188" s="176"/>
      <c r="AF188" s="179"/>
      <c r="AG188" s="179"/>
      <c r="AH188" s="179"/>
      <c r="AI188" s="179"/>
      <c r="AJ188" s="176"/>
      <c r="AK188" s="179"/>
      <c r="AL188" s="179"/>
      <c r="AM188" s="179"/>
      <c r="AN188" s="179"/>
      <c r="AO188" s="179"/>
      <c r="AP188" s="176"/>
      <c r="AQ188" s="176"/>
      <c r="AR188" s="179"/>
      <c r="AS188" s="179"/>
      <c r="AT188" s="179"/>
      <c r="AU188" s="179"/>
      <c r="AV188" s="176"/>
      <c r="AW188" s="248"/>
      <c r="AX188" s="248"/>
      <c r="AY188" s="180"/>
      <c r="AZ188" s="180"/>
      <c r="BA188" s="180"/>
      <c r="BB188" s="176"/>
      <c r="BC188" s="186"/>
    </row>
    <row r="189" spans="1:55" ht="12.75" customHeight="1" x14ac:dyDescent="0.35">
      <c r="A189" s="172"/>
      <c r="B189" s="172"/>
      <c r="C189" s="174"/>
      <c r="D189" s="179"/>
      <c r="E189" s="174"/>
      <c r="F189" s="175"/>
      <c r="G189" s="175"/>
      <c r="H189" s="175"/>
      <c r="I189" s="175"/>
      <c r="J189" s="175"/>
      <c r="K189" s="179"/>
      <c r="L189" s="175"/>
      <c r="M189" s="175"/>
      <c r="N189" s="176"/>
      <c r="O189" s="179"/>
      <c r="P189" s="176"/>
      <c r="Q189" s="179"/>
      <c r="R189" s="176"/>
      <c r="S189" s="179"/>
      <c r="T189" s="179"/>
      <c r="U189" s="179"/>
      <c r="V189" s="179"/>
      <c r="W189" s="176"/>
      <c r="X189" s="179"/>
      <c r="Y189" s="179"/>
      <c r="Z189" s="176"/>
      <c r="AA189" s="178"/>
      <c r="AB189" s="169"/>
      <c r="AC189" s="179"/>
      <c r="AD189" s="179"/>
      <c r="AE189" s="176"/>
      <c r="AF189" s="179"/>
      <c r="AG189" s="179"/>
      <c r="AH189" s="179"/>
      <c r="AI189" s="179"/>
      <c r="AJ189" s="176"/>
      <c r="AK189" s="179"/>
      <c r="AL189" s="179"/>
      <c r="AM189" s="179"/>
      <c r="AN189" s="179"/>
      <c r="AO189" s="179"/>
      <c r="AP189" s="176"/>
      <c r="AQ189" s="176"/>
      <c r="AR189" s="179"/>
      <c r="AS189" s="179"/>
      <c r="AT189" s="179"/>
      <c r="AU189" s="179"/>
      <c r="AV189" s="176"/>
      <c r="AW189" s="248"/>
      <c r="AX189" s="248"/>
      <c r="AY189" s="180"/>
      <c r="AZ189" s="180"/>
      <c r="BA189" s="180"/>
      <c r="BB189" s="176"/>
      <c r="BC189" s="186"/>
    </row>
    <row r="190" spans="1:55" ht="12.75" customHeight="1" x14ac:dyDescent="0.35">
      <c r="A190" s="172"/>
      <c r="B190" s="172"/>
      <c r="C190" s="174"/>
      <c r="D190" s="179"/>
      <c r="E190" s="174"/>
      <c r="F190" s="175"/>
      <c r="G190" s="175"/>
      <c r="H190" s="175"/>
      <c r="I190" s="175"/>
      <c r="J190" s="175"/>
      <c r="K190" s="179"/>
      <c r="L190" s="175"/>
      <c r="M190" s="175"/>
      <c r="N190" s="176"/>
      <c r="O190" s="179"/>
      <c r="P190" s="176"/>
      <c r="Q190" s="179"/>
      <c r="R190" s="176"/>
      <c r="S190" s="179"/>
      <c r="T190" s="179"/>
      <c r="U190" s="179"/>
      <c r="V190" s="179"/>
      <c r="W190" s="176"/>
      <c r="X190" s="179"/>
      <c r="Y190" s="179"/>
      <c r="Z190" s="176"/>
      <c r="AA190" s="178"/>
      <c r="AB190" s="169"/>
      <c r="AC190" s="179"/>
      <c r="AD190" s="179"/>
      <c r="AE190" s="176"/>
      <c r="AF190" s="179"/>
      <c r="AG190" s="179"/>
      <c r="AH190" s="179"/>
      <c r="AI190" s="179"/>
      <c r="AJ190" s="176"/>
      <c r="AK190" s="179"/>
      <c r="AL190" s="179"/>
      <c r="AM190" s="179"/>
      <c r="AN190" s="179"/>
      <c r="AO190" s="179"/>
      <c r="AP190" s="176"/>
      <c r="AQ190" s="176"/>
      <c r="AR190" s="179"/>
      <c r="AS190" s="179"/>
      <c r="AT190" s="179"/>
      <c r="AU190" s="179"/>
      <c r="AV190" s="176"/>
      <c r="AW190" s="248"/>
      <c r="AX190" s="248"/>
      <c r="AY190" s="180"/>
      <c r="AZ190" s="180"/>
      <c r="BA190" s="180"/>
      <c r="BB190" s="176"/>
      <c r="BC190" s="186"/>
    </row>
    <row r="191" spans="1:55" ht="12.75" customHeight="1" x14ac:dyDescent="0.35">
      <c r="A191" s="172"/>
      <c r="B191" s="172"/>
      <c r="C191" s="174"/>
      <c r="D191" s="179"/>
      <c r="E191" s="174"/>
      <c r="F191" s="175"/>
      <c r="G191" s="175"/>
      <c r="H191" s="175"/>
      <c r="I191" s="175"/>
      <c r="J191" s="175"/>
      <c r="K191" s="179"/>
      <c r="L191" s="175"/>
      <c r="M191" s="175"/>
      <c r="N191" s="176"/>
      <c r="O191" s="179"/>
      <c r="P191" s="176"/>
      <c r="Q191" s="179"/>
      <c r="R191" s="176"/>
      <c r="S191" s="179"/>
      <c r="T191" s="179"/>
      <c r="U191" s="179"/>
      <c r="V191" s="179"/>
      <c r="W191" s="176"/>
      <c r="X191" s="179"/>
      <c r="Y191" s="179"/>
      <c r="Z191" s="176"/>
      <c r="AA191" s="178"/>
      <c r="AB191" s="169"/>
      <c r="AC191" s="179"/>
      <c r="AD191" s="179"/>
      <c r="AE191" s="176"/>
      <c r="AF191" s="179"/>
      <c r="AG191" s="179"/>
      <c r="AH191" s="179"/>
      <c r="AI191" s="179"/>
      <c r="AJ191" s="176"/>
      <c r="AK191" s="179"/>
      <c r="AL191" s="179"/>
      <c r="AM191" s="179"/>
      <c r="AN191" s="179"/>
      <c r="AO191" s="179"/>
      <c r="AP191" s="176"/>
      <c r="AQ191" s="176"/>
      <c r="AR191" s="179"/>
      <c r="AS191" s="179"/>
      <c r="AT191" s="179"/>
      <c r="AU191" s="179"/>
      <c r="AV191" s="176"/>
      <c r="AW191" s="248"/>
      <c r="AX191" s="248"/>
      <c r="AY191" s="180"/>
      <c r="AZ191" s="180"/>
      <c r="BA191" s="180"/>
      <c r="BB191" s="176"/>
      <c r="BC191" s="186"/>
    </row>
    <row r="192" spans="1:55" ht="12.75" customHeight="1" x14ac:dyDescent="0.35">
      <c r="A192" s="172"/>
      <c r="B192" s="172"/>
      <c r="C192" s="174"/>
      <c r="D192" s="179"/>
      <c r="E192" s="174"/>
      <c r="F192" s="175"/>
      <c r="G192" s="175"/>
      <c r="H192" s="175"/>
      <c r="I192" s="175"/>
      <c r="J192" s="175"/>
      <c r="K192" s="179"/>
      <c r="L192" s="175"/>
      <c r="M192" s="175"/>
      <c r="N192" s="176"/>
      <c r="O192" s="179"/>
      <c r="P192" s="176"/>
      <c r="Q192" s="179"/>
      <c r="R192" s="176"/>
      <c r="S192" s="179"/>
      <c r="T192" s="179"/>
      <c r="U192" s="179"/>
      <c r="V192" s="179"/>
      <c r="W192" s="176"/>
      <c r="X192" s="179"/>
      <c r="Y192" s="179"/>
      <c r="Z192" s="176"/>
      <c r="AA192" s="178"/>
      <c r="AB192" s="169"/>
      <c r="AC192" s="179"/>
      <c r="AD192" s="179"/>
      <c r="AE192" s="176"/>
      <c r="AF192" s="179"/>
      <c r="AG192" s="179"/>
      <c r="AH192" s="179"/>
      <c r="AI192" s="179"/>
      <c r="AJ192" s="176"/>
      <c r="AK192" s="179"/>
      <c r="AL192" s="179"/>
      <c r="AM192" s="179"/>
      <c r="AN192" s="179"/>
      <c r="AO192" s="179"/>
      <c r="AP192" s="176"/>
      <c r="AQ192" s="176"/>
      <c r="AR192" s="179"/>
      <c r="AS192" s="179"/>
      <c r="AT192" s="179"/>
      <c r="AU192" s="179"/>
      <c r="AV192" s="176"/>
      <c r="AW192" s="248"/>
      <c r="AX192" s="248"/>
      <c r="AY192" s="180"/>
      <c r="AZ192" s="180"/>
      <c r="BA192" s="180"/>
      <c r="BB192" s="176"/>
      <c r="BC192" s="186"/>
    </row>
    <row r="193" spans="1:55" ht="12.75" customHeight="1" x14ac:dyDescent="0.35">
      <c r="A193" s="172"/>
      <c r="B193" s="172"/>
      <c r="C193" s="174"/>
      <c r="D193" s="179"/>
      <c r="E193" s="174"/>
      <c r="F193" s="175"/>
      <c r="G193" s="175"/>
      <c r="H193" s="175"/>
      <c r="I193" s="175"/>
      <c r="J193" s="175"/>
      <c r="K193" s="179"/>
      <c r="L193" s="175"/>
      <c r="M193" s="175"/>
      <c r="N193" s="176"/>
      <c r="O193" s="179"/>
      <c r="P193" s="176"/>
      <c r="Q193" s="179"/>
      <c r="R193" s="176"/>
      <c r="S193" s="179"/>
      <c r="T193" s="179"/>
      <c r="U193" s="179"/>
      <c r="V193" s="179"/>
      <c r="W193" s="176"/>
      <c r="X193" s="179"/>
      <c r="Y193" s="179"/>
      <c r="Z193" s="176"/>
      <c r="AA193" s="178"/>
      <c r="AB193" s="169"/>
      <c r="AC193" s="179"/>
      <c r="AD193" s="179"/>
      <c r="AE193" s="176"/>
      <c r="AF193" s="179"/>
      <c r="AG193" s="179"/>
      <c r="AH193" s="179"/>
      <c r="AI193" s="179"/>
      <c r="AJ193" s="176"/>
      <c r="AK193" s="179"/>
      <c r="AL193" s="179"/>
      <c r="AM193" s="179"/>
      <c r="AN193" s="179"/>
      <c r="AO193" s="179"/>
      <c r="AP193" s="176"/>
      <c r="AQ193" s="176"/>
      <c r="AR193" s="179"/>
      <c r="AS193" s="179"/>
      <c r="AT193" s="179"/>
      <c r="AU193" s="179"/>
      <c r="AV193" s="176"/>
      <c r="AW193" s="248"/>
      <c r="AX193" s="248"/>
      <c r="AY193" s="180"/>
      <c r="AZ193" s="180"/>
      <c r="BA193" s="180"/>
      <c r="BB193" s="176"/>
      <c r="BC193" s="186"/>
    </row>
    <row r="194" spans="1:55" ht="12.75" customHeight="1" x14ac:dyDescent="0.35">
      <c r="A194" s="172"/>
      <c r="B194" s="172"/>
      <c r="C194" s="174"/>
      <c r="D194" s="179"/>
      <c r="E194" s="174"/>
      <c r="F194" s="175"/>
      <c r="G194" s="175"/>
      <c r="H194" s="175"/>
      <c r="I194" s="175"/>
      <c r="J194" s="175"/>
      <c r="K194" s="179"/>
      <c r="L194" s="175"/>
      <c r="M194" s="175"/>
      <c r="N194" s="176"/>
      <c r="O194" s="179"/>
      <c r="P194" s="176"/>
      <c r="Q194" s="179"/>
      <c r="R194" s="176"/>
      <c r="S194" s="179"/>
      <c r="T194" s="179"/>
      <c r="U194" s="179"/>
      <c r="V194" s="179"/>
      <c r="W194" s="176"/>
      <c r="X194" s="179"/>
      <c r="Y194" s="179"/>
      <c r="Z194" s="176"/>
      <c r="AA194" s="178"/>
      <c r="AB194" s="169"/>
      <c r="AC194" s="179"/>
      <c r="AD194" s="179"/>
      <c r="AE194" s="176"/>
      <c r="AF194" s="179"/>
      <c r="AG194" s="179"/>
      <c r="AH194" s="179"/>
      <c r="AI194" s="179"/>
      <c r="AJ194" s="176"/>
      <c r="AK194" s="179"/>
      <c r="AL194" s="179"/>
      <c r="AM194" s="179"/>
      <c r="AN194" s="179"/>
      <c r="AO194" s="179"/>
      <c r="AP194" s="176"/>
      <c r="AQ194" s="176"/>
      <c r="AR194" s="179"/>
      <c r="AS194" s="179"/>
      <c r="AT194" s="179"/>
      <c r="AU194" s="179"/>
      <c r="AV194" s="176"/>
      <c r="AW194" s="248"/>
      <c r="AX194" s="248"/>
      <c r="AY194" s="180"/>
      <c r="AZ194" s="180"/>
      <c r="BA194" s="180"/>
      <c r="BB194" s="176"/>
      <c r="BC194" s="186"/>
    </row>
    <row r="195" spans="1:55" ht="12.75" customHeight="1" x14ac:dyDescent="0.35">
      <c r="A195" s="172"/>
      <c r="B195" s="172"/>
      <c r="C195" s="174"/>
      <c r="D195" s="179"/>
      <c r="E195" s="174"/>
      <c r="F195" s="175"/>
      <c r="G195" s="175"/>
      <c r="H195" s="175"/>
      <c r="I195" s="175"/>
      <c r="J195" s="175"/>
      <c r="K195" s="179"/>
      <c r="L195" s="175"/>
      <c r="M195" s="175"/>
      <c r="N195" s="176"/>
      <c r="O195" s="179"/>
      <c r="P195" s="176"/>
      <c r="Q195" s="179"/>
      <c r="R195" s="176"/>
      <c r="S195" s="179"/>
      <c r="T195" s="179"/>
      <c r="U195" s="179"/>
      <c r="V195" s="179"/>
      <c r="W195" s="176"/>
      <c r="X195" s="179"/>
      <c r="Y195" s="179"/>
      <c r="Z195" s="176"/>
      <c r="AA195" s="178"/>
      <c r="AB195" s="169"/>
      <c r="AC195" s="179"/>
      <c r="AD195" s="179"/>
      <c r="AE195" s="176"/>
      <c r="AF195" s="179"/>
      <c r="AG195" s="179"/>
      <c r="AH195" s="179"/>
      <c r="AI195" s="179"/>
      <c r="AJ195" s="176"/>
      <c r="AK195" s="179"/>
      <c r="AL195" s="179"/>
      <c r="AM195" s="179"/>
      <c r="AN195" s="179"/>
      <c r="AO195" s="179"/>
      <c r="AP195" s="176"/>
      <c r="AQ195" s="176"/>
      <c r="AR195" s="179"/>
      <c r="AS195" s="179"/>
      <c r="AT195" s="179"/>
      <c r="AU195" s="179"/>
      <c r="AV195" s="176"/>
      <c r="AW195" s="248"/>
      <c r="AX195" s="248"/>
      <c r="AY195" s="180"/>
      <c r="AZ195" s="180"/>
      <c r="BA195" s="180"/>
      <c r="BB195" s="176"/>
      <c r="BC195" s="186"/>
    </row>
    <row r="196" spans="1:55" ht="12.75" customHeight="1" x14ac:dyDescent="0.35">
      <c r="A196" s="172"/>
      <c r="B196" s="172"/>
      <c r="C196" s="174"/>
      <c r="D196" s="179"/>
      <c r="E196" s="174"/>
      <c r="F196" s="175"/>
      <c r="G196" s="175"/>
      <c r="H196" s="175"/>
      <c r="I196" s="175"/>
      <c r="J196" s="175"/>
      <c r="K196" s="179"/>
      <c r="L196" s="175"/>
      <c r="M196" s="175"/>
      <c r="N196" s="176"/>
      <c r="O196" s="179"/>
      <c r="P196" s="176"/>
      <c r="Q196" s="179"/>
      <c r="R196" s="176"/>
      <c r="S196" s="179"/>
      <c r="T196" s="179"/>
      <c r="U196" s="179"/>
      <c r="V196" s="179"/>
      <c r="W196" s="176"/>
      <c r="X196" s="179"/>
      <c r="Y196" s="179"/>
      <c r="Z196" s="176"/>
      <c r="AA196" s="178"/>
      <c r="AB196" s="169"/>
      <c r="AC196" s="179"/>
      <c r="AD196" s="179"/>
      <c r="AE196" s="176"/>
      <c r="AF196" s="179"/>
      <c r="AG196" s="179"/>
      <c r="AH196" s="179"/>
      <c r="AI196" s="179"/>
      <c r="AJ196" s="176"/>
      <c r="AK196" s="179"/>
      <c r="AL196" s="179"/>
      <c r="AM196" s="179"/>
      <c r="AN196" s="179"/>
      <c r="AO196" s="179"/>
      <c r="AP196" s="176"/>
      <c r="AQ196" s="176"/>
      <c r="AR196" s="179"/>
      <c r="AS196" s="179"/>
      <c r="AT196" s="179"/>
      <c r="AU196" s="179"/>
      <c r="AV196" s="176"/>
      <c r="AW196" s="248"/>
      <c r="AX196" s="248"/>
      <c r="AY196" s="180"/>
      <c r="AZ196" s="180"/>
      <c r="BA196" s="180"/>
      <c r="BB196" s="176"/>
      <c r="BC196" s="186"/>
    </row>
    <row r="197" spans="1:55" ht="12.75" customHeight="1" x14ac:dyDescent="0.35">
      <c r="A197" s="172"/>
      <c r="B197" s="172"/>
      <c r="C197" s="174"/>
      <c r="D197" s="179"/>
      <c r="E197" s="174"/>
      <c r="F197" s="175"/>
      <c r="G197" s="175"/>
      <c r="H197" s="175"/>
      <c r="I197" s="175"/>
      <c r="J197" s="175"/>
      <c r="K197" s="179"/>
      <c r="L197" s="175"/>
      <c r="M197" s="175"/>
      <c r="N197" s="176"/>
      <c r="O197" s="179"/>
      <c r="P197" s="176"/>
      <c r="Q197" s="179"/>
      <c r="R197" s="176"/>
      <c r="S197" s="179"/>
      <c r="T197" s="179"/>
      <c r="U197" s="179"/>
      <c r="V197" s="179"/>
      <c r="W197" s="176"/>
      <c r="X197" s="179"/>
      <c r="Y197" s="179"/>
      <c r="Z197" s="176"/>
      <c r="AA197" s="178"/>
      <c r="AB197" s="169"/>
      <c r="AC197" s="179"/>
      <c r="AD197" s="179"/>
      <c r="AE197" s="176"/>
      <c r="AF197" s="179"/>
      <c r="AG197" s="179"/>
      <c r="AH197" s="179"/>
      <c r="AI197" s="179"/>
      <c r="AJ197" s="176"/>
      <c r="AK197" s="179"/>
      <c r="AL197" s="179"/>
      <c r="AM197" s="179"/>
      <c r="AN197" s="179"/>
      <c r="AO197" s="179"/>
      <c r="AP197" s="176"/>
      <c r="AQ197" s="176"/>
      <c r="AR197" s="179"/>
      <c r="AS197" s="179"/>
      <c r="AT197" s="179"/>
      <c r="AU197" s="179"/>
      <c r="AV197" s="176"/>
      <c r="AW197" s="248"/>
      <c r="AX197" s="248"/>
      <c r="AY197" s="180"/>
      <c r="AZ197" s="180"/>
      <c r="BA197" s="180"/>
      <c r="BB197" s="176"/>
      <c r="BC197" s="186"/>
    </row>
    <row r="198" spans="1:55" ht="12.75" customHeight="1" x14ac:dyDescent="0.35">
      <c r="A198" s="172"/>
      <c r="B198" s="172"/>
      <c r="C198" s="174"/>
      <c r="D198" s="179"/>
      <c r="E198" s="174"/>
      <c r="F198" s="175"/>
      <c r="G198" s="175"/>
      <c r="H198" s="175"/>
      <c r="I198" s="175"/>
      <c r="J198" s="175"/>
      <c r="K198" s="179"/>
      <c r="L198" s="175"/>
      <c r="M198" s="175"/>
      <c r="N198" s="176"/>
      <c r="O198" s="179"/>
      <c r="P198" s="176"/>
      <c r="Q198" s="179"/>
      <c r="R198" s="176"/>
      <c r="S198" s="179"/>
      <c r="T198" s="179"/>
      <c r="U198" s="179"/>
      <c r="V198" s="179"/>
      <c r="W198" s="176"/>
      <c r="X198" s="179"/>
      <c r="Y198" s="179"/>
      <c r="Z198" s="176"/>
      <c r="AA198" s="178"/>
      <c r="AB198" s="169"/>
      <c r="AC198" s="179"/>
      <c r="AD198" s="179"/>
      <c r="AE198" s="176"/>
      <c r="AF198" s="179"/>
      <c r="AG198" s="179"/>
      <c r="AH198" s="179"/>
      <c r="AI198" s="179"/>
      <c r="AJ198" s="176"/>
      <c r="AK198" s="179"/>
      <c r="AL198" s="179"/>
      <c r="AM198" s="179"/>
      <c r="AN198" s="179"/>
      <c r="AO198" s="179"/>
      <c r="AP198" s="176"/>
      <c r="AQ198" s="176"/>
      <c r="AR198" s="179"/>
      <c r="AS198" s="179"/>
      <c r="AT198" s="179"/>
      <c r="AU198" s="179"/>
      <c r="AV198" s="176"/>
      <c r="AW198" s="248"/>
      <c r="AX198" s="248"/>
      <c r="AY198" s="180"/>
      <c r="AZ198" s="180"/>
      <c r="BA198" s="180"/>
      <c r="BB198" s="176"/>
      <c r="BC198" s="186"/>
    </row>
    <row r="199" spans="1:55" ht="12.75" customHeight="1" x14ac:dyDescent="0.35">
      <c r="A199" s="172"/>
      <c r="B199" s="172"/>
      <c r="C199" s="174"/>
      <c r="D199" s="179"/>
      <c r="E199" s="174"/>
      <c r="F199" s="175"/>
      <c r="G199" s="175"/>
      <c r="H199" s="175"/>
      <c r="I199" s="175"/>
      <c r="J199" s="175"/>
      <c r="K199" s="179"/>
      <c r="L199" s="175"/>
      <c r="M199" s="175"/>
      <c r="N199" s="176"/>
      <c r="O199" s="179"/>
      <c r="P199" s="176"/>
      <c r="Q199" s="179"/>
      <c r="R199" s="176"/>
      <c r="S199" s="179"/>
      <c r="T199" s="179"/>
      <c r="U199" s="179"/>
      <c r="V199" s="179"/>
      <c r="W199" s="176"/>
      <c r="X199" s="179"/>
      <c r="Y199" s="179"/>
      <c r="Z199" s="176"/>
      <c r="AA199" s="178"/>
      <c r="AB199" s="169"/>
      <c r="AC199" s="179"/>
      <c r="AD199" s="179"/>
      <c r="AE199" s="176"/>
      <c r="AF199" s="179"/>
      <c r="AG199" s="179"/>
      <c r="AH199" s="179"/>
      <c r="AI199" s="179"/>
      <c r="AJ199" s="176"/>
      <c r="AK199" s="179"/>
      <c r="AL199" s="179"/>
      <c r="AM199" s="179"/>
      <c r="AN199" s="179"/>
      <c r="AO199" s="179"/>
      <c r="AP199" s="176"/>
      <c r="AQ199" s="176"/>
      <c r="AR199" s="179"/>
      <c r="AS199" s="179"/>
      <c r="AT199" s="179"/>
      <c r="AU199" s="179"/>
      <c r="AV199" s="176"/>
      <c r="AW199" s="248"/>
      <c r="AX199" s="248"/>
      <c r="AY199" s="180"/>
      <c r="AZ199" s="180"/>
      <c r="BA199" s="180"/>
      <c r="BB199" s="176"/>
      <c r="BC199" s="186"/>
    </row>
    <row r="200" spans="1:55" ht="12.75" customHeight="1" x14ac:dyDescent="0.35">
      <c r="A200" s="172"/>
      <c r="B200" s="172"/>
      <c r="C200" s="174"/>
      <c r="D200" s="179"/>
      <c r="E200" s="174"/>
      <c r="F200" s="175"/>
      <c r="G200" s="175"/>
      <c r="H200" s="175"/>
      <c r="I200" s="175"/>
      <c r="J200" s="175"/>
      <c r="K200" s="179"/>
      <c r="L200" s="175"/>
      <c r="M200" s="175"/>
      <c r="N200" s="176"/>
      <c r="O200" s="179"/>
      <c r="P200" s="176"/>
      <c r="Q200" s="179"/>
      <c r="R200" s="176"/>
      <c r="S200" s="179"/>
      <c r="T200" s="179"/>
      <c r="U200" s="179"/>
      <c r="V200" s="179"/>
      <c r="W200" s="176"/>
      <c r="X200" s="179"/>
      <c r="Y200" s="179"/>
      <c r="Z200" s="176"/>
      <c r="AA200" s="178"/>
      <c r="AB200" s="169"/>
      <c r="AC200" s="179"/>
      <c r="AD200" s="179"/>
      <c r="AE200" s="176"/>
      <c r="AF200" s="179"/>
      <c r="AG200" s="179"/>
      <c r="AH200" s="179"/>
      <c r="AI200" s="179"/>
      <c r="AJ200" s="176"/>
      <c r="AK200" s="179"/>
      <c r="AL200" s="179"/>
      <c r="AM200" s="179"/>
      <c r="AN200" s="179"/>
      <c r="AO200" s="179"/>
      <c r="AP200" s="176"/>
      <c r="AQ200" s="176"/>
      <c r="AR200" s="179"/>
      <c r="AS200" s="179"/>
      <c r="AT200" s="179"/>
      <c r="AU200" s="179"/>
      <c r="AV200" s="176"/>
      <c r="AW200" s="248"/>
      <c r="AX200" s="248"/>
      <c r="AY200" s="180"/>
      <c r="AZ200" s="180"/>
      <c r="BA200" s="180"/>
      <c r="BB200" s="176"/>
      <c r="BC200" s="186"/>
    </row>
    <row r="201" spans="1:55" x14ac:dyDescent="0.35">
      <c r="A201" s="172"/>
      <c r="B201" s="172"/>
      <c r="C201" s="174"/>
      <c r="D201" s="179"/>
      <c r="E201" s="174"/>
      <c r="F201" s="175"/>
      <c r="G201" s="175"/>
      <c r="H201" s="175"/>
      <c r="I201" s="175"/>
      <c r="J201" s="175"/>
      <c r="K201" s="179"/>
      <c r="L201" s="175"/>
      <c r="M201" s="175"/>
      <c r="N201" s="176"/>
      <c r="O201" s="179"/>
      <c r="P201" s="176"/>
      <c r="Q201" s="179"/>
      <c r="R201" s="176"/>
      <c r="S201" s="179"/>
      <c r="T201" s="179"/>
      <c r="U201" s="179"/>
      <c r="V201" s="179"/>
      <c r="W201" s="176"/>
      <c r="X201" s="179"/>
      <c r="Y201" s="179"/>
      <c r="Z201" s="176"/>
      <c r="AA201" s="178"/>
      <c r="AB201" s="169"/>
      <c r="AC201" s="179"/>
      <c r="AD201" s="179"/>
      <c r="AE201" s="176"/>
      <c r="AF201" s="179"/>
      <c r="AG201" s="179"/>
      <c r="AH201" s="179"/>
      <c r="AI201" s="179"/>
      <c r="AJ201" s="176"/>
      <c r="AK201" s="179"/>
      <c r="AL201" s="179"/>
      <c r="AM201" s="179"/>
      <c r="AN201" s="179"/>
      <c r="AO201" s="179"/>
      <c r="AP201" s="176"/>
      <c r="AQ201" s="176"/>
      <c r="AR201" s="179"/>
      <c r="AS201" s="179"/>
      <c r="AT201" s="179"/>
      <c r="AU201" s="179"/>
      <c r="AV201" s="176"/>
      <c r="AW201" s="248"/>
      <c r="AX201" s="248"/>
      <c r="AY201" s="180"/>
      <c r="AZ201" s="180"/>
      <c r="BA201" s="180"/>
      <c r="BB201" s="176"/>
      <c r="BC201" s="186"/>
    </row>
    <row r="202" spans="1:55" x14ac:dyDescent="0.35">
      <c r="A202" s="172"/>
      <c r="B202" s="172"/>
      <c r="C202" s="174"/>
      <c r="D202" s="179"/>
      <c r="E202" s="174"/>
      <c r="F202" s="175"/>
      <c r="G202" s="175"/>
      <c r="H202" s="175"/>
      <c r="I202" s="175"/>
      <c r="J202" s="175"/>
      <c r="K202" s="179"/>
      <c r="L202" s="175"/>
      <c r="M202" s="175"/>
      <c r="N202" s="176"/>
      <c r="O202" s="179"/>
      <c r="P202" s="176"/>
      <c r="Q202" s="179"/>
      <c r="R202" s="176"/>
      <c r="S202" s="179"/>
      <c r="T202" s="179"/>
      <c r="U202" s="179"/>
      <c r="V202" s="179"/>
      <c r="W202" s="176"/>
      <c r="X202" s="179"/>
      <c r="Y202" s="179"/>
      <c r="Z202" s="176"/>
      <c r="AA202" s="178"/>
      <c r="AB202" s="169"/>
      <c r="AC202" s="179"/>
      <c r="AD202" s="179"/>
      <c r="AE202" s="176"/>
      <c r="AF202" s="179"/>
      <c r="AG202" s="179"/>
      <c r="AH202" s="179"/>
      <c r="AI202" s="179"/>
      <c r="AJ202" s="176"/>
      <c r="AK202" s="179"/>
      <c r="AL202" s="179"/>
      <c r="AM202" s="179"/>
      <c r="AN202" s="179"/>
      <c r="AO202" s="179"/>
      <c r="AP202" s="176"/>
      <c r="AQ202" s="176"/>
      <c r="AR202" s="179"/>
      <c r="AS202" s="179"/>
      <c r="AT202" s="179"/>
      <c r="AU202" s="179"/>
      <c r="AV202" s="176"/>
      <c r="AW202" s="248"/>
      <c r="AX202" s="248"/>
      <c r="AY202" s="180"/>
      <c r="AZ202" s="180"/>
      <c r="BA202" s="180"/>
      <c r="BB202" s="176"/>
      <c r="BC202" s="186"/>
    </row>
    <row r="203" spans="1:55" x14ac:dyDescent="0.35">
      <c r="A203" s="172"/>
      <c r="B203" s="172"/>
      <c r="C203" s="174"/>
      <c r="D203" s="179"/>
      <c r="E203" s="174"/>
      <c r="F203" s="175"/>
      <c r="G203" s="175"/>
      <c r="H203" s="175"/>
      <c r="I203" s="175"/>
      <c r="J203" s="175"/>
      <c r="K203" s="179"/>
      <c r="L203" s="175"/>
      <c r="M203" s="175"/>
      <c r="N203" s="176"/>
      <c r="O203" s="179"/>
      <c r="P203" s="176"/>
      <c r="Q203" s="179"/>
      <c r="R203" s="176"/>
      <c r="S203" s="179"/>
      <c r="T203" s="179"/>
      <c r="U203" s="179"/>
      <c r="V203" s="179"/>
      <c r="W203" s="176"/>
      <c r="X203" s="179"/>
      <c r="Y203" s="179"/>
      <c r="Z203" s="176"/>
      <c r="AA203" s="178"/>
      <c r="AB203" s="169"/>
      <c r="AC203" s="179"/>
      <c r="AD203" s="179"/>
      <c r="AE203" s="176"/>
      <c r="AF203" s="179"/>
      <c r="AG203" s="179"/>
      <c r="AH203" s="179"/>
      <c r="AI203" s="179"/>
      <c r="AJ203" s="176"/>
      <c r="AK203" s="179"/>
      <c r="AL203" s="179"/>
      <c r="AM203" s="179"/>
      <c r="AN203" s="179"/>
      <c r="AO203" s="179"/>
      <c r="AP203" s="176"/>
      <c r="AQ203" s="176"/>
      <c r="AR203" s="179"/>
      <c r="AS203" s="179"/>
      <c r="AT203" s="179"/>
      <c r="AU203" s="179"/>
      <c r="AV203" s="176"/>
      <c r="AW203" s="248"/>
      <c r="AX203" s="248"/>
      <c r="AY203" s="180"/>
      <c r="AZ203" s="180"/>
      <c r="BA203" s="180"/>
      <c r="BB203" s="176"/>
      <c r="BC203" s="186"/>
    </row>
    <row r="204" spans="1:55" x14ac:dyDescent="0.35">
      <c r="A204" s="172"/>
      <c r="B204" s="172"/>
      <c r="C204" s="174"/>
      <c r="D204" s="179"/>
      <c r="E204" s="174"/>
      <c r="F204" s="175"/>
      <c r="G204" s="175"/>
      <c r="H204" s="175"/>
      <c r="I204" s="175"/>
      <c r="J204" s="175"/>
      <c r="K204" s="179"/>
      <c r="L204" s="175"/>
      <c r="M204" s="175"/>
      <c r="N204" s="176"/>
      <c r="O204" s="179"/>
      <c r="P204" s="176"/>
      <c r="Q204" s="179"/>
      <c r="R204" s="176"/>
      <c r="S204" s="179"/>
      <c r="T204" s="179"/>
      <c r="U204" s="179"/>
      <c r="V204" s="179"/>
      <c r="W204" s="176"/>
      <c r="X204" s="179"/>
      <c r="Y204" s="179"/>
      <c r="Z204" s="176"/>
      <c r="AA204" s="178"/>
      <c r="AB204" s="169"/>
      <c r="AC204" s="179"/>
      <c r="AD204" s="179"/>
      <c r="AE204" s="176"/>
      <c r="AF204" s="179"/>
      <c r="AG204" s="179"/>
      <c r="AH204" s="179"/>
      <c r="AI204" s="179"/>
      <c r="AJ204" s="176"/>
      <c r="AK204" s="179"/>
      <c r="AL204" s="179"/>
      <c r="AM204" s="179"/>
      <c r="AN204" s="179"/>
      <c r="AO204" s="179"/>
      <c r="AP204" s="176"/>
      <c r="AQ204" s="176"/>
      <c r="AR204" s="179"/>
      <c r="AS204" s="179"/>
      <c r="AT204" s="179"/>
      <c r="AU204" s="179"/>
      <c r="AV204" s="176"/>
      <c r="AW204" s="248"/>
      <c r="AX204" s="248"/>
      <c r="AY204" s="180"/>
      <c r="AZ204" s="180"/>
      <c r="BA204" s="180"/>
      <c r="BB204" s="176"/>
      <c r="BC204" s="186"/>
    </row>
    <row r="205" spans="1:55" x14ac:dyDescent="0.35">
      <c r="A205" s="172"/>
      <c r="B205" s="172"/>
      <c r="C205" s="174"/>
      <c r="D205" s="179"/>
      <c r="E205" s="174"/>
      <c r="F205" s="175"/>
      <c r="G205" s="175"/>
      <c r="H205" s="175"/>
      <c r="I205" s="175"/>
      <c r="J205" s="175"/>
      <c r="K205" s="179"/>
      <c r="L205" s="175"/>
      <c r="M205" s="175"/>
      <c r="N205" s="176"/>
      <c r="O205" s="179"/>
      <c r="P205" s="176"/>
      <c r="Q205" s="179"/>
      <c r="R205" s="176"/>
      <c r="S205" s="179"/>
      <c r="T205" s="179"/>
      <c r="U205" s="179"/>
      <c r="V205" s="179"/>
      <c r="W205" s="176"/>
      <c r="X205" s="179"/>
      <c r="Y205" s="179"/>
      <c r="Z205" s="176"/>
      <c r="AA205" s="178"/>
      <c r="AB205" s="169"/>
      <c r="AC205" s="179"/>
      <c r="AD205" s="179"/>
      <c r="AE205" s="176"/>
      <c r="AF205" s="179"/>
      <c r="AG205" s="179"/>
      <c r="AH205" s="179"/>
      <c r="AI205" s="179"/>
      <c r="AJ205" s="176"/>
      <c r="AK205" s="179"/>
      <c r="AL205" s="179"/>
      <c r="AM205" s="179"/>
      <c r="AN205" s="179"/>
      <c r="AO205" s="179"/>
      <c r="AP205" s="176"/>
      <c r="AQ205" s="176"/>
      <c r="AR205" s="179"/>
      <c r="AS205" s="179"/>
      <c r="AT205" s="179"/>
      <c r="AU205" s="179"/>
      <c r="AV205" s="176"/>
      <c r="AW205" s="248"/>
      <c r="AX205" s="248"/>
      <c r="AY205" s="180"/>
      <c r="AZ205" s="180"/>
      <c r="BA205" s="180"/>
      <c r="BB205" s="176"/>
      <c r="BC205" s="186"/>
    </row>
    <row r="206" spans="1:55" x14ac:dyDescent="0.35">
      <c r="A206" s="172"/>
      <c r="B206" s="172"/>
      <c r="C206" s="174"/>
      <c r="D206" s="179"/>
      <c r="E206" s="174"/>
      <c r="F206" s="175"/>
      <c r="G206" s="175"/>
      <c r="H206" s="175"/>
      <c r="I206" s="175"/>
      <c r="J206" s="175"/>
      <c r="K206" s="179"/>
      <c r="L206" s="175"/>
      <c r="M206" s="175"/>
      <c r="N206" s="176"/>
      <c r="O206" s="179"/>
      <c r="P206" s="176"/>
      <c r="Q206" s="179"/>
      <c r="R206" s="176"/>
      <c r="S206" s="179"/>
      <c r="T206" s="179"/>
      <c r="U206" s="179"/>
      <c r="V206" s="179"/>
      <c r="W206" s="176"/>
      <c r="X206" s="179"/>
      <c r="Y206" s="179"/>
      <c r="Z206" s="176"/>
      <c r="AA206" s="178"/>
      <c r="AB206" s="169"/>
      <c r="AC206" s="179"/>
      <c r="AD206" s="179"/>
      <c r="AE206" s="176"/>
      <c r="AF206" s="179"/>
      <c r="AG206" s="179"/>
      <c r="AH206" s="179"/>
      <c r="AI206" s="179"/>
      <c r="AJ206" s="176"/>
      <c r="AK206" s="179"/>
      <c r="AL206" s="179"/>
      <c r="AM206" s="179"/>
      <c r="AN206" s="179"/>
      <c r="AO206" s="179"/>
      <c r="AP206" s="176"/>
      <c r="AQ206" s="176"/>
      <c r="AR206" s="179"/>
      <c r="AS206" s="179"/>
      <c r="AT206" s="179"/>
      <c r="AU206" s="179"/>
      <c r="AV206" s="176"/>
      <c r="AW206" s="248"/>
      <c r="AX206" s="248"/>
      <c r="AY206" s="180"/>
      <c r="AZ206" s="180"/>
      <c r="BA206" s="180"/>
      <c r="BB206" s="176"/>
      <c r="BC206" s="186"/>
    </row>
    <row r="207" spans="1:55" x14ac:dyDescent="0.35">
      <c r="A207" s="172"/>
      <c r="B207" s="172"/>
      <c r="C207" s="174"/>
      <c r="D207" s="179"/>
      <c r="E207" s="174"/>
      <c r="F207" s="175"/>
      <c r="G207" s="175"/>
      <c r="H207" s="175"/>
      <c r="I207" s="175"/>
      <c r="J207" s="175"/>
      <c r="K207" s="179"/>
      <c r="L207" s="175"/>
      <c r="M207" s="175"/>
      <c r="N207" s="176"/>
      <c r="O207" s="179"/>
      <c r="P207" s="176"/>
      <c r="Q207" s="179"/>
      <c r="R207" s="176"/>
      <c r="S207" s="179"/>
      <c r="T207" s="179"/>
      <c r="U207" s="179"/>
      <c r="V207" s="179"/>
      <c r="W207" s="176"/>
      <c r="X207" s="179"/>
      <c r="Y207" s="179"/>
      <c r="Z207" s="176"/>
      <c r="AA207" s="178"/>
      <c r="AB207" s="169"/>
      <c r="AC207" s="179"/>
      <c r="AD207" s="179"/>
      <c r="AE207" s="176"/>
      <c r="AF207" s="179"/>
      <c r="AG207" s="179"/>
      <c r="AH207" s="179"/>
      <c r="AI207" s="179"/>
      <c r="AJ207" s="176"/>
      <c r="AK207" s="179"/>
      <c r="AL207" s="179"/>
      <c r="AM207" s="179"/>
      <c r="AN207" s="179"/>
      <c r="AO207" s="179"/>
      <c r="AP207" s="176"/>
      <c r="AQ207" s="176"/>
      <c r="AR207" s="179"/>
      <c r="AS207" s="179"/>
      <c r="AT207" s="179"/>
      <c r="AU207" s="179"/>
      <c r="AV207" s="176"/>
      <c r="AW207" s="248"/>
      <c r="AX207" s="248"/>
      <c r="AY207" s="180"/>
      <c r="AZ207" s="180"/>
      <c r="BA207" s="180"/>
      <c r="BB207" s="176"/>
      <c r="BC207" s="186"/>
    </row>
    <row r="208" spans="1:55" x14ac:dyDescent="0.35">
      <c r="A208" s="172"/>
      <c r="B208" s="172"/>
      <c r="C208" s="174"/>
      <c r="D208" s="179"/>
      <c r="E208" s="174"/>
      <c r="F208" s="175"/>
      <c r="G208" s="175"/>
      <c r="H208" s="175"/>
      <c r="I208" s="175"/>
      <c r="J208" s="175"/>
      <c r="K208" s="179"/>
      <c r="L208" s="175"/>
      <c r="M208" s="175"/>
      <c r="N208" s="176"/>
      <c r="O208" s="179"/>
      <c r="P208" s="176"/>
      <c r="Q208" s="179"/>
      <c r="R208" s="176"/>
      <c r="S208" s="179"/>
      <c r="T208" s="179"/>
      <c r="U208" s="179"/>
      <c r="V208" s="179"/>
      <c r="W208" s="176"/>
      <c r="X208" s="179"/>
      <c r="Y208" s="179"/>
      <c r="Z208" s="176"/>
      <c r="AA208" s="178"/>
      <c r="AB208" s="169"/>
      <c r="AC208" s="179"/>
      <c r="AD208" s="179"/>
      <c r="AE208" s="176"/>
      <c r="AF208" s="179"/>
      <c r="AG208" s="179"/>
      <c r="AH208" s="179"/>
      <c r="AI208" s="179"/>
      <c r="AJ208" s="176"/>
      <c r="AK208" s="179"/>
      <c r="AL208" s="179"/>
      <c r="AM208" s="179"/>
      <c r="AN208" s="179"/>
      <c r="AO208" s="179"/>
      <c r="AP208" s="176"/>
      <c r="AQ208" s="176"/>
      <c r="AR208" s="179"/>
      <c r="AS208" s="179"/>
      <c r="AT208" s="179"/>
      <c r="AU208" s="179"/>
      <c r="AV208" s="176"/>
      <c r="AW208" s="248"/>
      <c r="AX208" s="248"/>
      <c r="AY208" s="180"/>
      <c r="AZ208" s="180"/>
      <c r="BA208" s="180"/>
      <c r="BB208" s="176"/>
      <c r="BC208" s="186"/>
    </row>
    <row r="209" spans="1:55" x14ac:dyDescent="0.35">
      <c r="A209" s="172"/>
      <c r="B209" s="172"/>
      <c r="C209" s="174"/>
      <c r="D209" s="179"/>
      <c r="E209" s="174"/>
      <c r="F209" s="175"/>
      <c r="G209" s="175"/>
      <c r="H209" s="175"/>
      <c r="I209" s="175"/>
      <c r="J209" s="175"/>
      <c r="K209" s="179"/>
      <c r="L209" s="175"/>
      <c r="M209" s="175"/>
      <c r="N209" s="176"/>
      <c r="O209" s="179"/>
      <c r="P209" s="176"/>
      <c r="Q209" s="179"/>
      <c r="R209" s="176"/>
      <c r="S209" s="179"/>
      <c r="T209" s="179"/>
      <c r="U209" s="179"/>
      <c r="V209" s="179"/>
      <c r="W209" s="176"/>
      <c r="X209" s="179"/>
      <c r="Y209" s="179"/>
      <c r="Z209" s="176"/>
      <c r="AA209" s="178"/>
      <c r="AB209" s="169"/>
      <c r="AC209" s="179"/>
      <c r="AD209" s="179"/>
      <c r="AE209" s="176"/>
      <c r="AF209" s="179"/>
      <c r="AG209" s="179"/>
      <c r="AH209" s="179"/>
      <c r="AI209" s="179"/>
      <c r="AJ209" s="176"/>
      <c r="AK209" s="179"/>
      <c r="AL209" s="179"/>
      <c r="AM209" s="179"/>
      <c r="AN209" s="179"/>
      <c r="AO209" s="179"/>
      <c r="AP209" s="176"/>
      <c r="AQ209" s="176"/>
      <c r="AR209" s="179"/>
      <c r="AS209" s="179"/>
      <c r="AT209" s="179"/>
      <c r="AU209" s="179"/>
      <c r="AV209" s="176"/>
      <c r="AW209" s="248"/>
      <c r="AX209" s="248"/>
      <c r="AY209" s="180"/>
      <c r="AZ209" s="180"/>
      <c r="BA209" s="180"/>
      <c r="BB209" s="176"/>
      <c r="BC209" s="186"/>
    </row>
    <row r="210" spans="1:55" x14ac:dyDescent="0.35">
      <c r="A210" s="172"/>
      <c r="B210" s="172"/>
      <c r="C210" s="174"/>
      <c r="D210" s="179"/>
      <c r="E210" s="174"/>
      <c r="F210" s="175"/>
      <c r="G210" s="175"/>
      <c r="H210" s="175"/>
      <c r="I210" s="175"/>
      <c r="J210" s="175"/>
      <c r="K210" s="179"/>
      <c r="L210" s="175"/>
      <c r="M210" s="175"/>
      <c r="N210" s="176"/>
      <c r="O210" s="179"/>
      <c r="P210" s="176"/>
      <c r="Q210" s="179"/>
      <c r="R210" s="176"/>
      <c r="S210" s="179"/>
      <c r="T210" s="179"/>
      <c r="U210" s="179"/>
      <c r="V210" s="179"/>
      <c r="W210" s="176"/>
      <c r="X210" s="179"/>
      <c r="Y210" s="179"/>
      <c r="Z210" s="176"/>
      <c r="AA210" s="178"/>
      <c r="AB210" s="169"/>
      <c r="AC210" s="179"/>
      <c r="AD210" s="179"/>
      <c r="AE210" s="176"/>
      <c r="AF210" s="179"/>
      <c r="AG210" s="179"/>
      <c r="AH210" s="179"/>
      <c r="AI210" s="179"/>
      <c r="AJ210" s="176"/>
      <c r="AK210" s="179"/>
      <c r="AL210" s="179"/>
      <c r="AM210" s="179"/>
      <c r="AN210" s="179"/>
      <c r="AO210" s="179"/>
      <c r="AP210" s="176"/>
      <c r="AQ210" s="176"/>
      <c r="AR210" s="179"/>
      <c r="AS210" s="179"/>
      <c r="AT210" s="179"/>
      <c r="AU210" s="179"/>
      <c r="AV210" s="176"/>
      <c r="AW210" s="248"/>
      <c r="AX210" s="248"/>
      <c r="AY210" s="180"/>
      <c r="AZ210" s="180"/>
      <c r="BA210" s="180"/>
      <c r="BB210" s="176"/>
      <c r="BC210" s="186"/>
    </row>
    <row r="211" spans="1:55" x14ac:dyDescent="0.35">
      <c r="A211" s="172"/>
      <c r="B211" s="172"/>
      <c r="C211" s="174"/>
      <c r="D211" s="179"/>
      <c r="E211" s="174"/>
      <c r="F211" s="175"/>
      <c r="G211" s="175"/>
      <c r="H211" s="175"/>
      <c r="I211" s="175"/>
      <c r="J211" s="175"/>
      <c r="K211" s="179"/>
      <c r="L211" s="175"/>
      <c r="M211" s="175"/>
      <c r="N211" s="176"/>
      <c r="O211" s="179"/>
      <c r="P211" s="176"/>
      <c r="Q211" s="179"/>
      <c r="R211" s="176"/>
      <c r="S211" s="179"/>
      <c r="T211" s="179"/>
      <c r="U211" s="179"/>
      <c r="V211" s="179"/>
      <c r="W211" s="176"/>
      <c r="X211" s="179"/>
      <c r="Y211" s="179"/>
      <c r="Z211" s="176"/>
      <c r="AA211" s="178"/>
      <c r="AB211" s="169"/>
      <c r="AC211" s="179"/>
      <c r="AD211" s="179"/>
      <c r="AE211" s="176"/>
      <c r="AF211" s="179"/>
      <c r="AG211" s="179"/>
      <c r="AH211" s="179"/>
      <c r="AI211" s="179"/>
      <c r="AJ211" s="176"/>
      <c r="AK211" s="179"/>
      <c r="AL211" s="179"/>
      <c r="AM211" s="179"/>
      <c r="AN211" s="179"/>
      <c r="AO211" s="179"/>
      <c r="AP211" s="176"/>
      <c r="AQ211" s="176"/>
      <c r="AR211" s="179"/>
      <c r="AS211" s="179"/>
      <c r="AT211" s="179"/>
      <c r="AU211" s="179"/>
      <c r="AV211" s="176"/>
      <c r="AW211" s="248"/>
      <c r="AX211" s="248"/>
      <c r="AY211" s="180"/>
      <c r="AZ211" s="180"/>
      <c r="BA211" s="180"/>
      <c r="BB211" s="176"/>
      <c r="BC211" s="186"/>
    </row>
    <row r="212" spans="1:55" x14ac:dyDescent="0.35">
      <c r="A212" s="172"/>
      <c r="B212" s="172"/>
      <c r="C212" s="174"/>
      <c r="D212" s="179"/>
      <c r="E212" s="174"/>
      <c r="F212" s="175"/>
      <c r="G212" s="175"/>
      <c r="H212" s="175"/>
      <c r="I212" s="175"/>
      <c r="J212" s="175"/>
      <c r="K212" s="179"/>
      <c r="L212" s="175"/>
      <c r="M212" s="175"/>
      <c r="N212" s="176"/>
      <c r="O212" s="179"/>
      <c r="P212" s="176"/>
      <c r="Q212" s="179"/>
      <c r="R212" s="176"/>
      <c r="S212" s="179"/>
      <c r="T212" s="179"/>
      <c r="U212" s="179"/>
      <c r="V212" s="179"/>
      <c r="W212" s="176"/>
      <c r="X212" s="179"/>
      <c r="Y212" s="179"/>
      <c r="Z212" s="176"/>
      <c r="AA212" s="178"/>
      <c r="AB212" s="169"/>
      <c r="AC212" s="179"/>
      <c r="AD212" s="179"/>
      <c r="AE212" s="176"/>
      <c r="AF212" s="179"/>
      <c r="AG212" s="179"/>
      <c r="AH212" s="179"/>
      <c r="AI212" s="179"/>
      <c r="AJ212" s="176"/>
      <c r="AK212" s="179"/>
      <c r="AL212" s="179"/>
      <c r="AM212" s="179"/>
      <c r="AN212" s="179"/>
      <c r="AO212" s="179"/>
      <c r="AP212" s="176"/>
      <c r="AQ212" s="176"/>
      <c r="AR212" s="179"/>
      <c r="AS212" s="179"/>
      <c r="AT212" s="179"/>
      <c r="AU212" s="179"/>
      <c r="AV212" s="176"/>
      <c r="AW212" s="248"/>
      <c r="AX212" s="248"/>
      <c r="AY212" s="180"/>
      <c r="AZ212" s="180"/>
      <c r="BA212" s="180"/>
      <c r="BB212" s="176"/>
      <c r="BC212" s="186"/>
    </row>
    <row r="213" spans="1:55" x14ac:dyDescent="0.35">
      <c r="A213" s="172"/>
      <c r="B213" s="172"/>
      <c r="C213" s="174"/>
      <c r="D213" s="179"/>
      <c r="E213" s="174"/>
      <c r="F213" s="175"/>
      <c r="G213" s="175"/>
      <c r="H213" s="175"/>
      <c r="I213" s="175"/>
      <c r="J213" s="175"/>
      <c r="K213" s="179"/>
      <c r="L213" s="175"/>
      <c r="M213" s="175"/>
      <c r="N213" s="176"/>
      <c r="O213" s="179"/>
      <c r="P213" s="176"/>
      <c r="Q213" s="179"/>
      <c r="R213" s="176"/>
      <c r="S213" s="179"/>
      <c r="T213" s="179"/>
      <c r="U213" s="179"/>
      <c r="V213" s="179"/>
      <c r="W213" s="176"/>
      <c r="X213" s="179"/>
      <c r="Y213" s="179"/>
      <c r="Z213" s="176"/>
      <c r="AA213" s="178"/>
      <c r="AB213" s="169"/>
      <c r="AC213" s="179"/>
      <c r="AD213" s="179"/>
      <c r="AE213" s="176"/>
      <c r="AF213" s="179"/>
      <c r="AG213" s="179"/>
      <c r="AH213" s="179"/>
      <c r="AI213" s="179"/>
      <c r="AJ213" s="176"/>
      <c r="AK213" s="179"/>
      <c r="AL213" s="179"/>
      <c r="AM213" s="179"/>
      <c r="AN213" s="179"/>
      <c r="AO213" s="179"/>
      <c r="AP213" s="176"/>
      <c r="AQ213" s="176"/>
      <c r="AR213" s="179"/>
      <c r="AS213" s="179"/>
      <c r="AT213" s="179"/>
      <c r="AU213" s="179"/>
      <c r="AV213" s="176"/>
      <c r="AW213" s="248"/>
      <c r="AX213" s="248"/>
      <c r="AY213" s="180"/>
      <c r="AZ213" s="180"/>
      <c r="BA213" s="180"/>
      <c r="BB213" s="176"/>
      <c r="BC213" s="186"/>
    </row>
    <row r="214" spans="1:55" x14ac:dyDescent="0.35">
      <c r="A214" s="172"/>
      <c r="B214" s="172"/>
      <c r="C214" s="174"/>
      <c r="D214" s="179"/>
      <c r="E214" s="174"/>
      <c r="F214" s="175"/>
      <c r="G214" s="175"/>
      <c r="H214" s="175"/>
      <c r="I214" s="175"/>
      <c r="J214" s="175"/>
      <c r="K214" s="179"/>
      <c r="L214" s="175"/>
      <c r="M214" s="175"/>
      <c r="N214" s="176"/>
      <c r="O214" s="179"/>
      <c r="P214" s="176"/>
      <c r="Q214" s="179"/>
      <c r="R214" s="176"/>
      <c r="S214" s="179"/>
      <c r="T214" s="179"/>
      <c r="U214" s="179"/>
      <c r="V214" s="179"/>
      <c r="W214" s="176"/>
      <c r="X214" s="179"/>
      <c r="Y214" s="179"/>
      <c r="Z214" s="176"/>
      <c r="AA214" s="178"/>
      <c r="AB214" s="169"/>
      <c r="AC214" s="179"/>
      <c r="AD214" s="179"/>
      <c r="AE214" s="176"/>
      <c r="AF214" s="179"/>
      <c r="AG214" s="179"/>
      <c r="AH214" s="179"/>
      <c r="AI214" s="179"/>
      <c r="AJ214" s="176"/>
      <c r="AK214" s="179"/>
      <c r="AL214" s="179"/>
      <c r="AM214" s="179"/>
      <c r="AN214" s="179"/>
      <c r="AO214" s="179"/>
      <c r="AP214" s="176"/>
      <c r="AQ214" s="176"/>
      <c r="AR214" s="179"/>
      <c r="AS214" s="179"/>
      <c r="AT214" s="179"/>
      <c r="AU214" s="179"/>
      <c r="AV214" s="176"/>
      <c r="AW214" s="248"/>
      <c r="AX214" s="248"/>
      <c r="AY214" s="180"/>
      <c r="AZ214" s="180"/>
      <c r="BA214" s="180"/>
      <c r="BB214" s="176"/>
      <c r="BC214" s="186"/>
    </row>
    <row r="215" spans="1:55" x14ac:dyDescent="0.35">
      <c r="A215" s="172"/>
      <c r="B215" s="172"/>
      <c r="C215" s="174"/>
      <c r="D215" s="179"/>
      <c r="E215" s="174"/>
      <c r="F215" s="175"/>
      <c r="G215" s="175"/>
      <c r="H215" s="175"/>
      <c r="I215" s="175"/>
      <c r="J215" s="175"/>
      <c r="K215" s="179"/>
      <c r="L215" s="175"/>
      <c r="M215" s="175"/>
      <c r="N215" s="176"/>
      <c r="O215" s="179"/>
      <c r="P215" s="176"/>
      <c r="Q215" s="179"/>
      <c r="R215" s="176"/>
      <c r="S215" s="179"/>
      <c r="T215" s="179"/>
      <c r="U215" s="179"/>
      <c r="V215" s="179"/>
      <c r="W215" s="176"/>
      <c r="X215" s="179"/>
      <c r="Y215" s="179"/>
      <c r="Z215" s="176"/>
      <c r="AA215" s="178"/>
      <c r="AB215" s="169"/>
      <c r="AC215" s="179"/>
      <c r="AD215" s="179"/>
      <c r="AE215" s="176"/>
      <c r="AF215" s="179"/>
      <c r="AG215" s="179"/>
      <c r="AH215" s="179"/>
      <c r="AI215" s="179"/>
      <c r="AJ215" s="176"/>
      <c r="AK215" s="179"/>
      <c r="AL215" s="179"/>
      <c r="AM215" s="179"/>
      <c r="AN215" s="179"/>
      <c r="AO215" s="179"/>
      <c r="AP215" s="176"/>
      <c r="AQ215" s="176"/>
      <c r="AR215" s="179"/>
      <c r="AS215" s="179"/>
      <c r="AT215" s="179"/>
      <c r="AU215" s="179"/>
      <c r="AV215" s="176"/>
      <c r="AW215" s="248"/>
      <c r="AX215" s="248"/>
      <c r="AY215" s="180"/>
      <c r="AZ215" s="180"/>
      <c r="BA215" s="180"/>
      <c r="BB215" s="176"/>
      <c r="BC215" s="186"/>
    </row>
    <row r="216" spans="1:55" x14ac:dyDescent="0.35">
      <c r="A216" s="172"/>
      <c r="B216" s="172"/>
      <c r="C216" s="174"/>
      <c r="D216" s="179"/>
      <c r="E216" s="174"/>
      <c r="F216" s="175"/>
      <c r="G216" s="175"/>
      <c r="H216" s="175"/>
      <c r="I216" s="175"/>
      <c r="J216" s="175"/>
      <c r="K216" s="179"/>
      <c r="L216" s="175"/>
      <c r="M216" s="175"/>
      <c r="N216" s="176"/>
      <c r="O216" s="179"/>
      <c r="P216" s="176"/>
      <c r="Q216" s="179"/>
      <c r="R216" s="176"/>
      <c r="S216" s="179"/>
      <c r="T216" s="179"/>
      <c r="U216" s="179"/>
      <c r="V216" s="179"/>
      <c r="W216" s="176"/>
      <c r="X216" s="179"/>
      <c r="Y216" s="179"/>
      <c r="Z216" s="176"/>
      <c r="AA216" s="178"/>
      <c r="AB216" s="169"/>
      <c r="AC216" s="179"/>
      <c r="AD216" s="179"/>
      <c r="AE216" s="176"/>
      <c r="AF216" s="179"/>
      <c r="AG216" s="179"/>
      <c r="AH216" s="179"/>
      <c r="AI216" s="179"/>
      <c r="AJ216" s="176"/>
      <c r="AK216" s="179"/>
      <c r="AL216" s="179"/>
      <c r="AM216" s="179"/>
      <c r="AN216" s="179"/>
      <c r="AO216" s="179"/>
      <c r="AP216" s="176"/>
      <c r="AQ216" s="176"/>
      <c r="AR216" s="179"/>
      <c r="AS216" s="179"/>
      <c r="AT216" s="179"/>
      <c r="AU216" s="179"/>
      <c r="AV216" s="176"/>
      <c r="AW216" s="248"/>
      <c r="AX216" s="248"/>
      <c r="AY216" s="180"/>
      <c r="AZ216" s="180"/>
      <c r="BA216" s="180"/>
      <c r="BB216" s="176"/>
      <c r="BC216" s="186"/>
    </row>
    <row r="217" spans="1:55" x14ac:dyDescent="0.35">
      <c r="A217" s="172"/>
      <c r="B217" s="172"/>
      <c r="C217" s="174"/>
      <c r="D217" s="179"/>
      <c r="E217" s="174"/>
      <c r="F217" s="175"/>
      <c r="G217" s="175"/>
      <c r="H217" s="175"/>
      <c r="I217" s="175"/>
      <c r="J217" s="175"/>
      <c r="K217" s="179"/>
      <c r="L217" s="175"/>
      <c r="M217" s="175"/>
      <c r="N217" s="176"/>
      <c r="O217" s="179"/>
      <c r="P217" s="176"/>
      <c r="Q217" s="179"/>
      <c r="R217" s="176"/>
      <c r="S217" s="179"/>
      <c r="T217" s="179"/>
      <c r="U217" s="179"/>
      <c r="V217" s="179"/>
      <c r="W217" s="176"/>
      <c r="X217" s="179"/>
      <c r="Y217" s="179"/>
      <c r="Z217" s="176"/>
      <c r="AA217" s="178"/>
      <c r="AB217" s="169"/>
      <c r="AC217" s="179"/>
      <c r="AD217" s="179"/>
      <c r="AE217" s="176"/>
      <c r="AF217" s="179"/>
      <c r="AG217" s="179"/>
      <c r="AH217" s="179"/>
      <c r="AI217" s="179"/>
      <c r="AJ217" s="176"/>
      <c r="AK217" s="179"/>
      <c r="AL217" s="179"/>
      <c r="AM217" s="179"/>
      <c r="AN217" s="179"/>
      <c r="AO217" s="179"/>
      <c r="AP217" s="176"/>
      <c r="AQ217" s="176"/>
      <c r="AR217" s="179"/>
      <c r="AS217" s="179"/>
      <c r="AT217" s="179"/>
      <c r="AU217" s="179"/>
      <c r="AV217" s="176"/>
      <c r="AW217" s="248"/>
      <c r="AX217" s="248"/>
      <c r="AY217" s="180"/>
      <c r="AZ217" s="180"/>
      <c r="BA217" s="180"/>
      <c r="BB217" s="176"/>
      <c r="BC217" s="186"/>
    </row>
    <row r="218" spans="1:55" x14ac:dyDescent="0.35">
      <c r="A218" s="172"/>
      <c r="B218" s="172"/>
      <c r="C218" s="174"/>
      <c r="D218" s="179"/>
      <c r="E218" s="174"/>
      <c r="F218" s="175"/>
      <c r="G218" s="175"/>
      <c r="H218" s="175"/>
      <c r="I218" s="175"/>
      <c r="J218" s="175"/>
      <c r="K218" s="179"/>
      <c r="L218" s="175"/>
      <c r="M218" s="175"/>
      <c r="N218" s="176"/>
      <c r="O218" s="179"/>
      <c r="P218" s="176"/>
      <c r="Q218" s="179"/>
      <c r="R218" s="176"/>
      <c r="S218" s="179"/>
      <c r="T218" s="179"/>
      <c r="U218" s="179"/>
      <c r="V218" s="179"/>
      <c r="W218" s="176"/>
      <c r="X218" s="179"/>
      <c r="Y218" s="179"/>
      <c r="Z218" s="176"/>
      <c r="AA218" s="178"/>
      <c r="AB218" s="169"/>
      <c r="AC218" s="179"/>
      <c r="AD218" s="179"/>
      <c r="AE218" s="176"/>
      <c r="AF218" s="179"/>
      <c r="AG218" s="179"/>
      <c r="AH218" s="179"/>
      <c r="AI218" s="179"/>
      <c r="AJ218" s="176"/>
      <c r="AK218" s="179"/>
      <c r="AL218" s="179"/>
      <c r="AM218" s="179"/>
      <c r="AN218" s="179"/>
      <c r="AO218" s="179"/>
      <c r="AP218" s="176"/>
      <c r="AQ218" s="176"/>
      <c r="AR218" s="179"/>
      <c r="AS218" s="179"/>
      <c r="AT218" s="179"/>
      <c r="AU218" s="179"/>
      <c r="AV218" s="176"/>
      <c r="AW218" s="248"/>
      <c r="AX218" s="248"/>
      <c r="AY218" s="180"/>
      <c r="AZ218" s="180"/>
      <c r="BA218" s="180"/>
      <c r="BB218" s="176"/>
      <c r="BC218" s="186"/>
    </row>
    <row r="219" spans="1:55" x14ac:dyDescent="0.35">
      <c r="A219" s="172"/>
      <c r="B219" s="172"/>
      <c r="C219" s="174"/>
      <c r="D219" s="179"/>
      <c r="E219" s="174"/>
      <c r="F219" s="175"/>
      <c r="G219" s="175"/>
      <c r="H219" s="175"/>
      <c r="I219" s="175"/>
      <c r="J219" s="175"/>
      <c r="K219" s="179"/>
      <c r="L219" s="175"/>
      <c r="M219" s="175"/>
      <c r="N219" s="176"/>
      <c r="O219" s="179"/>
      <c r="P219" s="176"/>
      <c r="Q219" s="179"/>
      <c r="R219" s="176"/>
      <c r="S219" s="179"/>
      <c r="T219" s="179"/>
      <c r="U219" s="179"/>
      <c r="V219" s="179"/>
      <c r="W219" s="176"/>
      <c r="X219" s="179"/>
      <c r="Y219" s="179"/>
      <c r="Z219" s="176"/>
      <c r="AA219" s="178"/>
      <c r="AB219" s="169"/>
      <c r="AC219" s="179"/>
      <c r="AD219" s="179"/>
      <c r="AE219" s="176"/>
      <c r="AF219" s="179"/>
      <c r="AG219" s="179"/>
      <c r="AH219" s="179"/>
      <c r="AI219" s="179"/>
      <c r="AJ219" s="176"/>
      <c r="AK219" s="179"/>
      <c r="AL219" s="179"/>
      <c r="AM219" s="179"/>
      <c r="AN219" s="179"/>
      <c r="AO219" s="179"/>
      <c r="AP219" s="176"/>
      <c r="AQ219" s="176"/>
      <c r="AR219" s="179"/>
      <c r="AS219" s="179"/>
      <c r="AT219" s="179"/>
      <c r="AU219" s="179"/>
      <c r="AV219" s="176"/>
      <c r="AW219" s="248"/>
      <c r="AX219" s="248"/>
      <c r="AY219" s="180"/>
      <c r="AZ219" s="180"/>
      <c r="BA219" s="180"/>
      <c r="BB219" s="176"/>
      <c r="BC219" s="186"/>
    </row>
    <row r="220" spans="1:55" x14ac:dyDescent="0.35">
      <c r="A220" s="172"/>
      <c r="B220" s="172"/>
      <c r="C220" s="174"/>
      <c r="D220" s="179"/>
      <c r="E220" s="174"/>
      <c r="F220" s="175"/>
      <c r="G220" s="175"/>
      <c r="H220" s="175"/>
      <c r="I220" s="175"/>
      <c r="J220" s="175"/>
      <c r="K220" s="179"/>
      <c r="L220" s="175"/>
      <c r="M220" s="175"/>
      <c r="N220" s="176"/>
      <c r="O220" s="179"/>
      <c r="P220" s="176"/>
      <c r="Q220" s="179"/>
      <c r="R220" s="176"/>
      <c r="S220" s="179"/>
      <c r="T220" s="179"/>
      <c r="U220" s="179"/>
      <c r="V220" s="179"/>
      <c r="W220" s="176"/>
      <c r="X220" s="179"/>
      <c r="Y220" s="179"/>
      <c r="Z220" s="176"/>
      <c r="AA220" s="178"/>
      <c r="AB220" s="169"/>
      <c r="AC220" s="179"/>
      <c r="AD220" s="179"/>
      <c r="AE220" s="176"/>
      <c r="AF220" s="179"/>
      <c r="AG220" s="179"/>
      <c r="AH220" s="179"/>
      <c r="AI220" s="179"/>
      <c r="AJ220" s="176"/>
      <c r="AK220" s="179"/>
      <c r="AL220" s="179"/>
      <c r="AM220" s="179"/>
      <c r="AN220" s="179"/>
      <c r="AO220" s="179"/>
      <c r="AP220" s="176"/>
      <c r="AQ220" s="176"/>
      <c r="AR220" s="179"/>
      <c r="AS220" s="179"/>
      <c r="AT220" s="179"/>
      <c r="AU220" s="179"/>
      <c r="AV220" s="176"/>
      <c r="AW220" s="248"/>
      <c r="AX220" s="248"/>
      <c r="AY220" s="180"/>
      <c r="AZ220" s="180"/>
      <c r="BA220" s="180"/>
      <c r="BB220" s="176"/>
      <c r="BC220" s="186"/>
    </row>
    <row r="221" spans="1:55" x14ac:dyDescent="0.35">
      <c r="A221" s="172"/>
      <c r="B221" s="172"/>
      <c r="C221" s="174"/>
      <c r="D221" s="179"/>
      <c r="E221" s="174"/>
      <c r="F221" s="175"/>
      <c r="G221" s="175"/>
      <c r="H221" s="175"/>
      <c r="I221" s="175"/>
      <c r="J221" s="175"/>
      <c r="K221" s="179"/>
      <c r="L221" s="175"/>
      <c r="M221" s="175"/>
      <c r="N221" s="176"/>
      <c r="O221" s="179"/>
      <c r="P221" s="176"/>
      <c r="Q221" s="179"/>
      <c r="R221" s="176"/>
      <c r="S221" s="179"/>
      <c r="T221" s="179"/>
      <c r="U221" s="179"/>
      <c r="V221" s="179"/>
      <c r="W221" s="176"/>
      <c r="X221" s="179"/>
      <c r="Y221" s="179"/>
      <c r="Z221" s="176"/>
      <c r="AA221" s="178"/>
      <c r="AB221" s="169"/>
      <c r="AC221" s="179"/>
      <c r="AD221" s="179"/>
      <c r="AE221" s="176"/>
      <c r="AF221" s="179"/>
      <c r="AG221" s="179"/>
      <c r="AH221" s="179"/>
      <c r="AI221" s="179"/>
      <c r="AJ221" s="176"/>
      <c r="AK221" s="179"/>
      <c r="AL221" s="179"/>
      <c r="AM221" s="179"/>
      <c r="AN221" s="179"/>
      <c r="AO221" s="179"/>
      <c r="AP221" s="176"/>
      <c r="AQ221" s="176"/>
      <c r="AR221" s="179"/>
      <c r="AS221" s="179"/>
      <c r="AT221" s="179"/>
      <c r="AU221" s="179"/>
      <c r="AV221" s="176"/>
      <c r="AW221" s="248"/>
      <c r="AX221" s="248"/>
      <c r="AY221" s="180"/>
      <c r="AZ221" s="180"/>
      <c r="BA221" s="180"/>
      <c r="BB221" s="176"/>
      <c r="BC221" s="186"/>
    </row>
    <row r="222" spans="1:55" x14ac:dyDescent="0.35">
      <c r="A222" s="172"/>
      <c r="B222" s="172"/>
      <c r="C222" s="174"/>
      <c r="D222" s="179"/>
      <c r="E222" s="174"/>
      <c r="F222" s="175"/>
      <c r="G222" s="175"/>
      <c r="H222" s="175"/>
      <c r="I222" s="175"/>
      <c r="J222" s="175"/>
      <c r="K222" s="179"/>
      <c r="L222" s="175"/>
      <c r="M222" s="175"/>
      <c r="N222" s="176"/>
      <c r="O222" s="179"/>
      <c r="P222" s="176"/>
      <c r="Q222" s="179"/>
      <c r="R222" s="176"/>
      <c r="S222" s="179"/>
      <c r="T222" s="179"/>
      <c r="U222" s="179"/>
      <c r="V222" s="179"/>
      <c r="W222" s="176"/>
      <c r="X222" s="179"/>
      <c r="Y222" s="179"/>
      <c r="Z222" s="176"/>
      <c r="AA222" s="178"/>
      <c r="AB222" s="169"/>
      <c r="AC222" s="179"/>
      <c r="AD222" s="179"/>
      <c r="AE222" s="176"/>
      <c r="AF222" s="179"/>
      <c r="AG222" s="179"/>
      <c r="AH222" s="179"/>
      <c r="AI222" s="179"/>
      <c r="AJ222" s="176"/>
      <c r="AK222" s="179"/>
      <c r="AL222" s="179"/>
      <c r="AM222" s="179"/>
      <c r="AN222" s="179"/>
      <c r="AO222" s="179"/>
      <c r="AP222" s="176"/>
      <c r="AQ222" s="176"/>
      <c r="AR222" s="179"/>
      <c r="AS222" s="179"/>
      <c r="AT222" s="179"/>
      <c r="AU222" s="179"/>
      <c r="AV222" s="176"/>
      <c r="AW222" s="248"/>
      <c r="AX222" s="248"/>
      <c r="AY222" s="180"/>
      <c r="AZ222" s="180"/>
      <c r="BA222" s="180"/>
      <c r="BB222" s="176"/>
      <c r="BC222" s="186"/>
    </row>
    <row r="223" spans="1:55" x14ac:dyDescent="0.35">
      <c r="A223" s="172"/>
      <c r="B223" s="172"/>
      <c r="C223" s="174"/>
      <c r="D223" s="179"/>
      <c r="E223" s="174"/>
      <c r="F223" s="175"/>
      <c r="G223" s="175"/>
      <c r="H223" s="175"/>
      <c r="I223" s="175"/>
      <c r="J223" s="175"/>
      <c r="K223" s="179"/>
      <c r="L223" s="175"/>
      <c r="M223" s="175"/>
      <c r="N223" s="176"/>
      <c r="O223" s="179"/>
      <c r="P223" s="176"/>
      <c r="Q223" s="179"/>
      <c r="R223" s="176"/>
      <c r="S223" s="179"/>
      <c r="T223" s="179"/>
      <c r="U223" s="179"/>
      <c r="V223" s="179"/>
      <c r="W223" s="176"/>
      <c r="X223" s="179"/>
      <c r="Y223" s="179"/>
      <c r="Z223" s="176"/>
      <c r="AA223" s="178"/>
      <c r="AB223" s="169"/>
      <c r="AC223" s="179"/>
      <c r="AD223" s="179"/>
      <c r="AE223" s="176"/>
      <c r="AF223" s="179"/>
      <c r="AG223" s="179"/>
      <c r="AH223" s="179"/>
      <c r="AI223" s="179"/>
      <c r="AJ223" s="176"/>
      <c r="AK223" s="179"/>
      <c r="AL223" s="179"/>
      <c r="AM223" s="179"/>
      <c r="AN223" s="179"/>
      <c r="AO223" s="179"/>
      <c r="AP223" s="176"/>
      <c r="AQ223" s="176"/>
      <c r="AR223" s="179"/>
      <c r="AS223" s="179"/>
      <c r="AT223" s="179"/>
      <c r="AU223" s="179"/>
      <c r="AV223" s="176"/>
      <c r="AW223" s="248"/>
      <c r="AX223" s="248"/>
      <c r="AY223" s="180"/>
      <c r="AZ223" s="180"/>
      <c r="BA223" s="180"/>
      <c r="BB223" s="176"/>
      <c r="BC223" s="186"/>
    </row>
    <row r="224" spans="1:55" x14ac:dyDescent="0.35">
      <c r="A224" s="172"/>
      <c r="B224" s="172"/>
      <c r="C224" s="174"/>
      <c r="D224" s="179"/>
      <c r="E224" s="174"/>
      <c r="F224" s="175"/>
      <c r="G224" s="175"/>
      <c r="H224" s="175"/>
      <c r="I224" s="175"/>
      <c r="J224" s="175"/>
      <c r="K224" s="179"/>
      <c r="L224" s="175"/>
      <c r="M224" s="175"/>
      <c r="N224" s="176"/>
      <c r="O224" s="179"/>
      <c r="P224" s="176"/>
      <c r="Q224" s="179"/>
      <c r="R224" s="176"/>
      <c r="S224" s="179"/>
      <c r="T224" s="179"/>
      <c r="U224" s="179"/>
      <c r="V224" s="179"/>
      <c r="W224" s="176"/>
      <c r="X224" s="179"/>
      <c r="Y224" s="179"/>
      <c r="Z224" s="176"/>
      <c r="AA224" s="178"/>
      <c r="AB224" s="169"/>
      <c r="AC224" s="179"/>
      <c r="AD224" s="179"/>
      <c r="AE224" s="176"/>
      <c r="AF224" s="179"/>
      <c r="AG224" s="179"/>
      <c r="AH224" s="179"/>
      <c r="AI224" s="179"/>
      <c r="AJ224" s="176"/>
      <c r="AK224" s="179"/>
      <c r="AL224" s="179"/>
      <c r="AM224" s="179"/>
      <c r="AN224" s="179"/>
      <c r="AO224" s="179"/>
      <c r="AP224" s="176"/>
      <c r="AQ224" s="176"/>
      <c r="AR224" s="179"/>
      <c r="AS224" s="179"/>
      <c r="AT224" s="179"/>
      <c r="AU224" s="179"/>
      <c r="AV224" s="176"/>
      <c r="AW224" s="248"/>
      <c r="AX224" s="248"/>
      <c r="AY224" s="180"/>
      <c r="AZ224" s="180"/>
      <c r="BA224" s="180"/>
      <c r="BB224" s="176"/>
      <c r="BC224" s="186"/>
    </row>
    <row r="225" spans="1:55" x14ac:dyDescent="0.35">
      <c r="A225" s="172"/>
      <c r="B225" s="172"/>
      <c r="C225" s="174"/>
      <c r="D225" s="179"/>
      <c r="E225" s="174"/>
      <c r="F225" s="175"/>
      <c r="G225" s="175"/>
      <c r="H225" s="175"/>
      <c r="I225" s="175"/>
      <c r="J225" s="175"/>
      <c r="K225" s="179"/>
      <c r="L225" s="175"/>
      <c r="M225" s="175"/>
      <c r="N225" s="176"/>
      <c r="O225" s="179"/>
      <c r="P225" s="176"/>
      <c r="Q225" s="179"/>
      <c r="R225" s="176"/>
      <c r="S225" s="179"/>
      <c r="T225" s="179"/>
      <c r="U225" s="179"/>
      <c r="V225" s="179"/>
      <c r="W225" s="176"/>
      <c r="X225" s="179"/>
      <c r="Y225" s="179"/>
      <c r="Z225" s="176"/>
      <c r="AA225" s="178"/>
      <c r="AB225" s="169"/>
      <c r="AC225" s="179"/>
      <c r="AD225" s="179"/>
      <c r="AE225" s="176"/>
      <c r="AF225" s="179"/>
      <c r="AG225" s="179"/>
      <c r="AH225" s="179"/>
      <c r="AI225" s="179"/>
      <c r="AJ225" s="176"/>
      <c r="AK225" s="179"/>
      <c r="AL225" s="179"/>
      <c r="AM225" s="179"/>
      <c r="AN225" s="179"/>
      <c r="AO225" s="179"/>
      <c r="AP225" s="176"/>
      <c r="AQ225" s="176"/>
      <c r="AR225" s="179"/>
      <c r="AS225" s="179"/>
      <c r="AT225" s="179"/>
      <c r="AU225" s="179"/>
      <c r="AV225" s="176"/>
      <c r="AW225" s="248"/>
      <c r="AX225" s="248"/>
      <c r="AY225" s="180"/>
      <c r="AZ225" s="180"/>
      <c r="BA225" s="180"/>
      <c r="BB225" s="176"/>
      <c r="BC225" s="186"/>
    </row>
    <row r="226" spans="1:55" x14ac:dyDescent="0.35">
      <c r="A226" s="172"/>
      <c r="B226" s="172"/>
      <c r="C226" s="174"/>
      <c r="D226" s="179"/>
      <c r="E226" s="174"/>
      <c r="F226" s="175"/>
      <c r="G226" s="175"/>
      <c r="H226" s="175"/>
      <c r="I226" s="175"/>
      <c r="J226" s="175"/>
      <c r="K226" s="179"/>
      <c r="L226" s="175"/>
      <c r="M226" s="175"/>
      <c r="N226" s="176"/>
      <c r="O226" s="179"/>
      <c r="P226" s="176"/>
      <c r="Q226" s="179"/>
      <c r="R226" s="176"/>
      <c r="S226" s="179"/>
      <c r="T226" s="179"/>
      <c r="U226" s="179"/>
      <c r="V226" s="179"/>
      <c r="W226" s="176"/>
      <c r="X226" s="179"/>
      <c r="Y226" s="179"/>
      <c r="Z226" s="176"/>
      <c r="AA226" s="178"/>
      <c r="AB226" s="169"/>
      <c r="AC226" s="179"/>
      <c r="AD226" s="179"/>
      <c r="AE226" s="176"/>
      <c r="AF226" s="179"/>
      <c r="AG226" s="179"/>
      <c r="AH226" s="179"/>
      <c r="AI226" s="179"/>
      <c r="AJ226" s="176"/>
      <c r="AK226" s="179"/>
      <c r="AL226" s="179"/>
      <c r="AM226" s="179"/>
      <c r="AN226" s="179"/>
      <c r="AO226" s="179"/>
      <c r="AP226" s="176"/>
      <c r="AQ226" s="176"/>
      <c r="AR226" s="179"/>
      <c r="AS226" s="179"/>
      <c r="AT226" s="179"/>
      <c r="AU226" s="179"/>
      <c r="AV226" s="176"/>
      <c r="AW226" s="248"/>
      <c r="AX226" s="248"/>
      <c r="AY226" s="180"/>
      <c r="AZ226" s="180"/>
      <c r="BA226" s="180"/>
      <c r="BB226" s="176"/>
      <c r="BC226" s="186"/>
    </row>
    <row r="227" spans="1:55" x14ac:dyDescent="0.35">
      <c r="A227" s="172"/>
      <c r="B227" s="172"/>
      <c r="C227" s="174"/>
      <c r="D227" s="179"/>
      <c r="E227" s="174"/>
      <c r="F227" s="175"/>
      <c r="G227" s="175"/>
      <c r="H227" s="175"/>
      <c r="I227" s="175"/>
      <c r="J227" s="175"/>
      <c r="K227" s="179"/>
      <c r="L227" s="175"/>
      <c r="M227" s="175"/>
      <c r="N227" s="176"/>
      <c r="O227" s="179"/>
      <c r="P227" s="176"/>
      <c r="Q227" s="179"/>
      <c r="R227" s="176"/>
      <c r="S227" s="179"/>
      <c r="T227" s="179"/>
      <c r="U227" s="179"/>
      <c r="V227" s="179"/>
      <c r="W227" s="176"/>
      <c r="X227" s="179"/>
      <c r="Y227" s="179"/>
      <c r="Z227" s="176"/>
      <c r="AA227" s="178"/>
      <c r="AB227" s="169"/>
      <c r="AC227" s="179"/>
      <c r="AD227" s="179"/>
      <c r="AE227" s="176"/>
      <c r="AF227" s="179"/>
      <c r="AG227" s="179"/>
      <c r="AH227" s="179"/>
      <c r="AI227" s="179"/>
      <c r="AJ227" s="176"/>
      <c r="AK227" s="179"/>
      <c r="AL227" s="179"/>
      <c r="AM227" s="179"/>
      <c r="AN227" s="179"/>
      <c r="AO227" s="179"/>
      <c r="AP227" s="176"/>
      <c r="AQ227" s="176"/>
      <c r="AR227" s="179"/>
      <c r="AS227" s="179"/>
      <c r="AT227" s="179"/>
      <c r="AU227" s="179"/>
      <c r="AV227" s="176"/>
      <c r="AW227" s="248"/>
      <c r="AX227" s="248"/>
      <c r="AY227" s="180"/>
      <c r="AZ227" s="180"/>
      <c r="BA227" s="180"/>
      <c r="BB227" s="176"/>
      <c r="BC227" s="186"/>
    </row>
    <row r="228" spans="1:55" x14ac:dyDescent="0.35">
      <c r="A228" s="172"/>
      <c r="B228" s="172"/>
      <c r="C228" s="174"/>
      <c r="D228" s="179"/>
      <c r="E228" s="174"/>
      <c r="F228" s="175"/>
      <c r="G228" s="175"/>
      <c r="H228" s="175"/>
      <c r="I228" s="175"/>
      <c r="J228" s="175"/>
      <c r="K228" s="179"/>
      <c r="L228" s="175"/>
      <c r="M228" s="175"/>
      <c r="N228" s="176"/>
      <c r="O228" s="179"/>
      <c r="P228" s="176"/>
      <c r="Q228" s="179"/>
      <c r="R228" s="176"/>
      <c r="S228" s="179"/>
      <c r="T228" s="179"/>
      <c r="U228" s="179"/>
      <c r="V228" s="179"/>
      <c r="W228" s="176"/>
      <c r="X228" s="179"/>
      <c r="Y228" s="179"/>
      <c r="Z228" s="176"/>
      <c r="AA228" s="178"/>
      <c r="AB228" s="169"/>
      <c r="AC228" s="179"/>
      <c r="AD228" s="179"/>
      <c r="AE228" s="176"/>
      <c r="AF228" s="179"/>
      <c r="AG228" s="179"/>
      <c r="AH228" s="179"/>
      <c r="AI228" s="179"/>
      <c r="AJ228" s="176"/>
      <c r="AK228" s="179"/>
      <c r="AL228" s="179"/>
      <c r="AM228" s="179"/>
      <c r="AN228" s="179"/>
      <c r="AO228" s="179"/>
      <c r="AP228" s="176"/>
      <c r="AQ228" s="176"/>
      <c r="AR228" s="179"/>
      <c r="AS228" s="179"/>
      <c r="AT228" s="179"/>
      <c r="AU228" s="179"/>
      <c r="AV228" s="176"/>
      <c r="AW228" s="248"/>
      <c r="AX228" s="248"/>
      <c r="AY228" s="180"/>
      <c r="AZ228" s="180"/>
      <c r="BA228" s="180"/>
      <c r="BB228" s="176"/>
      <c r="BC228" s="186"/>
    </row>
    <row r="229" spans="1:55" x14ac:dyDescent="0.35">
      <c r="A229" s="172"/>
      <c r="B229" s="172"/>
      <c r="C229" s="174"/>
      <c r="D229" s="179"/>
      <c r="E229" s="174"/>
      <c r="F229" s="175"/>
      <c r="G229" s="175"/>
      <c r="H229" s="175"/>
      <c r="I229" s="175"/>
      <c r="J229" s="175"/>
      <c r="K229" s="179"/>
      <c r="L229" s="175"/>
      <c r="M229" s="175"/>
      <c r="N229" s="176"/>
      <c r="O229" s="179"/>
      <c r="P229" s="176"/>
      <c r="Q229" s="179"/>
      <c r="R229" s="176"/>
      <c r="S229" s="179"/>
      <c r="T229" s="179"/>
      <c r="U229" s="179"/>
      <c r="V229" s="179"/>
      <c r="W229" s="176"/>
      <c r="X229" s="179"/>
      <c r="Y229" s="179"/>
      <c r="Z229" s="176"/>
      <c r="AA229" s="178"/>
      <c r="AB229" s="169"/>
      <c r="AC229" s="179"/>
      <c r="AD229" s="179"/>
      <c r="AE229" s="176"/>
      <c r="AF229" s="179"/>
      <c r="AG229" s="179"/>
      <c r="AH229" s="179"/>
      <c r="AI229" s="179"/>
      <c r="AJ229" s="176"/>
      <c r="AK229" s="179"/>
      <c r="AL229" s="179"/>
      <c r="AM229" s="179"/>
      <c r="AN229" s="179"/>
      <c r="AO229" s="179"/>
      <c r="AP229" s="176"/>
      <c r="AQ229" s="176"/>
      <c r="AR229" s="179"/>
      <c r="AS229" s="179"/>
      <c r="AT229" s="179"/>
      <c r="AU229" s="179"/>
      <c r="AV229" s="176"/>
      <c r="AW229" s="248"/>
      <c r="AX229" s="248"/>
      <c r="AY229" s="180"/>
      <c r="AZ229" s="180"/>
      <c r="BA229" s="180"/>
      <c r="BB229" s="176"/>
      <c r="BC229" s="186"/>
    </row>
    <row r="230" spans="1:55" x14ac:dyDescent="0.35">
      <c r="A230" s="172"/>
      <c r="B230" s="172"/>
      <c r="C230" s="174"/>
      <c r="D230" s="179"/>
      <c r="E230" s="174"/>
      <c r="F230" s="175"/>
      <c r="G230" s="175"/>
      <c r="H230" s="175"/>
      <c r="I230" s="175"/>
      <c r="J230" s="175"/>
      <c r="K230" s="179"/>
      <c r="L230" s="175"/>
      <c r="M230" s="175"/>
      <c r="N230" s="176"/>
      <c r="O230" s="179"/>
      <c r="P230" s="176"/>
      <c r="Q230" s="179"/>
      <c r="R230" s="176"/>
      <c r="S230" s="179"/>
      <c r="T230" s="179"/>
      <c r="U230" s="179"/>
      <c r="V230" s="179"/>
      <c r="W230" s="176"/>
      <c r="X230" s="179"/>
      <c r="Y230" s="179"/>
      <c r="Z230" s="176"/>
      <c r="AA230" s="178"/>
      <c r="AB230" s="169"/>
      <c r="AC230" s="179"/>
      <c r="AD230" s="179"/>
      <c r="AE230" s="176"/>
      <c r="AF230" s="179"/>
      <c r="AG230" s="179"/>
      <c r="AH230" s="179"/>
      <c r="AI230" s="179"/>
      <c r="AJ230" s="176"/>
      <c r="AK230" s="179"/>
      <c r="AL230" s="179"/>
      <c r="AM230" s="179"/>
      <c r="AN230" s="179"/>
      <c r="AO230" s="179"/>
      <c r="AP230" s="176"/>
      <c r="AQ230" s="176"/>
      <c r="AR230" s="179"/>
      <c r="AS230" s="179"/>
      <c r="AT230" s="179"/>
      <c r="AU230" s="179"/>
      <c r="AV230" s="176"/>
      <c r="AW230" s="248"/>
      <c r="AX230" s="248"/>
      <c r="AY230" s="180"/>
      <c r="AZ230" s="180"/>
      <c r="BA230" s="180"/>
      <c r="BB230" s="176"/>
      <c r="BC230" s="186"/>
    </row>
    <row r="231" spans="1:55" x14ac:dyDescent="0.35">
      <c r="A231" s="172"/>
      <c r="B231" s="172"/>
      <c r="C231" s="174"/>
      <c r="D231" s="179"/>
      <c r="E231" s="174"/>
      <c r="F231" s="175"/>
      <c r="G231" s="175"/>
      <c r="H231" s="175"/>
      <c r="I231" s="175"/>
      <c r="J231" s="175"/>
      <c r="K231" s="179"/>
      <c r="L231" s="175"/>
      <c r="M231" s="175"/>
      <c r="N231" s="176"/>
      <c r="O231" s="179"/>
      <c r="P231" s="176"/>
      <c r="Q231" s="179"/>
      <c r="R231" s="176"/>
      <c r="S231" s="179"/>
      <c r="T231" s="179"/>
      <c r="U231" s="179"/>
      <c r="V231" s="179"/>
      <c r="W231" s="176"/>
      <c r="X231" s="179"/>
      <c r="Y231" s="179"/>
      <c r="Z231" s="176"/>
      <c r="AA231" s="178"/>
      <c r="AB231" s="169"/>
      <c r="AC231" s="179"/>
      <c r="AD231" s="179"/>
      <c r="AE231" s="176"/>
      <c r="AF231" s="179"/>
      <c r="AG231" s="179"/>
      <c r="AH231" s="179"/>
      <c r="AI231" s="179"/>
      <c r="AJ231" s="176"/>
      <c r="AK231" s="179"/>
      <c r="AL231" s="179"/>
      <c r="AM231" s="179"/>
      <c r="AN231" s="179"/>
      <c r="AO231" s="179"/>
      <c r="AP231" s="176"/>
      <c r="AQ231" s="176"/>
      <c r="AR231" s="179"/>
      <c r="AS231" s="179"/>
      <c r="AT231" s="179"/>
      <c r="AU231" s="179"/>
      <c r="AV231" s="176"/>
      <c r="AW231" s="248"/>
      <c r="AX231" s="248"/>
      <c r="AY231" s="180"/>
      <c r="AZ231" s="180"/>
      <c r="BA231" s="180"/>
      <c r="BB231" s="176"/>
      <c r="BC231" s="186"/>
    </row>
    <row r="232" spans="1:55" x14ac:dyDescent="0.35">
      <c r="A232" s="172"/>
      <c r="B232" s="172"/>
      <c r="C232" s="174"/>
      <c r="D232" s="179"/>
      <c r="E232" s="174"/>
      <c r="F232" s="175"/>
      <c r="G232" s="175"/>
      <c r="H232" s="175"/>
      <c r="I232" s="175"/>
      <c r="J232" s="175"/>
      <c r="K232" s="179"/>
      <c r="L232" s="175"/>
      <c r="M232" s="175"/>
      <c r="N232" s="176"/>
      <c r="O232" s="179"/>
      <c r="P232" s="176"/>
      <c r="Q232" s="179"/>
      <c r="R232" s="176"/>
      <c r="S232" s="179"/>
      <c r="T232" s="179"/>
      <c r="U232" s="179"/>
      <c r="V232" s="179"/>
      <c r="W232" s="176"/>
      <c r="X232" s="179"/>
      <c r="Y232" s="179"/>
      <c r="Z232" s="176"/>
      <c r="AA232" s="178"/>
      <c r="AB232" s="169"/>
      <c r="AC232" s="179"/>
      <c r="AD232" s="179"/>
      <c r="AE232" s="176"/>
      <c r="AF232" s="179"/>
      <c r="AG232" s="179"/>
      <c r="AH232" s="179"/>
      <c r="AI232" s="179"/>
      <c r="AJ232" s="176"/>
      <c r="AK232" s="179"/>
      <c r="AL232" s="179"/>
      <c r="AM232" s="179"/>
      <c r="AN232" s="179"/>
      <c r="AO232" s="179"/>
      <c r="AP232" s="176"/>
      <c r="AQ232" s="176"/>
      <c r="AR232" s="179"/>
      <c r="AS232" s="179"/>
      <c r="AT232" s="179"/>
      <c r="AU232" s="179"/>
      <c r="AV232" s="176"/>
      <c r="AW232" s="248"/>
      <c r="AX232" s="248"/>
      <c r="AY232" s="180"/>
      <c r="AZ232" s="180"/>
      <c r="BA232" s="180"/>
      <c r="BB232" s="176"/>
      <c r="BC232" s="186"/>
    </row>
    <row r="233" spans="1:55" x14ac:dyDescent="0.35">
      <c r="A233" s="172"/>
      <c r="B233" s="172"/>
      <c r="C233" s="174"/>
      <c r="D233" s="179"/>
      <c r="E233" s="174"/>
      <c r="F233" s="175"/>
      <c r="G233" s="175"/>
      <c r="H233" s="175"/>
      <c r="I233" s="175"/>
      <c r="J233" s="175"/>
      <c r="K233" s="179"/>
      <c r="L233" s="175"/>
      <c r="M233" s="175"/>
      <c r="N233" s="176"/>
      <c r="O233" s="179"/>
      <c r="P233" s="176"/>
      <c r="Q233" s="179"/>
      <c r="R233" s="176"/>
      <c r="S233" s="179"/>
      <c r="T233" s="179"/>
      <c r="U233" s="179"/>
      <c r="V233" s="179"/>
      <c r="W233" s="176"/>
      <c r="X233" s="179"/>
      <c r="Y233" s="179"/>
      <c r="Z233" s="176"/>
      <c r="AA233" s="178"/>
      <c r="AB233" s="169"/>
      <c r="AC233" s="179"/>
      <c r="AD233" s="179"/>
      <c r="AE233" s="176"/>
      <c r="AF233" s="179"/>
      <c r="AG233" s="179"/>
      <c r="AH233" s="179"/>
      <c r="AI233" s="179"/>
      <c r="AJ233" s="176"/>
      <c r="AK233" s="179"/>
      <c r="AL233" s="179"/>
      <c r="AM233" s="179"/>
      <c r="AN233" s="179"/>
      <c r="AO233" s="179"/>
      <c r="AP233" s="176"/>
      <c r="AQ233" s="176"/>
      <c r="AR233" s="179"/>
      <c r="AS233" s="179"/>
      <c r="AT233" s="179"/>
      <c r="AU233" s="179"/>
      <c r="AV233" s="176"/>
      <c r="AW233" s="248"/>
      <c r="AX233" s="248"/>
      <c r="AY233" s="180"/>
      <c r="AZ233" s="180"/>
      <c r="BA233" s="180"/>
      <c r="BB233" s="176"/>
      <c r="BC233" s="186"/>
    </row>
    <row r="234" spans="1:55" x14ac:dyDescent="0.35">
      <c r="A234" s="172"/>
      <c r="B234" s="172"/>
      <c r="C234" s="174"/>
      <c r="D234" s="179"/>
      <c r="E234" s="174"/>
      <c r="F234" s="175"/>
      <c r="G234" s="175"/>
      <c r="H234" s="175"/>
      <c r="I234" s="175"/>
      <c r="J234" s="175"/>
      <c r="K234" s="179"/>
      <c r="L234" s="175"/>
      <c r="M234" s="175"/>
      <c r="N234" s="176"/>
      <c r="O234" s="179"/>
      <c r="P234" s="176"/>
      <c r="Q234" s="179"/>
      <c r="R234" s="176"/>
      <c r="S234" s="179"/>
      <c r="T234" s="179"/>
      <c r="U234" s="179"/>
      <c r="V234" s="179"/>
      <c r="W234" s="176"/>
      <c r="X234" s="179"/>
      <c r="Y234" s="179"/>
      <c r="Z234" s="176"/>
      <c r="AA234" s="178"/>
      <c r="AB234" s="169"/>
      <c r="AC234" s="179"/>
      <c r="AD234" s="179"/>
      <c r="AE234" s="176"/>
      <c r="AF234" s="179"/>
      <c r="AG234" s="179"/>
      <c r="AH234" s="179"/>
      <c r="AI234" s="179"/>
      <c r="AJ234" s="176"/>
      <c r="AK234" s="179"/>
      <c r="AL234" s="179"/>
      <c r="AM234" s="179"/>
      <c r="AN234" s="179"/>
      <c r="AO234" s="179"/>
      <c r="AP234" s="176"/>
      <c r="AQ234" s="176"/>
      <c r="AR234" s="179"/>
      <c r="AS234" s="179"/>
      <c r="AT234" s="179"/>
      <c r="AU234" s="179"/>
      <c r="AV234" s="176"/>
      <c r="AW234" s="248"/>
      <c r="AX234" s="248"/>
      <c r="AY234" s="180"/>
      <c r="AZ234" s="180"/>
      <c r="BA234" s="180"/>
      <c r="BB234" s="176"/>
      <c r="BC234" s="186"/>
    </row>
    <row r="235" spans="1:55" x14ac:dyDescent="0.35">
      <c r="A235" s="172"/>
      <c r="B235" s="172"/>
      <c r="C235" s="174"/>
      <c r="D235" s="179"/>
      <c r="E235" s="174"/>
      <c r="F235" s="175"/>
      <c r="G235" s="175"/>
      <c r="H235" s="175"/>
      <c r="I235" s="175"/>
      <c r="J235" s="175"/>
      <c r="K235" s="179"/>
      <c r="L235" s="175"/>
      <c r="M235" s="175"/>
      <c r="N235" s="176"/>
      <c r="O235" s="179"/>
      <c r="P235" s="176"/>
      <c r="Q235" s="179"/>
      <c r="R235" s="176"/>
      <c r="S235" s="179"/>
      <c r="T235" s="179"/>
      <c r="U235" s="179"/>
      <c r="V235" s="179"/>
      <c r="W235" s="176"/>
      <c r="X235" s="179"/>
      <c r="Y235" s="179"/>
      <c r="Z235" s="176"/>
      <c r="AA235" s="178"/>
      <c r="AB235" s="169"/>
      <c r="AC235" s="179"/>
      <c r="AD235" s="179"/>
      <c r="AE235" s="176"/>
      <c r="AF235" s="179"/>
      <c r="AG235" s="179"/>
      <c r="AH235" s="179"/>
      <c r="AI235" s="179"/>
      <c r="AJ235" s="176"/>
      <c r="AK235" s="179"/>
      <c r="AL235" s="179"/>
      <c r="AM235" s="179"/>
      <c r="AN235" s="179"/>
      <c r="AO235" s="179"/>
      <c r="AP235" s="176"/>
      <c r="AQ235" s="176"/>
      <c r="AR235" s="179"/>
      <c r="AS235" s="179"/>
      <c r="AT235" s="179"/>
      <c r="AU235" s="179"/>
      <c r="AV235" s="176"/>
      <c r="AW235" s="248"/>
      <c r="AX235" s="248"/>
      <c r="AY235" s="180"/>
      <c r="AZ235" s="180"/>
      <c r="BA235" s="180"/>
      <c r="BB235" s="176"/>
      <c r="BC235" s="186"/>
    </row>
    <row r="236" spans="1:55" x14ac:dyDescent="0.35">
      <c r="A236" s="172"/>
      <c r="B236" s="172"/>
      <c r="C236" s="174"/>
      <c r="D236" s="179"/>
      <c r="E236" s="174"/>
      <c r="F236" s="175"/>
      <c r="G236" s="175"/>
      <c r="H236" s="175"/>
      <c r="I236" s="175"/>
      <c r="J236" s="175"/>
      <c r="K236" s="179"/>
      <c r="L236" s="175"/>
      <c r="M236" s="175"/>
      <c r="N236" s="176"/>
      <c r="O236" s="179"/>
      <c r="P236" s="176"/>
      <c r="Q236" s="179"/>
      <c r="R236" s="176"/>
      <c r="S236" s="179"/>
      <c r="T236" s="179"/>
      <c r="U236" s="179"/>
      <c r="V236" s="179"/>
      <c r="W236" s="176"/>
      <c r="X236" s="179"/>
      <c r="Y236" s="179"/>
      <c r="Z236" s="176"/>
      <c r="AA236" s="178"/>
      <c r="AB236" s="169"/>
      <c r="AC236" s="179"/>
      <c r="AD236" s="179"/>
      <c r="AE236" s="176"/>
      <c r="AF236" s="179"/>
      <c r="AG236" s="179"/>
      <c r="AH236" s="179"/>
      <c r="AI236" s="179"/>
      <c r="AJ236" s="176"/>
      <c r="AK236" s="179"/>
      <c r="AL236" s="179"/>
      <c r="AM236" s="179"/>
      <c r="AN236" s="179"/>
      <c r="AO236" s="179"/>
      <c r="AP236" s="176"/>
      <c r="AQ236" s="176"/>
      <c r="AR236" s="179"/>
      <c r="AS236" s="179"/>
      <c r="AT236" s="179"/>
      <c r="AU236" s="179"/>
      <c r="AV236" s="176"/>
      <c r="AW236" s="248"/>
      <c r="AX236" s="248"/>
      <c r="AY236" s="180"/>
      <c r="AZ236" s="180"/>
      <c r="BA236" s="180"/>
      <c r="BB236" s="176"/>
      <c r="BC236" s="186"/>
    </row>
    <row r="237" spans="1:55" x14ac:dyDescent="0.35">
      <c r="A237" s="172"/>
      <c r="B237" s="172"/>
      <c r="C237" s="174"/>
      <c r="D237" s="179"/>
      <c r="E237" s="174"/>
      <c r="F237" s="175"/>
      <c r="G237" s="175"/>
      <c r="H237" s="175"/>
      <c r="I237" s="175"/>
      <c r="J237" s="175"/>
      <c r="K237" s="179"/>
      <c r="L237" s="175"/>
      <c r="M237" s="175"/>
      <c r="N237" s="176"/>
      <c r="O237" s="179"/>
      <c r="P237" s="176"/>
      <c r="Q237" s="179"/>
      <c r="R237" s="176"/>
      <c r="S237" s="179"/>
      <c r="T237" s="179"/>
      <c r="U237" s="179"/>
      <c r="V237" s="179"/>
      <c r="W237" s="176"/>
      <c r="X237" s="179"/>
      <c r="Y237" s="179"/>
      <c r="Z237" s="176"/>
      <c r="AA237" s="178"/>
      <c r="AB237" s="169"/>
      <c r="AC237" s="179"/>
      <c r="AD237" s="179"/>
      <c r="AE237" s="176"/>
      <c r="AF237" s="179"/>
      <c r="AG237" s="179"/>
      <c r="AH237" s="179"/>
      <c r="AI237" s="179"/>
      <c r="AJ237" s="176"/>
      <c r="AK237" s="179"/>
      <c r="AL237" s="179"/>
      <c r="AM237" s="179"/>
      <c r="AN237" s="179"/>
      <c r="AO237" s="179"/>
      <c r="AP237" s="176"/>
      <c r="AQ237" s="176"/>
      <c r="AR237" s="179"/>
      <c r="AS237" s="179"/>
      <c r="AT237" s="179"/>
      <c r="AU237" s="179"/>
      <c r="AV237" s="176"/>
      <c r="AW237" s="248"/>
      <c r="AX237" s="248"/>
      <c r="AY237" s="180"/>
      <c r="AZ237" s="180"/>
      <c r="BA237" s="180"/>
      <c r="BB237" s="176"/>
      <c r="BC237" s="186"/>
    </row>
    <row r="238" spans="1:55" x14ac:dyDescent="0.35">
      <c r="A238" s="172"/>
      <c r="B238" s="172"/>
      <c r="C238" s="174"/>
      <c r="D238" s="179"/>
      <c r="E238" s="174"/>
      <c r="F238" s="175"/>
      <c r="G238" s="175"/>
      <c r="H238" s="175"/>
      <c r="I238" s="175"/>
      <c r="J238" s="175"/>
      <c r="K238" s="179"/>
      <c r="L238" s="175"/>
      <c r="M238" s="175"/>
      <c r="N238" s="176"/>
      <c r="O238" s="179"/>
      <c r="P238" s="176"/>
      <c r="Q238" s="179"/>
      <c r="R238" s="176"/>
      <c r="S238" s="179"/>
      <c r="T238" s="179"/>
      <c r="U238" s="179"/>
      <c r="V238" s="179"/>
      <c r="W238" s="176"/>
      <c r="X238" s="179"/>
      <c r="Y238" s="179"/>
      <c r="Z238" s="176"/>
      <c r="AA238" s="178"/>
      <c r="AB238" s="169"/>
      <c r="AC238" s="179"/>
      <c r="AD238" s="179"/>
      <c r="AE238" s="176"/>
      <c r="AF238" s="179"/>
      <c r="AG238" s="179"/>
      <c r="AH238" s="179"/>
      <c r="AI238" s="179"/>
      <c r="AJ238" s="176"/>
      <c r="AK238" s="179"/>
      <c r="AL238" s="179"/>
      <c r="AM238" s="179"/>
      <c r="AN238" s="179"/>
      <c r="AO238" s="179"/>
      <c r="AP238" s="176"/>
      <c r="AQ238" s="176"/>
      <c r="AR238" s="179"/>
      <c r="AS238" s="179"/>
      <c r="AT238" s="179"/>
      <c r="AU238" s="179"/>
      <c r="AV238" s="176"/>
      <c r="AW238" s="248"/>
      <c r="AX238" s="248"/>
      <c r="AY238" s="180"/>
      <c r="AZ238" s="180"/>
      <c r="BA238" s="180"/>
      <c r="BB238" s="176"/>
      <c r="BC238" s="186"/>
    </row>
    <row r="239" spans="1:55" x14ac:dyDescent="0.35">
      <c r="A239" s="172"/>
      <c r="B239" s="172"/>
      <c r="C239" s="174"/>
      <c r="D239" s="179"/>
      <c r="E239" s="174"/>
      <c r="F239" s="175"/>
      <c r="G239" s="175"/>
      <c r="H239" s="175"/>
      <c r="I239" s="175"/>
      <c r="J239" s="175"/>
      <c r="K239" s="179"/>
      <c r="L239" s="175"/>
      <c r="M239" s="175"/>
      <c r="N239" s="176"/>
      <c r="O239" s="179"/>
      <c r="P239" s="176"/>
      <c r="Q239" s="179"/>
      <c r="R239" s="176"/>
      <c r="S239" s="179"/>
      <c r="T239" s="179"/>
      <c r="U239" s="179"/>
      <c r="V239" s="179"/>
      <c r="W239" s="176"/>
      <c r="X239" s="179"/>
      <c r="Y239" s="179"/>
      <c r="Z239" s="176"/>
      <c r="AA239" s="178"/>
      <c r="AB239" s="169"/>
      <c r="AC239" s="179"/>
      <c r="AD239" s="179"/>
      <c r="AE239" s="176"/>
      <c r="AF239" s="179"/>
      <c r="AG239" s="179"/>
      <c r="AH239" s="179"/>
      <c r="AI239" s="179"/>
      <c r="AJ239" s="176"/>
      <c r="AK239" s="179"/>
      <c r="AL239" s="179"/>
      <c r="AM239" s="179"/>
      <c r="AN239" s="179"/>
      <c r="AO239" s="179"/>
      <c r="AP239" s="176"/>
      <c r="AQ239" s="176"/>
      <c r="AR239" s="179"/>
      <c r="AS239" s="179"/>
      <c r="AT239" s="179"/>
      <c r="AU239" s="179"/>
      <c r="AV239" s="176"/>
      <c r="AW239" s="248"/>
      <c r="AX239" s="248"/>
      <c r="AY239" s="180"/>
      <c r="AZ239" s="180"/>
      <c r="BA239" s="180"/>
      <c r="BB239" s="176"/>
      <c r="BC239" s="186"/>
    </row>
    <row r="240" spans="1:55" x14ac:dyDescent="0.35">
      <c r="A240" s="172"/>
      <c r="B240" s="172"/>
      <c r="C240" s="174"/>
      <c r="D240" s="179"/>
      <c r="E240" s="174"/>
      <c r="F240" s="175"/>
      <c r="G240" s="175"/>
      <c r="H240" s="175"/>
      <c r="I240" s="175"/>
      <c r="J240" s="175"/>
      <c r="K240" s="179"/>
      <c r="L240" s="175"/>
      <c r="M240" s="175"/>
      <c r="N240" s="176"/>
      <c r="O240" s="179"/>
      <c r="P240" s="176"/>
      <c r="Q240" s="179"/>
      <c r="R240" s="176"/>
      <c r="S240" s="179"/>
      <c r="T240" s="179"/>
      <c r="U240" s="179"/>
      <c r="V240" s="179"/>
      <c r="W240" s="176"/>
      <c r="X240" s="179"/>
      <c r="Y240" s="179"/>
      <c r="Z240" s="176"/>
      <c r="AA240" s="178"/>
      <c r="AB240" s="169"/>
      <c r="AC240" s="179"/>
      <c r="AD240" s="179"/>
      <c r="AE240" s="176"/>
      <c r="AF240" s="179"/>
      <c r="AG240" s="179"/>
      <c r="AH240" s="179"/>
      <c r="AI240" s="179"/>
      <c r="AJ240" s="176"/>
      <c r="AK240" s="179"/>
      <c r="AL240" s="179"/>
      <c r="AM240" s="179"/>
      <c r="AN240" s="179"/>
      <c r="AO240" s="179"/>
      <c r="AP240" s="176"/>
      <c r="AQ240" s="176"/>
      <c r="AR240" s="179"/>
      <c r="AS240" s="179"/>
      <c r="AT240" s="179"/>
      <c r="AU240" s="179"/>
      <c r="AV240" s="176"/>
      <c r="AW240" s="248"/>
      <c r="AX240" s="248"/>
      <c r="AY240" s="180"/>
      <c r="AZ240" s="180"/>
      <c r="BA240" s="180"/>
      <c r="BB240" s="176"/>
      <c r="BC240" s="186"/>
    </row>
    <row r="241" spans="1:55" x14ac:dyDescent="0.35">
      <c r="A241" s="172"/>
      <c r="B241" s="172"/>
      <c r="C241" s="174"/>
      <c r="D241" s="179"/>
      <c r="E241" s="174"/>
      <c r="F241" s="175"/>
      <c r="G241" s="175"/>
      <c r="H241" s="175"/>
      <c r="I241" s="175"/>
      <c r="J241" s="175"/>
      <c r="K241" s="179"/>
      <c r="L241" s="175"/>
      <c r="M241" s="175"/>
      <c r="N241" s="176"/>
      <c r="O241" s="179"/>
      <c r="P241" s="176"/>
      <c r="Q241" s="179"/>
      <c r="R241" s="176"/>
      <c r="S241" s="179"/>
      <c r="T241" s="179"/>
      <c r="U241" s="179"/>
      <c r="V241" s="179"/>
      <c r="W241" s="176"/>
      <c r="X241" s="179"/>
      <c r="Y241" s="179"/>
      <c r="Z241" s="176"/>
      <c r="AA241" s="178"/>
      <c r="AB241" s="169"/>
      <c r="AC241" s="179"/>
      <c r="AD241" s="179"/>
      <c r="AE241" s="176"/>
      <c r="AF241" s="179"/>
      <c r="AG241" s="179"/>
      <c r="AH241" s="179"/>
      <c r="AI241" s="179"/>
      <c r="AJ241" s="176"/>
      <c r="AK241" s="179"/>
      <c r="AL241" s="179"/>
      <c r="AM241" s="179"/>
      <c r="AN241" s="179"/>
      <c r="AO241" s="179"/>
      <c r="AP241" s="176"/>
      <c r="AQ241" s="176"/>
      <c r="AR241" s="179"/>
      <c r="AS241" s="179"/>
      <c r="AT241" s="179"/>
      <c r="AU241" s="179"/>
      <c r="AV241" s="176"/>
      <c r="AW241" s="248"/>
      <c r="AX241" s="248"/>
      <c r="AY241" s="180"/>
      <c r="AZ241" s="180"/>
      <c r="BA241" s="180"/>
      <c r="BB241" s="176"/>
      <c r="BC241" s="186"/>
    </row>
    <row r="242" spans="1:55" x14ac:dyDescent="0.35">
      <c r="A242" s="172"/>
      <c r="B242" s="172"/>
      <c r="C242" s="174"/>
      <c r="D242" s="179"/>
      <c r="E242" s="174"/>
      <c r="F242" s="175"/>
      <c r="G242" s="175"/>
      <c r="H242" s="175"/>
      <c r="I242" s="175"/>
      <c r="J242" s="175"/>
      <c r="K242" s="179"/>
      <c r="L242" s="175"/>
      <c r="M242" s="175"/>
      <c r="N242" s="176"/>
      <c r="O242" s="179"/>
      <c r="P242" s="176"/>
      <c r="Q242" s="179"/>
      <c r="R242" s="176"/>
      <c r="S242" s="179"/>
      <c r="T242" s="179"/>
      <c r="U242" s="179"/>
      <c r="V242" s="179"/>
      <c r="W242" s="176"/>
      <c r="X242" s="179"/>
      <c r="Y242" s="179"/>
      <c r="Z242" s="176"/>
      <c r="AA242" s="178"/>
      <c r="AB242" s="169"/>
      <c r="AC242" s="179"/>
      <c r="AD242" s="179"/>
      <c r="AE242" s="176"/>
      <c r="AF242" s="179"/>
      <c r="AG242" s="179"/>
      <c r="AH242" s="179"/>
      <c r="AI242" s="179"/>
      <c r="AJ242" s="176"/>
      <c r="AK242" s="179"/>
      <c r="AL242" s="179"/>
      <c r="AM242" s="179"/>
      <c r="AN242" s="179"/>
      <c r="AO242" s="179"/>
      <c r="AP242" s="176"/>
      <c r="AQ242" s="176"/>
      <c r="AR242" s="179"/>
      <c r="AS242" s="179"/>
      <c r="AT242" s="179"/>
      <c r="AU242" s="179"/>
      <c r="AV242" s="176"/>
      <c r="AW242" s="248"/>
      <c r="AX242" s="248"/>
      <c r="AY242" s="180"/>
      <c r="AZ242" s="180"/>
      <c r="BA242" s="180"/>
      <c r="BB242" s="176"/>
      <c r="BC242" s="186"/>
    </row>
    <row r="243" spans="1:55" x14ac:dyDescent="0.35">
      <c r="A243" s="172"/>
      <c r="B243" s="172"/>
      <c r="C243" s="174"/>
      <c r="D243" s="179"/>
      <c r="E243" s="174"/>
      <c r="F243" s="175"/>
      <c r="G243" s="175"/>
      <c r="H243" s="175"/>
      <c r="I243" s="175"/>
      <c r="J243" s="175"/>
      <c r="K243" s="179"/>
      <c r="L243" s="175"/>
      <c r="M243" s="175"/>
      <c r="N243" s="176"/>
      <c r="O243" s="179"/>
      <c r="P243" s="176"/>
      <c r="Q243" s="179"/>
      <c r="R243" s="176"/>
      <c r="S243" s="179"/>
      <c r="T243" s="179"/>
      <c r="U243" s="179"/>
      <c r="V243" s="179"/>
      <c r="W243" s="176"/>
      <c r="X243" s="179"/>
      <c r="Y243" s="179"/>
      <c r="Z243" s="176"/>
      <c r="AA243" s="178"/>
      <c r="AB243" s="169"/>
      <c r="AC243" s="179"/>
      <c r="AD243" s="179"/>
      <c r="AE243" s="176"/>
      <c r="AF243" s="179"/>
      <c r="AG243" s="179"/>
      <c r="AH243" s="179"/>
      <c r="AI243" s="179"/>
      <c r="AJ243" s="176"/>
      <c r="AK243" s="179"/>
      <c r="AL243" s="179"/>
      <c r="AM243" s="179"/>
      <c r="AN243" s="179"/>
      <c r="AO243" s="179"/>
      <c r="AP243" s="176"/>
      <c r="AQ243" s="176"/>
      <c r="AR243" s="179"/>
      <c r="AS243" s="179"/>
      <c r="AT243" s="179"/>
      <c r="AU243" s="179"/>
      <c r="AV243" s="176"/>
      <c r="AW243" s="248"/>
      <c r="AX243" s="248"/>
      <c r="AY243" s="180"/>
      <c r="AZ243" s="180"/>
      <c r="BA243" s="180"/>
      <c r="BB243" s="176"/>
      <c r="BC243" s="186"/>
    </row>
    <row r="244" spans="1:55" x14ac:dyDescent="0.35">
      <c r="A244" s="172"/>
      <c r="B244" s="172"/>
      <c r="C244" s="174"/>
      <c r="D244" s="179"/>
      <c r="E244" s="174"/>
      <c r="F244" s="175"/>
      <c r="G244" s="175"/>
      <c r="H244" s="175"/>
      <c r="I244" s="175"/>
      <c r="J244" s="175"/>
      <c r="K244" s="179"/>
      <c r="L244" s="175"/>
      <c r="M244" s="175"/>
      <c r="N244" s="176"/>
      <c r="O244" s="179"/>
      <c r="P244" s="176"/>
      <c r="Q244" s="179"/>
      <c r="R244" s="176"/>
      <c r="S244" s="179"/>
      <c r="T244" s="179"/>
      <c r="U244" s="179"/>
      <c r="V244" s="179"/>
      <c r="W244" s="176"/>
      <c r="X244" s="179"/>
      <c r="Y244" s="179"/>
      <c r="Z244" s="176"/>
      <c r="AA244" s="178"/>
      <c r="AB244" s="169"/>
      <c r="AC244" s="179"/>
      <c r="AD244" s="179"/>
      <c r="AE244" s="176"/>
      <c r="AF244" s="179"/>
      <c r="AG244" s="179"/>
      <c r="AH244" s="179"/>
      <c r="AI244" s="179"/>
      <c r="AJ244" s="176"/>
      <c r="AK244" s="179"/>
      <c r="AL244" s="179"/>
      <c r="AM244" s="179"/>
      <c r="AN244" s="179"/>
      <c r="AO244" s="179"/>
      <c r="AP244" s="176"/>
      <c r="AQ244" s="176"/>
      <c r="AR244" s="179"/>
      <c r="AS244" s="179"/>
      <c r="AT244" s="179"/>
      <c r="AU244" s="179"/>
      <c r="AV244" s="176"/>
      <c r="AW244" s="248"/>
      <c r="AX244" s="248"/>
      <c r="AY244" s="180"/>
      <c r="AZ244" s="180"/>
      <c r="BA244" s="180"/>
      <c r="BB244" s="176"/>
      <c r="BC244" s="186"/>
    </row>
    <row r="245" spans="1:55" x14ac:dyDescent="0.35">
      <c r="A245" s="172"/>
      <c r="B245" s="172"/>
      <c r="C245" s="174"/>
      <c r="D245" s="179"/>
      <c r="E245" s="174"/>
      <c r="F245" s="175"/>
      <c r="G245" s="175"/>
      <c r="H245" s="175"/>
      <c r="I245" s="175"/>
      <c r="J245" s="175"/>
      <c r="K245" s="179"/>
      <c r="L245" s="175"/>
      <c r="M245" s="175"/>
      <c r="N245" s="176"/>
      <c r="O245" s="179"/>
      <c r="P245" s="176"/>
      <c r="Q245" s="179"/>
      <c r="R245" s="176"/>
      <c r="S245" s="179"/>
      <c r="T245" s="179"/>
      <c r="U245" s="179"/>
      <c r="V245" s="179"/>
      <c r="W245" s="176"/>
      <c r="X245" s="179"/>
      <c r="Y245" s="179"/>
      <c r="Z245" s="176"/>
      <c r="AA245" s="178"/>
      <c r="AB245" s="169"/>
      <c r="AC245" s="179"/>
      <c r="AD245" s="179"/>
      <c r="AE245" s="176"/>
      <c r="AF245" s="179"/>
      <c r="AG245" s="179"/>
      <c r="AH245" s="179"/>
      <c r="AI245" s="179"/>
      <c r="AJ245" s="176"/>
      <c r="AK245" s="179"/>
      <c r="AL245" s="179"/>
      <c r="AM245" s="179"/>
      <c r="AN245" s="179"/>
      <c r="AO245" s="179"/>
      <c r="AP245" s="176"/>
      <c r="AQ245" s="176"/>
      <c r="AR245" s="179"/>
      <c r="AS245" s="179"/>
      <c r="AT245" s="179"/>
      <c r="AU245" s="179"/>
      <c r="AV245" s="176"/>
      <c r="AW245" s="248"/>
      <c r="AX245" s="248"/>
      <c r="AY245" s="180"/>
      <c r="AZ245" s="180"/>
      <c r="BA245" s="180"/>
      <c r="BB245" s="176"/>
      <c r="BC245" s="186"/>
    </row>
    <row r="246" spans="1:55" x14ac:dyDescent="0.35">
      <c r="A246" s="172"/>
      <c r="B246" s="172"/>
      <c r="C246" s="174"/>
      <c r="D246" s="179"/>
      <c r="E246" s="174"/>
      <c r="F246" s="175"/>
      <c r="G246" s="175"/>
      <c r="H246" s="175"/>
      <c r="I246" s="175"/>
      <c r="J246" s="175"/>
      <c r="K246" s="179"/>
      <c r="L246" s="175"/>
      <c r="M246" s="175"/>
      <c r="N246" s="176"/>
      <c r="O246" s="179"/>
      <c r="P246" s="176"/>
      <c r="Q246" s="179"/>
      <c r="R246" s="176"/>
      <c r="S246" s="179"/>
      <c r="T246" s="179"/>
      <c r="U246" s="179"/>
      <c r="V246" s="179"/>
      <c r="W246" s="176"/>
      <c r="X246" s="179"/>
      <c r="Y246" s="179"/>
      <c r="Z246" s="176"/>
      <c r="AA246" s="178"/>
      <c r="AB246" s="169"/>
      <c r="AC246" s="179"/>
      <c r="AD246" s="179"/>
      <c r="AE246" s="176"/>
      <c r="AF246" s="179"/>
      <c r="AG246" s="179"/>
      <c r="AH246" s="179"/>
      <c r="AI246" s="179"/>
      <c r="AJ246" s="176"/>
      <c r="AK246" s="179"/>
      <c r="AL246" s="179"/>
      <c r="AM246" s="179"/>
      <c r="AN246" s="179"/>
      <c r="AO246" s="179"/>
      <c r="AP246" s="176"/>
      <c r="AQ246" s="176"/>
      <c r="AR246" s="179"/>
      <c r="AS246" s="179"/>
      <c r="AT246" s="179"/>
      <c r="AU246" s="179"/>
      <c r="AV246" s="176"/>
      <c r="AW246" s="248"/>
      <c r="AX246" s="248"/>
      <c r="AY246" s="180"/>
      <c r="AZ246" s="180"/>
      <c r="BA246" s="180"/>
      <c r="BB246" s="176"/>
      <c r="BC246" s="186"/>
    </row>
    <row r="247" spans="1:55" x14ac:dyDescent="0.35">
      <c r="A247" s="172"/>
      <c r="B247" s="172"/>
      <c r="C247" s="174"/>
      <c r="D247" s="179"/>
      <c r="E247" s="174"/>
      <c r="F247" s="175"/>
      <c r="G247" s="175"/>
      <c r="H247" s="175"/>
      <c r="I247" s="175"/>
      <c r="J247" s="175"/>
      <c r="K247" s="179"/>
      <c r="L247" s="175"/>
      <c r="M247" s="175"/>
      <c r="N247" s="176"/>
      <c r="O247" s="179"/>
      <c r="P247" s="176"/>
      <c r="Q247" s="179"/>
      <c r="R247" s="176"/>
      <c r="S247" s="179"/>
      <c r="T247" s="179"/>
      <c r="U247" s="179"/>
      <c r="V247" s="179"/>
      <c r="W247" s="176"/>
      <c r="X247" s="179"/>
      <c r="Y247" s="179"/>
      <c r="Z247" s="176"/>
      <c r="AA247" s="178"/>
      <c r="AB247" s="169"/>
      <c r="AC247" s="179"/>
      <c r="AD247" s="179"/>
      <c r="AE247" s="176"/>
      <c r="AF247" s="179"/>
      <c r="AG247" s="179"/>
      <c r="AH247" s="179"/>
      <c r="AI247" s="179"/>
      <c r="AJ247" s="176"/>
      <c r="AK247" s="179"/>
      <c r="AL247" s="179"/>
      <c r="AM247" s="179"/>
      <c r="AN247" s="179"/>
      <c r="AO247" s="179"/>
      <c r="AP247" s="176"/>
      <c r="AQ247" s="176"/>
      <c r="AR247" s="179"/>
      <c r="AS247" s="179"/>
      <c r="AT247" s="179"/>
      <c r="AU247" s="179"/>
      <c r="AV247" s="176"/>
      <c r="AW247" s="248"/>
      <c r="AX247" s="248"/>
      <c r="AY247" s="180"/>
      <c r="AZ247" s="180"/>
      <c r="BA247" s="180"/>
      <c r="BB247" s="176"/>
      <c r="BC247" s="186"/>
    </row>
    <row r="248" spans="1:55" x14ac:dyDescent="0.35">
      <c r="A248" s="172"/>
      <c r="B248" s="172"/>
      <c r="C248" s="174"/>
      <c r="D248" s="179"/>
      <c r="E248" s="174"/>
      <c r="F248" s="175"/>
      <c r="G248" s="175"/>
      <c r="H248" s="175"/>
      <c r="I248" s="175"/>
      <c r="J248" s="175"/>
      <c r="K248" s="179"/>
      <c r="L248" s="175"/>
      <c r="M248" s="175"/>
      <c r="N248" s="176"/>
      <c r="O248" s="179"/>
      <c r="P248" s="176"/>
      <c r="Q248" s="179"/>
      <c r="R248" s="176"/>
      <c r="S248" s="179"/>
      <c r="T248" s="179"/>
      <c r="U248" s="179"/>
      <c r="V248" s="179"/>
      <c r="W248" s="176"/>
      <c r="X248" s="179"/>
      <c r="Y248" s="179"/>
      <c r="Z248" s="176"/>
      <c r="AA248" s="178"/>
      <c r="AB248" s="169"/>
      <c r="AC248" s="179"/>
      <c r="AD248" s="179"/>
      <c r="AE248" s="176"/>
      <c r="AF248" s="179"/>
      <c r="AG248" s="179"/>
      <c r="AH248" s="179"/>
      <c r="AI248" s="179"/>
      <c r="AJ248" s="176"/>
      <c r="AK248" s="179"/>
      <c r="AL248" s="179"/>
      <c r="AM248" s="179"/>
      <c r="AN248" s="179"/>
      <c r="AO248" s="179"/>
      <c r="AP248" s="176"/>
      <c r="AQ248" s="176"/>
      <c r="AR248" s="179"/>
      <c r="AS248" s="179"/>
      <c r="AT248" s="179"/>
      <c r="AU248" s="179"/>
      <c r="AV248" s="176"/>
      <c r="AW248" s="248"/>
      <c r="AX248" s="248"/>
      <c r="AY248" s="180"/>
      <c r="AZ248" s="180"/>
      <c r="BA248" s="180"/>
      <c r="BB248" s="176"/>
      <c r="BC248" s="186"/>
    </row>
    <row r="249" spans="1:55" x14ac:dyDescent="0.35">
      <c r="A249" s="172"/>
      <c r="B249" s="172"/>
      <c r="C249" s="174"/>
      <c r="D249" s="179"/>
      <c r="E249" s="174"/>
      <c r="F249" s="175"/>
      <c r="G249" s="175"/>
      <c r="H249" s="175"/>
      <c r="I249" s="175"/>
      <c r="J249" s="175"/>
      <c r="K249" s="179"/>
      <c r="L249" s="175"/>
      <c r="M249" s="175"/>
      <c r="N249" s="176"/>
      <c r="O249" s="179"/>
      <c r="P249" s="176"/>
      <c r="Q249" s="179"/>
      <c r="R249" s="176"/>
      <c r="S249" s="179"/>
      <c r="T249" s="179"/>
      <c r="U249" s="179"/>
      <c r="V249" s="179"/>
      <c r="W249" s="176"/>
      <c r="X249" s="179"/>
      <c r="Y249" s="179"/>
      <c r="Z249" s="176"/>
      <c r="AA249" s="178"/>
      <c r="AB249" s="169"/>
      <c r="AC249" s="179"/>
      <c r="AD249" s="179"/>
      <c r="AE249" s="176"/>
      <c r="AF249" s="179"/>
      <c r="AG249" s="179"/>
      <c r="AH249" s="179"/>
      <c r="AI249" s="179"/>
      <c r="AJ249" s="176"/>
      <c r="AK249" s="179"/>
      <c r="AL249" s="179"/>
      <c r="AM249" s="179"/>
      <c r="AN249" s="179"/>
      <c r="AO249" s="179"/>
      <c r="AP249" s="176"/>
      <c r="AQ249" s="176"/>
      <c r="AR249" s="179"/>
      <c r="AS249" s="179"/>
      <c r="AT249" s="179"/>
      <c r="AU249" s="179"/>
      <c r="AV249" s="176"/>
      <c r="AW249" s="248"/>
      <c r="AX249" s="248"/>
      <c r="AY249" s="180"/>
      <c r="AZ249" s="180"/>
      <c r="BA249" s="180"/>
      <c r="BB249" s="176"/>
      <c r="BC249" s="186"/>
    </row>
    <row r="250" spans="1:55" x14ac:dyDescent="0.35">
      <c r="A250" s="172"/>
      <c r="B250" s="172"/>
      <c r="C250" s="174"/>
      <c r="D250" s="179"/>
      <c r="E250" s="174"/>
      <c r="F250" s="175"/>
      <c r="G250" s="175"/>
      <c r="H250" s="175"/>
      <c r="I250" s="175"/>
      <c r="J250" s="175"/>
      <c r="K250" s="179"/>
      <c r="L250" s="175"/>
      <c r="M250" s="175"/>
      <c r="N250" s="176"/>
      <c r="O250" s="179"/>
      <c r="P250" s="176"/>
      <c r="Q250" s="179"/>
      <c r="R250" s="176"/>
      <c r="S250" s="179"/>
      <c r="T250" s="179"/>
      <c r="U250" s="179"/>
      <c r="V250" s="179"/>
      <c r="W250" s="176"/>
      <c r="X250" s="179"/>
      <c r="Y250" s="179"/>
      <c r="Z250" s="176"/>
      <c r="AA250" s="178"/>
      <c r="AB250" s="169"/>
      <c r="AC250" s="179"/>
      <c r="AD250" s="179"/>
      <c r="AE250" s="176"/>
      <c r="AF250" s="179"/>
      <c r="AG250" s="179"/>
      <c r="AH250" s="179"/>
      <c r="AI250" s="179"/>
      <c r="AJ250" s="176"/>
      <c r="AK250" s="179"/>
      <c r="AL250" s="179"/>
      <c r="AM250" s="179"/>
      <c r="AN250" s="179"/>
      <c r="AO250" s="179"/>
      <c r="AP250" s="176"/>
      <c r="AQ250" s="176"/>
      <c r="AR250" s="179"/>
      <c r="AS250" s="179"/>
      <c r="AT250" s="179"/>
      <c r="AU250" s="179"/>
      <c r="AV250" s="176"/>
      <c r="AW250" s="248"/>
      <c r="AX250" s="248"/>
      <c r="AY250" s="180"/>
      <c r="AZ250" s="180"/>
      <c r="BA250" s="180"/>
      <c r="BB250" s="176"/>
      <c r="BC250" s="186"/>
    </row>
    <row r="251" spans="1:55" x14ac:dyDescent="0.35">
      <c r="A251" s="172"/>
      <c r="B251" s="172"/>
      <c r="C251" s="174"/>
      <c r="D251" s="179"/>
      <c r="E251" s="174"/>
      <c r="F251" s="175"/>
      <c r="G251" s="175"/>
      <c r="H251" s="175"/>
      <c r="I251" s="175"/>
      <c r="J251" s="175"/>
      <c r="K251" s="179"/>
      <c r="L251" s="175"/>
      <c r="M251" s="175"/>
      <c r="N251" s="176"/>
      <c r="O251" s="179"/>
      <c r="P251" s="176"/>
      <c r="Q251" s="179"/>
      <c r="R251" s="176"/>
      <c r="S251" s="179"/>
      <c r="T251" s="179"/>
      <c r="U251" s="179"/>
      <c r="V251" s="179"/>
      <c r="W251" s="176"/>
      <c r="X251" s="179"/>
      <c r="Y251" s="179"/>
      <c r="Z251" s="176"/>
      <c r="AA251" s="178"/>
      <c r="AB251" s="169"/>
      <c r="AC251" s="179"/>
      <c r="AD251" s="179"/>
      <c r="AE251" s="176"/>
      <c r="AF251" s="179"/>
      <c r="AG251" s="179"/>
      <c r="AH251" s="179"/>
      <c r="AI251" s="179"/>
      <c r="AJ251" s="176"/>
      <c r="AK251" s="179"/>
      <c r="AL251" s="179"/>
      <c r="AM251" s="179"/>
      <c r="AN251" s="179"/>
      <c r="AO251" s="179"/>
      <c r="AP251" s="176"/>
      <c r="AQ251" s="176"/>
      <c r="AR251" s="179"/>
      <c r="AS251" s="179"/>
      <c r="AT251" s="179"/>
      <c r="AU251" s="179"/>
      <c r="AV251" s="176"/>
      <c r="AW251" s="248"/>
      <c r="AX251" s="248"/>
      <c r="AY251" s="180"/>
      <c r="AZ251" s="180"/>
      <c r="BA251" s="180"/>
      <c r="BB251" s="176"/>
      <c r="BC251" s="186"/>
    </row>
    <row r="252" spans="1:55" x14ac:dyDescent="0.35">
      <c r="A252" s="172"/>
      <c r="B252" s="172"/>
      <c r="C252" s="174"/>
      <c r="D252" s="179"/>
      <c r="E252" s="174"/>
      <c r="F252" s="175"/>
      <c r="G252" s="175"/>
      <c r="H252" s="175"/>
      <c r="I252" s="175"/>
      <c r="J252" s="175"/>
      <c r="K252" s="179"/>
      <c r="L252" s="175"/>
      <c r="M252" s="175"/>
      <c r="N252" s="176"/>
      <c r="O252" s="179"/>
      <c r="P252" s="176"/>
      <c r="Q252" s="179"/>
      <c r="R252" s="176"/>
      <c r="S252" s="179"/>
      <c r="T252" s="179"/>
      <c r="U252" s="179"/>
      <c r="V252" s="179"/>
      <c r="W252" s="176"/>
      <c r="X252" s="179"/>
      <c r="Y252" s="179"/>
      <c r="Z252" s="176"/>
      <c r="AA252" s="178"/>
      <c r="AB252" s="169"/>
      <c r="AC252" s="179"/>
      <c r="AD252" s="179"/>
      <c r="AE252" s="176"/>
      <c r="AF252" s="179"/>
      <c r="AG252" s="179"/>
      <c r="AH252" s="179"/>
      <c r="AI252" s="179"/>
      <c r="AJ252" s="176"/>
      <c r="AK252" s="179"/>
      <c r="AL252" s="179"/>
      <c r="AM252" s="179"/>
      <c r="AN252" s="179"/>
      <c r="AO252" s="179"/>
      <c r="AP252" s="176"/>
      <c r="AQ252" s="176"/>
      <c r="AR252" s="179"/>
      <c r="AS252" s="179"/>
      <c r="AT252" s="179"/>
      <c r="AU252" s="179"/>
      <c r="AV252" s="176"/>
      <c r="AW252" s="248"/>
      <c r="AX252" s="248"/>
      <c r="AY252" s="180"/>
      <c r="AZ252" s="180"/>
      <c r="BA252" s="180"/>
      <c r="BB252" s="176"/>
      <c r="BC252" s="186"/>
    </row>
    <row r="253" spans="1:55" x14ac:dyDescent="0.35">
      <c r="A253" s="172"/>
      <c r="B253" s="172"/>
      <c r="C253" s="174"/>
      <c r="D253" s="179"/>
      <c r="E253" s="174"/>
      <c r="F253" s="175"/>
      <c r="G253" s="175"/>
      <c r="H253" s="175"/>
      <c r="I253" s="175"/>
      <c r="J253" s="175"/>
      <c r="K253" s="179"/>
      <c r="L253" s="175"/>
      <c r="M253" s="175"/>
      <c r="N253" s="176"/>
      <c r="O253" s="179"/>
      <c r="P253" s="176"/>
      <c r="Q253" s="179"/>
      <c r="R253" s="176"/>
      <c r="S253" s="179"/>
      <c r="T253" s="179"/>
      <c r="U253" s="179"/>
      <c r="V253" s="179"/>
      <c r="W253" s="176"/>
      <c r="X253" s="179"/>
      <c r="Y253" s="179"/>
      <c r="Z253" s="176"/>
      <c r="AA253" s="178"/>
      <c r="AB253" s="169"/>
      <c r="AC253" s="179"/>
      <c r="AD253" s="179"/>
      <c r="AE253" s="176"/>
      <c r="AF253" s="179"/>
      <c r="AG253" s="179"/>
      <c r="AH253" s="179"/>
      <c r="AI253" s="179"/>
      <c r="AJ253" s="176"/>
      <c r="AK253" s="179"/>
      <c r="AL253" s="179"/>
      <c r="AM253" s="179"/>
      <c r="AN253" s="179"/>
      <c r="AO253" s="179"/>
      <c r="AP253" s="176"/>
      <c r="AQ253" s="176"/>
      <c r="AR253" s="179"/>
      <c r="AS253" s="179"/>
      <c r="AT253" s="179"/>
      <c r="AU253" s="179"/>
      <c r="AV253" s="176"/>
      <c r="AW253" s="248"/>
      <c r="AX253" s="248"/>
      <c r="AY253" s="180"/>
      <c r="AZ253" s="180"/>
      <c r="BA253" s="180"/>
      <c r="BB253" s="176"/>
      <c r="BC253" s="186"/>
    </row>
    <row r="254" spans="1:55" x14ac:dyDescent="0.35">
      <c r="A254" s="172"/>
      <c r="B254" s="172"/>
      <c r="C254" s="174"/>
      <c r="D254" s="179"/>
      <c r="E254" s="174"/>
      <c r="F254" s="175"/>
      <c r="G254" s="175"/>
      <c r="H254" s="175"/>
      <c r="I254" s="175"/>
      <c r="J254" s="175"/>
      <c r="K254" s="179"/>
      <c r="L254" s="175"/>
      <c r="M254" s="175"/>
      <c r="N254" s="176"/>
      <c r="O254" s="179"/>
      <c r="P254" s="176"/>
      <c r="Q254" s="179"/>
      <c r="R254" s="176"/>
      <c r="S254" s="179"/>
      <c r="T254" s="179"/>
      <c r="U254" s="179"/>
      <c r="V254" s="179"/>
      <c r="W254" s="176"/>
      <c r="X254" s="179"/>
      <c r="Y254" s="179"/>
      <c r="Z254" s="176"/>
      <c r="AA254" s="178"/>
      <c r="AB254" s="169"/>
      <c r="AC254" s="179"/>
      <c r="AD254" s="179"/>
      <c r="AE254" s="176"/>
      <c r="AF254" s="179"/>
      <c r="AG254" s="179"/>
      <c r="AH254" s="179"/>
      <c r="AI254" s="179"/>
      <c r="AJ254" s="176"/>
      <c r="AK254" s="179"/>
      <c r="AL254" s="179"/>
      <c r="AM254" s="179"/>
      <c r="AN254" s="179"/>
      <c r="AO254" s="179"/>
      <c r="AP254" s="176"/>
      <c r="AQ254" s="176"/>
      <c r="AR254" s="179"/>
      <c r="AS254" s="179"/>
      <c r="AT254" s="179"/>
      <c r="AU254" s="179"/>
      <c r="AV254" s="176"/>
      <c r="AW254" s="248"/>
      <c r="AX254" s="248"/>
      <c r="AY254" s="180"/>
      <c r="AZ254" s="180"/>
      <c r="BA254" s="180"/>
      <c r="BB254" s="176"/>
      <c r="BC254" s="186"/>
    </row>
    <row r="255" spans="1:55" x14ac:dyDescent="0.35">
      <c r="A255" s="172"/>
      <c r="B255" s="172"/>
      <c r="C255" s="174"/>
      <c r="D255" s="179"/>
      <c r="E255" s="174"/>
      <c r="F255" s="175"/>
      <c r="G255" s="175"/>
      <c r="H255" s="175"/>
      <c r="I255" s="175"/>
      <c r="J255" s="175"/>
      <c r="K255" s="179"/>
      <c r="L255" s="175"/>
      <c r="M255" s="175"/>
      <c r="N255" s="176"/>
      <c r="O255" s="179"/>
      <c r="P255" s="176"/>
      <c r="Q255" s="179"/>
      <c r="R255" s="176"/>
      <c r="S255" s="179"/>
      <c r="T255" s="179"/>
      <c r="U255" s="179"/>
      <c r="V255" s="179"/>
      <c r="W255" s="176"/>
      <c r="X255" s="179"/>
      <c r="Y255" s="179"/>
      <c r="Z255" s="176"/>
      <c r="AA255" s="178"/>
      <c r="AB255" s="169"/>
      <c r="AC255" s="179"/>
      <c r="AD255" s="179"/>
      <c r="AE255" s="176"/>
      <c r="AF255" s="179"/>
      <c r="AG255" s="179"/>
      <c r="AH255" s="179"/>
      <c r="AI255" s="179"/>
      <c r="AJ255" s="176"/>
      <c r="AK255" s="179"/>
      <c r="AL255" s="179"/>
      <c r="AM255" s="179"/>
      <c r="AN255" s="179"/>
      <c r="AO255" s="179"/>
      <c r="AP255" s="176"/>
      <c r="AQ255" s="176"/>
      <c r="AR255" s="179"/>
      <c r="AS255" s="179"/>
      <c r="AT255" s="179"/>
      <c r="AU255" s="179"/>
      <c r="AV255" s="176"/>
      <c r="AW255" s="248"/>
      <c r="AX255" s="248"/>
      <c r="AY255" s="180"/>
      <c r="AZ255" s="180"/>
      <c r="BA255" s="180"/>
      <c r="BB255" s="176"/>
      <c r="BC255" s="186"/>
    </row>
    <row r="256" spans="1:55" x14ac:dyDescent="0.35">
      <c r="A256" s="172"/>
      <c r="B256" s="172"/>
      <c r="C256" s="174"/>
      <c r="D256" s="179"/>
      <c r="E256" s="174"/>
      <c r="F256" s="175"/>
      <c r="G256" s="175"/>
      <c r="H256" s="175"/>
      <c r="I256" s="175"/>
      <c r="J256" s="175"/>
      <c r="K256" s="179"/>
      <c r="L256" s="175"/>
      <c r="M256" s="175"/>
      <c r="N256" s="176"/>
      <c r="O256" s="179"/>
      <c r="P256" s="176"/>
      <c r="Q256" s="179"/>
      <c r="R256" s="176"/>
      <c r="S256" s="179"/>
      <c r="T256" s="179"/>
      <c r="U256" s="179"/>
      <c r="V256" s="179"/>
      <c r="W256" s="176"/>
      <c r="X256" s="179"/>
      <c r="Y256" s="179"/>
      <c r="Z256" s="176"/>
      <c r="AA256" s="178"/>
      <c r="AB256" s="169"/>
      <c r="AC256" s="179"/>
      <c r="AD256" s="179"/>
      <c r="AE256" s="176"/>
      <c r="AF256" s="179"/>
      <c r="AG256" s="179"/>
      <c r="AH256" s="179"/>
      <c r="AI256" s="179"/>
      <c r="AJ256" s="176"/>
      <c r="AK256" s="179"/>
      <c r="AL256" s="179"/>
      <c r="AM256" s="179"/>
      <c r="AN256" s="179"/>
      <c r="AO256" s="179"/>
      <c r="AP256" s="176"/>
      <c r="AQ256" s="176"/>
      <c r="AR256" s="179"/>
      <c r="AS256" s="179"/>
      <c r="AT256" s="179"/>
      <c r="AU256" s="179"/>
      <c r="AV256" s="176"/>
      <c r="AW256" s="248"/>
      <c r="AX256" s="248"/>
      <c r="AY256" s="180"/>
      <c r="AZ256" s="180"/>
      <c r="BA256" s="180"/>
      <c r="BB256" s="176"/>
      <c r="BC256" s="186"/>
    </row>
    <row r="257" spans="1:55" x14ac:dyDescent="0.35">
      <c r="A257" s="172"/>
      <c r="B257" s="172"/>
      <c r="C257" s="174"/>
      <c r="D257" s="179"/>
      <c r="E257" s="174"/>
      <c r="F257" s="175"/>
      <c r="G257" s="175"/>
      <c r="H257" s="175"/>
      <c r="I257" s="175"/>
      <c r="J257" s="175"/>
      <c r="K257" s="179"/>
      <c r="L257" s="175"/>
      <c r="M257" s="175"/>
      <c r="N257" s="176"/>
      <c r="O257" s="179"/>
      <c r="P257" s="176"/>
      <c r="Q257" s="179"/>
      <c r="R257" s="176"/>
      <c r="S257" s="179"/>
      <c r="T257" s="179"/>
      <c r="U257" s="179"/>
      <c r="V257" s="179"/>
      <c r="W257" s="176"/>
      <c r="X257" s="179"/>
      <c r="Y257" s="179"/>
      <c r="Z257" s="176"/>
      <c r="AA257" s="178"/>
      <c r="AB257" s="169"/>
      <c r="AC257" s="179"/>
      <c r="AD257" s="179"/>
      <c r="AE257" s="176"/>
      <c r="AF257" s="179"/>
      <c r="AG257" s="179"/>
      <c r="AH257" s="179"/>
      <c r="AI257" s="179"/>
      <c r="AJ257" s="176"/>
      <c r="AK257" s="179"/>
      <c r="AL257" s="179"/>
      <c r="AM257" s="179"/>
      <c r="AN257" s="179"/>
      <c r="AO257" s="179"/>
      <c r="AP257" s="176"/>
      <c r="AQ257" s="176"/>
      <c r="AR257" s="179"/>
      <c r="AS257" s="179"/>
      <c r="AT257" s="179"/>
      <c r="AU257" s="179"/>
      <c r="AV257" s="176"/>
      <c r="AW257" s="248"/>
      <c r="AX257" s="248"/>
      <c r="AY257" s="180"/>
      <c r="AZ257" s="180"/>
      <c r="BA257" s="180"/>
      <c r="BB257" s="176"/>
      <c r="BC257" s="186"/>
    </row>
    <row r="258" spans="1:55" x14ac:dyDescent="0.35">
      <c r="A258" s="172"/>
      <c r="B258" s="172"/>
      <c r="C258" s="174"/>
      <c r="D258" s="179"/>
      <c r="E258" s="174"/>
      <c r="F258" s="175"/>
      <c r="G258" s="175"/>
      <c r="H258" s="175"/>
      <c r="I258" s="175"/>
      <c r="J258" s="175"/>
      <c r="K258" s="179"/>
      <c r="L258" s="175"/>
      <c r="M258" s="175"/>
      <c r="N258" s="176"/>
      <c r="O258" s="179"/>
      <c r="P258" s="176"/>
      <c r="Q258" s="179"/>
      <c r="R258" s="176"/>
      <c r="S258" s="179"/>
      <c r="T258" s="179"/>
      <c r="U258" s="179"/>
      <c r="V258" s="179"/>
      <c r="W258" s="176"/>
      <c r="X258" s="179"/>
      <c r="Y258" s="179"/>
      <c r="Z258" s="176"/>
      <c r="AA258" s="178"/>
      <c r="AB258" s="169"/>
      <c r="AC258" s="179"/>
      <c r="AD258" s="179"/>
      <c r="AE258" s="176"/>
      <c r="AF258" s="179"/>
      <c r="AG258" s="179"/>
      <c r="AH258" s="179"/>
      <c r="AI258" s="179"/>
      <c r="AJ258" s="176"/>
      <c r="AK258" s="179"/>
      <c r="AL258" s="179"/>
      <c r="AM258" s="179"/>
      <c r="AN258" s="179"/>
      <c r="AO258" s="179"/>
      <c r="AP258" s="176"/>
      <c r="AQ258" s="176"/>
      <c r="AR258" s="179"/>
      <c r="AS258" s="179"/>
      <c r="AT258" s="179"/>
      <c r="AU258" s="179"/>
      <c r="AV258" s="176"/>
      <c r="AW258" s="248"/>
      <c r="AX258" s="248"/>
      <c r="AY258" s="180"/>
      <c r="AZ258" s="180"/>
      <c r="BA258" s="180"/>
      <c r="BB258" s="176"/>
      <c r="BC258" s="186"/>
    </row>
    <row r="259" spans="1:55" x14ac:dyDescent="0.35">
      <c r="A259" s="172"/>
      <c r="B259" s="172"/>
      <c r="C259" s="174"/>
      <c r="D259" s="179"/>
      <c r="E259" s="174"/>
      <c r="F259" s="175"/>
      <c r="G259" s="175"/>
      <c r="H259" s="175"/>
      <c r="I259" s="175"/>
      <c r="J259" s="175"/>
      <c r="K259" s="179"/>
      <c r="L259" s="175"/>
      <c r="M259" s="175"/>
      <c r="N259" s="176"/>
      <c r="O259" s="179"/>
      <c r="P259" s="176"/>
      <c r="Q259" s="179"/>
      <c r="R259" s="176"/>
      <c r="S259" s="179"/>
      <c r="T259" s="179"/>
      <c r="U259" s="179"/>
      <c r="V259" s="179"/>
      <c r="W259" s="176"/>
      <c r="X259" s="179"/>
      <c r="Y259" s="179"/>
      <c r="Z259" s="176"/>
      <c r="AA259" s="178"/>
      <c r="AB259" s="169"/>
      <c r="AC259" s="179"/>
      <c r="AD259" s="179"/>
      <c r="AE259" s="176"/>
      <c r="AF259" s="179"/>
      <c r="AG259" s="179"/>
      <c r="AH259" s="179"/>
      <c r="AI259" s="179"/>
      <c r="AJ259" s="176"/>
      <c r="AK259" s="179"/>
      <c r="AL259" s="179"/>
      <c r="AM259" s="179"/>
      <c r="AN259" s="179"/>
      <c r="AO259" s="179"/>
      <c r="AP259" s="176"/>
      <c r="AQ259" s="176"/>
      <c r="AR259" s="179"/>
      <c r="AS259" s="179"/>
      <c r="AT259" s="179"/>
      <c r="AU259" s="179"/>
      <c r="AV259" s="176"/>
      <c r="AW259" s="248"/>
      <c r="AX259" s="248"/>
      <c r="AY259" s="180"/>
      <c r="AZ259" s="180"/>
      <c r="BA259" s="180"/>
      <c r="BB259" s="176"/>
      <c r="BC259" s="186"/>
    </row>
    <row r="260" spans="1:55" x14ac:dyDescent="0.35">
      <c r="A260" s="172"/>
      <c r="B260" s="172"/>
      <c r="C260" s="174"/>
      <c r="D260" s="179"/>
      <c r="E260" s="174"/>
      <c r="F260" s="175"/>
      <c r="G260" s="175"/>
      <c r="H260" s="175"/>
      <c r="I260" s="175"/>
      <c r="J260" s="175"/>
      <c r="K260" s="179"/>
      <c r="L260" s="175"/>
      <c r="M260" s="175"/>
      <c r="N260" s="176"/>
      <c r="O260" s="179"/>
      <c r="P260" s="176"/>
      <c r="Q260" s="179"/>
      <c r="R260" s="176"/>
      <c r="S260" s="179"/>
      <c r="T260" s="179"/>
      <c r="U260" s="179"/>
      <c r="V260" s="179"/>
      <c r="W260" s="176"/>
      <c r="X260" s="179"/>
      <c r="Y260" s="179"/>
      <c r="Z260" s="176"/>
      <c r="AA260" s="178"/>
      <c r="AB260" s="169"/>
      <c r="AC260" s="179"/>
      <c r="AD260" s="179"/>
      <c r="AE260" s="176"/>
      <c r="AF260" s="179"/>
      <c r="AG260" s="179"/>
      <c r="AH260" s="179"/>
      <c r="AI260" s="179"/>
      <c r="AJ260" s="176"/>
      <c r="AK260" s="179"/>
      <c r="AL260" s="179"/>
      <c r="AM260" s="179"/>
      <c r="AN260" s="179"/>
      <c r="AO260" s="179"/>
      <c r="AP260" s="176"/>
      <c r="AQ260" s="176"/>
      <c r="AR260" s="179"/>
      <c r="AS260" s="179"/>
      <c r="AT260" s="179"/>
      <c r="AU260" s="179"/>
      <c r="AV260" s="176"/>
      <c r="AW260" s="248"/>
      <c r="AX260" s="248"/>
      <c r="AY260" s="180"/>
      <c r="AZ260" s="180"/>
      <c r="BA260" s="180"/>
      <c r="BB260" s="176"/>
      <c r="BC260" s="186"/>
    </row>
    <row r="261" spans="1:55" x14ac:dyDescent="0.35">
      <c r="A261" s="172"/>
      <c r="B261" s="172"/>
      <c r="C261" s="174"/>
      <c r="D261" s="179"/>
      <c r="E261" s="174"/>
      <c r="F261" s="175"/>
      <c r="G261" s="175"/>
      <c r="H261" s="175"/>
      <c r="I261" s="175"/>
      <c r="J261" s="175"/>
      <c r="K261" s="179"/>
      <c r="L261" s="175"/>
      <c r="M261" s="175"/>
      <c r="N261" s="176"/>
      <c r="O261" s="179"/>
      <c r="P261" s="176"/>
      <c r="Q261" s="179"/>
      <c r="R261" s="176"/>
      <c r="S261" s="179"/>
      <c r="T261" s="179"/>
      <c r="U261" s="179"/>
      <c r="V261" s="179"/>
      <c r="W261" s="176"/>
      <c r="X261" s="179"/>
      <c r="Y261" s="179"/>
      <c r="Z261" s="176"/>
      <c r="AA261" s="178"/>
      <c r="AB261" s="169"/>
      <c r="AC261" s="179"/>
      <c r="AD261" s="179"/>
      <c r="AE261" s="176"/>
      <c r="AF261" s="179"/>
      <c r="AG261" s="179"/>
      <c r="AH261" s="179"/>
      <c r="AI261" s="179"/>
      <c r="AJ261" s="176"/>
      <c r="AK261" s="179"/>
      <c r="AL261" s="179"/>
      <c r="AM261" s="179"/>
      <c r="AN261" s="179"/>
      <c r="AO261" s="179"/>
      <c r="AP261" s="176"/>
      <c r="AQ261" s="176"/>
      <c r="AR261" s="179"/>
      <c r="AS261" s="179"/>
      <c r="AT261" s="179"/>
      <c r="AU261" s="179"/>
      <c r="AV261" s="176"/>
      <c r="AW261" s="248"/>
      <c r="AX261" s="248"/>
      <c r="AY261" s="180"/>
      <c r="AZ261" s="180"/>
      <c r="BA261" s="180"/>
      <c r="BB261" s="176"/>
      <c r="BC261" s="186"/>
    </row>
    <row r="262" spans="1:55" x14ac:dyDescent="0.35">
      <c r="A262" s="172"/>
      <c r="B262" s="172"/>
      <c r="C262" s="174"/>
      <c r="D262" s="179"/>
      <c r="E262" s="174"/>
      <c r="F262" s="175"/>
      <c r="G262" s="175"/>
      <c r="H262" s="175"/>
      <c r="I262" s="175"/>
      <c r="J262" s="175"/>
      <c r="K262" s="179"/>
      <c r="L262" s="175"/>
      <c r="M262" s="175"/>
      <c r="N262" s="176"/>
      <c r="O262" s="179"/>
      <c r="P262" s="176"/>
      <c r="Q262" s="179"/>
      <c r="R262" s="176"/>
      <c r="S262" s="179"/>
      <c r="T262" s="179"/>
      <c r="U262" s="179"/>
      <c r="V262" s="179"/>
      <c r="W262" s="176"/>
      <c r="X262" s="179"/>
      <c r="Y262" s="179"/>
      <c r="Z262" s="176"/>
      <c r="AA262" s="178"/>
      <c r="AB262" s="169"/>
      <c r="AC262" s="179"/>
      <c r="AD262" s="179"/>
      <c r="AE262" s="176"/>
      <c r="AF262" s="179"/>
      <c r="AG262" s="179"/>
      <c r="AH262" s="179"/>
      <c r="AI262" s="179"/>
      <c r="AJ262" s="176"/>
      <c r="AK262" s="179"/>
      <c r="AL262" s="179"/>
      <c r="AM262" s="179"/>
      <c r="AN262" s="179"/>
      <c r="AO262" s="179"/>
      <c r="AP262" s="176"/>
      <c r="AQ262" s="176"/>
      <c r="AR262" s="179"/>
      <c r="AS262" s="179"/>
      <c r="AT262" s="179"/>
      <c r="AU262" s="179"/>
      <c r="AV262" s="176"/>
      <c r="AW262" s="248"/>
      <c r="AX262" s="248"/>
      <c r="AY262" s="180"/>
      <c r="AZ262" s="180"/>
      <c r="BA262" s="180"/>
      <c r="BB262" s="176"/>
      <c r="BC262" s="186"/>
    </row>
    <row r="263" spans="1:55" x14ac:dyDescent="0.35">
      <c r="A263" s="172"/>
      <c r="B263" s="172"/>
      <c r="C263" s="174"/>
      <c r="D263" s="179"/>
      <c r="E263" s="174"/>
      <c r="F263" s="175"/>
      <c r="G263" s="175"/>
      <c r="H263" s="175"/>
      <c r="I263" s="175"/>
      <c r="J263" s="175"/>
      <c r="K263" s="179"/>
      <c r="L263" s="175"/>
      <c r="M263" s="175"/>
      <c r="N263" s="176"/>
      <c r="O263" s="179"/>
      <c r="P263" s="176"/>
      <c r="Q263" s="179"/>
      <c r="R263" s="176"/>
      <c r="S263" s="179"/>
      <c r="T263" s="179"/>
      <c r="U263" s="179"/>
      <c r="V263" s="179"/>
      <c r="W263" s="176"/>
      <c r="X263" s="179"/>
      <c r="Y263" s="179"/>
      <c r="Z263" s="176"/>
      <c r="AA263" s="178"/>
      <c r="AB263" s="169"/>
      <c r="AC263" s="179"/>
      <c r="AD263" s="179"/>
      <c r="AE263" s="176"/>
      <c r="AF263" s="179"/>
      <c r="AG263" s="179"/>
      <c r="AH263" s="179"/>
      <c r="AI263" s="179"/>
      <c r="AJ263" s="176"/>
      <c r="AK263" s="179"/>
      <c r="AL263" s="179"/>
      <c r="AM263" s="179"/>
      <c r="AN263" s="179"/>
      <c r="AO263" s="179"/>
      <c r="AP263" s="176"/>
      <c r="AQ263" s="176"/>
      <c r="AR263" s="179"/>
      <c r="AS263" s="179"/>
      <c r="AT263" s="179"/>
      <c r="AU263" s="179"/>
      <c r="AV263" s="176"/>
      <c r="AW263" s="248"/>
      <c r="AX263" s="248"/>
      <c r="AY263" s="180"/>
      <c r="AZ263" s="180"/>
      <c r="BA263" s="180"/>
      <c r="BB263" s="176"/>
      <c r="BC263" s="186"/>
    </row>
    <row r="264" spans="1:55" x14ac:dyDescent="0.35">
      <c r="A264" s="172"/>
      <c r="B264" s="172"/>
      <c r="C264" s="174"/>
      <c r="D264" s="179"/>
      <c r="E264" s="174"/>
      <c r="F264" s="175"/>
      <c r="G264" s="175"/>
      <c r="H264" s="175"/>
      <c r="I264" s="175"/>
      <c r="J264" s="175"/>
      <c r="K264" s="179"/>
      <c r="L264" s="175"/>
      <c r="M264" s="175"/>
      <c r="N264" s="176"/>
      <c r="O264" s="179"/>
      <c r="P264" s="176"/>
      <c r="Q264" s="179"/>
      <c r="R264" s="176"/>
      <c r="S264" s="179"/>
      <c r="T264" s="179"/>
      <c r="U264" s="179"/>
      <c r="V264" s="179"/>
      <c r="W264" s="176"/>
      <c r="X264" s="179"/>
      <c r="Y264" s="179"/>
      <c r="Z264" s="176"/>
      <c r="AA264" s="178"/>
      <c r="AB264" s="169"/>
      <c r="AC264" s="179"/>
      <c r="AD264" s="179"/>
      <c r="AE264" s="176"/>
      <c r="AF264" s="179"/>
      <c r="AG264" s="179"/>
      <c r="AH264" s="179"/>
      <c r="AI264" s="179"/>
      <c r="AJ264" s="176"/>
      <c r="AK264" s="179"/>
      <c r="AL264" s="179"/>
      <c r="AM264" s="179"/>
      <c r="AN264" s="179"/>
      <c r="AO264" s="179"/>
      <c r="AP264" s="176"/>
      <c r="AQ264" s="176"/>
      <c r="AR264" s="179"/>
      <c r="AS264" s="179"/>
      <c r="AT264" s="179"/>
      <c r="AU264" s="179"/>
      <c r="AV264" s="176"/>
      <c r="AW264" s="248"/>
      <c r="AX264" s="248"/>
      <c r="AY264" s="180"/>
      <c r="AZ264" s="180"/>
      <c r="BA264" s="180"/>
      <c r="BB264" s="176"/>
      <c r="BC264" s="186"/>
    </row>
    <row r="265" spans="1:55" x14ac:dyDescent="0.35">
      <c r="A265" s="172"/>
      <c r="B265" s="172"/>
      <c r="C265" s="174"/>
      <c r="D265" s="179"/>
      <c r="E265" s="174"/>
      <c r="F265" s="175"/>
      <c r="G265" s="175"/>
      <c r="H265" s="175"/>
      <c r="I265" s="175"/>
      <c r="J265" s="175"/>
      <c r="K265" s="179"/>
      <c r="L265" s="175"/>
      <c r="M265" s="175"/>
      <c r="N265" s="176"/>
      <c r="O265" s="179"/>
      <c r="P265" s="176"/>
      <c r="Q265" s="179"/>
      <c r="R265" s="176"/>
      <c r="S265" s="179"/>
      <c r="T265" s="179"/>
      <c r="U265" s="179"/>
      <c r="V265" s="179"/>
      <c r="W265" s="176"/>
      <c r="X265" s="179"/>
      <c r="Y265" s="179"/>
      <c r="Z265" s="176"/>
      <c r="AA265" s="178"/>
      <c r="AB265" s="169"/>
      <c r="AC265" s="179"/>
      <c r="AD265" s="179"/>
      <c r="AE265" s="176"/>
      <c r="AF265" s="179"/>
      <c r="AG265" s="179"/>
      <c r="AH265" s="179"/>
      <c r="AI265" s="179"/>
      <c r="AJ265" s="176"/>
      <c r="AK265" s="179"/>
      <c r="AL265" s="179"/>
      <c r="AM265" s="179"/>
      <c r="AN265" s="179"/>
      <c r="AO265" s="179"/>
      <c r="AP265" s="176"/>
      <c r="AQ265" s="176"/>
      <c r="AR265" s="179"/>
      <c r="AS265" s="179"/>
      <c r="AT265" s="179"/>
      <c r="AU265" s="179"/>
      <c r="AV265" s="176"/>
      <c r="AW265" s="248"/>
      <c r="AX265" s="248"/>
      <c r="AY265" s="180"/>
      <c r="AZ265" s="180"/>
      <c r="BA265" s="180"/>
      <c r="BB265" s="176"/>
      <c r="BC265" s="186"/>
    </row>
    <row r="266" spans="1:55" x14ac:dyDescent="0.35">
      <c r="A266" s="172"/>
      <c r="B266" s="172"/>
      <c r="C266" s="174"/>
      <c r="D266" s="179"/>
      <c r="E266" s="174"/>
      <c r="F266" s="175"/>
      <c r="G266" s="175"/>
      <c r="H266" s="175"/>
      <c r="I266" s="175"/>
      <c r="J266" s="175"/>
      <c r="K266" s="179"/>
      <c r="L266" s="175"/>
      <c r="M266" s="175"/>
      <c r="N266" s="176"/>
      <c r="O266" s="179"/>
      <c r="P266" s="176"/>
      <c r="Q266" s="179"/>
      <c r="R266" s="176"/>
      <c r="S266" s="179"/>
      <c r="T266" s="179"/>
      <c r="U266" s="179"/>
      <c r="V266" s="179"/>
      <c r="W266" s="176"/>
      <c r="X266" s="179"/>
      <c r="Y266" s="179"/>
      <c r="Z266" s="176"/>
      <c r="AA266" s="178"/>
      <c r="AB266" s="169"/>
      <c r="AC266" s="179"/>
      <c r="AD266" s="179"/>
      <c r="AE266" s="176"/>
      <c r="AF266" s="179"/>
      <c r="AG266" s="179"/>
      <c r="AH266" s="179"/>
      <c r="AI266" s="179"/>
      <c r="AJ266" s="176"/>
      <c r="AK266" s="179"/>
      <c r="AL266" s="179"/>
      <c r="AM266" s="179"/>
      <c r="AN266" s="179"/>
      <c r="AO266" s="179"/>
      <c r="AP266" s="176"/>
      <c r="AQ266" s="176"/>
      <c r="AR266" s="179"/>
      <c r="AS266" s="179"/>
      <c r="AT266" s="179"/>
      <c r="AU266" s="179"/>
      <c r="AV266" s="176"/>
      <c r="AW266" s="248"/>
      <c r="AX266" s="248"/>
      <c r="AY266" s="180"/>
      <c r="AZ266" s="180"/>
      <c r="BA266" s="180"/>
      <c r="BB266" s="176"/>
      <c r="BC266" s="186"/>
    </row>
    <row r="267" spans="1:55" x14ac:dyDescent="0.35">
      <c r="A267" s="172"/>
      <c r="B267" s="172"/>
      <c r="C267" s="174"/>
      <c r="D267" s="179"/>
      <c r="E267" s="174"/>
      <c r="F267" s="175"/>
      <c r="G267" s="175"/>
      <c r="H267" s="175"/>
      <c r="I267" s="175"/>
      <c r="J267" s="175"/>
      <c r="K267" s="179"/>
      <c r="L267" s="175"/>
      <c r="M267" s="175"/>
      <c r="N267" s="176"/>
      <c r="O267" s="179"/>
      <c r="P267" s="176"/>
      <c r="Q267" s="179"/>
      <c r="R267" s="176"/>
      <c r="S267" s="179"/>
      <c r="T267" s="179"/>
      <c r="U267" s="179"/>
      <c r="V267" s="179"/>
      <c r="W267" s="176"/>
      <c r="X267" s="179"/>
      <c r="Y267" s="179"/>
      <c r="Z267" s="176"/>
      <c r="AA267" s="178"/>
      <c r="AB267" s="169"/>
      <c r="AC267" s="179"/>
      <c r="AD267" s="179"/>
      <c r="AE267" s="176"/>
      <c r="AF267" s="179"/>
      <c r="AG267" s="179"/>
      <c r="AH267" s="179"/>
      <c r="AI267" s="179"/>
      <c r="AJ267" s="176"/>
      <c r="AK267" s="179"/>
      <c r="AL267" s="179"/>
      <c r="AM267" s="179"/>
      <c r="AN267" s="179"/>
      <c r="AO267" s="179"/>
      <c r="AP267" s="176"/>
      <c r="AQ267" s="176"/>
      <c r="AR267" s="179"/>
      <c r="AS267" s="179"/>
      <c r="AT267" s="179"/>
      <c r="AU267" s="179"/>
      <c r="AV267" s="176"/>
      <c r="AW267" s="248"/>
      <c r="AX267" s="248"/>
      <c r="AY267" s="180"/>
      <c r="AZ267" s="180"/>
      <c r="BA267" s="180"/>
      <c r="BB267" s="176"/>
      <c r="BC267" s="186"/>
    </row>
    <row r="268" spans="1:55" x14ac:dyDescent="0.35">
      <c r="A268" s="172"/>
      <c r="B268" s="172"/>
      <c r="C268" s="174"/>
      <c r="D268" s="179"/>
      <c r="E268" s="174"/>
      <c r="F268" s="175"/>
      <c r="G268" s="175"/>
      <c r="H268" s="175"/>
      <c r="I268" s="175"/>
      <c r="J268" s="175"/>
      <c r="K268" s="179"/>
      <c r="L268" s="175"/>
      <c r="M268" s="175"/>
      <c r="N268" s="176"/>
      <c r="O268" s="179"/>
      <c r="P268" s="176"/>
      <c r="Q268" s="179"/>
      <c r="R268" s="176"/>
      <c r="S268" s="179"/>
      <c r="T268" s="179"/>
      <c r="U268" s="179"/>
      <c r="V268" s="179"/>
      <c r="W268" s="176"/>
      <c r="X268" s="179"/>
      <c r="Y268" s="179"/>
      <c r="Z268" s="176"/>
      <c r="AA268" s="178"/>
      <c r="AB268" s="169"/>
      <c r="AC268" s="179"/>
      <c r="AD268" s="179"/>
      <c r="AE268" s="176"/>
      <c r="AF268" s="179"/>
      <c r="AG268" s="179"/>
      <c r="AH268" s="179"/>
      <c r="AI268" s="179"/>
      <c r="AJ268" s="176"/>
      <c r="AK268" s="179"/>
      <c r="AL268" s="179"/>
      <c r="AM268" s="179"/>
      <c r="AN268" s="179"/>
      <c r="AO268" s="179"/>
      <c r="AP268" s="176"/>
      <c r="AQ268" s="176"/>
      <c r="AR268" s="179"/>
      <c r="AS268" s="179"/>
      <c r="AT268" s="179"/>
      <c r="AU268" s="179"/>
      <c r="AV268" s="176"/>
      <c r="AW268" s="248"/>
      <c r="AX268" s="248"/>
      <c r="AY268" s="180"/>
      <c r="AZ268" s="180"/>
      <c r="BA268" s="180"/>
      <c r="BB268" s="176"/>
      <c r="BC268" s="186"/>
    </row>
    <row r="269" spans="1:55" x14ac:dyDescent="0.35">
      <c r="A269" s="172"/>
      <c r="B269" s="172"/>
      <c r="C269" s="174"/>
      <c r="D269" s="179"/>
      <c r="E269" s="174"/>
      <c r="F269" s="175"/>
      <c r="G269" s="175"/>
      <c r="H269" s="175"/>
      <c r="I269" s="175"/>
      <c r="J269" s="175"/>
      <c r="K269" s="179"/>
      <c r="L269" s="175"/>
      <c r="M269" s="175"/>
      <c r="N269" s="176"/>
      <c r="O269" s="179"/>
      <c r="P269" s="176"/>
      <c r="Q269" s="179"/>
      <c r="R269" s="176"/>
      <c r="S269" s="179"/>
      <c r="T269" s="179"/>
      <c r="U269" s="179"/>
      <c r="V269" s="179"/>
      <c r="W269" s="176"/>
      <c r="X269" s="179"/>
      <c r="Y269" s="179"/>
      <c r="Z269" s="176"/>
      <c r="AA269" s="178"/>
      <c r="AB269" s="169"/>
      <c r="AC269" s="179"/>
      <c r="AD269" s="179"/>
      <c r="AE269" s="176"/>
      <c r="AF269" s="179"/>
      <c r="AG269" s="179"/>
      <c r="AH269" s="179"/>
      <c r="AI269" s="179"/>
      <c r="AJ269" s="176"/>
      <c r="AK269" s="179"/>
      <c r="AL269" s="179"/>
      <c r="AM269" s="179"/>
      <c r="AN269" s="179"/>
      <c r="AO269" s="179"/>
      <c r="AP269" s="176"/>
      <c r="AQ269" s="176"/>
      <c r="AR269" s="179"/>
      <c r="AS269" s="179"/>
      <c r="AT269" s="179"/>
      <c r="AU269" s="179"/>
      <c r="AV269" s="176"/>
      <c r="AW269" s="248"/>
      <c r="AX269" s="248"/>
      <c r="AY269" s="180"/>
      <c r="AZ269" s="180"/>
      <c r="BA269" s="180"/>
      <c r="BB269" s="176"/>
      <c r="BC269" s="186"/>
    </row>
    <row r="270" spans="1:55" x14ac:dyDescent="0.35">
      <c r="A270" s="172"/>
      <c r="B270" s="172"/>
      <c r="C270" s="174"/>
      <c r="D270" s="179"/>
      <c r="E270" s="174"/>
      <c r="F270" s="175"/>
      <c r="G270" s="175"/>
      <c r="H270" s="175"/>
      <c r="I270" s="175"/>
      <c r="J270" s="175"/>
      <c r="K270" s="179"/>
      <c r="L270" s="175"/>
      <c r="M270" s="175"/>
      <c r="N270" s="176"/>
      <c r="O270" s="179"/>
      <c r="P270" s="176"/>
      <c r="Q270" s="179"/>
      <c r="R270" s="176"/>
      <c r="S270" s="179"/>
      <c r="T270" s="179"/>
      <c r="U270" s="179"/>
      <c r="V270" s="179"/>
      <c r="W270" s="176"/>
      <c r="X270" s="179"/>
      <c r="Y270" s="179"/>
      <c r="Z270" s="176"/>
      <c r="AA270" s="178"/>
      <c r="AB270" s="169"/>
      <c r="AC270" s="179"/>
      <c r="AD270" s="179"/>
      <c r="AE270" s="176"/>
      <c r="AF270" s="179"/>
      <c r="AG270" s="179"/>
      <c r="AH270" s="179"/>
      <c r="AI270" s="179"/>
      <c r="AJ270" s="176"/>
      <c r="AK270" s="179"/>
      <c r="AL270" s="179"/>
      <c r="AM270" s="179"/>
      <c r="AN270" s="179"/>
      <c r="AO270" s="179"/>
      <c r="AP270" s="176"/>
      <c r="AQ270" s="176"/>
      <c r="AR270" s="179"/>
      <c r="AS270" s="179"/>
      <c r="AT270" s="179"/>
      <c r="AU270" s="179"/>
      <c r="AV270" s="176"/>
      <c r="AW270" s="248"/>
      <c r="AX270" s="248"/>
      <c r="AY270" s="180"/>
      <c r="AZ270" s="180"/>
      <c r="BA270" s="180"/>
      <c r="BB270" s="176"/>
      <c r="BC270" s="186"/>
    </row>
    <row r="271" spans="1:55" x14ac:dyDescent="0.35">
      <c r="A271" s="172"/>
      <c r="B271" s="172"/>
      <c r="C271" s="174"/>
      <c r="D271" s="179"/>
      <c r="E271" s="174"/>
      <c r="F271" s="175"/>
      <c r="G271" s="175"/>
      <c r="H271" s="175"/>
      <c r="I271" s="175"/>
      <c r="J271" s="175"/>
      <c r="K271" s="179"/>
      <c r="L271" s="175"/>
      <c r="M271" s="175"/>
      <c r="N271" s="176"/>
      <c r="O271" s="179"/>
      <c r="P271" s="176"/>
      <c r="Q271" s="179"/>
      <c r="R271" s="176"/>
      <c r="S271" s="179"/>
      <c r="T271" s="179"/>
      <c r="U271" s="179"/>
      <c r="V271" s="179"/>
      <c r="W271" s="176"/>
      <c r="X271" s="179"/>
      <c r="Y271" s="179"/>
      <c r="Z271" s="176"/>
      <c r="AA271" s="178"/>
      <c r="AB271" s="169"/>
      <c r="AC271" s="179"/>
      <c r="AD271" s="179"/>
      <c r="AE271" s="176"/>
      <c r="AF271" s="179"/>
      <c r="AG271" s="179"/>
      <c r="AH271" s="179"/>
      <c r="AI271" s="179"/>
      <c r="AJ271" s="176"/>
      <c r="AK271" s="179"/>
      <c r="AL271" s="179"/>
      <c r="AM271" s="179"/>
      <c r="AN271" s="179"/>
      <c r="AO271" s="179"/>
      <c r="AP271" s="176"/>
      <c r="AQ271" s="176"/>
      <c r="AR271" s="179"/>
      <c r="AS271" s="179"/>
      <c r="AT271" s="179"/>
      <c r="AU271" s="179"/>
      <c r="AV271" s="176"/>
      <c r="AW271" s="248"/>
      <c r="AX271" s="248"/>
      <c r="AY271" s="180"/>
      <c r="AZ271" s="180"/>
      <c r="BA271" s="180"/>
      <c r="BB271" s="176"/>
      <c r="BC271" s="186"/>
    </row>
    <row r="272" spans="1:55" x14ac:dyDescent="0.35">
      <c r="A272" s="172"/>
      <c r="B272" s="172"/>
      <c r="C272" s="174"/>
      <c r="D272" s="179"/>
      <c r="E272" s="174"/>
      <c r="F272" s="175"/>
      <c r="G272" s="175"/>
      <c r="H272" s="175"/>
      <c r="I272" s="175"/>
      <c r="J272" s="175"/>
      <c r="K272" s="179"/>
      <c r="L272" s="175"/>
      <c r="M272" s="175"/>
      <c r="N272" s="176"/>
      <c r="O272" s="179"/>
      <c r="P272" s="176"/>
      <c r="Q272" s="179"/>
      <c r="R272" s="176"/>
      <c r="S272" s="179"/>
      <c r="T272" s="179"/>
      <c r="U272" s="179"/>
      <c r="V272" s="179"/>
      <c r="W272" s="176"/>
      <c r="X272" s="179"/>
      <c r="Y272" s="179"/>
      <c r="Z272" s="176"/>
      <c r="AA272" s="178"/>
      <c r="AB272" s="169"/>
      <c r="AC272" s="179"/>
      <c r="AD272" s="179"/>
      <c r="AE272" s="176"/>
      <c r="AF272" s="179"/>
      <c r="AG272" s="179"/>
      <c r="AH272" s="179"/>
      <c r="AI272" s="179"/>
      <c r="AJ272" s="176"/>
      <c r="AK272" s="179"/>
      <c r="AL272" s="179"/>
      <c r="AM272" s="179"/>
      <c r="AN272" s="179"/>
      <c r="AO272" s="179"/>
      <c r="AP272" s="176"/>
      <c r="AQ272" s="176"/>
      <c r="AR272" s="179"/>
      <c r="AS272" s="179"/>
      <c r="AT272" s="179"/>
      <c r="AU272" s="179"/>
      <c r="AV272" s="176"/>
      <c r="AW272" s="248"/>
      <c r="AX272" s="248"/>
      <c r="AY272" s="180"/>
      <c r="AZ272" s="180"/>
      <c r="BA272" s="180"/>
      <c r="BB272" s="176"/>
      <c r="BC272" s="186"/>
    </row>
    <row r="273" spans="1:55" x14ac:dyDescent="0.35">
      <c r="A273" s="172"/>
      <c r="B273" s="172"/>
      <c r="C273" s="174"/>
      <c r="D273" s="179"/>
      <c r="E273" s="174"/>
      <c r="F273" s="175"/>
      <c r="G273" s="175"/>
      <c r="H273" s="175"/>
      <c r="I273" s="175"/>
      <c r="J273" s="175"/>
      <c r="K273" s="179"/>
      <c r="L273" s="175"/>
      <c r="M273" s="175"/>
      <c r="N273" s="176"/>
      <c r="O273" s="179"/>
      <c r="P273" s="176"/>
      <c r="Q273" s="179"/>
      <c r="R273" s="176"/>
      <c r="S273" s="179"/>
      <c r="T273" s="179"/>
      <c r="U273" s="179"/>
      <c r="V273" s="179"/>
      <c r="W273" s="176"/>
      <c r="X273" s="179"/>
      <c r="Y273" s="179"/>
      <c r="Z273" s="176"/>
      <c r="AA273" s="178"/>
      <c r="AB273" s="169"/>
      <c r="AC273" s="179"/>
      <c r="AD273" s="179"/>
      <c r="AE273" s="176"/>
      <c r="AF273" s="179"/>
      <c r="AG273" s="179"/>
      <c r="AH273" s="179"/>
      <c r="AI273" s="179"/>
      <c r="AJ273" s="176"/>
      <c r="AK273" s="179"/>
      <c r="AL273" s="179"/>
      <c r="AM273" s="179"/>
      <c r="AN273" s="179"/>
      <c r="AO273" s="179"/>
      <c r="AP273" s="176"/>
      <c r="AQ273" s="176"/>
      <c r="AR273" s="179"/>
      <c r="AS273" s="179"/>
      <c r="AT273" s="179"/>
      <c r="AU273" s="179"/>
      <c r="AV273" s="176"/>
      <c r="AW273" s="248"/>
      <c r="AX273" s="248"/>
      <c r="AY273" s="180"/>
      <c r="AZ273" s="180"/>
      <c r="BA273" s="180"/>
      <c r="BB273" s="176"/>
      <c r="BC273" s="186"/>
    </row>
    <row r="274" spans="1:55" x14ac:dyDescent="0.35">
      <c r="A274" s="172"/>
      <c r="B274" s="172"/>
      <c r="C274" s="174"/>
      <c r="D274" s="179"/>
      <c r="E274" s="174"/>
      <c r="F274" s="175"/>
      <c r="G274" s="175"/>
      <c r="H274" s="175"/>
      <c r="I274" s="175"/>
      <c r="J274" s="175"/>
      <c r="K274" s="179"/>
      <c r="L274" s="175"/>
      <c r="M274" s="175"/>
      <c r="N274" s="176"/>
      <c r="O274" s="179"/>
      <c r="P274" s="176"/>
      <c r="Q274" s="179"/>
      <c r="R274" s="176"/>
      <c r="S274" s="179"/>
      <c r="T274" s="179"/>
      <c r="U274" s="179"/>
      <c r="V274" s="179"/>
      <c r="W274" s="176"/>
      <c r="X274" s="179"/>
      <c r="Y274" s="179"/>
      <c r="Z274" s="176"/>
      <c r="AA274" s="178"/>
      <c r="AB274" s="169"/>
      <c r="AC274" s="179"/>
      <c r="AD274" s="179"/>
      <c r="AE274" s="176"/>
      <c r="AF274" s="179"/>
      <c r="AG274" s="179"/>
      <c r="AH274" s="179"/>
      <c r="AI274" s="179"/>
      <c r="AJ274" s="176"/>
      <c r="AK274" s="179"/>
      <c r="AL274" s="179"/>
      <c r="AM274" s="179"/>
      <c r="AN274" s="179"/>
      <c r="AO274" s="179"/>
      <c r="AP274" s="176"/>
      <c r="AQ274" s="176"/>
      <c r="AR274" s="179"/>
      <c r="AS274" s="179"/>
      <c r="AT274" s="179"/>
      <c r="AU274" s="179"/>
      <c r="AV274" s="176"/>
      <c r="AW274" s="248"/>
      <c r="AX274" s="248"/>
      <c r="AY274" s="180"/>
      <c r="AZ274" s="180"/>
      <c r="BA274" s="180"/>
      <c r="BB274" s="176"/>
      <c r="BC274" s="186"/>
    </row>
    <row r="275" spans="1:55" x14ac:dyDescent="0.35">
      <c r="A275" s="172"/>
      <c r="B275" s="172"/>
      <c r="C275" s="174"/>
      <c r="D275" s="179"/>
      <c r="E275" s="174"/>
      <c r="F275" s="175"/>
      <c r="G275" s="175"/>
      <c r="H275" s="175"/>
      <c r="I275" s="175"/>
      <c r="J275" s="175"/>
      <c r="K275" s="179"/>
      <c r="L275" s="175"/>
      <c r="M275" s="175"/>
      <c r="N275" s="176"/>
      <c r="O275" s="179"/>
      <c r="P275" s="176"/>
      <c r="Q275" s="179"/>
      <c r="R275" s="176"/>
      <c r="S275" s="179"/>
      <c r="T275" s="179"/>
      <c r="U275" s="179"/>
      <c r="V275" s="179"/>
      <c r="W275" s="176"/>
      <c r="X275" s="179"/>
      <c r="Y275" s="179"/>
      <c r="Z275" s="176"/>
      <c r="AA275" s="178"/>
      <c r="AB275" s="169"/>
      <c r="AC275" s="179"/>
      <c r="AD275" s="179"/>
      <c r="AE275" s="176"/>
      <c r="AF275" s="179"/>
      <c r="AG275" s="179"/>
      <c r="AH275" s="179"/>
      <c r="AI275" s="179"/>
      <c r="AJ275" s="176"/>
      <c r="AK275" s="179"/>
      <c r="AL275" s="179"/>
      <c r="AM275" s="179"/>
      <c r="AN275" s="179"/>
      <c r="AO275" s="179"/>
      <c r="AP275" s="176"/>
      <c r="AQ275" s="176"/>
      <c r="AR275" s="179"/>
      <c r="AS275" s="179"/>
      <c r="AT275" s="179"/>
      <c r="AU275" s="179"/>
      <c r="AV275" s="176"/>
      <c r="AW275" s="248"/>
      <c r="AX275" s="248"/>
      <c r="AY275" s="180"/>
      <c r="AZ275" s="180"/>
      <c r="BA275" s="180"/>
      <c r="BB275" s="176"/>
      <c r="BC275" s="186"/>
    </row>
    <row r="276" spans="1:55" x14ac:dyDescent="0.35">
      <c r="A276" s="172"/>
      <c r="B276" s="172"/>
      <c r="C276" s="174"/>
      <c r="D276" s="179"/>
      <c r="E276" s="174"/>
      <c r="F276" s="175"/>
      <c r="G276" s="175"/>
      <c r="H276" s="175"/>
      <c r="I276" s="175"/>
      <c r="J276" s="175"/>
      <c r="K276" s="179"/>
      <c r="L276" s="175"/>
      <c r="M276" s="175"/>
      <c r="N276" s="176"/>
      <c r="O276" s="179"/>
      <c r="P276" s="176"/>
      <c r="Q276" s="179"/>
      <c r="R276" s="176"/>
      <c r="S276" s="179"/>
      <c r="T276" s="179"/>
      <c r="U276" s="179"/>
      <c r="V276" s="179"/>
      <c r="W276" s="176"/>
      <c r="X276" s="179"/>
      <c r="Y276" s="179"/>
      <c r="Z276" s="176"/>
      <c r="AA276" s="178"/>
      <c r="AB276" s="169"/>
      <c r="AC276" s="179"/>
      <c r="AD276" s="179"/>
      <c r="AE276" s="176"/>
      <c r="AF276" s="179"/>
      <c r="AG276" s="179"/>
      <c r="AH276" s="179"/>
      <c r="AI276" s="179"/>
      <c r="AJ276" s="176"/>
      <c r="AK276" s="179"/>
      <c r="AL276" s="179"/>
      <c r="AM276" s="179"/>
      <c r="AN276" s="179"/>
      <c r="AO276" s="179"/>
      <c r="AP276" s="176"/>
      <c r="AQ276" s="176"/>
      <c r="AR276" s="179"/>
      <c r="AS276" s="179"/>
      <c r="AT276" s="179"/>
      <c r="AU276" s="179"/>
      <c r="AV276" s="176"/>
      <c r="AW276" s="248"/>
      <c r="AX276" s="248"/>
      <c r="AY276" s="180"/>
      <c r="AZ276" s="180"/>
      <c r="BA276" s="180"/>
      <c r="BB276" s="176"/>
      <c r="BC276" s="186"/>
    </row>
    <row r="277" spans="1:55" x14ac:dyDescent="0.35">
      <c r="A277" s="172"/>
      <c r="B277" s="172"/>
      <c r="C277" s="174"/>
      <c r="D277" s="179"/>
      <c r="E277" s="174"/>
      <c r="F277" s="175"/>
      <c r="G277" s="175"/>
      <c r="H277" s="175"/>
      <c r="I277" s="175"/>
      <c r="J277" s="175"/>
      <c r="K277" s="179"/>
      <c r="L277" s="175"/>
      <c r="M277" s="175"/>
      <c r="N277" s="176"/>
      <c r="O277" s="179"/>
      <c r="P277" s="176"/>
      <c r="Q277" s="179"/>
      <c r="R277" s="176"/>
      <c r="S277" s="179"/>
      <c r="T277" s="179"/>
      <c r="U277" s="179"/>
      <c r="V277" s="179"/>
      <c r="W277" s="176"/>
      <c r="X277" s="179"/>
      <c r="Y277" s="179"/>
      <c r="Z277" s="176"/>
      <c r="AA277" s="178"/>
      <c r="AB277" s="169"/>
      <c r="AC277" s="179"/>
      <c r="AD277" s="179"/>
      <c r="AE277" s="176"/>
      <c r="AF277" s="179"/>
      <c r="AG277" s="179"/>
      <c r="AH277" s="179"/>
      <c r="AI277" s="179"/>
      <c r="AJ277" s="176"/>
      <c r="AK277" s="179"/>
      <c r="AL277" s="179"/>
      <c r="AM277" s="179"/>
      <c r="AN277" s="179"/>
      <c r="AO277" s="179"/>
      <c r="AP277" s="176"/>
      <c r="AQ277" s="176"/>
      <c r="AR277" s="179"/>
      <c r="AS277" s="179"/>
      <c r="AT277" s="179"/>
      <c r="AU277" s="179"/>
      <c r="AV277" s="176"/>
      <c r="AW277" s="248"/>
      <c r="AX277" s="248"/>
      <c r="AY277" s="180"/>
      <c r="AZ277" s="180"/>
      <c r="BA277" s="180"/>
      <c r="BB277" s="176"/>
      <c r="BC277" s="186"/>
    </row>
    <row r="278" spans="1:55" x14ac:dyDescent="0.35">
      <c r="A278" s="172"/>
      <c r="B278" s="172"/>
      <c r="C278" s="174"/>
      <c r="D278" s="179"/>
      <c r="E278" s="174"/>
      <c r="F278" s="175"/>
      <c r="G278" s="175"/>
      <c r="H278" s="175"/>
      <c r="I278" s="175"/>
      <c r="J278" s="175"/>
      <c r="K278" s="179"/>
      <c r="L278" s="175"/>
      <c r="M278" s="175"/>
      <c r="N278" s="176"/>
      <c r="O278" s="179"/>
      <c r="P278" s="176"/>
      <c r="Q278" s="179"/>
      <c r="R278" s="176"/>
      <c r="S278" s="179"/>
      <c r="T278" s="179"/>
      <c r="U278" s="179"/>
      <c r="V278" s="179"/>
      <c r="W278" s="176"/>
      <c r="X278" s="179"/>
      <c r="Y278" s="179"/>
      <c r="Z278" s="176"/>
      <c r="AA278" s="178"/>
      <c r="AB278" s="169"/>
      <c r="AC278" s="179"/>
      <c r="AD278" s="179"/>
      <c r="AE278" s="176"/>
      <c r="AF278" s="179"/>
      <c r="AG278" s="179"/>
      <c r="AH278" s="179"/>
      <c r="AI278" s="179"/>
      <c r="AJ278" s="176"/>
      <c r="AK278" s="179"/>
      <c r="AL278" s="179"/>
      <c r="AM278" s="179"/>
      <c r="AN278" s="179"/>
      <c r="AO278" s="179"/>
      <c r="AP278" s="176"/>
      <c r="AQ278" s="176"/>
      <c r="AR278" s="179"/>
      <c r="AS278" s="179"/>
      <c r="AT278" s="179"/>
      <c r="AU278" s="179"/>
      <c r="AV278" s="176"/>
      <c r="AW278" s="248"/>
      <c r="AX278" s="248"/>
      <c r="AY278" s="180"/>
      <c r="AZ278" s="180"/>
      <c r="BA278" s="180"/>
      <c r="BB278" s="176"/>
      <c r="BC278" s="186"/>
    </row>
    <row r="279" spans="1:55" x14ac:dyDescent="0.35">
      <c r="A279" s="172"/>
      <c r="B279" s="172"/>
      <c r="C279" s="174"/>
      <c r="D279" s="179"/>
      <c r="E279" s="174"/>
      <c r="F279" s="175"/>
      <c r="G279" s="175"/>
      <c r="H279" s="175"/>
      <c r="I279" s="175"/>
      <c r="J279" s="175"/>
      <c r="K279" s="179"/>
      <c r="L279" s="175"/>
      <c r="M279" s="175"/>
      <c r="N279" s="176"/>
      <c r="O279" s="179"/>
      <c r="P279" s="176"/>
      <c r="Q279" s="179"/>
      <c r="R279" s="176"/>
      <c r="S279" s="179"/>
      <c r="T279" s="179"/>
      <c r="U279" s="179"/>
      <c r="V279" s="179"/>
      <c r="W279" s="176"/>
      <c r="X279" s="179"/>
      <c r="Y279" s="179"/>
      <c r="Z279" s="176"/>
      <c r="AA279" s="178"/>
      <c r="AB279" s="169"/>
      <c r="AC279" s="179"/>
      <c r="AD279" s="179"/>
      <c r="AE279" s="176"/>
      <c r="AF279" s="179"/>
      <c r="AG279" s="179"/>
      <c r="AH279" s="179"/>
      <c r="AI279" s="179"/>
      <c r="AJ279" s="176"/>
      <c r="AK279" s="179"/>
      <c r="AL279" s="179"/>
      <c r="AM279" s="179"/>
      <c r="AN279" s="179"/>
      <c r="AO279" s="179"/>
      <c r="AP279" s="176"/>
      <c r="AQ279" s="176"/>
      <c r="AR279" s="179"/>
      <c r="AS279" s="179"/>
      <c r="AT279" s="179"/>
      <c r="AU279" s="179"/>
      <c r="AV279" s="176"/>
      <c r="AW279" s="248"/>
      <c r="AX279" s="248"/>
      <c r="AY279" s="180"/>
      <c r="AZ279" s="180"/>
      <c r="BA279" s="180"/>
      <c r="BB279" s="176"/>
      <c r="BC279" s="186"/>
    </row>
    <row r="280" spans="1:55" x14ac:dyDescent="0.35">
      <c r="A280" s="172"/>
      <c r="B280" s="172"/>
      <c r="C280" s="174"/>
      <c r="D280" s="179"/>
      <c r="E280" s="174"/>
      <c r="F280" s="175"/>
      <c r="G280" s="175"/>
      <c r="H280" s="175"/>
      <c r="I280" s="175"/>
      <c r="J280" s="175"/>
      <c r="K280" s="179"/>
      <c r="L280" s="175"/>
      <c r="M280" s="175"/>
      <c r="N280" s="176"/>
      <c r="O280" s="179"/>
      <c r="P280" s="176"/>
      <c r="Q280" s="179"/>
      <c r="R280" s="176"/>
      <c r="S280" s="179"/>
      <c r="T280" s="179"/>
      <c r="U280" s="179"/>
      <c r="V280" s="179"/>
      <c r="W280" s="176"/>
      <c r="X280" s="179"/>
      <c r="Y280" s="179"/>
      <c r="Z280" s="176"/>
      <c r="AA280" s="178"/>
      <c r="AB280" s="169"/>
      <c r="AC280" s="179"/>
      <c r="AD280" s="179"/>
      <c r="AE280" s="176"/>
      <c r="AF280" s="179"/>
      <c r="AG280" s="179"/>
      <c r="AH280" s="179"/>
      <c r="AI280" s="179"/>
      <c r="AJ280" s="176"/>
      <c r="AK280" s="179"/>
      <c r="AL280" s="179"/>
      <c r="AM280" s="179"/>
      <c r="AN280" s="179"/>
      <c r="AO280" s="179"/>
      <c r="AP280" s="176"/>
      <c r="AQ280" s="176"/>
      <c r="AR280" s="179"/>
      <c r="AS280" s="179"/>
      <c r="AT280" s="179"/>
      <c r="AU280" s="179"/>
      <c r="AV280" s="176"/>
      <c r="AW280" s="248"/>
      <c r="AX280" s="248"/>
      <c r="AY280" s="180"/>
      <c r="AZ280" s="180"/>
      <c r="BA280" s="180"/>
      <c r="BB280" s="176"/>
      <c r="BC280" s="186"/>
    </row>
    <row r="281" spans="1:55" x14ac:dyDescent="0.35">
      <c r="A281" s="172"/>
      <c r="B281" s="172"/>
      <c r="C281" s="174"/>
      <c r="D281" s="179"/>
      <c r="E281" s="174"/>
      <c r="F281" s="175"/>
      <c r="G281" s="175"/>
      <c r="H281" s="175"/>
      <c r="I281" s="175"/>
      <c r="J281" s="175"/>
      <c r="K281" s="179"/>
      <c r="L281" s="175"/>
      <c r="M281" s="175"/>
      <c r="N281" s="176"/>
      <c r="O281" s="179"/>
      <c r="P281" s="176"/>
      <c r="Q281" s="179"/>
      <c r="R281" s="176"/>
      <c r="S281" s="179"/>
      <c r="T281" s="179"/>
      <c r="U281" s="179"/>
      <c r="V281" s="179"/>
      <c r="W281" s="176"/>
      <c r="X281" s="179"/>
      <c r="Y281" s="179"/>
      <c r="Z281" s="176"/>
      <c r="AA281" s="178"/>
      <c r="AB281" s="169"/>
      <c r="AC281" s="179"/>
      <c r="AD281" s="179"/>
      <c r="AE281" s="176"/>
      <c r="AF281" s="179"/>
      <c r="AG281" s="179"/>
      <c r="AH281" s="179"/>
      <c r="AI281" s="179"/>
      <c r="AJ281" s="176"/>
      <c r="AK281" s="179"/>
      <c r="AL281" s="179"/>
      <c r="AM281" s="179"/>
      <c r="AN281" s="179"/>
      <c r="AO281" s="179"/>
      <c r="AP281" s="176"/>
      <c r="AQ281" s="176"/>
      <c r="AR281" s="179"/>
      <c r="AS281" s="179"/>
      <c r="AT281" s="179"/>
      <c r="AU281" s="179"/>
      <c r="AV281" s="176"/>
      <c r="AW281" s="248"/>
      <c r="AX281" s="248"/>
      <c r="AY281" s="180"/>
      <c r="AZ281" s="180"/>
      <c r="BA281" s="180"/>
      <c r="BB281" s="176"/>
      <c r="BC281" s="186"/>
    </row>
    <row r="282" spans="1:55" x14ac:dyDescent="0.35">
      <c r="A282" s="172"/>
      <c r="B282" s="172"/>
      <c r="C282" s="174"/>
      <c r="D282" s="179"/>
      <c r="E282" s="174"/>
      <c r="F282" s="175"/>
      <c r="G282" s="175"/>
      <c r="H282" s="175"/>
      <c r="I282" s="175"/>
      <c r="J282" s="175"/>
      <c r="K282" s="179"/>
      <c r="L282" s="175"/>
      <c r="M282" s="175"/>
      <c r="N282" s="176"/>
      <c r="O282" s="179"/>
      <c r="P282" s="176"/>
      <c r="Q282" s="179"/>
      <c r="R282" s="176"/>
      <c r="S282" s="179"/>
      <c r="T282" s="179"/>
      <c r="U282" s="179"/>
      <c r="V282" s="179"/>
      <c r="W282" s="176"/>
      <c r="X282" s="179"/>
      <c r="Y282" s="179"/>
      <c r="Z282" s="176"/>
      <c r="AA282" s="178"/>
      <c r="AB282" s="169"/>
      <c r="AC282" s="179"/>
      <c r="AD282" s="179"/>
      <c r="AE282" s="176"/>
      <c r="AF282" s="179"/>
      <c r="AG282" s="179"/>
      <c r="AH282" s="179"/>
      <c r="AI282" s="179"/>
      <c r="AJ282" s="176"/>
      <c r="AK282" s="179"/>
      <c r="AL282" s="179"/>
      <c r="AM282" s="179"/>
      <c r="AN282" s="179"/>
      <c r="AO282" s="179"/>
      <c r="AP282" s="176"/>
      <c r="AQ282" s="176"/>
      <c r="AR282" s="179"/>
      <c r="AS282" s="179"/>
      <c r="AT282" s="179"/>
      <c r="AU282" s="179"/>
      <c r="AV282" s="176"/>
      <c r="AW282" s="248"/>
      <c r="AX282" s="248"/>
      <c r="AY282" s="180"/>
      <c r="AZ282" s="180"/>
      <c r="BA282" s="180"/>
      <c r="BB282" s="176"/>
      <c r="BC282" s="186"/>
    </row>
    <row r="283" spans="1:55" x14ac:dyDescent="0.35">
      <c r="A283" s="172"/>
      <c r="B283" s="172"/>
      <c r="C283" s="174"/>
      <c r="D283" s="179"/>
      <c r="E283" s="174"/>
      <c r="F283" s="175"/>
      <c r="G283" s="175"/>
      <c r="H283" s="175"/>
      <c r="I283" s="175"/>
      <c r="J283" s="175"/>
      <c r="K283" s="179"/>
      <c r="L283" s="175"/>
      <c r="M283" s="175"/>
      <c r="N283" s="176"/>
      <c r="O283" s="179"/>
      <c r="P283" s="176"/>
      <c r="Q283" s="179"/>
      <c r="R283" s="176"/>
      <c r="S283" s="179"/>
      <c r="T283" s="179"/>
      <c r="U283" s="179"/>
      <c r="V283" s="179"/>
      <c r="W283" s="176"/>
      <c r="X283" s="179"/>
      <c r="Y283" s="179"/>
      <c r="Z283" s="176"/>
      <c r="AA283" s="178"/>
      <c r="AB283" s="169"/>
      <c r="AC283" s="179"/>
      <c r="AD283" s="179"/>
      <c r="AE283" s="176"/>
      <c r="AF283" s="179"/>
      <c r="AG283" s="179"/>
      <c r="AH283" s="179"/>
      <c r="AI283" s="179"/>
      <c r="AJ283" s="176"/>
      <c r="AK283" s="179"/>
      <c r="AL283" s="179"/>
      <c r="AM283" s="179"/>
      <c r="AN283" s="179"/>
      <c r="AO283" s="179"/>
      <c r="AP283" s="176"/>
      <c r="AQ283" s="176"/>
      <c r="AR283" s="179"/>
      <c r="AS283" s="179"/>
      <c r="AT283" s="179"/>
      <c r="AU283" s="179"/>
      <c r="AV283" s="176"/>
      <c r="AW283" s="248"/>
      <c r="AX283" s="248"/>
      <c r="AY283" s="180"/>
      <c r="AZ283" s="180"/>
      <c r="BA283" s="180"/>
      <c r="BB283" s="176"/>
      <c r="BC283" s="186"/>
    </row>
    <row r="284" spans="1:55" x14ac:dyDescent="0.35">
      <c r="A284" s="172"/>
      <c r="B284" s="172"/>
      <c r="C284" s="174"/>
      <c r="D284" s="179"/>
      <c r="E284" s="174"/>
      <c r="F284" s="175"/>
      <c r="G284" s="175"/>
      <c r="H284" s="175"/>
      <c r="I284" s="175"/>
      <c r="J284" s="175"/>
      <c r="K284" s="179"/>
      <c r="L284" s="175"/>
      <c r="M284" s="175"/>
      <c r="N284" s="176"/>
      <c r="O284" s="179"/>
      <c r="P284" s="176"/>
      <c r="Q284" s="179"/>
      <c r="R284" s="176"/>
      <c r="S284" s="179"/>
      <c r="T284" s="179"/>
      <c r="U284" s="179"/>
      <c r="V284" s="179"/>
      <c r="W284" s="176"/>
      <c r="X284" s="179"/>
      <c r="Y284" s="179"/>
      <c r="Z284" s="176"/>
      <c r="AA284" s="178"/>
      <c r="AB284" s="169"/>
      <c r="AC284" s="179"/>
      <c r="AD284" s="179"/>
      <c r="AE284" s="176"/>
      <c r="AF284" s="179"/>
      <c r="AG284" s="179"/>
      <c r="AH284" s="179"/>
      <c r="AI284" s="179"/>
      <c r="AJ284" s="176"/>
      <c r="AK284" s="179"/>
      <c r="AL284" s="179"/>
      <c r="AM284" s="179"/>
      <c r="AN284" s="179"/>
      <c r="AO284" s="179"/>
      <c r="AP284" s="176"/>
      <c r="AQ284" s="176"/>
      <c r="AR284" s="179"/>
      <c r="AS284" s="179"/>
      <c r="AT284" s="179"/>
      <c r="AU284" s="179"/>
      <c r="AV284" s="176"/>
      <c r="AW284" s="248"/>
      <c r="AX284" s="248"/>
      <c r="AY284" s="180"/>
      <c r="AZ284" s="180"/>
      <c r="BA284" s="180"/>
      <c r="BB284" s="176"/>
      <c r="BC284" s="186"/>
    </row>
    <row r="285" spans="1:55" x14ac:dyDescent="0.35">
      <c r="A285" s="172"/>
      <c r="B285" s="172"/>
      <c r="C285" s="174"/>
      <c r="D285" s="179"/>
      <c r="E285" s="174"/>
      <c r="F285" s="175"/>
      <c r="G285" s="175"/>
      <c r="H285" s="175"/>
      <c r="I285" s="175"/>
      <c r="J285" s="175"/>
      <c r="K285" s="179"/>
      <c r="L285" s="175"/>
      <c r="M285" s="175"/>
      <c r="N285" s="176"/>
      <c r="O285" s="179"/>
      <c r="P285" s="176"/>
      <c r="Q285" s="179"/>
      <c r="R285" s="176"/>
      <c r="S285" s="179"/>
      <c r="T285" s="179"/>
      <c r="U285" s="179"/>
      <c r="V285" s="179"/>
      <c r="W285" s="176"/>
      <c r="X285" s="179"/>
      <c r="Y285" s="179"/>
      <c r="Z285" s="176"/>
      <c r="AA285" s="178"/>
      <c r="AB285" s="169"/>
      <c r="AC285" s="179"/>
      <c r="AD285" s="179"/>
      <c r="AE285" s="176"/>
      <c r="AF285" s="179"/>
      <c r="AG285" s="179"/>
      <c r="AH285" s="179"/>
      <c r="AI285" s="179"/>
      <c r="AJ285" s="176"/>
      <c r="AK285" s="179"/>
      <c r="AL285" s="179"/>
      <c r="AM285" s="179"/>
      <c r="AN285" s="179"/>
      <c r="AO285" s="179"/>
      <c r="AP285" s="176"/>
      <c r="AQ285" s="176"/>
      <c r="AR285" s="179"/>
      <c r="AS285" s="179"/>
      <c r="AT285" s="179"/>
      <c r="AU285" s="179"/>
      <c r="AV285" s="176"/>
      <c r="AW285" s="248"/>
      <c r="AX285" s="248"/>
      <c r="AY285" s="180"/>
      <c r="AZ285" s="180"/>
      <c r="BA285" s="180"/>
      <c r="BB285" s="176"/>
      <c r="BC285" s="186"/>
    </row>
    <row r="286" spans="1:55" x14ac:dyDescent="0.35">
      <c r="A286" s="172"/>
      <c r="B286" s="172"/>
      <c r="C286" s="174"/>
      <c r="D286" s="179"/>
      <c r="E286" s="174"/>
      <c r="F286" s="175"/>
      <c r="G286" s="175"/>
      <c r="H286" s="175"/>
      <c r="I286" s="175"/>
      <c r="J286" s="175"/>
      <c r="K286" s="179"/>
      <c r="L286" s="175"/>
      <c r="M286" s="175"/>
      <c r="N286" s="176"/>
      <c r="O286" s="179"/>
      <c r="P286" s="176"/>
      <c r="Q286" s="179"/>
      <c r="R286" s="176"/>
      <c r="S286" s="179"/>
      <c r="T286" s="179"/>
      <c r="U286" s="179"/>
      <c r="V286" s="179"/>
      <c r="W286" s="176"/>
      <c r="X286" s="179"/>
      <c r="Y286" s="179"/>
      <c r="Z286" s="176"/>
      <c r="AA286" s="178"/>
      <c r="AB286" s="169"/>
      <c r="AC286" s="179"/>
      <c r="AD286" s="179"/>
      <c r="AE286" s="176"/>
      <c r="AF286" s="179"/>
      <c r="AG286" s="179"/>
      <c r="AH286" s="179"/>
      <c r="AI286" s="179"/>
      <c r="AJ286" s="176"/>
      <c r="AK286" s="179"/>
      <c r="AL286" s="179"/>
      <c r="AM286" s="179"/>
      <c r="AN286" s="179"/>
      <c r="AO286" s="179"/>
      <c r="AP286" s="176"/>
      <c r="AQ286" s="176"/>
      <c r="AR286" s="179"/>
      <c r="AS286" s="179"/>
      <c r="AT286" s="179"/>
      <c r="AU286" s="179"/>
      <c r="AV286" s="176"/>
      <c r="AW286" s="248"/>
      <c r="AX286" s="248"/>
      <c r="AY286" s="180"/>
      <c r="AZ286" s="180"/>
      <c r="BA286" s="180"/>
      <c r="BB286" s="176"/>
      <c r="BC286" s="186"/>
    </row>
    <row r="287" spans="1:55" x14ac:dyDescent="0.35">
      <c r="A287" s="172"/>
      <c r="B287" s="172"/>
      <c r="C287" s="174"/>
      <c r="D287" s="179"/>
      <c r="E287" s="174"/>
      <c r="F287" s="175"/>
      <c r="G287" s="175"/>
      <c r="H287" s="175"/>
      <c r="I287" s="175"/>
      <c r="J287" s="175"/>
      <c r="K287" s="179"/>
      <c r="L287" s="175"/>
      <c r="M287" s="175"/>
      <c r="N287" s="176"/>
      <c r="O287" s="179"/>
      <c r="P287" s="176"/>
      <c r="Q287" s="179"/>
      <c r="R287" s="176"/>
      <c r="S287" s="179"/>
      <c r="T287" s="179"/>
      <c r="U287" s="179"/>
      <c r="V287" s="179"/>
      <c r="W287" s="176"/>
      <c r="X287" s="179"/>
      <c r="Y287" s="179"/>
      <c r="Z287" s="176"/>
      <c r="AA287" s="178"/>
      <c r="AB287" s="169"/>
      <c r="AC287" s="179"/>
      <c r="AD287" s="179"/>
      <c r="AE287" s="176"/>
      <c r="AF287" s="179"/>
      <c r="AG287" s="179"/>
      <c r="AH287" s="179"/>
      <c r="AI287" s="179"/>
      <c r="AJ287" s="176"/>
      <c r="AK287" s="179"/>
      <c r="AL287" s="179"/>
      <c r="AM287" s="179"/>
      <c r="AN287" s="179"/>
      <c r="AO287" s="179"/>
      <c r="AP287" s="176"/>
      <c r="AQ287" s="176"/>
      <c r="AR287" s="179"/>
      <c r="AS287" s="179"/>
      <c r="AT287" s="179"/>
      <c r="AU287" s="179"/>
      <c r="AV287" s="176"/>
      <c r="AW287" s="248"/>
      <c r="AX287" s="248"/>
      <c r="AY287" s="180"/>
      <c r="AZ287" s="180"/>
      <c r="BA287" s="180"/>
      <c r="BB287" s="176"/>
      <c r="BC287" s="186"/>
    </row>
    <row r="288" spans="1:55" x14ac:dyDescent="0.35">
      <c r="A288" s="172"/>
      <c r="B288" s="172"/>
      <c r="C288" s="174"/>
      <c r="D288" s="179"/>
      <c r="E288" s="174"/>
      <c r="F288" s="175"/>
      <c r="G288" s="175"/>
      <c r="H288" s="175"/>
      <c r="I288" s="175"/>
      <c r="J288" s="175"/>
      <c r="K288" s="179"/>
      <c r="L288" s="175"/>
      <c r="M288" s="175"/>
      <c r="N288" s="176"/>
      <c r="O288" s="179"/>
      <c r="P288" s="176"/>
      <c r="Q288" s="179"/>
      <c r="R288" s="176"/>
      <c r="S288" s="179"/>
      <c r="T288" s="179"/>
      <c r="U288" s="179"/>
      <c r="V288" s="179"/>
      <c r="W288" s="176"/>
      <c r="X288" s="179"/>
      <c r="Y288" s="179"/>
      <c r="Z288" s="176"/>
      <c r="AA288" s="178"/>
      <c r="AB288" s="169"/>
      <c r="AC288" s="179"/>
      <c r="AD288" s="179"/>
      <c r="AE288" s="176"/>
      <c r="AF288" s="179"/>
      <c r="AG288" s="179"/>
      <c r="AH288" s="179"/>
      <c r="AI288" s="179"/>
      <c r="AJ288" s="176"/>
      <c r="AK288" s="179"/>
      <c r="AL288" s="179"/>
      <c r="AM288" s="179"/>
      <c r="AN288" s="179"/>
      <c r="AO288" s="179"/>
      <c r="AP288" s="176"/>
      <c r="AQ288" s="176"/>
      <c r="AR288" s="179"/>
      <c r="AS288" s="179"/>
      <c r="AT288" s="179"/>
      <c r="AU288" s="179"/>
      <c r="AV288" s="176"/>
      <c r="AW288" s="248"/>
      <c r="AX288" s="248"/>
      <c r="AY288" s="180"/>
      <c r="AZ288" s="180"/>
      <c r="BA288" s="180"/>
      <c r="BB288" s="176"/>
      <c r="BC288" s="186"/>
    </row>
    <row r="289" spans="1:55" x14ac:dyDescent="0.35">
      <c r="A289" s="172"/>
      <c r="B289" s="172"/>
      <c r="C289" s="174"/>
      <c r="D289" s="179"/>
      <c r="E289" s="174"/>
      <c r="F289" s="175"/>
      <c r="G289" s="175"/>
      <c r="H289" s="175"/>
      <c r="I289" s="175"/>
      <c r="J289" s="175"/>
      <c r="K289" s="179"/>
      <c r="L289" s="175"/>
      <c r="M289" s="175"/>
      <c r="N289" s="176"/>
      <c r="O289" s="179"/>
      <c r="P289" s="176"/>
      <c r="Q289" s="179"/>
      <c r="R289" s="176"/>
      <c r="S289" s="179"/>
      <c r="T289" s="179"/>
      <c r="U289" s="179"/>
      <c r="V289" s="179"/>
      <c r="W289" s="176"/>
      <c r="X289" s="179"/>
      <c r="Y289" s="179"/>
      <c r="Z289" s="176"/>
      <c r="AA289" s="178"/>
      <c r="AB289" s="169"/>
      <c r="AC289" s="179"/>
      <c r="AD289" s="179"/>
      <c r="AE289" s="176"/>
      <c r="AF289" s="179"/>
      <c r="AG289" s="179"/>
      <c r="AH289" s="179"/>
      <c r="AI289" s="179"/>
      <c r="AJ289" s="176"/>
      <c r="AK289" s="179"/>
      <c r="AL289" s="179"/>
      <c r="AM289" s="179"/>
      <c r="AN289" s="179"/>
      <c r="AO289" s="179"/>
      <c r="AP289" s="176"/>
      <c r="AQ289" s="176"/>
      <c r="AR289" s="179"/>
      <c r="AS289" s="179"/>
      <c r="AT289" s="179"/>
      <c r="AU289" s="179"/>
      <c r="AV289" s="176"/>
      <c r="AW289" s="248"/>
      <c r="AX289" s="248"/>
      <c r="AY289" s="180"/>
      <c r="AZ289" s="180"/>
      <c r="BA289" s="180"/>
      <c r="BB289" s="176"/>
      <c r="BC289" s="186"/>
    </row>
    <row r="290" spans="1:55" x14ac:dyDescent="0.35">
      <c r="A290" s="172"/>
      <c r="B290" s="172"/>
      <c r="C290" s="174"/>
      <c r="D290" s="179"/>
      <c r="E290" s="174"/>
      <c r="F290" s="175"/>
      <c r="G290" s="175"/>
      <c r="H290" s="175"/>
      <c r="I290" s="175"/>
      <c r="J290" s="175"/>
      <c r="K290" s="179"/>
      <c r="L290" s="175"/>
      <c r="M290" s="175"/>
      <c r="N290" s="176"/>
      <c r="O290" s="179"/>
      <c r="P290" s="176"/>
      <c r="Q290" s="179"/>
      <c r="R290" s="176"/>
      <c r="S290" s="179"/>
      <c r="T290" s="179"/>
      <c r="U290" s="179"/>
      <c r="V290" s="179"/>
      <c r="W290" s="176"/>
      <c r="X290" s="179"/>
      <c r="Y290" s="179"/>
      <c r="Z290" s="176"/>
      <c r="AA290" s="178"/>
      <c r="AB290" s="169"/>
      <c r="AC290" s="179"/>
      <c r="AD290" s="179"/>
      <c r="AE290" s="176"/>
      <c r="AF290" s="179"/>
      <c r="AG290" s="179"/>
      <c r="AH290" s="179"/>
      <c r="AI290" s="179"/>
      <c r="AJ290" s="176"/>
      <c r="AK290" s="179"/>
      <c r="AL290" s="179"/>
      <c r="AM290" s="179"/>
      <c r="AN290" s="179"/>
      <c r="AO290" s="179"/>
      <c r="AP290" s="176"/>
      <c r="AQ290" s="176"/>
      <c r="AR290" s="179"/>
      <c r="AS290" s="179"/>
      <c r="AT290" s="179"/>
      <c r="AU290" s="179"/>
      <c r="AV290" s="176"/>
      <c r="AW290" s="248"/>
      <c r="AX290" s="248"/>
      <c r="AY290" s="180"/>
      <c r="AZ290" s="180"/>
      <c r="BA290" s="180"/>
      <c r="BB290" s="176"/>
      <c r="BC290" s="186"/>
    </row>
    <row r="291" spans="1:55" x14ac:dyDescent="0.35">
      <c r="A291" s="172"/>
      <c r="B291" s="172"/>
      <c r="C291" s="174"/>
      <c r="D291" s="179"/>
      <c r="E291" s="174"/>
      <c r="F291" s="175"/>
      <c r="G291" s="175"/>
      <c r="H291" s="175"/>
      <c r="I291" s="175"/>
      <c r="J291" s="175"/>
      <c r="K291" s="179"/>
      <c r="L291" s="175"/>
      <c r="M291" s="175"/>
      <c r="N291" s="176"/>
      <c r="O291" s="179"/>
      <c r="P291" s="176"/>
      <c r="Q291" s="179"/>
      <c r="R291" s="176"/>
      <c r="S291" s="179"/>
      <c r="T291" s="179"/>
      <c r="U291" s="179"/>
      <c r="V291" s="179"/>
      <c r="W291" s="176"/>
      <c r="X291" s="179"/>
      <c r="Y291" s="179"/>
      <c r="Z291" s="176"/>
      <c r="AA291" s="178"/>
      <c r="AB291" s="169"/>
      <c r="AC291" s="179"/>
      <c r="AD291" s="179"/>
      <c r="AE291" s="176"/>
      <c r="AF291" s="179"/>
      <c r="AG291" s="179"/>
      <c r="AH291" s="179"/>
      <c r="AI291" s="179"/>
      <c r="AJ291" s="176"/>
      <c r="AK291" s="179"/>
      <c r="AL291" s="179"/>
      <c r="AM291" s="179"/>
      <c r="AN291" s="179"/>
      <c r="AO291" s="179"/>
      <c r="AP291" s="176"/>
      <c r="AQ291" s="176"/>
      <c r="AR291" s="179"/>
      <c r="AS291" s="179"/>
      <c r="AT291" s="179"/>
      <c r="AU291" s="179"/>
      <c r="AV291" s="176"/>
      <c r="AW291" s="248"/>
      <c r="AX291" s="248"/>
      <c r="AY291" s="180"/>
      <c r="AZ291" s="180"/>
      <c r="BA291" s="180"/>
      <c r="BB291" s="176"/>
      <c r="BC291" s="186"/>
    </row>
    <row r="292" spans="1:55" x14ac:dyDescent="0.35">
      <c r="A292" s="172"/>
      <c r="B292" s="172"/>
      <c r="C292" s="174"/>
      <c r="D292" s="179"/>
      <c r="E292" s="174"/>
      <c r="F292" s="175"/>
      <c r="G292" s="175"/>
      <c r="H292" s="175"/>
      <c r="I292" s="175"/>
      <c r="J292" s="175"/>
      <c r="K292" s="179"/>
      <c r="L292" s="175"/>
      <c r="M292" s="175"/>
      <c r="N292" s="176"/>
      <c r="O292" s="179"/>
      <c r="P292" s="176"/>
      <c r="Q292" s="179"/>
      <c r="R292" s="176"/>
      <c r="S292" s="179"/>
      <c r="T292" s="179"/>
      <c r="U292" s="179"/>
      <c r="V292" s="179"/>
      <c r="W292" s="176"/>
      <c r="X292" s="179"/>
      <c r="Y292" s="179"/>
      <c r="Z292" s="176"/>
      <c r="AA292" s="178"/>
      <c r="AB292" s="169"/>
      <c r="AC292" s="179"/>
      <c r="AD292" s="179"/>
      <c r="AE292" s="176"/>
      <c r="AF292" s="179"/>
      <c r="AG292" s="179"/>
      <c r="AH292" s="179"/>
      <c r="AI292" s="179"/>
      <c r="AJ292" s="176"/>
      <c r="AK292" s="179"/>
      <c r="AL292" s="179"/>
      <c r="AM292" s="179"/>
      <c r="AN292" s="179"/>
      <c r="AO292" s="179"/>
      <c r="AP292" s="176"/>
      <c r="AQ292" s="176"/>
      <c r="AR292" s="179"/>
      <c r="AS292" s="179"/>
      <c r="AT292" s="179"/>
      <c r="AU292" s="179"/>
      <c r="AV292" s="176"/>
      <c r="AW292" s="248"/>
      <c r="AX292" s="248"/>
      <c r="AY292" s="180"/>
      <c r="AZ292" s="180"/>
      <c r="BA292" s="180"/>
      <c r="BB292" s="176"/>
      <c r="BC292" s="186"/>
    </row>
    <row r="293" spans="1:55" x14ac:dyDescent="0.35">
      <c r="A293" s="172"/>
      <c r="B293" s="172"/>
      <c r="C293" s="174"/>
      <c r="D293" s="179"/>
      <c r="E293" s="174"/>
      <c r="F293" s="175"/>
      <c r="G293" s="175"/>
      <c r="H293" s="175"/>
      <c r="I293" s="175"/>
      <c r="J293" s="175"/>
      <c r="K293" s="179"/>
      <c r="L293" s="175"/>
      <c r="M293" s="175"/>
      <c r="N293" s="176"/>
      <c r="O293" s="179"/>
      <c r="P293" s="176"/>
      <c r="Q293" s="179"/>
      <c r="R293" s="176"/>
      <c r="S293" s="179"/>
      <c r="T293" s="179"/>
      <c r="U293" s="179"/>
      <c r="V293" s="179"/>
      <c r="W293" s="176"/>
      <c r="X293" s="179"/>
      <c r="Y293" s="179"/>
      <c r="Z293" s="176"/>
      <c r="AA293" s="178"/>
      <c r="AB293" s="169"/>
      <c r="AC293" s="179"/>
      <c r="AD293" s="179"/>
      <c r="AE293" s="176"/>
      <c r="AF293" s="179"/>
      <c r="AG293" s="179"/>
      <c r="AH293" s="179"/>
      <c r="AI293" s="179"/>
      <c r="AJ293" s="176"/>
      <c r="AK293" s="179"/>
      <c r="AL293" s="179"/>
      <c r="AM293" s="179"/>
      <c r="AN293" s="179"/>
      <c r="AO293" s="179"/>
      <c r="AP293" s="176"/>
      <c r="AQ293" s="176"/>
      <c r="AR293" s="179"/>
      <c r="AS293" s="179"/>
      <c r="AT293" s="179"/>
      <c r="AU293" s="179"/>
      <c r="AV293" s="176"/>
      <c r="AW293" s="248"/>
      <c r="AX293" s="248"/>
      <c r="AY293" s="180"/>
      <c r="AZ293" s="180"/>
      <c r="BA293" s="180"/>
      <c r="BB293" s="176"/>
      <c r="BC293" s="186"/>
    </row>
    <row r="294" spans="1:55" x14ac:dyDescent="0.35">
      <c r="A294" s="172"/>
      <c r="B294" s="172"/>
      <c r="C294" s="174"/>
      <c r="D294" s="179"/>
      <c r="E294" s="174"/>
      <c r="F294" s="175"/>
      <c r="G294" s="175"/>
      <c r="H294" s="175"/>
      <c r="I294" s="175"/>
      <c r="J294" s="175"/>
      <c r="K294" s="179"/>
      <c r="L294" s="175"/>
      <c r="M294" s="175"/>
      <c r="N294" s="176"/>
      <c r="O294" s="179"/>
      <c r="P294" s="176"/>
      <c r="Q294" s="179"/>
      <c r="R294" s="176"/>
      <c r="S294" s="179"/>
      <c r="T294" s="179"/>
      <c r="U294" s="179"/>
      <c r="V294" s="179"/>
      <c r="W294" s="176"/>
      <c r="X294" s="179"/>
      <c r="Y294" s="179"/>
      <c r="Z294" s="176"/>
      <c r="AA294" s="178"/>
      <c r="AB294" s="169"/>
      <c r="AC294" s="179"/>
      <c r="AD294" s="179"/>
      <c r="AE294" s="176"/>
      <c r="AF294" s="179"/>
      <c r="AG294" s="179"/>
      <c r="AH294" s="179"/>
      <c r="AI294" s="179"/>
      <c r="AJ294" s="176"/>
      <c r="AK294" s="179"/>
      <c r="AL294" s="179"/>
      <c r="AM294" s="179"/>
      <c r="AN294" s="179"/>
      <c r="AO294" s="179"/>
      <c r="AP294" s="176"/>
      <c r="AQ294" s="176"/>
      <c r="AR294" s="179"/>
      <c r="AS294" s="179"/>
      <c r="AT294" s="179"/>
      <c r="AU294" s="179"/>
      <c r="AV294" s="176"/>
      <c r="AW294" s="248"/>
      <c r="AX294" s="248"/>
      <c r="AY294" s="180"/>
      <c r="AZ294" s="180"/>
      <c r="BA294" s="180"/>
      <c r="BB294" s="176"/>
      <c r="BC294" s="186"/>
    </row>
    <row r="295" spans="1:55" x14ac:dyDescent="0.35">
      <c r="A295" s="172"/>
      <c r="B295" s="172"/>
      <c r="C295" s="174"/>
      <c r="D295" s="179"/>
      <c r="E295" s="174"/>
      <c r="F295" s="175"/>
      <c r="G295" s="175"/>
      <c r="H295" s="175"/>
      <c r="I295" s="175"/>
      <c r="J295" s="175"/>
      <c r="K295" s="179"/>
      <c r="L295" s="175"/>
      <c r="M295" s="175"/>
      <c r="N295" s="176"/>
      <c r="O295" s="179"/>
      <c r="P295" s="176"/>
      <c r="Q295" s="179"/>
      <c r="R295" s="176"/>
      <c r="S295" s="179"/>
      <c r="T295" s="179"/>
      <c r="U295" s="179"/>
      <c r="V295" s="179"/>
      <c r="W295" s="176"/>
      <c r="X295" s="179"/>
      <c r="Y295" s="179"/>
      <c r="Z295" s="176"/>
      <c r="AA295" s="178"/>
      <c r="AB295" s="169"/>
      <c r="AC295" s="179"/>
      <c r="AD295" s="179"/>
      <c r="AE295" s="176"/>
      <c r="AF295" s="179"/>
      <c r="AG295" s="179"/>
      <c r="AH295" s="179"/>
      <c r="AI295" s="179"/>
      <c r="AJ295" s="176"/>
      <c r="AK295" s="179"/>
      <c r="AL295" s="179"/>
      <c r="AM295" s="179"/>
      <c r="AN295" s="179"/>
      <c r="AO295" s="179"/>
      <c r="AP295" s="176"/>
      <c r="AQ295" s="176"/>
      <c r="AR295" s="179"/>
      <c r="AS295" s="179"/>
      <c r="AT295" s="179"/>
      <c r="AU295" s="179"/>
      <c r="AV295" s="176"/>
      <c r="AW295" s="248"/>
      <c r="AX295" s="248"/>
      <c r="AY295" s="180"/>
      <c r="AZ295" s="180"/>
      <c r="BA295" s="180"/>
      <c r="BB295" s="176"/>
      <c r="BC295" s="186"/>
    </row>
    <row r="296" spans="1:55" x14ac:dyDescent="0.35">
      <c r="A296" s="172"/>
      <c r="B296" s="172"/>
      <c r="C296" s="174"/>
      <c r="D296" s="179"/>
      <c r="E296" s="174"/>
      <c r="F296" s="175"/>
      <c r="G296" s="175"/>
      <c r="H296" s="175"/>
      <c r="I296" s="175"/>
      <c r="J296" s="175"/>
      <c r="K296" s="179"/>
      <c r="L296" s="175"/>
      <c r="M296" s="175"/>
      <c r="N296" s="176"/>
      <c r="O296" s="179"/>
      <c r="P296" s="176"/>
      <c r="Q296" s="179"/>
      <c r="R296" s="176"/>
      <c r="S296" s="179"/>
      <c r="T296" s="179"/>
      <c r="U296" s="179"/>
      <c r="V296" s="179"/>
      <c r="W296" s="176"/>
      <c r="X296" s="179"/>
      <c r="Y296" s="179"/>
      <c r="Z296" s="176"/>
      <c r="AA296" s="178"/>
      <c r="AB296" s="169"/>
      <c r="AC296" s="179"/>
      <c r="AD296" s="179"/>
      <c r="AE296" s="176"/>
      <c r="AF296" s="179"/>
      <c r="AG296" s="179"/>
      <c r="AH296" s="179"/>
      <c r="AI296" s="179"/>
      <c r="AJ296" s="176"/>
      <c r="AK296" s="179"/>
      <c r="AL296" s="179"/>
      <c r="AM296" s="179"/>
      <c r="AN296" s="179"/>
      <c r="AO296" s="179"/>
      <c r="AP296" s="176"/>
      <c r="AQ296" s="176"/>
      <c r="AR296" s="179"/>
      <c r="AS296" s="179"/>
      <c r="AT296" s="179"/>
      <c r="AU296" s="179"/>
      <c r="AV296" s="176"/>
      <c r="AW296" s="248"/>
      <c r="AX296" s="248"/>
      <c r="AY296" s="180"/>
      <c r="AZ296" s="180"/>
      <c r="BA296" s="180"/>
      <c r="BB296" s="176"/>
      <c r="BC296" s="186"/>
    </row>
    <row r="297" spans="1:55" x14ac:dyDescent="0.35">
      <c r="A297" s="172"/>
      <c r="B297" s="172"/>
      <c r="C297" s="174"/>
      <c r="D297" s="179"/>
      <c r="E297" s="174"/>
      <c r="F297" s="175"/>
      <c r="G297" s="175"/>
      <c r="H297" s="175"/>
      <c r="I297" s="175"/>
      <c r="J297" s="175"/>
      <c r="K297" s="179"/>
      <c r="L297" s="175"/>
      <c r="M297" s="175"/>
      <c r="N297" s="176"/>
      <c r="O297" s="179"/>
      <c r="P297" s="176"/>
      <c r="Q297" s="179"/>
      <c r="R297" s="176"/>
      <c r="S297" s="179"/>
      <c r="T297" s="179"/>
      <c r="U297" s="179"/>
      <c r="V297" s="179"/>
      <c r="W297" s="176"/>
      <c r="X297" s="179"/>
      <c r="Y297" s="179"/>
      <c r="Z297" s="176"/>
      <c r="AA297" s="178"/>
      <c r="AB297" s="169"/>
      <c r="AC297" s="179"/>
      <c r="AD297" s="179"/>
      <c r="AE297" s="176"/>
      <c r="AF297" s="179"/>
      <c r="AG297" s="179"/>
      <c r="AH297" s="179"/>
      <c r="AI297" s="179"/>
      <c r="AJ297" s="176"/>
      <c r="AK297" s="179"/>
      <c r="AL297" s="179"/>
      <c r="AM297" s="179"/>
      <c r="AN297" s="179"/>
      <c r="AO297" s="179"/>
      <c r="AP297" s="176"/>
      <c r="AQ297" s="176"/>
      <c r="AR297" s="179"/>
      <c r="AS297" s="179"/>
      <c r="AT297" s="179"/>
      <c r="AU297" s="179"/>
      <c r="AV297" s="176"/>
      <c r="AW297" s="248"/>
      <c r="AX297" s="248"/>
      <c r="AY297" s="180"/>
      <c r="AZ297" s="180"/>
      <c r="BA297" s="180"/>
      <c r="BB297" s="176"/>
      <c r="BC297" s="186"/>
    </row>
    <row r="298" spans="1:55" x14ac:dyDescent="0.35">
      <c r="A298" s="172"/>
      <c r="B298" s="172"/>
      <c r="C298" s="174"/>
      <c r="D298" s="179"/>
      <c r="E298" s="174"/>
      <c r="F298" s="175"/>
      <c r="G298" s="175"/>
      <c r="H298" s="175"/>
      <c r="I298" s="175"/>
      <c r="J298" s="175"/>
      <c r="K298" s="179"/>
      <c r="L298" s="175"/>
      <c r="M298" s="175"/>
      <c r="N298" s="176"/>
      <c r="O298" s="179"/>
      <c r="P298" s="176"/>
      <c r="Q298" s="179"/>
      <c r="R298" s="176"/>
      <c r="S298" s="179"/>
      <c r="T298" s="179"/>
      <c r="U298" s="179"/>
      <c r="V298" s="179"/>
      <c r="W298" s="176"/>
      <c r="X298" s="179"/>
      <c r="Y298" s="179"/>
      <c r="Z298" s="176"/>
      <c r="AA298" s="178"/>
      <c r="AB298" s="169"/>
      <c r="AC298" s="179"/>
      <c r="AD298" s="179"/>
      <c r="AE298" s="176"/>
      <c r="AF298" s="179"/>
      <c r="AG298" s="179"/>
      <c r="AH298" s="179"/>
      <c r="AI298" s="179"/>
      <c r="AJ298" s="176"/>
      <c r="AK298" s="179"/>
      <c r="AL298" s="179"/>
      <c r="AM298" s="179"/>
      <c r="AN298" s="179"/>
      <c r="AO298" s="179"/>
      <c r="AP298" s="176"/>
      <c r="AQ298" s="176"/>
      <c r="AR298" s="179"/>
      <c r="AS298" s="179"/>
      <c r="AT298" s="179"/>
      <c r="AU298" s="179"/>
      <c r="AV298" s="176"/>
      <c r="AW298" s="248"/>
      <c r="AX298" s="248"/>
      <c r="AY298" s="180"/>
      <c r="AZ298" s="180"/>
      <c r="BA298" s="180"/>
      <c r="BB298" s="176"/>
      <c r="BC298" s="186"/>
    </row>
    <row r="299" spans="1:55" x14ac:dyDescent="0.35">
      <c r="A299" s="172"/>
      <c r="B299" s="172"/>
      <c r="C299" s="174"/>
      <c r="D299" s="179"/>
      <c r="E299" s="174"/>
      <c r="F299" s="175"/>
      <c r="G299" s="175"/>
      <c r="H299" s="175"/>
      <c r="I299" s="175"/>
      <c r="J299" s="175"/>
      <c r="K299" s="179"/>
      <c r="L299" s="175"/>
      <c r="M299" s="175"/>
      <c r="N299" s="176"/>
      <c r="O299" s="179"/>
      <c r="P299" s="176"/>
      <c r="Q299" s="179"/>
      <c r="R299" s="176"/>
      <c r="S299" s="179"/>
      <c r="T299" s="179"/>
      <c r="U299" s="179"/>
      <c r="V299" s="179"/>
      <c r="W299" s="176"/>
      <c r="X299" s="179"/>
      <c r="Y299" s="179"/>
      <c r="Z299" s="176"/>
      <c r="AA299" s="178"/>
      <c r="AB299" s="169"/>
      <c r="AC299" s="179"/>
      <c r="AD299" s="179"/>
      <c r="AE299" s="176"/>
      <c r="AF299" s="179"/>
      <c r="AG299" s="179"/>
      <c r="AH299" s="179"/>
      <c r="AI299" s="179"/>
      <c r="AJ299" s="176"/>
      <c r="AK299" s="179"/>
      <c r="AL299" s="179"/>
      <c r="AM299" s="179"/>
      <c r="AN299" s="179"/>
      <c r="AO299" s="179"/>
      <c r="AP299" s="176"/>
      <c r="AQ299" s="176"/>
      <c r="AR299" s="179"/>
      <c r="AS299" s="179"/>
      <c r="AT299" s="179"/>
      <c r="AU299" s="179"/>
      <c r="AV299" s="176"/>
      <c r="AW299" s="248"/>
      <c r="AX299" s="248"/>
      <c r="AY299" s="180"/>
      <c r="AZ299" s="180"/>
      <c r="BA299" s="180"/>
      <c r="BB299" s="176"/>
      <c r="BC299" s="186"/>
    </row>
    <row r="300" spans="1:55" x14ac:dyDescent="0.35">
      <c r="A300" s="172"/>
      <c r="B300" s="172"/>
      <c r="C300" s="174"/>
      <c r="D300" s="179"/>
      <c r="E300" s="174"/>
      <c r="F300" s="175"/>
      <c r="G300" s="175"/>
      <c r="H300" s="175"/>
      <c r="I300" s="175"/>
      <c r="J300" s="175"/>
      <c r="K300" s="179"/>
      <c r="L300" s="175"/>
      <c r="M300" s="175"/>
      <c r="N300" s="176"/>
      <c r="O300" s="179"/>
      <c r="P300" s="176"/>
      <c r="Q300" s="179"/>
      <c r="R300" s="176"/>
      <c r="S300" s="179"/>
      <c r="T300" s="179"/>
      <c r="U300" s="179"/>
      <c r="V300" s="179"/>
      <c r="W300" s="176"/>
      <c r="X300" s="179"/>
      <c r="Y300" s="179"/>
      <c r="Z300" s="176"/>
      <c r="AA300" s="178"/>
      <c r="AB300" s="169"/>
      <c r="AC300" s="179"/>
      <c r="AD300" s="179"/>
      <c r="AE300" s="176"/>
      <c r="AF300" s="179"/>
      <c r="AG300" s="179"/>
      <c r="AH300" s="179"/>
      <c r="AI300" s="179"/>
      <c r="AJ300" s="176"/>
      <c r="AK300" s="179"/>
      <c r="AL300" s="179"/>
      <c r="AM300" s="179"/>
      <c r="AN300" s="179"/>
      <c r="AO300" s="179"/>
      <c r="AP300" s="176"/>
      <c r="AQ300" s="176"/>
      <c r="AR300" s="179"/>
      <c r="AS300" s="179"/>
      <c r="AT300" s="179"/>
      <c r="AU300" s="179"/>
      <c r="AV300" s="176"/>
      <c r="AW300" s="248"/>
      <c r="AX300" s="248"/>
      <c r="AY300" s="180"/>
      <c r="AZ300" s="180"/>
      <c r="BA300" s="180"/>
      <c r="BB300" s="176"/>
      <c r="BC300" s="186"/>
    </row>
    <row r="301" spans="1:55" x14ac:dyDescent="0.35">
      <c r="A301" s="172"/>
      <c r="B301" s="172"/>
      <c r="C301" s="174"/>
      <c r="D301" s="179"/>
      <c r="E301" s="174"/>
      <c r="F301" s="175"/>
      <c r="G301" s="175"/>
      <c r="H301" s="175"/>
      <c r="I301" s="175"/>
      <c r="J301" s="175"/>
      <c r="K301" s="179"/>
      <c r="L301" s="175"/>
      <c r="M301" s="175"/>
      <c r="N301" s="176"/>
      <c r="O301" s="179"/>
      <c r="P301" s="176"/>
      <c r="Q301" s="179"/>
      <c r="R301" s="176"/>
      <c r="S301" s="179"/>
      <c r="T301" s="179"/>
      <c r="U301" s="179"/>
      <c r="V301" s="179"/>
      <c r="W301" s="176"/>
      <c r="X301" s="179"/>
      <c r="Y301" s="179"/>
      <c r="Z301" s="176"/>
      <c r="AA301" s="178"/>
      <c r="AB301" s="169"/>
      <c r="AC301" s="179"/>
      <c r="AD301" s="179"/>
      <c r="AE301" s="176"/>
      <c r="AF301" s="179"/>
      <c r="AG301" s="179"/>
      <c r="AH301" s="179"/>
      <c r="AI301" s="179"/>
      <c r="AJ301" s="176"/>
      <c r="AK301" s="179"/>
      <c r="AL301" s="179"/>
      <c r="AM301" s="179"/>
      <c r="AN301" s="179"/>
      <c r="AO301" s="179"/>
      <c r="AP301" s="176"/>
      <c r="AQ301" s="176"/>
      <c r="AR301" s="179"/>
      <c r="AS301" s="179"/>
      <c r="AT301" s="179"/>
      <c r="AU301" s="179"/>
      <c r="AV301" s="176"/>
      <c r="AW301" s="248"/>
      <c r="AX301" s="248"/>
      <c r="AY301" s="180"/>
      <c r="AZ301" s="180"/>
      <c r="BA301" s="180"/>
      <c r="BB301" s="176"/>
      <c r="BC301" s="186"/>
    </row>
    <row r="302" spans="1:55" x14ac:dyDescent="0.35">
      <c r="A302" s="172"/>
      <c r="B302" s="172"/>
      <c r="C302" s="174"/>
      <c r="D302" s="179"/>
      <c r="E302" s="174"/>
      <c r="F302" s="175"/>
      <c r="G302" s="175"/>
      <c r="H302" s="175"/>
      <c r="I302" s="175"/>
      <c r="J302" s="175"/>
      <c r="K302" s="179"/>
      <c r="L302" s="175"/>
      <c r="M302" s="175"/>
      <c r="N302" s="176"/>
      <c r="O302" s="179"/>
      <c r="P302" s="176"/>
      <c r="Q302" s="179"/>
      <c r="R302" s="176"/>
      <c r="S302" s="179"/>
      <c r="T302" s="179"/>
      <c r="U302" s="179"/>
      <c r="V302" s="179"/>
      <c r="W302" s="176"/>
      <c r="X302" s="179"/>
      <c r="Y302" s="179"/>
      <c r="Z302" s="176"/>
      <c r="AA302" s="178"/>
      <c r="AB302" s="169"/>
      <c r="AC302" s="179"/>
      <c r="AD302" s="179"/>
      <c r="AE302" s="176"/>
      <c r="AF302" s="179"/>
      <c r="AG302" s="179"/>
      <c r="AH302" s="179"/>
      <c r="AI302" s="179"/>
      <c r="AJ302" s="176"/>
      <c r="AK302" s="179"/>
      <c r="AL302" s="179"/>
      <c r="AM302" s="179"/>
      <c r="AN302" s="179"/>
      <c r="AO302" s="179"/>
      <c r="AP302" s="176"/>
      <c r="AQ302" s="176"/>
      <c r="AR302" s="179"/>
      <c r="AS302" s="179"/>
      <c r="AT302" s="179"/>
      <c r="AU302" s="179"/>
      <c r="AV302" s="176"/>
      <c r="AW302" s="248"/>
      <c r="AX302" s="248"/>
      <c r="AY302" s="180"/>
      <c r="AZ302" s="180"/>
      <c r="BA302" s="180"/>
      <c r="BB302" s="176"/>
      <c r="BC302" s="186"/>
    </row>
    <row r="303" spans="1:55" x14ac:dyDescent="0.35">
      <c r="A303" s="172"/>
      <c r="B303" s="172"/>
      <c r="C303" s="174"/>
      <c r="D303" s="179"/>
      <c r="E303" s="174"/>
      <c r="F303" s="175"/>
      <c r="G303" s="175"/>
      <c r="H303" s="175"/>
      <c r="I303" s="175"/>
      <c r="J303" s="175"/>
      <c r="K303" s="179"/>
      <c r="L303" s="175"/>
      <c r="M303" s="175"/>
      <c r="N303" s="176"/>
      <c r="O303" s="179"/>
      <c r="P303" s="176"/>
      <c r="Q303" s="179"/>
      <c r="R303" s="176"/>
      <c r="S303" s="179"/>
      <c r="T303" s="179"/>
      <c r="U303" s="179"/>
      <c r="V303" s="179"/>
      <c r="W303" s="176"/>
      <c r="X303" s="179"/>
      <c r="Y303" s="179"/>
      <c r="Z303" s="176"/>
      <c r="AA303" s="178"/>
      <c r="AB303" s="169"/>
      <c r="AC303" s="179"/>
      <c r="AD303" s="179"/>
      <c r="AE303" s="176"/>
      <c r="AF303" s="179"/>
      <c r="AG303" s="179"/>
      <c r="AH303" s="179"/>
      <c r="AI303" s="179"/>
      <c r="AJ303" s="176"/>
      <c r="AK303" s="179"/>
      <c r="AL303" s="179"/>
      <c r="AM303" s="179"/>
      <c r="AN303" s="179"/>
      <c r="AO303" s="179"/>
      <c r="AP303" s="176"/>
      <c r="AQ303" s="176"/>
      <c r="AR303" s="179"/>
      <c r="AS303" s="179"/>
      <c r="AT303" s="179"/>
      <c r="AU303" s="179"/>
      <c r="AV303" s="176"/>
      <c r="AW303" s="248"/>
      <c r="AX303" s="248"/>
      <c r="AY303" s="180"/>
      <c r="AZ303" s="180"/>
      <c r="BA303" s="180"/>
      <c r="BB303" s="176"/>
      <c r="BC303" s="186"/>
    </row>
    <row r="304" spans="1:55" x14ac:dyDescent="0.35">
      <c r="A304" s="172"/>
      <c r="B304" s="172"/>
      <c r="C304" s="174"/>
      <c r="D304" s="179"/>
      <c r="E304" s="174"/>
      <c r="F304" s="175"/>
      <c r="G304" s="175"/>
      <c r="H304" s="175"/>
      <c r="I304" s="175"/>
      <c r="J304" s="175"/>
      <c r="K304" s="179"/>
      <c r="L304" s="175"/>
      <c r="M304" s="175"/>
      <c r="N304" s="176"/>
      <c r="O304" s="179"/>
      <c r="P304" s="176"/>
      <c r="Q304" s="179"/>
      <c r="R304" s="176"/>
      <c r="S304" s="179"/>
      <c r="T304" s="179"/>
      <c r="U304" s="179"/>
      <c r="V304" s="179"/>
      <c r="W304" s="176"/>
      <c r="X304" s="179"/>
      <c r="Y304" s="179"/>
      <c r="Z304" s="176"/>
      <c r="AA304" s="178"/>
      <c r="AB304" s="169"/>
      <c r="AC304" s="179"/>
      <c r="AD304" s="179"/>
      <c r="AE304" s="176"/>
      <c r="AF304" s="179"/>
      <c r="AG304" s="179"/>
      <c r="AH304" s="179"/>
      <c r="AI304" s="179"/>
      <c r="AJ304" s="176"/>
      <c r="AK304" s="179"/>
      <c r="AL304" s="179"/>
      <c r="AM304" s="179"/>
      <c r="AN304" s="179"/>
      <c r="AO304" s="179"/>
      <c r="AP304" s="176"/>
      <c r="AQ304" s="176"/>
      <c r="AR304" s="179"/>
      <c r="AS304" s="179"/>
      <c r="AT304" s="179"/>
      <c r="AU304" s="179"/>
      <c r="AV304" s="176"/>
      <c r="AW304" s="248"/>
      <c r="AX304" s="248"/>
      <c r="AY304" s="180"/>
      <c r="AZ304" s="180"/>
      <c r="BA304" s="180"/>
      <c r="BB304" s="176"/>
      <c r="BC304" s="186"/>
    </row>
    <row r="305" spans="1:55" x14ac:dyDescent="0.35">
      <c r="A305" s="172"/>
      <c r="B305" s="172"/>
      <c r="C305" s="174"/>
      <c r="D305" s="179"/>
      <c r="E305" s="174"/>
      <c r="F305" s="175"/>
      <c r="G305" s="175"/>
      <c r="H305" s="175"/>
      <c r="I305" s="175"/>
      <c r="J305" s="175"/>
      <c r="K305" s="179"/>
      <c r="L305" s="175"/>
      <c r="M305" s="175"/>
      <c r="N305" s="176"/>
      <c r="O305" s="179"/>
      <c r="P305" s="176"/>
      <c r="Q305" s="179"/>
      <c r="R305" s="176"/>
      <c r="S305" s="179"/>
      <c r="T305" s="179"/>
      <c r="U305" s="179"/>
      <c r="V305" s="179"/>
      <c r="W305" s="176"/>
      <c r="X305" s="179"/>
      <c r="Y305" s="179"/>
      <c r="Z305" s="176"/>
      <c r="AA305" s="178"/>
      <c r="AB305" s="169"/>
      <c r="AC305" s="179"/>
      <c r="AD305" s="179"/>
      <c r="AE305" s="176"/>
      <c r="AF305" s="179"/>
      <c r="AG305" s="179"/>
      <c r="AH305" s="179"/>
      <c r="AI305" s="179"/>
      <c r="AJ305" s="176"/>
      <c r="AK305" s="179"/>
      <c r="AL305" s="179"/>
      <c r="AM305" s="179"/>
      <c r="AN305" s="179"/>
      <c r="AO305" s="179"/>
      <c r="AP305" s="176"/>
      <c r="AQ305" s="176"/>
      <c r="AR305" s="179"/>
      <c r="AS305" s="179"/>
      <c r="AT305" s="179"/>
      <c r="AU305" s="179"/>
      <c r="AV305" s="176"/>
      <c r="AW305" s="248"/>
      <c r="AX305" s="248"/>
      <c r="AY305" s="180"/>
      <c r="AZ305" s="180"/>
      <c r="BA305" s="180"/>
      <c r="BB305" s="176"/>
      <c r="BC305" s="186"/>
    </row>
    <row r="306" spans="1:55" x14ac:dyDescent="0.35">
      <c r="A306" s="172"/>
      <c r="B306" s="172"/>
      <c r="C306" s="174"/>
      <c r="D306" s="179"/>
      <c r="E306" s="174"/>
      <c r="F306" s="175"/>
      <c r="G306" s="175"/>
      <c r="H306" s="175"/>
      <c r="I306" s="175"/>
      <c r="J306" s="175"/>
      <c r="K306" s="179"/>
      <c r="L306" s="175"/>
      <c r="M306" s="175"/>
      <c r="N306" s="176"/>
      <c r="O306" s="179"/>
      <c r="P306" s="176"/>
      <c r="Q306" s="179"/>
      <c r="R306" s="176"/>
      <c r="S306" s="179"/>
      <c r="T306" s="179"/>
      <c r="U306" s="179"/>
      <c r="V306" s="179"/>
      <c r="W306" s="176"/>
      <c r="X306" s="179"/>
      <c r="Y306" s="179"/>
      <c r="Z306" s="176"/>
      <c r="AA306" s="178"/>
      <c r="AB306" s="169"/>
      <c r="AC306" s="179"/>
      <c r="AD306" s="179"/>
      <c r="AE306" s="176"/>
      <c r="AF306" s="179"/>
      <c r="AG306" s="179"/>
      <c r="AH306" s="179"/>
      <c r="AI306" s="179"/>
      <c r="AJ306" s="176"/>
      <c r="AK306" s="179"/>
      <c r="AL306" s="179"/>
      <c r="AM306" s="179"/>
      <c r="AN306" s="179"/>
      <c r="AO306" s="179"/>
      <c r="AP306" s="176"/>
      <c r="AQ306" s="176"/>
      <c r="AR306" s="179"/>
      <c r="AS306" s="179"/>
      <c r="AT306" s="179"/>
      <c r="AU306" s="179"/>
      <c r="AV306" s="176"/>
      <c r="AW306" s="248"/>
      <c r="AX306" s="248"/>
      <c r="AY306" s="180"/>
      <c r="AZ306" s="180"/>
      <c r="BA306" s="180"/>
      <c r="BB306" s="176"/>
      <c r="BC306" s="186"/>
    </row>
    <row r="307" spans="1:55" x14ac:dyDescent="0.35">
      <c r="A307" s="172"/>
      <c r="B307" s="172"/>
      <c r="C307" s="174"/>
      <c r="D307" s="179"/>
      <c r="E307" s="174"/>
      <c r="F307" s="175"/>
      <c r="G307" s="175"/>
      <c r="H307" s="175"/>
      <c r="I307" s="175"/>
      <c r="J307" s="175"/>
      <c r="K307" s="179"/>
      <c r="L307" s="175"/>
      <c r="M307" s="175"/>
      <c r="N307" s="176"/>
      <c r="O307" s="179"/>
      <c r="P307" s="176"/>
      <c r="Q307" s="179"/>
      <c r="R307" s="176"/>
      <c r="S307" s="179"/>
      <c r="T307" s="179"/>
      <c r="U307" s="179"/>
      <c r="V307" s="179"/>
      <c r="W307" s="176"/>
      <c r="X307" s="179"/>
      <c r="Y307" s="179"/>
      <c r="Z307" s="176"/>
      <c r="AA307" s="178"/>
      <c r="AB307" s="169"/>
      <c r="AC307" s="179"/>
      <c r="AD307" s="179"/>
      <c r="AE307" s="176"/>
      <c r="AF307" s="179"/>
      <c r="AG307" s="179"/>
      <c r="AH307" s="179"/>
      <c r="AI307" s="179"/>
      <c r="AJ307" s="176"/>
      <c r="AK307" s="179"/>
      <c r="AL307" s="179"/>
      <c r="AM307" s="179"/>
      <c r="AN307" s="179"/>
      <c r="AO307" s="179"/>
      <c r="AP307" s="176"/>
      <c r="AQ307" s="176"/>
      <c r="AR307" s="179"/>
      <c r="AS307" s="179"/>
      <c r="AT307" s="179"/>
      <c r="AU307" s="179"/>
      <c r="AV307" s="176"/>
      <c r="AW307" s="248"/>
      <c r="AX307" s="248"/>
      <c r="AY307" s="180"/>
      <c r="AZ307" s="180"/>
      <c r="BA307" s="180"/>
      <c r="BB307" s="176"/>
      <c r="BC307" s="186"/>
    </row>
    <row r="308" spans="1:55" x14ac:dyDescent="0.35">
      <c r="A308" s="172"/>
      <c r="B308" s="172"/>
      <c r="C308" s="174"/>
      <c r="D308" s="179"/>
      <c r="E308" s="174"/>
      <c r="F308" s="175"/>
      <c r="G308" s="175"/>
      <c r="H308" s="175"/>
      <c r="I308" s="175"/>
      <c r="J308" s="175"/>
      <c r="K308" s="179"/>
      <c r="L308" s="175"/>
      <c r="M308" s="175"/>
      <c r="N308" s="176"/>
      <c r="O308" s="179"/>
      <c r="P308" s="176"/>
      <c r="Q308" s="179"/>
      <c r="R308" s="176"/>
      <c r="S308" s="179"/>
      <c r="T308" s="179"/>
      <c r="U308" s="179"/>
      <c r="V308" s="179"/>
      <c r="W308" s="176"/>
      <c r="X308" s="179"/>
      <c r="Y308" s="179"/>
      <c r="Z308" s="176"/>
      <c r="AA308" s="178"/>
      <c r="AB308" s="169"/>
      <c r="AC308" s="179"/>
      <c r="AD308" s="179"/>
      <c r="AE308" s="176"/>
      <c r="AF308" s="179"/>
      <c r="AG308" s="179"/>
      <c r="AH308" s="179"/>
      <c r="AI308" s="179"/>
      <c r="AJ308" s="176"/>
      <c r="AK308" s="179"/>
      <c r="AL308" s="179"/>
      <c r="AM308" s="179"/>
      <c r="AN308" s="179"/>
      <c r="AO308" s="179"/>
      <c r="AP308" s="176"/>
      <c r="AQ308" s="176"/>
      <c r="AR308" s="179"/>
      <c r="AS308" s="179"/>
      <c r="AT308" s="179"/>
      <c r="AU308" s="179"/>
      <c r="AV308" s="176"/>
      <c r="AW308" s="248"/>
      <c r="AX308" s="248"/>
      <c r="AY308" s="180"/>
      <c r="AZ308" s="180"/>
      <c r="BA308" s="180"/>
      <c r="BB308" s="176"/>
      <c r="BC308" s="186"/>
    </row>
    <row r="309" spans="1:55" x14ac:dyDescent="0.35">
      <c r="A309" s="172"/>
      <c r="B309" s="172"/>
      <c r="C309" s="174"/>
      <c r="D309" s="179"/>
      <c r="E309" s="174"/>
      <c r="F309" s="175"/>
      <c r="G309" s="175"/>
      <c r="H309" s="175"/>
      <c r="I309" s="175"/>
      <c r="J309" s="175"/>
      <c r="K309" s="179"/>
      <c r="L309" s="175"/>
      <c r="M309" s="175"/>
      <c r="N309" s="176"/>
      <c r="O309" s="179"/>
      <c r="P309" s="176"/>
      <c r="Q309" s="179"/>
      <c r="R309" s="176"/>
      <c r="S309" s="179"/>
      <c r="T309" s="179"/>
      <c r="U309" s="179"/>
      <c r="V309" s="179"/>
      <c r="W309" s="176"/>
      <c r="X309" s="179"/>
      <c r="Y309" s="179"/>
      <c r="Z309" s="176"/>
      <c r="AA309" s="178"/>
      <c r="AB309" s="169"/>
      <c r="AC309" s="179"/>
      <c r="AD309" s="179"/>
      <c r="AE309" s="176"/>
      <c r="AF309" s="179"/>
      <c r="AG309" s="179"/>
      <c r="AH309" s="179"/>
      <c r="AI309" s="179"/>
      <c r="AJ309" s="176"/>
      <c r="AK309" s="179"/>
      <c r="AL309" s="179"/>
      <c r="AM309" s="179"/>
      <c r="AN309" s="179"/>
      <c r="AO309" s="179"/>
      <c r="AP309" s="176"/>
      <c r="AQ309" s="176"/>
      <c r="AR309" s="179"/>
      <c r="AS309" s="179"/>
      <c r="AT309" s="179"/>
      <c r="AU309" s="179"/>
      <c r="AV309" s="176"/>
      <c r="AW309" s="248"/>
      <c r="AX309" s="248"/>
      <c r="AY309" s="180"/>
      <c r="AZ309" s="180"/>
      <c r="BA309" s="180"/>
      <c r="BB309" s="176"/>
      <c r="BC309" s="186"/>
    </row>
    <row r="310" spans="1:55" x14ac:dyDescent="0.35">
      <c r="A310" s="172"/>
      <c r="B310" s="172"/>
      <c r="C310" s="174"/>
      <c r="D310" s="179"/>
      <c r="E310" s="174"/>
      <c r="F310" s="175"/>
      <c r="G310" s="175"/>
      <c r="H310" s="175"/>
      <c r="I310" s="175"/>
      <c r="J310" s="175"/>
      <c r="K310" s="179"/>
      <c r="L310" s="175"/>
      <c r="M310" s="175"/>
      <c r="N310" s="176"/>
      <c r="O310" s="179"/>
      <c r="P310" s="176"/>
      <c r="Q310" s="179"/>
      <c r="R310" s="176"/>
      <c r="S310" s="179"/>
      <c r="T310" s="179"/>
      <c r="U310" s="179"/>
      <c r="V310" s="179"/>
      <c r="W310" s="176"/>
      <c r="X310" s="179"/>
      <c r="Y310" s="179"/>
      <c r="Z310" s="176"/>
      <c r="AA310" s="178"/>
      <c r="AB310" s="169"/>
      <c r="AC310" s="179"/>
      <c r="AD310" s="179"/>
      <c r="AE310" s="176"/>
      <c r="AF310" s="179"/>
      <c r="AG310" s="179"/>
      <c r="AH310" s="179"/>
      <c r="AI310" s="179"/>
      <c r="AJ310" s="176"/>
      <c r="AK310" s="179"/>
      <c r="AL310" s="179"/>
      <c r="AM310" s="179"/>
      <c r="AN310" s="179"/>
      <c r="AO310" s="179"/>
      <c r="AP310" s="176"/>
      <c r="AQ310" s="176"/>
      <c r="AR310" s="179"/>
      <c r="AS310" s="179"/>
      <c r="AT310" s="179"/>
      <c r="AU310" s="179"/>
      <c r="AV310" s="176"/>
      <c r="AW310" s="248"/>
      <c r="AX310" s="248"/>
      <c r="AY310" s="180"/>
      <c r="AZ310" s="180"/>
      <c r="BA310" s="180"/>
      <c r="BB310" s="176"/>
      <c r="BC310" s="186"/>
    </row>
    <row r="311" spans="1:55" x14ac:dyDescent="0.35">
      <c r="A311" s="172"/>
      <c r="B311" s="172"/>
      <c r="C311" s="174"/>
      <c r="D311" s="179"/>
      <c r="E311" s="174"/>
      <c r="F311" s="175"/>
      <c r="G311" s="175"/>
      <c r="H311" s="175"/>
      <c r="I311" s="175"/>
      <c r="J311" s="175"/>
      <c r="K311" s="179"/>
      <c r="L311" s="175"/>
      <c r="M311" s="175"/>
      <c r="N311" s="176"/>
      <c r="O311" s="179"/>
      <c r="P311" s="176"/>
      <c r="Q311" s="179"/>
      <c r="R311" s="176"/>
      <c r="S311" s="179"/>
      <c r="T311" s="179"/>
      <c r="U311" s="179"/>
      <c r="V311" s="179"/>
      <c r="W311" s="176"/>
      <c r="X311" s="179"/>
      <c r="Y311" s="179"/>
      <c r="Z311" s="176"/>
      <c r="AA311" s="178"/>
      <c r="AB311" s="169"/>
      <c r="AC311" s="179"/>
      <c r="AD311" s="179"/>
      <c r="AE311" s="176"/>
      <c r="AF311" s="179"/>
      <c r="AG311" s="179"/>
      <c r="AH311" s="179"/>
      <c r="AI311" s="179"/>
      <c r="AJ311" s="176"/>
      <c r="AK311" s="179"/>
      <c r="AL311" s="179"/>
      <c r="AM311" s="179"/>
      <c r="AN311" s="179"/>
      <c r="AO311" s="179"/>
      <c r="AP311" s="176"/>
      <c r="AQ311" s="176"/>
      <c r="AR311" s="179"/>
      <c r="AS311" s="179"/>
      <c r="AT311" s="179"/>
      <c r="AU311" s="179"/>
      <c r="AV311" s="176"/>
      <c r="AW311" s="248"/>
      <c r="AX311" s="248"/>
      <c r="AY311" s="180"/>
      <c r="AZ311" s="180"/>
      <c r="BA311" s="180"/>
      <c r="BB311" s="176"/>
      <c r="BC311" s="186"/>
    </row>
    <row r="312" spans="1:55" x14ac:dyDescent="0.35">
      <c r="A312" s="172"/>
      <c r="B312" s="172"/>
      <c r="C312" s="174"/>
      <c r="D312" s="179"/>
      <c r="E312" s="174"/>
      <c r="F312" s="175"/>
      <c r="G312" s="175"/>
      <c r="H312" s="175"/>
      <c r="I312" s="175"/>
      <c r="J312" s="175"/>
      <c r="K312" s="179"/>
      <c r="L312" s="175"/>
      <c r="M312" s="175"/>
      <c r="N312" s="176"/>
      <c r="O312" s="179"/>
      <c r="P312" s="176"/>
      <c r="Q312" s="179"/>
      <c r="R312" s="176"/>
      <c r="S312" s="179"/>
      <c r="T312" s="179"/>
      <c r="U312" s="179"/>
      <c r="V312" s="179"/>
      <c r="W312" s="176"/>
      <c r="X312" s="179"/>
      <c r="Y312" s="179"/>
      <c r="Z312" s="176"/>
      <c r="AA312" s="178"/>
      <c r="AB312" s="169"/>
      <c r="AC312" s="179"/>
      <c r="AD312" s="179"/>
      <c r="AE312" s="176"/>
      <c r="AF312" s="179"/>
      <c r="AG312" s="179"/>
      <c r="AH312" s="179"/>
      <c r="AI312" s="179"/>
      <c r="AJ312" s="176"/>
      <c r="AK312" s="179"/>
      <c r="AL312" s="179"/>
      <c r="AM312" s="179"/>
      <c r="AN312" s="179"/>
      <c r="AO312" s="179"/>
      <c r="AP312" s="176"/>
      <c r="AQ312" s="176"/>
      <c r="AR312" s="179"/>
      <c r="AS312" s="179"/>
      <c r="AT312" s="179"/>
      <c r="AU312" s="179"/>
      <c r="AV312" s="176"/>
      <c r="AW312" s="248"/>
      <c r="AX312" s="248"/>
      <c r="AY312" s="180"/>
      <c r="AZ312" s="180"/>
      <c r="BA312" s="180"/>
      <c r="BB312" s="176"/>
      <c r="BC312" s="186"/>
    </row>
    <row r="313" spans="1:55" x14ac:dyDescent="0.35">
      <c r="A313" s="172"/>
      <c r="B313" s="172"/>
      <c r="C313" s="174"/>
      <c r="D313" s="179"/>
      <c r="E313" s="174"/>
      <c r="F313" s="175"/>
      <c r="G313" s="175"/>
      <c r="H313" s="175"/>
      <c r="I313" s="175"/>
      <c r="J313" s="175"/>
      <c r="K313" s="179"/>
      <c r="L313" s="175"/>
      <c r="M313" s="175"/>
      <c r="N313" s="176"/>
      <c r="O313" s="179"/>
      <c r="P313" s="176"/>
      <c r="Q313" s="179"/>
      <c r="R313" s="176"/>
      <c r="S313" s="179"/>
      <c r="T313" s="179"/>
      <c r="U313" s="179"/>
      <c r="V313" s="179"/>
      <c r="W313" s="176"/>
      <c r="X313" s="179"/>
      <c r="Y313" s="179"/>
      <c r="Z313" s="176"/>
      <c r="AA313" s="178"/>
      <c r="AB313" s="169"/>
      <c r="AC313" s="179"/>
      <c r="AD313" s="179"/>
      <c r="AE313" s="176"/>
      <c r="AF313" s="179"/>
      <c r="AG313" s="179"/>
      <c r="AH313" s="179"/>
      <c r="AI313" s="179"/>
      <c r="AJ313" s="176"/>
      <c r="AK313" s="179"/>
      <c r="AL313" s="179"/>
      <c r="AM313" s="179"/>
      <c r="AN313" s="179"/>
      <c r="AO313" s="179"/>
      <c r="AP313" s="176"/>
      <c r="AQ313" s="176"/>
      <c r="AR313" s="179"/>
      <c r="AS313" s="179"/>
      <c r="AT313" s="179"/>
      <c r="AU313" s="179"/>
      <c r="AV313" s="176"/>
      <c r="AW313" s="248"/>
      <c r="AX313" s="248"/>
      <c r="AY313" s="180"/>
      <c r="AZ313" s="180"/>
      <c r="BA313" s="180"/>
      <c r="BB313" s="176"/>
      <c r="BC313" s="186"/>
    </row>
    <row r="314" spans="1:55" x14ac:dyDescent="0.35">
      <c r="A314" s="172"/>
      <c r="B314" s="172"/>
      <c r="C314" s="174"/>
      <c r="D314" s="179"/>
      <c r="E314" s="174"/>
      <c r="F314" s="175"/>
      <c r="G314" s="175"/>
      <c r="H314" s="175"/>
      <c r="I314" s="175"/>
      <c r="J314" s="175"/>
      <c r="K314" s="179"/>
      <c r="L314" s="175"/>
      <c r="M314" s="175"/>
      <c r="N314" s="176"/>
      <c r="O314" s="179"/>
      <c r="P314" s="176"/>
      <c r="Q314" s="179"/>
      <c r="R314" s="176"/>
      <c r="S314" s="179"/>
      <c r="T314" s="179"/>
      <c r="U314" s="179"/>
      <c r="V314" s="179"/>
      <c r="W314" s="176"/>
      <c r="X314" s="179"/>
      <c r="Y314" s="179"/>
      <c r="Z314" s="176"/>
      <c r="AA314" s="178"/>
      <c r="AB314" s="169"/>
      <c r="AC314" s="179"/>
      <c r="AD314" s="179"/>
      <c r="AE314" s="176"/>
      <c r="AF314" s="179"/>
      <c r="AG314" s="179"/>
      <c r="AH314" s="179"/>
      <c r="AI314" s="179"/>
      <c r="AJ314" s="176"/>
      <c r="AK314" s="179"/>
      <c r="AL314" s="179"/>
      <c r="AM314" s="179"/>
      <c r="AN314" s="179"/>
      <c r="AO314" s="179"/>
      <c r="AP314" s="176"/>
      <c r="AQ314" s="176"/>
      <c r="AR314" s="179"/>
      <c r="AS314" s="179"/>
      <c r="AT314" s="179"/>
      <c r="AU314" s="179"/>
      <c r="AV314" s="176"/>
      <c r="AW314" s="248"/>
      <c r="AX314" s="248"/>
      <c r="AY314" s="180"/>
      <c r="AZ314" s="180"/>
      <c r="BA314" s="180"/>
      <c r="BB314" s="176"/>
      <c r="BC314" s="186"/>
    </row>
    <row r="315" spans="1:55" x14ac:dyDescent="0.35">
      <c r="A315" s="172"/>
      <c r="B315" s="172"/>
      <c r="C315" s="174"/>
      <c r="D315" s="179"/>
      <c r="E315" s="174"/>
      <c r="F315" s="175"/>
      <c r="G315" s="175"/>
      <c r="H315" s="175"/>
      <c r="I315" s="175"/>
      <c r="J315" s="175"/>
      <c r="K315" s="179"/>
      <c r="L315" s="175"/>
      <c r="M315" s="175"/>
      <c r="N315" s="176"/>
      <c r="O315" s="179"/>
      <c r="P315" s="176"/>
      <c r="Q315" s="179"/>
      <c r="R315" s="176"/>
      <c r="S315" s="179"/>
      <c r="T315" s="179"/>
      <c r="U315" s="179"/>
      <c r="V315" s="179"/>
      <c r="W315" s="176"/>
      <c r="X315" s="179"/>
      <c r="Y315" s="179"/>
      <c r="Z315" s="176"/>
      <c r="AA315" s="178"/>
      <c r="AB315" s="169"/>
      <c r="AC315" s="179"/>
      <c r="AD315" s="179"/>
      <c r="AE315" s="176"/>
      <c r="AF315" s="179"/>
      <c r="AG315" s="179"/>
      <c r="AH315" s="179"/>
      <c r="AI315" s="179"/>
      <c r="AJ315" s="176"/>
      <c r="AK315" s="179"/>
      <c r="AL315" s="179"/>
      <c r="AM315" s="179"/>
      <c r="AN315" s="179"/>
      <c r="AO315" s="179"/>
      <c r="AP315" s="176"/>
      <c r="AQ315" s="176"/>
      <c r="AR315" s="179"/>
      <c r="AS315" s="179"/>
      <c r="AT315" s="179"/>
      <c r="AU315" s="179"/>
      <c r="AV315" s="176"/>
      <c r="AW315" s="248"/>
      <c r="AX315" s="248"/>
      <c r="AY315" s="180"/>
      <c r="AZ315" s="180"/>
      <c r="BA315" s="180"/>
      <c r="BB315" s="176"/>
      <c r="BC315" s="186"/>
    </row>
    <row r="316" spans="1:55" x14ac:dyDescent="0.35">
      <c r="A316" s="172"/>
      <c r="B316" s="172"/>
      <c r="C316" s="174"/>
      <c r="D316" s="179"/>
      <c r="E316" s="174"/>
      <c r="F316" s="175"/>
      <c r="G316" s="175"/>
      <c r="H316" s="175"/>
      <c r="I316" s="175"/>
      <c r="J316" s="175"/>
      <c r="K316" s="179"/>
      <c r="L316" s="175"/>
      <c r="M316" s="175"/>
      <c r="N316" s="176"/>
      <c r="O316" s="179"/>
      <c r="P316" s="176"/>
      <c r="Q316" s="179"/>
      <c r="R316" s="176"/>
      <c r="S316" s="179"/>
      <c r="T316" s="179"/>
      <c r="U316" s="179"/>
      <c r="V316" s="179"/>
      <c r="W316" s="176"/>
      <c r="X316" s="179"/>
      <c r="Y316" s="179"/>
      <c r="Z316" s="176"/>
      <c r="AA316" s="178"/>
      <c r="AB316" s="169"/>
      <c r="AC316" s="179"/>
      <c r="AD316" s="179"/>
      <c r="AE316" s="176"/>
      <c r="AF316" s="179"/>
      <c r="AG316" s="179"/>
      <c r="AH316" s="179"/>
      <c r="AI316" s="179"/>
      <c r="AJ316" s="176"/>
      <c r="AK316" s="179"/>
      <c r="AL316" s="179"/>
      <c r="AM316" s="179"/>
      <c r="AN316" s="179"/>
      <c r="AO316" s="179"/>
      <c r="AP316" s="176"/>
      <c r="AQ316" s="176"/>
      <c r="AR316" s="179"/>
      <c r="AS316" s="179"/>
      <c r="AT316" s="179"/>
      <c r="AU316" s="179"/>
      <c r="AV316" s="176"/>
      <c r="AW316" s="248"/>
      <c r="AX316" s="248"/>
      <c r="AY316" s="180"/>
      <c r="AZ316" s="180"/>
      <c r="BA316" s="180"/>
      <c r="BB316" s="176"/>
      <c r="BC316" s="186"/>
    </row>
    <row r="317" spans="1:55" x14ac:dyDescent="0.35">
      <c r="A317" s="172"/>
      <c r="B317" s="172"/>
      <c r="C317" s="174"/>
      <c r="D317" s="179"/>
      <c r="E317" s="174"/>
      <c r="F317" s="175"/>
      <c r="G317" s="175"/>
      <c r="H317" s="175"/>
      <c r="I317" s="175"/>
      <c r="J317" s="175"/>
      <c r="K317" s="179"/>
      <c r="L317" s="175"/>
      <c r="M317" s="175"/>
      <c r="N317" s="176"/>
      <c r="O317" s="179"/>
      <c r="P317" s="176"/>
      <c r="Q317" s="179"/>
      <c r="R317" s="176"/>
      <c r="S317" s="179"/>
      <c r="T317" s="179"/>
      <c r="U317" s="179"/>
      <c r="V317" s="179"/>
      <c r="W317" s="176"/>
      <c r="X317" s="179"/>
      <c r="Y317" s="179"/>
      <c r="Z317" s="176"/>
      <c r="AA317" s="178"/>
      <c r="AB317" s="169"/>
      <c r="AC317" s="179"/>
      <c r="AD317" s="179"/>
      <c r="AE317" s="176"/>
      <c r="AF317" s="179"/>
      <c r="AG317" s="179"/>
      <c r="AH317" s="179"/>
      <c r="AI317" s="179"/>
      <c r="AJ317" s="176"/>
      <c r="AK317" s="179"/>
      <c r="AL317" s="179"/>
      <c r="AM317" s="179"/>
      <c r="AN317" s="179"/>
      <c r="AO317" s="179"/>
      <c r="AP317" s="176"/>
      <c r="AQ317" s="176"/>
      <c r="AR317" s="179"/>
      <c r="AS317" s="179"/>
      <c r="AT317" s="179"/>
      <c r="AU317" s="179"/>
      <c r="AV317" s="176"/>
      <c r="AW317" s="248"/>
      <c r="AX317" s="248"/>
      <c r="AY317" s="180"/>
      <c r="AZ317" s="180"/>
      <c r="BA317" s="180"/>
      <c r="BB317" s="176"/>
      <c r="BC317" s="186"/>
    </row>
    <row r="318" spans="1:55" x14ac:dyDescent="0.35">
      <c r="A318" s="172"/>
      <c r="B318" s="172"/>
      <c r="C318" s="174"/>
      <c r="D318" s="179"/>
      <c r="E318" s="174"/>
      <c r="F318" s="175"/>
      <c r="G318" s="175"/>
      <c r="H318" s="175"/>
      <c r="I318" s="175"/>
      <c r="J318" s="175"/>
      <c r="K318" s="179"/>
      <c r="L318" s="175"/>
      <c r="M318" s="175"/>
      <c r="N318" s="176"/>
      <c r="O318" s="179"/>
      <c r="P318" s="176"/>
      <c r="Q318" s="179"/>
      <c r="R318" s="176"/>
      <c r="S318" s="179"/>
      <c r="T318" s="179"/>
      <c r="U318" s="179"/>
      <c r="V318" s="179"/>
      <c r="W318" s="176"/>
      <c r="X318" s="179"/>
      <c r="Y318" s="179"/>
      <c r="Z318" s="176"/>
      <c r="AA318" s="178"/>
      <c r="AB318" s="169"/>
      <c r="AC318" s="179"/>
      <c r="AD318" s="179"/>
      <c r="AE318" s="176"/>
      <c r="AF318" s="179"/>
      <c r="AG318" s="179"/>
      <c r="AH318" s="179"/>
      <c r="AI318" s="179"/>
      <c r="AJ318" s="176"/>
      <c r="AK318" s="179"/>
      <c r="AL318" s="179"/>
      <c r="AM318" s="179"/>
      <c r="AN318" s="179"/>
      <c r="AO318" s="179"/>
      <c r="AP318" s="176"/>
      <c r="AQ318" s="176"/>
      <c r="AR318" s="179"/>
      <c r="AS318" s="179"/>
      <c r="AT318" s="179"/>
      <c r="AU318" s="179"/>
      <c r="AV318" s="176"/>
      <c r="AW318" s="248"/>
      <c r="AX318" s="248"/>
      <c r="AY318" s="180"/>
      <c r="AZ318" s="180"/>
      <c r="BA318" s="180"/>
      <c r="BB318" s="176"/>
      <c r="BC318" s="186"/>
    </row>
    <row r="319" spans="1:55" x14ac:dyDescent="0.35">
      <c r="A319" s="172"/>
      <c r="B319" s="172"/>
      <c r="C319" s="174"/>
      <c r="D319" s="179"/>
      <c r="E319" s="174"/>
      <c r="F319" s="175"/>
      <c r="G319" s="175"/>
      <c r="H319" s="175"/>
      <c r="I319" s="175"/>
      <c r="J319" s="175"/>
      <c r="K319" s="179"/>
      <c r="L319" s="175"/>
      <c r="M319" s="175"/>
      <c r="N319" s="176"/>
      <c r="O319" s="179"/>
      <c r="P319" s="176"/>
      <c r="Q319" s="179"/>
      <c r="R319" s="176"/>
      <c r="S319" s="179"/>
      <c r="T319" s="179"/>
      <c r="U319" s="179"/>
      <c r="V319" s="179"/>
      <c r="W319" s="176"/>
      <c r="X319" s="179"/>
      <c r="Y319" s="179"/>
      <c r="Z319" s="176"/>
      <c r="AA319" s="178"/>
      <c r="AB319" s="169"/>
      <c r="AC319" s="179"/>
      <c r="AD319" s="179"/>
      <c r="AE319" s="176"/>
      <c r="AF319" s="179"/>
      <c r="AG319" s="179"/>
      <c r="AH319" s="179"/>
      <c r="AI319" s="179"/>
      <c r="AJ319" s="176"/>
      <c r="AK319" s="179"/>
      <c r="AL319" s="179"/>
      <c r="AM319" s="179"/>
      <c r="AN319" s="179"/>
      <c r="AO319" s="179"/>
      <c r="AP319" s="176"/>
      <c r="AQ319" s="176"/>
      <c r="AR319" s="179"/>
      <c r="AS319" s="179"/>
      <c r="AT319" s="179"/>
      <c r="AU319" s="179"/>
      <c r="AV319" s="176"/>
      <c r="AW319" s="248"/>
      <c r="AX319" s="248"/>
      <c r="AY319" s="180"/>
      <c r="AZ319" s="180"/>
      <c r="BA319" s="180"/>
      <c r="BB319" s="176"/>
      <c r="BC319" s="186"/>
    </row>
    <row r="320" spans="1:55" x14ac:dyDescent="0.35">
      <c r="A320" s="172"/>
      <c r="B320" s="172"/>
      <c r="C320" s="174"/>
      <c r="D320" s="179"/>
      <c r="E320" s="174"/>
      <c r="F320" s="175"/>
      <c r="G320" s="175"/>
      <c r="H320" s="175"/>
      <c r="I320" s="175"/>
      <c r="J320" s="175"/>
      <c r="K320" s="179"/>
      <c r="L320" s="175"/>
      <c r="M320" s="175"/>
      <c r="N320" s="176"/>
      <c r="O320" s="179"/>
      <c r="P320" s="176"/>
      <c r="Q320" s="179"/>
      <c r="R320" s="176"/>
      <c r="S320" s="179"/>
      <c r="T320" s="179"/>
      <c r="U320" s="179"/>
      <c r="V320" s="179"/>
      <c r="W320" s="176"/>
      <c r="X320" s="179"/>
      <c r="Y320" s="179"/>
      <c r="Z320" s="176"/>
      <c r="AA320" s="178"/>
      <c r="AB320" s="169"/>
      <c r="AC320" s="179"/>
      <c r="AD320" s="179"/>
      <c r="AE320" s="176"/>
      <c r="AF320" s="179"/>
      <c r="AG320" s="179"/>
      <c r="AH320" s="179"/>
      <c r="AI320" s="179"/>
      <c r="AJ320" s="176"/>
      <c r="AK320" s="179"/>
      <c r="AL320" s="179"/>
      <c r="AM320" s="179"/>
      <c r="AN320" s="179"/>
      <c r="AO320" s="179"/>
      <c r="AP320" s="176"/>
      <c r="AQ320" s="176"/>
      <c r="AR320" s="179"/>
      <c r="AS320" s="179"/>
      <c r="AT320" s="179"/>
      <c r="AU320" s="179"/>
      <c r="AV320" s="176"/>
      <c r="AW320" s="248"/>
      <c r="AX320" s="248"/>
      <c r="AY320" s="180"/>
      <c r="AZ320" s="180"/>
      <c r="BA320" s="180"/>
      <c r="BB320" s="176"/>
      <c r="BC320" s="186"/>
    </row>
    <row r="321" spans="1:55" x14ac:dyDescent="0.35">
      <c r="A321" s="172"/>
      <c r="B321" s="172"/>
      <c r="C321" s="174"/>
      <c r="D321" s="179"/>
      <c r="E321" s="174"/>
      <c r="F321" s="175"/>
      <c r="G321" s="175"/>
      <c r="H321" s="175"/>
      <c r="I321" s="175"/>
      <c r="J321" s="175"/>
      <c r="K321" s="179"/>
      <c r="L321" s="175"/>
      <c r="M321" s="175"/>
      <c r="N321" s="176"/>
      <c r="O321" s="179"/>
      <c r="P321" s="176"/>
      <c r="Q321" s="179"/>
      <c r="R321" s="176"/>
      <c r="S321" s="179"/>
      <c r="T321" s="179"/>
      <c r="U321" s="179"/>
      <c r="V321" s="179"/>
      <c r="W321" s="176"/>
      <c r="X321" s="179"/>
      <c r="Y321" s="179"/>
      <c r="Z321" s="176"/>
      <c r="AA321" s="178"/>
      <c r="AB321" s="169"/>
      <c r="AC321" s="179"/>
      <c r="AD321" s="179"/>
      <c r="AE321" s="176"/>
      <c r="AF321" s="179"/>
      <c r="AG321" s="179"/>
      <c r="AH321" s="179"/>
      <c r="AI321" s="179"/>
      <c r="AJ321" s="176"/>
      <c r="AK321" s="179"/>
      <c r="AL321" s="179"/>
      <c r="AM321" s="179"/>
      <c r="AN321" s="179"/>
      <c r="AO321" s="179"/>
      <c r="AP321" s="176"/>
      <c r="AQ321" s="176"/>
      <c r="AR321" s="179"/>
      <c r="AS321" s="179"/>
      <c r="AT321" s="179"/>
      <c r="AU321" s="179"/>
      <c r="AV321" s="176"/>
      <c r="AW321" s="248"/>
      <c r="AX321" s="248"/>
      <c r="AY321" s="180"/>
      <c r="AZ321" s="180"/>
      <c r="BA321" s="180"/>
      <c r="BB321" s="176"/>
      <c r="BC321" s="186"/>
    </row>
    <row r="322" spans="1:55" x14ac:dyDescent="0.35">
      <c r="A322" s="172"/>
      <c r="B322" s="172"/>
      <c r="C322" s="174"/>
      <c r="D322" s="179"/>
      <c r="E322" s="174"/>
      <c r="F322" s="175"/>
      <c r="G322" s="175"/>
      <c r="H322" s="175"/>
      <c r="I322" s="175"/>
      <c r="J322" s="175"/>
      <c r="K322" s="179"/>
      <c r="L322" s="175"/>
      <c r="M322" s="175"/>
      <c r="N322" s="176"/>
      <c r="O322" s="179"/>
      <c r="P322" s="176"/>
      <c r="Q322" s="179"/>
      <c r="R322" s="176"/>
      <c r="S322" s="179"/>
      <c r="T322" s="179"/>
      <c r="U322" s="179"/>
      <c r="V322" s="179"/>
      <c r="W322" s="176"/>
      <c r="X322" s="179"/>
      <c r="Y322" s="179"/>
      <c r="Z322" s="176"/>
      <c r="AA322" s="178"/>
      <c r="AB322" s="169"/>
      <c r="AC322" s="179"/>
      <c r="AD322" s="179"/>
      <c r="AE322" s="176"/>
      <c r="AF322" s="179"/>
      <c r="AG322" s="179"/>
      <c r="AH322" s="179"/>
      <c r="AI322" s="179"/>
      <c r="AJ322" s="176"/>
      <c r="AK322" s="179"/>
      <c r="AL322" s="179"/>
      <c r="AM322" s="179"/>
      <c r="AN322" s="179"/>
      <c r="AO322" s="179"/>
      <c r="AP322" s="176"/>
      <c r="AQ322" s="176"/>
      <c r="AR322" s="179"/>
      <c r="AS322" s="179"/>
      <c r="AT322" s="179"/>
      <c r="AU322" s="179"/>
      <c r="AV322" s="176"/>
      <c r="AW322" s="248"/>
      <c r="AX322" s="248"/>
      <c r="AY322" s="180"/>
      <c r="AZ322" s="180"/>
      <c r="BA322" s="180"/>
      <c r="BB322" s="176"/>
      <c r="BC322" s="186"/>
    </row>
    <row r="323" spans="1:55" x14ac:dyDescent="0.35">
      <c r="A323" s="172"/>
      <c r="B323" s="172"/>
      <c r="C323" s="174"/>
      <c r="D323" s="179"/>
      <c r="E323" s="174"/>
      <c r="F323" s="175"/>
      <c r="G323" s="175"/>
      <c r="H323" s="175"/>
      <c r="I323" s="175"/>
      <c r="J323" s="175"/>
      <c r="K323" s="179"/>
      <c r="L323" s="175"/>
      <c r="M323" s="175"/>
      <c r="N323" s="176"/>
      <c r="O323" s="179"/>
      <c r="P323" s="176"/>
      <c r="Q323" s="179"/>
      <c r="R323" s="176"/>
      <c r="S323" s="179"/>
      <c r="T323" s="179"/>
      <c r="U323" s="179"/>
      <c r="V323" s="179"/>
      <c r="W323" s="176"/>
      <c r="X323" s="179"/>
      <c r="Y323" s="179"/>
      <c r="Z323" s="176"/>
      <c r="AA323" s="178"/>
      <c r="AB323" s="169"/>
      <c r="AC323" s="179"/>
      <c r="AD323" s="179"/>
      <c r="AE323" s="176"/>
      <c r="AF323" s="179"/>
      <c r="AG323" s="179"/>
      <c r="AH323" s="179"/>
      <c r="AI323" s="179"/>
      <c r="AJ323" s="176"/>
      <c r="AK323" s="179"/>
      <c r="AL323" s="179"/>
      <c r="AM323" s="179"/>
      <c r="AN323" s="179"/>
      <c r="AO323" s="179"/>
      <c r="AP323" s="176"/>
      <c r="AQ323" s="176"/>
      <c r="AR323" s="179"/>
      <c r="AS323" s="179"/>
      <c r="AT323" s="179"/>
      <c r="AU323" s="179"/>
      <c r="AV323" s="176"/>
      <c r="AW323" s="248"/>
      <c r="AX323" s="248"/>
      <c r="AY323" s="180"/>
      <c r="AZ323" s="180"/>
      <c r="BA323" s="180"/>
      <c r="BB323" s="176"/>
      <c r="BC323" s="186"/>
    </row>
    <row r="324" spans="1:55" x14ac:dyDescent="0.35">
      <c r="A324" s="172"/>
      <c r="B324" s="172"/>
      <c r="C324" s="174"/>
      <c r="D324" s="179"/>
      <c r="E324" s="174"/>
      <c r="F324" s="175"/>
      <c r="G324" s="175"/>
      <c r="H324" s="175"/>
      <c r="I324" s="175"/>
      <c r="J324" s="175"/>
      <c r="K324" s="179"/>
      <c r="L324" s="175"/>
      <c r="M324" s="175"/>
      <c r="N324" s="176"/>
      <c r="O324" s="179"/>
      <c r="P324" s="176"/>
      <c r="Q324" s="179"/>
      <c r="R324" s="176"/>
      <c r="S324" s="179"/>
      <c r="T324" s="179"/>
      <c r="U324" s="179"/>
      <c r="V324" s="179"/>
      <c r="W324" s="176"/>
      <c r="X324" s="179"/>
      <c r="Y324" s="179"/>
      <c r="Z324" s="176"/>
      <c r="AA324" s="178"/>
      <c r="AB324" s="169"/>
      <c r="AC324" s="179"/>
      <c r="AD324" s="179"/>
      <c r="AE324" s="176"/>
      <c r="AF324" s="179"/>
      <c r="AG324" s="179"/>
      <c r="AH324" s="179"/>
      <c r="AI324" s="179"/>
      <c r="AJ324" s="176"/>
      <c r="AK324" s="179"/>
      <c r="AL324" s="179"/>
      <c r="AM324" s="179"/>
      <c r="AN324" s="179"/>
      <c r="AO324" s="179"/>
      <c r="AP324" s="176"/>
      <c r="AQ324" s="176"/>
      <c r="AR324" s="179"/>
      <c r="AS324" s="179"/>
      <c r="AT324" s="179"/>
      <c r="AU324" s="179"/>
      <c r="AV324" s="176"/>
      <c r="AW324" s="248"/>
      <c r="AX324" s="248"/>
      <c r="AY324" s="180"/>
      <c r="AZ324" s="180"/>
      <c r="BA324" s="180"/>
      <c r="BB324" s="176"/>
      <c r="BC324" s="186"/>
    </row>
    <row r="325" spans="1:55" x14ac:dyDescent="0.35">
      <c r="A325" s="172"/>
      <c r="B325" s="172"/>
      <c r="C325" s="174"/>
      <c r="D325" s="179"/>
      <c r="E325" s="174"/>
      <c r="F325" s="175"/>
      <c r="G325" s="175"/>
      <c r="H325" s="175"/>
      <c r="I325" s="175"/>
      <c r="J325" s="175"/>
      <c r="K325" s="179"/>
      <c r="L325" s="175"/>
      <c r="M325" s="175"/>
      <c r="N325" s="176"/>
      <c r="O325" s="179"/>
      <c r="P325" s="176"/>
      <c r="Q325" s="179"/>
      <c r="R325" s="176"/>
      <c r="S325" s="179"/>
      <c r="T325" s="179"/>
      <c r="U325" s="179"/>
      <c r="V325" s="179"/>
      <c r="W325" s="176"/>
      <c r="X325" s="179"/>
      <c r="Y325" s="179"/>
      <c r="Z325" s="176"/>
      <c r="AA325" s="178"/>
      <c r="AB325" s="169"/>
      <c r="AC325" s="179"/>
      <c r="AD325" s="179"/>
      <c r="AE325" s="176"/>
      <c r="AF325" s="179"/>
      <c r="AG325" s="179"/>
      <c r="AH325" s="179"/>
      <c r="AI325" s="179"/>
      <c r="AJ325" s="176"/>
      <c r="AK325" s="179"/>
      <c r="AL325" s="179"/>
      <c r="AM325" s="179"/>
      <c r="AN325" s="179"/>
      <c r="AO325" s="179"/>
      <c r="AP325" s="176"/>
      <c r="AQ325" s="176"/>
      <c r="AR325" s="179"/>
      <c r="AS325" s="179"/>
      <c r="AT325" s="179"/>
      <c r="AU325" s="179"/>
      <c r="AV325" s="176"/>
      <c r="AW325" s="248"/>
      <c r="AX325" s="248"/>
      <c r="AY325" s="180"/>
      <c r="AZ325" s="180"/>
      <c r="BA325" s="180"/>
      <c r="BB325" s="176"/>
      <c r="BC325" s="186"/>
    </row>
    <row r="326" spans="1:55" x14ac:dyDescent="0.35">
      <c r="A326" s="172"/>
      <c r="B326" s="172"/>
      <c r="C326" s="174"/>
      <c r="D326" s="179"/>
      <c r="E326" s="174"/>
      <c r="F326" s="175"/>
      <c r="G326" s="175"/>
      <c r="H326" s="175"/>
      <c r="I326" s="175"/>
      <c r="J326" s="175"/>
      <c r="K326" s="179"/>
      <c r="L326" s="175"/>
      <c r="M326" s="175"/>
      <c r="N326" s="176"/>
      <c r="O326" s="179"/>
      <c r="P326" s="176"/>
      <c r="Q326" s="179"/>
      <c r="R326" s="176"/>
      <c r="S326" s="179"/>
      <c r="T326" s="179"/>
      <c r="U326" s="179"/>
      <c r="V326" s="179"/>
      <c r="W326" s="176"/>
      <c r="X326" s="179"/>
      <c r="Y326" s="179"/>
      <c r="Z326" s="176"/>
      <c r="AA326" s="178"/>
      <c r="AB326" s="169"/>
      <c r="AC326" s="179"/>
      <c r="AD326" s="179"/>
      <c r="AE326" s="176"/>
      <c r="AF326" s="179"/>
      <c r="AG326" s="179"/>
      <c r="AH326" s="179"/>
      <c r="AI326" s="179"/>
      <c r="AJ326" s="176"/>
      <c r="AK326" s="179"/>
      <c r="AL326" s="179"/>
      <c r="AM326" s="179"/>
      <c r="AN326" s="179"/>
      <c r="AO326" s="179"/>
      <c r="AP326" s="176"/>
      <c r="AQ326" s="176"/>
      <c r="AR326" s="179"/>
      <c r="AS326" s="179"/>
      <c r="AT326" s="179"/>
      <c r="AU326" s="179"/>
      <c r="AV326" s="176"/>
      <c r="AW326" s="248"/>
      <c r="AX326" s="248"/>
      <c r="AY326" s="180"/>
      <c r="AZ326" s="180"/>
      <c r="BA326" s="180"/>
      <c r="BB326" s="176"/>
      <c r="BC326" s="186"/>
    </row>
    <row r="327" spans="1:55" x14ac:dyDescent="0.35">
      <c r="A327" s="172"/>
      <c r="B327" s="172"/>
      <c r="C327" s="174"/>
      <c r="D327" s="179"/>
      <c r="E327" s="174"/>
      <c r="F327" s="175"/>
      <c r="G327" s="175"/>
      <c r="H327" s="175"/>
      <c r="I327" s="175"/>
      <c r="J327" s="175"/>
      <c r="K327" s="179"/>
      <c r="L327" s="175"/>
      <c r="M327" s="175"/>
      <c r="N327" s="176"/>
      <c r="O327" s="179"/>
      <c r="P327" s="176"/>
      <c r="Q327" s="179"/>
      <c r="R327" s="176"/>
      <c r="S327" s="179"/>
      <c r="T327" s="179"/>
      <c r="U327" s="179"/>
      <c r="V327" s="179"/>
      <c r="W327" s="176"/>
      <c r="X327" s="179"/>
      <c r="Y327" s="179"/>
      <c r="Z327" s="176"/>
      <c r="AA327" s="178"/>
      <c r="AB327" s="169"/>
      <c r="AC327" s="179"/>
      <c r="AD327" s="179"/>
      <c r="AE327" s="176"/>
      <c r="AF327" s="179"/>
      <c r="AG327" s="179"/>
      <c r="AH327" s="179"/>
      <c r="AI327" s="179"/>
      <c r="AJ327" s="176"/>
      <c r="AK327" s="179"/>
      <c r="AL327" s="179"/>
      <c r="AM327" s="179"/>
      <c r="AN327" s="179"/>
      <c r="AO327" s="179"/>
      <c r="AP327" s="176"/>
      <c r="AQ327" s="176"/>
      <c r="AR327" s="179"/>
      <c r="AS327" s="179"/>
      <c r="AT327" s="179"/>
      <c r="AU327" s="179"/>
      <c r="AV327" s="176"/>
      <c r="AW327" s="248"/>
      <c r="AX327" s="248"/>
      <c r="AY327" s="180"/>
      <c r="AZ327" s="180"/>
      <c r="BA327" s="180"/>
      <c r="BB327" s="176"/>
      <c r="BC327" s="186"/>
    </row>
    <row r="328" spans="1:55" x14ac:dyDescent="0.35">
      <c r="A328" s="172"/>
      <c r="B328" s="172"/>
      <c r="C328" s="174"/>
      <c r="D328" s="179"/>
      <c r="E328" s="174"/>
      <c r="F328" s="175"/>
      <c r="G328" s="175"/>
      <c r="H328" s="175"/>
      <c r="I328" s="175"/>
      <c r="J328" s="175"/>
      <c r="K328" s="179"/>
      <c r="L328" s="175"/>
      <c r="M328" s="175"/>
      <c r="N328" s="176"/>
      <c r="O328" s="179"/>
      <c r="P328" s="176"/>
      <c r="Q328" s="179"/>
      <c r="R328" s="176"/>
      <c r="S328" s="179"/>
      <c r="T328" s="179"/>
      <c r="U328" s="179"/>
      <c r="V328" s="179"/>
      <c r="W328" s="176"/>
      <c r="X328" s="179"/>
      <c r="Y328" s="179"/>
      <c r="Z328" s="176"/>
      <c r="AA328" s="178"/>
      <c r="AB328" s="169"/>
      <c r="AC328" s="179"/>
      <c r="AD328" s="179"/>
      <c r="AE328" s="176"/>
      <c r="AF328" s="179"/>
      <c r="AG328" s="179"/>
      <c r="AH328" s="179"/>
      <c r="AI328" s="179"/>
      <c r="AJ328" s="176"/>
      <c r="AK328" s="179"/>
      <c r="AL328" s="179"/>
      <c r="AM328" s="179"/>
      <c r="AN328" s="179"/>
      <c r="AO328" s="179"/>
      <c r="AP328" s="176"/>
      <c r="AQ328" s="176"/>
      <c r="AR328" s="179"/>
      <c r="AS328" s="179"/>
      <c r="AT328" s="179"/>
      <c r="AU328" s="179"/>
      <c r="AV328" s="176"/>
      <c r="AW328" s="248"/>
      <c r="AX328" s="248"/>
      <c r="AY328" s="180"/>
      <c r="AZ328" s="180"/>
      <c r="BA328" s="180"/>
      <c r="BB328" s="176"/>
      <c r="BC328" s="186"/>
    </row>
    <row r="329" spans="1:55" x14ac:dyDescent="0.35">
      <c r="A329" s="172"/>
      <c r="B329" s="172"/>
      <c r="C329" s="174"/>
      <c r="D329" s="179"/>
      <c r="E329" s="174"/>
      <c r="F329" s="175"/>
      <c r="G329" s="175"/>
      <c r="H329" s="175"/>
      <c r="I329" s="175"/>
      <c r="J329" s="175"/>
      <c r="K329" s="179"/>
      <c r="L329" s="175"/>
      <c r="M329" s="175"/>
      <c r="N329" s="176"/>
      <c r="O329" s="179"/>
      <c r="P329" s="176"/>
      <c r="Q329" s="179"/>
      <c r="R329" s="176"/>
      <c r="S329" s="179"/>
      <c r="T329" s="179"/>
      <c r="U329" s="179"/>
      <c r="V329" s="179"/>
      <c r="W329" s="176"/>
      <c r="X329" s="179"/>
      <c r="Y329" s="179"/>
      <c r="Z329" s="176"/>
      <c r="AA329" s="178"/>
      <c r="AB329" s="169"/>
      <c r="AC329" s="179"/>
      <c r="AD329" s="179"/>
      <c r="AE329" s="176"/>
      <c r="AF329" s="179"/>
      <c r="AG329" s="179"/>
      <c r="AH329" s="179"/>
      <c r="AI329" s="179"/>
      <c r="AJ329" s="176"/>
      <c r="AK329" s="179"/>
      <c r="AL329" s="179"/>
      <c r="AM329" s="179"/>
      <c r="AN329" s="179"/>
      <c r="AO329" s="179"/>
      <c r="AP329" s="176"/>
      <c r="AQ329" s="176"/>
      <c r="AR329" s="179"/>
      <c r="AS329" s="179"/>
      <c r="AT329" s="179"/>
      <c r="AU329" s="179"/>
      <c r="AV329" s="176"/>
      <c r="AW329" s="248"/>
      <c r="AX329" s="248"/>
      <c r="AY329" s="180"/>
      <c r="AZ329" s="180"/>
      <c r="BA329" s="180"/>
      <c r="BB329" s="176"/>
      <c r="BC329" s="186"/>
    </row>
    <row r="330" spans="1:55" x14ac:dyDescent="0.35">
      <c r="A330" s="172"/>
      <c r="B330" s="172"/>
      <c r="C330" s="174"/>
      <c r="D330" s="179"/>
      <c r="E330" s="174"/>
      <c r="F330" s="175"/>
      <c r="G330" s="175"/>
      <c r="H330" s="175"/>
      <c r="I330" s="175"/>
      <c r="J330" s="175"/>
      <c r="K330" s="179"/>
      <c r="L330" s="175"/>
      <c r="M330" s="175"/>
      <c r="N330" s="176"/>
      <c r="O330" s="179"/>
      <c r="P330" s="176"/>
      <c r="Q330" s="179"/>
      <c r="R330" s="176"/>
      <c r="S330" s="179"/>
      <c r="T330" s="179"/>
      <c r="U330" s="179"/>
      <c r="V330" s="179"/>
      <c r="W330" s="176"/>
      <c r="X330" s="179"/>
      <c r="Y330" s="179"/>
      <c r="Z330" s="176"/>
      <c r="AA330" s="178"/>
      <c r="AB330" s="169"/>
      <c r="AC330" s="179"/>
      <c r="AD330" s="179"/>
      <c r="AE330" s="176"/>
      <c r="AF330" s="179"/>
      <c r="AG330" s="179"/>
      <c r="AH330" s="179"/>
      <c r="AI330" s="179"/>
      <c r="AJ330" s="176"/>
      <c r="AK330" s="179"/>
      <c r="AL330" s="179"/>
      <c r="AM330" s="179"/>
      <c r="AN330" s="179"/>
      <c r="AO330" s="179"/>
      <c r="AP330" s="176"/>
      <c r="AQ330" s="176"/>
      <c r="AR330" s="179"/>
      <c r="AS330" s="179"/>
      <c r="AT330" s="179"/>
      <c r="AU330" s="179"/>
      <c r="AV330" s="176"/>
      <c r="AW330" s="248"/>
      <c r="AX330" s="248"/>
      <c r="AY330" s="180"/>
      <c r="AZ330" s="180"/>
      <c r="BA330" s="180"/>
      <c r="BB330" s="176"/>
      <c r="BC330" s="186"/>
    </row>
    <row r="331" spans="1:55" x14ac:dyDescent="0.35">
      <c r="A331" s="172"/>
      <c r="B331" s="172"/>
      <c r="C331" s="174"/>
      <c r="D331" s="179"/>
      <c r="E331" s="174"/>
      <c r="F331" s="175"/>
      <c r="G331" s="175"/>
      <c r="H331" s="175"/>
      <c r="I331" s="175"/>
      <c r="J331" s="175"/>
      <c r="K331" s="179"/>
      <c r="L331" s="175"/>
      <c r="M331" s="175"/>
      <c r="N331" s="176"/>
      <c r="O331" s="179"/>
      <c r="P331" s="176"/>
      <c r="Q331" s="179"/>
      <c r="R331" s="176"/>
      <c r="S331" s="179"/>
      <c r="T331" s="179"/>
      <c r="U331" s="179"/>
      <c r="V331" s="179"/>
      <c r="W331" s="176"/>
      <c r="X331" s="179"/>
      <c r="Y331" s="179"/>
      <c r="Z331" s="176"/>
      <c r="AA331" s="178"/>
      <c r="AB331" s="169"/>
      <c r="AC331" s="179"/>
      <c r="AD331" s="179"/>
      <c r="AE331" s="176"/>
      <c r="AF331" s="179"/>
      <c r="AG331" s="179"/>
      <c r="AH331" s="179"/>
      <c r="AI331" s="179"/>
      <c r="AJ331" s="176"/>
      <c r="AK331" s="179"/>
      <c r="AL331" s="179"/>
      <c r="AM331" s="179"/>
      <c r="AN331" s="179"/>
      <c r="AO331" s="179"/>
      <c r="AP331" s="176"/>
      <c r="AQ331" s="176"/>
      <c r="AR331" s="179"/>
      <c r="AS331" s="179"/>
      <c r="AT331" s="179"/>
      <c r="AU331" s="179"/>
      <c r="AV331" s="176"/>
      <c r="AW331" s="248"/>
      <c r="AX331" s="248"/>
      <c r="AY331" s="180"/>
      <c r="AZ331" s="180"/>
      <c r="BA331" s="180"/>
      <c r="BB331" s="176"/>
      <c r="BC331" s="186"/>
    </row>
    <row r="332" spans="1:55" x14ac:dyDescent="0.35">
      <c r="A332" s="172"/>
      <c r="B332" s="172"/>
      <c r="C332" s="174"/>
      <c r="D332" s="179"/>
      <c r="E332" s="174"/>
      <c r="F332" s="175"/>
      <c r="G332" s="175"/>
      <c r="H332" s="175"/>
      <c r="I332" s="175"/>
      <c r="J332" s="175"/>
      <c r="K332" s="179"/>
      <c r="L332" s="175"/>
      <c r="M332" s="175"/>
      <c r="N332" s="176"/>
      <c r="O332" s="179"/>
      <c r="P332" s="176"/>
      <c r="Q332" s="179"/>
      <c r="R332" s="176"/>
      <c r="S332" s="179"/>
      <c r="T332" s="179"/>
      <c r="U332" s="179"/>
      <c r="V332" s="179"/>
      <c r="W332" s="176"/>
      <c r="X332" s="179"/>
      <c r="Y332" s="179"/>
      <c r="Z332" s="176"/>
      <c r="AA332" s="178"/>
      <c r="AB332" s="169"/>
      <c r="AC332" s="179"/>
      <c r="AD332" s="179"/>
      <c r="AE332" s="176"/>
      <c r="AF332" s="179"/>
      <c r="AG332" s="179"/>
      <c r="AH332" s="179"/>
      <c r="AI332" s="179"/>
      <c r="AJ332" s="176"/>
      <c r="AK332" s="179"/>
      <c r="AL332" s="179"/>
      <c r="AM332" s="179"/>
      <c r="AN332" s="179"/>
      <c r="AO332" s="179"/>
      <c r="AP332" s="176"/>
      <c r="AQ332" s="176"/>
      <c r="AR332" s="179"/>
      <c r="AS332" s="179"/>
      <c r="AT332" s="179"/>
      <c r="AU332" s="179"/>
      <c r="AV332" s="176"/>
      <c r="AW332" s="248"/>
      <c r="AX332" s="248"/>
      <c r="AY332" s="180"/>
      <c r="AZ332" s="180"/>
      <c r="BA332" s="180"/>
      <c r="BB332" s="176"/>
      <c r="BC332" s="186"/>
    </row>
    <row r="333" spans="1:55" x14ac:dyDescent="0.35">
      <c r="A333" s="172"/>
      <c r="B333" s="172"/>
      <c r="C333" s="174"/>
      <c r="D333" s="179"/>
      <c r="E333" s="174"/>
      <c r="F333" s="175"/>
      <c r="G333" s="175"/>
      <c r="H333" s="175"/>
      <c r="I333" s="175"/>
      <c r="J333" s="175"/>
      <c r="K333" s="179"/>
      <c r="L333" s="175"/>
      <c r="M333" s="175"/>
      <c r="N333" s="176"/>
      <c r="O333" s="179"/>
      <c r="P333" s="176"/>
      <c r="Q333" s="179"/>
      <c r="R333" s="176"/>
      <c r="S333" s="179"/>
      <c r="T333" s="179"/>
      <c r="U333" s="179"/>
      <c r="V333" s="179"/>
      <c r="W333" s="176"/>
      <c r="X333" s="179"/>
      <c r="Y333" s="179"/>
      <c r="Z333" s="176"/>
      <c r="AA333" s="178"/>
      <c r="AB333" s="169"/>
      <c r="AC333" s="179"/>
      <c r="AD333" s="179"/>
      <c r="AE333" s="176"/>
      <c r="AF333" s="179"/>
      <c r="AG333" s="179"/>
      <c r="AH333" s="179"/>
      <c r="AI333" s="179"/>
      <c r="AJ333" s="176"/>
      <c r="AK333" s="179"/>
      <c r="AL333" s="179"/>
      <c r="AM333" s="179"/>
      <c r="AN333" s="179"/>
      <c r="AO333" s="179"/>
      <c r="AP333" s="176"/>
      <c r="AQ333" s="176"/>
      <c r="AR333" s="179"/>
      <c r="AS333" s="179"/>
      <c r="AT333" s="179"/>
      <c r="AU333" s="179"/>
      <c r="AV333" s="176"/>
      <c r="AW333" s="248"/>
      <c r="AX333" s="248"/>
      <c r="AY333" s="180"/>
      <c r="AZ333" s="180"/>
      <c r="BA333" s="180"/>
      <c r="BB333" s="176"/>
      <c r="BC333" s="186"/>
    </row>
    <row r="334" spans="1:55" x14ac:dyDescent="0.35">
      <c r="A334" s="172"/>
      <c r="B334" s="172"/>
      <c r="C334" s="174"/>
      <c r="D334" s="179"/>
      <c r="E334" s="174"/>
      <c r="F334" s="175"/>
      <c r="G334" s="175"/>
      <c r="H334" s="175"/>
      <c r="I334" s="175"/>
      <c r="J334" s="175"/>
      <c r="K334" s="179"/>
      <c r="L334" s="175"/>
      <c r="M334" s="175"/>
      <c r="N334" s="176"/>
      <c r="O334" s="179"/>
      <c r="P334" s="176"/>
      <c r="Q334" s="179"/>
      <c r="R334" s="176"/>
      <c r="S334" s="179"/>
      <c r="T334" s="179"/>
      <c r="U334" s="179"/>
      <c r="V334" s="179"/>
      <c r="W334" s="176"/>
      <c r="X334" s="179"/>
      <c r="Y334" s="179"/>
      <c r="Z334" s="176"/>
      <c r="AA334" s="178"/>
      <c r="AB334" s="169"/>
      <c r="AC334" s="179"/>
      <c r="AD334" s="179"/>
      <c r="AE334" s="176"/>
      <c r="AF334" s="179"/>
      <c r="AG334" s="179"/>
      <c r="AH334" s="179"/>
      <c r="AI334" s="179"/>
      <c r="AJ334" s="176"/>
      <c r="AK334" s="179"/>
      <c r="AL334" s="179"/>
      <c r="AM334" s="179"/>
      <c r="AN334" s="179"/>
      <c r="AO334" s="179"/>
      <c r="AP334" s="176"/>
      <c r="AQ334" s="176"/>
      <c r="AR334" s="179"/>
      <c r="AS334" s="179"/>
      <c r="AT334" s="179"/>
      <c r="AU334" s="179"/>
      <c r="AV334" s="176"/>
      <c r="AW334" s="248"/>
      <c r="AX334" s="248"/>
      <c r="AY334" s="180"/>
      <c r="AZ334" s="180"/>
      <c r="BA334" s="180"/>
      <c r="BB334" s="176"/>
      <c r="BC334" s="186"/>
    </row>
    <row r="335" spans="1:55" x14ac:dyDescent="0.35">
      <c r="A335" s="172"/>
      <c r="B335" s="172"/>
      <c r="C335" s="174"/>
      <c r="D335" s="179"/>
      <c r="E335" s="174"/>
      <c r="F335" s="175"/>
      <c r="G335" s="175"/>
      <c r="H335" s="175"/>
      <c r="I335" s="175"/>
      <c r="J335" s="175"/>
      <c r="K335" s="179"/>
      <c r="L335" s="175"/>
      <c r="M335" s="175"/>
      <c r="N335" s="176"/>
      <c r="O335" s="179"/>
      <c r="P335" s="176"/>
      <c r="Q335" s="179"/>
      <c r="R335" s="176"/>
      <c r="S335" s="179"/>
      <c r="T335" s="179"/>
      <c r="U335" s="179"/>
      <c r="V335" s="179"/>
      <c r="W335" s="176"/>
      <c r="X335" s="179"/>
      <c r="Y335" s="179"/>
      <c r="Z335" s="176"/>
      <c r="AA335" s="178"/>
      <c r="AB335" s="169"/>
      <c r="AC335" s="179"/>
      <c r="AD335" s="179"/>
      <c r="AE335" s="176"/>
      <c r="AF335" s="179"/>
      <c r="AG335" s="179"/>
      <c r="AH335" s="179"/>
      <c r="AI335" s="179"/>
      <c r="AJ335" s="176"/>
      <c r="AK335" s="179"/>
      <c r="AL335" s="179"/>
      <c r="AM335" s="179"/>
      <c r="AN335" s="179"/>
      <c r="AO335" s="179"/>
      <c r="AP335" s="176"/>
      <c r="AQ335" s="176"/>
      <c r="AR335" s="179"/>
      <c r="AS335" s="179"/>
      <c r="AT335" s="179"/>
      <c r="AU335" s="179"/>
      <c r="AV335" s="176"/>
      <c r="AW335" s="248"/>
      <c r="AX335" s="248"/>
      <c r="AY335" s="180"/>
      <c r="AZ335" s="180"/>
      <c r="BA335" s="180"/>
      <c r="BB335" s="176"/>
      <c r="BC335" s="186"/>
    </row>
    <row r="336" spans="1:55" x14ac:dyDescent="0.35">
      <c r="A336" s="172"/>
      <c r="B336" s="172"/>
      <c r="C336" s="174"/>
      <c r="D336" s="179"/>
      <c r="E336" s="174"/>
      <c r="F336" s="175"/>
      <c r="G336" s="175"/>
      <c r="H336" s="175"/>
      <c r="I336" s="175"/>
      <c r="J336" s="175"/>
      <c r="K336" s="179"/>
      <c r="L336" s="175"/>
      <c r="M336" s="175"/>
      <c r="N336" s="176"/>
      <c r="O336" s="179"/>
      <c r="P336" s="176"/>
      <c r="Q336" s="179"/>
      <c r="R336" s="176"/>
      <c r="S336" s="179"/>
      <c r="T336" s="179"/>
      <c r="U336" s="179"/>
      <c r="V336" s="179"/>
      <c r="W336" s="176"/>
      <c r="X336" s="179"/>
      <c r="Y336" s="179"/>
      <c r="Z336" s="176"/>
      <c r="AA336" s="178"/>
      <c r="AB336" s="169"/>
      <c r="AC336" s="179"/>
      <c r="AD336" s="179"/>
      <c r="AE336" s="176"/>
      <c r="AF336" s="179"/>
      <c r="AG336" s="179"/>
      <c r="AH336" s="179"/>
      <c r="AI336" s="179"/>
      <c r="AJ336" s="176"/>
      <c r="AK336" s="179"/>
      <c r="AL336" s="179"/>
      <c r="AM336" s="179"/>
      <c r="AN336" s="179"/>
      <c r="AO336" s="179"/>
      <c r="AP336" s="176"/>
      <c r="AQ336" s="176"/>
      <c r="AR336" s="179"/>
      <c r="AS336" s="179"/>
      <c r="AT336" s="179"/>
      <c r="AU336" s="179"/>
      <c r="AV336" s="176"/>
      <c r="AW336" s="248"/>
      <c r="AX336" s="248"/>
      <c r="AY336" s="180"/>
      <c r="AZ336" s="180"/>
      <c r="BA336" s="180"/>
      <c r="BB336" s="176"/>
      <c r="BC336" s="186"/>
    </row>
    <row r="337" spans="1:55" x14ac:dyDescent="0.35">
      <c r="A337" s="172"/>
      <c r="B337" s="172"/>
      <c r="C337" s="174"/>
      <c r="D337" s="179"/>
      <c r="E337" s="174"/>
      <c r="F337" s="175"/>
      <c r="G337" s="175"/>
      <c r="H337" s="175"/>
      <c r="I337" s="175"/>
      <c r="J337" s="175"/>
      <c r="K337" s="179"/>
      <c r="L337" s="175"/>
      <c r="M337" s="175"/>
      <c r="N337" s="176"/>
      <c r="O337" s="179"/>
      <c r="P337" s="176"/>
      <c r="Q337" s="179"/>
      <c r="R337" s="176"/>
      <c r="S337" s="179"/>
      <c r="T337" s="179"/>
      <c r="U337" s="179"/>
      <c r="V337" s="179"/>
      <c r="W337" s="176"/>
      <c r="X337" s="179"/>
      <c r="Y337" s="179"/>
      <c r="Z337" s="176"/>
      <c r="AA337" s="178"/>
      <c r="AB337" s="169"/>
      <c r="AC337" s="179"/>
      <c r="AD337" s="179"/>
      <c r="AE337" s="176"/>
      <c r="AF337" s="179"/>
      <c r="AG337" s="179"/>
      <c r="AH337" s="179"/>
      <c r="AI337" s="179"/>
      <c r="AJ337" s="176"/>
      <c r="AK337" s="179"/>
      <c r="AL337" s="179"/>
      <c r="AM337" s="179"/>
      <c r="AN337" s="179"/>
      <c r="AO337" s="179"/>
      <c r="AP337" s="176"/>
      <c r="AQ337" s="176"/>
      <c r="AR337" s="179"/>
      <c r="AS337" s="179"/>
      <c r="AT337" s="179"/>
      <c r="AU337" s="179"/>
      <c r="AV337" s="176"/>
      <c r="AW337" s="248"/>
      <c r="AX337" s="248"/>
      <c r="AY337" s="180"/>
      <c r="AZ337" s="180"/>
      <c r="BA337" s="180"/>
      <c r="BB337" s="176"/>
      <c r="BC337" s="186"/>
    </row>
    <row r="338" spans="1:55" x14ac:dyDescent="0.35">
      <c r="A338" s="172"/>
      <c r="B338" s="172"/>
      <c r="C338" s="174"/>
      <c r="D338" s="179"/>
      <c r="E338" s="174"/>
      <c r="F338" s="175"/>
      <c r="G338" s="175"/>
      <c r="H338" s="175"/>
      <c r="I338" s="175"/>
      <c r="J338" s="175"/>
      <c r="K338" s="179"/>
      <c r="L338" s="175"/>
      <c r="M338" s="175"/>
      <c r="N338" s="176"/>
      <c r="O338" s="179"/>
      <c r="P338" s="176"/>
      <c r="Q338" s="179"/>
      <c r="R338" s="176"/>
      <c r="S338" s="179"/>
      <c r="T338" s="179"/>
      <c r="U338" s="179"/>
      <c r="V338" s="179"/>
      <c r="W338" s="176"/>
      <c r="X338" s="179"/>
      <c r="Y338" s="179"/>
      <c r="Z338" s="176"/>
      <c r="AA338" s="178"/>
      <c r="AB338" s="169"/>
      <c r="AC338" s="179"/>
      <c r="AD338" s="179"/>
      <c r="AE338" s="176"/>
      <c r="AF338" s="179"/>
      <c r="AG338" s="179"/>
      <c r="AH338" s="179"/>
      <c r="AI338" s="179"/>
      <c r="AJ338" s="176"/>
      <c r="AK338" s="179"/>
      <c r="AL338" s="179"/>
      <c r="AM338" s="179"/>
      <c r="AN338" s="179"/>
      <c r="AO338" s="179"/>
      <c r="AP338" s="176"/>
      <c r="AQ338" s="176"/>
      <c r="AR338" s="179"/>
      <c r="AS338" s="179"/>
      <c r="AT338" s="179"/>
      <c r="AU338" s="179"/>
      <c r="AV338" s="176"/>
      <c r="AW338" s="248"/>
      <c r="AX338" s="248"/>
      <c r="AY338" s="180"/>
      <c r="AZ338" s="180"/>
      <c r="BA338" s="180"/>
      <c r="BB338" s="176"/>
      <c r="BC338" s="186"/>
    </row>
    <row r="339" spans="1:55" x14ac:dyDescent="0.35">
      <c r="A339" s="172"/>
      <c r="B339" s="172"/>
      <c r="C339" s="174"/>
      <c r="D339" s="179"/>
      <c r="E339" s="174"/>
      <c r="F339" s="175"/>
      <c r="G339" s="175"/>
      <c r="H339" s="175"/>
      <c r="I339" s="175"/>
      <c r="J339" s="175"/>
      <c r="K339" s="179"/>
      <c r="L339" s="175"/>
      <c r="M339" s="175"/>
      <c r="N339" s="176"/>
      <c r="O339" s="179"/>
      <c r="P339" s="176"/>
      <c r="Q339" s="179"/>
      <c r="R339" s="176"/>
      <c r="S339" s="179"/>
      <c r="T339" s="179"/>
      <c r="U339" s="179"/>
      <c r="V339" s="179"/>
      <c r="W339" s="176"/>
      <c r="X339" s="179"/>
      <c r="Y339" s="179"/>
      <c r="Z339" s="176"/>
      <c r="AA339" s="178"/>
      <c r="AB339" s="169"/>
      <c r="AC339" s="179"/>
      <c r="AD339" s="179"/>
      <c r="AE339" s="176"/>
      <c r="AF339" s="179"/>
      <c r="AG339" s="179"/>
      <c r="AH339" s="179"/>
      <c r="AI339" s="179"/>
      <c r="AJ339" s="176"/>
      <c r="AK339" s="179"/>
      <c r="AL339" s="179"/>
      <c r="AM339" s="179"/>
      <c r="AN339" s="179"/>
      <c r="AO339" s="179"/>
      <c r="AP339" s="176"/>
      <c r="AQ339" s="176"/>
      <c r="AR339" s="179"/>
      <c r="AS339" s="179"/>
      <c r="AT339" s="179"/>
      <c r="AU339" s="179"/>
      <c r="AV339" s="176"/>
      <c r="AW339" s="248"/>
      <c r="AX339" s="248"/>
      <c r="AY339" s="180"/>
      <c r="AZ339" s="180"/>
      <c r="BA339" s="180"/>
      <c r="BB339" s="176"/>
      <c r="BC339" s="186"/>
    </row>
    <row r="340" spans="1:55" x14ac:dyDescent="0.35">
      <c r="A340" s="172"/>
      <c r="B340" s="172"/>
      <c r="C340" s="174"/>
      <c r="D340" s="179"/>
      <c r="E340" s="174"/>
      <c r="F340" s="175"/>
      <c r="G340" s="175"/>
      <c r="H340" s="175"/>
      <c r="I340" s="175"/>
      <c r="J340" s="175"/>
      <c r="K340" s="179"/>
      <c r="L340" s="175"/>
      <c r="M340" s="175"/>
      <c r="N340" s="176"/>
      <c r="O340" s="179"/>
      <c r="P340" s="176"/>
      <c r="Q340" s="179"/>
      <c r="R340" s="176"/>
      <c r="S340" s="179"/>
      <c r="T340" s="179"/>
      <c r="U340" s="179"/>
      <c r="V340" s="179"/>
      <c r="W340" s="176"/>
      <c r="X340" s="179"/>
      <c r="Y340" s="179"/>
      <c r="Z340" s="176"/>
      <c r="AA340" s="178"/>
      <c r="AB340" s="169"/>
      <c r="AC340" s="179"/>
      <c r="AD340" s="179"/>
      <c r="AE340" s="176"/>
      <c r="AF340" s="179"/>
      <c r="AG340" s="179"/>
      <c r="AH340" s="179"/>
      <c r="AI340" s="179"/>
      <c r="AJ340" s="176"/>
      <c r="AK340" s="179"/>
      <c r="AL340" s="179"/>
      <c r="AM340" s="179"/>
      <c r="AN340" s="179"/>
      <c r="AO340" s="179"/>
      <c r="AP340" s="176"/>
      <c r="AQ340" s="176"/>
      <c r="AR340" s="179"/>
      <c r="AS340" s="179"/>
      <c r="AT340" s="179"/>
      <c r="AU340" s="179"/>
      <c r="AV340" s="176"/>
      <c r="AW340" s="248"/>
      <c r="AX340" s="248"/>
      <c r="AY340" s="180"/>
      <c r="AZ340" s="180"/>
      <c r="BA340" s="180"/>
      <c r="BB340" s="176"/>
      <c r="BC340" s="186"/>
    </row>
    <row r="341" spans="1:55" x14ac:dyDescent="0.35">
      <c r="A341" s="172"/>
      <c r="B341" s="172"/>
      <c r="C341" s="174"/>
      <c r="D341" s="179"/>
      <c r="E341" s="174"/>
      <c r="F341" s="175"/>
      <c r="G341" s="175"/>
      <c r="H341" s="175"/>
      <c r="I341" s="175"/>
      <c r="J341" s="175"/>
      <c r="K341" s="179"/>
      <c r="L341" s="175"/>
      <c r="M341" s="175"/>
      <c r="N341" s="176"/>
      <c r="O341" s="179"/>
      <c r="P341" s="176"/>
      <c r="Q341" s="179"/>
      <c r="R341" s="176"/>
      <c r="S341" s="179"/>
      <c r="T341" s="179"/>
      <c r="U341" s="179"/>
      <c r="V341" s="179"/>
      <c r="W341" s="176"/>
      <c r="X341" s="179"/>
      <c r="Y341" s="179"/>
      <c r="Z341" s="176"/>
      <c r="AA341" s="178"/>
      <c r="AB341" s="169"/>
      <c r="AC341" s="179"/>
      <c r="AD341" s="179"/>
      <c r="AE341" s="176"/>
      <c r="AF341" s="179"/>
      <c r="AG341" s="179"/>
      <c r="AH341" s="179"/>
      <c r="AI341" s="179"/>
      <c r="AJ341" s="176"/>
      <c r="AK341" s="179"/>
      <c r="AL341" s="179"/>
      <c r="AM341" s="179"/>
      <c r="AN341" s="179"/>
      <c r="AO341" s="179"/>
      <c r="AP341" s="176"/>
      <c r="AQ341" s="176"/>
      <c r="AR341" s="179"/>
      <c r="AS341" s="179"/>
      <c r="AT341" s="179"/>
      <c r="AU341" s="179"/>
      <c r="AV341" s="176"/>
      <c r="AW341" s="248"/>
      <c r="AX341" s="248"/>
      <c r="AY341" s="180"/>
      <c r="AZ341" s="180"/>
      <c r="BA341" s="180"/>
      <c r="BB341" s="176"/>
      <c r="BC341" s="186"/>
    </row>
    <row r="342" spans="1:55" x14ac:dyDescent="0.35">
      <c r="A342" s="172"/>
      <c r="B342" s="172"/>
      <c r="C342" s="174"/>
      <c r="D342" s="179"/>
      <c r="E342" s="174"/>
      <c r="F342" s="175"/>
      <c r="G342" s="175"/>
      <c r="H342" s="175"/>
      <c r="I342" s="175"/>
      <c r="J342" s="175"/>
      <c r="K342" s="179"/>
      <c r="L342" s="175"/>
      <c r="M342" s="175"/>
      <c r="N342" s="176"/>
      <c r="O342" s="179"/>
      <c r="P342" s="176"/>
      <c r="Q342" s="179"/>
      <c r="R342" s="176"/>
      <c r="S342" s="179"/>
      <c r="T342" s="179"/>
      <c r="U342" s="179"/>
      <c r="V342" s="179"/>
      <c r="W342" s="176"/>
      <c r="X342" s="179"/>
      <c r="Y342" s="179"/>
      <c r="Z342" s="176"/>
      <c r="AA342" s="178"/>
      <c r="AB342" s="169"/>
      <c r="AC342" s="179"/>
      <c r="AD342" s="179"/>
      <c r="AE342" s="176"/>
      <c r="AF342" s="179"/>
      <c r="AG342" s="179"/>
      <c r="AH342" s="179"/>
      <c r="AI342" s="179"/>
      <c r="AJ342" s="176"/>
      <c r="AK342" s="179"/>
      <c r="AL342" s="179"/>
      <c r="AM342" s="179"/>
      <c r="AN342" s="179"/>
      <c r="AO342" s="179"/>
      <c r="AP342" s="176"/>
      <c r="AQ342" s="176"/>
      <c r="AR342" s="179"/>
      <c r="AS342" s="179"/>
      <c r="AT342" s="179"/>
      <c r="AU342" s="179"/>
      <c r="AV342" s="176"/>
      <c r="AW342" s="248"/>
      <c r="AX342" s="248"/>
      <c r="AY342" s="180"/>
      <c r="AZ342" s="180"/>
      <c r="BA342" s="180"/>
      <c r="BB342" s="176"/>
      <c r="BC342" s="186"/>
    </row>
    <row r="343" spans="1:55" x14ac:dyDescent="0.35">
      <c r="A343" s="172"/>
      <c r="B343" s="172"/>
      <c r="C343" s="174"/>
      <c r="D343" s="179"/>
      <c r="E343" s="174"/>
      <c r="F343" s="175"/>
      <c r="G343" s="175"/>
      <c r="H343" s="175"/>
      <c r="I343" s="175"/>
      <c r="J343" s="175"/>
      <c r="K343" s="179"/>
      <c r="L343" s="175"/>
      <c r="M343" s="175"/>
      <c r="N343" s="176"/>
      <c r="O343" s="179"/>
      <c r="P343" s="176"/>
      <c r="Q343" s="179"/>
      <c r="R343" s="176"/>
      <c r="S343" s="179"/>
      <c r="T343" s="179"/>
      <c r="U343" s="179"/>
      <c r="V343" s="179"/>
      <c r="W343" s="176"/>
      <c r="X343" s="179"/>
      <c r="Y343" s="179"/>
      <c r="Z343" s="176"/>
      <c r="AA343" s="178"/>
      <c r="AB343" s="169"/>
      <c r="AC343" s="179"/>
      <c r="AD343" s="179"/>
      <c r="AE343" s="176"/>
      <c r="AF343" s="179"/>
      <c r="AG343" s="179"/>
      <c r="AH343" s="179"/>
      <c r="AI343" s="179"/>
      <c r="AJ343" s="176"/>
      <c r="AK343" s="179"/>
      <c r="AL343" s="179"/>
      <c r="AM343" s="179"/>
      <c r="AN343" s="179"/>
      <c r="AO343" s="179"/>
      <c r="AP343" s="176"/>
      <c r="AQ343" s="176"/>
      <c r="AR343" s="179"/>
      <c r="AS343" s="179"/>
      <c r="AT343" s="179"/>
      <c r="AU343" s="179"/>
      <c r="AV343" s="176"/>
      <c r="AW343" s="248"/>
      <c r="AX343" s="248"/>
      <c r="AY343" s="180"/>
      <c r="AZ343" s="180"/>
      <c r="BA343" s="180"/>
      <c r="BB343" s="176"/>
      <c r="BC343" s="186"/>
    </row>
    <row r="344" spans="1:55" x14ac:dyDescent="0.35">
      <c r="A344" s="172"/>
      <c r="B344" s="172"/>
      <c r="C344" s="174"/>
      <c r="D344" s="179"/>
      <c r="E344" s="174"/>
      <c r="F344" s="175"/>
      <c r="G344" s="175"/>
      <c r="H344" s="175"/>
      <c r="I344" s="175"/>
      <c r="J344" s="175"/>
      <c r="K344" s="179"/>
      <c r="L344" s="175"/>
      <c r="M344" s="175"/>
      <c r="N344" s="176"/>
      <c r="O344" s="179"/>
      <c r="P344" s="176"/>
      <c r="Q344" s="179"/>
      <c r="R344" s="176"/>
      <c r="S344" s="179"/>
      <c r="T344" s="179"/>
      <c r="U344" s="179"/>
      <c r="V344" s="179"/>
      <c r="W344" s="176"/>
      <c r="X344" s="179"/>
      <c r="Y344" s="179"/>
      <c r="Z344" s="176"/>
      <c r="AA344" s="178"/>
      <c r="AB344" s="169"/>
      <c r="AC344" s="179"/>
      <c r="AD344" s="179"/>
      <c r="AE344" s="176"/>
      <c r="AF344" s="179"/>
      <c r="AG344" s="179"/>
      <c r="AH344" s="179"/>
      <c r="AI344" s="179"/>
      <c r="AJ344" s="176"/>
      <c r="AK344" s="179"/>
      <c r="AL344" s="179"/>
      <c r="AM344" s="179"/>
      <c r="AN344" s="179"/>
      <c r="AO344" s="179"/>
      <c r="AP344" s="176"/>
      <c r="AQ344" s="176"/>
      <c r="AR344" s="179"/>
      <c r="AS344" s="179"/>
      <c r="AT344" s="179"/>
      <c r="AU344" s="179"/>
      <c r="AV344" s="176"/>
      <c r="AW344" s="248"/>
      <c r="AX344" s="248"/>
      <c r="AY344" s="180"/>
      <c r="AZ344" s="180"/>
      <c r="BA344" s="180"/>
      <c r="BB344" s="176"/>
      <c r="BC344" s="186"/>
    </row>
    <row r="345" spans="1:55" x14ac:dyDescent="0.35">
      <c r="A345" s="172"/>
      <c r="B345" s="172"/>
      <c r="C345" s="174"/>
      <c r="D345" s="179"/>
      <c r="E345" s="174"/>
      <c r="F345" s="175"/>
      <c r="G345" s="175"/>
      <c r="H345" s="175"/>
      <c r="I345" s="175"/>
      <c r="J345" s="175"/>
      <c r="K345" s="179"/>
      <c r="L345" s="175"/>
      <c r="M345" s="175"/>
      <c r="N345" s="176"/>
      <c r="O345" s="179"/>
      <c r="P345" s="176"/>
      <c r="Q345" s="179"/>
      <c r="R345" s="176"/>
      <c r="S345" s="179"/>
      <c r="T345" s="179"/>
      <c r="U345" s="179"/>
      <c r="V345" s="179"/>
      <c r="W345" s="176"/>
      <c r="X345" s="179"/>
      <c r="Y345" s="179"/>
      <c r="Z345" s="176"/>
      <c r="AA345" s="178"/>
      <c r="AB345" s="169"/>
      <c r="AC345" s="179"/>
      <c r="AD345" s="179"/>
      <c r="AE345" s="176"/>
      <c r="AF345" s="179"/>
      <c r="AG345" s="179"/>
      <c r="AH345" s="179"/>
      <c r="AI345" s="179"/>
      <c r="AJ345" s="176"/>
      <c r="AK345" s="179"/>
      <c r="AL345" s="179"/>
      <c r="AM345" s="179"/>
      <c r="AN345" s="179"/>
      <c r="AO345" s="179"/>
      <c r="AP345" s="176"/>
      <c r="AQ345" s="176"/>
      <c r="AR345" s="179"/>
      <c r="AS345" s="179"/>
      <c r="AT345" s="179"/>
      <c r="AU345" s="179"/>
      <c r="AV345" s="176"/>
      <c r="AW345" s="248"/>
      <c r="AX345" s="248"/>
      <c r="AY345" s="180"/>
      <c r="AZ345" s="180"/>
      <c r="BA345" s="180"/>
      <c r="BB345" s="176"/>
      <c r="BC345" s="186"/>
    </row>
    <row r="346" spans="1:55" x14ac:dyDescent="0.35">
      <c r="A346" s="172"/>
      <c r="B346" s="172"/>
      <c r="C346" s="174"/>
      <c r="D346" s="179"/>
      <c r="E346" s="174"/>
      <c r="F346" s="175"/>
      <c r="G346" s="175"/>
      <c r="H346" s="175"/>
      <c r="I346" s="175"/>
      <c r="J346" s="175"/>
      <c r="K346" s="179"/>
      <c r="L346" s="175"/>
      <c r="M346" s="175"/>
      <c r="N346" s="176"/>
      <c r="O346" s="179"/>
      <c r="P346" s="176"/>
      <c r="Q346" s="179"/>
      <c r="R346" s="176"/>
      <c r="S346" s="179"/>
      <c r="T346" s="179"/>
      <c r="U346" s="179"/>
      <c r="V346" s="179"/>
      <c r="W346" s="176"/>
      <c r="X346" s="179"/>
      <c r="Y346" s="179"/>
      <c r="Z346" s="176"/>
      <c r="AA346" s="178"/>
      <c r="AB346" s="169"/>
      <c r="AC346" s="179"/>
      <c r="AD346" s="179"/>
      <c r="AE346" s="176"/>
      <c r="AF346" s="179"/>
      <c r="AG346" s="179"/>
      <c r="AH346" s="179"/>
      <c r="AI346" s="179"/>
      <c r="AJ346" s="176"/>
      <c r="AK346" s="179"/>
      <c r="AL346" s="179"/>
      <c r="AM346" s="179"/>
      <c r="AN346" s="179"/>
      <c r="AO346" s="179"/>
      <c r="AP346" s="176"/>
      <c r="AQ346" s="176"/>
      <c r="AR346" s="179"/>
      <c r="AS346" s="179"/>
      <c r="AT346" s="179"/>
      <c r="AU346" s="179"/>
      <c r="AV346" s="176"/>
      <c r="AW346" s="248"/>
      <c r="AX346" s="248"/>
      <c r="AY346" s="180"/>
      <c r="AZ346" s="180"/>
      <c r="BA346" s="180"/>
      <c r="BB346" s="176"/>
      <c r="BC346" s="186"/>
    </row>
    <row r="347" spans="1:55" x14ac:dyDescent="0.35">
      <c r="A347" s="172"/>
      <c r="B347" s="172"/>
      <c r="C347" s="174"/>
      <c r="D347" s="179"/>
      <c r="E347" s="174"/>
      <c r="F347" s="175"/>
      <c r="G347" s="175"/>
      <c r="H347" s="175"/>
      <c r="I347" s="175"/>
      <c r="J347" s="175"/>
      <c r="K347" s="179"/>
      <c r="L347" s="175"/>
      <c r="M347" s="175"/>
      <c r="N347" s="176"/>
      <c r="O347" s="179"/>
      <c r="P347" s="176"/>
      <c r="Q347" s="179"/>
      <c r="R347" s="176"/>
      <c r="S347" s="179"/>
      <c r="T347" s="179"/>
      <c r="U347" s="179"/>
      <c r="V347" s="179"/>
      <c r="W347" s="176"/>
      <c r="X347" s="179"/>
      <c r="Y347" s="179"/>
      <c r="Z347" s="176"/>
      <c r="AA347" s="178"/>
      <c r="AB347" s="169"/>
      <c r="AC347" s="179"/>
      <c r="AD347" s="179"/>
      <c r="AE347" s="176"/>
      <c r="AF347" s="179"/>
      <c r="AG347" s="179"/>
      <c r="AH347" s="179"/>
      <c r="AI347" s="179"/>
      <c r="AJ347" s="176"/>
      <c r="AK347" s="179"/>
      <c r="AL347" s="179"/>
      <c r="AM347" s="179"/>
      <c r="AN347" s="179"/>
      <c r="AO347" s="179"/>
      <c r="AP347" s="176"/>
      <c r="AQ347" s="176"/>
      <c r="AR347" s="179"/>
      <c r="AS347" s="179"/>
      <c r="AT347" s="179"/>
      <c r="AU347" s="179"/>
      <c r="AV347" s="176"/>
      <c r="AW347" s="248"/>
      <c r="AX347" s="248"/>
      <c r="AY347" s="180"/>
      <c r="AZ347" s="180"/>
      <c r="BA347" s="180"/>
      <c r="BB347" s="176"/>
      <c r="BC347" s="186"/>
    </row>
    <row r="348" spans="1:55" x14ac:dyDescent="0.35">
      <c r="A348" s="172"/>
      <c r="B348" s="172"/>
      <c r="C348" s="174"/>
      <c r="D348" s="179"/>
      <c r="E348" s="174"/>
      <c r="F348" s="175"/>
      <c r="G348" s="175"/>
      <c r="H348" s="175"/>
      <c r="I348" s="175"/>
      <c r="J348" s="175"/>
      <c r="K348" s="179"/>
      <c r="L348" s="175"/>
      <c r="M348" s="175"/>
      <c r="N348" s="176"/>
      <c r="O348" s="179"/>
      <c r="P348" s="176"/>
      <c r="Q348" s="179"/>
      <c r="R348" s="176"/>
      <c r="S348" s="179"/>
      <c r="T348" s="179"/>
      <c r="U348" s="179"/>
      <c r="V348" s="179"/>
      <c r="W348" s="176"/>
      <c r="X348" s="179"/>
      <c r="Y348" s="179"/>
      <c r="Z348" s="176"/>
      <c r="AA348" s="178"/>
      <c r="AB348" s="169"/>
      <c r="AC348" s="179"/>
      <c r="AD348" s="179"/>
      <c r="AE348" s="176"/>
      <c r="AF348" s="179"/>
      <c r="AG348" s="179"/>
      <c r="AH348" s="179"/>
      <c r="AI348" s="179"/>
      <c r="AJ348" s="176"/>
      <c r="AK348" s="179"/>
      <c r="AL348" s="179"/>
      <c r="AM348" s="179"/>
      <c r="AN348" s="179"/>
      <c r="AO348" s="179"/>
      <c r="AP348" s="176"/>
      <c r="AQ348" s="176"/>
      <c r="AR348" s="179"/>
      <c r="AS348" s="179"/>
      <c r="AT348" s="179"/>
      <c r="AU348" s="179"/>
      <c r="AV348" s="176"/>
      <c r="AW348" s="248"/>
      <c r="AX348" s="248"/>
      <c r="AY348" s="180"/>
      <c r="AZ348" s="180"/>
      <c r="BA348" s="180"/>
      <c r="BB348" s="176"/>
      <c r="BC348" s="186"/>
    </row>
    <row r="349" spans="1:55" x14ac:dyDescent="0.35">
      <c r="A349" s="172"/>
      <c r="B349" s="172"/>
      <c r="C349" s="174"/>
      <c r="D349" s="179"/>
      <c r="E349" s="174"/>
      <c r="F349" s="175"/>
      <c r="G349" s="175"/>
      <c r="H349" s="175"/>
      <c r="I349" s="175"/>
      <c r="J349" s="175"/>
      <c r="K349" s="179"/>
      <c r="L349" s="175"/>
      <c r="M349" s="175"/>
      <c r="N349" s="176"/>
      <c r="O349" s="179"/>
      <c r="P349" s="176"/>
      <c r="Q349" s="179"/>
      <c r="R349" s="176"/>
      <c r="S349" s="179"/>
      <c r="T349" s="179"/>
      <c r="U349" s="179"/>
      <c r="V349" s="179"/>
      <c r="W349" s="176"/>
      <c r="X349" s="179"/>
      <c r="Y349" s="179"/>
      <c r="Z349" s="176"/>
      <c r="AA349" s="178"/>
      <c r="AB349" s="169"/>
      <c r="AC349" s="179"/>
      <c r="AD349" s="179"/>
      <c r="AE349" s="176"/>
      <c r="AF349" s="179"/>
      <c r="AG349" s="179"/>
      <c r="AH349" s="179"/>
      <c r="AI349" s="179"/>
      <c r="AJ349" s="176"/>
      <c r="AK349" s="179"/>
      <c r="AL349" s="179"/>
      <c r="AM349" s="179"/>
      <c r="AN349" s="179"/>
      <c r="AO349" s="179"/>
      <c r="AP349" s="176"/>
      <c r="AQ349" s="176"/>
      <c r="AR349" s="179"/>
      <c r="AS349" s="179"/>
      <c r="AT349" s="179"/>
      <c r="AU349" s="179"/>
      <c r="AV349" s="176"/>
      <c r="AW349" s="248"/>
      <c r="AX349" s="248"/>
      <c r="AY349" s="180"/>
      <c r="AZ349" s="180"/>
      <c r="BA349" s="180"/>
      <c r="BB349" s="176"/>
      <c r="BC349" s="186"/>
    </row>
    <row r="350" spans="1:55" x14ac:dyDescent="0.35">
      <c r="A350" s="172"/>
      <c r="B350" s="172"/>
      <c r="C350" s="174"/>
      <c r="D350" s="179"/>
      <c r="E350" s="174"/>
      <c r="F350" s="175"/>
      <c r="G350" s="175"/>
      <c r="H350" s="175"/>
      <c r="I350" s="175"/>
      <c r="J350" s="175"/>
      <c r="K350" s="179"/>
      <c r="L350" s="175"/>
      <c r="M350" s="175"/>
      <c r="N350" s="176"/>
      <c r="O350" s="179"/>
      <c r="P350" s="176"/>
      <c r="Q350" s="179"/>
      <c r="R350" s="176"/>
      <c r="S350" s="179"/>
      <c r="T350" s="179"/>
      <c r="U350" s="179"/>
      <c r="V350" s="179"/>
      <c r="W350" s="176"/>
      <c r="X350" s="179"/>
      <c r="Y350" s="179"/>
      <c r="Z350" s="176"/>
      <c r="AA350" s="178"/>
      <c r="AB350" s="169"/>
      <c r="AC350" s="179"/>
      <c r="AD350" s="179"/>
      <c r="AE350" s="176"/>
      <c r="AF350" s="179"/>
      <c r="AG350" s="179"/>
      <c r="AH350" s="179"/>
      <c r="AI350" s="179"/>
      <c r="AJ350" s="176"/>
      <c r="AK350" s="179"/>
      <c r="AL350" s="179"/>
      <c r="AM350" s="179"/>
      <c r="AN350" s="179"/>
      <c r="AO350" s="179"/>
      <c r="AP350" s="176"/>
      <c r="AQ350" s="176"/>
      <c r="AR350" s="179"/>
      <c r="AS350" s="179"/>
      <c r="AT350" s="179"/>
      <c r="AU350" s="179"/>
      <c r="AV350" s="176"/>
      <c r="AW350" s="248"/>
      <c r="AX350" s="248"/>
      <c r="AY350" s="180"/>
      <c r="AZ350" s="180"/>
      <c r="BA350" s="180"/>
      <c r="BB350" s="176"/>
      <c r="BC350" s="186"/>
    </row>
    <row r="351" spans="1:55" x14ac:dyDescent="0.35">
      <c r="A351" s="172"/>
      <c r="B351" s="172"/>
      <c r="C351" s="174"/>
      <c r="D351" s="179"/>
      <c r="E351" s="174"/>
      <c r="F351" s="175"/>
      <c r="G351" s="175"/>
      <c r="H351" s="175"/>
      <c r="I351" s="175"/>
      <c r="J351" s="175"/>
      <c r="K351" s="179"/>
      <c r="L351" s="175"/>
      <c r="M351" s="175"/>
      <c r="N351" s="176"/>
      <c r="O351" s="179"/>
      <c r="P351" s="176"/>
      <c r="Q351" s="179"/>
      <c r="R351" s="176"/>
      <c r="S351" s="179"/>
      <c r="T351" s="179"/>
      <c r="U351" s="179"/>
      <c r="V351" s="179"/>
      <c r="W351" s="176"/>
      <c r="X351" s="179"/>
      <c r="Y351" s="179"/>
      <c r="Z351" s="176"/>
      <c r="AA351" s="178"/>
      <c r="AB351" s="169"/>
      <c r="AC351" s="179"/>
      <c r="AD351" s="179"/>
      <c r="AE351" s="176"/>
      <c r="AF351" s="179"/>
      <c r="AG351" s="179"/>
      <c r="AH351" s="179"/>
      <c r="AI351" s="179"/>
      <c r="AJ351" s="176"/>
      <c r="AK351" s="179"/>
      <c r="AL351" s="179"/>
      <c r="AM351" s="179"/>
      <c r="AN351" s="179"/>
      <c r="AO351" s="179"/>
      <c r="AP351" s="176"/>
      <c r="AQ351" s="176"/>
      <c r="AR351" s="179"/>
      <c r="AS351" s="179"/>
      <c r="AT351" s="179"/>
      <c r="AU351" s="179"/>
      <c r="AV351" s="176"/>
      <c r="AW351" s="248"/>
      <c r="AX351" s="248"/>
      <c r="AY351" s="180"/>
      <c r="AZ351" s="180"/>
      <c r="BA351" s="180"/>
      <c r="BB351" s="176"/>
      <c r="BC351" s="186"/>
    </row>
    <row r="352" spans="1:55" x14ac:dyDescent="0.35">
      <c r="A352" s="172"/>
      <c r="B352" s="172"/>
      <c r="C352" s="174"/>
      <c r="D352" s="179"/>
      <c r="E352" s="174"/>
      <c r="F352" s="175"/>
      <c r="G352" s="175"/>
      <c r="H352" s="175"/>
      <c r="I352" s="175"/>
      <c r="J352" s="175"/>
      <c r="K352" s="179"/>
      <c r="L352" s="175"/>
      <c r="M352" s="175"/>
      <c r="N352" s="176"/>
      <c r="O352" s="179"/>
      <c r="P352" s="176"/>
      <c r="Q352" s="179"/>
      <c r="R352" s="176"/>
      <c r="S352" s="179"/>
      <c r="T352" s="179"/>
      <c r="U352" s="179"/>
      <c r="V352" s="179"/>
      <c r="W352" s="176"/>
      <c r="X352" s="179"/>
      <c r="Y352" s="179"/>
      <c r="Z352" s="176"/>
      <c r="AA352" s="178"/>
      <c r="AB352" s="169"/>
      <c r="AC352" s="179"/>
      <c r="AD352" s="179"/>
      <c r="AE352" s="176"/>
      <c r="AF352" s="179"/>
      <c r="AG352" s="179"/>
      <c r="AH352" s="179"/>
      <c r="AI352" s="179"/>
      <c r="AJ352" s="176"/>
      <c r="AK352" s="179"/>
      <c r="AL352" s="179"/>
      <c r="AM352" s="179"/>
      <c r="AN352" s="179"/>
      <c r="AO352" s="179"/>
      <c r="AP352" s="176"/>
      <c r="AQ352" s="176"/>
      <c r="AR352" s="179"/>
      <c r="AS352" s="179"/>
      <c r="AT352" s="179"/>
      <c r="AU352" s="179"/>
      <c r="AV352" s="176"/>
      <c r="AW352" s="248"/>
      <c r="AX352" s="248"/>
      <c r="AY352" s="180"/>
      <c r="AZ352" s="180"/>
      <c r="BA352" s="180"/>
      <c r="BB352" s="176"/>
      <c r="BC352" s="186"/>
    </row>
    <row r="353" spans="1:55" x14ac:dyDescent="0.35">
      <c r="A353" s="172"/>
      <c r="B353" s="172"/>
      <c r="C353" s="174"/>
      <c r="D353" s="179"/>
      <c r="E353" s="174"/>
      <c r="F353" s="175"/>
      <c r="G353" s="175"/>
      <c r="H353" s="175"/>
      <c r="I353" s="175"/>
      <c r="J353" s="175"/>
      <c r="K353" s="179"/>
      <c r="L353" s="175"/>
      <c r="M353" s="175"/>
      <c r="N353" s="176"/>
      <c r="O353" s="179"/>
      <c r="P353" s="176"/>
      <c r="Q353" s="179"/>
      <c r="R353" s="176"/>
      <c r="S353" s="179"/>
      <c r="T353" s="179"/>
      <c r="U353" s="179"/>
      <c r="V353" s="179"/>
      <c r="W353" s="176"/>
      <c r="X353" s="179"/>
      <c r="Y353" s="179"/>
      <c r="Z353" s="176"/>
      <c r="AA353" s="178"/>
      <c r="AB353" s="169"/>
      <c r="AC353" s="179"/>
      <c r="AD353" s="179"/>
      <c r="AE353" s="176"/>
      <c r="AF353" s="179"/>
      <c r="AG353" s="179"/>
      <c r="AH353" s="179"/>
      <c r="AI353" s="179"/>
      <c r="AJ353" s="176"/>
      <c r="AK353" s="179"/>
      <c r="AL353" s="179"/>
      <c r="AM353" s="179"/>
      <c r="AN353" s="179"/>
      <c r="AO353" s="179"/>
      <c r="AP353" s="176"/>
      <c r="AQ353" s="176"/>
      <c r="AR353" s="179"/>
      <c r="AS353" s="179"/>
      <c r="AT353" s="179"/>
      <c r="AU353" s="179"/>
      <c r="AV353" s="176"/>
      <c r="AW353" s="248"/>
      <c r="AX353" s="248"/>
      <c r="AY353" s="180"/>
      <c r="AZ353" s="180"/>
      <c r="BA353" s="180"/>
      <c r="BB353" s="176"/>
      <c r="BC353" s="186"/>
    </row>
    <row r="354" spans="1:55" x14ac:dyDescent="0.35">
      <c r="A354" s="172"/>
      <c r="B354" s="172"/>
      <c r="C354" s="174"/>
      <c r="D354" s="179"/>
      <c r="E354" s="174"/>
      <c r="F354" s="175"/>
      <c r="G354" s="175"/>
      <c r="H354" s="175"/>
      <c r="I354" s="175"/>
      <c r="J354" s="175"/>
      <c r="K354" s="179"/>
      <c r="L354" s="175"/>
      <c r="M354" s="175"/>
      <c r="N354" s="176"/>
      <c r="O354" s="179"/>
      <c r="P354" s="176"/>
      <c r="Q354" s="179"/>
      <c r="R354" s="176"/>
      <c r="S354" s="179"/>
      <c r="T354" s="179"/>
      <c r="U354" s="179"/>
      <c r="V354" s="179"/>
      <c r="W354" s="176"/>
      <c r="X354" s="179"/>
      <c r="Y354" s="179"/>
      <c r="Z354" s="176"/>
      <c r="AA354" s="178"/>
      <c r="AB354" s="169"/>
      <c r="AC354" s="179"/>
      <c r="AD354" s="179"/>
      <c r="AE354" s="176"/>
      <c r="AF354" s="179"/>
      <c r="AG354" s="179"/>
      <c r="AH354" s="179"/>
      <c r="AI354" s="179"/>
      <c r="AJ354" s="176"/>
      <c r="AK354" s="179"/>
      <c r="AL354" s="179"/>
      <c r="AM354" s="179"/>
      <c r="AN354" s="179"/>
      <c r="AO354" s="179"/>
      <c r="AP354" s="176"/>
      <c r="AQ354" s="176"/>
      <c r="AR354" s="179"/>
      <c r="AS354" s="179"/>
      <c r="AT354" s="179"/>
      <c r="AU354" s="179"/>
      <c r="AV354" s="176"/>
      <c r="AW354" s="248"/>
      <c r="AX354" s="248"/>
      <c r="AY354" s="180"/>
      <c r="AZ354" s="180"/>
      <c r="BA354" s="180"/>
      <c r="BB354" s="176"/>
      <c r="BC354" s="186"/>
    </row>
    <row r="355" spans="1:55" x14ac:dyDescent="0.35">
      <c r="A355" s="172"/>
      <c r="B355" s="172"/>
      <c r="C355" s="174"/>
      <c r="D355" s="179"/>
      <c r="E355" s="174"/>
      <c r="F355" s="175"/>
      <c r="G355" s="175"/>
      <c r="H355" s="175"/>
      <c r="I355" s="175"/>
      <c r="J355" s="175"/>
      <c r="K355" s="179"/>
      <c r="L355" s="175"/>
      <c r="M355" s="175"/>
      <c r="N355" s="176"/>
      <c r="O355" s="179"/>
      <c r="P355" s="176"/>
      <c r="Q355" s="179"/>
      <c r="R355" s="176"/>
      <c r="S355" s="179"/>
      <c r="T355" s="179"/>
      <c r="U355" s="179"/>
      <c r="V355" s="179"/>
      <c r="W355" s="176"/>
      <c r="X355" s="179"/>
      <c r="Y355" s="179"/>
      <c r="Z355" s="176"/>
      <c r="AA355" s="178"/>
      <c r="AB355" s="169"/>
      <c r="AC355" s="179"/>
      <c r="AD355" s="179"/>
      <c r="AE355" s="176"/>
      <c r="AF355" s="179"/>
      <c r="AG355" s="179"/>
      <c r="AH355" s="179"/>
      <c r="AI355" s="179"/>
      <c r="AJ355" s="176"/>
      <c r="AK355" s="179"/>
      <c r="AL355" s="179"/>
      <c r="AM355" s="179"/>
      <c r="AN355" s="179"/>
      <c r="AO355" s="179"/>
      <c r="AP355" s="176"/>
      <c r="AQ355" s="176"/>
      <c r="AR355" s="179"/>
      <c r="AS355" s="179"/>
      <c r="AT355" s="179"/>
      <c r="AU355" s="179"/>
      <c r="AV355" s="176"/>
      <c r="AW355" s="248"/>
      <c r="AX355" s="248"/>
      <c r="AY355" s="180"/>
      <c r="AZ355" s="180"/>
      <c r="BA355" s="180"/>
      <c r="BB355" s="176"/>
      <c r="BC355" s="186"/>
    </row>
    <row r="356" spans="1:55" x14ac:dyDescent="0.35">
      <c r="A356" s="172"/>
      <c r="B356" s="172"/>
      <c r="C356" s="174"/>
      <c r="D356" s="179"/>
      <c r="E356" s="174"/>
      <c r="F356" s="175"/>
      <c r="G356" s="175"/>
      <c r="H356" s="175"/>
      <c r="I356" s="175"/>
      <c r="J356" s="175"/>
      <c r="K356" s="179"/>
      <c r="L356" s="175"/>
      <c r="M356" s="175"/>
      <c r="N356" s="176"/>
      <c r="O356" s="179"/>
      <c r="P356" s="176"/>
      <c r="Q356" s="179"/>
      <c r="R356" s="176"/>
      <c r="S356" s="179"/>
      <c r="T356" s="179"/>
      <c r="U356" s="179"/>
      <c r="V356" s="179"/>
      <c r="W356" s="176"/>
      <c r="X356" s="179"/>
      <c r="Y356" s="179"/>
      <c r="Z356" s="176"/>
      <c r="AA356" s="178"/>
      <c r="AB356" s="169"/>
      <c r="AC356" s="179"/>
      <c r="AD356" s="179"/>
      <c r="AE356" s="176"/>
      <c r="AF356" s="179"/>
      <c r="AG356" s="179"/>
      <c r="AH356" s="179"/>
      <c r="AI356" s="179"/>
      <c r="AJ356" s="176"/>
      <c r="AK356" s="179"/>
      <c r="AL356" s="179"/>
      <c r="AM356" s="179"/>
      <c r="AN356" s="179"/>
      <c r="AO356" s="179"/>
      <c r="AP356" s="176"/>
      <c r="AQ356" s="176"/>
      <c r="AR356" s="179"/>
      <c r="AS356" s="179"/>
      <c r="AT356" s="179"/>
      <c r="AU356" s="179"/>
      <c r="AV356" s="176"/>
      <c r="AW356" s="248"/>
      <c r="AX356" s="248"/>
      <c r="AY356" s="180"/>
      <c r="AZ356" s="180"/>
      <c r="BA356" s="180"/>
      <c r="BB356" s="176"/>
      <c r="BC356" s="186"/>
    </row>
    <row r="357" spans="1:55" x14ac:dyDescent="0.35">
      <c r="A357" s="172"/>
      <c r="B357" s="172"/>
      <c r="C357" s="174"/>
      <c r="D357" s="179"/>
      <c r="E357" s="174"/>
      <c r="F357" s="175"/>
      <c r="G357" s="175"/>
      <c r="H357" s="175"/>
      <c r="I357" s="175"/>
      <c r="J357" s="175"/>
      <c r="K357" s="179"/>
      <c r="L357" s="175"/>
      <c r="M357" s="175"/>
      <c r="N357" s="176"/>
      <c r="O357" s="179"/>
      <c r="P357" s="176"/>
      <c r="Q357" s="179"/>
      <c r="R357" s="176"/>
      <c r="S357" s="179"/>
      <c r="T357" s="179"/>
      <c r="U357" s="179"/>
      <c r="V357" s="179"/>
      <c r="W357" s="176"/>
      <c r="X357" s="179"/>
      <c r="Y357" s="179"/>
      <c r="Z357" s="176"/>
      <c r="AA357" s="178"/>
      <c r="AB357" s="169"/>
      <c r="AC357" s="179"/>
      <c r="AD357" s="179"/>
      <c r="AE357" s="176"/>
      <c r="AF357" s="179"/>
      <c r="AG357" s="179"/>
      <c r="AH357" s="179"/>
      <c r="AI357" s="179"/>
      <c r="AJ357" s="176"/>
      <c r="AK357" s="179"/>
      <c r="AL357" s="179"/>
      <c r="AM357" s="179"/>
      <c r="AN357" s="179"/>
      <c r="AO357" s="179"/>
      <c r="AP357" s="176"/>
      <c r="AQ357" s="176"/>
      <c r="AR357" s="179"/>
      <c r="AS357" s="179"/>
      <c r="AT357" s="179"/>
      <c r="AU357" s="179"/>
      <c r="AV357" s="176"/>
      <c r="AW357" s="248"/>
      <c r="AX357" s="248"/>
      <c r="AY357" s="180"/>
      <c r="AZ357" s="180"/>
      <c r="BA357" s="180"/>
      <c r="BB357" s="176"/>
      <c r="BC357" s="186"/>
    </row>
    <row r="358" spans="1:55" x14ac:dyDescent="0.35">
      <c r="A358" s="172"/>
      <c r="B358" s="172"/>
      <c r="C358" s="174"/>
      <c r="D358" s="179"/>
      <c r="E358" s="174"/>
      <c r="F358" s="175"/>
      <c r="G358" s="175"/>
      <c r="H358" s="175"/>
      <c r="I358" s="175"/>
      <c r="J358" s="175"/>
      <c r="K358" s="179"/>
      <c r="L358" s="175"/>
      <c r="M358" s="175"/>
      <c r="N358" s="176"/>
      <c r="O358" s="179"/>
      <c r="P358" s="176"/>
      <c r="Q358" s="179"/>
      <c r="R358" s="176"/>
      <c r="S358" s="179"/>
      <c r="T358" s="179"/>
      <c r="U358" s="179"/>
      <c r="V358" s="179"/>
      <c r="W358" s="176"/>
      <c r="X358" s="179"/>
      <c r="Y358" s="179"/>
      <c r="Z358" s="176"/>
      <c r="AA358" s="178"/>
      <c r="AB358" s="169"/>
      <c r="AC358" s="179"/>
      <c r="AD358" s="179"/>
      <c r="AE358" s="176"/>
      <c r="AF358" s="179"/>
      <c r="AG358" s="179"/>
      <c r="AH358" s="179"/>
      <c r="AI358" s="179"/>
      <c r="AJ358" s="176"/>
      <c r="AK358" s="179"/>
      <c r="AL358" s="179"/>
      <c r="AM358" s="179"/>
      <c r="AN358" s="179"/>
      <c r="AO358" s="179"/>
      <c r="AP358" s="176"/>
      <c r="AQ358" s="176"/>
      <c r="AR358" s="179"/>
      <c r="AS358" s="179"/>
      <c r="AT358" s="179"/>
      <c r="AU358" s="179"/>
      <c r="AV358" s="176"/>
      <c r="AW358" s="248"/>
      <c r="AX358" s="248"/>
      <c r="AY358" s="180"/>
      <c r="AZ358" s="180"/>
      <c r="BA358" s="180"/>
      <c r="BB358" s="176"/>
      <c r="BC358" s="186"/>
    </row>
    <row r="359" spans="1:55" x14ac:dyDescent="0.35">
      <c r="A359" s="172"/>
      <c r="B359" s="172"/>
      <c r="C359" s="174"/>
      <c r="D359" s="179"/>
      <c r="E359" s="174"/>
      <c r="F359" s="175"/>
      <c r="G359" s="175"/>
      <c r="H359" s="175"/>
      <c r="I359" s="175"/>
      <c r="J359" s="175"/>
      <c r="K359" s="179"/>
      <c r="L359" s="175"/>
      <c r="M359" s="175"/>
      <c r="N359" s="176"/>
      <c r="O359" s="179"/>
      <c r="P359" s="176"/>
      <c r="Q359" s="179"/>
      <c r="R359" s="176"/>
      <c r="S359" s="179"/>
      <c r="T359" s="179"/>
      <c r="U359" s="179"/>
      <c r="V359" s="179"/>
      <c r="W359" s="176"/>
      <c r="X359" s="179"/>
      <c r="Y359" s="179"/>
      <c r="Z359" s="176"/>
      <c r="AA359" s="178"/>
      <c r="AB359" s="169"/>
      <c r="AC359" s="179"/>
      <c r="AD359" s="179"/>
      <c r="AE359" s="176"/>
      <c r="AF359" s="179"/>
      <c r="AG359" s="179"/>
      <c r="AH359" s="179"/>
      <c r="AI359" s="179"/>
      <c r="AJ359" s="176"/>
      <c r="AK359" s="179"/>
      <c r="AL359" s="179"/>
      <c r="AM359" s="179"/>
      <c r="AN359" s="179"/>
      <c r="AO359" s="179"/>
      <c r="AP359" s="176"/>
      <c r="AQ359" s="176"/>
      <c r="AR359" s="179"/>
      <c r="AS359" s="179"/>
      <c r="AT359" s="179"/>
      <c r="AU359" s="179"/>
      <c r="AV359" s="176"/>
      <c r="AW359" s="248"/>
      <c r="AX359" s="248"/>
      <c r="AY359" s="180"/>
      <c r="AZ359" s="180"/>
      <c r="BA359" s="180"/>
      <c r="BB359" s="176"/>
      <c r="BC359" s="186"/>
    </row>
    <row r="360" spans="1:55" x14ac:dyDescent="0.35">
      <c r="A360" s="172"/>
      <c r="B360" s="172"/>
      <c r="C360" s="174"/>
      <c r="D360" s="179"/>
      <c r="E360" s="174"/>
      <c r="F360" s="175"/>
      <c r="G360" s="175"/>
      <c r="H360" s="175"/>
      <c r="I360" s="175"/>
      <c r="J360" s="175"/>
      <c r="K360" s="179"/>
      <c r="L360" s="175"/>
      <c r="M360" s="175"/>
      <c r="N360" s="176"/>
      <c r="O360" s="179"/>
      <c r="P360" s="176"/>
      <c r="Q360" s="179"/>
      <c r="R360" s="176"/>
      <c r="S360" s="179"/>
      <c r="T360" s="179"/>
      <c r="U360" s="179"/>
      <c r="V360" s="179"/>
      <c r="W360" s="176"/>
      <c r="X360" s="179"/>
      <c r="Y360" s="179"/>
      <c r="Z360" s="176"/>
      <c r="AA360" s="178"/>
      <c r="AB360" s="169"/>
      <c r="AC360" s="179"/>
      <c r="AD360" s="179"/>
      <c r="AE360" s="176"/>
      <c r="AF360" s="179"/>
      <c r="AG360" s="179"/>
      <c r="AH360" s="179"/>
      <c r="AI360" s="179"/>
      <c r="AJ360" s="176"/>
      <c r="AK360" s="179"/>
      <c r="AL360" s="179"/>
      <c r="AM360" s="179"/>
      <c r="AN360" s="179"/>
      <c r="AO360" s="179"/>
      <c r="AP360" s="176"/>
      <c r="AQ360" s="176"/>
      <c r="AR360" s="179"/>
      <c r="AS360" s="179"/>
      <c r="AT360" s="179"/>
      <c r="AU360" s="179"/>
      <c r="AV360" s="176"/>
      <c r="AW360" s="248"/>
      <c r="AX360" s="248"/>
      <c r="AY360" s="180"/>
      <c r="AZ360" s="180"/>
      <c r="BA360" s="180"/>
      <c r="BB360" s="176"/>
      <c r="BC360" s="186"/>
    </row>
    <row r="361" spans="1:55" x14ac:dyDescent="0.35">
      <c r="A361" s="172"/>
      <c r="B361" s="172"/>
      <c r="C361" s="174"/>
      <c r="D361" s="179"/>
      <c r="E361" s="174"/>
      <c r="F361" s="175"/>
      <c r="G361" s="175"/>
      <c r="H361" s="175"/>
      <c r="I361" s="175"/>
      <c r="J361" s="175"/>
      <c r="K361" s="179"/>
      <c r="L361" s="175"/>
      <c r="M361" s="175"/>
      <c r="N361" s="176"/>
      <c r="O361" s="179"/>
      <c r="P361" s="176"/>
      <c r="Q361" s="179"/>
      <c r="R361" s="176"/>
      <c r="S361" s="179"/>
      <c r="T361" s="179"/>
      <c r="U361" s="179"/>
      <c r="V361" s="179"/>
      <c r="W361" s="176"/>
      <c r="X361" s="179"/>
      <c r="Y361" s="179"/>
      <c r="Z361" s="176"/>
      <c r="AA361" s="178"/>
      <c r="AB361" s="169"/>
      <c r="AC361" s="179"/>
      <c r="AD361" s="179"/>
      <c r="AE361" s="176"/>
      <c r="AF361" s="179"/>
      <c r="AG361" s="179"/>
      <c r="AH361" s="179"/>
      <c r="AI361" s="179"/>
      <c r="AJ361" s="176"/>
      <c r="AK361" s="179"/>
      <c r="AL361" s="179"/>
      <c r="AM361" s="179"/>
      <c r="AN361" s="179"/>
      <c r="AO361" s="179"/>
      <c r="AP361" s="176"/>
      <c r="AQ361" s="176"/>
      <c r="AR361" s="179"/>
      <c r="AS361" s="179"/>
      <c r="AT361" s="179"/>
      <c r="AU361" s="179"/>
      <c r="AV361" s="176"/>
      <c r="AW361" s="248"/>
      <c r="AX361" s="248"/>
      <c r="AY361" s="180"/>
      <c r="AZ361" s="180"/>
      <c r="BA361" s="180"/>
      <c r="BB361" s="176"/>
      <c r="BC361" s="186"/>
    </row>
    <row r="362" spans="1:55" x14ac:dyDescent="0.35">
      <c r="A362" s="172"/>
      <c r="B362" s="172"/>
      <c r="C362" s="174"/>
      <c r="D362" s="179"/>
      <c r="E362" s="174"/>
      <c r="F362" s="175"/>
      <c r="G362" s="175"/>
      <c r="H362" s="175"/>
      <c r="I362" s="175"/>
      <c r="J362" s="175"/>
      <c r="K362" s="179"/>
      <c r="L362" s="175"/>
      <c r="M362" s="175"/>
      <c r="N362" s="176"/>
      <c r="O362" s="179"/>
      <c r="P362" s="176"/>
      <c r="Q362" s="179"/>
      <c r="R362" s="176"/>
      <c r="S362" s="179"/>
      <c r="T362" s="179"/>
      <c r="U362" s="179"/>
      <c r="V362" s="179"/>
      <c r="W362" s="176"/>
      <c r="X362" s="179"/>
      <c r="Y362" s="179"/>
      <c r="Z362" s="176"/>
      <c r="AA362" s="178"/>
      <c r="AB362" s="169"/>
      <c r="AC362" s="179"/>
      <c r="AD362" s="179"/>
      <c r="AE362" s="176"/>
      <c r="AF362" s="179"/>
      <c r="AG362" s="179"/>
      <c r="AH362" s="179"/>
      <c r="AI362" s="179"/>
      <c r="AJ362" s="176"/>
      <c r="AK362" s="179"/>
      <c r="AL362" s="179"/>
      <c r="AM362" s="179"/>
      <c r="AN362" s="179"/>
      <c r="AO362" s="179"/>
      <c r="AP362" s="176"/>
      <c r="AQ362" s="176"/>
      <c r="AR362" s="179"/>
      <c r="AS362" s="179"/>
      <c r="AT362" s="179"/>
      <c r="AU362" s="179"/>
      <c r="AV362" s="176"/>
      <c r="AW362" s="248"/>
      <c r="AX362" s="248"/>
      <c r="AY362" s="180"/>
      <c r="AZ362" s="180"/>
      <c r="BA362" s="180"/>
      <c r="BB362" s="176"/>
      <c r="BC362" s="186"/>
    </row>
    <row r="363" spans="1:55" x14ac:dyDescent="0.35">
      <c r="A363" s="172"/>
      <c r="B363" s="172"/>
      <c r="C363" s="174"/>
      <c r="D363" s="179"/>
      <c r="E363" s="174"/>
      <c r="F363" s="175"/>
      <c r="G363" s="175"/>
      <c r="H363" s="175"/>
      <c r="I363" s="175"/>
      <c r="J363" s="175"/>
      <c r="K363" s="179"/>
      <c r="L363" s="175"/>
      <c r="M363" s="175"/>
      <c r="N363" s="176"/>
      <c r="O363" s="179"/>
      <c r="P363" s="176"/>
      <c r="Q363" s="179"/>
      <c r="R363" s="176"/>
      <c r="S363" s="179"/>
      <c r="T363" s="179"/>
      <c r="U363" s="179"/>
      <c r="V363" s="179"/>
      <c r="W363" s="176"/>
      <c r="X363" s="179"/>
      <c r="Y363" s="179"/>
      <c r="Z363" s="176"/>
      <c r="AA363" s="178"/>
      <c r="AB363" s="169"/>
      <c r="AC363" s="179"/>
      <c r="AD363" s="179"/>
      <c r="AE363" s="176"/>
      <c r="AF363" s="179"/>
      <c r="AG363" s="179"/>
      <c r="AH363" s="179"/>
      <c r="AI363" s="179"/>
      <c r="AJ363" s="176"/>
      <c r="AK363" s="179"/>
      <c r="AL363" s="179"/>
      <c r="AM363" s="179"/>
      <c r="AN363" s="179"/>
      <c r="AO363" s="179"/>
      <c r="AP363" s="176"/>
      <c r="AQ363" s="176"/>
      <c r="AR363" s="179"/>
      <c r="AS363" s="179"/>
      <c r="AT363" s="179"/>
      <c r="AU363" s="179"/>
      <c r="AV363" s="176"/>
      <c r="AW363" s="248"/>
      <c r="AX363" s="248"/>
      <c r="AY363" s="180"/>
      <c r="AZ363" s="180"/>
      <c r="BA363" s="180"/>
      <c r="BB363" s="176"/>
      <c r="BC363" s="186"/>
    </row>
    <row r="364" spans="1:55" x14ac:dyDescent="0.35">
      <c r="A364" s="172"/>
      <c r="B364" s="172"/>
      <c r="C364" s="174"/>
      <c r="D364" s="179"/>
      <c r="E364" s="174"/>
      <c r="F364" s="175"/>
      <c r="G364" s="175"/>
      <c r="H364" s="175"/>
      <c r="I364" s="175"/>
      <c r="J364" s="175"/>
      <c r="K364" s="179"/>
      <c r="L364" s="175"/>
      <c r="M364" s="175"/>
      <c r="N364" s="176"/>
      <c r="O364" s="179"/>
      <c r="P364" s="176"/>
      <c r="Q364" s="179"/>
      <c r="R364" s="176"/>
      <c r="S364" s="179"/>
      <c r="T364" s="179"/>
      <c r="U364" s="179"/>
      <c r="V364" s="179"/>
      <c r="W364" s="176"/>
      <c r="X364" s="179"/>
      <c r="Y364" s="179"/>
      <c r="Z364" s="176"/>
      <c r="AA364" s="178"/>
      <c r="AB364" s="169"/>
      <c r="AC364" s="179"/>
      <c r="AD364" s="179"/>
      <c r="AE364" s="176"/>
      <c r="AF364" s="179"/>
      <c r="AG364" s="179"/>
      <c r="AH364" s="179"/>
      <c r="AI364" s="179"/>
      <c r="AJ364" s="176"/>
      <c r="AK364" s="179"/>
      <c r="AL364" s="179"/>
      <c r="AM364" s="179"/>
      <c r="AN364" s="179"/>
      <c r="AO364" s="179"/>
      <c r="AP364" s="176"/>
      <c r="AQ364" s="176"/>
      <c r="AR364" s="179"/>
      <c r="AS364" s="179"/>
      <c r="AT364" s="179"/>
      <c r="AU364" s="179"/>
      <c r="AV364" s="176"/>
      <c r="AW364" s="248"/>
      <c r="AX364" s="248"/>
      <c r="AY364" s="180"/>
      <c r="AZ364" s="180"/>
      <c r="BA364" s="180"/>
      <c r="BB364" s="176"/>
      <c r="BC364" s="186"/>
    </row>
    <row r="365" spans="1:55" x14ac:dyDescent="0.35">
      <c r="A365" s="172"/>
      <c r="B365" s="172"/>
      <c r="C365" s="174"/>
      <c r="D365" s="179"/>
      <c r="E365" s="174"/>
      <c r="F365" s="175"/>
      <c r="G365" s="175"/>
      <c r="H365" s="175"/>
      <c r="I365" s="175"/>
      <c r="J365" s="175"/>
      <c r="K365" s="179"/>
      <c r="L365" s="175"/>
      <c r="M365" s="175"/>
      <c r="N365" s="176"/>
      <c r="O365" s="179"/>
      <c r="P365" s="176"/>
      <c r="Q365" s="179"/>
      <c r="R365" s="176"/>
      <c r="S365" s="179"/>
      <c r="T365" s="179"/>
      <c r="U365" s="179"/>
      <c r="V365" s="179"/>
      <c r="W365" s="176"/>
      <c r="X365" s="179"/>
      <c r="Y365" s="179"/>
      <c r="Z365" s="176"/>
      <c r="AA365" s="178"/>
      <c r="AB365" s="169"/>
      <c r="AC365" s="179"/>
      <c r="AD365" s="179"/>
      <c r="AE365" s="176"/>
      <c r="AF365" s="179"/>
      <c r="AG365" s="179"/>
      <c r="AH365" s="179"/>
      <c r="AI365" s="179"/>
      <c r="AJ365" s="176"/>
      <c r="AK365" s="179"/>
      <c r="AL365" s="179"/>
      <c r="AM365" s="179"/>
      <c r="AN365" s="179"/>
      <c r="AO365" s="179"/>
      <c r="AP365" s="176"/>
      <c r="AQ365" s="176"/>
      <c r="AR365" s="179"/>
      <c r="AS365" s="179"/>
      <c r="AT365" s="179"/>
      <c r="AU365" s="179"/>
      <c r="AV365" s="176"/>
      <c r="AW365" s="248"/>
      <c r="AX365" s="248"/>
      <c r="AY365" s="180"/>
      <c r="AZ365" s="180"/>
      <c r="BA365" s="180"/>
      <c r="BB365" s="176"/>
      <c r="BC365" s="186"/>
    </row>
    <row r="366" spans="1:55" x14ac:dyDescent="0.35">
      <c r="A366" s="172"/>
      <c r="B366" s="172"/>
      <c r="C366" s="174"/>
      <c r="D366" s="179"/>
      <c r="E366" s="174"/>
      <c r="F366" s="175"/>
      <c r="G366" s="175"/>
      <c r="H366" s="175"/>
      <c r="I366" s="175"/>
      <c r="J366" s="175"/>
      <c r="K366" s="179"/>
      <c r="L366" s="175"/>
      <c r="M366" s="175"/>
      <c r="N366" s="176"/>
      <c r="O366" s="179"/>
      <c r="P366" s="176"/>
      <c r="Q366" s="179"/>
      <c r="R366" s="176"/>
      <c r="S366" s="179"/>
      <c r="T366" s="179"/>
      <c r="U366" s="179"/>
      <c r="V366" s="179"/>
      <c r="W366" s="176"/>
      <c r="X366" s="179"/>
      <c r="Y366" s="179"/>
      <c r="Z366" s="176"/>
      <c r="AA366" s="178"/>
      <c r="AB366" s="169"/>
      <c r="AC366" s="179"/>
      <c r="AD366" s="179"/>
      <c r="AE366" s="176"/>
      <c r="AF366" s="179"/>
      <c r="AG366" s="179"/>
      <c r="AH366" s="179"/>
      <c r="AI366" s="179"/>
      <c r="AJ366" s="176"/>
      <c r="AK366" s="179"/>
      <c r="AL366" s="179"/>
      <c r="AM366" s="179"/>
      <c r="AN366" s="179"/>
      <c r="AO366" s="179"/>
      <c r="AP366" s="176"/>
      <c r="AQ366" s="176"/>
      <c r="AR366" s="179"/>
      <c r="AS366" s="179"/>
      <c r="AT366" s="179"/>
      <c r="AU366" s="179"/>
      <c r="AV366" s="176"/>
      <c r="AW366" s="248"/>
      <c r="AX366" s="248"/>
      <c r="AY366" s="180"/>
      <c r="AZ366" s="180"/>
      <c r="BA366" s="180"/>
      <c r="BB366" s="176"/>
      <c r="BC366" s="186"/>
    </row>
    <row r="367" spans="1:55" x14ac:dyDescent="0.35">
      <c r="A367" s="172"/>
      <c r="B367" s="172"/>
      <c r="C367" s="174"/>
      <c r="D367" s="179"/>
      <c r="E367" s="174"/>
      <c r="F367" s="175"/>
      <c r="G367" s="175"/>
      <c r="H367" s="175"/>
      <c r="I367" s="175"/>
      <c r="J367" s="175"/>
      <c r="K367" s="179"/>
      <c r="L367" s="175"/>
      <c r="M367" s="175"/>
      <c r="N367" s="176"/>
      <c r="O367" s="179"/>
      <c r="P367" s="176"/>
      <c r="Q367" s="179"/>
      <c r="R367" s="176"/>
      <c r="S367" s="179"/>
      <c r="T367" s="179"/>
      <c r="U367" s="179"/>
      <c r="V367" s="179"/>
      <c r="W367" s="176"/>
      <c r="X367" s="179"/>
      <c r="Y367" s="179"/>
      <c r="Z367" s="176"/>
      <c r="AA367" s="178"/>
      <c r="AB367" s="169"/>
      <c r="AC367" s="179"/>
      <c r="AD367" s="179"/>
      <c r="AE367" s="176"/>
      <c r="AF367" s="179"/>
      <c r="AG367" s="179"/>
      <c r="AH367" s="179"/>
      <c r="AI367" s="179"/>
      <c r="AJ367" s="176"/>
      <c r="AK367" s="179"/>
      <c r="AL367" s="179"/>
      <c r="AM367" s="179"/>
      <c r="AN367" s="179"/>
      <c r="AO367" s="179"/>
      <c r="AP367" s="176"/>
      <c r="AQ367" s="176"/>
      <c r="AR367" s="179"/>
      <c r="AS367" s="179"/>
      <c r="AT367" s="179"/>
      <c r="AU367" s="179"/>
      <c r="AV367" s="176"/>
      <c r="AW367" s="248"/>
      <c r="AX367" s="248"/>
      <c r="AY367" s="180"/>
      <c r="AZ367" s="180"/>
      <c r="BA367" s="180"/>
      <c r="BB367" s="176"/>
      <c r="BC367" s="186"/>
    </row>
    <row r="368" spans="1:55" x14ac:dyDescent="0.35">
      <c r="A368" s="172"/>
      <c r="B368" s="172"/>
      <c r="C368" s="174"/>
      <c r="D368" s="179"/>
      <c r="E368" s="174"/>
      <c r="F368" s="175"/>
      <c r="G368" s="175"/>
      <c r="H368" s="175"/>
      <c r="I368" s="175"/>
      <c r="J368" s="175"/>
      <c r="K368" s="179"/>
      <c r="L368" s="175"/>
      <c r="M368" s="175"/>
      <c r="N368" s="176"/>
      <c r="O368" s="179"/>
      <c r="P368" s="176"/>
      <c r="Q368" s="179"/>
      <c r="R368" s="176"/>
      <c r="S368" s="179"/>
      <c r="T368" s="179"/>
      <c r="U368" s="179"/>
      <c r="V368" s="179"/>
      <c r="W368" s="176"/>
      <c r="X368" s="179"/>
      <c r="Y368" s="179"/>
      <c r="Z368" s="176"/>
      <c r="AA368" s="178"/>
      <c r="AB368" s="169"/>
      <c r="AC368" s="179"/>
      <c r="AD368" s="179"/>
      <c r="AE368" s="176"/>
      <c r="AF368" s="179"/>
      <c r="AG368" s="179"/>
      <c r="AH368" s="179"/>
      <c r="AI368" s="179"/>
      <c r="AJ368" s="176"/>
      <c r="AK368" s="179"/>
      <c r="AL368" s="179"/>
      <c r="AM368" s="179"/>
      <c r="AN368" s="179"/>
      <c r="AO368" s="179"/>
      <c r="AP368" s="176"/>
      <c r="AQ368" s="176"/>
      <c r="AR368" s="179"/>
      <c r="AS368" s="179"/>
      <c r="AT368" s="179"/>
      <c r="AU368" s="179"/>
      <c r="AV368" s="176"/>
      <c r="AW368" s="248"/>
      <c r="AX368" s="248"/>
      <c r="AY368" s="180"/>
      <c r="AZ368" s="180"/>
      <c r="BA368" s="180"/>
      <c r="BB368" s="176"/>
      <c r="BC368" s="186"/>
    </row>
    <row r="369" spans="1:55" x14ac:dyDescent="0.35">
      <c r="A369" s="172"/>
      <c r="B369" s="172"/>
      <c r="C369" s="174"/>
      <c r="D369" s="179"/>
      <c r="E369" s="174"/>
      <c r="F369" s="175"/>
      <c r="G369" s="175"/>
      <c r="H369" s="175"/>
      <c r="I369" s="175"/>
      <c r="J369" s="175"/>
      <c r="K369" s="179"/>
      <c r="L369" s="175"/>
      <c r="M369" s="175"/>
      <c r="N369" s="176"/>
      <c r="O369" s="179"/>
      <c r="P369" s="176"/>
      <c r="Q369" s="179"/>
      <c r="R369" s="176"/>
      <c r="S369" s="179"/>
      <c r="T369" s="179"/>
      <c r="U369" s="179"/>
      <c r="V369" s="179"/>
      <c r="W369" s="176"/>
      <c r="X369" s="179"/>
      <c r="Y369" s="179"/>
      <c r="Z369" s="176"/>
      <c r="AA369" s="178"/>
      <c r="AB369" s="169"/>
      <c r="AC369" s="179"/>
      <c r="AD369" s="179"/>
      <c r="AE369" s="176"/>
      <c r="AF369" s="179"/>
      <c r="AG369" s="179"/>
      <c r="AH369" s="179"/>
      <c r="AI369" s="179"/>
      <c r="AJ369" s="176"/>
      <c r="AK369" s="179"/>
      <c r="AL369" s="179"/>
      <c r="AM369" s="179"/>
      <c r="AN369" s="179"/>
      <c r="AO369" s="179"/>
      <c r="AP369" s="176"/>
      <c r="AQ369" s="176"/>
      <c r="AR369" s="179"/>
      <c r="AS369" s="179"/>
      <c r="AT369" s="179"/>
      <c r="AU369" s="179"/>
      <c r="AV369" s="176"/>
      <c r="AW369" s="248"/>
      <c r="AX369" s="248"/>
      <c r="AY369" s="180"/>
      <c r="AZ369" s="180"/>
      <c r="BA369" s="180"/>
      <c r="BB369" s="176"/>
      <c r="BC369" s="186"/>
    </row>
    <row r="370" spans="1:55" x14ac:dyDescent="0.35">
      <c r="A370" s="172"/>
      <c r="B370" s="172"/>
      <c r="C370" s="174"/>
      <c r="D370" s="179"/>
      <c r="E370" s="174"/>
      <c r="F370" s="175"/>
      <c r="G370" s="175"/>
      <c r="H370" s="175"/>
      <c r="I370" s="175"/>
      <c r="J370" s="175"/>
      <c r="K370" s="179"/>
      <c r="L370" s="175"/>
      <c r="M370" s="175"/>
      <c r="N370" s="176"/>
      <c r="O370" s="179"/>
      <c r="P370" s="176"/>
      <c r="Q370" s="179"/>
      <c r="R370" s="176"/>
      <c r="S370" s="179"/>
      <c r="T370" s="179"/>
      <c r="U370" s="179"/>
      <c r="V370" s="179"/>
      <c r="W370" s="176"/>
      <c r="X370" s="179"/>
      <c r="Y370" s="179"/>
      <c r="Z370" s="176"/>
      <c r="AA370" s="178"/>
      <c r="AB370" s="169"/>
      <c r="AC370" s="179"/>
      <c r="AD370" s="179"/>
      <c r="AE370" s="176"/>
      <c r="AF370" s="179"/>
      <c r="AG370" s="179"/>
      <c r="AH370" s="179"/>
      <c r="AI370" s="179"/>
      <c r="AJ370" s="176"/>
      <c r="AK370" s="179"/>
      <c r="AL370" s="179"/>
      <c r="AM370" s="179"/>
      <c r="AN370" s="179"/>
      <c r="AO370" s="179"/>
      <c r="AP370" s="176"/>
      <c r="AQ370" s="176"/>
      <c r="AR370" s="179"/>
      <c r="AS370" s="179"/>
      <c r="AT370" s="179"/>
      <c r="AU370" s="179"/>
      <c r="AV370" s="176"/>
      <c r="AW370" s="248"/>
      <c r="AX370" s="248"/>
      <c r="AY370" s="180"/>
      <c r="AZ370" s="180"/>
      <c r="BA370" s="180"/>
      <c r="BB370" s="176"/>
      <c r="BC370" s="186"/>
    </row>
    <row r="371" spans="1:55" x14ac:dyDescent="0.35">
      <c r="A371" s="172"/>
      <c r="B371" s="172"/>
      <c r="C371" s="174"/>
      <c r="D371" s="179"/>
      <c r="E371" s="174"/>
      <c r="F371" s="175"/>
      <c r="G371" s="175"/>
      <c r="H371" s="175"/>
      <c r="I371" s="175"/>
      <c r="J371" s="175"/>
      <c r="K371" s="179"/>
      <c r="L371" s="175"/>
      <c r="M371" s="175"/>
      <c r="N371" s="176"/>
      <c r="O371" s="179"/>
      <c r="P371" s="176"/>
      <c r="Q371" s="179"/>
      <c r="R371" s="176"/>
      <c r="S371" s="179"/>
      <c r="T371" s="179"/>
      <c r="U371" s="179"/>
      <c r="V371" s="179"/>
      <c r="W371" s="176"/>
      <c r="X371" s="179"/>
      <c r="Y371" s="179"/>
      <c r="Z371" s="176"/>
      <c r="AA371" s="178"/>
      <c r="AB371" s="169"/>
      <c r="AC371" s="179"/>
      <c r="AD371" s="179"/>
      <c r="AE371" s="176"/>
      <c r="AF371" s="179"/>
      <c r="AG371" s="179"/>
      <c r="AH371" s="179"/>
      <c r="AI371" s="179"/>
      <c r="AJ371" s="176"/>
      <c r="AK371" s="179"/>
      <c r="AL371" s="179"/>
      <c r="AM371" s="179"/>
      <c r="AN371" s="179"/>
      <c r="AO371" s="179"/>
      <c r="AP371" s="176"/>
      <c r="AQ371" s="176"/>
      <c r="AR371" s="179"/>
      <c r="AS371" s="179"/>
      <c r="AT371" s="179"/>
      <c r="AU371" s="179"/>
      <c r="AV371" s="176"/>
      <c r="AW371" s="248"/>
      <c r="AX371" s="248"/>
      <c r="AY371" s="180"/>
      <c r="AZ371" s="180"/>
      <c r="BA371" s="180"/>
      <c r="BB371" s="176"/>
      <c r="BC371" s="186"/>
    </row>
    <row r="372" spans="1:55" x14ac:dyDescent="0.35">
      <c r="A372" s="172"/>
      <c r="B372" s="172"/>
      <c r="C372" s="174"/>
      <c r="D372" s="179"/>
      <c r="E372" s="174"/>
      <c r="F372" s="175"/>
      <c r="G372" s="175"/>
      <c r="H372" s="175"/>
      <c r="I372" s="175"/>
      <c r="J372" s="175"/>
      <c r="K372" s="179"/>
      <c r="L372" s="175"/>
      <c r="M372" s="175"/>
      <c r="N372" s="176"/>
      <c r="O372" s="179"/>
      <c r="P372" s="176"/>
      <c r="Q372" s="179"/>
      <c r="R372" s="176"/>
      <c r="S372" s="179"/>
      <c r="T372" s="179"/>
      <c r="U372" s="179"/>
      <c r="V372" s="179"/>
      <c r="W372" s="176"/>
      <c r="X372" s="179"/>
      <c r="Y372" s="179"/>
      <c r="Z372" s="176"/>
      <c r="AA372" s="178"/>
      <c r="AB372" s="169"/>
      <c r="AC372" s="179"/>
      <c r="AD372" s="179"/>
      <c r="AE372" s="176"/>
      <c r="AF372" s="179"/>
      <c r="AG372" s="179"/>
      <c r="AH372" s="179"/>
      <c r="AI372" s="179"/>
      <c r="AJ372" s="176"/>
      <c r="AK372" s="179"/>
      <c r="AL372" s="179"/>
      <c r="AM372" s="179"/>
      <c r="AN372" s="179"/>
      <c r="AO372" s="179"/>
      <c r="AP372" s="176"/>
      <c r="AQ372" s="176"/>
      <c r="AR372" s="179"/>
      <c r="AS372" s="179"/>
      <c r="AT372" s="179"/>
      <c r="AU372" s="179"/>
      <c r="AV372" s="176"/>
      <c r="AW372" s="248"/>
      <c r="AX372" s="248"/>
      <c r="AY372" s="180"/>
      <c r="AZ372" s="180"/>
      <c r="BA372" s="180"/>
      <c r="BB372" s="176"/>
      <c r="BC372" s="186"/>
    </row>
    <row r="373" spans="1:55" x14ac:dyDescent="0.35">
      <c r="A373" s="172"/>
      <c r="B373" s="172"/>
      <c r="C373" s="174"/>
      <c r="D373" s="179"/>
      <c r="E373" s="174"/>
      <c r="F373" s="175"/>
      <c r="G373" s="175"/>
      <c r="H373" s="175"/>
      <c r="I373" s="175"/>
      <c r="J373" s="175"/>
      <c r="K373" s="179"/>
      <c r="L373" s="175"/>
      <c r="M373" s="175"/>
      <c r="N373" s="176"/>
      <c r="O373" s="179"/>
      <c r="P373" s="176"/>
      <c r="Q373" s="179"/>
      <c r="R373" s="176"/>
      <c r="S373" s="179"/>
      <c r="T373" s="179"/>
      <c r="U373" s="179"/>
      <c r="V373" s="179"/>
      <c r="W373" s="176"/>
      <c r="X373" s="179"/>
      <c r="Y373" s="179"/>
      <c r="Z373" s="176"/>
      <c r="AA373" s="178"/>
      <c r="AB373" s="169"/>
      <c r="AC373" s="179"/>
      <c r="AD373" s="179"/>
      <c r="AE373" s="176"/>
      <c r="AF373" s="179"/>
      <c r="AG373" s="179"/>
      <c r="AH373" s="179"/>
      <c r="AI373" s="179"/>
      <c r="AJ373" s="176"/>
      <c r="AK373" s="179"/>
      <c r="AL373" s="179"/>
      <c r="AM373" s="179"/>
      <c r="AN373" s="179"/>
      <c r="AO373" s="179"/>
      <c r="AP373" s="176"/>
      <c r="AQ373" s="176"/>
      <c r="AR373" s="179"/>
      <c r="AS373" s="179"/>
      <c r="AT373" s="179"/>
      <c r="AU373" s="179"/>
      <c r="AV373" s="176"/>
      <c r="AW373" s="248"/>
      <c r="AX373" s="248"/>
      <c r="AY373" s="180"/>
      <c r="AZ373" s="180"/>
      <c r="BA373" s="180"/>
      <c r="BB373" s="176"/>
      <c r="BC373" s="186"/>
    </row>
    <row r="374" spans="1:55" x14ac:dyDescent="0.35">
      <c r="A374" s="172"/>
      <c r="B374" s="172"/>
      <c r="C374" s="174"/>
      <c r="D374" s="179"/>
      <c r="E374" s="174"/>
      <c r="F374" s="175"/>
      <c r="G374" s="175"/>
      <c r="H374" s="175"/>
      <c r="I374" s="175"/>
      <c r="J374" s="175"/>
      <c r="K374" s="179"/>
      <c r="L374" s="175"/>
      <c r="M374" s="175"/>
      <c r="N374" s="176"/>
      <c r="O374" s="179"/>
      <c r="P374" s="176"/>
      <c r="Q374" s="179"/>
      <c r="R374" s="176"/>
      <c r="S374" s="179"/>
      <c r="T374" s="179"/>
      <c r="U374" s="179"/>
      <c r="V374" s="179"/>
      <c r="W374" s="176"/>
      <c r="X374" s="179"/>
      <c r="Y374" s="179"/>
      <c r="Z374" s="176"/>
      <c r="AA374" s="178"/>
      <c r="AB374" s="169"/>
      <c r="AC374" s="179"/>
      <c r="AD374" s="179"/>
      <c r="AE374" s="176"/>
      <c r="AF374" s="179"/>
      <c r="AG374" s="179"/>
      <c r="AH374" s="179"/>
      <c r="AI374" s="179"/>
      <c r="AJ374" s="176"/>
      <c r="AK374" s="179"/>
      <c r="AL374" s="179"/>
      <c r="AM374" s="179"/>
      <c r="AN374" s="179"/>
      <c r="AO374" s="179"/>
      <c r="AP374" s="176"/>
      <c r="AQ374" s="176"/>
      <c r="AR374" s="179"/>
      <c r="AS374" s="179"/>
      <c r="AT374" s="179"/>
      <c r="AU374" s="179"/>
      <c r="AV374" s="176"/>
      <c r="AW374" s="248"/>
      <c r="AX374" s="248"/>
      <c r="AY374" s="180"/>
      <c r="AZ374" s="180"/>
      <c r="BA374" s="180"/>
      <c r="BB374" s="176"/>
      <c r="BC374" s="186"/>
    </row>
    <row r="375" spans="1:55" x14ac:dyDescent="0.35">
      <c r="A375" s="172"/>
      <c r="B375" s="172"/>
      <c r="C375" s="174"/>
      <c r="D375" s="179"/>
      <c r="E375" s="174"/>
      <c r="F375" s="175"/>
      <c r="G375" s="175"/>
      <c r="H375" s="175"/>
      <c r="I375" s="175"/>
      <c r="J375" s="175"/>
      <c r="K375" s="179"/>
      <c r="L375" s="175"/>
      <c r="M375" s="175"/>
      <c r="N375" s="176"/>
      <c r="O375" s="179"/>
      <c r="P375" s="176"/>
      <c r="Q375" s="179"/>
      <c r="R375" s="176"/>
      <c r="S375" s="179"/>
      <c r="T375" s="179"/>
      <c r="U375" s="179"/>
      <c r="V375" s="179"/>
      <c r="W375" s="176"/>
      <c r="X375" s="179"/>
      <c r="Y375" s="179"/>
      <c r="Z375" s="176"/>
      <c r="AA375" s="178"/>
      <c r="AB375" s="169"/>
      <c r="AC375" s="179"/>
      <c r="AD375" s="179"/>
      <c r="AE375" s="176"/>
      <c r="AF375" s="179"/>
      <c r="AG375" s="179"/>
      <c r="AH375" s="179"/>
      <c r="AI375" s="179"/>
      <c r="AJ375" s="176"/>
      <c r="AK375" s="179"/>
      <c r="AL375" s="179"/>
      <c r="AM375" s="179"/>
      <c r="AN375" s="179"/>
      <c r="AO375" s="179"/>
      <c r="AP375" s="176"/>
      <c r="AQ375" s="176"/>
      <c r="AR375" s="179"/>
      <c r="AS375" s="179"/>
      <c r="AT375" s="179"/>
      <c r="AU375" s="179"/>
      <c r="AV375" s="176"/>
      <c r="AW375" s="248"/>
      <c r="AX375" s="248"/>
      <c r="AY375" s="180"/>
      <c r="AZ375" s="180"/>
      <c r="BA375" s="180"/>
      <c r="BB375" s="176"/>
      <c r="BC375" s="186"/>
    </row>
    <row r="376" spans="1:55" x14ac:dyDescent="0.35">
      <c r="A376" s="172"/>
      <c r="B376" s="172"/>
      <c r="C376" s="174"/>
      <c r="D376" s="179"/>
      <c r="E376" s="174"/>
      <c r="F376" s="175"/>
      <c r="G376" s="175"/>
      <c r="H376" s="175"/>
      <c r="I376" s="175"/>
      <c r="J376" s="175"/>
      <c r="K376" s="179"/>
      <c r="L376" s="175"/>
      <c r="M376" s="175"/>
      <c r="N376" s="176"/>
      <c r="O376" s="179"/>
      <c r="P376" s="176"/>
      <c r="Q376" s="179"/>
      <c r="R376" s="176"/>
      <c r="S376" s="179"/>
      <c r="T376" s="179"/>
      <c r="U376" s="179"/>
      <c r="V376" s="179"/>
      <c r="W376" s="176"/>
      <c r="X376" s="179"/>
      <c r="Y376" s="179"/>
      <c r="Z376" s="176"/>
      <c r="AA376" s="178"/>
      <c r="AB376" s="169"/>
      <c r="AC376" s="179"/>
      <c r="AD376" s="179"/>
      <c r="AE376" s="176"/>
      <c r="AF376" s="179"/>
      <c r="AG376" s="179"/>
      <c r="AH376" s="179"/>
      <c r="AI376" s="179"/>
      <c r="AJ376" s="176"/>
      <c r="AK376" s="179"/>
      <c r="AL376" s="179"/>
      <c r="AM376" s="179"/>
      <c r="AN376" s="179"/>
      <c r="AO376" s="179"/>
      <c r="AP376" s="176"/>
      <c r="AQ376" s="176"/>
      <c r="AR376" s="179"/>
      <c r="AS376" s="179"/>
      <c r="AT376" s="179"/>
      <c r="AU376" s="179"/>
      <c r="AV376" s="176"/>
      <c r="AW376" s="248"/>
      <c r="AX376" s="248"/>
      <c r="AY376" s="180"/>
      <c r="AZ376" s="180"/>
      <c r="BA376" s="180"/>
      <c r="BB376" s="176"/>
      <c r="BC376" s="186"/>
    </row>
    <row r="377" spans="1:55" x14ac:dyDescent="0.35">
      <c r="A377" s="172"/>
      <c r="B377" s="172"/>
      <c r="C377" s="174"/>
      <c r="D377" s="179"/>
      <c r="E377" s="174"/>
      <c r="F377" s="175"/>
      <c r="G377" s="175"/>
      <c r="H377" s="175"/>
      <c r="I377" s="175"/>
      <c r="J377" s="175"/>
      <c r="K377" s="179"/>
      <c r="L377" s="175"/>
      <c r="M377" s="175"/>
      <c r="N377" s="176"/>
      <c r="O377" s="179"/>
      <c r="P377" s="176"/>
      <c r="Q377" s="179"/>
      <c r="R377" s="176"/>
      <c r="S377" s="179"/>
      <c r="T377" s="179"/>
      <c r="U377" s="179"/>
      <c r="V377" s="179"/>
      <c r="W377" s="176"/>
      <c r="X377" s="179"/>
      <c r="Y377" s="179"/>
      <c r="Z377" s="176"/>
      <c r="AA377" s="178"/>
      <c r="AB377" s="169"/>
      <c r="AC377" s="179"/>
      <c r="AD377" s="179"/>
      <c r="AE377" s="176"/>
      <c r="AF377" s="179"/>
      <c r="AG377" s="179"/>
      <c r="AH377" s="179"/>
      <c r="AI377" s="179"/>
      <c r="AJ377" s="176"/>
      <c r="AK377" s="179"/>
      <c r="AL377" s="179"/>
      <c r="AM377" s="179"/>
      <c r="AN377" s="179"/>
      <c r="AO377" s="179"/>
      <c r="AP377" s="176"/>
      <c r="AQ377" s="176"/>
      <c r="AR377" s="179"/>
      <c r="AS377" s="179"/>
      <c r="AT377" s="179"/>
      <c r="AU377" s="179"/>
      <c r="AV377" s="176"/>
      <c r="AW377" s="248"/>
      <c r="AX377" s="248"/>
      <c r="AY377" s="180"/>
      <c r="AZ377" s="180"/>
      <c r="BA377" s="180"/>
      <c r="BB377" s="176"/>
      <c r="BC377" s="186"/>
    </row>
    <row r="378" spans="1:55" x14ac:dyDescent="0.35">
      <c r="A378" s="172"/>
      <c r="B378" s="172"/>
      <c r="C378" s="174"/>
      <c r="D378" s="179"/>
      <c r="E378" s="174"/>
      <c r="F378" s="175"/>
      <c r="G378" s="175"/>
      <c r="H378" s="175"/>
      <c r="I378" s="175"/>
      <c r="J378" s="175"/>
      <c r="K378" s="179"/>
      <c r="L378" s="175"/>
      <c r="M378" s="175"/>
      <c r="N378" s="176"/>
      <c r="O378" s="179"/>
      <c r="P378" s="176"/>
      <c r="Q378" s="179"/>
      <c r="R378" s="176"/>
      <c r="S378" s="179"/>
      <c r="T378" s="179"/>
      <c r="U378" s="179"/>
      <c r="V378" s="179"/>
      <c r="W378" s="176"/>
      <c r="X378" s="179"/>
      <c r="Y378" s="179"/>
      <c r="Z378" s="176"/>
      <c r="AA378" s="178"/>
      <c r="AB378" s="169"/>
      <c r="AC378" s="179"/>
      <c r="AD378" s="179"/>
      <c r="AE378" s="176"/>
      <c r="AF378" s="179"/>
      <c r="AG378" s="179"/>
      <c r="AH378" s="179"/>
      <c r="AI378" s="179"/>
      <c r="AJ378" s="176"/>
      <c r="AK378" s="179"/>
      <c r="AL378" s="179"/>
      <c r="AM378" s="179"/>
      <c r="AN378" s="179"/>
      <c r="AO378" s="179"/>
      <c r="AP378" s="176"/>
      <c r="AQ378" s="176"/>
      <c r="AR378" s="179"/>
      <c r="AS378" s="179"/>
      <c r="AT378" s="179"/>
      <c r="AU378" s="179"/>
      <c r="AV378" s="176"/>
      <c r="AW378" s="248"/>
      <c r="AX378" s="248"/>
      <c r="AY378" s="180"/>
      <c r="AZ378" s="180"/>
      <c r="BA378" s="180"/>
      <c r="BB378" s="176"/>
      <c r="BC378" s="186"/>
    </row>
    <row r="379" spans="1:55" x14ac:dyDescent="0.35">
      <c r="A379" s="172"/>
      <c r="B379" s="172"/>
      <c r="C379" s="174"/>
      <c r="D379" s="179"/>
      <c r="E379" s="174"/>
      <c r="F379" s="175"/>
      <c r="G379" s="175"/>
      <c r="H379" s="175"/>
      <c r="I379" s="175"/>
      <c r="J379" s="175"/>
      <c r="K379" s="179"/>
      <c r="L379" s="175"/>
      <c r="M379" s="175"/>
      <c r="N379" s="176"/>
      <c r="O379" s="179"/>
      <c r="P379" s="176"/>
      <c r="Q379" s="179"/>
      <c r="R379" s="176"/>
      <c r="S379" s="179"/>
      <c r="T379" s="179"/>
      <c r="U379" s="179"/>
      <c r="V379" s="179"/>
      <c r="W379" s="176"/>
      <c r="X379" s="179"/>
      <c r="Y379" s="179"/>
      <c r="Z379" s="176"/>
      <c r="AA379" s="178"/>
      <c r="AB379" s="169"/>
      <c r="AC379" s="179"/>
      <c r="AD379" s="179"/>
      <c r="AE379" s="176"/>
      <c r="AF379" s="179"/>
      <c r="AG379" s="179"/>
      <c r="AH379" s="179"/>
      <c r="AI379" s="179"/>
      <c r="AJ379" s="176"/>
      <c r="AK379" s="179"/>
      <c r="AL379" s="179"/>
      <c r="AM379" s="179"/>
      <c r="AN379" s="179"/>
      <c r="AO379" s="179"/>
      <c r="AP379" s="176"/>
      <c r="AQ379" s="176"/>
      <c r="AR379" s="179"/>
      <c r="AS379" s="179"/>
      <c r="AT379" s="179"/>
      <c r="AU379" s="179"/>
      <c r="AV379" s="176"/>
      <c r="AW379" s="248"/>
      <c r="AX379" s="248"/>
      <c r="AY379" s="180"/>
      <c r="AZ379" s="180"/>
      <c r="BA379" s="180"/>
      <c r="BB379" s="176"/>
      <c r="BC379" s="186"/>
    </row>
    <row r="380" spans="1:55" x14ac:dyDescent="0.35">
      <c r="A380" s="172"/>
      <c r="B380" s="172"/>
      <c r="C380" s="174"/>
      <c r="D380" s="179"/>
      <c r="E380" s="174"/>
      <c r="F380" s="175"/>
      <c r="G380" s="175"/>
      <c r="H380" s="175"/>
      <c r="I380" s="175"/>
      <c r="J380" s="175"/>
      <c r="K380" s="179"/>
      <c r="L380" s="175"/>
      <c r="M380" s="175"/>
      <c r="N380" s="176"/>
      <c r="O380" s="179"/>
      <c r="P380" s="176"/>
      <c r="Q380" s="179"/>
      <c r="R380" s="176"/>
      <c r="S380" s="179"/>
      <c r="T380" s="179"/>
      <c r="U380" s="179"/>
      <c r="V380" s="179"/>
      <c r="W380" s="176"/>
      <c r="X380" s="179"/>
      <c r="Y380" s="179"/>
      <c r="Z380" s="176"/>
      <c r="AA380" s="178"/>
      <c r="AB380" s="169"/>
      <c r="AC380" s="179"/>
      <c r="AD380" s="179"/>
      <c r="AE380" s="176"/>
      <c r="AF380" s="179"/>
      <c r="AG380" s="179"/>
      <c r="AH380" s="179"/>
      <c r="AI380" s="179"/>
      <c r="AJ380" s="176"/>
      <c r="AK380" s="179"/>
      <c r="AL380" s="179"/>
      <c r="AM380" s="179"/>
      <c r="AN380" s="179"/>
      <c r="AO380" s="179"/>
      <c r="AP380" s="176"/>
      <c r="AQ380" s="176"/>
      <c r="AR380" s="179"/>
      <c r="AS380" s="179"/>
      <c r="AT380" s="179"/>
      <c r="AU380" s="179"/>
      <c r="AV380" s="176"/>
      <c r="AW380" s="248"/>
      <c r="AX380" s="248"/>
      <c r="AY380" s="180"/>
      <c r="AZ380" s="180"/>
      <c r="BA380" s="180"/>
      <c r="BB380" s="176"/>
      <c r="BC380" s="186"/>
    </row>
    <row r="381" spans="1:55" x14ac:dyDescent="0.35">
      <c r="A381" s="172"/>
      <c r="B381" s="172"/>
      <c r="C381" s="174"/>
      <c r="D381" s="179"/>
      <c r="E381" s="174"/>
      <c r="F381" s="175"/>
      <c r="G381" s="175"/>
      <c r="H381" s="175"/>
      <c r="I381" s="175"/>
      <c r="J381" s="175"/>
      <c r="K381" s="179"/>
      <c r="L381" s="175"/>
      <c r="M381" s="175"/>
      <c r="N381" s="176"/>
      <c r="O381" s="179"/>
      <c r="P381" s="176"/>
      <c r="Q381" s="179"/>
      <c r="R381" s="176"/>
      <c r="S381" s="179"/>
      <c r="T381" s="179"/>
      <c r="U381" s="179"/>
      <c r="V381" s="179"/>
      <c r="W381" s="176"/>
      <c r="X381" s="179"/>
      <c r="Y381" s="179"/>
      <c r="Z381" s="176"/>
      <c r="AA381" s="178"/>
      <c r="AB381" s="169"/>
      <c r="AC381" s="179"/>
      <c r="AD381" s="179"/>
      <c r="AE381" s="176"/>
      <c r="AF381" s="179"/>
      <c r="AG381" s="179"/>
      <c r="AH381" s="179"/>
      <c r="AI381" s="179"/>
      <c r="AJ381" s="176"/>
      <c r="AK381" s="179"/>
      <c r="AL381" s="179"/>
      <c r="AM381" s="179"/>
      <c r="AN381" s="179"/>
      <c r="AO381" s="179"/>
      <c r="AP381" s="176"/>
      <c r="AQ381" s="176"/>
      <c r="AR381" s="179"/>
      <c r="AS381" s="179"/>
      <c r="AT381" s="179"/>
      <c r="AU381" s="179"/>
      <c r="AV381" s="176"/>
      <c r="AW381" s="248"/>
      <c r="AX381" s="248"/>
      <c r="AY381" s="180"/>
      <c r="AZ381" s="180"/>
      <c r="BA381" s="180"/>
      <c r="BB381" s="176"/>
      <c r="BC381" s="186"/>
    </row>
    <row r="382" spans="1:55" x14ac:dyDescent="0.35">
      <c r="A382" s="172"/>
      <c r="B382" s="172"/>
      <c r="C382" s="174"/>
      <c r="D382" s="179"/>
      <c r="E382" s="174"/>
      <c r="F382" s="175"/>
      <c r="G382" s="175"/>
      <c r="H382" s="175"/>
      <c r="I382" s="175"/>
      <c r="J382" s="175"/>
      <c r="K382" s="179"/>
      <c r="L382" s="175"/>
      <c r="M382" s="175"/>
      <c r="N382" s="176"/>
      <c r="O382" s="179"/>
      <c r="P382" s="176"/>
      <c r="Q382" s="179"/>
      <c r="R382" s="176"/>
      <c r="S382" s="179"/>
      <c r="T382" s="179"/>
      <c r="U382" s="179"/>
      <c r="V382" s="179"/>
      <c r="W382" s="176"/>
      <c r="X382" s="179"/>
      <c r="Y382" s="179"/>
      <c r="Z382" s="176"/>
      <c r="AA382" s="178"/>
      <c r="AB382" s="169"/>
      <c r="AC382" s="179"/>
      <c r="AD382" s="179"/>
      <c r="AE382" s="176"/>
      <c r="AF382" s="179"/>
      <c r="AG382" s="179"/>
      <c r="AH382" s="179"/>
      <c r="AI382" s="179"/>
      <c r="AJ382" s="176"/>
      <c r="AK382" s="179"/>
      <c r="AL382" s="179"/>
      <c r="AM382" s="179"/>
      <c r="AN382" s="179"/>
      <c r="AO382" s="179"/>
      <c r="AP382" s="176"/>
      <c r="AQ382" s="176"/>
      <c r="AR382" s="179"/>
      <c r="AS382" s="179"/>
      <c r="AT382" s="179"/>
      <c r="AU382" s="179"/>
      <c r="AV382" s="176"/>
      <c r="AW382" s="248"/>
      <c r="AX382" s="248"/>
      <c r="AY382" s="180"/>
      <c r="AZ382" s="180"/>
      <c r="BA382" s="180"/>
      <c r="BB382" s="176"/>
      <c r="BC382" s="186"/>
    </row>
    <row r="383" spans="1:55" x14ac:dyDescent="0.35">
      <c r="A383" s="172"/>
      <c r="B383" s="172"/>
      <c r="C383" s="174"/>
      <c r="D383" s="179"/>
      <c r="E383" s="174"/>
      <c r="F383" s="175"/>
      <c r="G383" s="175"/>
      <c r="H383" s="175"/>
      <c r="I383" s="175"/>
      <c r="J383" s="175"/>
      <c r="K383" s="179"/>
      <c r="L383" s="175"/>
      <c r="M383" s="175"/>
      <c r="N383" s="176"/>
      <c r="O383" s="179"/>
      <c r="P383" s="176"/>
      <c r="Q383" s="179"/>
      <c r="R383" s="176"/>
      <c r="S383" s="179"/>
      <c r="T383" s="179"/>
      <c r="U383" s="179"/>
      <c r="V383" s="179"/>
      <c r="W383" s="176"/>
      <c r="X383" s="179"/>
      <c r="Y383" s="179"/>
      <c r="Z383" s="176"/>
      <c r="AA383" s="178"/>
      <c r="AB383" s="169"/>
      <c r="AC383" s="179"/>
      <c r="AD383" s="179"/>
      <c r="AE383" s="176"/>
      <c r="AF383" s="179"/>
      <c r="AG383" s="179"/>
      <c r="AH383" s="179"/>
      <c r="AI383" s="179"/>
      <c r="AJ383" s="176"/>
      <c r="AK383" s="179"/>
      <c r="AL383" s="179"/>
      <c r="AM383" s="179"/>
      <c r="AN383" s="179"/>
      <c r="AO383" s="179"/>
      <c r="AP383" s="176"/>
      <c r="AQ383" s="176"/>
      <c r="AR383" s="179"/>
      <c r="AS383" s="179"/>
      <c r="AT383" s="179"/>
      <c r="AU383" s="179"/>
      <c r="AV383" s="176"/>
      <c r="AW383" s="248"/>
      <c r="AX383" s="248"/>
      <c r="AY383" s="180"/>
      <c r="AZ383" s="180"/>
      <c r="BA383" s="180"/>
      <c r="BB383" s="176"/>
      <c r="BC383" s="186"/>
    </row>
    <row r="384" spans="1:55" x14ac:dyDescent="0.35">
      <c r="A384" s="172"/>
      <c r="B384" s="172"/>
      <c r="C384" s="174"/>
      <c r="D384" s="179"/>
      <c r="E384" s="174"/>
      <c r="F384" s="175"/>
      <c r="G384" s="175"/>
      <c r="H384" s="175"/>
      <c r="I384" s="175"/>
      <c r="J384" s="175"/>
      <c r="K384" s="179"/>
      <c r="L384" s="175"/>
      <c r="M384" s="175"/>
      <c r="N384" s="176"/>
      <c r="O384" s="179"/>
      <c r="P384" s="176"/>
      <c r="Q384" s="179"/>
      <c r="R384" s="176"/>
      <c r="S384" s="179"/>
      <c r="T384" s="179"/>
      <c r="U384" s="179"/>
      <c r="V384" s="179"/>
      <c r="W384" s="176"/>
      <c r="X384" s="179"/>
      <c r="Y384" s="179"/>
      <c r="Z384" s="176"/>
      <c r="AA384" s="178"/>
      <c r="AB384" s="169"/>
      <c r="AC384" s="179"/>
      <c r="AD384" s="179"/>
      <c r="AE384" s="176"/>
      <c r="AF384" s="179"/>
      <c r="AG384" s="179"/>
      <c r="AH384" s="179"/>
      <c r="AI384" s="179"/>
      <c r="AJ384" s="176"/>
      <c r="AK384" s="179"/>
      <c r="AL384" s="179"/>
      <c r="AM384" s="179"/>
      <c r="AN384" s="179"/>
      <c r="AO384" s="179"/>
      <c r="AP384" s="176"/>
      <c r="AQ384" s="176"/>
      <c r="AR384" s="179"/>
      <c r="AS384" s="179"/>
      <c r="AT384" s="179"/>
      <c r="AU384" s="179"/>
      <c r="AV384" s="176"/>
      <c r="AW384" s="248"/>
      <c r="AX384" s="248"/>
      <c r="AY384" s="180"/>
      <c r="AZ384" s="180"/>
      <c r="BA384" s="180"/>
      <c r="BB384" s="176"/>
      <c r="BC384" s="186"/>
    </row>
    <row r="385" spans="1:55" x14ac:dyDescent="0.35">
      <c r="A385" s="172"/>
      <c r="B385" s="172"/>
      <c r="C385" s="174"/>
      <c r="D385" s="179"/>
      <c r="E385" s="174"/>
      <c r="F385" s="175"/>
      <c r="G385" s="175"/>
      <c r="H385" s="175"/>
      <c r="I385" s="175"/>
      <c r="J385" s="175"/>
      <c r="K385" s="179"/>
      <c r="L385" s="175"/>
      <c r="M385" s="175"/>
      <c r="N385" s="176"/>
      <c r="O385" s="179"/>
      <c r="P385" s="176"/>
      <c r="Q385" s="179"/>
      <c r="R385" s="176"/>
      <c r="S385" s="179"/>
      <c r="T385" s="179"/>
      <c r="U385" s="179"/>
      <c r="V385" s="179"/>
      <c r="W385" s="176"/>
      <c r="X385" s="179"/>
      <c r="Y385" s="179"/>
      <c r="Z385" s="176"/>
      <c r="AA385" s="178"/>
      <c r="AB385" s="169"/>
      <c r="AC385" s="179"/>
      <c r="AD385" s="179"/>
      <c r="AE385" s="176"/>
      <c r="AF385" s="179"/>
      <c r="AG385" s="179"/>
      <c r="AH385" s="179"/>
      <c r="AI385" s="179"/>
      <c r="AJ385" s="176"/>
      <c r="AK385" s="179"/>
      <c r="AL385" s="179"/>
      <c r="AM385" s="179"/>
      <c r="AN385" s="179"/>
      <c r="AO385" s="179"/>
      <c r="AP385" s="176"/>
      <c r="AQ385" s="176"/>
      <c r="AR385" s="179"/>
      <c r="AS385" s="179"/>
      <c r="AT385" s="179"/>
      <c r="AU385" s="179"/>
      <c r="AV385" s="176"/>
      <c r="AW385" s="248"/>
      <c r="AX385" s="248"/>
      <c r="AY385" s="180"/>
      <c r="AZ385" s="180"/>
      <c r="BA385" s="180"/>
      <c r="BB385" s="176"/>
      <c r="BC385" s="186"/>
    </row>
    <row r="386" spans="1:55" x14ac:dyDescent="0.35">
      <c r="A386" s="172"/>
      <c r="B386" s="172"/>
      <c r="C386" s="174"/>
      <c r="D386" s="179"/>
      <c r="E386" s="174"/>
      <c r="F386" s="175"/>
      <c r="G386" s="175"/>
      <c r="H386" s="175"/>
      <c r="I386" s="175"/>
      <c r="J386" s="175"/>
      <c r="K386" s="179"/>
      <c r="L386" s="175"/>
      <c r="M386" s="175"/>
      <c r="N386" s="176"/>
      <c r="O386" s="179"/>
      <c r="P386" s="176"/>
      <c r="Q386" s="179"/>
      <c r="R386" s="176"/>
      <c r="S386" s="179"/>
      <c r="T386" s="179"/>
      <c r="U386" s="179"/>
      <c r="V386" s="179"/>
      <c r="W386" s="176"/>
      <c r="X386" s="179"/>
      <c r="Y386" s="179"/>
      <c r="Z386" s="176"/>
      <c r="AA386" s="178"/>
      <c r="AB386" s="169"/>
      <c r="AC386" s="179"/>
      <c r="AD386" s="179"/>
      <c r="AE386" s="176"/>
      <c r="AF386" s="179"/>
      <c r="AG386" s="179"/>
      <c r="AH386" s="179"/>
      <c r="AI386" s="179"/>
      <c r="AJ386" s="176"/>
      <c r="AK386" s="179"/>
      <c r="AL386" s="179"/>
      <c r="AM386" s="179"/>
      <c r="AN386" s="179"/>
      <c r="AO386" s="179"/>
      <c r="AP386" s="176"/>
      <c r="AQ386" s="176"/>
      <c r="AR386" s="179"/>
      <c r="AS386" s="179"/>
      <c r="AT386" s="179"/>
      <c r="AU386" s="179"/>
      <c r="AV386" s="176"/>
      <c r="AW386" s="248"/>
      <c r="AX386" s="248"/>
      <c r="AY386" s="180"/>
      <c r="AZ386" s="180"/>
      <c r="BA386" s="180"/>
      <c r="BB386" s="176"/>
      <c r="BC386" s="186"/>
    </row>
    <row r="387" spans="1:55" x14ac:dyDescent="0.35">
      <c r="A387" s="172"/>
      <c r="B387" s="172"/>
      <c r="C387" s="174"/>
      <c r="D387" s="179"/>
      <c r="E387" s="174"/>
      <c r="F387" s="175"/>
      <c r="G387" s="175"/>
      <c r="H387" s="175"/>
      <c r="I387" s="175"/>
      <c r="J387" s="175"/>
      <c r="K387" s="179"/>
      <c r="L387" s="175"/>
      <c r="M387" s="175"/>
      <c r="N387" s="176"/>
      <c r="O387" s="179"/>
      <c r="P387" s="176"/>
      <c r="Q387" s="179"/>
      <c r="R387" s="176"/>
      <c r="S387" s="179"/>
      <c r="T387" s="179"/>
      <c r="U387" s="179"/>
      <c r="V387" s="179"/>
      <c r="W387" s="176"/>
      <c r="X387" s="179"/>
      <c r="Y387" s="179"/>
      <c r="Z387" s="176"/>
      <c r="AA387" s="178"/>
      <c r="AB387" s="169"/>
      <c r="AC387" s="179"/>
      <c r="AD387" s="179"/>
      <c r="AE387" s="176"/>
      <c r="AF387" s="179"/>
      <c r="AG387" s="179"/>
      <c r="AH387" s="179"/>
      <c r="AI387" s="179"/>
      <c r="AJ387" s="176"/>
      <c r="AK387" s="179"/>
      <c r="AL387" s="179"/>
      <c r="AM387" s="179"/>
      <c r="AN387" s="179"/>
      <c r="AO387" s="179"/>
      <c r="AP387" s="176"/>
      <c r="AQ387" s="176"/>
      <c r="AR387" s="179"/>
      <c r="AS387" s="179"/>
      <c r="AT387" s="179"/>
      <c r="AU387" s="179"/>
      <c r="AV387" s="176"/>
      <c r="AW387" s="248"/>
      <c r="AX387" s="248"/>
      <c r="AY387" s="180"/>
      <c r="AZ387" s="180"/>
      <c r="BA387" s="180"/>
      <c r="BB387" s="176"/>
      <c r="BC387" s="186"/>
    </row>
    <row r="388" spans="1:55" x14ac:dyDescent="0.35">
      <c r="A388" s="172"/>
      <c r="B388" s="172"/>
      <c r="C388" s="174"/>
      <c r="D388" s="179"/>
      <c r="E388" s="174"/>
      <c r="F388" s="175"/>
      <c r="G388" s="175"/>
      <c r="H388" s="175"/>
      <c r="I388" s="175"/>
      <c r="J388" s="175"/>
      <c r="K388" s="179"/>
      <c r="L388" s="175"/>
      <c r="M388" s="175"/>
      <c r="N388" s="176"/>
      <c r="O388" s="179"/>
      <c r="P388" s="176"/>
      <c r="Q388" s="179"/>
      <c r="R388" s="176"/>
      <c r="S388" s="179"/>
      <c r="T388" s="179"/>
      <c r="U388" s="179"/>
      <c r="V388" s="179"/>
      <c r="W388" s="176"/>
      <c r="X388" s="179"/>
      <c r="Y388" s="179"/>
      <c r="Z388" s="176"/>
      <c r="AA388" s="178"/>
      <c r="AB388" s="169"/>
      <c r="AC388" s="179"/>
      <c r="AD388" s="179"/>
      <c r="AE388" s="176"/>
      <c r="AF388" s="179"/>
      <c r="AG388" s="179"/>
      <c r="AH388" s="179"/>
      <c r="AI388" s="179"/>
      <c r="AJ388" s="176"/>
      <c r="AK388" s="179"/>
      <c r="AL388" s="179"/>
      <c r="AM388" s="179"/>
      <c r="AN388" s="179"/>
      <c r="AO388" s="179"/>
      <c r="AP388" s="176"/>
      <c r="AQ388" s="176"/>
      <c r="AR388" s="179"/>
      <c r="AS388" s="179"/>
      <c r="AT388" s="179"/>
      <c r="AU388" s="179"/>
      <c r="AV388" s="176"/>
      <c r="AW388" s="248"/>
      <c r="AX388" s="248"/>
      <c r="AY388" s="180"/>
      <c r="AZ388" s="180"/>
      <c r="BA388" s="180"/>
      <c r="BB388" s="176"/>
      <c r="BC388" s="186"/>
    </row>
    <row r="389" spans="1:55" x14ac:dyDescent="0.35">
      <c r="A389" s="172"/>
      <c r="B389" s="172"/>
      <c r="C389" s="174"/>
      <c r="D389" s="179"/>
      <c r="E389" s="174"/>
      <c r="F389" s="175"/>
      <c r="G389" s="175"/>
      <c r="H389" s="175"/>
      <c r="I389" s="175"/>
      <c r="J389" s="175"/>
      <c r="K389" s="179"/>
      <c r="L389" s="175"/>
      <c r="M389" s="175"/>
      <c r="N389" s="176"/>
      <c r="O389" s="179"/>
      <c r="P389" s="176"/>
      <c r="Q389" s="179"/>
      <c r="R389" s="176"/>
      <c r="S389" s="179"/>
      <c r="T389" s="179"/>
      <c r="U389" s="179"/>
      <c r="V389" s="179"/>
      <c r="W389" s="176"/>
      <c r="X389" s="179"/>
      <c r="Y389" s="179"/>
      <c r="Z389" s="176"/>
      <c r="AA389" s="178"/>
      <c r="AB389" s="169"/>
      <c r="AC389" s="179"/>
      <c r="AD389" s="179"/>
      <c r="AE389" s="176"/>
      <c r="AF389" s="179"/>
      <c r="AG389" s="179"/>
      <c r="AH389" s="179"/>
      <c r="AI389" s="179"/>
      <c r="AJ389" s="176"/>
      <c r="AK389" s="179"/>
      <c r="AL389" s="179"/>
      <c r="AM389" s="179"/>
      <c r="AN389" s="179"/>
      <c r="AO389" s="179"/>
      <c r="AP389" s="176"/>
      <c r="AQ389" s="176"/>
      <c r="AR389" s="179"/>
      <c r="AS389" s="179"/>
      <c r="AT389" s="179"/>
      <c r="AU389" s="179"/>
      <c r="AV389" s="176"/>
      <c r="AW389" s="248"/>
      <c r="AX389" s="248"/>
      <c r="AY389" s="180"/>
      <c r="AZ389" s="180"/>
      <c r="BA389" s="180"/>
      <c r="BB389" s="176"/>
      <c r="BC389" s="186"/>
    </row>
    <row r="390" spans="1:55" x14ac:dyDescent="0.35">
      <c r="A390" s="172"/>
      <c r="B390" s="172"/>
      <c r="C390" s="174"/>
      <c r="D390" s="179"/>
      <c r="E390" s="174"/>
      <c r="F390" s="175"/>
      <c r="G390" s="175"/>
      <c r="H390" s="175"/>
      <c r="I390" s="175"/>
      <c r="J390" s="175"/>
      <c r="K390" s="179"/>
      <c r="L390" s="175"/>
      <c r="M390" s="175"/>
      <c r="N390" s="176"/>
      <c r="O390" s="179"/>
      <c r="P390" s="176"/>
      <c r="Q390" s="179"/>
      <c r="R390" s="176"/>
      <c r="S390" s="179"/>
      <c r="T390" s="179"/>
      <c r="U390" s="179"/>
      <c r="V390" s="179"/>
      <c r="W390" s="176"/>
      <c r="X390" s="179"/>
      <c r="Y390" s="179"/>
      <c r="Z390" s="176"/>
      <c r="AA390" s="178"/>
      <c r="AB390" s="169"/>
      <c r="AC390" s="179"/>
      <c r="AD390" s="179"/>
      <c r="AE390" s="176"/>
      <c r="AF390" s="179"/>
      <c r="AG390" s="179"/>
      <c r="AH390" s="179"/>
      <c r="AI390" s="179"/>
      <c r="AJ390" s="176"/>
      <c r="AK390" s="179"/>
      <c r="AL390" s="179"/>
      <c r="AM390" s="179"/>
      <c r="AN390" s="179"/>
      <c r="AO390" s="179"/>
      <c r="AP390" s="176"/>
      <c r="AQ390" s="176"/>
      <c r="AR390" s="179"/>
      <c r="AS390" s="179"/>
      <c r="AT390" s="179"/>
      <c r="AU390" s="179"/>
      <c r="AV390" s="176"/>
      <c r="AW390" s="248"/>
      <c r="AX390" s="248"/>
      <c r="AY390" s="180"/>
      <c r="AZ390" s="180"/>
      <c r="BA390" s="180"/>
      <c r="BB390" s="176"/>
      <c r="BC390" s="186"/>
    </row>
    <row r="391" spans="1:55" x14ac:dyDescent="0.35">
      <c r="A391" s="172"/>
      <c r="B391" s="172"/>
      <c r="C391" s="174"/>
      <c r="D391" s="179"/>
      <c r="E391" s="174"/>
      <c r="F391" s="175"/>
      <c r="G391" s="175"/>
      <c r="H391" s="175"/>
      <c r="I391" s="175"/>
      <c r="J391" s="175"/>
      <c r="K391" s="179"/>
      <c r="L391" s="175"/>
      <c r="M391" s="175"/>
      <c r="N391" s="176"/>
      <c r="O391" s="179"/>
      <c r="P391" s="176"/>
      <c r="Q391" s="179"/>
      <c r="R391" s="176"/>
      <c r="S391" s="179"/>
      <c r="T391" s="179"/>
      <c r="U391" s="179"/>
      <c r="V391" s="179"/>
      <c r="W391" s="176"/>
      <c r="X391" s="179"/>
      <c r="Y391" s="179"/>
      <c r="Z391" s="176"/>
      <c r="AA391" s="178"/>
      <c r="AB391" s="169"/>
      <c r="AC391" s="179"/>
      <c r="AD391" s="179"/>
      <c r="AE391" s="176"/>
      <c r="AF391" s="179"/>
      <c r="AG391" s="179"/>
      <c r="AH391" s="179"/>
      <c r="AI391" s="179"/>
      <c r="AJ391" s="176"/>
      <c r="AK391" s="179"/>
      <c r="AL391" s="179"/>
      <c r="AM391" s="179"/>
      <c r="AN391" s="179"/>
      <c r="AO391" s="179"/>
      <c r="AP391" s="176"/>
      <c r="AQ391" s="176"/>
      <c r="AR391" s="179"/>
      <c r="AS391" s="179"/>
      <c r="AT391" s="179"/>
      <c r="AU391" s="179"/>
      <c r="AV391" s="176"/>
      <c r="AW391" s="248"/>
      <c r="AX391" s="248"/>
      <c r="AY391" s="180"/>
      <c r="AZ391" s="180"/>
      <c r="BA391" s="180"/>
      <c r="BB391" s="176"/>
      <c r="BC391" s="186"/>
    </row>
    <row r="392" spans="1:55" x14ac:dyDescent="0.35">
      <c r="A392" s="172"/>
      <c r="B392" s="172"/>
      <c r="C392" s="174"/>
      <c r="D392" s="179"/>
      <c r="E392" s="174"/>
      <c r="F392" s="175"/>
      <c r="G392" s="175"/>
      <c r="H392" s="175"/>
      <c r="I392" s="175"/>
      <c r="J392" s="175"/>
      <c r="K392" s="179"/>
      <c r="L392" s="175"/>
      <c r="M392" s="175"/>
      <c r="N392" s="176"/>
      <c r="O392" s="179"/>
      <c r="P392" s="176"/>
      <c r="Q392" s="179"/>
      <c r="R392" s="176"/>
      <c r="S392" s="179"/>
      <c r="T392" s="179"/>
      <c r="U392" s="179"/>
      <c r="V392" s="179"/>
      <c r="W392" s="176"/>
      <c r="X392" s="179"/>
      <c r="Y392" s="179"/>
      <c r="Z392" s="176"/>
      <c r="AA392" s="178"/>
      <c r="AB392" s="169"/>
      <c r="AC392" s="179"/>
      <c r="AD392" s="179"/>
      <c r="AE392" s="176"/>
      <c r="AF392" s="179"/>
      <c r="AG392" s="179"/>
      <c r="AH392" s="179"/>
      <c r="AI392" s="179"/>
      <c r="AJ392" s="176"/>
      <c r="AK392" s="179"/>
      <c r="AL392" s="179"/>
      <c r="AM392" s="179"/>
      <c r="AN392" s="179"/>
      <c r="AO392" s="179"/>
      <c r="AP392" s="176"/>
      <c r="AQ392" s="176"/>
      <c r="AR392" s="179"/>
      <c r="AS392" s="179"/>
      <c r="AT392" s="179"/>
      <c r="AU392" s="179"/>
      <c r="AV392" s="176"/>
      <c r="AW392" s="248"/>
      <c r="AX392" s="248"/>
      <c r="AY392" s="180"/>
      <c r="AZ392" s="180"/>
      <c r="BA392" s="180"/>
      <c r="BB392" s="176"/>
      <c r="BC392" s="186"/>
    </row>
    <row r="393" spans="1:55" x14ac:dyDescent="0.35">
      <c r="A393" s="172"/>
      <c r="B393" s="172"/>
      <c r="C393" s="174"/>
      <c r="D393" s="179"/>
      <c r="E393" s="174"/>
      <c r="F393" s="175"/>
      <c r="G393" s="175"/>
      <c r="H393" s="175"/>
      <c r="I393" s="175"/>
      <c r="J393" s="175"/>
      <c r="K393" s="179"/>
      <c r="L393" s="175"/>
      <c r="M393" s="175"/>
      <c r="N393" s="176"/>
      <c r="O393" s="179"/>
      <c r="P393" s="176"/>
      <c r="Q393" s="179"/>
      <c r="R393" s="176"/>
      <c r="S393" s="179"/>
      <c r="T393" s="179"/>
      <c r="U393" s="179"/>
      <c r="V393" s="179"/>
      <c r="W393" s="176"/>
      <c r="X393" s="179"/>
      <c r="Y393" s="179"/>
      <c r="Z393" s="176"/>
      <c r="AA393" s="178"/>
      <c r="AB393" s="169"/>
      <c r="AC393" s="179"/>
      <c r="AD393" s="179"/>
      <c r="AE393" s="176"/>
      <c r="AF393" s="179"/>
      <c r="AG393" s="179"/>
      <c r="AH393" s="179"/>
      <c r="AI393" s="179"/>
      <c r="AJ393" s="176"/>
      <c r="AK393" s="179"/>
      <c r="AL393" s="179"/>
      <c r="AM393" s="179"/>
      <c r="AN393" s="179"/>
      <c r="AO393" s="179"/>
      <c r="AP393" s="176"/>
      <c r="AQ393" s="176"/>
      <c r="AR393" s="179"/>
      <c r="AS393" s="179"/>
      <c r="AT393" s="179"/>
      <c r="AU393" s="179"/>
      <c r="AV393" s="176"/>
      <c r="AW393" s="248"/>
      <c r="AX393" s="248"/>
      <c r="AY393" s="180"/>
      <c r="AZ393" s="180"/>
      <c r="BA393" s="180"/>
      <c r="BB393" s="176"/>
      <c r="BC393" s="186"/>
    </row>
    <row r="394" spans="1:55" x14ac:dyDescent="0.35">
      <c r="A394" s="172"/>
      <c r="B394" s="172"/>
      <c r="C394" s="174"/>
      <c r="D394" s="179"/>
      <c r="E394" s="174"/>
      <c r="F394" s="175"/>
      <c r="G394" s="175"/>
      <c r="H394" s="175"/>
      <c r="I394" s="175"/>
      <c r="J394" s="175"/>
      <c r="K394" s="179"/>
      <c r="L394" s="175"/>
      <c r="M394" s="175"/>
      <c r="N394" s="176"/>
      <c r="O394" s="179"/>
      <c r="P394" s="176"/>
      <c r="Q394" s="179"/>
      <c r="R394" s="176"/>
      <c r="S394" s="179"/>
      <c r="T394" s="179"/>
      <c r="U394" s="179"/>
      <c r="V394" s="179"/>
      <c r="W394" s="176"/>
      <c r="X394" s="179"/>
      <c r="Y394" s="179"/>
      <c r="Z394" s="176"/>
      <c r="AA394" s="178"/>
      <c r="AB394" s="169"/>
      <c r="AC394" s="179"/>
      <c r="AD394" s="179"/>
      <c r="AE394" s="176"/>
      <c r="AF394" s="179"/>
      <c r="AG394" s="179"/>
      <c r="AH394" s="179"/>
      <c r="AI394" s="179"/>
      <c r="AJ394" s="176"/>
      <c r="AK394" s="179"/>
      <c r="AL394" s="179"/>
      <c r="AM394" s="179"/>
      <c r="AN394" s="179"/>
      <c r="AO394" s="179"/>
      <c r="AP394" s="176"/>
      <c r="AQ394" s="176"/>
      <c r="AR394" s="179"/>
      <c r="AS394" s="179"/>
      <c r="AT394" s="179"/>
      <c r="AU394" s="179"/>
      <c r="AV394" s="176"/>
      <c r="AW394" s="248"/>
      <c r="AX394" s="248"/>
      <c r="AY394" s="180"/>
      <c r="AZ394" s="180"/>
      <c r="BA394" s="180"/>
      <c r="BB394" s="176"/>
      <c r="BC394" s="186"/>
    </row>
    <row r="395" spans="1:55" x14ac:dyDescent="0.35">
      <c r="A395" s="172"/>
      <c r="B395" s="172"/>
      <c r="C395" s="174"/>
      <c r="D395" s="179"/>
      <c r="E395" s="174"/>
      <c r="F395" s="175"/>
      <c r="G395" s="175"/>
      <c r="H395" s="175"/>
      <c r="I395" s="175"/>
      <c r="J395" s="175"/>
      <c r="K395" s="179"/>
      <c r="L395" s="175"/>
      <c r="M395" s="175"/>
      <c r="N395" s="176"/>
      <c r="O395" s="179"/>
      <c r="P395" s="176"/>
      <c r="Q395" s="179"/>
      <c r="R395" s="176"/>
      <c r="S395" s="179"/>
      <c r="T395" s="179"/>
      <c r="U395" s="179"/>
      <c r="V395" s="179"/>
      <c r="W395" s="176"/>
      <c r="X395" s="179"/>
      <c r="Y395" s="179"/>
      <c r="Z395" s="176"/>
      <c r="AA395" s="178"/>
      <c r="AB395" s="169"/>
      <c r="AC395" s="179"/>
      <c r="AD395" s="179"/>
      <c r="AE395" s="176"/>
      <c r="AF395" s="179"/>
      <c r="AG395" s="179"/>
      <c r="AH395" s="179"/>
      <c r="AI395" s="179"/>
      <c r="AJ395" s="176"/>
      <c r="AK395" s="179"/>
      <c r="AL395" s="179"/>
      <c r="AM395" s="179"/>
      <c r="AN395" s="179"/>
      <c r="AO395" s="179"/>
      <c r="AP395" s="176"/>
      <c r="AQ395" s="176"/>
      <c r="AR395" s="179"/>
      <c r="AS395" s="179"/>
      <c r="AT395" s="179"/>
      <c r="AU395" s="179"/>
      <c r="AV395" s="176"/>
      <c r="AW395" s="248"/>
      <c r="AX395" s="248"/>
      <c r="AY395" s="180"/>
      <c r="AZ395" s="180"/>
      <c r="BA395" s="180"/>
      <c r="BB395" s="176"/>
      <c r="BC395" s="186"/>
    </row>
    <row r="396" spans="1:55" x14ac:dyDescent="0.35">
      <c r="A396" s="172"/>
      <c r="B396" s="172"/>
      <c r="C396" s="174"/>
      <c r="D396" s="179"/>
      <c r="E396" s="174"/>
      <c r="F396" s="175"/>
      <c r="G396" s="175"/>
      <c r="H396" s="175"/>
      <c r="I396" s="175"/>
      <c r="J396" s="175"/>
      <c r="K396" s="179"/>
      <c r="L396" s="175"/>
      <c r="M396" s="175"/>
      <c r="N396" s="176"/>
      <c r="O396" s="179"/>
      <c r="P396" s="176"/>
      <c r="Q396" s="179"/>
      <c r="R396" s="176"/>
      <c r="S396" s="179"/>
      <c r="T396" s="179"/>
      <c r="U396" s="179"/>
      <c r="V396" s="179"/>
      <c r="W396" s="176"/>
      <c r="X396" s="179"/>
      <c r="Y396" s="179"/>
      <c r="Z396" s="176"/>
      <c r="AA396" s="178"/>
      <c r="AB396" s="169"/>
      <c r="AC396" s="179"/>
      <c r="AD396" s="179"/>
      <c r="AE396" s="176"/>
      <c r="AF396" s="179"/>
      <c r="AG396" s="179"/>
      <c r="AH396" s="179"/>
      <c r="AI396" s="179"/>
      <c r="AJ396" s="176"/>
      <c r="AK396" s="179"/>
      <c r="AL396" s="179"/>
      <c r="AM396" s="179"/>
      <c r="AN396" s="179"/>
      <c r="AO396" s="179"/>
      <c r="AP396" s="176"/>
      <c r="AQ396" s="176"/>
      <c r="AR396" s="179"/>
      <c r="AS396" s="179"/>
      <c r="AT396" s="179"/>
      <c r="AU396" s="179"/>
      <c r="AV396" s="176"/>
      <c r="AW396" s="248"/>
      <c r="AX396" s="248"/>
      <c r="AY396" s="180"/>
      <c r="AZ396" s="180"/>
      <c r="BA396" s="180"/>
      <c r="BB396" s="176"/>
      <c r="BC396" s="186"/>
    </row>
    <row r="397" spans="1:55" x14ac:dyDescent="0.35">
      <c r="A397" s="172"/>
      <c r="B397" s="172"/>
      <c r="C397" s="174"/>
      <c r="D397" s="179"/>
      <c r="E397" s="174"/>
      <c r="F397" s="175"/>
      <c r="G397" s="175"/>
      <c r="H397" s="175"/>
      <c r="I397" s="175"/>
      <c r="J397" s="175"/>
      <c r="K397" s="179"/>
      <c r="L397" s="175"/>
      <c r="M397" s="175"/>
      <c r="N397" s="176"/>
      <c r="O397" s="179"/>
      <c r="P397" s="176"/>
      <c r="Q397" s="179"/>
      <c r="R397" s="176"/>
      <c r="S397" s="179"/>
      <c r="T397" s="179"/>
      <c r="U397" s="179"/>
      <c r="V397" s="179"/>
      <c r="W397" s="176"/>
      <c r="X397" s="179"/>
      <c r="Y397" s="179"/>
      <c r="Z397" s="176"/>
      <c r="AA397" s="178"/>
      <c r="AB397" s="169"/>
      <c r="AC397" s="179"/>
      <c r="AD397" s="179"/>
      <c r="AE397" s="176"/>
      <c r="AF397" s="179"/>
      <c r="AG397" s="179"/>
      <c r="AH397" s="179"/>
      <c r="AI397" s="179"/>
      <c r="AJ397" s="176"/>
      <c r="AK397" s="179"/>
      <c r="AL397" s="179"/>
      <c r="AM397" s="179"/>
      <c r="AN397" s="179"/>
      <c r="AO397" s="179"/>
      <c r="AP397" s="176"/>
      <c r="AQ397" s="176"/>
      <c r="AR397" s="179"/>
      <c r="AS397" s="179"/>
      <c r="AT397" s="179"/>
      <c r="AU397" s="179"/>
      <c r="AV397" s="176"/>
      <c r="AW397" s="248"/>
      <c r="AX397" s="248"/>
      <c r="AY397" s="180"/>
      <c r="AZ397" s="180"/>
      <c r="BA397" s="180"/>
      <c r="BB397" s="176"/>
      <c r="BC397" s="186"/>
    </row>
    <row r="398" spans="1:55" x14ac:dyDescent="0.35">
      <c r="A398" s="172"/>
      <c r="B398" s="172"/>
      <c r="C398" s="174"/>
      <c r="D398" s="179"/>
      <c r="E398" s="174"/>
      <c r="F398" s="175"/>
      <c r="G398" s="175"/>
      <c r="H398" s="175"/>
      <c r="I398" s="175"/>
      <c r="J398" s="175"/>
      <c r="K398" s="179"/>
      <c r="L398" s="175"/>
      <c r="M398" s="175"/>
      <c r="N398" s="176"/>
      <c r="O398" s="179"/>
      <c r="P398" s="176"/>
      <c r="Q398" s="179"/>
      <c r="R398" s="176"/>
      <c r="S398" s="179"/>
      <c r="T398" s="179"/>
      <c r="U398" s="179"/>
      <c r="V398" s="179"/>
      <c r="W398" s="176"/>
      <c r="X398" s="179"/>
      <c r="Y398" s="179"/>
      <c r="Z398" s="176"/>
      <c r="AA398" s="178"/>
      <c r="AB398" s="169"/>
      <c r="AC398" s="179"/>
      <c r="AD398" s="179"/>
      <c r="AE398" s="176"/>
      <c r="AF398" s="179"/>
      <c r="AG398" s="179"/>
      <c r="AH398" s="179"/>
      <c r="AI398" s="179"/>
      <c r="AJ398" s="176"/>
      <c r="AK398" s="179"/>
      <c r="AL398" s="179"/>
      <c r="AM398" s="179"/>
      <c r="AN398" s="179"/>
      <c r="AO398" s="179"/>
      <c r="AP398" s="176"/>
      <c r="AQ398" s="176"/>
      <c r="AR398" s="179"/>
      <c r="AS398" s="179"/>
      <c r="AT398" s="179"/>
      <c r="AU398" s="179"/>
      <c r="AV398" s="176"/>
      <c r="AW398" s="248"/>
      <c r="AX398" s="248"/>
      <c r="AY398" s="180"/>
      <c r="AZ398" s="180"/>
      <c r="BA398" s="180"/>
      <c r="BB398" s="176"/>
      <c r="BC398" s="186"/>
    </row>
    <row r="399" spans="1:55" x14ac:dyDescent="0.35">
      <c r="A399" s="172"/>
      <c r="B399" s="172"/>
      <c r="C399" s="174"/>
      <c r="D399" s="179"/>
      <c r="E399" s="174"/>
      <c r="F399" s="175"/>
      <c r="G399" s="175"/>
      <c r="H399" s="175"/>
      <c r="I399" s="175"/>
      <c r="J399" s="175"/>
      <c r="K399" s="179"/>
      <c r="L399" s="175"/>
      <c r="M399" s="175"/>
      <c r="N399" s="176"/>
      <c r="O399" s="179"/>
      <c r="P399" s="176"/>
      <c r="Q399" s="179"/>
      <c r="R399" s="176"/>
      <c r="S399" s="179"/>
      <c r="T399" s="179"/>
      <c r="U399" s="179"/>
      <c r="V399" s="179"/>
      <c r="W399" s="176"/>
      <c r="X399" s="179"/>
      <c r="Y399" s="179"/>
      <c r="Z399" s="176"/>
      <c r="AA399" s="178"/>
      <c r="AB399" s="169"/>
      <c r="AC399" s="179"/>
      <c r="AD399" s="179"/>
      <c r="AE399" s="176"/>
      <c r="AF399" s="179"/>
      <c r="AG399" s="179"/>
      <c r="AH399" s="179"/>
      <c r="AI399" s="179"/>
      <c r="AJ399" s="176"/>
      <c r="AK399" s="179"/>
      <c r="AL399" s="179"/>
      <c r="AM399" s="179"/>
      <c r="AN399" s="179"/>
      <c r="AO399" s="179"/>
      <c r="AP399" s="176"/>
      <c r="AQ399" s="176"/>
      <c r="AR399" s="179"/>
      <c r="AS399" s="179"/>
      <c r="AT399" s="179"/>
      <c r="AU399" s="179"/>
      <c r="AV399" s="176"/>
      <c r="AW399" s="248"/>
      <c r="AX399" s="248"/>
      <c r="AY399" s="180"/>
      <c r="AZ399" s="180"/>
      <c r="BA399" s="180"/>
      <c r="BB399" s="176"/>
      <c r="BC399" s="186"/>
    </row>
    <row r="400" spans="1:55" x14ac:dyDescent="0.35">
      <c r="A400" s="172"/>
      <c r="B400" s="172"/>
      <c r="C400" s="174"/>
      <c r="D400" s="179"/>
      <c r="E400" s="174"/>
      <c r="F400" s="175"/>
      <c r="G400" s="175"/>
      <c r="H400" s="175"/>
      <c r="I400" s="175"/>
      <c r="J400" s="175"/>
      <c r="K400" s="179"/>
      <c r="L400" s="175"/>
      <c r="M400" s="175"/>
      <c r="N400" s="176"/>
      <c r="O400" s="179"/>
      <c r="P400" s="176"/>
      <c r="Q400" s="179"/>
      <c r="R400" s="176"/>
      <c r="S400" s="179"/>
      <c r="T400" s="179"/>
      <c r="U400" s="179"/>
      <c r="V400" s="179"/>
      <c r="W400" s="176"/>
      <c r="X400" s="179"/>
      <c r="Y400" s="179"/>
      <c r="Z400" s="176"/>
      <c r="AA400" s="178"/>
      <c r="AB400" s="169"/>
      <c r="AC400" s="179"/>
      <c r="AD400" s="179"/>
      <c r="AE400" s="176"/>
      <c r="AF400" s="179"/>
      <c r="AG400" s="179"/>
      <c r="AH400" s="179"/>
      <c r="AI400" s="179"/>
      <c r="AJ400" s="176"/>
      <c r="AK400" s="179"/>
      <c r="AL400" s="179"/>
      <c r="AM400" s="179"/>
      <c r="AN400" s="179"/>
      <c r="AO400" s="179"/>
      <c r="AP400" s="176"/>
      <c r="AQ400" s="176"/>
      <c r="AR400" s="179"/>
      <c r="AS400" s="179"/>
      <c r="AT400" s="179"/>
      <c r="AU400" s="179"/>
      <c r="AV400" s="176"/>
      <c r="AW400" s="248"/>
      <c r="AX400" s="248"/>
      <c r="AY400" s="180"/>
      <c r="AZ400" s="180"/>
      <c r="BA400" s="180"/>
      <c r="BB400" s="176"/>
      <c r="BC400" s="186"/>
    </row>
    <row r="401" spans="1:55" x14ac:dyDescent="0.35">
      <c r="A401" s="172"/>
      <c r="B401" s="172"/>
      <c r="C401" s="174"/>
      <c r="D401" s="179"/>
      <c r="E401" s="174"/>
      <c r="F401" s="175"/>
      <c r="G401" s="175"/>
      <c r="H401" s="175"/>
      <c r="I401" s="175"/>
      <c r="J401" s="175"/>
      <c r="K401" s="179"/>
      <c r="L401" s="175"/>
      <c r="M401" s="175"/>
      <c r="N401" s="176"/>
      <c r="O401" s="179"/>
      <c r="P401" s="176"/>
      <c r="Q401" s="179"/>
      <c r="R401" s="176"/>
      <c r="S401" s="179"/>
      <c r="T401" s="179"/>
      <c r="U401" s="179"/>
      <c r="V401" s="179"/>
      <c r="W401" s="176"/>
      <c r="X401" s="179"/>
      <c r="Y401" s="179"/>
      <c r="Z401" s="176"/>
      <c r="AA401" s="178"/>
      <c r="AB401" s="169"/>
      <c r="AC401" s="179"/>
      <c r="AD401" s="179"/>
      <c r="AE401" s="176"/>
      <c r="AF401" s="179"/>
      <c r="AG401" s="179"/>
      <c r="AH401" s="179"/>
      <c r="AI401" s="179"/>
      <c r="AJ401" s="176"/>
      <c r="AK401" s="179"/>
      <c r="AL401" s="179"/>
      <c r="AM401" s="179"/>
      <c r="AN401" s="179"/>
      <c r="AO401" s="179"/>
      <c r="AP401" s="176"/>
      <c r="AQ401" s="176"/>
      <c r="AR401" s="179"/>
      <c r="AS401" s="179"/>
      <c r="AT401" s="179"/>
      <c r="AU401" s="179"/>
      <c r="AV401" s="176"/>
      <c r="AW401" s="248"/>
      <c r="AX401" s="248"/>
      <c r="AY401" s="180"/>
      <c r="AZ401" s="180"/>
      <c r="BA401" s="180"/>
      <c r="BB401" s="176"/>
      <c r="BC401" s="186"/>
    </row>
    <row r="402" spans="1:55" x14ac:dyDescent="0.35">
      <c r="A402" s="172"/>
      <c r="B402" s="172"/>
      <c r="C402" s="174"/>
      <c r="D402" s="179"/>
      <c r="E402" s="174"/>
      <c r="F402" s="175"/>
      <c r="G402" s="175"/>
      <c r="H402" s="175"/>
      <c r="I402" s="175"/>
      <c r="J402" s="175"/>
      <c r="K402" s="179"/>
      <c r="L402" s="175"/>
      <c r="M402" s="175"/>
      <c r="N402" s="176"/>
      <c r="O402" s="179"/>
      <c r="P402" s="176"/>
      <c r="Q402" s="179"/>
      <c r="R402" s="176"/>
      <c r="S402" s="179"/>
      <c r="T402" s="179"/>
      <c r="U402" s="179"/>
      <c r="V402" s="179"/>
      <c r="W402" s="176"/>
      <c r="X402" s="179"/>
      <c r="Y402" s="179"/>
      <c r="Z402" s="176"/>
      <c r="AA402" s="178"/>
      <c r="AB402" s="169"/>
      <c r="AC402" s="179"/>
      <c r="AD402" s="179"/>
      <c r="AE402" s="176"/>
      <c r="AF402" s="179"/>
      <c r="AG402" s="179"/>
      <c r="AH402" s="179"/>
      <c r="AI402" s="179"/>
      <c r="AJ402" s="176"/>
      <c r="AK402" s="179"/>
      <c r="AL402" s="179"/>
      <c r="AM402" s="179"/>
      <c r="AN402" s="179"/>
      <c r="AO402" s="179"/>
      <c r="AP402" s="176"/>
      <c r="AQ402" s="176"/>
      <c r="AR402" s="179"/>
      <c r="AS402" s="179"/>
      <c r="AT402" s="179"/>
      <c r="AU402" s="179"/>
      <c r="AV402" s="176"/>
      <c r="AW402" s="248"/>
      <c r="AX402" s="248"/>
      <c r="AY402" s="180"/>
      <c r="AZ402" s="180"/>
      <c r="BA402" s="180"/>
      <c r="BB402" s="176"/>
      <c r="BC402" s="186"/>
    </row>
    <row r="403" spans="1:55" x14ac:dyDescent="0.35">
      <c r="A403" s="172"/>
      <c r="B403" s="172"/>
      <c r="C403" s="174"/>
      <c r="D403" s="179"/>
      <c r="E403" s="174"/>
      <c r="F403" s="175"/>
      <c r="G403" s="175"/>
      <c r="H403" s="175"/>
      <c r="I403" s="175"/>
      <c r="J403" s="175"/>
      <c r="K403" s="179"/>
      <c r="L403" s="175"/>
      <c r="M403" s="175"/>
      <c r="N403" s="176"/>
      <c r="O403" s="179"/>
      <c r="P403" s="176"/>
      <c r="Q403" s="179"/>
      <c r="R403" s="176"/>
      <c r="S403" s="179"/>
      <c r="T403" s="179"/>
      <c r="U403" s="179"/>
      <c r="V403" s="179"/>
      <c r="W403" s="176"/>
      <c r="X403" s="179"/>
      <c r="Y403" s="179"/>
      <c r="Z403" s="176"/>
      <c r="AA403" s="178"/>
      <c r="AB403" s="169"/>
      <c r="AC403" s="179"/>
      <c r="AD403" s="179"/>
      <c r="AE403" s="176"/>
      <c r="AF403" s="179"/>
      <c r="AG403" s="179"/>
      <c r="AH403" s="179"/>
      <c r="AI403" s="179"/>
      <c r="AJ403" s="176"/>
      <c r="AK403" s="179"/>
      <c r="AL403" s="179"/>
      <c r="AM403" s="179"/>
      <c r="AN403" s="179"/>
      <c r="AO403" s="179"/>
      <c r="AP403" s="176"/>
      <c r="AQ403" s="176"/>
      <c r="AR403" s="179"/>
      <c r="AS403" s="179"/>
      <c r="AT403" s="179"/>
      <c r="AU403" s="179"/>
      <c r="AV403" s="176"/>
      <c r="AW403" s="248"/>
      <c r="AX403" s="248"/>
      <c r="AY403" s="180"/>
      <c r="AZ403" s="180"/>
      <c r="BA403" s="180"/>
      <c r="BB403" s="176"/>
      <c r="BC403" s="186"/>
    </row>
    <row r="404" spans="1:55" x14ac:dyDescent="0.35">
      <c r="A404" s="172"/>
      <c r="B404" s="172"/>
      <c r="C404" s="174"/>
      <c r="D404" s="179"/>
      <c r="E404" s="174"/>
      <c r="F404" s="175"/>
      <c r="G404" s="175"/>
      <c r="H404" s="175"/>
      <c r="I404" s="175"/>
      <c r="J404" s="175"/>
      <c r="K404" s="179"/>
      <c r="L404" s="175"/>
      <c r="M404" s="175"/>
      <c r="N404" s="176"/>
      <c r="O404" s="179"/>
      <c r="P404" s="176"/>
      <c r="Q404" s="179"/>
      <c r="R404" s="176"/>
      <c r="S404" s="179"/>
      <c r="T404" s="179"/>
      <c r="U404" s="179"/>
      <c r="V404" s="179"/>
      <c r="W404" s="176"/>
      <c r="X404" s="179"/>
      <c r="Y404" s="179"/>
      <c r="Z404" s="176"/>
      <c r="AA404" s="178"/>
      <c r="AB404" s="169"/>
      <c r="AC404" s="179"/>
      <c r="AD404" s="179"/>
      <c r="AE404" s="176"/>
      <c r="AF404" s="179"/>
      <c r="AG404" s="179"/>
      <c r="AH404" s="179"/>
      <c r="AI404" s="179"/>
      <c r="AJ404" s="176"/>
      <c r="AK404" s="179"/>
      <c r="AL404" s="179"/>
      <c r="AM404" s="179"/>
      <c r="AN404" s="179"/>
      <c r="AO404" s="179"/>
      <c r="AP404" s="176"/>
      <c r="AQ404" s="176"/>
      <c r="AR404" s="179"/>
      <c r="AS404" s="179"/>
      <c r="AT404" s="179"/>
      <c r="AU404" s="179"/>
      <c r="AV404" s="176"/>
      <c r="AW404" s="248"/>
      <c r="AX404" s="248"/>
      <c r="AY404" s="180"/>
      <c r="AZ404" s="180"/>
      <c r="BA404" s="180"/>
      <c r="BB404" s="176"/>
      <c r="BC404" s="186"/>
    </row>
    <row r="405" spans="1:55" x14ac:dyDescent="0.35">
      <c r="A405" s="172"/>
      <c r="B405" s="172"/>
      <c r="C405" s="174"/>
      <c r="D405" s="179"/>
      <c r="E405" s="174"/>
      <c r="F405" s="175"/>
      <c r="G405" s="175"/>
      <c r="H405" s="175"/>
      <c r="I405" s="175"/>
      <c r="J405" s="175"/>
      <c r="K405" s="179"/>
      <c r="L405" s="175"/>
      <c r="M405" s="175"/>
      <c r="N405" s="176"/>
      <c r="O405" s="179"/>
      <c r="P405" s="176"/>
      <c r="Q405" s="179"/>
      <c r="R405" s="176"/>
      <c r="S405" s="179"/>
      <c r="T405" s="179"/>
      <c r="U405" s="179"/>
      <c r="V405" s="179"/>
      <c r="W405" s="176"/>
      <c r="X405" s="179"/>
      <c r="Y405" s="179"/>
      <c r="Z405" s="176"/>
      <c r="AA405" s="178"/>
      <c r="AB405" s="169"/>
      <c r="AC405" s="179"/>
      <c r="AD405" s="179"/>
      <c r="AE405" s="176"/>
      <c r="AF405" s="179"/>
      <c r="AG405" s="179"/>
      <c r="AH405" s="179"/>
      <c r="AI405" s="179"/>
      <c r="AJ405" s="176"/>
      <c r="AK405" s="179"/>
      <c r="AL405" s="179"/>
      <c r="AM405" s="179"/>
      <c r="AN405" s="179"/>
      <c r="AO405" s="179"/>
      <c r="AP405" s="176"/>
      <c r="AQ405" s="176"/>
      <c r="AR405" s="179"/>
      <c r="AS405" s="179"/>
      <c r="AT405" s="179"/>
      <c r="AU405" s="179"/>
      <c r="AV405" s="176"/>
      <c r="AW405" s="248"/>
      <c r="AX405" s="248"/>
      <c r="AY405" s="180"/>
      <c r="AZ405" s="180"/>
      <c r="BA405" s="180"/>
      <c r="BB405" s="176"/>
      <c r="BC405" s="186"/>
    </row>
    <row r="406" spans="1:55" x14ac:dyDescent="0.35">
      <c r="A406" s="172"/>
      <c r="B406" s="172"/>
      <c r="C406" s="174"/>
      <c r="D406" s="179"/>
      <c r="E406" s="174"/>
      <c r="F406" s="175"/>
      <c r="G406" s="175"/>
      <c r="H406" s="175"/>
      <c r="I406" s="175"/>
      <c r="J406" s="175"/>
      <c r="K406" s="179"/>
      <c r="L406" s="175"/>
      <c r="M406" s="175"/>
      <c r="N406" s="176"/>
      <c r="O406" s="179"/>
      <c r="P406" s="176"/>
      <c r="Q406" s="179"/>
      <c r="R406" s="176"/>
      <c r="S406" s="179"/>
      <c r="T406" s="179"/>
      <c r="U406" s="179"/>
      <c r="V406" s="179"/>
      <c r="W406" s="176"/>
      <c r="X406" s="179"/>
      <c r="Y406" s="179"/>
      <c r="Z406" s="176"/>
      <c r="AA406" s="178"/>
      <c r="AB406" s="169"/>
      <c r="AC406" s="179"/>
      <c r="AD406" s="179"/>
      <c r="AE406" s="176"/>
      <c r="AF406" s="179"/>
      <c r="AG406" s="179"/>
      <c r="AH406" s="179"/>
      <c r="AI406" s="179"/>
      <c r="AJ406" s="176"/>
      <c r="AK406" s="179"/>
      <c r="AL406" s="179"/>
      <c r="AM406" s="179"/>
      <c r="AN406" s="179"/>
      <c r="AO406" s="179"/>
      <c r="AP406" s="176"/>
      <c r="AQ406" s="176"/>
      <c r="AR406" s="179"/>
      <c r="AS406" s="179"/>
      <c r="AT406" s="179"/>
      <c r="AU406" s="179"/>
      <c r="AV406" s="176"/>
      <c r="AW406" s="248"/>
      <c r="AX406" s="248"/>
      <c r="AY406" s="180"/>
      <c r="AZ406" s="180"/>
      <c r="BA406" s="180"/>
      <c r="BB406" s="176"/>
      <c r="BC406" s="186"/>
    </row>
    <row r="407" spans="1:55" x14ac:dyDescent="0.35">
      <c r="A407" s="172"/>
      <c r="B407" s="172"/>
      <c r="C407" s="174"/>
      <c r="D407" s="179"/>
      <c r="E407" s="174"/>
      <c r="F407" s="175"/>
      <c r="G407" s="175"/>
      <c r="H407" s="175"/>
      <c r="I407" s="175"/>
      <c r="J407" s="175"/>
      <c r="K407" s="179"/>
      <c r="L407" s="175"/>
      <c r="M407" s="175"/>
      <c r="N407" s="176"/>
      <c r="O407" s="179"/>
      <c r="P407" s="176"/>
      <c r="Q407" s="179"/>
      <c r="R407" s="176"/>
      <c r="S407" s="179"/>
      <c r="T407" s="179"/>
      <c r="U407" s="179"/>
      <c r="V407" s="179"/>
      <c r="W407" s="176"/>
      <c r="X407" s="179"/>
      <c r="Y407" s="179"/>
      <c r="Z407" s="176"/>
      <c r="AA407" s="178"/>
      <c r="AB407" s="169"/>
      <c r="AC407" s="179"/>
      <c r="AD407" s="179"/>
      <c r="AE407" s="176"/>
      <c r="AF407" s="179"/>
      <c r="AG407" s="179"/>
      <c r="AH407" s="179"/>
      <c r="AI407" s="179"/>
      <c r="AJ407" s="176"/>
      <c r="AK407" s="179"/>
      <c r="AL407" s="179"/>
      <c r="AM407" s="179"/>
      <c r="AN407" s="179"/>
      <c r="AO407" s="179"/>
      <c r="AP407" s="176"/>
      <c r="AQ407" s="176"/>
      <c r="AR407" s="179"/>
      <c r="AS407" s="179"/>
      <c r="AT407" s="179"/>
      <c r="AU407" s="179"/>
      <c r="AV407" s="176"/>
      <c r="AW407" s="248"/>
      <c r="AX407" s="248"/>
      <c r="AY407" s="180"/>
      <c r="AZ407" s="180"/>
      <c r="BA407" s="180"/>
      <c r="BB407" s="176"/>
      <c r="BC407" s="186"/>
    </row>
    <row r="408" spans="1:55" x14ac:dyDescent="0.35">
      <c r="A408" s="172"/>
      <c r="B408" s="172"/>
      <c r="C408" s="174"/>
      <c r="D408" s="179"/>
      <c r="E408" s="174"/>
      <c r="F408" s="175"/>
      <c r="G408" s="175"/>
      <c r="H408" s="175"/>
      <c r="I408" s="175"/>
      <c r="J408" s="175"/>
      <c r="K408" s="179"/>
      <c r="L408" s="175"/>
      <c r="M408" s="175"/>
      <c r="N408" s="176"/>
      <c r="O408" s="179"/>
      <c r="P408" s="176"/>
      <c r="Q408" s="179"/>
      <c r="R408" s="176"/>
      <c r="S408" s="179"/>
      <c r="T408" s="179"/>
      <c r="U408" s="179"/>
      <c r="V408" s="179"/>
      <c r="W408" s="176"/>
      <c r="X408" s="179"/>
      <c r="Y408" s="179"/>
      <c r="Z408" s="176"/>
      <c r="AA408" s="178"/>
      <c r="AB408" s="169"/>
      <c r="AC408" s="179"/>
      <c r="AD408" s="179"/>
      <c r="AE408" s="176"/>
      <c r="AF408" s="179"/>
      <c r="AG408" s="179"/>
      <c r="AH408" s="179"/>
      <c r="AI408" s="179"/>
      <c r="AJ408" s="176"/>
      <c r="AK408" s="179"/>
      <c r="AL408" s="179"/>
      <c r="AM408" s="179"/>
      <c r="AN408" s="179"/>
      <c r="AO408" s="179"/>
      <c r="AP408" s="176"/>
      <c r="AQ408" s="176"/>
      <c r="AR408" s="179"/>
      <c r="AS408" s="179"/>
      <c r="AT408" s="179"/>
      <c r="AU408" s="179"/>
      <c r="AV408" s="176"/>
      <c r="AW408" s="248"/>
      <c r="AX408" s="248"/>
      <c r="AY408" s="180"/>
      <c r="AZ408" s="180"/>
      <c r="BA408" s="180"/>
      <c r="BB408" s="176"/>
      <c r="BC408" s="186"/>
    </row>
    <row r="409" spans="1:55" x14ac:dyDescent="0.35">
      <c r="A409" s="172"/>
      <c r="B409" s="172"/>
      <c r="C409" s="174"/>
      <c r="D409" s="179"/>
      <c r="E409" s="174"/>
      <c r="F409" s="175"/>
      <c r="G409" s="175"/>
      <c r="H409" s="175"/>
      <c r="I409" s="175"/>
      <c r="J409" s="175"/>
      <c r="K409" s="179"/>
      <c r="L409" s="175"/>
      <c r="M409" s="175"/>
      <c r="N409" s="176"/>
      <c r="O409" s="179"/>
      <c r="P409" s="176"/>
      <c r="Q409" s="179"/>
      <c r="R409" s="176"/>
      <c r="S409" s="179"/>
      <c r="T409" s="179"/>
      <c r="U409" s="179"/>
      <c r="V409" s="179"/>
      <c r="W409" s="176"/>
      <c r="X409" s="179"/>
      <c r="Y409" s="179"/>
      <c r="Z409" s="176"/>
      <c r="AA409" s="178"/>
      <c r="AB409" s="169"/>
      <c r="AC409" s="179"/>
      <c r="AD409" s="179"/>
      <c r="AE409" s="176"/>
      <c r="AF409" s="179"/>
      <c r="AG409" s="179"/>
      <c r="AH409" s="179"/>
      <c r="AI409" s="179"/>
      <c r="AJ409" s="176"/>
      <c r="AK409" s="179"/>
      <c r="AL409" s="179"/>
      <c r="AM409" s="179"/>
      <c r="AN409" s="179"/>
      <c r="AO409" s="179"/>
      <c r="AP409" s="176"/>
      <c r="AQ409" s="176"/>
      <c r="AR409" s="179"/>
      <c r="AS409" s="179"/>
      <c r="AT409" s="179"/>
      <c r="AU409" s="179"/>
      <c r="AV409" s="176"/>
      <c r="AW409" s="248"/>
      <c r="AX409" s="248"/>
      <c r="AY409" s="180"/>
      <c r="AZ409" s="180"/>
      <c r="BA409" s="180"/>
      <c r="BB409" s="176"/>
      <c r="BC409" s="186"/>
    </row>
    <row r="410" spans="1:55" x14ac:dyDescent="0.35">
      <c r="A410" s="172"/>
      <c r="B410" s="172"/>
      <c r="C410" s="174"/>
      <c r="D410" s="179"/>
      <c r="E410" s="174"/>
      <c r="F410" s="175"/>
      <c r="G410" s="175"/>
      <c r="H410" s="175"/>
      <c r="I410" s="175"/>
      <c r="J410" s="175"/>
      <c r="K410" s="179"/>
      <c r="L410" s="175"/>
      <c r="M410" s="175"/>
      <c r="N410" s="176"/>
      <c r="O410" s="179"/>
      <c r="P410" s="176"/>
      <c r="Q410" s="179"/>
      <c r="R410" s="176"/>
      <c r="S410" s="179"/>
      <c r="T410" s="179"/>
      <c r="U410" s="179"/>
      <c r="V410" s="179"/>
      <c r="W410" s="176"/>
      <c r="X410" s="179"/>
      <c r="Y410" s="179"/>
      <c r="Z410" s="176"/>
      <c r="AA410" s="178"/>
      <c r="AB410" s="169"/>
      <c r="AC410" s="179"/>
      <c r="AD410" s="179"/>
      <c r="AE410" s="176"/>
      <c r="AF410" s="179"/>
      <c r="AG410" s="179"/>
      <c r="AH410" s="179"/>
      <c r="AI410" s="179"/>
      <c r="AJ410" s="176"/>
      <c r="AK410" s="179"/>
      <c r="AL410" s="179"/>
      <c r="AM410" s="179"/>
      <c r="AN410" s="179"/>
      <c r="AO410" s="179"/>
      <c r="AP410" s="176"/>
      <c r="AQ410" s="176"/>
      <c r="AR410" s="179"/>
      <c r="AS410" s="179"/>
      <c r="AT410" s="179"/>
      <c r="AU410" s="179"/>
      <c r="AV410" s="176"/>
      <c r="AW410" s="248"/>
      <c r="AX410" s="248"/>
      <c r="AY410" s="180"/>
      <c r="AZ410" s="180"/>
      <c r="BA410" s="180"/>
      <c r="BB410" s="176"/>
      <c r="BC410" s="186"/>
    </row>
    <row r="411" spans="1:55" x14ac:dyDescent="0.35">
      <c r="A411" s="172"/>
      <c r="B411" s="172"/>
      <c r="C411" s="174"/>
      <c r="D411" s="179"/>
      <c r="E411" s="174"/>
      <c r="F411" s="175"/>
      <c r="G411" s="175"/>
      <c r="H411" s="175"/>
      <c r="I411" s="175"/>
      <c r="J411" s="175"/>
      <c r="K411" s="179"/>
      <c r="L411" s="175"/>
      <c r="M411" s="175"/>
      <c r="N411" s="176"/>
      <c r="O411" s="179"/>
      <c r="P411" s="176"/>
      <c r="Q411" s="179"/>
      <c r="R411" s="176"/>
      <c r="S411" s="179"/>
      <c r="T411" s="179"/>
      <c r="U411" s="179"/>
      <c r="V411" s="179"/>
      <c r="W411" s="176"/>
      <c r="X411" s="179"/>
      <c r="Y411" s="179"/>
      <c r="Z411" s="176"/>
      <c r="AA411" s="178"/>
      <c r="AB411" s="169"/>
      <c r="AC411" s="179"/>
      <c r="AD411" s="179"/>
      <c r="AE411" s="176"/>
      <c r="AF411" s="179"/>
      <c r="AG411" s="179"/>
      <c r="AH411" s="179"/>
      <c r="AI411" s="179"/>
      <c r="AJ411" s="176"/>
      <c r="AK411" s="179"/>
      <c r="AL411" s="179"/>
      <c r="AM411" s="179"/>
      <c r="AN411" s="179"/>
      <c r="AO411" s="179"/>
      <c r="AP411" s="176"/>
      <c r="AQ411" s="176"/>
      <c r="AR411" s="179"/>
      <c r="AS411" s="179"/>
      <c r="AT411" s="179"/>
      <c r="AU411" s="179"/>
      <c r="AV411" s="176"/>
      <c r="AW411" s="248"/>
      <c r="AX411" s="248"/>
      <c r="AY411" s="180"/>
      <c r="AZ411" s="180"/>
      <c r="BA411" s="180"/>
      <c r="BB411" s="176"/>
      <c r="BC411" s="186"/>
    </row>
    <row r="412" spans="1:55" x14ac:dyDescent="0.35">
      <c r="A412" s="172"/>
      <c r="B412" s="172"/>
      <c r="C412" s="174"/>
      <c r="D412" s="179"/>
      <c r="E412" s="174"/>
      <c r="F412" s="175"/>
      <c r="G412" s="175"/>
      <c r="H412" s="175"/>
      <c r="I412" s="175"/>
      <c r="J412" s="175"/>
      <c r="K412" s="179"/>
      <c r="L412" s="175"/>
      <c r="M412" s="175"/>
      <c r="N412" s="176"/>
      <c r="O412" s="179"/>
      <c r="P412" s="176"/>
      <c r="Q412" s="179"/>
      <c r="R412" s="176"/>
      <c r="S412" s="179"/>
      <c r="T412" s="179"/>
      <c r="U412" s="179"/>
      <c r="V412" s="179"/>
      <c r="W412" s="176"/>
      <c r="X412" s="179"/>
      <c r="Y412" s="179"/>
      <c r="Z412" s="176"/>
      <c r="AA412" s="178"/>
      <c r="AB412" s="169"/>
      <c r="AC412" s="179"/>
      <c r="AD412" s="179"/>
      <c r="AE412" s="176"/>
      <c r="AF412" s="179"/>
      <c r="AG412" s="179"/>
      <c r="AH412" s="179"/>
      <c r="AI412" s="179"/>
      <c r="AJ412" s="176"/>
      <c r="AK412" s="179"/>
      <c r="AL412" s="179"/>
      <c r="AM412" s="179"/>
      <c r="AN412" s="179"/>
      <c r="AO412" s="179"/>
      <c r="AP412" s="176"/>
      <c r="AQ412" s="176"/>
      <c r="AR412" s="179"/>
      <c r="AS412" s="179"/>
      <c r="AT412" s="179"/>
      <c r="AU412" s="179"/>
      <c r="AV412" s="176"/>
      <c r="AW412" s="248"/>
      <c r="AX412" s="248"/>
      <c r="AY412" s="180"/>
      <c r="AZ412" s="180"/>
      <c r="BA412" s="180"/>
      <c r="BB412" s="176"/>
      <c r="BC412" s="186"/>
    </row>
    <row r="413" spans="1:55" x14ac:dyDescent="0.35">
      <c r="A413" s="172"/>
      <c r="B413" s="172"/>
      <c r="C413" s="174"/>
      <c r="D413" s="179"/>
      <c r="E413" s="174"/>
      <c r="F413" s="175"/>
      <c r="G413" s="175"/>
      <c r="H413" s="175"/>
      <c r="I413" s="175"/>
      <c r="J413" s="175"/>
      <c r="K413" s="179"/>
      <c r="L413" s="175"/>
      <c r="M413" s="175"/>
      <c r="N413" s="176"/>
      <c r="O413" s="179"/>
      <c r="P413" s="176"/>
      <c r="Q413" s="179"/>
      <c r="R413" s="176"/>
      <c r="S413" s="179"/>
      <c r="T413" s="179"/>
      <c r="U413" s="179"/>
      <c r="V413" s="179"/>
      <c r="W413" s="176"/>
      <c r="X413" s="179"/>
      <c r="Y413" s="179"/>
      <c r="Z413" s="176"/>
      <c r="AA413" s="178"/>
      <c r="AB413" s="169"/>
      <c r="AC413" s="179"/>
      <c r="AD413" s="179"/>
      <c r="AE413" s="176"/>
      <c r="AF413" s="179"/>
      <c r="AG413" s="179"/>
      <c r="AH413" s="179"/>
      <c r="AI413" s="179"/>
      <c r="AJ413" s="176"/>
      <c r="AK413" s="179"/>
      <c r="AL413" s="179"/>
      <c r="AM413" s="179"/>
      <c r="AN413" s="179"/>
      <c r="AO413" s="179"/>
      <c r="AP413" s="176"/>
      <c r="AQ413" s="176"/>
      <c r="AR413" s="179"/>
      <c r="AS413" s="179"/>
      <c r="AT413" s="179"/>
      <c r="AU413" s="179"/>
      <c r="AV413" s="176"/>
      <c r="AW413" s="248"/>
      <c r="AX413" s="248"/>
      <c r="AY413" s="180"/>
      <c r="AZ413" s="180"/>
      <c r="BA413" s="180"/>
      <c r="BB413" s="176"/>
      <c r="BC413" s="186"/>
    </row>
    <row r="414" spans="1:55" x14ac:dyDescent="0.35">
      <c r="A414" s="172"/>
      <c r="B414" s="172"/>
      <c r="C414" s="174"/>
      <c r="D414" s="179"/>
      <c r="E414" s="174"/>
      <c r="F414" s="175"/>
      <c r="G414" s="175"/>
      <c r="H414" s="175"/>
      <c r="I414" s="175"/>
      <c r="J414" s="175"/>
      <c r="K414" s="179"/>
      <c r="L414" s="175"/>
      <c r="M414" s="175"/>
      <c r="N414" s="176"/>
      <c r="O414" s="179"/>
      <c r="P414" s="176"/>
      <c r="Q414" s="179"/>
      <c r="R414" s="176"/>
      <c r="S414" s="179"/>
      <c r="T414" s="179"/>
      <c r="U414" s="179"/>
      <c r="V414" s="179"/>
      <c r="W414" s="176"/>
      <c r="X414" s="179"/>
      <c r="Y414" s="179"/>
      <c r="Z414" s="176"/>
      <c r="AA414" s="178"/>
      <c r="AB414" s="169"/>
      <c r="AC414" s="179"/>
      <c r="AD414" s="179"/>
      <c r="AE414" s="176"/>
      <c r="AF414" s="179"/>
      <c r="AG414" s="179"/>
      <c r="AH414" s="179"/>
      <c r="AI414" s="179"/>
      <c r="AJ414" s="176"/>
      <c r="AK414" s="179"/>
      <c r="AL414" s="179"/>
      <c r="AM414" s="179"/>
      <c r="AN414" s="179"/>
      <c r="AO414" s="179"/>
      <c r="AP414" s="176"/>
      <c r="AQ414" s="176"/>
      <c r="AR414" s="179"/>
      <c r="AS414" s="179"/>
      <c r="AT414" s="179"/>
      <c r="AU414" s="179"/>
      <c r="AV414" s="176"/>
      <c r="AW414" s="248"/>
      <c r="AX414" s="248"/>
      <c r="AY414" s="180"/>
      <c r="AZ414" s="180"/>
      <c r="BA414" s="180"/>
      <c r="BB414" s="176"/>
      <c r="BC414" s="186"/>
    </row>
    <row r="415" spans="1:55" x14ac:dyDescent="0.35">
      <c r="A415" s="172"/>
      <c r="B415" s="172"/>
      <c r="C415" s="174"/>
      <c r="D415" s="179"/>
      <c r="E415" s="174"/>
      <c r="F415" s="175"/>
      <c r="G415" s="175"/>
      <c r="H415" s="175"/>
      <c r="I415" s="175"/>
      <c r="J415" s="175"/>
      <c r="K415" s="179"/>
      <c r="L415" s="175"/>
      <c r="M415" s="175"/>
      <c r="N415" s="176"/>
      <c r="O415" s="179"/>
      <c r="P415" s="176"/>
      <c r="Q415" s="179"/>
      <c r="R415" s="176"/>
      <c r="S415" s="179"/>
      <c r="T415" s="179"/>
      <c r="U415" s="179"/>
      <c r="V415" s="179"/>
      <c r="W415" s="176"/>
      <c r="X415" s="179"/>
      <c r="Y415" s="179"/>
      <c r="Z415" s="176"/>
      <c r="AA415" s="178"/>
      <c r="AB415" s="169"/>
      <c r="AC415" s="179"/>
      <c r="AD415" s="179"/>
      <c r="AE415" s="176"/>
      <c r="AF415" s="179"/>
      <c r="AG415" s="179"/>
      <c r="AH415" s="179"/>
      <c r="AI415" s="179"/>
      <c r="AJ415" s="176"/>
      <c r="AK415" s="179"/>
      <c r="AL415" s="179"/>
      <c r="AM415" s="179"/>
      <c r="AN415" s="179"/>
      <c r="AO415" s="179"/>
      <c r="AP415" s="176"/>
      <c r="AQ415" s="176"/>
      <c r="AR415" s="179"/>
      <c r="AS415" s="179"/>
      <c r="AT415" s="179"/>
      <c r="AU415" s="179"/>
      <c r="AV415" s="176"/>
      <c r="AW415" s="248"/>
      <c r="AX415" s="248"/>
      <c r="AY415" s="180"/>
      <c r="AZ415" s="180"/>
      <c r="BA415" s="180"/>
      <c r="BB415" s="176"/>
      <c r="BC415" s="186"/>
    </row>
    <row r="416" spans="1:55" x14ac:dyDescent="0.35">
      <c r="A416" s="172"/>
      <c r="B416" s="172"/>
      <c r="C416" s="174"/>
      <c r="D416" s="179"/>
      <c r="E416" s="174"/>
      <c r="F416" s="175"/>
      <c r="G416" s="175"/>
      <c r="H416" s="175"/>
      <c r="I416" s="175"/>
      <c r="J416" s="175"/>
      <c r="K416" s="179"/>
      <c r="L416" s="175"/>
      <c r="M416" s="175"/>
      <c r="N416" s="176"/>
      <c r="O416" s="179"/>
      <c r="P416" s="176"/>
      <c r="Q416" s="179"/>
      <c r="R416" s="176"/>
      <c r="S416" s="179"/>
      <c r="T416" s="179"/>
      <c r="U416" s="179"/>
      <c r="V416" s="179"/>
      <c r="W416" s="176"/>
      <c r="X416" s="179"/>
      <c r="Y416" s="179"/>
      <c r="Z416" s="176"/>
      <c r="AA416" s="178"/>
      <c r="AB416" s="169"/>
      <c r="AC416" s="179"/>
      <c r="AD416" s="179"/>
      <c r="AE416" s="176"/>
      <c r="AF416" s="179"/>
      <c r="AG416" s="179"/>
      <c r="AH416" s="179"/>
      <c r="AI416" s="179"/>
      <c r="AJ416" s="176"/>
      <c r="AK416" s="179"/>
      <c r="AL416" s="179"/>
      <c r="AM416" s="179"/>
      <c r="AN416" s="179"/>
      <c r="AO416" s="179"/>
      <c r="AP416" s="176"/>
      <c r="AQ416" s="176"/>
      <c r="AR416" s="179"/>
      <c r="AS416" s="179"/>
      <c r="AT416" s="179"/>
      <c r="AU416" s="179"/>
      <c r="AV416" s="176"/>
      <c r="AW416" s="248"/>
      <c r="AX416" s="248"/>
      <c r="AY416" s="180"/>
      <c r="AZ416" s="180"/>
      <c r="BA416" s="180"/>
      <c r="BB416" s="176"/>
      <c r="BC416" s="186"/>
    </row>
    <row r="417" spans="1:55" x14ac:dyDescent="0.35">
      <c r="A417" s="172"/>
      <c r="B417" s="172"/>
      <c r="C417" s="174"/>
      <c r="D417" s="179"/>
      <c r="E417" s="174"/>
      <c r="F417" s="175"/>
      <c r="G417" s="175"/>
      <c r="H417" s="175"/>
      <c r="I417" s="175"/>
      <c r="J417" s="175"/>
      <c r="K417" s="179"/>
      <c r="L417" s="175"/>
      <c r="M417" s="175"/>
      <c r="N417" s="176"/>
      <c r="O417" s="179"/>
      <c r="P417" s="176"/>
      <c r="Q417" s="179"/>
      <c r="R417" s="176"/>
      <c r="S417" s="179"/>
      <c r="T417" s="179"/>
      <c r="U417" s="179"/>
      <c r="V417" s="179"/>
      <c r="W417" s="176"/>
      <c r="X417" s="179"/>
      <c r="Y417" s="179"/>
      <c r="Z417" s="176"/>
      <c r="AA417" s="178"/>
      <c r="AB417" s="169"/>
      <c r="AC417" s="179"/>
      <c r="AD417" s="179"/>
      <c r="AE417" s="176"/>
      <c r="AF417" s="179"/>
      <c r="AG417" s="179"/>
      <c r="AH417" s="179"/>
      <c r="AI417" s="179"/>
      <c r="AJ417" s="176"/>
      <c r="AK417" s="179"/>
      <c r="AL417" s="179"/>
      <c r="AM417" s="179"/>
      <c r="AN417" s="179"/>
      <c r="AO417" s="179"/>
      <c r="AP417" s="176"/>
      <c r="AQ417" s="176"/>
      <c r="AR417" s="179"/>
      <c r="AS417" s="179"/>
      <c r="AT417" s="179"/>
      <c r="AU417" s="179"/>
      <c r="AV417" s="176"/>
      <c r="AW417" s="248"/>
      <c r="AX417" s="248"/>
      <c r="AY417" s="180"/>
      <c r="AZ417" s="180"/>
      <c r="BA417" s="180"/>
      <c r="BB417" s="176"/>
      <c r="BC417" s="186"/>
    </row>
    <row r="418" spans="1:55" x14ac:dyDescent="0.35">
      <c r="A418" s="172"/>
      <c r="B418" s="172"/>
      <c r="C418" s="174"/>
      <c r="D418" s="179"/>
      <c r="E418" s="174"/>
      <c r="F418" s="175"/>
      <c r="G418" s="175"/>
      <c r="H418" s="175"/>
      <c r="I418" s="175"/>
      <c r="J418" s="175"/>
      <c r="K418" s="179"/>
      <c r="L418" s="175"/>
      <c r="M418" s="175"/>
      <c r="N418" s="176"/>
      <c r="O418" s="179"/>
      <c r="P418" s="176"/>
      <c r="Q418" s="179"/>
      <c r="R418" s="176"/>
      <c r="S418" s="179"/>
      <c r="T418" s="179"/>
      <c r="U418" s="179"/>
      <c r="V418" s="179"/>
      <c r="W418" s="176"/>
      <c r="X418" s="179"/>
      <c r="Y418" s="179"/>
      <c r="Z418" s="176"/>
      <c r="AA418" s="178"/>
      <c r="AB418" s="169"/>
      <c r="AC418" s="179"/>
      <c r="AD418" s="179"/>
      <c r="AE418" s="176"/>
      <c r="AF418" s="179"/>
      <c r="AG418" s="179"/>
      <c r="AH418" s="179"/>
      <c r="AI418" s="179"/>
      <c r="AJ418" s="176"/>
      <c r="AK418" s="179"/>
      <c r="AL418" s="179"/>
      <c r="AM418" s="179"/>
      <c r="AN418" s="179"/>
      <c r="AO418" s="179"/>
      <c r="AP418" s="176"/>
      <c r="AQ418" s="176"/>
      <c r="AR418" s="179"/>
      <c r="AS418" s="179"/>
      <c r="AT418" s="179"/>
      <c r="AU418" s="179"/>
      <c r="AV418" s="176"/>
      <c r="AW418" s="248"/>
      <c r="AX418" s="248"/>
      <c r="AY418" s="180"/>
      <c r="AZ418" s="180"/>
      <c r="BA418" s="180"/>
      <c r="BB418" s="176"/>
      <c r="BC418" s="186"/>
    </row>
    <row r="419" spans="1:55" x14ac:dyDescent="0.35">
      <c r="A419" s="172"/>
      <c r="B419" s="172"/>
      <c r="C419" s="174"/>
      <c r="D419" s="179"/>
      <c r="E419" s="174"/>
      <c r="F419" s="175"/>
      <c r="G419" s="175"/>
      <c r="H419" s="175"/>
      <c r="I419" s="175"/>
      <c r="J419" s="175"/>
      <c r="K419" s="179"/>
      <c r="L419" s="175"/>
      <c r="M419" s="175"/>
      <c r="N419" s="176"/>
      <c r="O419" s="179"/>
      <c r="P419" s="176"/>
      <c r="Q419" s="179"/>
      <c r="R419" s="176"/>
      <c r="S419" s="179"/>
      <c r="T419" s="179"/>
      <c r="U419" s="179"/>
      <c r="V419" s="179"/>
      <c r="W419" s="176"/>
      <c r="X419" s="179"/>
      <c r="Y419" s="179"/>
      <c r="Z419" s="176"/>
      <c r="AA419" s="178"/>
      <c r="AB419" s="169"/>
      <c r="AC419" s="179"/>
      <c r="AD419" s="179"/>
      <c r="AE419" s="176"/>
      <c r="AF419" s="179"/>
      <c r="AG419" s="179"/>
      <c r="AH419" s="179"/>
      <c r="AI419" s="179"/>
      <c r="AJ419" s="176"/>
      <c r="AK419" s="179"/>
      <c r="AL419" s="179"/>
      <c r="AM419" s="179"/>
      <c r="AN419" s="179"/>
      <c r="AO419" s="179"/>
      <c r="AP419" s="176"/>
      <c r="AQ419" s="176"/>
      <c r="AR419" s="179"/>
      <c r="AS419" s="179"/>
      <c r="AT419" s="179"/>
      <c r="AU419" s="179"/>
      <c r="AV419" s="176"/>
      <c r="AW419" s="248"/>
      <c r="AX419" s="248"/>
      <c r="AY419" s="180"/>
      <c r="AZ419" s="180"/>
      <c r="BA419" s="180"/>
      <c r="BB419" s="176"/>
      <c r="BC419" s="186"/>
    </row>
    <row r="420" spans="1:55" x14ac:dyDescent="0.35">
      <c r="A420" s="172"/>
      <c r="B420" s="172"/>
      <c r="C420" s="174"/>
      <c r="D420" s="179"/>
      <c r="E420" s="174"/>
      <c r="F420" s="175"/>
      <c r="G420" s="175"/>
      <c r="H420" s="175"/>
      <c r="I420" s="175"/>
      <c r="J420" s="175"/>
      <c r="K420" s="179"/>
      <c r="L420" s="175"/>
      <c r="M420" s="175"/>
      <c r="N420" s="176"/>
      <c r="O420" s="179"/>
      <c r="P420" s="176"/>
      <c r="Q420" s="179"/>
      <c r="R420" s="176"/>
      <c r="S420" s="179"/>
      <c r="T420" s="179"/>
      <c r="U420" s="179"/>
      <c r="V420" s="179"/>
      <c r="W420" s="176"/>
      <c r="X420" s="179"/>
      <c r="Y420" s="179"/>
      <c r="Z420" s="176"/>
      <c r="AA420" s="178"/>
      <c r="AB420" s="169"/>
      <c r="AC420" s="179"/>
      <c r="AD420" s="179"/>
      <c r="AE420" s="176"/>
      <c r="AF420" s="179"/>
      <c r="AG420" s="179"/>
      <c r="AH420" s="179"/>
      <c r="AI420" s="179"/>
      <c r="AJ420" s="176"/>
      <c r="AK420" s="179"/>
      <c r="AL420" s="179"/>
      <c r="AM420" s="179"/>
      <c r="AN420" s="179"/>
      <c r="AO420" s="179"/>
      <c r="AP420" s="176"/>
      <c r="AQ420" s="176"/>
      <c r="AR420" s="179"/>
      <c r="AS420" s="179"/>
      <c r="AT420" s="179"/>
      <c r="AU420" s="179"/>
      <c r="AV420" s="176"/>
      <c r="AW420" s="248"/>
      <c r="AX420" s="248"/>
      <c r="AY420" s="180"/>
      <c r="AZ420" s="180"/>
      <c r="BA420" s="180"/>
      <c r="BB420" s="176"/>
      <c r="BC420" s="186"/>
    </row>
    <row r="421" spans="1:55" x14ac:dyDescent="0.35">
      <c r="A421" s="172"/>
      <c r="B421" s="172"/>
      <c r="C421" s="174"/>
      <c r="D421" s="179"/>
      <c r="E421" s="174"/>
      <c r="F421" s="175"/>
      <c r="G421" s="175"/>
      <c r="H421" s="175"/>
      <c r="I421" s="175"/>
      <c r="J421" s="175"/>
      <c r="K421" s="179"/>
      <c r="L421" s="175"/>
      <c r="M421" s="175"/>
      <c r="N421" s="176"/>
      <c r="O421" s="179"/>
      <c r="P421" s="176"/>
      <c r="Q421" s="179"/>
      <c r="R421" s="176"/>
      <c r="S421" s="179"/>
      <c r="T421" s="179"/>
      <c r="U421" s="179"/>
      <c r="V421" s="179"/>
      <c r="W421" s="176"/>
      <c r="X421" s="179"/>
      <c r="Y421" s="179"/>
      <c r="Z421" s="176"/>
      <c r="AA421" s="178"/>
      <c r="AB421" s="169"/>
      <c r="AC421" s="179"/>
      <c r="AD421" s="179"/>
      <c r="AE421" s="176"/>
      <c r="AF421" s="179"/>
      <c r="AG421" s="179"/>
      <c r="AH421" s="179"/>
      <c r="AI421" s="179"/>
      <c r="AJ421" s="176"/>
      <c r="AK421" s="179"/>
      <c r="AL421" s="179"/>
      <c r="AM421" s="179"/>
      <c r="AN421" s="179"/>
      <c r="AO421" s="179"/>
      <c r="AP421" s="176"/>
      <c r="AQ421" s="176"/>
      <c r="AR421" s="179"/>
      <c r="AS421" s="179"/>
      <c r="AT421" s="179"/>
      <c r="AU421" s="179"/>
      <c r="AV421" s="176"/>
      <c r="AW421" s="248"/>
      <c r="AX421" s="248"/>
      <c r="AY421" s="180"/>
      <c r="AZ421" s="180"/>
      <c r="BA421" s="180"/>
      <c r="BB421" s="176"/>
      <c r="BC421" s="186"/>
    </row>
    <row r="422" spans="1:55" x14ac:dyDescent="0.35">
      <c r="A422" s="172"/>
      <c r="B422" s="172"/>
      <c r="C422" s="174"/>
      <c r="D422" s="179"/>
      <c r="E422" s="174"/>
      <c r="F422" s="175"/>
      <c r="G422" s="175"/>
      <c r="H422" s="175"/>
      <c r="I422" s="175"/>
      <c r="J422" s="175"/>
      <c r="K422" s="179"/>
      <c r="L422" s="175"/>
      <c r="M422" s="175"/>
      <c r="N422" s="176"/>
      <c r="O422" s="179"/>
      <c r="P422" s="176"/>
      <c r="Q422" s="179"/>
      <c r="R422" s="176"/>
      <c r="S422" s="179"/>
      <c r="T422" s="179"/>
      <c r="U422" s="179"/>
      <c r="V422" s="179"/>
      <c r="W422" s="176"/>
      <c r="X422" s="179"/>
      <c r="Y422" s="179"/>
      <c r="Z422" s="176"/>
      <c r="AA422" s="178"/>
      <c r="AB422" s="169"/>
      <c r="AC422" s="179"/>
      <c r="AD422" s="179"/>
      <c r="AE422" s="176"/>
      <c r="AF422" s="179"/>
      <c r="AG422" s="179"/>
      <c r="AH422" s="179"/>
      <c r="AI422" s="179"/>
      <c r="AJ422" s="176"/>
      <c r="AK422" s="179"/>
      <c r="AL422" s="179"/>
      <c r="AM422" s="179"/>
      <c r="AN422" s="179"/>
      <c r="AO422" s="179"/>
      <c r="AP422" s="176"/>
      <c r="AQ422" s="176"/>
      <c r="AR422" s="179"/>
      <c r="AS422" s="179"/>
      <c r="AT422" s="179"/>
      <c r="AU422" s="179"/>
      <c r="AV422" s="176"/>
      <c r="AW422" s="248"/>
      <c r="AX422" s="248"/>
      <c r="AY422" s="180"/>
      <c r="AZ422" s="180"/>
      <c r="BA422" s="180"/>
      <c r="BB422" s="176"/>
      <c r="BC422" s="186"/>
    </row>
    <row r="423" spans="1:55" x14ac:dyDescent="0.35">
      <c r="A423" s="172"/>
      <c r="B423" s="172"/>
      <c r="C423" s="174"/>
      <c r="D423" s="179"/>
      <c r="E423" s="174"/>
      <c r="F423" s="175"/>
      <c r="G423" s="175"/>
      <c r="H423" s="175"/>
      <c r="I423" s="175"/>
      <c r="J423" s="175"/>
      <c r="K423" s="179"/>
      <c r="L423" s="175"/>
      <c r="M423" s="175"/>
      <c r="N423" s="176"/>
      <c r="O423" s="179"/>
      <c r="P423" s="176"/>
      <c r="Q423" s="179"/>
      <c r="R423" s="176"/>
      <c r="S423" s="179"/>
      <c r="T423" s="179"/>
      <c r="U423" s="179"/>
      <c r="V423" s="179"/>
      <c r="W423" s="176"/>
      <c r="X423" s="179"/>
      <c r="Y423" s="179"/>
      <c r="Z423" s="176"/>
      <c r="AA423" s="178"/>
      <c r="AB423" s="169"/>
      <c r="AC423" s="179"/>
      <c r="AD423" s="179"/>
      <c r="AE423" s="176"/>
      <c r="AF423" s="179"/>
      <c r="AG423" s="179"/>
      <c r="AH423" s="179"/>
      <c r="AI423" s="179"/>
      <c r="AJ423" s="176"/>
      <c r="AK423" s="179"/>
      <c r="AL423" s="179"/>
      <c r="AM423" s="179"/>
      <c r="AN423" s="179"/>
      <c r="AO423" s="179"/>
      <c r="AP423" s="176"/>
      <c r="AQ423" s="176"/>
      <c r="AR423" s="179"/>
      <c r="AS423" s="179"/>
      <c r="AT423" s="179"/>
      <c r="AU423" s="179"/>
      <c r="AV423" s="176"/>
      <c r="AW423" s="248"/>
      <c r="AX423" s="248"/>
      <c r="AY423" s="180"/>
      <c r="AZ423" s="180"/>
      <c r="BA423" s="180"/>
      <c r="BB423" s="176"/>
      <c r="BC423" s="186"/>
    </row>
    <row r="424" spans="1:55" x14ac:dyDescent="0.35">
      <c r="A424" s="172"/>
      <c r="B424" s="172"/>
      <c r="C424" s="174"/>
      <c r="D424" s="179"/>
      <c r="E424" s="174"/>
      <c r="F424" s="175"/>
      <c r="G424" s="175"/>
      <c r="H424" s="175"/>
      <c r="I424" s="175"/>
      <c r="J424" s="175"/>
      <c r="K424" s="179"/>
      <c r="L424" s="175"/>
      <c r="M424" s="175"/>
      <c r="N424" s="176"/>
      <c r="O424" s="179"/>
      <c r="P424" s="176"/>
      <c r="Q424" s="179"/>
      <c r="R424" s="176"/>
      <c r="S424" s="179"/>
      <c r="T424" s="179"/>
      <c r="U424" s="179"/>
      <c r="V424" s="179"/>
      <c r="W424" s="176"/>
      <c r="X424" s="179"/>
      <c r="Y424" s="179"/>
      <c r="Z424" s="176"/>
      <c r="AA424" s="178"/>
      <c r="AB424" s="169"/>
      <c r="AC424" s="179"/>
      <c r="AD424" s="179"/>
      <c r="AE424" s="176"/>
      <c r="AF424" s="179"/>
      <c r="AG424" s="179"/>
      <c r="AH424" s="179"/>
      <c r="AI424" s="179"/>
      <c r="AJ424" s="176"/>
      <c r="AK424" s="179"/>
      <c r="AL424" s="179"/>
      <c r="AM424" s="179"/>
      <c r="AN424" s="179"/>
      <c r="AO424" s="179"/>
      <c r="AP424" s="176"/>
      <c r="AQ424" s="176"/>
      <c r="AR424" s="179"/>
      <c r="AS424" s="179"/>
      <c r="AT424" s="179"/>
      <c r="AU424" s="179"/>
      <c r="AV424" s="176"/>
      <c r="AW424" s="248"/>
      <c r="AX424" s="248"/>
      <c r="AY424" s="180"/>
      <c r="AZ424" s="180"/>
      <c r="BA424" s="180"/>
      <c r="BB424" s="176"/>
      <c r="BC424" s="186"/>
    </row>
    <row r="425" spans="1:55" x14ac:dyDescent="0.35">
      <c r="A425" s="172"/>
      <c r="B425" s="172"/>
      <c r="C425" s="174"/>
      <c r="D425" s="179"/>
      <c r="E425" s="174"/>
      <c r="F425" s="175"/>
      <c r="G425" s="175"/>
      <c r="H425" s="175"/>
      <c r="I425" s="175"/>
      <c r="J425" s="175"/>
      <c r="K425" s="179"/>
      <c r="L425" s="175"/>
      <c r="M425" s="175"/>
      <c r="N425" s="176"/>
      <c r="O425" s="179"/>
      <c r="P425" s="176"/>
      <c r="Q425" s="179"/>
      <c r="R425" s="176"/>
      <c r="S425" s="179"/>
      <c r="T425" s="179"/>
      <c r="U425" s="179"/>
      <c r="V425" s="179"/>
      <c r="W425" s="176"/>
      <c r="X425" s="179"/>
      <c r="Y425" s="179"/>
      <c r="Z425" s="176"/>
      <c r="AA425" s="178"/>
      <c r="AB425" s="169"/>
      <c r="AC425" s="179"/>
      <c r="AD425" s="179"/>
      <c r="AE425" s="176"/>
      <c r="AF425" s="179"/>
      <c r="AG425" s="179"/>
      <c r="AH425" s="179"/>
      <c r="AI425" s="179"/>
      <c r="AJ425" s="176"/>
      <c r="AK425" s="179"/>
      <c r="AL425" s="179"/>
      <c r="AM425" s="179"/>
      <c r="AN425" s="179"/>
      <c r="AO425" s="179"/>
      <c r="AP425" s="176"/>
      <c r="AQ425" s="176"/>
      <c r="AR425" s="179"/>
      <c r="AS425" s="179"/>
      <c r="AT425" s="179"/>
      <c r="AU425" s="179"/>
      <c r="AV425" s="176"/>
      <c r="AW425" s="248"/>
      <c r="AX425" s="248"/>
      <c r="AY425" s="180"/>
      <c r="AZ425" s="180"/>
      <c r="BA425" s="180"/>
      <c r="BB425" s="176"/>
      <c r="BC425" s="186"/>
    </row>
    <row r="426" spans="1:55" x14ac:dyDescent="0.35">
      <c r="A426" s="172"/>
      <c r="B426" s="172"/>
      <c r="C426" s="174"/>
      <c r="D426" s="179"/>
      <c r="E426" s="174"/>
      <c r="F426" s="175"/>
      <c r="G426" s="175"/>
      <c r="H426" s="175"/>
      <c r="I426" s="175"/>
      <c r="J426" s="175"/>
      <c r="K426" s="179"/>
      <c r="L426" s="175"/>
      <c r="M426" s="175"/>
      <c r="N426" s="176"/>
      <c r="O426" s="179"/>
      <c r="P426" s="176"/>
      <c r="Q426" s="179"/>
      <c r="R426" s="176"/>
      <c r="S426" s="179"/>
      <c r="T426" s="179"/>
      <c r="U426" s="179"/>
      <c r="V426" s="179"/>
      <c r="W426" s="176"/>
      <c r="X426" s="179"/>
      <c r="Y426" s="179"/>
      <c r="Z426" s="176"/>
      <c r="AA426" s="178"/>
      <c r="AB426" s="169"/>
      <c r="AC426" s="179"/>
      <c r="AD426" s="179"/>
      <c r="AE426" s="176"/>
      <c r="AF426" s="179"/>
      <c r="AG426" s="179"/>
      <c r="AH426" s="179"/>
      <c r="AI426" s="179"/>
      <c r="AJ426" s="176"/>
      <c r="AK426" s="179"/>
      <c r="AL426" s="179"/>
      <c r="AM426" s="179"/>
      <c r="AN426" s="179"/>
      <c r="AO426" s="179"/>
      <c r="AP426" s="176"/>
      <c r="AQ426" s="176"/>
      <c r="AR426" s="179"/>
      <c r="AS426" s="179"/>
      <c r="AT426" s="179"/>
      <c r="AU426" s="179"/>
      <c r="AV426" s="176"/>
      <c r="AW426" s="248"/>
      <c r="AX426" s="248"/>
      <c r="AY426" s="180"/>
      <c r="AZ426" s="180"/>
      <c r="BA426" s="180"/>
      <c r="BB426" s="176"/>
      <c r="BC426" s="186"/>
    </row>
    <row r="427" spans="1:55" x14ac:dyDescent="0.35">
      <c r="A427" s="172"/>
      <c r="B427" s="172"/>
      <c r="C427" s="174"/>
      <c r="D427" s="179"/>
      <c r="E427" s="174"/>
      <c r="F427" s="175"/>
      <c r="G427" s="175"/>
      <c r="H427" s="175"/>
      <c r="I427" s="175"/>
      <c r="J427" s="175"/>
      <c r="K427" s="179"/>
      <c r="L427" s="175"/>
      <c r="M427" s="175"/>
      <c r="N427" s="176"/>
      <c r="O427" s="179"/>
      <c r="P427" s="176"/>
      <c r="Q427" s="179"/>
      <c r="R427" s="176"/>
      <c r="S427" s="179"/>
      <c r="T427" s="179"/>
      <c r="U427" s="179"/>
      <c r="V427" s="179"/>
      <c r="W427" s="176"/>
      <c r="X427" s="179"/>
      <c r="Y427" s="179"/>
      <c r="Z427" s="176"/>
      <c r="AA427" s="178"/>
      <c r="AB427" s="169"/>
      <c r="AC427" s="179"/>
      <c r="AD427" s="179"/>
      <c r="AE427" s="176"/>
      <c r="AF427" s="179"/>
      <c r="AG427" s="179"/>
      <c r="AH427" s="179"/>
      <c r="AI427" s="179"/>
      <c r="AJ427" s="176"/>
      <c r="AK427" s="179"/>
      <c r="AL427" s="179"/>
      <c r="AM427" s="179"/>
      <c r="AN427" s="179"/>
      <c r="AO427" s="179"/>
      <c r="AP427" s="176"/>
      <c r="AQ427" s="176"/>
      <c r="AR427" s="179"/>
      <c r="AS427" s="179"/>
      <c r="AT427" s="179"/>
      <c r="AU427" s="179"/>
      <c r="AV427" s="176"/>
      <c r="AW427" s="248"/>
      <c r="AX427" s="248"/>
      <c r="AY427" s="180"/>
      <c r="AZ427" s="180"/>
      <c r="BA427" s="180"/>
      <c r="BB427" s="176"/>
      <c r="BC427" s="186"/>
    </row>
    <row r="428" spans="1:55" x14ac:dyDescent="0.35">
      <c r="A428" s="172"/>
      <c r="B428" s="172"/>
      <c r="C428" s="174"/>
      <c r="D428" s="179"/>
      <c r="E428" s="174"/>
      <c r="F428" s="175"/>
      <c r="G428" s="175"/>
      <c r="H428" s="175"/>
      <c r="I428" s="175"/>
      <c r="J428" s="175"/>
      <c r="K428" s="179"/>
      <c r="L428" s="175"/>
      <c r="M428" s="175"/>
      <c r="N428" s="176"/>
      <c r="O428" s="179"/>
      <c r="P428" s="176"/>
      <c r="Q428" s="179"/>
      <c r="R428" s="176"/>
      <c r="S428" s="179"/>
      <c r="T428" s="179"/>
      <c r="U428" s="179"/>
      <c r="V428" s="179"/>
      <c r="W428" s="176"/>
      <c r="X428" s="179"/>
      <c r="Y428" s="179"/>
      <c r="Z428" s="176"/>
      <c r="AA428" s="178"/>
      <c r="AB428" s="169"/>
      <c r="AC428" s="179"/>
      <c r="AD428" s="179"/>
      <c r="AE428" s="176"/>
      <c r="AF428" s="179"/>
      <c r="AG428" s="179"/>
      <c r="AH428" s="179"/>
      <c r="AI428" s="179"/>
      <c r="AJ428" s="176"/>
      <c r="AK428" s="179"/>
      <c r="AL428" s="179"/>
      <c r="AM428" s="179"/>
      <c r="AN428" s="179"/>
      <c r="AO428" s="179"/>
      <c r="AP428" s="176"/>
      <c r="AQ428" s="176"/>
      <c r="AR428" s="179"/>
      <c r="AS428" s="179"/>
      <c r="AT428" s="179"/>
      <c r="AU428" s="179"/>
      <c r="AV428" s="176"/>
      <c r="AW428" s="248"/>
      <c r="AX428" s="248"/>
      <c r="AY428" s="180"/>
      <c r="AZ428" s="180"/>
      <c r="BA428" s="180"/>
      <c r="BB428" s="176"/>
      <c r="BC428" s="186"/>
    </row>
    <row r="429" spans="1:55" x14ac:dyDescent="0.35">
      <c r="A429" s="172"/>
      <c r="B429" s="172"/>
      <c r="C429" s="174"/>
      <c r="D429" s="179"/>
      <c r="E429" s="174"/>
      <c r="F429" s="175"/>
      <c r="G429" s="175"/>
      <c r="H429" s="175"/>
      <c r="I429" s="175"/>
      <c r="J429" s="175"/>
      <c r="K429" s="179"/>
      <c r="L429" s="175"/>
      <c r="M429" s="175"/>
      <c r="N429" s="176"/>
      <c r="O429" s="179"/>
      <c r="P429" s="176"/>
      <c r="Q429" s="179"/>
      <c r="R429" s="176"/>
      <c r="S429" s="179"/>
      <c r="T429" s="179"/>
      <c r="U429" s="179"/>
      <c r="V429" s="179"/>
      <c r="W429" s="176"/>
      <c r="X429" s="179"/>
      <c r="Y429" s="179"/>
      <c r="Z429" s="176"/>
      <c r="AA429" s="178"/>
      <c r="AB429" s="169"/>
      <c r="AC429" s="179"/>
      <c r="AD429" s="179"/>
      <c r="AE429" s="176"/>
      <c r="AF429" s="179"/>
      <c r="AG429" s="179"/>
      <c r="AH429" s="179"/>
      <c r="AI429" s="179"/>
      <c r="AJ429" s="176"/>
      <c r="AK429" s="179"/>
      <c r="AL429" s="179"/>
      <c r="AM429" s="179"/>
      <c r="AN429" s="179"/>
      <c r="AO429" s="179"/>
      <c r="AP429" s="176"/>
      <c r="AQ429" s="176"/>
      <c r="AR429" s="179"/>
      <c r="AS429" s="179"/>
      <c r="AT429" s="179"/>
      <c r="AU429" s="179"/>
      <c r="AV429" s="176"/>
      <c r="AW429" s="248"/>
      <c r="AX429" s="248"/>
      <c r="AY429" s="180"/>
      <c r="AZ429" s="180"/>
      <c r="BA429" s="180"/>
      <c r="BB429" s="176"/>
      <c r="BC429" s="186"/>
    </row>
    <row r="430" spans="1:55" x14ac:dyDescent="0.35">
      <c r="A430" s="172"/>
      <c r="B430" s="172"/>
      <c r="C430" s="174"/>
      <c r="D430" s="179"/>
      <c r="E430" s="174"/>
      <c r="F430" s="175"/>
      <c r="G430" s="175"/>
      <c r="H430" s="175"/>
      <c r="I430" s="175"/>
      <c r="J430" s="175"/>
      <c r="K430" s="179"/>
      <c r="L430" s="175"/>
      <c r="M430" s="175"/>
      <c r="N430" s="176"/>
      <c r="O430" s="179"/>
      <c r="P430" s="176"/>
      <c r="Q430" s="179"/>
      <c r="R430" s="176"/>
      <c r="S430" s="179"/>
      <c r="T430" s="179"/>
      <c r="U430" s="179"/>
      <c r="V430" s="179"/>
      <c r="W430" s="176"/>
      <c r="X430" s="179"/>
      <c r="Y430" s="179"/>
      <c r="Z430" s="176"/>
      <c r="AA430" s="178"/>
      <c r="AB430" s="169"/>
      <c r="AC430" s="179"/>
      <c r="AD430" s="179"/>
      <c r="AE430" s="176"/>
      <c r="AF430" s="179"/>
      <c r="AG430" s="179"/>
      <c r="AH430" s="179"/>
      <c r="AI430" s="179"/>
      <c r="AJ430" s="176"/>
      <c r="AK430" s="179"/>
      <c r="AL430" s="179"/>
      <c r="AM430" s="179"/>
      <c r="AN430" s="179"/>
      <c r="AO430" s="179"/>
      <c r="AP430" s="176"/>
      <c r="AQ430" s="176"/>
      <c r="AR430" s="179"/>
      <c r="AS430" s="179"/>
      <c r="AT430" s="179"/>
      <c r="AU430" s="179"/>
      <c r="AV430" s="176"/>
      <c r="AW430" s="248"/>
      <c r="AX430" s="248"/>
      <c r="AY430" s="180"/>
      <c r="AZ430" s="180"/>
      <c r="BA430" s="180"/>
      <c r="BB430" s="176"/>
      <c r="BC430" s="186"/>
    </row>
    <row r="431" spans="1:55" x14ac:dyDescent="0.35">
      <c r="A431" s="172"/>
      <c r="B431" s="172"/>
      <c r="C431" s="174"/>
      <c r="D431" s="179"/>
      <c r="E431" s="174"/>
      <c r="F431" s="175"/>
      <c r="G431" s="175"/>
      <c r="H431" s="175"/>
      <c r="I431" s="175"/>
      <c r="J431" s="175"/>
      <c r="K431" s="179"/>
      <c r="L431" s="175"/>
      <c r="M431" s="175"/>
      <c r="N431" s="176"/>
      <c r="O431" s="179"/>
      <c r="P431" s="176"/>
      <c r="Q431" s="179"/>
      <c r="R431" s="176"/>
      <c r="S431" s="179"/>
      <c r="T431" s="179"/>
      <c r="U431" s="179"/>
      <c r="V431" s="179"/>
      <c r="W431" s="176"/>
      <c r="X431" s="179"/>
      <c r="Y431" s="179"/>
      <c r="Z431" s="176"/>
      <c r="AA431" s="178"/>
      <c r="AB431" s="169"/>
      <c r="AC431" s="179"/>
      <c r="AD431" s="179"/>
      <c r="AE431" s="176"/>
      <c r="AF431" s="179"/>
      <c r="AG431" s="179"/>
      <c r="AH431" s="179"/>
      <c r="AI431" s="179"/>
      <c r="AJ431" s="176"/>
      <c r="AK431" s="179"/>
      <c r="AL431" s="179"/>
      <c r="AM431" s="179"/>
      <c r="AN431" s="179"/>
      <c r="AO431" s="179"/>
      <c r="AP431" s="176"/>
      <c r="AQ431" s="176"/>
      <c r="AR431" s="179"/>
      <c r="AS431" s="179"/>
      <c r="AT431" s="179"/>
      <c r="AU431" s="179"/>
      <c r="AV431" s="176"/>
      <c r="AW431" s="248"/>
      <c r="AX431" s="248"/>
      <c r="AY431" s="180"/>
      <c r="AZ431" s="180"/>
      <c r="BA431" s="180"/>
      <c r="BB431" s="176"/>
      <c r="BC431" s="186"/>
    </row>
    <row r="432" spans="1:55" x14ac:dyDescent="0.35">
      <c r="A432" s="172"/>
      <c r="B432" s="172"/>
      <c r="C432" s="174"/>
      <c r="D432" s="179"/>
      <c r="E432" s="174"/>
      <c r="F432" s="175"/>
      <c r="G432" s="175"/>
      <c r="H432" s="175"/>
      <c r="I432" s="175"/>
      <c r="J432" s="175"/>
      <c r="K432" s="179"/>
      <c r="L432" s="175"/>
      <c r="M432" s="175"/>
      <c r="N432" s="176"/>
      <c r="O432" s="179"/>
      <c r="P432" s="176"/>
      <c r="Q432" s="179"/>
      <c r="R432" s="176"/>
      <c r="S432" s="179"/>
      <c r="T432" s="179"/>
      <c r="U432" s="179"/>
      <c r="V432" s="179"/>
      <c r="W432" s="176"/>
      <c r="X432" s="179"/>
      <c r="Y432" s="179"/>
      <c r="Z432" s="176"/>
      <c r="AA432" s="178"/>
      <c r="AB432" s="169"/>
      <c r="AC432" s="179"/>
      <c r="AD432" s="179"/>
      <c r="AE432" s="176"/>
      <c r="AF432" s="179"/>
      <c r="AG432" s="179"/>
      <c r="AH432" s="179"/>
      <c r="AI432" s="179"/>
      <c r="AJ432" s="176"/>
      <c r="AK432" s="179"/>
      <c r="AL432" s="179"/>
      <c r="AM432" s="179"/>
      <c r="AN432" s="179"/>
      <c r="AO432" s="179"/>
      <c r="AP432" s="176"/>
      <c r="AQ432" s="176"/>
      <c r="AR432" s="179"/>
      <c r="AS432" s="179"/>
      <c r="AT432" s="179"/>
      <c r="AU432" s="179"/>
      <c r="AV432" s="176"/>
      <c r="AW432" s="248"/>
      <c r="AX432" s="248"/>
      <c r="AY432" s="180"/>
      <c r="AZ432" s="180"/>
      <c r="BA432" s="180"/>
      <c r="BB432" s="176"/>
      <c r="BC432" s="186"/>
    </row>
    <row r="433" spans="1:55" x14ac:dyDescent="0.35">
      <c r="A433" s="172"/>
      <c r="B433" s="172"/>
      <c r="C433" s="174"/>
      <c r="D433" s="179"/>
      <c r="E433" s="174"/>
      <c r="F433" s="175"/>
      <c r="G433" s="175"/>
      <c r="H433" s="175"/>
      <c r="I433" s="175"/>
      <c r="J433" s="175"/>
      <c r="K433" s="179"/>
      <c r="L433" s="175"/>
      <c r="M433" s="175"/>
      <c r="N433" s="176"/>
      <c r="O433" s="179"/>
      <c r="P433" s="176"/>
      <c r="Q433" s="179"/>
      <c r="R433" s="176"/>
      <c r="S433" s="179"/>
      <c r="T433" s="179"/>
      <c r="U433" s="179"/>
      <c r="V433" s="179"/>
      <c r="W433" s="176"/>
      <c r="X433" s="179"/>
      <c r="Y433" s="179"/>
      <c r="Z433" s="176"/>
      <c r="AA433" s="178"/>
      <c r="AB433" s="169"/>
      <c r="AC433" s="179"/>
      <c r="AD433" s="179"/>
      <c r="AE433" s="176"/>
      <c r="AF433" s="179"/>
      <c r="AG433" s="179"/>
      <c r="AH433" s="179"/>
      <c r="AI433" s="179"/>
      <c r="AJ433" s="176"/>
      <c r="AK433" s="179"/>
      <c r="AL433" s="179"/>
      <c r="AM433" s="179"/>
      <c r="AN433" s="179"/>
      <c r="AO433" s="179"/>
      <c r="AP433" s="176"/>
      <c r="AQ433" s="176"/>
      <c r="AR433" s="179"/>
      <c r="AS433" s="179"/>
      <c r="AT433" s="179"/>
      <c r="AU433" s="179"/>
      <c r="AV433" s="176"/>
      <c r="AW433" s="248"/>
      <c r="AX433" s="248"/>
      <c r="AY433" s="180"/>
      <c r="AZ433" s="180"/>
      <c r="BA433" s="180"/>
      <c r="BB433" s="176"/>
      <c r="BC433" s="186"/>
    </row>
    <row r="434" spans="1:55" x14ac:dyDescent="0.35">
      <c r="A434" s="172"/>
      <c r="B434" s="172"/>
      <c r="C434" s="174"/>
      <c r="D434" s="179"/>
      <c r="E434" s="174"/>
      <c r="F434" s="175"/>
      <c r="G434" s="175"/>
      <c r="H434" s="175"/>
      <c r="I434" s="175"/>
      <c r="J434" s="175"/>
      <c r="K434" s="179"/>
      <c r="L434" s="175"/>
      <c r="M434" s="175"/>
      <c r="N434" s="176"/>
      <c r="O434" s="179"/>
      <c r="P434" s="176"/>
      <c r="Q434" s="179"/>
      <c r="R434" s="176"/>
      <c r="S434" s="179"/>
      <c r="T434" s="179"/>
      <c r="U434" s="179"/>
      <c r="V434" s="179"/>
      <c r="W434" s="176"/>
      <c r="X434" s="179"/>
      <c r="Y434" s="179"/>
      <c r="Z434" s="176"/>
      <c r="AA434" s="178"/>
      <c r="AB434" s="169"/>
      <c r="AC434" s="179"/>
      <c r="AD434" s="179"/>
      <c r="AE434" s="176"/>
      <c r="AF434" s="179"/>
      <c r="AG434" s="179"/>
      <c r="AH434" s="179"/>
      <c r="AI434" s="179"/>
      <c r="AJ434" s="176"/>
      <c r="AK434" s="179"/>
      <c r="AL434" s="179"/>
      <c r="AM434" s="179"/>
      <c r="AN434" s="179"/>
      <c r="AO434" s="179"/>
      <c r="AP434" s="176"/>
      <c r="AQ434" s="176"/>
      <c r="AR434" s="179"/>
      <c r="AS434" s="179"/>
      <c r="AT434" s="179"/>
      <c r="AU434" s="179"/>
      <c r="AV434" s="176"/>
      <c r="AW434" s="248"/>
      <c r="AX434" s="248"/>
      <c r="AY434" s="180"/>
      <c r="AZ434" s="180"/>
      <c r="BA434" s="180"/>
      <c r="BB434" s="176"/>
      <c r="BC434" s="186"/>
    </row>
    <row r="435" spans="1:55" x14ac:dyDescent="0.35">
      <c r="A435" s="172"/>
      <c r="B435" s="172"/>
      <c r="C435" s="174"/>
      <c r="D435" s="179"/>
      <c r="E435" s="174"/>
      <c r="F435" s="175"/>
      <c r="G435" s="175"/>
      <c r="H435" s="175"/>
      <c r="I435" s="175"/>
      <c r="J435" s="175"/>
      <c r="K435" s="179"/>
      <c r="L435" s="175"/>
      <c r="M435" s="175"/>
      <c r="N435" s="176"/>
      <c r="O435" s="179"/>
      <c r="P435" s="176"/>
      <c r="Q435" s="179"/>
      <c r="R435" s="176"/>
      <c r="S435" s="179"/>
      <c r="T435" s="179"/>
      <c r="U435" s="179"/>
      <c r="V435" s="179"/>
      <c r="W435" s="176"/>
      <c r="X435" s="179"/>
      <c r="Y435" s="179"/>
      <c r="Z435" s="176"/>
      <c r="AA435" s="178"/>
      <c r="AB435" s="169"/>
      <c r="AC435" s="179"/>
      <c r="AD435" s="179"/>
      <c r="AE435" s="176"/>
      <c r="AF435" s="179"/>
      <c r="AG435" s="179"/>
      <c r="AH435" s="179"/>
      <c r="AI435" s="179"/>
      <c r="AJ435" s="176"/>
      <c r="AK435" s="179"/>
      <c r="AL435" s="179"/>
      <c r="AM435" s="179"/>
      <c r="AN435" s="179"/>
      <c r="AO435" s="179"/>
      <c r="AP435" s="176"/>
      <c r="AQ435" s="176"/>
      <c r="AR435" s="179"/>
      <c r="AS435" s="179"/>
      <c r="AT435" s="179"/>
      <c r="AU435" s="179"/>
      <c r="AV435" s="176"/>
      <c r="AW435" s="248"/>
      <c r="AX435" s="248"/>
      <c r="AY435" s="180"/>
      <c r="AZ435" s="180"/>
      <c r="BA435" s="180"/>
      <c r="BB435" s="176"/>
      <c r="BC435" s="186"/>
    </row>
    <row r="436" spans="1:55" x14ac:dyDescent="0.35">
      <c r="A436" s="172"/>
      <c r="B436" s="172"/>
      <c r="C436" s="174"/>
      <c r="D436" s="179"/>
      <c r="E436" s="174"/>
      <c r="F436" s="175"/>
      <c r="G436" s="175"/>
      <c r="H436" s="175"/>
      <c r="I436" s="175"/>
      <c r="J436" s="175"/>
      <c r="K436" s="179"/>
      <c r="L436" s="175"/>
      <c r="M436" s="175"/>
      <c r="N436" s="176"/>
      <c r="O436" s="179"/>
      <c r="P436" s="176"/>
      <c r="Q436" s="179"/>
      <c r="R436" s="176"/>
      <c r="S436" s="179"/>
      <c r="T436" s="179"/>
      <c r="U436" s="179"/>
      <c r="V436" s="179"/>
      <c r="W436" s="176"/>
      <c r="X436" s="179"/>
      <c r="Y436" s="179"/>
      <c r="Z436" s="176"/>
      <c r="AA436" s="178"/>
      <c r="AB436" s="169"/>
      <c r="AC436" s="179"/>
      <c r="AD436" s="179"/>
      <c r="AE436" s="176"/>
      <c r="AF436" s="179"/>
      <c r="AG436" s="179"/>
      <c r="AH436" s="179"/>
      <c r="AI436" s="179"/>
      <c r="AJ436" s="176"/>
      <c r="AK436" s="179"/>
      <c r="AL436" s="179"/>
      <c r="AM436" s="179"/>
      <c r="AN436" s="179"/>
      <c r="AO436" s="179"/>
      <c r="AP436" s="176"/>
      <c r="AQ436" s="176"/>
      <c r="AR436" s="179"/>
      <c r="AS436" s="179"/>
      <c r="AT436" s="179"/>
      <c r="AU436" s="179"/>
      <c r="AV436" s="176"/>
      <c r="AW436" s="248"/>
      <c r="AX436" s="248"/>
      <c r="AY436" s="180"/>
      <c r="AZ436" s="180"/>
      <c r="BA436" s="180"/>
      <c r="BB436" s="176"/>
      <c r="BC436" s="186"/>
    </row>
    <row r="437" spans="1:55" x14ac:dyDescent="0.35">
      <c r="A437" s="172"/>
      <c r="B437" s="172"/>
      <c r="C437" s="174"/>
      <c r="D437" s="179"/>
      <c r="E437" s="174"/>
      <c r="F437" s="175"/>
      <c r="G437" s="175"/>
      <c r="H437" s="175"/>
      <c r="I437" s="175"/>
      <c r="J437" s="175"/>
      <c r="K437" s="179"/>
      <c r="L437" s="175"/>
      <c r="M437" s="175"/>
      <c r="N437" s="176"/>
      <c r="O437" s="179"/>
      <c r="P437" s="176"/>
      <c r="Q437" s="179"/>
      <c r="R437" s="176"/>
      <c r="S437" s="179"/>
      <c r="T437" s="179"/>
      <c r="U437" s="179"/>
      <c r="V437" s="179"/>
      <c r="W437" s="176"/>
      <c r="X437" s="179"/>
      <c r="Y437" s="179"/>
      <c r="Z437" s="176"/>
      <c r="AA437" s="178"/>
      <c r="AB437" s="169"/>
      <c r="AC437" s="179"/>
      <c r="AD437" s="179"/>
      <c r="AE437" s="176"/>
      <c r="AF437" s="179"/>
      <c r="AG437" s="179"/>
      <c r="AH437" s="179"/>
      <c r="AI437" s="179"/>
      <c r="AJ437" s="176"/>
      <c r="AK437" s="179"/>
      <c r="AL437" s="179"/>
      <c r="AM437" s="179"/>
      <c r="AN437" s="179"/>
      <c r="AO437" s="179"/>
      <c r="AP437" s="176"/>
      <c r="AQ437" s="176"/>
      <c r="AR437" s="179"/>
      <c r="AS437" s="179"/>
      <c r="AT437" s="179"/>
      <c r="AU437" s="179"/>
      <c r="AV437" s="176"/>
      <c r="AW437" s="248"/>
      <c r="AX437" s="248"/>
      <c r="AY437" s="180"/>
      <c r="AZ437" s="180"/>
      <c r="BA437" s="180"/>
      <c r="BB437" s="176"/>
      <c r="BC437" s="186"/>
    </row>
    <row r="438" spans="1:55" x14ac:dyDescent="0.35">
      <c r="A438" s="172"/>
      <c r="B438" s="172"/>
      <c r="C438" s="174"/>
      <c r="D438" s="179"/>
      <c r="E438" s="174"/>
      <c r="F438" s="175"/>
      <c r="G438" s="175"/>
      <c r="H438" s="175"/>
      <c r="I438" s="175"/>
      <c r="J438" s="175"/>
      <c r="K438" s="179"/>
      <c r="L438" s="175"/>
      <c r="M438" s="175"/>
      <c r="N438" s="176"/>
      <c r="O438" s="179"/>
      <c r="P438" s="176"/>
      <c r="Q438" s="179"/>
      <c r="R438" s="176"/>
      <c r="S438" s="179"/>
      <c r="T438" s="179"/>
      <c r="U438" s="179"/>
      <c r="V438" s="179"/>
      <c r="W438" s="176"/>
      <c r="X438" s="179"/>
      <c r="Y438" s="179"/>
      <c r="Z438" s="176"/>
      <c r="AA438" s="178"/>
      <c r="AB438" s="169"/>
      <c r="AC438" s="179"/>
      <c r="AD438" s="179"/>
      <c r="AE438" s="176"/>
      <c r="AF438" s="179"/>
      <c r="AG438" s="179"/>
      <c r="AH438" s="179"/>
      <c r="AI438" s="179"/>
      <c r="AJ438" s="176"/>
      <c r="AK438" s="179"/>
      <c r="AL438" s="179"/>
      <c r="AM438" s="179"/>
      <c r="AN438" s="179"/>
      <c r="AO438" s="179"/>
      <c r="AP438" s="176"/>
      <c r="AQ438" s="176"/>
      <c r="AR438" s="179"/>
      <c r="AS438" s="179"/>
      <c r="AT438" s="179"/>
      <c r="AU438" s="179"/>
      <c r="AV438" s="176"/>
      <c r="AW438" s="248"/>
      <c r="AX438" s="248"/>
      <c r="AY438" s="180"/>
      <c r="AZ438" s="180"/>
      <c r="BA438" s="180"/>
      <c r="BB438" s="176"/>
      <c r="BC438" s="186"/>
    </row>
    <row r="439" spans="1:55" x14ac:dyDescent="0.35">
      <c r="A439" s="172"/>
      <c r="B439" s="172"/>
      <c r="C439" s="174"/>
      <c r="D439" s="179"/>
      <c r="E439" s="174"/>
      <c r="F439" s="175"/>
      <c r="G439" s="175"/>
      <c r="H439" s="175"/>
      <c r="I439" s="175"/>
      <c r="J439" s="175"/>
      <c r="K439" s="179"/>
      <c r="L439" s="175"/>
      <c r="M439" s="175"/>
      <c r="N439" s="176"/>
      <c r="O439" s="179"/>
      <c r="P439" s="176"/>
      <c r="Q439" s="179"/>
      <c r="R439" s="176"/>
      <c r="S439" s="179"/>
      <c r="T439" s="179"/>
      <c r="U439" s="179"/>
      <c r="V439" s="179"/>
      <c r="W439" s="176"/>
      <c r="X439" s="179"/>
      <c r="Y439" s="179"/>
      <c r="Z439" s="176"/>
      <c r="AA439" s="178"/>
      <c r="AB439" s="169"/>
      <c r="AC439" s="179"/>
      <c r="AD439" s="179"/>
      <c r="AE439" s="176"/>
      <c r="AF439" s="179"/>
      <c r="AG439" s="179"/>
      <c r="AH439" s="179"/>
      <c r="AI439" s="179"/>
      <c r="AJ439" s="176"/>
      <c r="AK439" s="179"/>
      <c r="AL439" s="179"/>
      <c r="AM439" s="179"/>
      <c r="AN439" s="179"/>
      <c r="AO439" s="179"/>
      <c r="AP439" s="176"/>
      <c r="AQ439" s="176"/>
      <c r="AR439" s="179"/>
      <c r="AS439" s="179"/>
      <c r="AT439" s="179"/>
      <c r="AU439" s="179"/>
      <c r="AV439" s="176"/>
      <c r="AW439" s="248"/>
      <c r="AX439" s="248"/>
      <c r="AY439" s="180"/>
      <c r="AZ439" s="180"/>
      <c r="BA439" s="180"/>
      <c r="BB439" s="176"/>
      <c r="BC439" s="186"/>
    </row>
    <row r="440" spans="1:55" x14ac:dyDescent="0.35">
      <c r="A440" s="172"/>
      <c r="B440" s="172"/>
      <c r="C440" s="174"/>
      <c r="D440" s="179"/>
      <c r="E440" s="174"/>
      <c r="F440" s="175"/>
      <c r="G440" s="175"/>
      <c r="H440" s="175"/>
      <c r="I440" s="175"/>
      <c r="J440" s="175"/>
      <c r="K440" s="179"/>
      <c r="L440" s="175"/>
      <c r="M440" s="175"/>
      <c r="N440" s="176"/>
      <c r="O440" s="179"/>
      <c r="P440" s="176"/>
      <c r="Q440" s="179"/>
      <c r="R440" s="176"/>
      <c r="S440" s="179"/>
      <c r="T440" s="179"/>
      <c r="U440" s="179"/>
      <c r="V440" s="179"/>
      <c r="W440" s="176"/>
      <c r="X440" s="179"/>
      <c r="Y440" s="179"/>
      <c r="Z440" s="176"/>
      <c r="AA440" s="178"/>
      <c r="AB440" s="169"/>
      <c r="AC440" s="179"/>
      <c r="AD440" s="179"/>
      <c r="AE440" s="176"/>
      <c r="AF440" s="179"/>
      <c r="AG440" s="179"/>
      <c r="AH440" s="179"/>
      <c r="AI440" s="179"/>
      <c r="AJ440" s="176"/>
      <c r="AK440" s="179"/>
      <c r="AL440" s="179"/>
      <c r="AM440" s="179"/>
      <c r="AN440" s="179"/>
      <c r="AO440" s="179"/>
      <c r="AP440" s="176"/>
      <c r="AQ440" s="176"/>
      <c r="AR440" s="179"/>
      <c r="AS440" s="179"/>
      <c r="AT440" s="179"/>
      <c r="AU440" s="179"/>
      <c r="AV440" s="176"/>
      <c r="AW440" s="248"/>
      <c r="AX440" s="248"/>
      <c r="AY440" s="180"/>
      <c r="AZ440" s="180"/>
      <c r="BA440" s="180"/>
      <c r="BB440" s="176"/>
      <c r="BC440" s="186"/>
    </row>
    <row r="441" spans="1:55" x14ac:dyDescent="0.35">
      <c r="A441" s="172"/>
      <c r="B441" s="172"/>
      <c r="C441" s="174"/>
      <c r="D441" s="179"/>
      <c r="E441" s="174"/>
      <c r="F441" s="175"/>
      <c r="G441" s="175"/>
      <c r="H441" s="175"/>
      <c r="I441" s="175"/>
      <c r="J441" s="175"/>
      <c r="K441" s="179"/>
      <c r="L441" s="175"/>
      <c r="M441" s="175"/>
      <c r="N441" s="176"/>
      <c r="O441" s="179"/>
      <c r="P441" s="176"/>
      <c r="Q441" s="179"/>
      <c r="R441" s="176"/>
      <c r="S441" s="179"/>
      <c r="T441" s="179"/>
      <c r="U441" s="179"/>
      <c r="V441" s="179"/>
      <c r="W441" s="176"/>
      <c r="X441" s="179"/>
      <c r="Y441" s="179"/>
      <c r="Z441" s="176"/>
      <c r="AA441" s="178"/>
      <c r="AB441" s="169"/>
      <c r="AC441" s="179"/>
      <c r="AD441" s="179"/>
      <c r="AE441" s="176"/>
      <c r="AF441" s="179"/>
      <c r="AG441" s="179"/>
      <c r="AH441" s="179"/>
      <c r="AI441" s="179"/>
      <c r="AJ441" s="176"/>
      <c r="AK441" s="179"/>
      <c r="AL441" s="179"/>
      <c r="AM441" s="179"/>
      <c r="AN441" s="179"/>
      <c r="AO441" s="179"/>
      <c r="AP441" s="176"/>
      <c r="AQ441" s="176"/>
      <c r="AR441" s="179"/>
      <c r="AS441" s="179"/>
      <c r="AT441" s="179"/>
      <c r="AU441" s="179"/>
      <c r="AV441" s="176"/>
      <c r="AW441" s="248"/>
      <c r="AX441" s="248"/>
      <c r="AY441" s="180"/>
      <c r="AZ441" s="180"/>
      <c r="BA441" s="180"/>
      <c r="BB441" s="176"/>
      <c r="BC441" s="186"/>
    </row>
    <row r="442" spans="1:55" x14ac:dyDescent="0.35">
      <c r="A442" s="172"/>
      <c r="B442" s="172"/>
      <c r="C442" s="174"/>
      <c r="D442" s="179"/>
      <c r="E442" s="174"/>
      <c r="F442" s="175"/>
      <c r="G442" s="175"/>
      <c r="H442" s="175"/>
      <c r="I442" s="175"/>
      <c r="J442" s="175"/>
      <c r="K442" s="179"/>
      <c r="L442" s="175"/>
      <c r="M442" s="175"/>
      <c r="N442" s="176"/>
      <c r="O442" s="179"/>
      <c r="P442" s="176"/>
      <c r="Q442" s="179"/>
      <c r="R442" s="176"/>
      <c r="S442" s="179"/>
      <c r="T442" s="179"/>
      <c r="U442" s="179"/>
      <c r="V442" s="179"/>
      <c r="W442" s="176"/>
      <c r="X442" s="179"/>
      <c r="Y442" s="179"/>
      <c r="Z442" s="176"/>
      <c r="AA442" s="178"/>
      <c r="AB442" s="169"/>
      <c r="AC442" s="179"/>
      <c r="AD442" s="179"/>
      <c r="AE442" s="176"/>
      <c r="AF442" s="179"/>
      <c r="AG442" s="179"/>
      <c r="AH442" s="179"/>
      <c r="AI442" s="179"/>
      <c r="AJ442" s="176"/>
      <c r="AK442" s="179"/>
      <c r="AL442" s="179"/>
      <c r="AM442" s="179"/>
      <c r="AN442" s="179"/>
      <c r="AO442" s="179"/>
      <c r="AP442" s="176"/>
      <c r="AQ442" s="176"/>
      <c r="AR442" s="179"/>
      <c r="AS442" s="179"/>
      <c r="AT442" s="179"/>
      <c r="AU442" s="179"/>
      <c r="AV442" s="176"/>
      <c r="AW442" s="248"/>
      <c r="AX442" s="248"/>
      <c r="AY442" s="180"/>
      <c r="AZ442" s="180"/>
      <c r="BA442" s="180"/>
      <c r="BB442" s="176"/>
      <c r="BC442" s="186"/>
    </row>
    <row r="443" spans="1:55" x14ac:dyDescent="0.35">
      <c r="A443" s="172"/>
      <c r="B443" s="172"/>
      <c r="C443" s="174"/>
      <c r="D443" s="179"/>
      <c r="E443" s="174"/>
      <c r="F443" s="175"/>
      <c r="G443" s="175"/>
      <c r="H443" s="175"/>
      <c r="I443" s="175"/>
      <c r="J443" s="175"/>
      <c r="K443" s="179"/>
      <c r="L443" s="175"/>
      <c r="M443" s="175"/>
      <c r="N443" s="176"/>
      <c r="O443" s="179"/>
      <c r="P443" s="176"/>
      <c r="Q443" s="179"/>
      <c r="R443" s="176"/>
      <c r="S443" s="179"/>
      <c r="T443" s="179"/>
      <c r="U443" s="179"/>
      <c r="V443" s="179"/>
      <c r="W443" s="176"/>
      <c r="X443" s="179"/>
      <c r="Y443" s="179"/>
      <c r="Z443" s="176"/>
      <c r="AA443" s="178"/>
      <c r="AB443" s="169"/>
      <c r="AC443" s="179"/>
      <c r="AD443" s="179"/>
      <c r="AE443" s="176"/>
      <c r="AF443" s="179"/>
      <c r="AG443" s="179"/>
      <c r="AH443" s="179"/>
      <c r="AI443" s="179"/>
      <c r="AJ443" s="176"/>
      <c r="AK443" s="179"/>
      <c r="AL443" s="179"/>
      <c r="AM443" s="179"/>
      <c r="AN443" s="179"/>
      <c r="AO443" s="179"/>
      <c r="AP443" s="176"/>
      <c r="AQ443" s="176"/>
      <c r="AR443" s="179"/>
      <c r="AS443" s="179"/>
      <c r="AT443" s="179"/>
      <c r="AU443" s="179"/>
      <c r="AV443" s="176"/>
      <c r="AW443" s="248"/>
      <c r="AX443" s="248"/>
      <c r="AY443" s="180"/>
      <c r="AZ443" s="180"/>
      <c r="BA443" s="180"/>
      <c r="BB443" s="176"/>
      <c r="BC443" s="186"/>
    </row>
    <row r="444" spans="1:55" x14ac:dyDescent="0.35">
      <c r="A444" s="172"/>
      <c r="B444" s="172"/>
      <c r="C444" s="174"/>
      <c r="D444" s="179"/>
      <c r="E444" s="174"/>
      <c r="F444" s="175"/>
      <c r="G444" s="175"/>
      <c r="H444" s="175"/>
      <c r="I444" s="175"/>
      <c r="J444" s="175"/>
      <c r="K444" s="179"/>
      <c r="L444" s="175"/>
      <c r="M444" s="175"/>
      <c r="N444" s="176"/>
      <c r="O444" s="179"/>
      <c r="P444" s="176"/>
      <c r="Q444" s="179"/>
      <c r="R444" s="176"/>
      <c r="S444" s="179"/>
      <c r="T444" s="179"/>
      <c r="U444" s="179"/>
      <c r="V444" s="179"/>
      <c r="W444" s="176"/>
      <c r="X444" s="179"/>
      <c r="Y444" s="179"/>
      <c r="Z444" s="176"/>
      <c r="AA444" s="178"/>
      <c r="AB444" s="169"/>
      <c r="AC444" s="179"/>
      <c r="AD444" s="179"/>
      <c r="AE444" s="176"/>
      <c r="AF444" s="179"/>
      <c r="AG444" s="179"/>
      <c r="AH444" s="179"/>
      <c r="AI444" s="179"/>
      <c r="AJ444" s="176"/>
      <c r="AK444" s="179"/>
      <c r="AL444" s="179"/>
      <c r="AM444" s="179"/>
      <c r="AN444" s="179"/>
      <c r="AO444" s="179"/>
      <c r="AP444" s="176"/>
      <c r="AQ444" s="176"/>
      <c r="AR444" s="179"/>
      <c r="AS444" s="179"/>
      <c r="AT444" s="179"/>
      <c r="AU444" s="179"/>
      <c r="AV444" s="176"/>
      <c r="AW444" s="248"/>
      <c r="AX444" s="248"/>
      <c r="AY444" s="180"/>
      <c r="AZ444" s="180"/>
      <c r="BA444" s="180"/>
      <c r="BB444" s="176"/>
      <c r="BC444" s="186"/>
    </row>
    <row r="445" spans="1:55" x14ac:dyDescent="0.35">
      <c r="A445" s="172"/>
      <c r="B445" s="172"/>
      <c r="C445" s="174"/>
      <c r="D445" s="179"/>
      <c r="E445" s="174"/>
      <c r="F445" s="175"/>
      <c r="G445" s="175"/>
      <c r="H445" s="175"/>
      <c r="I445" s="175"/>
      <c r="J445" s="175"/>
      <c r="K445" s="179"/>
      <c r="L445" s="175"/>
      <c r="M445" s="175"/>
      <c r="N445" s="176"/>
      <c r="O445" s="179"/>
      <c r="P445" s="176"/>
      <c r="Q445" s="179"/>
      <c r="R445" s="176"/>
      <c r="S445" s="179"/>
      <c r="T445" s="179"/>
      <c r="U445" s="179"/>
      <c r="V445" s="179"/>
      <c r="W445" s="176"/>
      <c r="X445" s="179"/>
      <c r="Y445" s="179"/>
      <c r="Z445" s="176"/>
      <c r="AA445" s="178"/>
      <c r="AB445" s="169"/>
      <c r="AC445" s="179"/>
      <c r="AD445" s="179"/>
      <c r="AE445" s="176"/>
      <c r="AF445" s="179"/>
      <c r="AG445" s="179"/>
      <c r="AH445" s="179"/>
      <c r="AI445" s="179"/>
      <c r="AJ445" s="176"/>
      <c r="AK445" s="179"/>
      <c r="AL445" s="179"/>
      <c r="AM445" s="179"/>
      <c r="AN445" s="179"/>
      <c r="AO445" s="179"/>
      <c r="AP445" s="176"/>
      <c r="AQ445" s="176"/>
      <c r="AR445" s="179"/>
      <c r="AS445" s="179"/>
      <c r="AT445" s="179"/>
      <c r="AU445" s="179"/>
      <c r="AV445" s="176"/>
      <c r="AW445" s="248"/>
      <c r="AX445" s="248"/>
      <c r="AY445" s="180"/>
      <c r="AZ445" s="180"/>
      <c r="BA445" s="180"/>
      <c r="BB445" s="176"/>
      <c r="BC445" s="186"/>
    </row>
    <row r="446" spans="1:55" x14ac:dyDescent="0.35">
      <c r="A446" s="172"/>
      <c r="B446" s="172"/>
      <c r="C446" s="174"/>
      <c r="D446" s="179"/>
      <c r="E446" s="174"/>
      <c r="F446" s="175"/>
      <c r="G446" s="175"/>
      <c r="H446" s="175"/>
      <c r="I446" s="175"/>
      <c r="J446" s="175"/>
      <c r="K446" s="179"/>
      <c r="L446" s="175"/>
      <c r="M446" s="175"/>
      <c r="N446" s="176"/>
      <c r="O446" s="179"/>
      <c r="P446" s="176"/>
      <c r="Q446" s="179"/>
      <c r="R446" s="176"/>
      <c r="S446" s="179"/>
      <c r="T446" s="179"/>
      <c r="U446" s="179"/>
      <c r="V446" s="179"/>
      <c r="W446" s="176"/>
      <c r="X446" s="179"/>
      <c r="Y446" s="179"/>
      <c r="Z446" s="176"/>
      <c r="AA446" s="178"/>
      <c r="AB446" s="169"/>
      <c r="AC446" s="179"/>
      <c r="AD446" s="179"/>
      <c r="AE446" s="176"/>
      <c r="AF446" s="179"/>
      <c r="AG446" s="179"/>
      <c r="AH446" s="179"/>
      <c r="AI446" s="179"/>
      <c r="AJ446" s="176"/>
      <c r="AK446" s="179"/>
      <c r="AL446" s="179"/>
      <c r="AM446" s="179"/>
      <c r="AN446" s="179"/>
      <c r="AO446" s="179"/>
      <c r="AP446" s="176"/>
      <c r="AQ446" s="176"/>
      <c r="AR446" s="179"/>
      <c r="AS446" s="179"/>
      <c r="AT446" s="179"/>
      <c r="AU446" s="179"/>
      <c r="AV446" s="176"/>
      <c r="AW446" s="248"/>
      <c r="AX446" s="248"/>
      <c r="AY446" s="180"/>
      <c r="AZ446" s="180"/>
      <c r="BA446" s="180"/>
      <c r="BB446" s="176"/>
      <c r="BC446" s="186"/>
    </row>
    <row r="447" spans="1:55" x14ac:dyDescent="0.35">
      <c r="A447" s="172"/>
      <c r="B447" s="172"/>
      <c r="C447" s="174"/>
      <c r="D447" s="179"/>
      <c r="E447" s="174"/>
      <c r="F447" s="175"/>
      <c r="G447" s="175"/>
      <c r="H447" s="175"/>
      <c r="I447" s="175"/>
      <c r="J447" s="175"/>
      <c r="K447" s="179"/>
      <c r="L447" s="175"/>
      <c r="M447" s="175"/>
      <c r="N447" s="176"/>
      <c r="O447" s="179"/>
      <c r="P447" s="176"/>
      <c r="Q447" s="179"/>
      <c r="R447" s="176"/>
      <c r="S447" s="179"/>
      <c r="T447" s="179"/>
      <c r="U447" s="179"/>
      <c r="V447" s="179"/>
      <c r="W447" s="176"/>
      <c r="X447" s="179"/>
      <c r="Y447" s="179"/>
      <c r="Z447" s="176"/>
      <c r="AA447" s="178"/>
      <c r="AB447" s="169"/>
      <c r="AC447" s="179"/>
      <c r="AD447" s="179"/>
      <c r="AE447" s="176"/>
      <c r="AF447" s="179"/>
      <c r="AG447" s="179"/>
      <c r="AH447" s="179"/>
      <c r="AI447" s="179"/>
      <c r="AJ447" s="176"/>
      <c r="AK447" s="179"/>
      <c r="AL447" s="179"/>
      <c r="AM447" s="179"/>
      <c r="AN447" s="179"/>
      <c r="AO447" s="179"/>
      <c r="AP447" s="176"/>
      <c r="AQ447" s="176"/>
      <c r="AR447" s="179"/>
      <c r="AS447" s="179"/>
      <c r="AT447" s="179"/>
      <c r="AU447" s="179"/>
      <c r="AV447" s="176"/>
      <c r="AW447" s="248"/>
      <c r="AX447" s="248"/>
      <c r="AY447" s="180"/>
      <c r="AZ447" s="180"/>
      <c r="BA447" s="180"/>
      <c r="BB447" s="176"/>
      <c r="BC447" s="186"/>
    </row>
    <row r="448" spans="1:55" x14ac:dyDescent="0.35">
      <c r="A448" s="172"/>
      <c r="B448" s="172"/>
      <c r="C448" s="174"/>
      <c r="D448" s="179"/>
      <c r="E448" s="174"/>
      <c r="F448" s="175"/>
      <c r="G448" s="175"/>
      <c r="H448" s="175"/>
      <c r="I448" s="175"/>
      <c r="J448" s="175"/>
      <c r="K448" s="179"/>
      <c r="L448" s="175"/>
      <c r="M448" s="175"/>
      <c r="N448" s="176"/>
      <c r="O448" s="179"/>
      <c r="P448" s="176"/>
      <c r="Q448" s="179"/>
      <c r="R448" s="176"/>
      <c r="S448" s="179"/>
      <c r="T448" s="179"/>
      <c r="U448" s="179"/>
      <c r="V448" s="179"/>
      <c r="W448" s="176"/>
      <c r="X448" s="179"/>
      <c r="Y448" s="179"/>
      <c r="Z448" s="176"/>
      <c r="AA448" s="178"/>
      <c r="AB448" s="169"/>
      <c r="AC448" s="179"/>
      <c r="AD448" s="179"/>
      <c r="AE448" s="176"/>
      <c r="AF448" s="179"/>
      <c r="AG448" s="179"/>
      <c r="AH448" s="179"/>
      <c r="AI448" s="179"/>
      <c r="AJ448" s="176"/>
      <c r="AK448" s="179"/>
      <c r="AL448" s="179"/>
      <c r="AM448" s="179"/>
      <c r="AN448" s="179"/>
      <c r="AO448" s="179"/>
      <c r="AP448" s="176"/>
      <c r="AQ448" s="176"/>
      <c r="AR448" s="179"/>
      <c r="AS448" s="179"/>
      <c r="AT448" s="179"/>
      <c r="AU448" s="179"/>
      <c r="AV448" s="176"/>
      <c r="AW448" s="248"/>
      <c r="AX448" s="248"/>
      <c r="AY448" s="180"/>
      <c r="AZ448" s="180"/>
      <c r="BA448" s="180"/>
      <c r="BB448" s="176"/>
      <c r="BC448" s="186"/>
    </row>
    <row r="449" spans="1:55" x14ac:dyDescent="0.35">
      <c r="A449" s="172"/>
      <c r="B449" s="172"/>
      <c r="C449" s="174"/>
      <c r="D449" s="179"/>
      <c r="E449" s="174"/>
      <c r="F449" s="175"/>
      <c r="G449" s="175"/>
      <c r="H449" s="175"/>
      <c r="I449" s="175"/>
      <c r="J449" s="175"/>
      <c r="K449" s="179"/>
      <c r="L449" s="175"/>
      <c r="M449" s="175"/>
      <c r="N449" s="176"/>
      <c r="O449" s="179"/>
      <c r="P449" s="176"/>
      <c r="Q449" s="179"/>
      <c r="R449" s="176"/>
      <c r="S449" s="179"/>
      <c r="T449" s="179"/>
      <c r="U449" s="179"/>
      <c r="V449" s="179"/>
      <c r="W449" s="176"/>
      <c r="X449" s="179"/>
      <c r="Y449" s="179"/>
      <c r="Z449" s="176"/>
      <c r="AA449" s="178"/>
      <c r="AB449" s="169"/>
      <c r="AC449" s="179"/>
      <c r="AD449" s="179"/>
      <c r="AE449" s="176"/>
      <c r="AF449" s="179"/>
      <c r="AG449" s="179"/>
      <c r="AH449" s="179"/>
      <c r="AI449" s="179"/>
      <c r="AJ449" s="176"/>
      <c r="AK449" s="179"/>
      <c r="AL449" s="179"/>
      <c r="AM449" s="179"/>
      <c r="AN449" s="179"/>
      <c r="AO449" s="179"/>
      <c r="AP449" s="176"/>
      <c r="AQ449" s="176"/>
      <c r="AR449" s="179"/>
      <c r="AS449" s="179"/>
      <c r="AT449" s="179"/>
      <c r="AU449" s="179"/>
      <c r="AV449" s="176"/>
      <c r="AW449" s="248"/>
      <c r="AX449" s="248"/>
      <c r="AY449" s="180"/>
      <c r="AZ449" s="180"/>
      <c r="BA449" s="180"/>
      <c r="BB449" s="176"/>
      <c r="BC449" s="186"/>
    </row>
    <row r="450" spans="1:55" x14ac:dyDescent="0.35">
      <c r="A450" s="172"/>
      <c r="B450" s="172"/>
      <c r="C450" s="174"/>
      <c r="D450" s="179"/>
      <c r="E450" s="174"/>
      <c r="F450" s="175"/>
      <c r="G450" s="175"/>
      <c r="H450" s="175"/>
      <c r="I450" s="175"/>
      <c r="J450" s="175"/>
      <c r="K450" s="179"/>
      <c r="L450" s="175"/>
      <c r="M450" s="175"/>
      <c r="N450" s="176"/>
      <c r="O450" s="179"/>
      <c r="P450" s="176"/>
      <c r="Q450" s="179"/>
      <c r="R450" s="176"/>
      <c r="S450" s="179"/>
      <c r="T450" s="179"/>
      <c r="U450" s="179"/>
      <c r="V450" s="179"/>
      <c r="W450" s="176"/>
      <c r="X450" s="179"/>
      <c r="Y450" s="179"/>
      <c r="Z450" s="176"/>
      <c r="AA450" s="178"/>
      <c r="AB450" s="169"/>
      <c r="AC450" s="179"/>
      <c r="AD450" s="179"/>
      <c r="AE450" s="176"/>
      <c r="AF450" s="179"/>
      <c r="AG450" s="179"/>
      <c r="AH450" s="179"/>
      <c r="AI450" s="179"/>
      <c r="AJ450" s="176"/>
      <c r="AK450" s="179"/>
      <c r="AL450" s="179"/>
      <c r="AM450" s="179"/>
      <c r="AN450" s="179"/>
      <c r="AO450" s="179"/>
      <c r="AP450" s="176"/>
      <c r="AQ450" s="176"/>
      <c r="AR450" s="179"/>
      <c r="AS450" s="179"/>
      <c r="AT450" s="179"/>
      <c r="AU450" s="179"/>
      <c r="AV450" s="176"/>
      <c r="AW450" s="248"/>
      <c r="AX450" s="248"/>
      <c r="AY450" s="180"/>
      <c r="AZ450" s="180"/>
      <c r="BA450" s="180"/>
      <c r="BB450" s="176"/>
      <c r="BC450" s="186"/>
    </row>
    <row r="451" spans="1:55" x14ac:dyDescent="0.35">
      <c r="A451" s="172"/>
      <c r="B451" s="172"/>
      <c r="C451" s="174"/>
      <c r="D451" s="179"/>
      <c r="E451" s="174"/>
      <c r="F451" s="175"/>
      <c r="G451" s="175"/>
      <c r="H451" s="175"/>
      <c r="I451" s="175"/>
      <c r="J451" s="175"/>
      <c r="K451" s="179"/>
      <c r="L451" s="175"/>
      <c r="M451" s="175"/>
      <c r="N451" s="176"/>
      <c r="O451" s="179"/>
      <c r="P451" s="176"/>
      <c r="Q451" s="179"/>
      <c r="R451" s="176"/>
      <c r="S451" s="179"/>
      <c r="T451" s="179"/>
      <c r="U451" s="179"/>
      <c r="V451" s="179"/>
      <c r="W451" s="176"/>
      <c r="X451" s="179"/>
      <c r="Y451" s="179"/>
      <c r="Z451" s="176"/>
      <c r="AA451" s="178"/>
      <c r="AB451" s="169"/>
      <c r="AC451" s="179"/>
      <c r="AD451" s="179"/>
      <c r="AE451" s="176"/>
      <c r="AF451" s="179"/>
      <c r="AG451" s="179"/>
      <c r="AH451" s="179"/>
      <c r="AI451" s="179"/>
      <c r="AJ451" s="176"/>
      <c r="AK451" s="179"/>
      <c r="AL451" s="179"/>
      <c r="AM451" s="179"/>
      <c r="AN451" s="179"/>
      <c r="AO451" s="179"/>
      <c r="AP451" s="176"/>
      <c r="AQ451" s="176"/>
      <c r="AR451" s="179"/>
      <c r="AS451" s="179"/>
      <c r="AT451" s="179"/>
      <c r="AU451" s="179"/>
      <c r="AV451" s="176"/>
      <c r="AW451" s="248"/>
      <c r="AX451" s="248"/>
      <c r="AY451" s="180"/>
      <c r="AZ451" s="180"/>
      <c r="BA451" s="180"/>
      <c r="BB451" s="176"/>
      <c r="BC451" s="186"/>
    </row>
    <row r="452" spans="1:55" x14ac:dyDescent="0.35">
      <c r="A452" s="172"/>
      <c r="B452" s="172"/>
      <c r="C452" s="174"/>
      <c r="D452" s="179"/>
      <c r="E452" s="174"/>
      <c r="F452" s="175"/>
      <c r="G452" s="175"/>
      <c r="H452" s="175"/>
      <c r="I452" s="175"/>
      <c r="J452" s="175"/>
      <c r="K452" s="179"/>
      <c r="L452" s="175"/>
      <c r="M452" s="175"/>
      <c r="N452" s="176"/>
      <c r="O452" s="179"/>
      <c r="P452" s="176"/>
      <c r="Q452" s="179"/>
      <c r="R452" s="176"/>
      <c r="S452" s="179"/>
      <c r="T452" s="179"/>
      <c r="U452" s="179"/>
      <c r="V452" s="179"/>
      <c r="W452" s="176"/>
      <c r="X452" s="179"/>
      <c r="Y452" s="179"/>
      <c r="Z452" s="176"/>
      <c r="AA452" s="178"/>
      <c r="AB452" s="169"/>
      <c r="AC452" s="179"/>
      <c r="AD452" s="179"/>
      <c r="AE452" s="176"/>
      <c r="AF452" s="179"/>
      <c r="AG452" s="179"/>
      <c r="AH452" s="179"/>
      <c r="AI452" s="179"/>
      <c r="AJ452" s="176"/>
      <c r="AK452" s="179"/>
      <c r="AL452" s="179"/>
      <c r="AM452" s="179"/>
      <c r="AN452" s="179"/>
      <c r="AO452" s="179"/>
      <c r="AP452" s="176"/>
      <c r="AQ452" s="176"/>
      <c r="AR452" s="179"/>
      <c r="AS452" s="179"/>
      <c r="AT452" s="179"/>
      <c r="AU452" s="179"/>
      <c r="AV452" s="176"/>
      <c r="AW452" s="248"/>
      <c r="AX452" s="248"/>
      <c r="AY452" s="180"/>
      <c r="AZ452" s="180"/>
      <c r="BA452" s="180"/>
      <c r="BB452" s="176"/>
      <c r="BC452" s="186"/>
    </row>
    <row r="453" spans="1:55" x14ac:dyDescent="0.35">
      <c r="A453" s="172"/>
      <c r="B453" s="172"/>
      <c r="C453" s="174"/>
      <c r="D453" s="179"/>
      <c r="E453" s="174"/>
      <c r="F453" s="175"/>
      <c r="G453" s="175"/>
      <c r="H453" s="175"/>
      <c r="I453" s="175"/>
      <c r="J453" s="175"/>
      <c r="K453" s="179"/>
      <c r="L453" s="175"/>
      <c r="M453" s="175"/>
      <c r="N453" s="176"/>
      <c r="O453" s="179"/>
      <c r="P453" s="176"/>
      <c r="Q453" s="179"/>
      <c r="R453" s="176"/>
      <c r="S453" s="179"/>
      <c r="T453" s="179"/>
      <c r="U453" s="179"/>
      <c r="V453" s="179"/>
      <c r="W453" s="176"/>
      <c r="X453" s="179"/>
      <c r="Y453" s="179"/>
      <c r="Z453" s="176"/>
      <c r="AA453" s="178"/>
      <c r="AB453" s="169"/>
      <c r="AC453" s="179"/>
      <c r="AD453" s="179"/>
      <c r="AE453" s="176"/>
      <c r="AF453" s="179"/>
      <c r="AG453" s="179"/>
      <c r="AH453" s="179"/>
      <c r="AI453" s="179"/>
      <c r="AJ453" s="176"/>
      <c r="AK453" s="179"/>
      <c r="AL453" s="179"/>
      <c r="AM453" s="179"/>
      <c r="AN453" s="179"/>
      <c r="AO453" s="179"/>
      <c r="AP453" s="176"/>
      <c r="AQ453" s="176"/>
      <c r="AR453" s="179"/>
      <c r="AS453" s="179"/>
      <c r="AT453" s="179"/>
      <c r="AU453" s="179"/>
      <c r="AV453" s="176"/>
      <c r="AW453" s="248"/>
      <c r="AX453" s="248"/>
      <c r="AY453" s="180"/>
      <c r="AZ453" s="180"/>
      <c r="BA453" s="180"/>
      <c r="BB453" s="176"/>
      <c r="BC453" s="186"/>
    </row>
    <row r="454" spans="1:55" x14ac:dyDescent="0.35">
      <c r="A454" s="172"/>
      <c r="B454" s="172"/>
      <c r="C454" s="174"/>
      <c r="D454" s="179"/>
      <c r="E454" s="174"/>
      <c r="F454" s="175"/>
      <c r="G454" s="175"/>
      <c r="H454" s="175"/>
      <c r="I454" s="175"/>
      <c r="J454" s="175"/>
      <c r="K454" s="179"/>
      <c r="L454" s="175"/>
      <c r="M454" s="175"/>
      <c r="N454" s="176"/>
      <c r="O454" s="179"/>
      <c r="P454" s="176"/>
      <c r="Q454" s="179"/>
      <c r="R454" s="176"/>
      <c r="S454" s="179"/>
      <c r="T454" s="179"/>
      <c r="U454" s="179"/>
      <c r="V454" s="179"/>
      <c r="W454" s="176"/>
      <c r="X454" s="179"/>
      <c r="Y454" s="179"/>
      <c r="Z454" s="176"/>
      <c r="AA454" s="178"/>
      <c r="AB454" s="169"/>
      <c r="AC454" s="179"/>
      <c r="AD454" s="179"/>
      <c r="AE454" s="176"/>
      <c r="AF454" s="179"/>
      <c r="AG454" s="179"/>
      <c r="AH454" s="179"/>
      <c r="AI454" s="179"/>
      <c r="AJ454" s="176"/>
      <c r="AK454" s="179"/>
      <c r="AL454" s="179"/>
      <c r="AM454" s="179"/>
      <c r="AN454" s="179"/>
      <c r="AO454" s="179"/>
      <c r="AP454" s="176"/>
      <c r="AQ454" s="176"/>
      <c r="AR454" s="179"/>
      <c r="AS454" s="179"/>
      <c r="AT454" s="179"/>
      <c r="AU454" s="179"/>
      <c r="AV454" s="176"/>
      <c r="AW454" s="248"/>
      <c r="AX454" s="248"/>
      <c r="AY454" s="180"/>
      <c r="AZ454" s="180"/>
      <c r="BA454" s="180"/>
      <c r="BB454" s="176"/>
      <c r="BC454" s="186"/>
    </row>
    <row r="455" spans="1:55" x14ac:dyDescent="0.35">
      <c r="A455" s="172"/>
      <c r="B455" s="172"/>
      <c r="C455" s="174"/>
      <c r="D455" s="179"/>
      <c r="E455" s="174"/>
      <c r="F455" s="175"/>
      <c r="G455" s="175"/>
      <c r="H455" s="175"/>
      <c r="I455" s="175"/>
      <c r="J455" s="175"/>
      <c r="K455" s="179"/>
      <c r="L455" s="175"/>
      <c r="M455" s="175"/>
      <c r="N455" s="176"/>
      <c r="O455" s="179"/>
      <c r="P455" s="176"/>
      <c r="Q455" s="179"/>
      <c r="R455" s="176"/>
      <c r="S455" s="179"/>
      <c r="T455" s="179"/>
      <c r="U455" s="179"/>
      <c r="V455" s="179"/>
      <c r="W455" s="176"/>
      <c r="X455" s="179"/>
      <c r="Y455" s="179"/>
      <c r="Z455" s="176"/>
      <c r="AA455" s="178"/>
      <c r="AB455" s="169"/>
      <c r="AC455" s="179"/>
      <c r="AD455" s="179"/>
      <c r="AE455" s="176"/>
      <c r="AF455" s="179"/>
      <c r="AG455" s="179"/>
      <c r="AH455" s="179"/>
      <c r="AI455" s="179"/>
      <c r="AJ455" s="176"/>
      <c r="AK455" s="179"/>
      <c r="AL455" s="179"/>
      <c r="AM455" s="179"/>
      <c r="AN455" s="179"/>
      <c r="AO455" s="179"/>
      <c r="AP455" s="176"/>
      <c r="AQ455" s="176"/>
      <c r="AR455" s="179"/>
      <c r="AS455" s="179"/>
      <c r="AT455" s="179"/>
      <c r="AU455" s="179"/>
      <c r="AV455" s="176"/>
      <c r="AW455" s="248"/>
      <c r="AX455" s="248"/>
      <c r="AY455" s="180"/>
      <c r="AZ455" s="180"/>
      <c r="BA455" s="180"/>
      <c r="BB455" s="176"/>
      <c r="BC455" s="186"/>
    </row>
    <row r="456" spans="1:55" x14ac:dyDescent="0.35">
      <c r="A456" s="172"/>
      <c r="B456" s="172"/>
      <c r="C456" s="174"/>
      <c r="D456" s="179"/>
      <c r="E456" s="174"/>
      <c r="F456" s="175"/>
      <c r="G456" s="175"/>
      <c r="H456" s="175"/>
      <c r="I456" s="175"/>
      <c r="J456" s="175"/>
      <c r="K456" s="179"/>
      <c r="L456" s="175"/>
      <c r="M456" s="175"/>
      <c r="N456" s="176"/>
      <c r="O456" s="179"/>
      <c r="P456" s="176"/>
      <c r="Q456" s="179"/>
      <c r="R456" s="176"/>
      <c r="S456" s="179"/>
      <c r="T456" s="179"/>
      <c r="U456" s="179"/>
      <c r="V456" s="179"/>
      <c r="W456" s="176"/>
      <c r="X456" s="179"/>
      <c r="Y456" s="179"/>
      <c r="Z456" s="176"/>
      <c r="AA456" s="178"/>
      <c r="AB456" s="169"/>
      <c r="AC456" s="179"/>
      <c r="AD456" s="179"/>
      <c r="AE456" s="176"/>
      <c r="AF456" s="179"/>
      <c r="AG456" s="179"/>
      <c r="AH456" s="179"/>
      <c r="AI456" s="179"/>
      <c r="AJ456" s="176"/>
      <c r="AK456" s="179"/>
      <c r="AL456" s="179"/>
      <c r="AM456" s="179"/>
      <c r="AN456" s="179"/>
      <c r="AO456" s="179"/>
      <c r="AP456" s="176"/>
      <c r="AQ456" s="176"/>
      <c r="AR456" s="179"/>
      <c r="AS456" s="179"/>
      <c r="AT456" s="179"/>
      <c r="AU456" s="179"/>
      <c r="AV456" s="176"/>
      <c r="AW456" s="248"/>
      <c r="AX456" s="248"/>
      <c r="AY456" s="180"/>
      <c r="AZ456" s="180"/>
      <c r="BA456" s="180"/>
      <c r="BB456" s="176"/>
      <c r="BC456" s="186"/>
    </row>
    <row r="457" spans="1:55" x14ac:dyDescent="0.35">
      <c r="A457" s="172"/>
      <c r="B457" s="172"/>
      <c r="C457" s="174"/>
      <c r="D457" s="179"/>
      <c r="E457" s="174"/>
      <c r="F457" s="175"/>
      <c r="G457" s="175"/>
      <c r="H457" s="175"/>
      <c r="I457" s="175"/>
      <c r="J457" s="175"/>
      <c r="K457" s="179"/>
      <c r="L457" s="175"/>
      <c r="M457" s="175"/>
      <c r="N457" s="176"/>
      <c r="O457" s="179"/>
      <c r="P457" s="176"/>
      <c r="Q457" s="179"/>
      <c r="R457" s="176"/>
      <c r="S457" s="179"/>
      <c r="T457" s="179"/>
      <c r="U457" s="179"/>
      <c r="V457" s="179"/>
      <c r="W457" s="176"/>
      <c r="X457" s="179"/>
      <c r="Y457" s="179"/>
      <c r="Z457" s="176"/>
      <c r="AA457" s="178"/>
      <c r="AB457" s="169"/>
      <c r="AC457" s="179"/>
      <c r="AD457" s="179"/>
      <c r="AE457" s="176"/>
      <c r="AF457" s="179"/>
      <c r="AG457" s="179"/>
      <c r="AH457" s="179"/>
      <c r="AI457" s="179"/>
      <c r="AJ457" s="176"/>
      <c r="AK457" s="179"/>
      <c r="AL457" s="179"/>
      <c r="AM457" s="179"/>
      <c r="AN457" s="179"/>
      <c r="AO457" s="179"/>
      <c r="AP457" s="176"/>
      <c r="AQ457" s="176"/>
      <c r="AR457" s="179"/>
      <c r="AS457" s="179"/>
      <c r="AT457" s="179"/>
      <c r="AU457" s="179"/>
      <c r="AV457" s="176"/>
      <c r="AW457" s="248"/>
      <c r="AX457" s="248"/>
      <c r="AY457" s="180"/>
      <c r="AZ457" s="180"/>
      <c r="BA457" s="180"/>
      <c r="BB457" s="176"/>
      <c r="BC457" s="186"/>
    </row>
    <row r="458" spans="1:55" x14ac:dyDescent="0.35">
      <c r="A458" s="172"/>
      <c r="B458" s="172"/>
      <c r="C458" s="174"/>
      <c r="D458" s="179"/>
      <c r="E458" s="174"/>
      <c r="F458" s="175"/>
      <c r="G458" s="175"/>
      <c r="H458" s="175"/>
      <c r="I458" s="175"/>
      <c r="J458" s="175"/>
      <c r="K458" s="179"/>
      <c r="L458" s="175"/>
      <c r="M458" s="175"/>
      <c r="N458" s="176"/>
      <c r="O458" s="179"/>
      <c r="P458" s="176"/>
      <c r="Q458" s="179"/>
      <c r="R458" s="176"/>
      <c r="S458" s="179"/>
      <c r="T458" s="179"/>
      <c r="U458" s="179"/>
      <c r="V458" s="179"/>
      <c r="W458" s="176"/>
      <c r="X458" s="179"/>
      <c r="Y458" s="179"/>
      <c r="Z458" s="176"/>
      <c r="AA458" s="178"/>
      <c r="AB458" s="169"/>
      <c r="AC458" s="179"/>
      <c r="AD458" s="179"/>
      <c r="AE458" s="176"/>
      <c r="AF458" s="179"/>
      <c r="AG458" s="179"/>
      <c r="AH458" s="179"/>
      <c r="AI458" s="179"/>
      <c r="AJ458" s="176"/>
      <c r="AK458" s="179"/>
      <c r="AL458" s="179"/>
      <c r="AM458" s="179"/>
      <c r="AN458" s="179"/>
      <c r="AO458" s="179"/>
      <c r="AP458" s="176"/>
      <c r="AQ458" s="176"/>
      <c r="AR458" s="179"/>
      <c r="AS458" s="179"/>
      <c r="AT458" s="179"/>
      <c r="AU458" s="179"/>
      <c r="AV458" s="176"/>
      <c r="AW458" s="248"/>
      <c r="AX458" s="248"/>
      <c r="AY458" s="180"/>
      <c r="AZ458" s="180"/>
      <c r="BA458" s="180"/>
      <c r="BB458" s="176"/>
      <c r="BC458" s="186"/>
    </row>
    <row r="459" spans="1:55" x14ac:dyDescent="0.35">
      <c r="A459" s="172"/>
      <c r="B459" s="172"/>
      <c r="C459" s="174"/>
      <c r="D459" s="179"/>
      <c r="E459" s="174"/>
      <c r="F459" s="175"/>
      <c r="G459" s="175"/>
      <c r="H459" s="175"/>
      <c r="I459" s="175"/>
      <c r="J459" s="175"/>
      <c r="K459" s="179"/>
      <c r="L459" s="175"/>
      <c r="M459" s="175"/>
      <c r="N459" s="176"/>
      <c r="O459" s="179"/>
      <c r="P459" s="176"/>
      <c r="Q459" s="179"/>
      <c r="R459" s="176"/>
      <c r="S459" s="179"/>
      <c r="T459" s="179"/>
      <c r="U459" s="179"/>
      <c r="V459" s="179"/>
      <c r="W459" s="176"/>
      <c r="X459" s="179"/>
      <c r="Y459" s="179"/>
      <c r="Z459" s="176"/>
      <c r="AA459" s="178"/>
      <c r="AB459" s="169"/>
      <c r="AC459" s="179"/>
      <c r="AD459" s="179"/>
      <c r="AE459" s="176"/>
      <c r="AF459" s="179"/>
      <c r="AG459" s="179"/>
      <c r="AH459" s="179"/>
      <c r="AI459" s="179"/>
      <c r="AJ459" s="176"/>
      <c r="AK459" s="179"/>
      <c r="AL459" s="179"/>
      <c r="AM459" s="179"/>
      <c r="AN459" s="179"/>
      <c r="AO459" s="179"/>
      <c r="AP459" s="176"/>
      <c r="AQ459" s="176"/>
      <c r="AR459" s="179"/>
      <c r="AS459" s="179"/>
      <c r="AT459" s="179"/>
      <c r="AU459" s="179"/>
      <c r="AV459" s="176"/>
      <c r="AW459" s="248"/>
      <c r="AX459" s="248"/>
      <c r="AY459" s="180"/>
      <c r="AZ459" s="180"/>
      <c r="BA459" s="180"/>
      <c r="BB459" s="176"/>
      <c r="BC459" s="186"/>
    </row>
    <row r="460" spans="1:55" x14ac:dyDescent="0.35">
      <c r="A460" s="172"/>
      <c r="B460" s="172"/>
      <c r="C460" s="174"/>
      <c r="D460" s="179"/>
      <c r="E460" s="174"/>
      <c r="F460" s="175"/>
      <c r="G460" s="175"/>
      <c r="H460" s="175"/>
      <c r="I460" s="175"/>
      <c r="J460" s="175"/>
      <c r="K460" s="179"/>
      <c r="L460" s="175"/>
      <c r="M460" s="175"/>
      <c r="N460" s="176"/>
      <c r="O460" s="179"/>
      <c r="P460" s="176"/>
      <c r="Q460" s="179"/>
      <c r="R460" s="176"/>
      <c r="S460" s="179"/>
      <c r="T460" s="179"/>
      <c r="U460" s="179"/>
      <c r="V460" s="179"/>
      <c r="W460" s="176"/>
      <c r="X460" s="179"/>
      <c r="Y460" s="179"/>
      <c r="Z460" s="176"/>
      <c r="AA460" s="178"/>
      <c r="AB460" s="169"/>
      <c r="AC460" s="179"/>
      <c r="AD460" s="179"/>
      <c r="AE460" s="176"/>
      <c r="AF460" s="179"/>
      <c r="AG460" s="179"/>
      <c r="AH460" s="179"/>
      <c r="AI460" s="179"/>
      <c r="AJ460" s="176"/>
      <c r="AK460" s="179"/>
      <c r="AL460" s="179"/>
      <c r="AM460" s="179"/>
      <c r="AN460" s="179"/>
      <c r="AO460" s="179"/>
      <c r="AP460" s="176"/>
      <c r="AQ460" s="176"/>
      <c r="AR460" s="179"/>
      <c r="AS460" s="179"/>
      <c r="AT460" s="179"/>
      <c r="AU460" s="179"/>
      <c r="AV460" s="176"/>
      <c r="AW460" s="248"/>
      <c r="AX460" s="248"/>
      <c r="AY460" s="180"/>
      <c r="AZ460" s="180"/>
      <c r="BA460" s="180"/>
      <c r="BB460" s="176"/>
      <c r="BC460" s="186"/>
    </row>
    <row r="461" spans="1:55" x14ac:dyDescent="0.35">
      <c r="A461" s="172"/>
      <c r="B461" s="172"/>
      <c r="C461" s="174"/>
      <c r="D461" s="179"/>
      <c r="E461" s="174"/>
      <c r="F461" s="175"/>
      <c r="G461" s="175"/>
      <c r="H461" s="175"/>
      <c r="I461" s="175"/>
      <c r="J461" s="175"/>
      <c r="K461" s="179"/>
      <c r="L461" s="175"/>
      <c r="M461" s="175"/>
      <c r="N461" s="176"/>
      <c r="O461" s="179"/>
      <c r="P461" s="176"/>
      <c r="Q461" s="179"/>
      <c r="R461" s="176"/>
      <c r="S461" s="179"/>
      <c r="T461" s="179"/>
      <c r="U461" s="179"/>
      <c r="V461" s="179"/>
      <c r="W461" s="176"/>
      <c r="X461" s="179"/>
      <c r="Y461" s="179"/>
      <c r="Z461" s="176"/>
      <c r="AA461" s="178"/>
      <c r="AB461" s="169"/>
      <c r="AC461" s="179"/>
      <c r="AD461" s="179"/>
      <c r="AE461" s="176"/>
      <c r="AF461" s="179"/>
      <c r="AG461" s="179"/>
      <c r="AH461" s="179"/>
      <c r="AI461" s="179"/>
      <c r="AJ461" s="176"/>
      <c r="AK461" s="179"/>
      <c r="AL461" s="179"/>
      <c r="AM461" s="179"/>
      <c r="AN461" s="179"/>
      <c r="AO461" s="179"/>
      <c r="AP461" s="176"/>
      <c r="AQ461" s="176"/>
      <c r="AR461" s="179"/>
      <c r="AS461" s="179"/>
      <c r="AT461" s="179"/>
      <c r="AU461" s="179"/>
      <c r="AV461" s="176"/>
      <c r="AW461" s="248"/>
      <c r="AX461" s="248"/>
      <c r="AY461" s="180"/>
      <c r="AZ461" s="180"/>
      <c r="BA461" s="180"/>
      <c r="BB461" s="176"/>
      <c r="BC461" s="186"/>
    </row>
    <row r="462" spans="1:55" x14ac:dyDescent="0.35">
      <c r="A462" s="172"/>
      <c r="B462" s="172"/>
      <c r="C462" s="174"/>
      <c r="D462" s="179"/>
      <c r="E462" s="174"/>
      <c r="F462" s="175"/>
      <c r="G462" s="175"/>
      <c r="H462" s="175"/>
      <c r="I462" s="175"/>
      <c r="J462" s="175"/>
      <c r="K462" s="179"/>
      <c r="L462" s="175"/>
      <c r="M462" s="175"/>
      <c r="N462" s="176"/>
      <c r="O462" s="179"/>
      <c r="P462" s="176"/>
      <c r="Q462" s="179"/>
      <c r="R462" s="176"/>
      <c r="S462" s="179"/>
      <c r="T462" s="179"/>
      <c r="U462" s="179"/>
      <c r="V462" s="179"/>
      <c r="W462" s="176"/>
      <c r="X462" s="179"/>
      <c r="Y462" s="179"/>
      <c r="Z462" s="176"/>
      <c r="AA462" s="178"/>
      <c r="AB462" s="169"/>
      <c r="AC462" s="179"/>
      <c r="AD462" s="179"/>
      <c r="AE462" s="176"/>
      <c r="AF462" s="179"/>
      <c r="AG462" s="179"/>
      <c r="AH462" s="179"/>
      <c r="AI462" s="179"/>
      <c r="AJ462" s="176"/>
      <c r="AK462" s="179"/>
      <c r="AL462" s="179"/>
      <c r="AM462" s="179"/>
      <c r="AN462" s="179"/>
      <c r="AO462" s="179"/>
      <c r="AP462" s="176"/>
      <c r="AQ462" s="176"/>
      <c r="AR462" s="179"/>
      <c r="AS462" s="179"/>
      <c r="AT462" s="179"/>
      <c r="AU462" s="179"/>
      <c r="AV462" s="176"/>
      <c r="AW462" s="248"/>
      <c r="AX462" s="248"/>
      <c r="AY462" s="180"/>
      <c r="AZ462" s="180"/>
      <c r="BA462" s="180"/>
      <c r="BB462" s="176"/>
      <c r="BC462" s="186"/>
    </row>
    <row r="463" spans="1:55" x14ac:dyDescent="0.35">
      <c r="A463" s="172"/>
      <c r="B463" s="172"/>
      <c r="C463" s="174"/>
      <c r="D463" s="179"/>
      <c r="E463" s="174"/>
      <c r="F463" s="175"/>
      <c r="G463" s="175"/>
      <c r="H463" s="175"/>
      <c r="I463" s="175"/>
      <c r="J463" s="175"/>
      <c r="K463" s="179"/>
      <c r="L463" s="175"/>
      <c r="M463" s="175"/>
      <c r="N463" s="176"/>
      <c r="O463" s="179"/>
      <c r="P463" s="176"/>
      <c r="Q463" s="179"/>
      <c r="R463" s="176"/>
      <c r="S463" s="179"/>
      <c r="T463" s="179"/>
      <c r="U463" s="179"/>
      <c r="V463" s="179"/>
      <c r="W463" s="176"/>
      <c r="X463" s="179"/>
      <c r="Y463" s="179"/>
      <c r="Z463" s="176"/>
      <c r="AA463" s="178"/>
      <c r="AB463" s="169"/>
      <c r="AC463" s="179"/>
      <c r="AD463" s="179"/>
      <c r="AE463" s="176"/>
      <c r="AF463" s="179"/>
      <c r="AG463" s="179"/>
      <c r="AH463" s="179"/>
      <c r="AI463" s="179"/>
      <c r="AJ463" s="176"/>
      <c r="AK463" s="179"/>
      <c r="AL463" s="179"/>
      <c r="AM463" s="179"/>
      <c r="AN463" s="179"/>
      <c r="AO463" s="179"/>
      <c r="AP463" s="176"/>
      <c r="AQ463" s="176"/>
      <c r="AR463" s="179"/>
      <c r="AS463" s="179"/>
      <c r="AT463" s="179"/>
      <c r="AU463" s="179"/>
      <c r="AV463" s="176"/>
      <c r="AW463" s="248"/>
      <c r="AX463" s="248"/>
      <c r="AY463" s="180"/>
      <c r="AZ463" s="180"/>
      <c r="BA463" s="180"/>
      <c r="BB463" s="176"/>
      <c r="BC463" s="186"/>
    </row>
    <row r="464" spans="1:55" x14ac:dyDescent="0.35">
      <c r="A464" s="172"/>
      <c r="B464" s="172"/>
      <c r="C464" s="174"/>
      <c r="D464" s="179"/>
      <c r="E464" s="174"/>
      <c r="F464" s="175"/>
      <c r="G464" s="175"/>
      <c r="H464" s="175"/>
      <c r="I464" s="175"/>
      <c r="J464" s="175"/>
      <c r="K464" s="179"/>
      <c r="L464" s="175"/>
      <c r="M464" s="175"/>
      <c r="N464" s="176"/>
      <c r="O464" s="179"/>
      <c r="P464" s="176"/>
      <c r="Q464" s="179"/>
      <c r="R464" s="176"/>
      <c r="S464" s="179"/>
      <c r="T464" s="179"/>
      <c r="U464" s="179"/>
      <c r="V464" s="179"/>
      <c r="W464" s="176"/>
      <c r="X464" s="179"/>
      <c r="Y464" s="179"/>
      <c r="Z464" s="176"/>
      <c r="AA464" s="178"/>
      <c r="AB464" s="169"/>
      <c r="AC464" s="179"/>
      <c r="AD464" s="179"/>
      <c r="AE464" s="176"/>
      <c r="AF464" s="179"/>
      <c r="AG464" s="179"/>
      <c r="AH464" s="179"/>
      <c r="AI464" s="179"/>
      <c r="AJ464" s="176"/>
      <c r="AK464" s="179"/>
      <c r="AL464" s="179"/>
      <c r="AM464" s="179"/>
      <c r="AN464" s="179"/>
      <c r="AO464" s="179"/>
      <c r="AP464" s="176"/>
      <c r="AQ464" s="176"/>
      <c r="AR464" s="179"/>
      <c r="AS464" s="179"/>
      <c r="AT464" s="179"/>
      <c r="AU464" s="179"/>
      <c r="AV464" s="176"/>
      <c r="AW464" s="248"/>
      <c r="AX464" s="248"/>
      <c r="AY464" s="180"/>
      <c r="AZ464" s="180"/>
      <c r="BA464" s="180"/>
      <c r="BB464" s="176"/>
      <c r="BC464" s="186"/>
    </row>
    <row r="465" spans="1:55" x14ac:dyDescent="0.35">
      <c r="A465" s="172"/>
      <c r="B465" s="172"/>
      <c r="C465" s="174"/>
      <c r="D465" s="179"/>
      <c r="E465" s="174"/>
      <c r="F465" s="175"/>
      <c r="G465" s="175"/>
      <c r="H465" s="175"/>
      <c r="I465" s="175"/>
      <c r="J465" s="175"/>
      <c r="K465" s="179"/>
      <c r="L465" s="175"/>
      <c r="M465" s="175"/>
      <c r="N465" s="176"/>
      <c r="O465" s="179"/>
      <c r="P465" s="176"/>
      <c r="Q465" s="179"/>
      <c r="R465" s="176"/>
      <c r="S465" s="179"/>
      <c r="T465" s="179"/>
      <c r="U465" s="179"/>
      <c r="V465" s="179"/>
      <c r="W465" s="176"/>
      <c r="X465" s="179"/>
      <c r="Y465" s="179"/>
      <c r="Z465" s="176"/>
      <c r="AA465" s="178"/>
      <c r="AB465" s="169"/>
      <c r="AC465" s="179"/>
      <c r="AD465" s="179"/>
      <c r="AE465" s="176"/>
      <c r="AF465" s="179"/>
      <c r="AG465" s="179"/>
      <c r="AH465" s="179"/>
      <c r="AI465" s="179"/>
      <c r="AJ465" s="176"/>
      <c r="AK465" s="179"/>
      <c r="AL465" s="179"/>
      <c r="AM465" s="179"/>
      <c r="AN465" s="179"/>
      <c r="AO465" s="179"/>
      <c r="AP465" s="176"/>
      <c r="AQ465" s="176"/>
      <c r="AR465" s="179"/>
      <c r="AS465" s="179"/>
      <c r="AT465" s="179"/>
      <c r="AU465" s="179"/>
      <c r="AV465" s="176"/>
      <c r="AW465" s="248"/>
      <c r="AX465" s="248"/>
      <c r="AY465" s="180"/>
      <c r="AZ465" s="180"/>
      <c r="BA465" s="180"/>
      <c r="BB465" s="176"/>
      <c r="BC465" s="186"/>
    </row>
    <row r="466" spans="1:55" x14ac:dyDescent="0.35">
      <c r="A466" s="172"/>
      <c r="B466" s="172"/>
      <c r="C466" s="174"/>
      <c r="D466" s="179"/>
      <c r="E466" s="174"/>
      <c r="F466" s="175"/>
      <c r="G466" s="175"/>
      <c r="H466" s="175"/>
      <c r="I466" s="175"/>
      <c r="J466" s="175"/>
      <c r="K466" s="179"/>
      <c r="L466" s="175"/>
      <c r="M466" s="175"/>
      <c r="N466" s="176"/>
      <c r="O466" s="179"/>
      <c r="P466" s="176"/>
      <c r="Q466" s="179"/>
      <c r="R466" s="176"/>
      <c r="S466" s="179"/>
      <c r="T466" s="179"/>
      <c r="U466" s="179"/>
      <c r="V466" s="179"/>
      <c r="W466" s="176"/>
      <c r="X466" s="179"/>
      <c r="Y466" s="179"/>
      <c r="Z466" s="176"/>
      <c r="AA466" s="178"/>
      <c r="AB466" s="169"/>
      <c r="AC466" s="179"/>
      <c r="AD466" s="179"/>
      <c r="AE466" s="176"/>
      <c r="AF466" s="179"/>
      <c r="AG466" s="179"/>
      <c r="AH466" s="179"/>
      <c r="AI466" s="179"/>
      <c r="AJ466" s="176"/>
      <c r="AK466" s="179"/>
      <c r="AL466" s="179"/>
      <c r="AM466" s="179"/>
      <c r="AN466" s="179"/>
      <c r="AO466" s="179"/>
      <c r="AP466" s="176"/>
      <c r="AQ466" s="176"/>
      <c r="AR466" s="179"/>
      <c r="AS466" s="179"/>
      <c r="AT466" s="179"/>
      <c r="AU466" s="179"/>
      <c r="AV466" s="176"/>
      <c r="AW466" s="248"/>
      <c r="AX466" s="248"/>
      <c r="AY466" s="180"/>
      <c r="AZ466" s="180"/>
      <c r="BA466" s="180"/>
      <c r="BB466" s="176"/>
      <c r="BC466" s="186"/>
    </row>
    <row r="467" spans="1:55" x14ac:dyDescent="0.35">
      <c r="A467" s="172"/>
      <c r="B467" s="172"/>
      <c r="C467" s="174"/>
      <c r="D467" s="179"/>
      <c r="E467" s="174"/>
      <c r="F467" s="175"/>
      <c r="G467" s="175"/>
      <c r="H467" s="175"/>
      <c r="I467" s="175"/>
      <c r="J467" s="175"/>
      <c r="K467" s="179"/>
      <c r="L467" s="175"/>
      <c r="M467" s="175"/>
      <c r="N467" s="176"/>
      <c r="O467" s="179"/>
      <c r="P467" s="176"/>
      <c r="Q467" s="179"/>
      <c r="R467" s="176"/>
      <c r="S467" s="179"/>
      <c r="T467" s="179"/>
      <c r="U467" s="179"/>
      <c r="V467" s="179"/>
      <c r="W467" s="176"/>
      <c r="X467" s="179"/>
      <c r="Y467" s="179"/>
      <c r="Z467" s="176"/>
      <c r="AA467" s="178"/>
      <c r="AB467" s="169"/>
      <c r="AC467" s="179"/>
      <c r="AD467" s="179"/>
      <c r="AE467" s="176"/>
      <c r="AF467" s="179"/>
      <c r="AG467" s="179"/>
      <c r="AH467" s="179"/>
      <c r="AI467" s="179"/>
      <c r="AJ467" s="176"/>
      <c r="AK467" s="179"/>
      <c r="AL467" s="179"/>
      <c r="AM467" s="179"/>
      <c r="AN467" s="179"/>
      <c r="AO467" s="179"/>
      <c r="AP467" s="176"/>
      <c r="AQ467" s="176"/>
      <c r="AR467" s="179"/>
      <c r="AS467" s="179"/>
      <c r="AT467" s="179"/>
      <c r="AU467" s="179"/>
      <c r="AV467" s="176"/>
      <c r="AW467" s="248"/>
      <c r="AX467" s="248"/>
      <c r="AY467" s="180"/>
      <c r="AZ467" s="180"/>
      <c r="BA467" s="180"/>
      <c r="BB467" s="176"/>
      <c r="BC467" s="186"/>
    </row>
    <row r="468" spans="1:55" x14ac:dyDescent="0.35">
      <c r="A468" s="172"/>
      <c r="B468" s="172"/>
      <c r="C468" s="174"/>
      <c r="D468" s="179"/>
      <c r="E468" s="174"/>
      <c r="F468" s="175"/>
      <c r="G468" s="175"/>
      <c r="H468" s="175"/>
      <c r="I468" s="175"/>
      <c r="J468" s="175"/>
      <c r="K468" s="179"/>
      <c r="L468" s="175"/>
      <c r="M468" s="175"/>
      <c r="N468" s="176"/>
      <c r="O468" s="179"/>
      <c r="P468" s="176"/>
      <c r="Q468" s="179"/>
      <c r="R468" s="176"/>
      <c r="S468" s="179"/>
      <c r="T468" s="179"/>
      <c r="U468" s="179"/>
      <c r="V468" s="179"/>
      <c r="W468" s="176"/>
      <c r="X468" s="179"/>
      <c r="Y468" s="179"/>
      <c r="Z468" s="176"/>
      <c r="AA468" s="178"/>
      <c r="AB468" s="169"/>
      <c r="AC468" s="179"/>
      <c r="AD468" s="179"/>
      <c r="AE468" s="176"/>
      <c r="AF468" s="179"/>
      <c r="AG468" s="179"/>
      <c r="AH468" s="179"/>
      <c r="AI468" s="179"/>
      <c r="AJ468" s="176"/>
      <c r="AK468" s="179"/>
      <c r="AL468" s="179"/>
      <c r="AM468" s="179"/>
      <c r="AN468" s="179"/>
      <c r="AO468" s="179"/>
      <c r="AP468" s="176"/>
      <c r="AQ468" s="176"/>
      <c r="AR468" s="179"/>
      <c r="AS468" s="179"/>
      <c r="AT468" s="179"/>
      <c r="AU468" s="179"/>
      <c r="AV468" s="176"/>
      <c r="AW468" s="248"/>
      <c r="AX468" s="248"/>
      <c r="AY468" s="180"/>
      <c r="AZ468" s="180"/>
      <c r="BA468" s="180"/>
      <c r="BB468" s="176"/>
      <c r="BC468" s="186"/>
    </row>
    <row r="469" spans="1:55" x14ac:dyDescent="0.35">
      <c r="A469" s="172"/>
      <c r="B469" s="172"/>
      <c r="C469" s="174"/>
      <c r="D469" s="179"/>
      <c r="E469" s="174"/>
      <c r="F469" s="175"/>
      <c r="G469" s="175"/>
      <c r="H469" s="175"/>
      <c r="I469" s="175"/>
      <c r="J469" s="175"/>
      <c r="K469" s="179"/>
      <c r="L469" s="175"/>
      <c r="M469" s="175"/>
      <c r="N469" s="176"/>
      <c r="O469" s="179"/>
      <c r="P469" s="176"/>
      <c r="Q469" s="179"/>
      <c r="R469" s="176"/>
      <c r="S469" s="179"/>
      <c r="T469" s="179"/>
      <c r="U469" s="179"/>
      <c r="V469" s="179"/>
      <c r="W469" s="176"/>
      <c r="X469" s="179"/>
      <c r="Y469" s="179"/>
      <c r="Z469" s="176"/>
      <c r="AA469" s="178"/>
      <c r="AB469" s="169"/>
      <c r="AC469" s="179"/>
      <c r="AD469" s="179"/>
      <c r="AE469" s="176"/>
      <c r="AF469" s="179"/>
      <c r="AG469" s="179"/>
      <c r="AH469" s="179"/>
      <c r="AI469" s="179"/>
      <c r="AJ469" s="176"/>
      <c r="AK469" s="179"/>
      <c r="AL469" s="179"/>
      <c r="AM469" s="179"/>
      <c r="AN469" s="179"/>
      <c r="AO469" s="179"/>
      <c r="AP469" s="176"/>
      <c r="AQ469" s="176"/>
      <c r="AR469" s="179"/>
      <c r="AS469" s="179"/>
      <c r="AT469" s="179"/>
      <c r="AU469" s="179"/>
      <c r="AV469" s="176"/>
      <c r="AW469" s="248"/>
      <c r="AX469" s="248"/>
      <c r="AY469" s="180"/>
      <c r="AZ469" s="180"/>
      <c r="BA469" s="180"/>
      <c r="BB469" s="176"/>
      <c r="BC469" s="186"/>
    </row>
    <row r="470" spans="1:55" x14ac:dyDescent="0.35">
      <c r="A470" s="172"/>
      <c r="B470" s="172"/>
      <c r="C470" s="174"/>
      <c r="D470" s="179"/>
      <c r="E470" s="174"/>
      <c r="F470" s="175"/>
      <c r="G470" s="175"/>
      <c r="H470" s="175"/>
      <c r="I470" s="175"/>
      <c r="J470" s="175"/>
      <c r="K470" s="179"/>
      <c r="L470" s="175"/>
      <c r="M470" s="175"/>
      <c r="N470" s="176"/>
      <c r="O470" s="179"/>
      <c r="P470" s="176"/>
      <c r="Q470" s="179"/>
      <c r="R470" s="176"/>
      <c r="S470" s="179"/>
      <c r="T470" s="179"/>
      <c r="U470" s="179"/>
      <c r="V470" s="179"/>
      <c r="W470" s="176"/>
      <c r="X470" s="179"/>
      <c r="Y470" s="179"/>
      <c r="Z470" s="176"/>
      <c r="AA470" s="178"/>
      <c r="AB470" s="169"/>
      <c r="AC470" s="179"/>
      <c r="AD470" s="179"/>
      <c r="AE470" s="176"/>
      <c r="AF470" s="179"/>
      <c r="AG470" s="179"/>
      <c r="AH470" s="179"/>
      <c r="AI470" s="179"/>
      <c r="AJ470" s="176"/>
      <c r="AK470" s="179"/>
      <c r="AL470" s="179"/>
      <c r="AM470" s="179"/>
      <c r="AN470" s="179"/>
      <c r="AO470" s="179"/>
      <c r="AP470" s="176"/>
      <c r="AQ470" s="176"/>
      <c r="AR470" s="179"/>
      <c r="AS470" s="179"/>
      <c r="AT470" s="179"/>
      <c r="AU470" s="179"/>
      <c r="AV470" s="176"/>
      <c r="AW470" s="248"/>
      <c r="AX470" s="248"/>
      <c r="AY470" s="180"/>
      <c r="AZ470" s="180"/>
      <c r="BA470" s="180"/>
      <c r="BB470" s="176"/>
      <c r="BC470" s="186"/>
    </row>
    <row r="471" spans="1:55" x14ac:dyDescent="0.35">
      <c r="A471" s="172"/>
      <c r="B471" s="172"/>
      <c r="C471" s="174"/>
      <c r="D471" s="179"/>
      <c r="E471" s="174"/>
      <c r="F471" s="175"/>
      <c r="G471" s="175"/>
      <c r="H471" s="175"/>
      <c r="I471" s="175"/>
      <c r="J471" s="175"/>
      <c r="K471" s="179"/>
      <c r="L471" s="175"/>
      <c r="M471" s="175"/>
      <c r="N471" s="176"/>
      <c r="O471" s="179"/>
      <c r="P471" s="176"/>
      <c r="Q471" s="179"/>
      <c r="R471" s="176"/>
      <c r="S471" s="179"/>
      <c r="T471" s="179"/>
      <c r="U471" s="179"/>
      <c r="V471" s="179"/>
      <c r="W471" s="176"/>
      <c r="X471" s="179"/>
      <c r="Y471" s="179"/>
      <c r="Z471" s="176"/>
      <c r="AA471" s="178"/>
      <c r="AB471" s="169"/>
      <c r="AC471" s="179"/>
      <c r="AD471" s="179"/>
      <c r="AE471" s="176"/>
      <c r="AF471" s="179"/>
      <c r="AG471" s="179"/>
      <c r="AH471" s="179"/>
      <c r="AI471" s="179"/>
      <c r="AJ471" s="176"/>
      <c r="AK471" s="179"/>
      <c r="AL471" s="179"/>
      <c r="AM471" s="179"/>
      <c r="AN471" s="179"/>
      <c r="AO471" s="179"/>
      <c r="AP471" s="176"/>
      <c r="AQ471" s="176"/>
      <c r="AR471" s="179"/>
      <c r="AS471" s="179"/>
      <c r="AT471" s="179"/>
      <c r="AU471" s="179"/>
      <c r="AV471" s="176"/>
      <c r="AW471" s="248"/>
      <c r="AX471" s="248"/>
      <c r="AY471" s="180"/>
      <c r="AZ471" s="180"/>
      <c r="BA471" s="180"/>
      <c r="BB471" s="176"/>
      <c r="BC471" s="186"/>
    </row>
    <row r="472" spans="1:55" x14ac:dyDescent="0.35">
      <c r="A472" s="172"/>
      <c r="B472" s="172"/>
      <c r="C472" s="174"/>
      <c r="D472" s="179"/>
      <c r="E472" s="174"/>
      <c r="F472" s="175"/>
      <c r="G472" s="175"/>
      <c r="H472" s="175"/>
      <c r="I472" s="175"/>
      <c r="J472" s="175"/>
      <c r="K472" s="179"/>
      <c r="L472" s="175"/>
      <c r="M472" s="175"/>
      <c r="N472" s="176"/>
      <c r="O472" s="179"/>
      <c r="P472" s="176"/>
      <c r="Q472" s="179"/>
      <c r="R472" s="176"/>
      <c r="S472" s="179"/>
      <c r="T472" s="179"/>
      <c r="U472" s="179"/>
      <c r="V472" s="179"/>
      <c r="W472" s="176"/>
      <c r="X472" s="179"/>
      <c r="Y472" s="179"/>
      <c r="Z472" s="176"/>
      <c r="AA472" s="178"/>
      <c r="AB472" s="169"/>
      <c r="AC472" s="179"/>
      <c r="AD472" s="179"/>
      <c r="AE472" s="176"/>
      <c r="AF472" s="179"/>
      <c r="AG472" s="179"/>
      <c r="AH472" s="179"/>
      <c r="AI472" s="179"/>
      <c r="AJ472" s="176"/>
      <c r="AK472" s="179"/>
      <c r="AL472" s="179"/>
      <c r="AM472" s="179"/>
      <c r="AN472" s="179"/>
      <c r="AO472" s="179"/>
      <c r="AP472" s="176"/>
      <c r="AQ472" s="176"/>
      <c r="AR472" s="179"/>
      <c r="AS472" s="179"/>
      <c r="AT472" s="179"/>
      <c r="AU472" s="179"/>
      <c r="AV472" s="176"/>
      <c r="AW472" s="248"/>
      <c r="AX472" s="248"/>
      <c r="AY472" s="180"/>
      <c r="AZ472" s="180"/>
      <c r="BA472" s="180"/>
      <c r="BB472" s="176"/>
      <c r="BC472" s="186"/>
    </row>
    <row r="473" spans="1:55" x14ac:dyDescent="0.35">
      <c r="A473" s="172"/>
      <c r="B473" s="172"/>
      <c r="C473" s="174"/>
      <c r="D473" s="179"/>
      <c r="E473" s="174"/>
      <c r="F473" s="175"/>
      <c r="G473" s="175"/>
      <c r="H473" s="175"/>
      <c r="I473" s="175"/>
      <c r="J473" s="175"/>
      <c r="K473" s="179"/>
      <c r="L473" s="175"/>
      <c r="M473" s="175"/>
      <c r="N473" s="176"/>
      <c r="O473" s="179"/>
      <c r="P473" s="176"/>
      <c r="Q473" s="179"/>
      <c r="R473" s="176"/>
      <c r="S473" s="179"/>
      <c r="T473" s="179"/>
      <c r="U473" s="179"/>
      <c r="V473" s="179"/>
      <c r="W473" s="176"/>
      <c r="X473" s="179"/>
      <c r="Y473" s="179"/>
      <c r="Z473" s="176"/>
      <c r="AA473" s="178"/>
      <c r="AB473" s="169"/>
      <c r="AC473" s="179"/>
      <c r="AD473" s="179"/>
      <c r="AE473" s="176"/>
      <c r="AF473" s="179"/>
      <c r="AG473" s="179"/>
      <c r="AH473" s="179"/>
      <c r="AI473" s="179"/>
      <c r="AJ473" s="176"/>
      <c r="AK473" s="179"/>
      <c r="AL473" s="179"/>
      <c r="AM473" s="179"/>
      <c r="AN473" s="179"/>
      <c r="AO473" s="179"/>
      <c r="AP473" s="176"/>
      <c r="AQ473" s="176"/>
      <c r="AR473" s="179"/>
      <c r="AS473" s="179"/>
      <c r="AT473" s="179"/>
      <c r="AU473" s="179"/>
      <c r="AV473" s="176"/>
      <c r="AW473" s="248"/>
      <c r="AX473" s="248"/>
      <c r="AY473" s="180"/>
      <c r="AZ473" s="180"/>
      <c r="BA473" s="180"/>
      <c r="BB473" s="176"/>
      <c r="BC473" s="186"/>
    </row>
    <row r="474" spans="1:55" x14ac:dyDescent="0.35">
      <c r="A474" s="172"/>
      <c r="B474" s="172"/>
      <c r="C474" s="174"/>
      <c r="D474" s="179"/>
      <c r="E474" s="174"/>
      <c r="F474" s="175"/>
      <c r="G474" s="175"/>
      <c r="H474" s="175"/>
      <c r="I474" s="175"/>
      <c r="J474" s="175"/>
      <c r="K474" s="179"/>
      <c r="L474" s="175"/>
      <c r="M474" s="175"/>
      <c r="N474" s="176"/>
      <c r="O474" s="179"/>
      <c r="P474" s="176"/>
      <c r="Q474" s="179"/>
      <c r="R474" s="176"/>
      <c r="S474" s="179"/>
      <c r="T474" s="179"/>
      <c r="U474" s="179"/>
      <c r="V474" s="179"/>
      <c r="W474" s="176"/>
      <c r="X474" s="179"/>
      <c r="Y474" s="179"/>
      <c r="Z474" s="176"/>
      <c r="AA474" s="178"/>
      <c r="AB474" s="169"/>
      <c r="AC474" s="179"/>
      <c r="AD474" s="179"/>
      <c r="AE474" s="176"/>
      <c r="AF474" s="179"/>
      <c r="AG474" s="179"/>
      <c r="AH474" s="179"/>
      <c r="AI474" s="179"/>
      <c r="AJ474" s="176"/>
      <c r="AK474" s="179"/>
      <c r="AL474" s="179"/>
      <c r="AM474" s="179"/>
      <c r="AN474" s="179"/>
      <c r="AO474" s="179"/>
      <c r="AP474" s="176"/>
      <c r="AQ474" s="176"/>
      <c r="AR474" s="179"/>
      <c r="AS474" s="179"/>
      <c r="AT474" s="179"/>
      <c r="AU474" s="179"/>
      <c r="AV474" s="176"/>
      <c r="AW474" s="248"/>
      <c r="AX474" s="248"/>
      <c r="AY474" s="180"/>
      <c r="AZ474" s="180"/>
      <c r="BA474" s="180"/>
      <c r="BB474" s="176"/>
      <c r="BC474" s="186"/>
    </row>
    <row r="475" spans="1:55" x14ac:dyDescent="0.35">
      <c r="A475" s="172"/>
      <c r="B475" s="172"/>
      <c r="C475" s="174"/>
      <c r="D475" s="179"/>
      <c r="E475" s="174"/>
      <c r="F475" s="175"/>
      <c r="G475" s="175"/>
      <c r="H475" s="175"/>
      <c r="I475" s="175"/>
      <c r="J475" s="175"/>
      <c r="K475" s="179"/>
      <c r="L475" s="175"/>
      <c r="M475" s="175"/>
      <c r="N475" s="176"/>
      <c r="O475" s="179"/>
      <c r="P475" s="176"/>
      <c r="Q475" s="179"/>
      <c r="R475" s="176"/>
      <c r="S475" s="179"/>
      <c r="T475" s="179"/>
      <c r="U475" s="179"/>
      <c r="V475" s="179"/>
      <c r="W475" s="176"/>
      <c r="X475" s="179"/>
      <c r="Y475" s="179"/>
      <c r="Z475" s="176"/>
      <c r="AA475" s="178"/>
      <c r="AB475" s="169"/>
      <c r="AC475" s="179"/>
      <c r="AD475" s="179"/>
      <c r="AE475" s="176"/>
      <c r="AF475" s="179"/>
      <c r="AG475" s="179"/>
      <c r="AH475" s="179"/>
      <c r="AI475" s="179"/>
      <c r="AJ475" s="176"/>
      <c r="AK475" s="179"/>
      <c r="AL475" s="179"/>
      <c r="AM475" s="179"/>
      <c r="AN475" s="179"/>
      <c r="AO475" s="179"/>
      <c r="AP475" s="176"/>
      <c r="AQ475" s="176"/>
      <c r="AR475" s="179"/>
      <c r="AS475" s="179"/>
      <c r="AT475" s="179"/>
      <c r="AU475" s="179"/>
      <c r="AV475" s="176"/>
      <c r="AW475" s="248"/>
      <c r="AX475" s="248"/>
      <c r="AY475" s="180"/>
      <c r="AZ475" s="180"/>
      <c r="BA475" s="180"/>
      <c r="BB475" s="176"/>
      <c r="BC475" s="186"/>
    </row>
    <row r="476" spans="1:55" x14ac:dyDescent="0.35">
      <c r="A476" s="172"/>
      <c r="B476" s="172"/>
      <c r="C476" s="174"/>
      <c r="D476" s="179"/>
      <c r="E476" s="174"/>
      <c r="F476" s="175"/>
      <c r="G476" s="175"/>
      <c r="H476" s="175"/>
      <c r="I476" s="175"/>
      <c r="J476" s="175"/>
      <c r="K476" s="179"/>
      <c r="L476" s="175"/>
      <c r="M476" s="175"/>
      <c r="N476" s="176"/>
      <c r="O476" s="179"/>
      <c r="P476" s="176"/>
      <c r="Q476" s="179"/>
      <c r="R476" s="176"/>
      <c r="S476" s="179"/>
      <c r="T476" s="179"/>
      <c r="U476" s="179"/>
      <c r="V476" s="179"/>
      <c r="W476" s="176"/>
      <c r="X476" s="179"/>
      <c r="Y476" s="179"/>
      <c r="Z476" s="176"/>
      <c r="AA476" s="178"/>
      <c r="AB476" s="169"/>
      <c r="AC476" s="179"/>
      <c r="AD476" s="179"/>
      <c r="AE476" s="176"/>
      <c r="AF476" s="179"/>
      <c r="AG476" s="179"/>
      <c r="AH476" s="179"/>
      <c r="AI476" s="179"/>
      <c r="AJ476" s="176"/>
      <c r="AK476" s="179"/>
      <c r="AL476" s="179"/>
      <c r="AM476" s="179"/>
      <c r="AN476" s="179"/>
      <c r="AO476" s="179"/>
      <c r="AP476" s="176"/>
      <c r="AQ476" s="176"/>
      <c r="AR476" s="179"/>
      <c r="AS476" s="179"/>
      <c r="AT476" s="179"/>
      <c r="AU476" s="179"/>
      <c r="AV476" s="176"/>
      <c r="AW476" s="248"/>
      <c r="AX476" s="248"/>
      <c r="AY476" s="180"/>
      <c r="AZ476" s="180"/>
      <c r="BA476" s="180"/>
      <c r="BB476" s="176"/>
      <c r="BC476" s="186"/>
    </row>
    <row r="477" spans="1:55" x14ac:dyDescent="0.35">
      <c r="A477" s="172"/>
      <c r="B477" s="172"/>
      <c r="C477" s="174"/>
      <c r="D477" s="179"/>
      <c r="E477" s="174"/>
      <c r="F477" s="175"/>
      <c r="G477" s="175"/>
      <c r="H477" s="175"/>
      <c r="I477" s="175"/>
      <c r="J477" s="175"/>
      <c r="K477" s="179"/>
      <c r="L477" s="175"/>
      <c r="M477" s="175"/>
      <c r="N477" s="176"/>
      <c r="O477" s="179"/>
      <c r="P477" s="176"/>
      <c r="Q477" s="179"/>
      <c r="R477" s="176"/>
      <c r="S477" s="179"/>
      <c r="T477" s="179"/>
      <c r="U477" s="179"/>
      <c r="V477" s="179"/>
      <c r="W477" s="176"/>
      <c r="X477" s="179"/>
      <c r="Y477" s="179"/>
      <c r="Z477" s="176"/>
      <c r="AA477" s="178"/>
      <c r="AB477" s="169"/>
      <c r="AC477" s="179"/>
      <c r="AD477" s="179"/>
      <c r="AE477" s="176"/>
      <c r="AF477" s="179"/>
      <c r="AG477" s="179"/>
      <c r="AH477" s="179"/>
      <c r="AI477" s="179"/>
      <c r="AJ477" s="176"/>
      <c r="AK477" s="179"/>
      <c r="AL477" s="179"/>
      <c r="AM477" s="179"/>
      <c r="AN477" s="179"/>
      <c r="AO477" s="179"/>
      <c r="AP477" s="176"/>
      <c r="AQ477" s="176"/>
      <c r="AR477" s="179"/>
      <c r="AS477" s="179"/>
      <c r="AT477" s="179"/>
      <c r="AU477" s="179"/>
      <c r="AV477" s="176"/>
      <c r="AW477" s="248"/>
      <c r="AX477" s="248"/>
      <c r="AY477" s="180"/>
      <c r="AZ477" s="180"/>
      <c r="BA477" s="180"/>
      <c r="BB477" s="176"/>
      <c r="BC477" s="186"/>
    </row>
    <row r="478" spans="1:55" x14ac:dyDescent="0.35">
      <c r="A478" s="172"/>
      <c r="B478" s="172"/>
      <c r="C478" s="174"/>
      <c r="D478" s="179"/>
      <c r="E478" s="174"/>
      <c r="F478" s="175"/>
      <c r="G478" s="175"/>
      <c r="H478" s="175"/>
      <c r="I478" s="175"/>
      <c r="J478" s="175"/>
      <c r="K478" s="179"/>
      <c r="L478" s="175"/>
      <c r="M478" s="175"/>
      <c r="N478" s="176"/>
      <c r="O478" s="179"/>
      <c r="P478" s="176"/>
      <c r="Q478" s="179"/>
      <c r="R478" s="176"/>
      <c r="S478" s="179"/>
      <c r="T478" s="179"/>
      <c r="U478" s="179"/>
      <c r="V478" s="179"/>
      <c r="W478" s="176"/>
      <c r="X478" s="179"/>
      <c r="Y478" s="179"/>
      <c r="Z478" s="176"/>
      <c r="AA478" s="178"/>
      <c r="AB478" s="169"/>
      <c r="AC478" s="179"/>
      <c r="AD478" s="179"/>
      <c r="AE478" s="176"/>
      <c r="AF478" s="179"/>
      <c r="AG478" s="179"/>
      <c r="AH478" s="179"/>
      <c r="AI478" s="179"/>
      <c r="AJ478" s="176"/>
      <c r="AK478" s="179"/>
      <c r="AL478" s="179"/>
      <c r="AM478" s="179"/>
      <c r="AN478" s="179"/>
      <c r="AO478" s="179"/>
      <c r="AP478" s="176"/>
      <c r="AQ478" s="176"/>
      <c r="AR478" s="179"/>
      <c r="AS478" s="179"/>
      <c r="AT478" s="179"/>
      <c r="AU478" s="179"/>
      <c r="AV478" s="176"/>
      <c r="AW478" s="248"/>
      <c r="AX478" s="248"/>
      <c r="AY478" s="180"/>
      <c r="AZ478" s="180"/>
      <c r="BA478" s="180"/>
      <c r="BB478" s="176"/>
      <c r="BC478" s="186"/>
    </row>
    <row r="479" spans="1:55" x14ac:dyDescent="0.35">
      <c r="A479" s="172"/>
      <c r="B479" s="172"/>
      <c r="C479" s="174"/>
      <c r="D479" s="179"/>
      <c r="E479" s="174"/>
      <c r="F479" s="175"/>
      <c r="G479" s="175"/>
      <c r="H479" s="175"/>
      <c r="I479" s="175"/>
      <c r="J479" s="175"/>
      <c r="K479" s="179"/>
      <c r="L479" s="175"/>
      <c r="M479" s="175"/>
      <c r="N479" s="176"/>
      <c r="O479" s="179"/>
      <c r="P479" s="176"/>
      <c r="Q479" s="179"/>
      <c r="R479" s="176"/>
      <c r="S479" s="179"/>
      <c r="T479" s="179"/>
      <c r="U479" s="179"/>
      <c r="V479" s="179"/>
      <c r="W479" s="176"/>
      <c r="X479" s="179"/>
      <c r="Y479" s="179"/>
      <c r="Z479" s="176"/>
      <c r="AA479" s="178"/>
      <c r="AB479" s="169"/>
      <c r="AC479" s="179"/>
      <c r="AD479" s="179"/>
      <c r="AE479" s="176"/>
      <c r="AF479" s="179"/>
      <c r="AG479" s="179"/>
      <c r="AH479" s="179"/>
      <c r="AI479" s="179"/>
      <c r="AJ479" s="176"/>
      <c r="AK479" s="179"/>
      <c r="AL479" s="179"/>
      <c r="AM479" s="179"/>
      <c r="AN479" s="179"/>
      <c r="AO479" s="179"/>
      <c r="AP479" s="176"/>
      <c r="AQ479" s="176"/>
      <c r="AR479" s="179"/>
      <c r="AS479" s="179"/>
      <c r="AT479" s="179"/>
      <c r="AU479" s="179"/>
      <c r="AV479" s="176"/>
      <c r="AW479" s="248"/>
      <c r="AX479" s="248"/>
      <c r="AY479" s="180"/>
      <c r="AZ479" s="180"/>
      <c r="BA479" s="180"/>
      <c r="BB479" s="176"/>
      <c r="BC479" s="186"/>
    </row>
    <row r="480" spans="1:55" x14ac:dyDescent="0.35">
      <c r="A480" s="172"/>
      <c r="B480" s="172"/>
      <c r="C480" s="174"/>
      <c r="D480" s="179"/>
      <c r="E480" s="174"/>
      <c r="F480" s="175"/>
      <c r="G480" s="175"/>
      <c r="H480" s="175"/>
      <c r="I480" s="175"/>
      <c r="J480" s="175"/>
      <c r="K480" s="179"/>
      <c r="L480" s="175"/>
      <c r="M480" s="175"/>
      <c r="N480" s="176"/>
      <c r="O480" s="179"/>
      <c r="P480" s="176"/>
      <c r="Q480" s="179"/>
      <c r="R480" s="176"/>
      <c r="S480" s="179"/>
      <c r="T480" s="179"/>
      <c r="U480" s="179"/>
      <c r="V480" s="179"/>
      <c r="W480" s="176"/>
      <c r="X480" s="179"/>
      <c r="Y480" s="179"/>
      <c r="Z480" s="176"/>
      <c r="AA480" s="178"/>
      <c r="AB480" s="169"/>
      <c r="AC480" s="179"/>
      <c r="AD480" s="179"/>
      <c r="AE480" s="176"/>
      <c r="AF480" s="179"/>
      <c r="AG480" s="179"/>
      <c r="AH480" s="179"/>
      <c r="AI480" s="179"/>
      <c r="AJ480" s="176"/>
      <c r="AK480" s="179"/>
      <c r="AL480" s="179"/>
      <c r="AM480" s="179"/>
      <c r="AN480" s="179"/>
      <c r="AO480" s="179"/>
      <c r="AP480" s="176"/>
      <c r="AQ480" s="176"/>
      <c r="AR480" s="179"/>
      <c r="AS480" s="179"/>
      <c r="AT480" s="179"/>
      <c r="AU480" s="179"/>
      <c r="AV480" s="176"/>
      <c r="AW480" s="248"/>
      <c r="AX480" s="248"/>
      <c r="AY480" s="180"/>
      <c r="AZ480" s="180"/>
      <c r="BA480" s="180"/>
      <c r="BB480" s="176"/>
      <c r="BC480" s="186"/>
    </row>
    <row r="481" spans="1:55" x14ac:dyDescent="0.35">
      <c r="A481" s="172"/>
      <c r="B481" s="172"/>
      <c r="C481" s="174"/>
      <c r="D481" s="179"/>
      <c r="E481" s="174"/>
      <c r="F481" s="175"/>
      <c r="G481" s="175"/>
      <c r="H481" s="175"/>
      <c r="I481" s="175"/>
      <c r="J481" s="175"/>
      <c r="K481" s="179"/>
      <c r="L481" s="175"/>
      <c r="M481" s="175"/>
      <c r="N481" s="176"/>
      <c r="O481" s="179"/>
      <c r="P481" s="176"/>
      <c r="Q481" s="179"/>
      <c r="R481" s="176"/>
      <c r="S481" s="179"/>
      <c r="T481" s="179"/>
      <c r="U481" s="179"/>
      <c r="V481" s="179"/>
      <c r="W481" s="176"/>
      <c r="X481" s="179"/>
      <c r="Y481" s="179"/>
      <c r="Z481" s="176"/>
      <c r="AA481" s="178"/>
      <c r="AB481" s="169"/>
      <c r="AC481" s="179"/>
      <c r="AD481" s="179"/>
      <c r="AE481" s="176"/>
      <c r="AF481" s="179"/>
      <c r="AG481" s="179"/>
      <c r="AH481" s="179"/>
      <c r="AI481" s="179"/>
      <c r="AJ481" s="176"/>
      <c r="AK481" s="179"/>
      <c r="AL481" s="179"/>
      <c r="AM481" s="179"/>
      <c r="AN481" s="179"/>
      <c r="AO481" s="179"/>
      <c r="AP481" s="176"/>
      <c r="AQ481" s="176"/>
      <c r="AR481" s="179"/>
      <c r="AS481" s="179"/>
      <c r="AT481" s="179"/>
      <c r="AU481" s="179"/>
      <c r="AV481" s="176"/>
      <c r="AW481" s="248"/>
      <c r="AX481" s="248"/>
      <c r="AY481" s="180"/>
      <c r="AZ481" s="180"/>
      <c r="BA481" s="180"/>
      <c r="BB481" s="176"/>
      <c r="BC481" s="186"/>
    </row>
    <row r="482" spans="1:55" x14ac:dyDescent="0.35">
      <c r="A482" s="172"/>
      <c r="B482" s="172"/>
      <c r="C482" s="174"/>
      <c r="D482" s="179"/>
      <c r="E482" s="174"/>
      <c r="F482" s="175"/>
      <c r="G482" s="175"/>
      <c r="H482" s="175"/>
      <c r="I482" s="175"/>
      <c r="J482" s="175"/>
      <c r="K482" s="179"/>
      <c r="L482" s="175"/>
      <c r="M482" s="175"/>
      <c r="N482" s="176"/>
      <c r="O482" s="179"/>
      <c r="P482" s="176"/>
      <c r="Q482" s="179"/>
      <c r="R482" s="176"/>
      <c r="S482" s="179"/>
      <c r="T482" s="179"/>
      <c r="U482" s="179"/>
      <c r="V482" s="179"/>
      <c r="W482" s="176"/>
      <c r="X482" s="179"/>
      <c r="Y482" s="179"/>
      <c r="Z482" s="176"/>
      <c r="AA482" s="178"/>
      <c r="AB482" s="169"/>
      <c r="AC482" s="179"/>
      <c r="AD482" s="179"/>
      <c r="AE482" s="176"/>
      <c r="AF482" s="179"/>
      <c r="AG482" s="179"/>
      <c r="AH482" s="179"/>
      <c r="AI482" s="179"/>
      <c r="AJ482" s="176"/>
      <c r="AK482" s="179"/>
      <c r="AL482" s="179"/>
      <c r="AM482" s="179"/>
      <c r="AN482" s="179"/>
      <c r="AO482" s="179"/>
      <c r="AP482" s="176"/>
      <c r="AQ482" s="176"/>
      <c r="AR482" s="179"/>
      <c r="AS482" s="179"/>
      <c r="AT482" s="179"/>
      <c r="AU482" s="179"/>
      <c r="AV482" s="176"/>
      <c r="AW482" s="248"/>
      <c r="AX482" s="248"/>
      <c r="AY482" s="180"/>
      <c r="AZ482" s="180"/>
      <c r="BA482" s="180"/>
      <c r="BB482" s="176"/>
      <c r="BC482" s="186"/>
    </row>
    <row r="483" spans="1:55" x14ac:dyDescent="0.35">
      <c r="A483" s="172"/>
      <c r="B483" s="172"/>
      <c r="C483" s="174"/>
      <c r="D483" s="179"/>
      <c r="E483" s="174"/>
      <c r="F483" s="175"/>
      <c r="G483" s="175"/>
      <c r="H483" s="175"/>
      <c r="I483" s="175"/>
      <c r="J483" s="175"/>
      <c r="K483" s="179"/>
      <c r="L483" s="175"/>
      <c r="M483" s="175"/>
      <c r="N483" s="176"/>
      <c r="O483" s="179"/>
      <c r="P483" s="176"/>
      <c r="Q483" s="179"/>
      <c r="R483" s="176"/>
      <c r="S483" s="179"/>
      <c r="T483" s="179"/>
      <c r="U483" s="179"/>
      <c r="V483" s="179"/>
      <c r="W483" s="176"/>
      <c r="X483" s="179"/>
      <c r="Y483" s="179"/>
      <c r="Z483" s="176"/>
      <c r="AA483" s="178"/>
      <c r="AB483" s="169"/>
      <c r="AC483" s="179"/>
      <c r="AD483" s="179"/>
      <c r="AE483" s="176"/>
      <c r="AF483" s="179"/>
      <c r="AG483" s="179"/>
      <c r="AH483" s="179"/>
      <c r="AI483" s="179"/>
      <c r="AJ483" s="176"/>
      <c r="AK483" s="179"/>
      <c r="AL483" s="179"/>
      <c r="AM483" s="179"/>
      <c r="AN483" s="179"/>
      <c r="AO483" s="179"/>
      <c r="AP483" s="176"/>
      <c r="AQ483" s="176"/>
      <c r="AR483" s="179"/>
      <c r="AS483" s="179"/>
      <c r="AT483" s="179"/>
      <c r="AU483" s="179"/>
      <c r="AV483" s="176"/>
      <c r="AW483" s="248"/>
      <c r="AX483" s="248"/>
      <c r="AY483" s="180"/>
      <c r="AZ483" s="180"/>
      <c r="BA483" s="180"/>
      <c r="BB483" s="176"/>
      <c r="BC483" s="186"/>
    </row>
    <row r="484" spans="1:55" x14ac:dyDescent="0.35">
      <c r="A484" s="172"/>
      <c r="B484" s="172"/>
      <c r="C484" s="174"/>
      <c r="D484" s="179"/>
      <c r="E484" s="174"/>
      <c r="F484" s="175"/>
      <c r="G484" s="175"/>
      <c r="H484" s="175"/>
      <c r="I484" s="175"/>
      <c r="J484" s="175"/>
      <c r="K484" s="179"/>
      <c r="L484" s="175"/>
      <c r="M484" s="175"/>
      <c r="N484" s="176"/>
      <c r="O484" s="179"/>
      <c r="P484" s="176"/>
      <c r="Q484" s="179"/>
      <c r="R484" s="176"/>
      <c r="S484" s="179"/>
      <c r="T484" s="179"/>
      <c r="U484" s="179"/>
      <c r="V484" s="179"/>
      <c r="W484" s="176"/>
      <c r="X484" s="179"/>
      <c r="Y484" s="179"/>
      <c r="Z484" s="176"/>
      <c r="AA484" s="178"/>
      <c r="AB484" s="169"/>
      <c r="AC484" s="179"/>
      <c r="AD484" s="179"/>
      <c r="AE484" s="176"/>
      <c r="AF484" s="179"/>
      <c r="AG484" s="179"/>
      <c r="AH484" s="179"/>
      <c r="AI484" s="179"/>
      <c r="AJ484" s="176"/>
      <c r="AK484" s="179"/>
      <c r="AL484" s="179"/>
      <c r="AM484" s="179"/>
      <c r="AN484" s="179"/>
      <c r="AO484" s="179"/>
      <c r="AP484" s="176"/>
      <c r="AQ484" s="176"/>
      <c r="AR484" s="179"/>
      <c r="AS484" s="179"/>
      <c r="AT484" s="179"/>
      <c r="AU484" s="179"/>
      <c r="AV484" s="176"/>
      <c r="AW484" s="248"/>
      <c r="AX484" s="248"/>
      <c r="AY484" s="180"/>
      <c r="AZ484" s="180"/>
      <c r="BA484" s="180"/>
      <c r="BB484" s="176"/>
      <c r="BC484" s="186"/>
    </row>
    <row r="485" spans="1:55" x14ac:dyDescent="0.35">
      <c r="A485" s="172"/>
      <c r="B485" s="172"/>
      <c r="C485" s="174"/>
      <c r="D485" s="179"/>
      <c r="E485" s="174"/>
      <c r="F485" s="175"/>
      <c r="G485" s="175"/>
      <c r="H485" s="175"/>
      <c r="I485" s="175"/>
      <c r="J485" s="175"/>
      <c r="K485" s="179"/>
      <c r="L485" s="175"/>
      <c r="M485" s="175"/>
      <c r="N485" s="176"/>
      <c r="O485" s="179"/>
      <c r="P485" s="176"/>
      <c r="Q485" s="179"/>
      <c r="R485" s="176"/>
      <c r="S485" s="179"/>
      <c r="T485" s="179"/>
      <c r="U485" s="179"/>
      <c r="V485" s="179"/>
      <c r="W485" s="176"/>
      <c r="X485" s="179"/>
      <c r="Y485" s="179"/>
      <c r="Z485" s="176"/>
      <c r="AA485" s="178"/>
      <c r="AB485" s="169"/>
      <c r="AC485" s="179"/>
      <c r="AD485" s="179"/>
      <c r="AE485" s="176"/>
      <c r="AF485" s="179"/>
      <c r="AG485" s="179"/>
      <c r="AH485" s="179"/>
      <c r="AI485" s="179"/>
      <c r="AJ485" s="176"/>
      <c r="AK485" s="179"/>
      <c r="AL485" s="179"/>
      <c r="AM485" s="179"/>
      <c r="AN485" s="179"/>
      <c r="AO485" s="179"/>
      <c r="AP485" s="176"/>
      <c r="AQ485" s="176"/>
      <c r="AR485" s="179"/>
      <c r="AS485" s="179"/>
      <c r="AT485" s="179"/>
      <c r="AU485" s="179"/>
      <c r="AV485" s="176"/>
      <c r="AW485" s="248"/>
      <c r="AX485" s="248"/>
      <c r="AY485" s="180"/>
      <c r="AZ485" s="180"/>
      <c r="BA485" s="180"/>
      <c r="BB485" s="176"/>
      <c r="BC485" s="186"/>
    </row>
    <row r="486" spans="1:55" x14ac:dyDescent="0.35">
      <c r="A486" s="172"/>
      <c r="B486" s="172"/>
      <c r="C486" s="174"/>
      <c r="D486" s="179"/>
      <c r="E486" s="174"/>
      <c r="F486" s="175"/>
      <c r="G486" s="175"/>
      <c r="H486" s="175"/>
      <c r="I486" s="175"/>
      <c r="J486" s="175"/>
      <c r="K486" s="179"/>
      <c r="L486" s="175"/>
      <c r="M486" s="175"/>
      <c r="N486" s="176"/>
      <c r="O486" s="179"/>
      <c r="P486" s="176"/>
      <c r="Q486" s="179"/>
      <c r="R486" s="176"/>
      <c r="S486" s="179"/>
      <c r="T486" s="179"/>
      <c r="U486" s="179"/>
      <c r="V486" s="179"/>
      <c r="W486" s="176"/>
      <c r="X486" s="179"/>
      <c r="Y486" s="179"/>
      <c r="Z486" s="176"/>
      <c r="AA486" s="178"/>
      <c r="AB486" s="169"/>
      <c r="AC486" s="179"/>
      <c r="AD486" s="179"/>
      <c r="AE486" s="176"/>
      <c r="AF486" s="179"/>
      <c r="AG486" s="179"/>
      <c r="AH486" s="179"/>
      <c r="AI486" s="179"/>
      <c r="AJ486" s="176"/>
      <c r="AK486" s="179"/>
      <c r="AL486" s="179"/>
      <c r="AM486" s="179"/>
      <c r="AN486" s="179"/>
      <c r="AO486" s="179"/>
      <c r="AP486" s="176"/>
      <c r="AQ486" s="176"/>
      <c r="AR486" s="179"/>
      <c r="AS486" s="179"/>
      <c r="AT486" s="179"/>
      <c r="AU486" s="179"/>
      <c r="AV486" s="176"/>
      <c r="AW486" s="248"/>
      <c r="AX486" s="248"/>
      <c r="AY486" s="180"/>
      <c r="AZ486" s="180"/>
      <c r="BA486" s="180"/>
      <c r="BB486" s="176"/>
      <c r="BC486" s="186"/>
    </row>
    <row r="487" spans="1:55" x14ac:dyDescent="0.35">
      <c r="A487" s="172"/>
      <c r="B487" s="172"/>
      <c r="C487" s="174"/>
      <c r="D487" s="179"/>
      <c r="E487" s="174"/>
      <c r="F487" s="175"/>
      <c r="G487" s="175"/>
      <c r="H487" s="175"/>
      <c r="I487" s="175"/>
      <c r="J487" s="175"/>
      <c r="K487" s="179"/>
      <c r="L487" s="175"/>
      <c r="M487" s="175"/>
      <c r="N487" s="176"/>
      <c r="O487" s="179"/>
      <c r="P487" s="176"/>
      <c r="Q487" s="179"/>
      <c r="R487" s="176"/>
      <c r="S487" s="179"/>
      <c r="T487" s="179"/>
      <c r="U487" s="179"/>
      <c r="V487" s="179"/>
      <c r="W487" s="176"/>
      <c r="X487" s="179"/>
      <c r="Y487" s="179"/>
      <c r="Z487" s="176"/>
      <c r="AA487" s="178"/>
      <c r="AB487" s="169"/>
      <c r="AC487" s="179"/>
      <c r="AD487" s="179"/>
      <c r="AE487" s="176"/>
      <c r="AF487" s="179"/>
      <c r="AG487" s="179"/>
      <c r="AH487" s="179"/>
      <c r="AI487" s="179"/>
      <c r="AJ487" s="176"/>
      <c r="AK487" s="179"/>
      <c r="AL487" s="179"/>
      <c r="AM487" s="179"/>
      <c r="AN487" s="179"/>
      <c r="AO487" s="179"/>
      <c r="AP487" s="176"/>
      <c r="AQ487" s="176"/>
      <c r="AR487" s="179"/>
      <c r="AS487" s="179"/>
      <c r="AT487" s="179"/>
      <c r="AU487" s="179"/>
      <c r="AV487" s="176"/>
      <c r="AW487" s="248"/>
      <c r="AX487" s="248"/>
      <c r="AY487" s="180"/>
      <c r="AZ487" s="180"/>
      <c r="BA487" s="180"/>
      <c r="BB487" s="176"/>
      <c r="BC487" s="186"/>
    </row>
    <row r="488" spans="1:55" x14ac:dyDescent="0.35">
      <c r="A488" s="172"/>
      <c r="B488" s="172"/>
      <c r="C488" s="174"/>
      <c r="D488" s="179"/>
      <c r="E488" s="174"/>
      <c r="F488" s="175"/>
      <c r="G488" s="175"/>
      <c r="H488" s="175"/>
      <c r="I488" s="175"/>
      <c r="J488" s="175"/>
      <c r="K488" s="179"/>
      <c r="L488" s="175"/>
      <c r="M488" s="175"/>
      <c r="N488" s="176"/>
      <c r="O488" s="179"/>
      <c r="P488" s="176"/>
      <c r="Q488" s="179"/>
      <c r="R488" s="176"/>
      <c r="S488" s="179"/>
      <c r="T488" s="179"/>
      <c r="U488" s="179"/>
      <c r="V488" s="179"/>
      <c r="W488" s="176"/>
      <c r="X488" s="179"/>
      <c r="Y488" s="179"/>
      <c r="Z488" s="176"/>
      <c r="AA488" s="178"/>
      <c r="AB488" s="169"/>
      <c r="AC488" s="179"/>
      <c r="AD488" s="179"/>
      <c r="AE488" s="176"/>
      <c r="AF488" s="179"/>
      <c r="AG488" s="179"/>
      <c r="AH488" s="179"/>
      <c r="AI488" s="179"/>
      <c r="AJ488" s="176"/>
      <c r="AK488" s="179"/>
      <c r="AL488" s="179"/>
      <c r="AM488" s="179"/>
      <c r="AN488" s="179"/>
      <c r="AO488" s="179"/>
      <c r="AP488" s="176"/>
      <c r="AQ488" s="176"/>
      <c r="AR488" s="179"/>
      <c r="AS488" s="179"/>
      <c r="AT488" s="179"/>
      <c r="AU488" s="179"/>
      <c r="AV488" s="176"/>
      <c r="AW488" s="248"/>
      <c r="AX488" s="248"/>
      <c r="AY488" s="180"/>
      <c r="AZ488" s="180"/>
      <c r="BA488" s="180"/>
      <c r="BB488" s="176"/>
      <c r="BC488" s="186"/>
    </row>
    <row r="489" spans="1:55" x14ac:dyDescent="0.35">
      <c r="A489" s="172"/>
      <c r="B489" s="172"/>
      <c r="C489" s="174"/>
      <c r="D489" s="179"/>
      <c r="E489" s="174"/>
      <c r="F489" s="175"/>
      <c r="G489" s="175"/>
      <c r="H489" s="175"/>
      <c r="I489" s="175"/>
      <c r="J489" s="175"/>
      <c r="K489" s="179"/>
      <c r="L489" s="175"/>
      <c r="M489" s="175"/>
      <c r="N489" s="176"/>
      <c r="O489" s="179"/>
      <c r="P489" s="176"/>
      <c r="Q489" s="179"/>
      <c r="R489" s="176"/>
      <c r="S489" s="179"/>
      <c r="T489" s="179"/>
      <c r="U489" s="179"/>
      <c r="V489" s="179"/>
      <c r="W489" s="176"/>
      <c r="X489" s="179"/>
      <c r="Y489" s="179"/>
      <c r="Z489" s="176"/>
      <c r="AA489" s="178"/>
      <c r="AB489" s="169"/>
      <c r="AC489" s="179"/>
      <c r="AD489" s="179"/>
      <c r="AE489" s="176"/>
      <c r="AF489" s="179"/>
      <c r="AG489" s="179"/>
      <c r="AH489" s="179"/>
      <c r="AI489" s="179"/>
      <c r="AJ489" s="176"/>
      <c r="AK489" s="179"/>
      <c r="AL489" s="179"/>
      <c r="AM489" s="179"/>
      <c r="AN489" s="179"/>
      <c r="AO489" s="179"/>
      <c r="AP489" s="176"/>
      <c r="AQ489" s="176"/>
      <c r="AR489" s="179"/>
      <c r="AS489" s="179"/>
      <c r="AT489" s="179"/>
      <c r="AU489" s="179"/>
      <c r="AV489" s="176"/>
      <c r="AW489" s="248"/>
      <c r="AX489" s="248"/>
      <c r="AY489" s="180"/>
      <c r="AZ489" s="180"/>
      <c r="BA489" s="180"/>
      <c r="BB489" s="176"/>
      <c r="BC489" s="186"/>
    </row>
    <row r="490" spans="1:55" x14ac:dyDescent="0.35">
      <c r="A490" s="172"/>
      <c r="B490" s="172"/>
      <c r="C490" s="174"/>
      <c r="D490" s="179"/>
      <c r="E490" s="174"/>
      <c r="F490" s="175"/>
      <c r="G490" s="175"/>
      <c r="H490" s="175"/>
      <c r="I490" s="175"/>
      <c r="J490" s="175"/>
      <c r="K490" s="179"/>
      <c r="L490" s="175"/>
      <c r="M490" s="175"/>
      <c r="N490" s="176"/>
      <c r="O490" s="179"/>
      <c r="P490" s="176"/>
      <c r="Q490" s="179"/>
      <c r="R490" s="176"/>
      <c r="S490" s="179"/>
      <c r="T490" s="179"/>
      <c r="U490" s="179"/>
      <c r="V490" s="179"/>
      <c r="W490" s="176"/>
      <c r="X490" s="179"/>
      <c r="Y490" s="179"/>
      <c r="Z490" s="176"/>
      <c r="AA490" s="178"/>
      <c r="AB490" s="169"/>
      <c r="AC490" s="179"/>
      <c r="AD490" s="179"/>
      <c r="AE490" s="176"/>
      <c r="AF490" s="179"/>
      <c r="AG490" s="179"/>
      <c r="AH490" s="179"/>
      <c r="AI490" s="179"/>
      <c r="AJ490" s="176"/>
      <c r="AK490" s="179"/>
      <c r="AL490" s="179"/>
      <c r="AM490" s="179"/>
      <c r="AN490" s="179"/>
      <c r="AO490" s="179"/>
      <c r="AP490" s="176"/>
      <c r="AQ490" s="176"/>
      <c r="AR490" s="179"/>
      <c r="AS490" s="179"/>
      <c r="AT490" s="179"/>
      <c r="AU490" s="179"/>
      <c r="AV490" s="176"/>
      <c r="AW490" s="248"/>
      <c r="AX490" s="248"/>
      <c r="AY490" s="180"/>
      <c r="AZ490" s="180"/>
      <c r="BA490" s="180"/>
      <c r="BB490" s="176"/>
      <c r="BC490" s="186"/>
    </row>
    <row r="491" spans="1:55" x14ac:dyDescent="0.35">
      <c r="A491" s="172"/>
      <c r="B491" s="172"/>
      <c r="C491" s="174"/>
      <c r="D491" s="179"/>
      <c r="E491" s="174"/>
      <c r="F491" s="175"/>
      <c r="G491" s="175"/>
      <c r="H491" s="175"/>
      <c r="I491" s="175"/>
      <c r="J491" s="175"/>
      <c r="K491" s="179"/>
      <c r="L491" s="175"/>
      <c r="M491" s="175"/>
      <c r="N491" s="176"/>
      <c r="O491" s="179"/>
      <c r="P491" s="176"/>
      <c r="Q491" s="179"/>
      <c r="R491" s="176"/>
      <c r="S491" s="179"/>
      <c r="T491" s="179"/>
      <c r="U491" s="179"/>
      <c r="V491" s="179"/>
      <c r="W491" s="176"/>
      <c r="X491" s="179"/>
      <c r="Y491" s="179"/>
      <c r="Z491" s="176"/>
      <c r="AA491" s="178"/>
      <c r="AB491" s="169"/>
      <c r="AC491" s="179"/>
      <c r="AD491" s="179"/>
      <c r="AE491" s="176"/>
      <c r="AF491" s="179"/>
      <c r="AG491" s="179"/>
      <c r="AH491" s="179"/>
      <c r="AI491" s="179"/>
      <c r="AJ491" s="176"/>
      <c r="AK491" s="179"/>
      <c r="AL491" s="179"/>
      <c r="AM491" s="179"/>
      <c r="AN491" s="179"/>
      <c r="AO491" s="179"/>
      <c r="AP491" s="176"/>
      <c r="AQ491" s="176"/>
      <c r="AR491" s="179"/>
      <c r="AS491" s="179"/>
      <c r="AT491" s="179"/>
      <c r="AU491" s="179"/>
      <c r="AV491" s="176"/>
      <c r="AW491" s="248"/>
      <c r="AX491" s="248"/>
      <c r="AY491" s="180"/>
      <c r="AZ491" s="180"/>
      <c r="BA491" s="180"/>
      <c r="BB491" s="176"/>
      <c r="BC491" s="186"/>
    </row>
    <row r="492" spans="1:55" x14ac:dyDescent="0.35">
      <c r="A492" s="172"/>
      <c r="B492" s="172"/>
      <c r="C492" s="174"/>
      <c r="D492" s="179"/>
      <c r="E492" s="174"/>
      <c r="F492" s="175"/>
      <c r="G492" s="175"/>
      <c r="H492" s="175"/>
      <c r="I492" s="175"/>
      <c r="J492" s="175"/>
      <c r="K492" s="179"/>
      <c r="L492" s="175"/>
      <c r="M492" s="175"/>
      <c r="N492" s="176"/>
      <c r="O492" s="179"/>
      <c r="P492" s="176"/>
      <c r="Q492" s="179"/>
      <c r="R492" s="176"/>
      <c r="S492" s="179"/>
      <c r="T492" s="179"/>
      <c r="U492" s="179"/>
      <c r="V492" s="179"/>
      <c r="W492" s="176"/>
      <c r="X492" s="179"/>
      <c r="Y492" s="179"/>
      <c r="Z492" s="176"/>
      <c r="AA492" s="178"/>
      <c r="AB492" s="169"/>
      <c r="AC492" s="179"/>
      <c r="AD492" s="179"/>
      <c r="AE492" s="176"/>
      <c r="AF492" s="179"/>
      <c r="AG492" s="179"/>
      <c r="AH492" s="179"/>
      <c r="AI492" s="179"/>
      <c r="AJ492" s="176"/>
      <c r="AK492" s="179"/>
      <c r="AL492" s="179"/>
      <c r="AM492" s="179"/>
      <c r="AN492" s="179"/>
      <c r="AO492" s="179"/>
      <c r="AP492" s="176"/>
      <c r="AQ492" s="176"/>
      <c r="AR492" s="179"/>
      <c r="AS492" s="179"/>
      <c r="AT492" s="179"/>
      <c r="AU492" s="179"/>
      <c r="AV492" s="176"/>
      <c r="AW492" s="248"/>
      <c r="AX492" s="248"/>
      <c r="AY492" s="180"/>
      <c r="AZ492" s="180"/>
      <c r="BA492" s="180"/>
      <c r="BB492" s="176"/>
      <c r="BC492" s="186"/>
    </row>
    <row r="493" spans="1:55" x14ac:dyDescent="0.35">
      <c r="A493" s="172"/>
      <c r="B493" s="172"/>
      <c r="C493" s="174"/>
      <c r="D493" s="179"/>
      <c r="E493" s="174"/>
      <c r="F493" s="175"/>
      <c r="G493" s="175"/>
      <c r="H493" s="175"/>
      <c r="I493" s="175"/>
      <c r="J493" s="175"/>
      <c r="K493" s="179"/>
      <c r="L493" s="175"/>
      <c r="M493" s="175"/>
      <c r="N493" s="176"/>
      <c r="O493" s="179"/>
      <c r="P493" s="176"/>
      <c r="Q493" s="179"/>
      <c r="R493" s="176"/>
      <c r="S493" s="179"/>
      <c r="T493" s="179"/>
      <c r="U493" s="179"/>
      <c r="V493" s="179"/>
      <c r="W493" s="176"/>
      <c r="X493" s="179"/>
      <c r="Y493" s="179"/>
      <c r="Z493" s="176"/>
      <c r="AA493" s="178"/>
      <c r="AB493" s="169"/>
      <c r="AC493" s="179"/>
      <c r="AD493" s="179"/>
      <c r="AE493" s="176"/>
      <c r="AF493" s="179"/>
      <c r="AG493" s="179"/>
      <c r="AH493" s="179"/>
      <c r="AI493" s="179"/>
      <c r="AJ493" s="176"/>
      <c r="AK493" s="179"/>
      <c r="AL493" s="179"/>
      <c r="AM493" s="179"/>
      <c r="AN493" s="179"/>
      <c r="AO493" s="179"/>
      <c r="AP493" s="176"/>
      <c r="AQ493" s="176"/>
      <c r="AR493" s="179"/>
      <c r="AS493" s="179"/>
      <c r="AT493" s="179"/>
      <c r="AU493" s="179"/>
      <c r="AV493" s="176"/>
      <c r="AW493" s="248"/>
      <c r="AX493" s="248"/>
      <c r="AY493" s="180"/>
      <c r="AZ493" s="180"/>
      <c r="BA493" s="180"/>
      <c r="BB493" s="176"/>
      <c r="BC493" s="186"/>
    </row>
    <row r="494" spans="1:55" x14ac:dyDescent="0.35">
      <c r="A494" s="172"/>
      <c r="B494" s="172"/>
      <c r="C494" s="174"/>
      <c r="D494" s="179"/>
      <c r="E494" s="174"/>
      <c r="F494" s="175"/>
      <c r="G494" s="175"/>
      <c r="H494" s="175"/>
      <c r="I494" s="175"/>
      <c r="J494" s="175"/>
      <c r="K494" s="179"/>
      <c r="L494" s="175"/>
      <c r="M494" s="175"/>
      <c r="N494" s="176"/>
      <c r="O494" s="179"/>
      <c r="P494" s="176"/>
      <c r="Q494" s="179"/>
      <c r="R494" s="176"/>
      <c r="S494" s="179"/>
      <c r="T494" s="179"/>
      <c r="U494" s="179"/>
      <c r="V494" s="179"/>
      <c r="W494" s="176"/>
      <c r="X494" s="179"/>
      <c r="Y494" s="179"/>
      <c r="Z494" s="176"/>
      <c r="AA494" s="178"/>
      <c r="AB494" s="169"/>
      <c r="AC494" s="179"/>
      <c r="AD494" s="179"/>
      <c r="AE494" s="176"/>
      <c r="AF494" s="179"/>
      <c r="AG494" s="179"/>
      <c r="AH494" s="179"/>
      <c r="AI494" s="179"/>
      <c r="AJ494" s="176"/>
      <c r="AK494" s="179"/>
      <c r="AL494" s="179"/>
      <c r="AM494" s="179"/>
      <c r="AN494" s="179"/>
      <c r="AO494" s="179"/>
      <c r="AP494" s="176"/>
      <c r="AQ494" s="176"/>
      <c r="AR494" s="179"/>
      <c r="AS494" s="179"/>
      <c r="AT494" s="179"/>
      <c r="AU494" s="179"/>
      <c r="AV494" s="176"/>
      <c r="AW494" s="248"/>
      <c r="AX494" s="248"/>
      <c r="AY494" s="180"/>
      <c r="AZ494" s="180"/>
      <c r="BA494" s="180"/>
      <c r="BB494" s="176"/>
      <c r="BC494" s="186"/>
    </row>
    <row r="495" spans="1:55" x14ac:dyDescent="0.35">
      <c r="A495" s="172"/>
      <c r="B495" s="172"/>
      <c r="C495" s="174"/>
      <c r="D495" s="179"/>
      <c r="E495" s="174"/>
      <c r="F495" s="175"/>
      <c r="G495" s="175"/>
      <c r="H495" s="175"/>
      <c r="I495" s="175"/>
      <c r="J495" s="175"/>
      <c r="K495" s="179"/>
      <c r="L495" s="175"/>
      <c r="M495" s="175"/>
      <c r="N495" s="176"/>
      <c r="O495" s="179"/>
      <c r="P495" s="176"/>
      <c r="Q495" s="179"/>
      <c r="R495" s="176"/>
      <c r="S495" s="179"/>
      <c r="T495" s="179"/>
      <c r="U495" s="179"/>
      <c r="V495" s="179"/>
      <c r="W495" s="176"/>
      <c r="X495" s="179"/>
      <c r="Y495" s="179"/>
      <c r="Z495" s="176"/>
      <c r="AA495" s="178"/>
      <c r="AB495" s="169"/>
      <c r="AC495" s="179"/>
      <c r="AD495" s="179"/>
      <c r="AE495" s="176"/>
      <c r="AF495" s="179"/>
      <c r="AG495" s="179"/>
      <c r="AH495" s="179"/>
      <c r="AI495" s="179"/>
      <c r="AJ495" s="176"/>
      <c r="AK495" s="179"/>
      <c r="AL495" s="179"/>
      <c r="AM495" s="179"/>
      <c r="AN495" s="179"/>
      <c r="AO495" s="179"/>
      <c r="AP495" s="176"/>
      <c r="AQ495" s="176"/>
      <c r="AR495" s="179"/>
      <c r="AS495" s="179"/>
      <c r="AT495" s="179"/>
      <c r="AU495" s="179"/>
      <c r="AV495" s="176"/>
      <c r="AW495" s="248"/>
      <c r="AX495" s="248"/>
      <c r="AY495" s="180"/>
      <c r="AZ495" s="180"/>
      <c r="BA495" s="180"/>
      <c r="BB495" s="176"/>
      <c r="BC495" s="186"/>
    </row>
    <row r="496" spans="1:55" x14ac:dyDescent="0.35">
      <c r="A496" s="172"/>
      <c r="B496" s="172"/>
      <c r="C496" s="174"/>
      <c r="D496" s="179"/>
      <c r="E496" s="174"/>
      <c r="F496" s="175"/>
      <c r="G496" s="175"/>
      <c r="H496" s="175"/>
      <c r="I496" s="175"/>
      <c r="J496" s="175"/>
      <c r="K496" s="179"/>
      <c r="L496" s="175"/>
      <c r="M496" s="175"/>
      <c r="N496" s="176"/>
      <c r="O496" s="179"/>
      <c r="P496" s="176"/>
      <c r="Q496" s="179"/>
      <c r="R496" s="176"/>
      <c r="S496" s="179"/>
      <c r="T496" s="179"/>
      <c r="U496" s="179"/>
      <c r="V496" s="179"/>
      <c r="W496" s="176"/>
      <c r="X496" s="179"/>
      <c r="Y496" s="179"/>
      <c r="Z496" s="176"/>
      <c r="AA496" s="178"/>
      <c r="AB496" s="169"/>
      <c r="AC496" s="179"/>
      <c r="AD496" s="179"/>
      <c r="AE496" s="176"/>
      <c r="AF496" s="179"/>
      <c r="AG496" s="179"/>
      <c r="AH496" s="179"/>
      <c r="AI496" s="179"/>
      <c r="AJ496" s="176"/>
      <c r="AK496" s="179"/>
      <c r="AL496" s="179"/>
      <c r="AM496" s="179"/>
      <c r="AN496" s="179"/>
      <c r="AO496" s="179"/>
      <c r="AP496" s="176"/>
      <c r="AQ496" s="176"/>
      <c r="AR496" s="179"/>
      <c r="AS496" s="179"/>
      <c r="AT496" s="179"/>
      <c r="AU496" s="179"/>
      <c r="AV496" s="176"/>
      <c r="AW496" s="248"/>
      <c r="AX496" s="248"/>
      <c r="AY496" s="180"/>
      <c r="AZ496" s="180"/>
      <c r="BA496" s="180"/>
      <c r="BB496" s="176"/>
      <c r="BC496" s="186"/>
    </row>
    <row r="497" spans="1:55" x14ac:dyDescent="0.35">
      <c r="A497" s="172"/>
      <c r="B497" s="172"/>
      <c r="C497" s="174"/>
      <c r="D497" s="179"/>
      <c r="E497" s="174"/>
      <c r="F497" s="175"/>
      <c r="G497" s="175"/>
      <c r="H497" s="175"/>
      <c r="I497" s="175"/>
      <c r="J497" s="175"/>
      <c r="K497" s="179"/>
      <c r="L497" s="175"/>
      <c r="M497" s="175"/>
      <c r="N497" s="176"/>
      <c r="O497" s="179"/>
      <c r="P497" s="176"/>
      <c r="Q497" s="179"/>
      <c r="R497" s="176"/>
      <c r="S497" s="179"/>
      <c r="T497" s="179"/>
      <c r="U497" s="179"/>
      <c r="V497" s="179"/>
      <c r="W497" s="176"/>
      <c r="X497" s="179"/>
      <c r="Y497" s="179"/>
      <c r="Z497" s="176"/>
      <c r="AA497" s="178"/>
      <c r="AB497" s="169"/>
      <c r="AC497" s="179"/>
      <c r="AD497" s="179"/>
      <c r="AE497" s="176"/>
      <c r="AF497" s="179"/>
      <c r="AG497" s="179"/>
      <c r="AH497" s="179"/>
      <c r="AI497" s="179"/>
      <c r="AJ497" s="176"/>
      <c r="AK497" s="179"/>
      <c r="AL497" s="179"/>
      <c r="AM497" s="179"/>
      <c r="AN497" s="179"/>
      <c r="AO497" s="179"/>
      <c r="AP497" s="176"/>
      <c r="AQ497" s="176"/>
      <c r="AR497" s="179"/>
      <c r="AS497" s="179"/>
      <c r="AT497" s="179"/>
      <c r="AU497" s="179"/>
      <c r="AV497" s="176"/>
      <c r="AW497" s="248"/>
      <c r="AX497" s="248"/>
      <c r="AY497" s="180"/>
      <c r="AZ497" s="180"/>
      <c r="BA497" s="180"/>
      <c r="BB497" s="176"/>
      <c r="BC497" s="186"/>
    </row>
    <row r="498" spans="1:55" x14ac:dyDescent="0.35">
      <c r="A498" s="172"/>
      <c r="B498" s="172"/>
      <c r="C498" s="174"/>
      <c r="D498" s="179"/>
      <c r="E498" s="174"/>
      <c r="F498" s="175"/>
      <c r="G498" s="175"/>
      <c r="H498" s="175"/>
      <c r="I498" s="175"/>
      <c r="J498" s="175"/>
      <c r="K498" s="179"/>
      <c r="L498" s="175"/>
      <c r="M498" s="175"/>
      <c r="N498" s="176"/>
      <c r="O498" s="179"/>
      <c r="P498" s="176"/>
      <c r="Q498" s="179"/>
      <c r="R498" s="176"/>
      <c r="S498" s="179"/>
      <c r="T498" s="179"/>
      <c r="U498" s="179"/>
      <c r="V498" s="179"/>
      <c r="W498" s="176"/>
      <c r="X498" s="179"/>
      <c r="Y498" s="179"/>
      <c r="Z498" s="176"/>
      <c r="AA498" s="178"/>
      <c r="AB498" s="169"/>
      <c r="AC498" s="179"/>
      <c r="AD498" s="179"/>
      <c r="AE498" s="176"/>
      <c r="AF498" s="179"/>
      <c r="AG498" s="179"/>
      <c r="AH498" s="179"/>
      <c r="AI498" s="179"/>
      <c r="AJ498" s="176"/>
      <c r="AK498" s="179"/>
      <c r="AL498" s="179"/>
      <c r="AM498" s="179"/>
      <c r="AN498" s="179"/>
      <c r="AO498" s="179"/>
      <c r="AP498" s="176"/>
      <c r="AQ498" s="176"/>
      <c r="AR498" s="179"/>
      <c r="AS498" s="179"/>
      <c r="AT498" s="179"/>
      <c r="AU498" s="179"/>
      <c r="AV498" s="176"/>
      <c r="AW498" s="248"/>
      <c r="AX498" s="248"/>
      <c r="AY498" s="180"/>
      <c r="AZ498" s="180"/>
      <c r="BA498" s="180"/>
      <c r="BB498" s="176"/>
      <c r="BC498" s="186"/>
    </row>
    <row r="499" spans="1:55" x14ac:dyDescent="0.35">
      <c r="A499" s="172"/>
      <c r="B499" s="172"/>
      <c r="C499" s="174"/>
      <c r="D499" s="179"/>
      <c r="E499" s="174"/>
      <c r="F499" s="175"/>
      <c r="G499" s="175"/>
      <c r="H499" s="175"/>
      <c r="I499" s="175"/>
      <c r="J499" s="175"/>
      <c r="K499" s="179"/>
      <c r="L499" s="175"/>
      <c r="M499" s="175"/>
      <c r="N499" s="176"/>
      <c r="O499" s="179"/>
      <c r="P499" s="176"/>
      <c r="Q499" s="179"/>
      <c r="R499" s="176"/>
      <c r="S499" s="179"/>
      <c r="T499" s="179"/>
      <c r="U499" s="179"/>
      <c r="V499" s="179"/>
      <c r="W499" s="176"/>
      <c r="X499" s="179"/>
      <c r="Y499" s="179"/>
      <c r="Z499" s="176"/>
      <c r="AA499" s="178"/>
      <c r="AB499" s="169"/>
      <c r="AC499" s="179"/>
      <c r="AD499" s="179"/>
      <c r="AE499" s="176"/>
      <c r="AF499" s="179"/>
      <c r="AG499" s="179"/>
      <c r="AH499" s="179"/>
      <c r="AI499" s="179"/>
      <c r="AJ499" s="176"/>
      <c r="AK499" s="179"/>
      <c r="AL499" s="179"/>
      <c r="AM499" s="179"/>
      <c r="AN499" s="179"/>
      <c r="AO499" s="179"/>
      <c r="AP499" s="176"/>
      <c r="AQ499" s="176"/>
      <c r="AR499" s="179"/>
      <c r="AS499" s="179"/>
      <c r="AT499" s="179"/>
      <c r="AU499" s="179"/>
      <c r="AV499" s="176"/>
      <c r="AW499" s="248"/>
      <c r="AX499" s="248"/>
      <c r="AY499" s="180"/>
      <c r="AZ499" s="180"/>
      <c r="BA499" s="180"/>
      <c r="BB499" s="176"/>
      <c r="BC499" s="186"/>
    </row>
    <row r="500" spans="1:55" x14ac:dyDescent="0.35">
      <c r="A500" s="172"/>
      <c r="B500" s="172"/>
      <c r="C500" s="174"/>
      <c r="D500" s="179"/>
      <c r="E500" s="174"/>
      <c r="F500" s="175"/>
      <c r="G500" s="175"/>
      <c r="H500" s="175"/>
      <c r="I500" s="175"/>
      <c r="J500" s="175"/>
      <c r="K500" s="179"/>
      <c r="L500" s="175"/>
      <c r="M500" s="175"/>
      <c r="N500" s="176"/>
      <c r="O500" s="179"/>
      <c r="P500" s="176"/>
      <c r="Q500" s="179"/>
      <c r="R500" s="176"/>
      <c r="S500" s="179"/>
      <c r="T500" s="179"/>
      <c r="U500" s="179"/>
      <c r="V500" s="179"/>
      <c r="W500" s="176"/>
      <c r="X500" s="179"/>
      <c r="Y500" s="179"/>
      <c r="Z500" s="176"/>
      <c r="AA500" s="178"/>
      <c r="AB500" s="169"/>
      <c r="AC500" s="179"/>
      <c r="AD500" s="179"/>
      <c r="AE500" s="176"/>
      <c r="AF500" s="179"/>
      <c r="AG500" s="179"/>
      <c r="AH500" s="179"/>
      <c r="AI500" s="179"/>
      <c r="AJ500" s="176"/>
      <c r="AK500" s="179"/>
      <c r="AL500" s="179"/>
      <c r="AM500" s="179"/>
      <c r="AN500" s="179"/>
      <c r="AO500" s="179"/>
      <c r="AP500" s="176"/>
      <c r="AQ500" s="176"/>
      <c r="AR500" s="179"/>
      <c r="AS500" s="179"/>
      <c r="AT500" s="179"/>
      <c r="AU500" s="179"/>
      <c r="AV500" s="176"/>
      <c r="AW500" s="248"/>
      <c r="AX500" s="248"/>
      <c r="AY500" s="180"/>
      <c r="AZ500" s="180"/>
      <c r="BA500" s="180"/>
      <c r="BB500" s="176"/>
      <c r="BC500" s="186"/>
    </row>
    <row r="501" spans="1:55" x14ac:dyDescent="0.35">
      <c r="A501" s="172"/>
      <c r="B501" s="172"/>
      <c r="C501" s="174"/>
      <c r="D501" s="179"/>
      <c r="E501" s="174"/>
      <c r="F501" s="175"/>
      <c r="G501" s="175"/>
      <c r="H501" s="175"/>
      <c r="I501" s="175"/>
      <c r="J501" s="175"/>
      <c r="K501" s="179"/>
      <c r="L501" s="175"/>
      <c r="M501" s="175"/>
      <c r="N501" s="176"/>
      <c r="O501" s="179"/>
      <c r="P501" s="176"/>
      <c r="Q501" s="179"/>
      <c r="R501" s="176"/>
      <c r="S501" s="179"/>
      <c r="T501" s="179"/>
      <c r="U501" s="179"/>
      <c r="V501" s="179"/>
      <c r="W501" s="176"/>
      <c r="X501" s="179"/>
      <c r="Y501" s="179"/>
      <c r="Z501" s="176"/>
      <c r="AA501" s="178"/>
      <c r="AB501" s="169"/>
      <c r="AC501" s="179"/>
      <c r="AD501" s="179"/>
      <c r="AE501" s="176"/>
      <c r="AF501" s="179"/>
      <c r="AG501" s="179"/>
      <c r="AH501" s="179"/>
      <c r="AI501" s="179"/>
      <c r="AJ501" s="176"/>
      <c r="AK501" s="179"/>
      <c r="AL501" s="179"/>
      <c r="AM501" s="179"/>
      <c r="AN501" s="179"/>
      <c r="AO501" s="179"/>
      <c r="AP501" s="176"/>
      <c r="AQ501" s="176"/>
      <c r="AR501" s="179"/>
      <c r="AS501" s="179"/>
      <c r="AT501" s="179"/>
      <c r="AU501" s="179"/>
      <c r="AV501" s="176"/>
      <c r="AW501" s="248"/>
      <c r="AX501" s="248"/>
      <c r="AY501" s="180"/>
      <c r="AZ501" s="180"/>
      <c r="BA501" s="180"/>
      <c r="BB501" s="176"/>
      <c r="BC501" s="186"/>
    </row>
    <row r="502" spans="1:55" x14ac:dyDescent="0.35">
      <c r="A502" s="172"/>
      <c r="B502" s="172"/>
      <c r="C502" s="174"/>
      <c r="D502" s="179"/>
      <c r="E502" s="174"/>
      <c r="F502" s="175"/>
      <c r="G502" s="175"/>
      <c r="H502" s="175"/>
      <c r="I502" s="175"/>
      <c r="J502" s="175"/>
      <c r="K502" s="179"/>
      <c r="L502" s="175"/>
      <c r="M502" s="175"/>
      <c r="N502" s="176"/>
      <c r="O502" s="179"/>
      <c r="P502" s="176"/>
      <c r="Q502" s="179"/>
      <c r="R502" s="176"/>
      <c r="S502" s="179"/>
      <c r="T502" s="179"/>
      <c r="U502" s="179"/>
      <c r="V502" s="179"/>
      <c r="W502" s="176"/>
      <c r="X502" s="179"/>
      <c r="Y502" s="179"/>
      <c r="Z502" s="176"/>
      <c r="AA502" s="178"/>
      <c r="AB502" s="169"/>
      <c r="AC502" s="179"/>
      <c r="AD502" s="179"/>
      <c r="AE502" s="176"/>
      <c r="AF502" s="179"/>
      <c r="AG502" s="179"/>
      <c r="AH502" s="179"/>
      <c r="AI502" s="179"/>
      <c r="AJ502" s="176"/>
      <c r="AK502" s="179"/>
      <c r="AL502" s="179"/>
      <c r="AM502" s="179"/>
      <c r="AN502" s="179"/>
      <c r="AO502" s="179"/>
      <c r="AP502" s="176"/>
      <c r="AQ502" s="176"/>
      <c r="AR502" s="179"/>
      <c r="AS502" s="179"/>
      <c r="AT502" s="179"/>
      <c r="AU502" s="179"/>
      <c r="AV502" s="176"/>
      <c r="AW502" s="248"/>
      <c r="AX502" s="248"/>
      <c r="AY502" s="180"/>
      <c r="AZ502" s="180"/>
      <c r="BA502" s="180"/>
      <c r="BB502" s="176"/>
      <c r="BC502" s="186"/>
    </row>
    <row r="503" spans="1:55" x14ac:dyDescent="0.35">
      <c r="A503" s="172"/>
      <c r="B503" s="172"/>
      <c r="C503" s="174"/>
      <c r="D503" s="179"/>
      <c r="E503" s="174"/>
      <c r="F503" s="175"/>
      <c r="G503" s="175"/>
      <c r="H503" s="175"/>
      <c r="I503" s="175"/>
      <c r="J503" s="175"/>
      <c r="K503" s="179"/>
      <c r="L503" s="175"/>
      <c r="M503" s="175"/>
      <c r="N503" s="176"/>
      <c r="O503" s="179"/>
      <c r="P503" s="176"/>
      <c r="Q503" s="179"/>
      <c r="R503" s="176"/>
      <c r="S503" s="179"/>
      <c r="T503" s="179"/>
      <c r="U503" s="179"/>
      <c r="V503" s="179"/>
      <c r="W503" s="176"/>
      <c r="X503" s="179"/>
      <c r="Y503" s="179"/>
      <c r="Z503" s="176"/>
      <c r="AA503" s="178"/>
      <c r="AB503" s="169"/>
      <c r="AC503" s="179"/>
      <c r="AD503" s="179"/>
      <c r="AE503" s="176"/>
      <c r="AF503" s="179"/>
      <c r="AG503" s="179"/>
      <c r="AH503" s="179"/>
      <c r="AI503" s="179"/>
      <c r="AJ503" s="176"/>
      <c r="AK503" s="179"/>
      <c r="AL503" s="179"/>
      <c r="AM503" s="179"/>
      <c r="AN503" s="179"/>
      <c r="AO503" s="179"/>
      <c r="AP503" s="176"/>
      <c r="AQ503" s="176"/>
      <c r="AR503" s="179"/>
      <c r="AS503" s="179"/>
      <c r="AT503" s="179"/>
      <c r="AU503" s="179"/>
      <c r="AV503" s="176"/>
      <c r="AW503" s="248"/>
      <c r="AX503" s="248"/>
      <c r="AY503" s="180"/>
      <c r="AZ503" s="180"/>
      <c r="BA503" s="180"/>
      <c r="BB503" s="176"/>
      <c r="BC503" s="186"/>
    </row>
    <row r="504" spans="1:55" x14ac:dyDescent="0.35">
      <c r="A504" s="172"/>
      <c r="B504" s="172"/>
      <c r="C504" s="174"/>
      <c r="D504" s="179"/>
      <c r="E504" s="174"/>
      <c r="F504" s="175"/>
      <c r="G504" s="175"/>
      <c r="H504" s="175"/>
      <c r="I504" s="175"/>
      <c r="J504" s="175"/>
      <c r="K504" s="179"/>
      <c r="L504" s="175"/>
      <c r="M504" s="175"/>
      <c r="N504" s="176"/>
      <c r="O504" s="179"/>
      <c r="P504" s="176"/>
      <c r="Q504" s="179"/>
      <c r="R504" s="176"/>
      <c r="S504" s="179"/>
      <c r="T504" s="179"/>
      <c r="U504" s="179"/>
      <c r="V504" s="179"/>
      <c r="W504" s="176"/>
      <c r="X504" s="179"/>
      <c r="Y504" s="179"/>
      <c r="Z504" s="176"/>
      <c r="AA504" s="178"/>
      <c r="AB504" s="169"/>
      <c r="AC504" s="179"/>
      <c r="AD504" s="179"/>
      <c r="AE504" s="176"/>
      <c r="AF504" s="179"/>
      <c r="AG504" s="179"/>
      <c r="AH504" s="179"/>
      <c r="AI504" s="179"/>
      <c r="AJ504" s="176"/>
      <c r="AK504" s="179"/>
      <c r="AL504" s="179"/>
      <c r="AM504" s="179"/>
      <c r="AN504" s="179"/>
      <c r="AO504" s="179"/>
      <c r="AP504" s="176"/>
      <c r="AQ504" s="176"/>
      <c r="AR504" s="179"/>
      <c r="AS504" s="179"/>
      <c r="AT504" s="179"/>
      <c r="AU504" s="179"/>
      <c r="AV504" s="176"/>
      <c r="AW504" s="248"/>
      <c r="AX504" s="248"/>
      <c r="AY504" s="180"/>
      <c r="AZ504" s="180"/>
      <c r="BA504" s="180"/>
      <c r="BB504" s="176"/>
      <c r="BC504" s="186"/>
    </row>
    <row r="505" spans="1:55" x14ac:dyDescent="0.35">
      <c r="A505" s="172"/>
      <c r="B505" s="172"/>
      <c r="C505" s="174"/>
      <c r="D505" s="179"/>
      <c r="E505" s="174"/>
      <c r="F505" s="175"/>
      <c r="G505" s="175"/>
      <c r="H505" s="175"/>
      <c r="I505" s="175"/>
      <c r="J505" s="175"/>
      <c r="K505" s="179"/>
      <c r="L505" s="175"/>
      <c r="M505" s="175"/>
      <c r="N505" s="176"/>
      <c r="O505" s="179"/>
      <c r="P505" s="176"/>
      <c r="Q505" s="179"/>
      <c r="R505" s="176"/>
      <c r="S505" s="179"/>
      <c r="T505" s="179"/>
      <c r="U505" s="179"/>
      <c r="V505" s="179"/>
      <c r="W505" s="176"/>
      <c r="X505" s="179"/>
      <c r="Y505" s="179"/>
      <c r="Z505" s="176"/>
      <c r="AA505" s="178"/>
      <c r="AB505" s="169"/>
      <c r="AC505" s="179"/>
      <c r="AD505" s="179"/>
      <c r="AE505" s="176"/>
      <c r="AF505" s="179"/>
      <c r="AG505" s="179"/>
      <c r="AH505" s="179"/>
      <c r="AI505" s="179"/>
      <c r="AJ505" s="176"/>
      <c r="AK505" s="179"/>
      <c r="AL505" s="179"/>
      <c r="AM505" s="179"/>
      <c r="AN505" s="179"/>
      <c r="AO505" s="179"/>
      <c r="AP505" s="176"/>
      <c r="AQ505" s="176"/>
      <c r="AR505" s="179"/>
      <c r="AS505" s="179"/>
      <c r="AT505" s="179"/>
      <c r="AU505" s="179"/>
      <c r="AV505" s="176"/>
      <c r="AW505" s="248"/>
      <c r="AX505" s="248"/>
      <c r="AY505" s="180"/>
      <c r="AZ505" s="180"/>
      <c r="BA505" s="180"/>
      <c r="BB505" s="176"/>
      <c r="BC505" s="186"/>
    </row>
    <row r="506" spans="1:55" x14ac:dyDescent="0.35">
      <c r="A506" s="172"/>
      <c r="B506" s="172"/>
      <c r="C506" s="174"/>
      <c r="D506" s="179"/>
      <c r="E506" s="174"/>
      <c r="F506" s="175"/>
      <c r="G506" s="175"/>
      <c r="H506" s="175"/>
      <c r="I506" s="175"/>
      <c r="J506" s="175"/>
      <c r="K506" s="179"/>
      <c r="L506" s="175"/>
      <c r="M506" s="175"/>
      <c r="N506" s="176"/>
      <c r="O506" s="179"/>
      <c r="P506" s="176"/>
      <c r="Q506" s="179"/>
      <c r="R506" s="176"/>
      <c r="S506" s="179"/>
      <c r="T506" s="179"/>
      <c r="U506" s="179"/>
      <c r="V506" s="179"/>
      <c r="W506" s="176"/>
      <c r="X506" s="179"/>
      <c r="Y506" s="179"/>
      <c r="Z506" s="176"/>
      <c r="AA506" s="178"/>
      <c r="AB506" s="169"/>
      <c r="AC506" s="179"/>
      <c r="AD506" s="179"/>
      <c r="AE506" s="176"/>
      <c r="AF506" s="179"/>
      <c r="AG506" s="179"/>
      <c r="AH506" s="179"/>
      <c r="AI506" s="179"/>
      <c r="AJ506" s="176"/>
      <c r="AK506" s="179"/>
      <c r="AL506" s="179"/>
      <c r="AM506" s="179"/>
      <c r="AN506" s="179"/>
      <c r="AO506" s="179"/>
      <c r="AP506" s="176"/>
      <c r="AQ506" s="176"/>
      <c r="AR506" s="179"/>
      <c r="AS506" s="179"/>
      <c r="AT506" s="179"/>
      <c r="AU506" s="179"/>
      <c r="AV506" s="176"/>
      <c r="AW506" s="248"/>
      <c r="AX506" s="248"/>
      <c r="AY506" s="180"/>
      <c r="AZ506" s="180"/>
      <c r="BA506" s="180"/>
      <c r="BB506" s="176"/>
      <c r="BC506" s="186"/>
    </row>
    <row r="507" spans="1:55" x14ac:dyDescent="0.35">
      <c r="A507" s="172"/>
      <c r="B507" s="172"/>
      <c r="C507" s="174"/>
      <c r="D507" s="179"/>
      <c r="E507" s="174"/>
      <c r="F507" s="175"/>
      <c r="G507" s="175"/>
      <c r="H507" s="175"/>
      <c r="I507" s="175"/>
      <c r="J507" s="175"/>
      <c r="K507" s="179"/>
      <c r="L507" s="175"/>
      <c r="M507" s="175"/>
      <c r="N507" s="176"/>
      <c r="O507" s="179"/>
      <c r="P507" s="176"/>
      <c r="Q507" s="179"/>
      <c r="R507" s="176"/>
      <c r="S507" s="179"/>
      <c r="T507" s="179"/>
      <c r="U507" s="179"/>
      <c r="V507" s="179"/>
      <c r="W507" s="176"/>
      <c r="X507" s="179"/>
      <c r="Y507" s="179"/>
      <c r="Z507" s="176"/>
      <c r="AA507" s="178"/>
      <c r="AB507" s="169"/>
      <c r="AC507" s="179"/>
      <c r="AD507" s="179"/>
      <c r="AE507" s="176"/>
      <c r="AF507" s="179"/>
      <c r="AG507" s="179"/>
      <c r="AH507" s="179"/>
      <c r="AI507" s="179"/>
      <c r="AJ507" s="176"/>
      <c r="AK507" s="179"/>
      <c r="AL507" s="179"/>
      <c r="AM507" s="179"/>
      <c r="AN507" s="179"/>
      <c r="AO507" s="179"/>
      <c r="AP507" s="176"/>
      <c r="AQ507" s="176"/>
      <c r="AR507" s="179"/>
      <c r="AS507" s="179"/>
      <c r="AT507" s="179"/>
      <c r="AU507" s="179"/>
      <c r="AV507" s="176"/>
      <c r="AW507" s="248"/>
      <c r="AX507" s="248"/>
      <c r="AY507" s="180"/>
      <c r="AZ507" s="180"/>
      <c r="BA507" s="180"/>
      <c r="BB507" s="176"/>
      <c r="BC507" s="186"/>
    </row>
    <row r="508" spans="1:55" x14ac:dyDescent="0.35">
      <c r="A508" s="172"/>
      <c r="B508" s="172"/>
      <c r="C508" s="174"/>
      <c r="D508" s="179"/>
      <c r="E508" s="174"/>
      <c r="F508" s="175"/>
      <c r="G508" s="175"/>
      <c r="H508" s="175"/>
      <c r="I508" s="175"/>
      <c r="J508" s="175"/>
      <c r="K508" s="179"/>
      <c r="L508" s="175"/>
      <c r="M508" s="175"/>
      <c r="N508" s="176"/>
      <c r="O508" s="179"/>
      <c r="P508" s="176"/>
      <c r="Q508" s="179"/>
      <c r="R508" s="176"/>
      <c r="S508" s="179"/>
      <c r="T508" s="179"/>
      <c r="U508" s="179"/>
      <c r="V508" s="179"/>
      <c r="W508" s="176"/>
      <c r="X508" s="179"/>
      <c r="Y508" s="179"/>
      <c r="Z508" s="176"/>
      <c r="AA508" s="178"/>
      <c r="AB508" s="169"/>
      <c r="AC508" s="179"/>
      <c r="AD508" s="179"/>
      <c r="AE508" s="176"/>
      <c r="AF508" s="179"/>
      <c r="AG508" s="179"/>
      <c r="AH508" s="179"/>
      <c r="AI508" s="179"/>
      <c r="AJ508" s="176"/>
      <c r="AK508" s="179"/>
      <c r="AL508" s="179"/>
      <c r="AM508" s="179"/>
      <c r="AN508" s="179"/>
      <c r="AO508" s="179"/>
      <c r="AP508" s="176"/>
      <c r="AQ508" s="176"/>
      <c r="AR508" s="179"/>
      <c r="AS508" s="179"/>
      <c r="AT508" s="179"/>
      <c r="AU508" s="179"/>
      <c r="AV508" s="176"/>
      <c r="AW508" s="248"/>
      <c r="AX508" s="248"/>
      <c r="AY508" s="180"/>
      <c r="AZ508" s="180"/>
      <c r="BA508" s="180"/>
      <c r="BB508" s="176"/>
      <c r="BC508" s="186"/>
    </row>
    <row r="509" spans="1:55" x14ac:dyDescent="0.35">
      <c r="A509" s="172"/>
      <c r="B509" s="172"/>
      <c r="C509" s="174"/>
      <c r="D509" s="179"/>
      <c r="E509" s="174"/>
      <c r="F509" s="175"/>
      <c r="G509" s="175"/>
      <c r="H509" s="175"/>
      <c r="I509" s="175"/>
      <c r="J509" s="175"/>
      <c r="K509" s="179"/>
      <c r="L509" s="175"/>
      <c r="M509" s="175"/>
      <c r="N509" s="176"/>
      <c r="O509" s="179"/>
      <c r="P509" s="176"/>
      <c r="Q509" s="179"/>
      <c r="R509" s="176"/>
      <c r="S509" s="179"/>
      <c r="T509" s="179"/>
      <c r="U509" s="179"/>
      <c r="V509" s="179"/>
      <c r="W509" s="176"/>
      <c r="X509" s="179"/>
      <c r="Y509" s="179"/>
      <c r="Z509" s="176"/>
      <c r="AA509" s="178"/>
      <c r="AB509" s="169"/>
      <c r="AC509" s="179"/>
      <c r="AD509" s="179"/>
      <c r="AE509" s="176"/>
      <c r="AF509" s="179"/>
      <c r="AG509" s="179"/>
      <c r="AH509" s="179"/>
      <c r="AI509" s="179"/>
      <c r="AJ509" s="176"/>
      <c r="AK509" s="179"/>
      <c r="AL509" s="179"/>
      <c r="AM509" s="179"/>
      <c r="AN509" s="179"/>
      <c r="AO509" s="179"/>
      <c r="AP509" s="176"/>
      <c r="AQ509" s="176"/>
      <c r="AR509" s="179"/>
      <c r="AS509" s="179"/>
      <c r="AT509" s="179"/>
      <c r="AU509" s="179"/>
      <c r="AV509" s="176"/>
      <c r="AW509" s="248"/>
      <c r="AX509" s="248"/>
      <c r="AY509" s="180"/>
      <c r="AZ509" s="180"/>
      <c r="BA509" s="180"/>
      <c r="BB509" s="176"/>
      <c r="BC509" s="186"/>
    </row>
    <row r="510" spans="1:55" x14ac:dyDescent="0.35">
      <c r="A510" s="172"/>
      <c r="B510" s="172"/>
      <c r="C510" s="174"/>
      <c r="D510" s="179"/>
      <c r="E510" s="174"/>
      <c r="F510" s="175"/>
      <c r="G510" s="175"/>
      <c r="H510" s="175"/>
      <c r="I510" s="175"/>
      <c r="J510" s="175"/>
      <c r="K510" s="179"/>
      <c r="L510" s="175"/>
      <c r="M510" s="175"/>
      <c r="N510" s="176"/>
      <c r="O510" s="179"/>
      <c r="P510" s="176"/>
      <c r="Q510" s="179"/>
      <c r="R510" s="176"/>
      <c r="S510" s="179"/>
      <c r="T510" s="179"/>
      <c r="U510" s="179"/>
      <c r="V510" s="179"/>
      <c r="W510" s="176"/>
      <c r="X510" s="179"/>
      <c r="Y510" s="179"/>
      <c r="Z510" s="176"/>
      <c r="AA510" s="178"/>
      <c r="AB510" s="169"/>
      <c r="AC510" s="179"/>
      <c r="AD510" s="179"/>
      <c r="AE510" s="176"/>
      <c r="AF510" s="179"/>
      <c r="AG510" s="179"/>
      <c r="AH510" s="179"/>
      <c r="AI510" s="179"/>
      <c r="AJ510" s="176"/>
      <c r="AK510" s="179"/>
      <c r="AL510" s="179"/>
      <c r="AM510" s="179"/>
      <c r="AN510" s="179"/>
      <c r="AO510" s="179"/>
      <c r="AP510" s="176"/>
      <c r="AQ510" s="176"/>
      <c r="AR510" s="179"/>
      <c r="AS510" s="179"/>
      <c r="AT510" s="179"/>
      <c r="AU510" s="179"/>
      <c r="AV510" s="176"/>
      <c r="AW510" s="248"/>
      <c r="AX510" s="248"/>
      <c r="AY510" s="180"/>
      <c r="AZ510" s="180"/>
      <c r="BA510" s="180"/>
      <c r="BB510" s="176"/>
      <c r="BC510" s="186"/>
    </row>
    <row r="511" spans="1:55" x14ac:dyDescent="0.35">
      <c r="A511" s="172"/>
      <c r="B511" s="172"/>
      <c r="C511" s="174"/>
      <c r="D511" s="179"/>
      <c r="E511" s="174"/>
      <c r="F511" s="175"/>
      <c r="G511" s="175"/>
      <c r="H511" s="175"/>
      <c r="I511" s="175"/>
      <c r="J511" s="175"/>
      <c r="K511" s="179"/>
      <c r="L511" s="175"/>
      <c r="M511" s="175"/>
      <c r="N511" s="176"/>
      <c r="O511" s="179"/>
      <c r="P511" s="176"/>
      <c r="Q511" s="179"/>
      <c r="R511" s="176"/>
      <c r="S511" s="179"/>
      <c r="T511" s="179"/>
      <c r="U511" s="179"/>
      <c r="V511" s="179"/>
      <c r="W511" s="176"/>
      <c r="X511" s="179"/>
      <c r="Y511" s="179"/>
      <c r="Z511" s="176"/>
      <c r="AA511" s="178"/>
      <c r="AB511" s="169"/>
      <c r="AC511" s="179"/>
      <c r="AD511" s="179"/>
      <c r="AE511" s="176"/>
      <c r="AF511" s="179"/>
      <c r="AG511" s="179"/>
      <c r="AH511" s="179"/>
      <c r="AI511" s="179"/>
      <c r="AJ511" s="176"/>
      <c r="AK511" s="179"/>
      <c r="AL511" s="179"/>
      <c r="AM511" s="179"/>
      <c r="AN511" s="179"/>
      <c r="AO511" s="179"/>
      <c r="AP511" s="176"/>
      <c r="AQ511" s="176"/>
      <c r="AR511" s="179"/>
      <c r="AS511" s="179"/>
      <c r="AT511" s="179"/>
      <c r="AU511" s="179"/>
      <c r="AV511" s="176"/>
      <c r="AW511" s="248"/>
      <c r="AX511" s="248"/>
      <c r="AY511" s="180"/>
      <c r="AZ511" s="180"/>
      <c r="BA511" s="180"/>
      <c r="BB511" s="176"/>
      <c r="BC511" s="186"/>
    </row>
    <row r="512" spans="1:55" x14ac:dyDescent="0.35">
      <c r="A512" s="172"/>
      <c r="B512" s="172"/>
      <c r="C512" s="174"/>
      <c r="D512" s="179"/>
      <c r="E512" s="174"/>
      <c r="F512" s="175"/>
      <c r="G512" s="175"/>
      <c r="H512" s="175"/>
      <c r="I512" s="175"/>
      <c r="J512" s="175"/>
      <c r="K512" s="179"/>
      <c r="L512" s="175"/>
      <c r="M512" s="175"/>
      <c r="N512" s="176"/>
      <c r="O512" s="179"/>
      <c r="P512" s="176"/>
      <c r="Q512" s="179"/>
      <c r="R512" s="176"/>
      <c r="S512" s="179"/>
      <c r="T512" s="179"/>
      <c r="U512" s="179"/>
      <c r="V512" s="179"/>
      <c r="W512" s="176"/>
      <c r="X512" s="179"/>
      <c r="Y512" s="179"/>
      <c r="Z512" s="176"/>
      <c r="AA512" s="178"/>
      <c r="AB512" s="169"/>
      <c r="AC512" s="179"/>
      <c r="AD512" s="179"/>
      <c r="AE512" s="176"/>
      <c r="AF512" s="179"/>
      <c r="AG512" s="179"/>
      <c r="AH512" s="179"/>
      <c r="AI512" s="179"/>
      <c r="AJ512" s="176"/>
      <c r="AK512" s="179"/>
      <c r="AL512" s="179"/>
      <c r="AM512" s="179"/>
      <c r="AN512" s="179"/>
      <c r="AO512" s="179"/>
      <c r="AP512" s="176"/>
      <c r="AQ512" s="176"/>
      <c r="AR512" s="179"/>
      <c r="AS512" s="179"/>
      <c r="AT512" s="179"/>
      <c r="AU512" s="179"/>
      <c r="AV512" s="176"/>
      <c r="AW512" s="248"/>
      <c r="AX512" s="248"/>
      <c r="AY512" s="180"/>
      <c r="AZ512" s="180"/>
      <c r="BA512" s="180"/>
      <c r="BB512" s="176"/>
      <c r="BC512" s="186"/>
    </row>
    <row r="513" spans="1:55" x14ac:dyDescent="0.35">
      <c r="A513" s="172"/>
      <c r="B513" s="172"/>
      <c r="C513" s="174"/>
      <c r="D513" s="179"/>
      <c r="E513" s="174"/>
      <c r="F513" s="175"/>
      <c r="G513" s="175"/>
      <c r="H513" s="175"/>
      <c r="I513" s="175"/>
      <c r="J513" s="175"/>
      <c r="K513" s="179"/>
      <c r="L513" s="175"/>
      <c r="M513" s="175"/>
      <c r="N513" s="176"/>
      <c r="O513" s="179"/>
      <c r="P513" s="176"/>
      <c r="Q513" s="179"/>
      <c r="R513" s="176"/>
      <c r="S513" s="179"/>
      <c r="T513" s="179"/>
      <c r="U513" s="179"/>
      <c r="V513" s="179"/>
      <c r="W513" s="176"/>
      <c r="X513" s="179"/>
      <c r="Y513" s="179"/>
      <c r="Z513" s="176"/>
      <c r="AA513" s="178"/>
      <c r="AB513" s="169"/>
      <c r="AC513" s="179"/>
      <c r="AD513" s="179"/>
      <c r="AE513" s="176"/>
      <c r="AF513" s="179"/>
      <c r="AG513" s="179"/>
      <c r="AH513" s="179"/>
      <c r="AI513" s="179"/>
      <c r="AJ513" s="176"/>
      <c r="AK513" s="179"/>
      <c r="AL513" s="179"/>
      <c r="AM513" s="179"/>
      <c r="AN513" s="179"/>
      <c r="AO513" s="179"/>
      <c r="AP513" s="176"/>
      <c r="AQ513" s="176"/>
      <c r="AR513" s="179"/>
      <c r="AS513" s="179"/>
      <c r="AT513" s="179"/>
      <c r="AU513" s="179"/>
      <c r="AV513" s="176"/>
      <c r="AW513" s="248"/>
      <c r="AX513" s="248"/>
      <c r="AY513" s="180"/>
      <c r="AZ513" s="180"/>
      <c r="BA513" s="180"/>
      <c r="BB513" s="176"/>
      <c r="BC513" s="186"/>
    </row>
    <row r="514" spans="1:55" x14ac:dyDescent="0.35">
      <c r="A514" s="172"/>
      <c r="B514" s="172"/>
      <c r="C514" s="174"/>
      <c r="D514" s="179"/>
      <c r="E514" s="174"/>
      <c r="F514" s="175"/>
      <c r="G514" s="175"/>
      <c r="H514" s="175"/>
      <c r="I514" s="175"/>
      <c r="J514" s="175"/>
      <c r="K514" s="179"/>
      <c r="L514" s="175"/>
      <c r="M514" s="175"/>
      <c r="N514" s="176"/>
      <c r="O514" s="179"/>
      <c r="P514" s="176"/>
      <c r="Q514" s="179"/>
      <c r="R514" s="176"/>
      <c r="S514" s="179"/>
      <c r="T514" s="179"/>
      <c r="U514" s="179"/>
      <c r="V514" s="179"/>
      <c r="W514" s="176"/>
      <c r="X514" s="179"/>
      <c r="Y514" s="179"/>
      <c r="Z514" s="176"/>
      <c r="AA514" s="178"/>
      <c r="AB514" s="169"/>
      <c r="AC514" s="179"/>
      <c r="AD514" s="179"/>
      <c r="AE514" s="176"/>
      <c r="AF514" s="179"/>
      <c r="AG514" s="179"/>
      <c r="AH514" s="179"/>
      <c r="AI514" s="179"/>
      <c r="AJ514" s="176"/>
      <c r="AK514" s="179"/>
      <c r="AL514" s="179"/>
      <c r="AM514" s="179"/>
      <c r="AN514" s="179"/>
      <c r="AO514" s="179"/>
      <c r="AP514" s="176"/>
      <c r="AQ514" s="176"/>
      <c r="AR514" s="179"/>
      <c r="AS514" s="179"/>
      <c r="AT514" s="179"/>
      <c r="AU514" s="179"/>
      <c r="AV514" s="176"/>
      <c r="AW514" s="248"/>
      <c r="AX514" s="248"/>
      <c r="AY514" s="180"/>
      <c r="AZ514" s="180"/>
      <c r="BA514" s="180"/>
      <c r="BB514" s="176"/>
      <c r="BC514" s="186"/>
    </row>
    <row r="515" spans="1:55" x14ac:dyDescent="0.35">
      <c r="A515" s="172"/>
      <c r="B515" s="172"/>
      <c r="C515" s="174"/>
      <c r="D515" s="179"/>
      <c r="E515" s="174"/>
      <c r="F515" s="175"/>
      <c r="G515" s="175"/>
      <c r="H515" s="175"/>
      <c r="I515" s="175"/>
      <c r="J515" s="175"/>
      <c r="K515" s="179"/>
      <c r="L515" s="175"/>
      <c r="M515" s="175"/>
      <c r="N515" s="176"/>
      <c r="O515" s="179"/>
      <c r="P515" s="176"/>
      <c r="Q515" s="179"/>
      <c r="R515" s="176"/>
      <c r="S515" s="179"/>
      <c r="T515" s="179"/>
      <c r="U515" s="179"/>
      <c r="V515" s="179"/>
      <c r="W515" s="176"/>
      <c r="X515" s="179"/>
      <c r="Y515" s="179"/>
      <c r="Z515" s="176"/>
      <c r="AA515" s="178"/>
      <c r="AB515" s="169"/>
      <c r="AC515" s="179"/>
      <c r="AD515" s="179"/>
      <c r="AE515" s="176"/>
      <c r="AF515" s="179"/>
      <c r="AG515" s="179"/>
      <c r="AH515" s="179"/>
      <c r="AI515" s="179"/>
      <c r="AJ515" s="176"/>
      <c r="AK515" s="179"/>
      <c r="AL515" s="179"/>
      <c r="AM515" s="179"/>
      <c r="AN515" s="179"/>
      <c r="AO515" s="179"/>
      <c r="AP515" s="176"/>
      <c r="AQ515" s="176"/>
      <c r="AR515" s="179"/>
      <c r="AS515" s="179"/>
      <c r="AT515" s="179"/>
      <c r="AU515" s="179"/>
      <c r="AV515" s="176"/>
      <c r="AW515" s="248"/>
      <c r="AX515" s="248"/>
      <c r="AY515" s="180"/>
      <c r="AZ515" s="180"/>
      <c r="BA515" s="180"/>
      <c r="BB515" s="176"/>
      <c r="BC515" s="186"/>
    </row>
    <row r="516" spans="1:55" x14ac:dyDescent="0.35">
      <c r="A516" s="172"/>
      <c r="B516" s="172"/>
      <c r="C516" s="174"/>
      <c r="D516" s="179"/>
      <c r="E516" s="174"/>
      <c r="F516" s="175"/>
      <c r="G516" s="175"/>
      <c r="H516" s="175"/>
      <c r="I516" s="175"/>
      <c r="J516" s="175"/>
      <c r="K516" s="179"/>
      <c r="L516" s="175"/>
      <c r="M516" s="175"/>
      <c r="N516" s="176"/>
      <c r="O516" s="179"/>
      <c r="P516" s="176"/>
      <c r="Q516" s="179"/>
      <c r="R516" s="176"/>
      <c r="S516" s="179"/>
      <c r="T516" s="179"/>
      <c r="U516" s="179"/>
      <c r="V516" s="179"/>
      <c r="W516" s="176"/>
      <c r="X516" s="179"/>
      <c r="Y516" s="179"/>
      <c r="Z516" s="176"/>
      <c r="AA516" s="178"/>
      <c r="AB516" s="169"/>
      <c r="AC516" s="179"/>
      <c r="AD516" s="179"/>
      <c r="AE516" s="176"/>
      <c r="AF516" s="179"/>
      <c r="AG516" s="179"/>
      <c r="AH516" s="179"/>
      <c r="AI516" s="179"/>
      <c r="AJ516" s="176"/>
      <c r="AK516" s="179"/>
      <c r="AL516" s="179"/>
      <c r="AM516" s="179"/>
      <c r="AN516" s="179"/>
      <c r="AO516" s="179"/>
      <c r="AP516" s="176"/>
      <c r="AQ516" s="176"/>
      <c r="AR516" s="179"/>
      <c r="AS516" s="179"/>
      <c r="AT516" s="179"/>
      <c r="AU516" s="179"/>
      <c r="AV516" s="176"/>
      <c r="AW516" s="248"/>
      <c r="AX516" s="248"/>
      <c r="AY516" s="180"/>
      <c r="AZ516" s="180"/>
      <c r="BA516" s="180"/>
      <c r="BB516" s="176"/>
      <c r="BC516" s="186"/>
    </row>
    <row r="517" spans="1:55" x14ac:dyDescent="0.35">
      <c r="A517" s="172"/>
      <c r="B517" s="172"/>
      <c r="C517" s="174"/>
      <c r="D517" s="179"/>
      <c r="E517" s="174"/>
      <c r="F517" s="175"/>
      <c r="G517" s="175"/>
      <c r="H517" s="175"/>
      <c r="I517" s="175"/>
      <c r="J517" s="175"/>
      <c r="K517" s="179"/>
      <c r="L517" s="175"/>
      <c r="M517" s="175"/>
      <c r="N517" s="176"/>
      <c r="O517" s="179"/>
      <c r="P517" s="176"/>
      <c r="Q517" s="179"/>
      <c r="R517" s="176"/>
      <c r="S517" s="179"/>
      <c r="T517" s="179"/>
      <c r="U517" s="179"/>
      <c r="V517" s="179"/>
      <c r="W517" s="176"/>
      <c r="X517" s="179"/>
      <c r="Y517" s="179"/>
      <c r="Z517" s="176"/>
      <c r="AA517" s="178"/>
      <c r="AB517" s="169"/>
      <c r="AC517" s="179"/>
      <c r="AD517" s="179"/>
      <c r="AE517" s="176"/>
      <c r="AF517" s="179"/>
      <c r="AG517" s="179"/>
      <c r="AH517" s="179"/>
      <c r="AI517" s="179"/>
      <c r="AJ517" s="176"/>
      <c r="AK517" s="179"/>
      <c r="AL517" s="179"/>
      <c r="AM517" s="179"/>
      <c r="AN517" s="179"/>
      <c r="AO517" s="179"/>
      <c r="AP517" s="176"/>
      <c r="AQ517" s="176"/>
      <c r="AR517" s="179"/>
      <c r="AS517" s="179"/>
      <c r="AT517" s="179"/>
      <c r="AU517" s="179"/>
      <c r="AV517" s="176"/>
      <c r="AW517" s="248"/>
      <c r="AX517" s="248"/>
      <c r="AY517" s="180"/>
      <c r="AZ517" s="180"/>
      <c r="BA517" s="180"/>
      <c r="BB517" s="176"/>
      <c r="BC517" s="186"/>
    </row>
    <row r="518" spans="1:55" x14ac:dyDescent="0.35">
      <c r="A518" s="172"/>
      <c r="B518" s="172"/>
      <c r="C518" s="174"/>
      <c r="D518" s="179"/>
      <c r="E518" s="174"/>
      <c r="F518" s="175"/>
      <c r="G518" s="175"/>
      <c r="H518" s="175"/>
      <c r="I518" s="175"/>
      <c r="J518" s="175"/>
      <c r="K518" s="179"/>
      <c r="L518" s="175"/>
      <c r="M518" s="175"/>
      <c r="N518" s="176"/>
      <c r="O518" s="179"/>
      <c r="P518" s="176"/>
      <c r="Q518" s="179"/>
      <c r="R518" s="176"/>
      <c r="S518" s="179"/>
      <c r="T518" s="179"/>
      <c r="U518" s="179"/>
      <c r="V518" s="179"/>
      <c r="W518" s="176"/>
      <c r="X518" s="179"/>
      <c r="Y518" s="179"/>
      <c r="Z518" s="176"/>
      <c r="AA518" s="178"/>
      <c r="AB518" s="169"/>
      <c r="AC518" s="179"/>
      <c r="AD518" s="179"/>
      <c r="AE518" s="176"/>
      <c r="AF518" s="179"/>
      <c r="AG518" s="179"/>
      <c r="AH518" s="179"/>
      <c r="AI518" s="179"/>
      <c r="AJ518" s="176"/>
      <c r="AK518" s="179"/>
      <c r="AL518" s="179"/>
      <c r="AM518" s="179"/>
      <c r="AN518" s="179"/>
      <c r="AO518" s="179"/>
      <c r="AP518" s="176"/>
      <c r="AQ518" s="176"/>
      <c r="AR518" s="179"/>
      <c r="AS518" s="179"/>
      <c r="AT518" s="179"/>
      <c r="AU518" s="179"/>
      <c r="AV518" s="176"/>
      <c r="AW518" s="248"/>
      <c r="AX518" s="248"/>
      <c r="AY518" s="180"/>
      <c r="AZ518" s="180"/>
      <c r="BA518" s="180"/>
      <c r="BB518" s="176"/>
      <c r="BC518" s="186"/>
    </row>
    <row r="519" spans="1:55" x14ac:dyDescent="0.35">
      <c r="A519" s="172"/>
      <c r="B519" s="172"/>
      <c r="C519" s="174"/>
      <c r="D519" s="179"/>
      <c r="E519" s="174"/>
      <c r="F519" s="175"/>
      <c r="G519" s="175"/>
      <c r="H519" s="175"/>
      <c r="I519" s="175"/>
      <c r="J519" s="175"/>
      <c r="K519" s="179"/>
      <c r="L519" s="175"/>
      <c r="M519" s="175"/>
      <c r="N519" s="176"/>
      <c r="O519" s="179"/>
      <c r="P519" s="176"/>
      <c r="Q519" s="179"/>
      <c r="R519" s="176"/>
      <c r="S519" s="179"/>
      <c r="T519" s="179"/>
      <c r="U519" s="179"/>
      <c r="V519" s="179"/>
      <c r="W519" s="176"/>
      <c r="X519" s="179"/>
      <c r="Y519" s="179"/>
      <c r="Z519" s="176"/>
      <c r="AA519" s="178"/>
      <c r="AB519" s="169"/>
      <c r="AC519" s="179"/>
      <c r="AD519" s="179"/>
      <c r="AE519" s="176"/>
      <c r="AF519" s="179"/>
      <c r="AG519" s="179"/>
      <c r="AH519" s="179"/>
      <c r="AI519" s="179"/>
      <c r="AJ519" s="176"/>
      <c r="AK519" s="179"/>
      <c r="AL519" s="179"/>
      <c r="AM519" s="179"/>
      <c r="AN519" s="179"/>
      <c r="AO519" s="179"/>
      <c r="AP519" s="176"/>
      <c r="AQ519" s="176"/>
      <c r="AR519" s="179"/>
      <c r="AS519" s="179"/>
      <c r="AT519" s="179"/>
      <c r="AU519" s="179"/>
      <c r="AV519" s="176"/>
      <c r="AW519" s="248"/>
      <c r="AX519" s="248"/>
      <c r="AY519" s="180"/>
      <c r="AZ519" s="180"/>
      <c r="BA519" s="180"/>
      <c r="BB519" s="176"/>
      <c r="BC519" s="186"/>
    </row>
    <row r="520" spans="1:55" x14ac:dyDescent="0.35">
      <c r="A520" s="172"/>
      <c r="B520" s="172"/>
      <c r="C520" s="174"/>
      <c r="D520" s="179"/>
      <c r="E520" s="174"/>
      <c r="F520" s="175"/>
      <c r="G520" s="175"/>
      <c r="H520" s="175"/>
      <c r="I520" s="175"/>
      <c r="J520" s="175"/>
      <c r="K520" s="179"/>
      <c r="L520" s="175"/>
      <c r="M520" s="175"/>
      <c r="N520" s="176"/>
      <c r="O520" s="179"/>
      <c r="P520" s="176"/>
      <c r="Q520" s="179"/>
      <c r="R520" s="176"/>
      <c r="S520" s="179"/>
      <c r="T520" s="179"/>
      <c r="U520" s="179"/>
      <c r="V520" s="179"/>
      <c r="W520" s="176"/>
      <c r="X520" s="179"/>
      <c r="Y520" s="179"/>
      <c r="Z520" s="176"/>
      <c r="AA520" s="178"/>
      <c r="AB520" s="169"/>
      <c r="AC520" s="179"/>
      <c r="AD520" s="179"/>
      <c r="AE520" s="176"/>
      <c r="AF520" s="179"/>
      <c r="AG520" s="179"/>
      <c r="AH520" s="179"/>
      <c r="AI520" s="179"/>
      <c r="AJ520" s="176"/>
      <c r="AK520" s="179"/>
      <c r="AL520" s="179"/>
      <c r="AM520" s="179"/>
      <c r="AN520" s="179"/>
      <c r="AO520" s="179"/>
      <c r="AP520" s="176"/>
      <c r="AQ520" s="176"/>
      <c r="AR520" s="179"/>
      <c r="AS520" s="179"/>
      <c r="AT520" s="179"/>
      <c r="AU520" s="179"/>
      <c r="AV520" s="176"/>
      <c r="AW520" s="248"/>
      <c r="AX520" s="248"/>
      <c r="AY520" s="180"/>
      <c r="AZ520" s="180"/>
      <c r="BA520" s="180"/>
      <c r="BB520" s="176"/>
      <c r="BC520" s="186"/>
    </row>
    <row r="521" spans="1:55" x14ac:dyDescent="0.35">
      <c r="A521" s="172"/>
      <c r="B521" s="172"/>
      <c r="C521" s="174"/>
      <c r="D521" s="179"/>
      <c r="E521" s="174"/>
      <c r="F521" s="175"/>
      <c r="G521" s="175"/>
      <c r="H521" s="175"/>
      <c r="I521" s="175"/>
      <c r="J521" s="175"/>
      <c r="K521" s="179"/>
      <c r="L521" s="175"/>
      <c r="M521" s="175"/>
      <c r="N521" s="176"/>
      <c r="O521" s="179"/>
      <c r="P521" s="176"/>
      <c r="Q521" s="179"/>
      <c r="R521" s="176"/>
      <c r="S521" s="179"/>
      <c r="T521" s="179"/>
      <c r="U521" s="179"/>
      <c r="V521" s="179"/>
      <c r="W521" s="176"/>
      <c r="X521" s="179"/>
      <c r="Y521" s="179"/>
      <c r="Z521" s="176"/>
      <c r="AA521" s="178"/>
      <c r="AB521" s="169"/>
      <c r="AC521" s="179"/>
      <c r="AD521" s="179"/>
      <c r="AE521" s="176"/>
      <c r="AF521" s="179"/>
      <c r="AG521" s="179"/>
      <c r="AH521" s="179"/>
      <c r="AI521" s="179"/>
      <c r="AJ521" s="176"/>
      <c r="AK521" s="179"/>
      <c r="AL521" s="179"/>
      <c r="AM521" s="179"/>
      <c r="AN521" s="179"/>
      <c r="AO521" s="179"/>
      <c r="AP521" s="176"/>
      <c r="AQ521" s="176"/>
      <c r="AR521" s="179"/>
      <c r="AS521" s="179"/>
      <c r="AT521" s="179"/>
      <c r="AU521" s="179"/>
      <c r="AV521" s="176"/>
      <c r="AW521" s="248"/>
      <c r="AX521" s="248"/>
      <c r="AY521" s="180"/>
      <c r="AZ521" s="180"/>
      <c r="BA521" s="180"/>
      <c r="BB521" s="176"/>
      <c r="BC521" s="186"/>
    </row>
    <row r="522" spans="1:55" x14ac:dyDescent="0.35">
      <c r="A522" s="172"/>
      <c r="B522" s="172"/>
      <c r="C522" s="174"/>
      <c r="D522" s="179"/>
      <c r="E522" s="174"/>
      <c r="F522" s="175"/>
      <c r="G522" s="175"/>
      <c r="H522" s="175"/>
      <c r="I522" s="175"/>
      <c r="J522" s="175"/>
      <c r="K522" s="179"/>
      <c r="L522" s="175"/>
      <c r="M522" s="175"/>
      <c r="N522" s="176"/>
      <c r="O522" s="179"/>
      <c r="P522" s="176"/>
      <c r="Q522" s="179"/>
      <c r="R522" s="176"/>
      <c r="S522" s="179"/>
      <c r="T522" s="179"/>
      <c r="U522" s="179"/>
      <c r="V522" s="179"/>
      <c r="W522" s="176"/>
      <c r="X522" s="179"/>
      <c r="Y522" s="179"/>
      <c r="Z522" s="176"/>
      <c r="AA522" s="178"/>
      <c r="AB522" s="169"/>
      <c r="AC522" s="179"/>
      <c r="AD522" s="179"/>
      <c r="AE522" s="176"/>
      <c r="AF522" s="179"/>
      <c r="AG522" s="179"/>
      <c r="AH522" s="179"/>
      <c r="AI522" s="179"/>
      <c r="AJ522" s="176"/>
      <c r="AK522" s="179"/>
      <c r="AL522" s="179"/>
      <c r="AM522" s="179"/>
      <c r="AN522" s="179"/>
      <c r="AO522" s="179"/>
      <c r="AP522" s="176"/>
      <c r="AQ522" s="176"/>
      <c r="AR522" s="179"/>
      <c r="AS522" s="179"/>
      <c r="AT522" s="179"/>
      <c r="AU522" s="179"/>
      <c r="AV522" s="176"/>
      <c r="AW522" s="248"/>
      <c r="AX522" s="248"/>
      <c r="AY522" s="180"/>
      <c r="AZ522" s="180"/>
      <c r="BA522" s="180"/>
      <c r="BB522" s="176"/>
      <c r="BC522" s="186"/>
    </row>
    <row r="523" spans="1:55" x14ac:dyDescent="0.35">
      <c r="A523" s="172"/>
      <c r="B523" s="172"/>
      <c r="C523" s="174"/>
      <c r="D523" s="179"/>
      <c r="E523" s="174"/>
      <c r="F523" s="175"/>
      <c r="G523" s="175"/>
      <c r="H523" s="175"/>
      <c r="I523" s="175"/>
      <c r="J523" s="175"/>
      <c r="K523" s="179"/>
      <c r="L523" s="175"/>
      <c r="M523" s="175"/>
      <c r="N523" s="176"/>
      <c r="O523" s="179"/>
      <c r="P523" s="176"/>
      <c r="Q523" s="179"/>
      <c r="R523" s="176"/>
      <c r="S523" s="179"/>
      <c r="T523" s="179"/>
      <c r="U523" s="179"/>
      <c r="V523" s="179"/>
      <c r="W523" s="176"/>
      <c r="X523" s="179"/>
      <c r="Y523" s="179"/>
      <c r="Z523" s="176"/>
      <c r="AA523" s="178"/>
      <c r="AB523" s="169"/>
      <c r="AC523" s="179"/>
      <c r="AD523" s="179"/>
      <c r="AE523" s="176"/>
      <c r="AF523" s="179"/>
      <c r="AG523" s="179"/>
      <c r="AH523" s="179"/>
      <c r="AI523" s="179"/>
      <c r="AJ523" s="176"/>
      <c r="AK523" s="179"/>
      <c r="AL523" s="179"/>
      <c r="AM523" s="179"/>
      <c r="AN523" s="179"/>
      <c r="AO523" s="179"/>
      <c r="AP523" s="176"/>
      <c r="AQ523" s="176"/>
      <c r="AR523" s="179"/>
      <c r="AS523" s="179"/>
      <c r="AT523" s="179"/>
      <c r="AU523" s="179"/>
      <c r="AV523" s="176"/>
      <c r="AW523" s="248"/>
      <c r="AX523" s="248"/>
      <c r="AY523" s="180"/>
      <c r="AZ523" s="180"/>
      <c r="BA523" s="180"/>
      <c r="BB523" s="176"/>
      <c r="BC523" s="186"/>
    </row>
    <row r="524" spans="1:55" x14ac:dyDescent="0.35">
      <c r="A524" s="172"/>
      <c r="B524" s="172"/>
      <c r="C524" s="174"/>
      <c r="D524" s="179"/>
      <c r="E524" s="174"/>
      <c r="F524" s="175"/>
      <c r="G524" s="175"/>
      <c r="H524" s="175"/>
      <c r="I524" s="175"/>
      <c r="J524" s="175"/>
      <c r="K524" s="179"/>
      <c r="L524" s="175"/>
      <c r="M524" s="175"/>
      <c r="N524" s="176"/>
      <c r="O524" s="179"/>
      <c r="P524" s="176"/>
      <c r="Q524" s="179"/>
      <c r="R524" s="176"/>
      <c r="S524" s="179"/>
      <c r="T524" s="179"/>
      <c r="U524" s="179"/>
      <c r="V524" s="179"/>
      <c r="W524" s="176"/>
      <c r="X524" s="179"/>
      <c r="Y524" s="179"/>
      <c r="Z524" s="176"/>
      <c r="AA524" s="178"/>
      <c r="AB524" s="169"/>
      <c r="AC524" s="179"/>
      <c r="AD524" s="179"/>
      <c r="AE524" s="176"/>
      <c r="AF524" s="179"/>
      <c r="AG524" s="179"/>
      <c r="AH524" s="179"/>
      <c r="AI524" s="179"/>
      <c r="AJ524" s="176"/>
      <c r="AK524" s="179"/>
      <c r="AL524" s="179"/>
      <c r="AM524" s="179"/>
      <c r="AN524" s="179"/>
      <c r="AO524" s="179"/>
      <c r="AP524" s="176"/>
      <c r="AQ524" s="176"/>
      <c r="AR524" s="179"/>
      <c r="AS524" s="179"/>
      <c r="AT524" s="179"/>
      <c r="AU524" s="179"/>
      <c r="AV524" s="176"/>
      <c r="AW524" s="248"/>
      <c r="AX524" s="248"/>
      <c r="AY524" s="180"/>
      <c r="AZ524" s="180"/>
      <c r="BA524" s="180"/>
      <c r="BB524" s="176"/>
      <c r="BC524" s="186"/>
    </row>
    <row r="525" spans="1:55" x14ac:dyDescent="0.35">
      <c r="A525" s="172"/>
      <c r="B525" s="172"/>
      <c r="C525" s="174"/>
      <c r="D525" s="179"/>
      <c r="E525" s="174"/>
      <c r="F525" s="175"/>
      <c r="G525" s="175"/>
      <c r="H525" s="175"/>
      <c r="I525" s="175"/>
      <c r="J525" s="175"/>
      <c r="K525" s="179"/>
      <c r="L525" s="175"/>
      <c r="M525" s="175"/>
      <c r="N525" s="176"/>
      <c r="O525" s="179"/>
      <c r="P525" s="176"/>
      <c r="Q525" s="179"/>
      <c r="R525" s="176"/>
      <c r="S525" s="179"/>
      <c r="T525" s="179"/>
      <c r="U525" s="179"/>
      <c r="V525" s="179"/>
      <c r="W525" s="176"/>
      <c r="X525" s="179"/>
      <c r="Y525" s="179"/>
      <c r="Z525" s="176"/>
      <c r="AA525" s="178"/>
      <c r="AB525" s="169"/>
      <c r="AC525" s="179"/>
      <c r="AD525" s="179"/>
      <c r="AE525" s="176"/>
      <c r="AF525" s="179"/>
      <c r="AG525" s="179"/>
      <c r="AH525" s="179"/>
      <c r="AI525" s="179"/>
      <c r="AJ525" s="176"/>
      <c r="AK525" s="179"/>
      <c r="AL525" s="179"/>
      <c r="AM525" s="179"/>
      <c r="AN525" s="179"/>
      <c r="AO525" s="179"/>
      <c r="AP525" s="176"/>
      <c r="AQ525" s="176"/>
      <c r="AR525" s="179"/>
      <c r="AS525" s="179"/>
      <c r="AT525" s="179"/>
      <c r="AU525" s="179"/>
      <c r="AV525" s="176"/>
      <c r="AW525" s="248"/>
      <c r="AX525" s="248"/>
      <c r="AY525" s="180"/>
      <c r="AZ525" s="180"/>
      <c r="BA525" s="180"/>
      <c r="BB525" s="176"/>
      <c r="BC525" s="186"/>
    </row>
    <row r="526" spans="1:55" x14ac:dyDescent="0.35">
      <c r="A526" s="172"/>
      <c r="B526" s="172"/>
      <c r="C526" s="174"/>
      <c r="D526" s="179"/>
      <c r="E526" s="174"/>
      <c r="F526" s="175"/>
      <c r="G526" s="175"/>
      <c r="H526" s="175"/>
      <c r="I526" s="175"/>
      <c r="J526" s="175"/>
      <c r="K526" s="179"/>
      <c r="L526" s="175"/>
      <c r="M526" s="175"/>
      <c r="N526" s="176"/>
      <c r="O526" s="179"/>
      <c r="P526" s="176"/>
      <c r="Q526" s="179"/>
      <c r="R526" s="176"/>
      <c r="S526" s="179"/>
      <c r="T526" s="179"/>
      <c r="U526" s="179"/>
      <c r="V526" s="179"/>
      <c r="W526" s="176"/>
      <c r="X526" s="179"/>
      <c r="Y526" s="179"/>
      <c r="Z526" s="176"/>
      <c r="AA526" s="178"/>
      <c r="AB526" s="169"/>
      <c r="AC526" s="179"/>
      <c r="AD526" s="179"/>
      <c r="AE526" s="176"/>
      <c r="AF526" s="179"/>
      <c r="AG526" s="179"/>
      <c r="AH526" s="179"/>
      <c r="AI526" s="179"/>
      <c r="AJ526" s="176"/>
      <c r="AK526" s="179"/>
      <c r="AL526" s="179"/>
      <c r="AM526" s="179"/>
      <c r="AN526" s="179"/>
      <c r="AO526" s="179"/>
      <c r="AP526" s="176"/>
      <c r="AQ526" s="176"/>
      <c r="AR526" s="179"/>
      <c r="AS526" s="179"/>
      <c r="AT526" s="179"/>
      <c r="AU526" s="179"/>
      <c r="AV526" s="176"/>
      <c r="AW526" s="248"/>
      <c r="AX526" s="248"/>
      <c r="AY526" s="180"/>
      <c r="AZ526" s="180"/>
      <c r="BA526" s="180"/>
      <c r="BB526" s="176"/>
      <c r="BC526" s="186"/>
    </row>
    <row r="527" spans="1:55" x14ac:dyDescent="0.35">
      <c r="A527" s="172"/>
      <c r="B527" s="172"/>
      <c r="C527" s="174"/>
      <c r="D527" s="179"/>
      <c r="E527" s="174"/>
      <c r="F527" s="175"/>
      <c r="G527" s="175"/>
      <c r="H527" s="175"/>
      <c r="I527" s="175"/>
      <c r="J527" s="175"/>
      <c r="K527" s="179"/>
      <c r="L527" s="175"/>
      <c r="M527" s="175"/>
      <c r="N527" s="176"/>
      <c r="O527" s="179"/>
      <c r="P527" s="176"/>
      <c r="Q527" s="179"/>
      <c r="R527" s="176"/>
      <c r="S527" s="179"/>
      <c r="T527" s="179"/>
      <c r="U527" s="179"/>
      <c r="V527" s="179"/>
      <c r="W527" s="176"/>
      <c r="X527" s="179"/>
      <c r="Y527" s="179"/>
      <c r="Z527" s="176"/>
      <c r="AA527" s="178"/>
      <c r="AB527" s="169"/>
      <c r="AC527" s="179"/>
      <c r="AD527" s="179"/>
      <c r="AE527" s="176"/>
      <c r="AF527" s="179"/>
      <c r="AG527" s="179"/>
      <c r="AH527" s="179"/>
      <c r="AI527" s="179"/>
      <c r="AJ527" s="176"/>
      <c r="AK527" s="179"/>
      <c r="AL527" s="179"/>
      <c r="AM527" s="179"/>
      <c r="AN527" s="179"/>
      <c r="AO527" s="179"/>
      <c r="AP527" s="176"/>
      <c r="AQ527" s="176"/>
      <c r="AR527" s="179"/>
      <c r="AS527" s="179"/>
      <c r="AT527" s="179"/>
      <c r="AU527" s="179"/>
      <c r="AV527" s="176"/>
      <c r="AW527" s="248"/>
      <c r="AX527" s="248"/>
      <c r="AY527" s="180"/>
      <c r="AZ527" s="180"/>
      <c r="BA527" s="180"/>
      <c r="BB527" s="176"/>
      <c r="BC527" s="186"/>
    </row>
    <row r="528" spans="1:55" x14ac:dyDescent="0.35">
      <c r="A528" s="172"/>
      <c r="B528" s="172"/>
      <c r="C528" s="174"/>
      <c r="D528" s="179"/>
      <c r="E528" s="174"/>
      <c r="F528" s="175"/>
      <c r="G528" s="175"/>
      <c r="H528" s="175"/>
      <c r="I528" s="175"/>
      <c r="J528" s="175"/>
      <c r="K528" s="179"/>
      <c r="L528" s="175"/>
      <c r="M528" s="175"/>
      <c r="N528" s="176"/>
      <c r="O528" s="179"/>
      <c r="P528" s="176"/>
      <c r="Q528" s="179"/>
      <c r="R528" s="176"/>
      <c r="S528" s="179"/>
      <c r="T528" s="179"/>
      <c r="U528" s="179"/>
      <c r="V528" s="179"/>
      <c r="W528" s="176"/>
      <c r="X528" s="179"/>
      <c r="Y528" s="179"/>
      <c r="Z528" s="176"/>
      <c r="AA528" s="178"/>
      <c r="AB528" s="169"/>
      <c r="AC528" s="179"/>
      <c r="AD528" s="179"/>
      <c r="AE528" s="176"/>
      <c r="AF528" s="179"/>
      <c r="AG528" s="179"/>
      <c r="AH528" s="179"/>
      <c r="AI528" s="179"/>
      <c r="AJ528" s="176"/>
      <c r="AK528" s="179"/>
      <c r="AL528" s="179"/>
      <c r="AM528" s="179"/>
      <c r="AN528" s="179"/>
      <c r="AO528" s="179"/>
      <c r="AP528" s="176"/>
      <c r="AQ528" s="176"/>
      <c r="AR528" s="179"/>
      <c r="AS528" s="179"/>
      <c r="AT528" s="179"/>
      <c r="AU528" s="179"/>
      <c r="AV528" s="176"/>
      <c r="AW528" s="248"/>
      <c r="AX528" s="248"/>
      <c r="AY528" s="180"/>
      <c r="AZ528" s="180"/>
      <c r="BA528" s="180"/>
      <c r="BB528" s="176"/>
      <c r="BC528" s="186"/>
    </row>
    <row r="529" spans="1:55" x14ac:dyDescent="0.35">
      <c r="A529" s="172"/>
      <c r="B529" s="172"/>
      <c r="C529" s="174"/>
      <c r="D529" s="179"/>
      <c r="E529" s="174"/>
      <c r="F529" s="175"/>
      <c r="G529" s="175"/>
      <c r="H529" s="175"/>
      <c r="I529" s="175"/>
      <c r="J529" s="175"/>
      <c r="K529" s="179"/>
      <c r="L529" s="175"/>
      <c r="M529" s="175"/>
      <c r="N529" s="176"/>
      <c r="O529" s="179"/>
      <c r="P529" s="176"/>
      <c r="Q529" s="179"/>
      <c r="R529" s="176"/>
      <c r="S529" s="179"/>
      <c r="T529" s="179"/>
      <c r="U529" s="179"/>
      <c r="V529" s="179"/>
      <c r="W529" s="176"/>
      <c r="X529" s="179"/>
      <c r="Y529" s="179"/>
      <c r="Z529" s="176"/>
      <c r="AA529" s="178"/>
      <c r="AB529" s="169"/>
      <c r="AC529" s="179"/>
      <c r="AD529" s="179"/>
      <c r="AE529" s="176"/>
      <c r="AF529" s="179"/>
      <c r="AG529" s="179"/>
      <c r="AH529" s="179"/>
      <c r="AI529" s="179"/>
      <c r="AJ529" s="176"/>
      <c r="AK529" s="179"/>
      <c r="AL529" s="179"/>
      <c r="AM529" s="179"/>
      <c r="AN529" s="179"/>
      <c r="AO529" s="179"/>
      <c r="AP529" s="176"/>
      <c r="AQ529" s="176"/>
      <c r="AR529" s="179"/>
      <c r="AS529" s="179"/>
      <c r="AT529" s="179"/>
      <c r="AU529" s="179"/>
      <c r="AV529" s="176"/>
      <c r="AW529" s="248"/>
      <c r="AX529" s="248"/>
      <c r="AY529" s="180"/>
      <c r="AZ529" s="180"/>
      <c r="BA529" s="180"/>
      <c r="BB529" s="176"/>
      <c r="BC529" s="186"/>
    </row>
    <row r="530" spans="1:55" x14ac:dyDescent="0.35">
      <c r="A530" s="172"/>
      <c r="B530" s="172"/>
      <c r="C530" s="174"/>
      <c r="D530" s="179"/>
      <c r="E530" s="174"/>
      <c r="F530" s="175"/>
      <c r="G530" s="175"/>
      <c r="H530" s="175"/>
      <c r="I530" s="175"/>
      <c r="J530" s="175"/>
      <c r="K530" s="179"/>
      <c r="L530" s="175"/>
      <c r="M530" s="175"/>
      <c r="N530" s="176"/>
      <c r="O530" s="179"/>
      <c r="P530" s="176"/>
      <c r="Q530" s="179"/>
      <c r="R530" s="176"/>
      <c r="S530" s="179"/>
      <c r="T530" s="179"/>
      <c r="U530" s="179"/>
      <c r="V530" s="179"/>
      <c r="W530" s="176"/>
      <c r="X530" s="179"/>
      <c r="Y530" s="179"/>
      <c r="Z530" s="176"/>
      <c r="AA530" s="178"/>
      <c r="AB530" s="169"/>
      <c r="AC530" s="179"/>
      <c r="AD530" s="179"/>
      <c r="AE530" s="176"/>
      <c r="AF530" s="179"/>
      <c r="AG530" s="179"/>
      <c r="AH530" s="179"/>
      <c r="AI530" s="179"/>
      <c r="AJ530" s="176"/>
      <c r="AK530" s="179"/>
      <c r="AL530" s="179"/>
      <c r="AM530" s="179"/>
      <c r="AN530" s="179"/>
      <c r="AO530" s="179"/>
      <c r="AP530" s="176"/>
      <c r="AQ530" s="176"/>
      <c r="AR530" s="179"/>
      <c r="AS530" s="179"/>
      <c r="AT530" s="179"/>
      <c r="AU530" s="179"/>
      <c r="AV530" s="176"/>
      <c r="AW530" s="248"/>
      <c r="AX530" s="248"/>
      <c r="AY530" s="180"/>
      <c r="AZ530" s="180"/>
      <c r="BA530" s="180"/>
      <c r="BB530" s="176"/>
      <c r="BC530" s="186"/>
    </row>
    <row r="531" spans="1:55" x14ac:dyDescent="0.35">
      <c r="A531" s="172"/>
      <c r="B531" s="172"/>
      <c r="C531" s="174"/>
      <c r="D531" s="179"/>
      <c r="E531" s="174"/>
      <c r="F531" s="175"/>
      <c r="G531" s="175"/>
      <c r="H531" s="175"/>
      <c r="I531" s="175"/>
      <c r="J531" s="175"/>
      <c r="K531" s="179"/>
      <c r="L531" s="175"/>
      <c r="M531" s="175"/>
      <c r="N531" s="176"/>
      <c r="O531" s="179"/>
      <c r="P531" s="176"/>
      <c r="Q531" s="179"/>
      <c r="R531" s="176"/>
      <c r="S531" s="179"/>
      <c r="T531" s="179"/>
      <c r="U531" s="179"/>
      <c r="V531" s="179"/>
      <c r="W531" s="176"/>
      <c r="X531" s="179"/>
      <c r="Y531" s="179"/>
      <c r="Z531" s="176"/>
      <c r="AA531" s="178"/>
      <c r="AB531" s="169"/>
      <c r="AC531" s="179"/>
      <c r="AD531" s="179"/>
      <c r="AE531" s="176"/>
      <c r="AF531" s="179"/>
      <c r="AG531" s="179"/>
      <c r="AH531" s="179"/>
      <c r="AI531" s="179"/>
      <c r="AJ531" s="176"/>
      <c r="AK531" s="179"/>
      <c r="AL531" s="179"/>
      <c r="AM531" s="179"/>
      <c r="AN531" s="179"/>
      <c r="AO531" s="179"/>
      <c r="AP531" s="176"/>
      <c r="AQ531" s="176"/>
      <c r="AR531" s="179"/>
      <c r="AS531" s="179"/>
      <c r="AT531" s="179"/>
      <c r="AU531" s="179"/>
      <c r="AV531" s="176"/>
      <c r="AW531" s="248"/>
      <c r="AX531" s="248"/>
      <c r="AY531" s="180"/>
      <c r="AZ531" s="180"/>
      <c r="BA531" s="180"/>
      <c r="BB531" s="176"/>
      <c r="BC531" s="186"/>
    </row>
    <row r="532" spans="1:55" x14ac:dyDescent="0.35">
      <c r="A532" s="172"/>
      <c r="B532" s="172"/>
      <c r="C532" s="174"/>
      <c r="D532" s="179"/>
      <c r="E532" s="174"/>
      <c r="F532" s="175"/>
      <c r="G532" s="175"/>
      <c r="H532" s="175"/>
      <c r="I532" s="175"/>
      <c r="J532" s="175"/>
      <c r="K532" s="179"/>
      <c r="L532" s="175"/>
      <c r="M532" s="175"/>
      <c r="N532" s="176"/>
      <c r="O532" s="179"/>
      <c r="P532" s="176"/>
      <c r="Q532" s="179"/>
      <c r="R532" s="176"/>
      <c r="S532" s="179"/>
      <c r="T532" s="179"/>
      <c r="U532" s="179"/>
      <c r="V532" s="179"/>
      <c r="W532" s="176"/>
      <c r="X532" s="179"/>
      <c r="Y532" s="179"/>
      <c r="Z532" s="176"/>
      <c r="AA532" s="178"/>
      <c r="AB532" s="169"/>
      <c r="AC532" s="179"/>
      <c r="AD532" s="179"/>
      <c r="AE532" s="176"/>
      <c r="AF532" s="179"/>
      <c r="AG532" s="179"/>
      <c r="AH532" s="179"/>
      <c r="AI532" s="179"/>
      <c r="AJ532" s="176"/>
      <c r="AK532" s="179"/>
      <c r="AL532" s="179"/>
      <c r="AM532" s="179"/>
      <c r="AN532" s="179"/>
      <c r="AO532" s="179"/>
      <c r="AP532" s="176"/>
      <c r="AQ532" s="176"/>
      <c r="AR532" s="179"/>
      <c r="AS532" s="179"/>
      <c r="AT532" s="179"/>
      <c r="AU532" s="179"/>
      <c r="AV532" s="176"/>
      <c r="AW532" s="248"/>
      <c r="AX532" s="248"/>
      <c r="AY532" s="180"/>
      <c r="AZ532" s="180"/>
      <c r="BA532" s="180"/>
      <c r="BB532" s="176"/>
      <c r="BC532" s="186"/>
    </row>
    <row r="533" spans="1:55" x14ac:dyDescent="0.35">
      <c r="A533" s="172"/>
      <c r="B533" s="172"/>
      <c r="C533" s="174"/>
      <c r="D533" s="179"/>
      <c r="E533" s="174"/>
      <c r="F533" s="175"/>
      <c r="G533" s="175"/>
      <c r="H533" s="175"/>
      <c r="I533" s="175"/>
      <c r="J533" s="175"/>
      <c r="K533" s="179"/>
      <c r="L533" s="175"/>
      <c r="M533" s="175"/>
      <c r="N533" s="176"/>
      <c r="O533" s="179"/>
      <c r="P533" s="176"/>
      <c r="Q533" s="179"/>
      <c r="R533" s="176"/>
      <c r="S533" s="179"/>
      <c r="T533" s="179"/>
      <c r="U533" s="179"/>
      <c r="V533" s="179"/>
      <c r="W533" s="176"/>
      <c r="X533" s="179"/>
      <c r="Y533" s="179"/>
      <c r="Z533" s="176"/>
      <c r="AA533" s="178"/>
      <c r="AB533" s="169"/>
      <c r="AC533" s="179"/>
      <c r="AD533" s="179"/>
      <c r="AE533" s="176"/>
      <c r="AF533" s="179"/>
      <c r="AG533" s="179"/>
      <c r="AH533" s="179"/>
      <c r="AI533" s="179"/>
      <c r="AJ533" s="176"/>
      <c r="AK533" s="179"/>
      <c r="AL533" s="179"/>
      <c r="AM533" s="179"/>
      <c r="AN533" s="179"/>
      <c r="AO533" s="179"/>
      <c r="AP533" s="176"/>
      <c r="AQ533" s="176"/>
      <c r="AR533" s="179"/>
      <c r="AS533" s="179"/>
      <c r="AT533" s="179"/>
      <c r="AU533" s="179"/>
      <c r="AV533" s="176"/>
      <c r="AW533" s="248"/>
      <c r="AX533" s="248"/>
      <c r="AY533" s="180"/>
      <c r="AZ533" s="180"/>
      <c r="BA533" s="180"/>
      <c r="BB533" s="176"/>
      <c r="BC533" s="186"/>
    </row>
    <row r="534" spans="1:55" x14ac:dyDescent="0.35">
      <c r="A534" s="172"/>
      <c r="B534" s="172"/>
      <c r="C534" s="174"/>
      <c r="D534" s="179"/>
      <c r="E534" s="174"/>
      <c r="F534" s="175"/>
      <c r="G534" s="175"/>
      <c r="H534" s="175"/>
      <c r="I534" s="175"/>
      <c r="J534" s="175"/>
      <c r="K534" s="179"/>
      <c r="L534" s="175"/>
      <c r="M534" s="175"/>
      <c r="N534" s="176"/>
      <c r="O534" s="179"/>
      <c r="P534" s="176"/>
      <c r="Q534" s="179"/>
      <c r="R534" s="176"/>
      <c r="S534" s="179"/>
      <c r="T534" s="179"/>
      <c r="U534" s="179"/>
      <c r="V534" s="179"/>
      <c r="W534" s="176"/>
      <c r="X534" s="179"/>
      <c r="Y534" s="179"/>
      <c r="Z534" s="176"/>
      <c r="AA534" s="178"/>
      <c r="AB534" s="169"/>
      <c r="AC534" s="179"/>
      <c r="AD534" s="179"/>
      <c r="AE534" s="176"/>
      <c r="AF534" s="179"/>
      <c r="AG534" s="179"/>
      <c r="AH534" s="179"/>
      <c r="AI534" s="179"/>
      <c r="AJ534" s="176"/>
      <c r="AK534" s="179"/>
      <c r="AL534" s="179"/>
      <c r="AM534" s="179"/>
      <c r="AN534" s="179"/>
      <c r="AO534" s="179"/>
      <c r="AP534" s="176"/>
      <c r="AQ534" s="176"/>
      <c r="AR534" s="179"/>
      <c r="AS534" s="179"/>
      <c r="AT534" s="179"/>
      <c r="AU534" s="179"/>
      <c r="AV534" s="176"/>
      <c r="AW534" s="248"/>
      <c r="AX534" s="248"/>
      <c r="AY534" s="180"/>
      <c r="AZ534" s="180"/>
      <c r="BA534" s="180"/>
      <c r="BB534" s="176"/>
      <c r="BC534" s="186"/>
    </row>
    <row r="535" spans="1:55" x14ac:dyDescent="0.35">
      <c r="A535" s="172"/>
      <c r="B535" s="172"/>
      <c r="C535" s="174"/>
      <c r="D535" s="179"/>
      <c r="E535" s="174"/>
      <c r="F535" s="175"/>
      <c r="G535" s="175"/>
      <c r="H535" s="175"/>
      <c r="I535" s="175"/>
      <c r="J535" s="175"/>
      <c r="K535" s="179"/>
      <c r="L535" s="175"/>
      <c r="M535" s="175"/>
      <c r="N535" s="176"/>
      <c r="O535" s="179"/>
      <c r="P535" s="176"/>
      <c r="Q535" s="179"/>
      <c r="R535" s="176"/>
      <c r="S535" s="179"/>
      <c r="T535" s="179"/>
      <c r="U535" s="179"/>
      <c r="V535" s="179"/>
      <c r="W535" s="176"/>
      <c r="X535" s="179"/>
      <c r="Y535" s="179"/>
      <c r="Z535" s="176"/>
      <c r="AA535" s="178"/>
      <c r="AB535" s="169"/>
      <c r="AC535" s="179"/>
      <c r="AD535" s="179"/>
      <c r="AE535" s="176"/>
      <c r="AF535" s="179"/>
      <c r="AG535" s="179"/>
      <c r="AH535" s="179"/>
      <c r="AI535" s="179"/>
      <c r="AJ535" s="176"/>
      <c r="AK535" s="179"/>
      <c r="AL535" s="179"/>
      <c r="AM535" s="179"/>
      <c r="AN535" s="179"/>
      <c r="AO535" s="179"/>
      <c r="AP535" s="176"/>
      <c r="AQ535" s="176"/>
      <c r="AR535" s="179"/>
      <c r="AS535" s="179"/>
      <c r="AT535" s="179"/>
      <c r="AU535" s="179"/>
      <c r="AV535" s="176"/>
      <c r="AW535" s="248"/>
      <c r="AX535" s="248"/>
      <c r="AY535" s="180"/>
      <c r="AZ535" s="180"/>
      <c r="BA535" s="180"/>
      <c r="BB535" s="176"/>
      <c r="BC535" s="186"/>
    </row>
    <row r="536" spans="1:55" x14ac:dyDescent="0.35">
      <c r="A536" s="172"/>
      <c r="B536" s="172"/>
      <c r="C536" s="174"/>
      <c r="D536" s="179"/>
      <c r="E536" s="174"/>
      <c r="F536" s="175"/>
      <c r="G536" s="175"/>
      <c r="H536" s="175"/>
      <c r="I536" s="175"/>
      <c r="J536" s="175"/>
      <c r="K536" s="179"/>
      <c r="L536" s="175"/>
      <c r="M536" s="175"/>
      <c r="N536" s="176"/>
      <c r="O536" s="179"/>
      <c r="P536" s="176"/>
      <c r="Q536" s="179"/>
      <c r="R536" s="176"/>
      <c r="S536" s="179"/>
      <c r="T536" s="179"/>
      <c r="U536" s="179"/>
      <c r="V536" s="179"/>
      <c r="W536" s="176"/>
      <c r="X536" s="179"/>
      <c r="Y536" s="179"/>
      <c r="Z536" s="176"/>
      <c r="AA536" s="178"/>
      <c r="AB536" s="169"/>
      <c r="AC536" s="179"/>
      <c r="AD536" s="179"/>
      <c r="AE536" s="176"/>
      <c r="AF536" s="179"/>
      <c r="AG536" s="179"/>
      <c r="AH536" s="179"/>
      <c r="AI536" s="179"/>
      <c r="AJ536" s="176"/>
      <c r="AK536" s="179"/>
      <c r="AL536" s="179"/>
      <c r="AM536" s="179"/>
      <c r="AN536" s="179"/>
      <c r="AO536" s="179"/>
      <c r="AP536" s="176"/>
      <c r="AQ536" s="176"/>
      <c r="AR536" s="179"/>
      <c r="AS536" s="179"/>
      <c r="AT536" s="179"/>
      <c r="AU536" s="179"/>
      <c r="AV536" s="176"/>
      <c r="AW536" s="248"/>
      <c r="AX536" s="248"/>
      <c r="AY536" s="180"/>
      <c r="AZ536" s="180"/>
      <c r="BA536" s="180"/>
      <c r="BB536" s="176"/>
      <c r="BC536" s="186"/>
    </row>
    <row r="537" spans="1:55" x14ac:dyDescent="0.35">
      <c r="A537" s="172"/>
      <c r="B537" s="172"/>
      <c r="C537" s="174"/>
      <c r="D537" s="179"/>
      <c r="E537" s="174"/>
      <c r="F537" s="175"/>
      <c r="G537" s="175"/>
      <c r="H537" s="175"/>
      <c r="I537" s="175"/>
      <c r="J537" s="175"/>
      <c r="K537" s="179"/>
      <c r="L537" s="175"/>
      <c r="M537" s="175"/>
      <c r="N537" s="176"/>
      <c r="O537" s="179"/>
      <c r="P537" s="176"/>
      <c r="Q537" s="179"/>
      <c r="R537" s="176"/>
      <c r="S537" s="179"/>
      <c r="T537" s="179"/>
      <c r="U537" s="179"/>
      <c r="V537" s="179"/>
      <c r="W537" s="176"/>
      <c r="X537" s="179"/>
      <c r="Y537" s="179"/>
      <c r="Z537" s="176"/>
      <c r="AA537" s="178"/>
      <c r="AB537" s="169"/>
      <c r="AC537" s="179"/>
      <c r="AD537" s="179"/>
      <c r="AE537" s="176"/>
      <c r="AF537" s="179"/>
      <c r="AG537" s="179"/>
      <c r="AH537" s="179"/>
      <c r="AI537" s="179"/>
      <c r="AJ537" s="176"/>
      <c r="AK537" s="179"/>
      <c r="AL537" s="179"/>
      <c r="AM537" s="179"/>
      <c r="AN537" s="179"/>
      <c r="AO537" s="179"/>
      <c r="AP537" s="176"/>
      <c r="AQ537" s="176"/>
      <c r="AR537" s="179"/>
      <c r="AS537" s="179"/>
      <c r="AT537" s="179"/>
      <c r="AU537" s="179"/>
      <c r="AV537" s="176"/>
      <c r="AW537" s="248"/>
      <c r="AX537" s="248"/>
      <c r="AY537" s="180"/>
      <c r="AZ537" s="180"/>
      <c r="BA537" s="180"/>
      <c r="BB537" s="176"/>
      <c r="BC537" s="186"/>
    </row>
    <row r="538" spans="1:55" x14ac:dyDescent="0.35">
      <c r="A538" s="172"/>
      <c r="B538" s="172"/>
      <c r="C538" s="174"/>
      <c r="D538" s="179"/>
      <c r="E538" s="174"/>
      <c r="F538" s="175"/>
      <c r="G538" s="175"/>
      <c r="H538" s="175"/>
      <c r="I538" s="175"/>
      <c r="J538" s="175"/>
      <c r="K538" s="179"/>
      <c r="L538" s="175"/>
      <c r="M538" s="175"/>
      <c r="N538" s="176"/>
      <c r="O538" s="179"/>
      <c r="P538" s="176"/>
      <c r="Q538" s="179"/>
      <c r="R538" s="176"/>
      <c r="S538" s="179"/>
      <c r="T538" s="179"/>
      <c r="U538" s="179"/>
      <c r="V538" s="179"/>
      <c r="W538" s="176"/>
      <c r="X538" s="179"/>
      <c r="Y538" s="179"/>
      <c r="Z538" s="176"/>
      <c r="AA538" s="178"/>
      <c r="AB538" s="169"/>
      <c r="AC538" s="179"/>
      <c r="AD538" s="179"/>
      <c r="AE538" s="176"/>
      <c r="AF538" s="179"/>
      <c r="AG538" s="179"/>
      <c r="AH538" s="179"/>
      <c r="AI538" s="179"/>
      <c r="AJ538" s="176"/>
      <c r="AK538" s="179"/>
      <c r="AL538" s="179"/>
      <c r="AM538" s="179"/>
      <c r="AN538" s="179"/>
      <c r="AO538" s="179"/>
      <c r="AP538" s="176"/>
      <c r="AQ538" s="176"/>
      <c r="AR538" s="179"/>
      <c r="AS538" s="179"/>
      <c r="AT538" s="179"/>
      <c r="AU538" s="179"/>
      <c r="AV538" s="176"/>
      <c r="AW538" s="248"/>
      <c r="AX538" s="248"/>
      <c r="AY538" s="180"/>
      <c r="AZ538" s="180"/>
      <c r="BA538" s="180"/>
      <c r="BB538" s="176"/>
      <c r="BC538" s="186"/>
    </row>
    <row r="539" spans="1:55" x14ac:dyDescent="0.35">
      <c r="A539" s="172"/>
      <c r="B539" s="172"/>
      <c r="C539" s="174"/>
      <c r="D539" s="179"/>
      <c r="E539" s="174"/>
      <c r="F539" s="175"/>
      <c r="G539" s="175"/>
      <c r="H539" s="175"/>
      <c r="I539" s="175"/>
      <c r="J539" s="175"/>
      <c r="K539" s="179"/>
      <c r="L539" s="175"/>
      <c r="M539" s="175"/>
      <c r="N539" s="176"/>
      <c r="O539" s="179"/>
      <c r="P539" s="176"/>
      <c r="Q539" s="179"/>
      <c r="R539" s="176"/>
      <c r="S539" s="179"/>
      <c r="T539" s="179"/>
      <c r="U539" s="179"/>
      <c r="V539" s="179"/>
      <c r="W539" s="176"/>
      <c r="X539" s="179"/>
      <c r="Y539" s="179"/>
      <c r="Z539" s="176"/>
      <c r="AA539" s="178"/>
      <c r="AB539" s="169"/>
      <c r="AC539" s="179"/>
      <c r="AD539" s="179"/>
      <c r="AE539" s="176"/>
      <c r="AF539" s="179"/>
      <c r="AG539" s="179"/>
      <c r="AH539" s="179"/>
      <c r="AI539" s="179"/>
      <c r="AJ539" s="176"/>
      <c r="AK539" s="179"/>
      <c r="AL539" s="179"/>
      <c r="AM539" s="179"/>
      <c r="AN539" s="179"/>
      <c r="AO539" s="179"/>
      <c r="AP539" s="176"/>
      <c r="AQ539" s="176"/>
      <c r="AR539" s="179"/>
      <c r="AS539" s="179"/>
      <c r="AT539" s="179"/>
      <c r="AU539" s="179"/>
      <c r="AV539" s="176"/>
      <c r="AW539" s="248"/>
      <c r="AX539" s="248"/>
      <c r="AY539" s="180"/>
      <c r="AZ539" s="180"/>
      <c r="BA539" s="180"/>
      <c r="BB539" s="176"/>
      <c r="BC539" s="186"/>
    </row>
    <row r="540" spans="1:55" x14ac:dyDescent="0.35">
      <c r="A540" s="172"/>
      <c r="B540" s="172"/>
      <c r="C540" s="174"/>
      <c r="D540" s="179"/>
      <c r="E540" s="174"/>
      <c r="F540" s="175"/>
      <c r="G540" s="175"/>
      <c r="H540" s="175"/>
      <c r="I540" s="175"/>
      <c r="J540" s="175"/>
      <c r="K540" s="179"/>
      <c r="L540" s="175"/>
      <c r="M540" s="175"/>
      <c r="N540" s="176"/>
      <c r="O540" s="179"/>
      <c r="P540" s="176"/>
      <c r="Q540" s="179"/>
      <c r="R540" s="176"/>
      <c r="S540" s="179"/>
      <c r="T540" s="179"/>
      <c r="U540" s="179"/>
      <c r="V540" s="179"/>
      <c r="W540" s="176"/>
      <c r="X540" s="179"/>
      <c r="Y540" s="179"/>
      <c r="Z540" s="176"/>
      <c r="AA540" s="178"/>
      <c r="AB540" s="169"/>
      <c r="AC540" s="179"/>
      <c r="AD540" s="179"/>
      <c r="AE540" s="176"/>
      <c r="AF540" s="179"/>
      <c r="AG540" s="179"/>
      <c r="AH540" s="179"/>
      <c r="AI540" s="179"/>
      <c r="AJ540" s="176"/>
      <c r="AK540" s="179"/>
      <c r="AL540" s="179"/>
      <c r="AM540" s="179"/>
      <c r="AN540" s="179"/>
      <c r="AO540" s="179"/>
      <c r="AP540" s="176"/>
      <c r="AQ540" s="176"/>
      <c r="AR540" s="179"/>
      <c r="AS540" s="179"/>
      <c r="AT540" s="179"/>
      <c r="AU540" s="179"/>
      <c r="AV540" s="176"/>
      <c r="AW540" s="248"/>
      <c r="AX540" s="248"/>
      <c r="AY540" s="180"/>
      <c r="AZ540" s="180"/>
      <c r="BA540" s="180"/>
      <c r="BB540" s="176"/>
      <c r="BC540" s="186"/>
    </row>
    <row r="541" spans="1:55" x14ac:dyDescent="0.35">
      <c r="A541" s="172"/>
      <c r="B541" s="172"/>
      <c r="C541" s="174"/>
      <c r="D541" s="179"/>
      <c r="E541" s="174"/>
      <c r="F541" s="175"/>
      <c r="G541" s="175"/>
      <c r="H541" s="175"/>
      <c r="I541" s="175"/>
      <c r="J541" s="175"/>
      <c r="K541" s="179"/>
      <c r="L541" s="175"/>
      <c r="M541" s="175"/>
      <c r="N541" s="176"/>
      <c r="O541" s="179"/>
      <c r="P541" s="176"/>
      <c r="Q541" s="179"/>
      <c r="R541" s="176"/>
      <c r="S541" s="179"/>
      <c r="T541" s="179"/>
      <c r="U541" s="179"/>
      <c r="V541" s="179"/>
      <c r="W541" s="176"/>
      <c r="X541" s="179"/>
      <c r="Y541" s="179"/>
      <c r="Z541" s="176"/>
      <c r="AA541" s="178"/>
      <c r="AB541" s="169"/>
      <c r="AC541" s="179"/>
      <c r="AD541" s="179"/>
      <c r="AE541" s="176"/>
      <c r="AF541" s="179"/>
      <c r="AG541" s="179"/>
      <c r="AH541" s="179"/>
      <c r="AI541" s="179"/>
      <c r="AJ541" s="176"/>
      <c r="AK541" s="179"/>
      <c r="AL541" s="179"/>
      <c r="AM541" s="179"/>
      <c r="AN541" s="179"/>
      <c r="AO541" s="179"/>
      <c r="AP541" s="176"/>
      <c r="AQ541" s="176"/>
      <c r="AR541" s="179"/>
      <c r="AS541" s="179"/>
      <c r="AT541" s="179"/>
      <c r="AU541" s="179"/>
      <c r="AV541" s="176"/>
      <c r="AW541" s="248"/>
      <c r="AX541" s="248"/>
      <c r="AY541" s="180"/>
      <c r="AZ541" s="180"/>
      <c r="BA541" s="180"/>
      <c r="BB541" s="176"/>
      <c r="BC541" s="186"/>
    </row>
    <row r="542" spans="1:55" x14ac:dyDescent="0.35">
      <c r="A542" s="172"/>
      <c r="B542" s="172"/>
      <c r="C542" s="174"/>
      <c r="D542" s="179"/>
      <c r="E542" s="174"/>
      <c r="F542" s="175"/>
      <c r="G542" s="175"/>
      <c r="H542" s="175"/>
      <c r="I542" s="175"/>
      <c r="J542" s="175"/>
      <c r="K542" s="179"/>
      <c r="L542" s="175"/>
      <c r="M542" s="175"/>
      <c r="N542" s="176"/>
      <c r="O542" s="179"/>
      <c r="P542" s="176"/>
      <c r="Q542" s="179"/>
      <c r="R542" s="176"/>
      <c r="S542" s="179"/>
      <c r="T542" s="179"/>
      <c r="U542" s="179"/>
      <c r="V542" s="179"/>
      <c r="W542" s="176"/>
      <c r="X542" s="179"/>
      <c r="Y542" s="179"/>
      <c r="Z542" s="176"/>
      <c r="AA542" s="178"/>
      <c r="AB542" s="169"/>
      <c r="AC542" s="179"/>
      <c r="AD542" s="179"/>
      <c r="AE542" s="176"/>
      <c r="AF542" s="179"/>
      <c r="AG542" s="179"/>
      <c r="AH542" s="179"/>
      <c r="AI542" s="179"/>
      <c r="AJ542" s="176"/>
      <c r="AK542" s="179"/>
      <c r="AL542" s="179"/>
      <c r="AM542" s="179"/>
      <c r="AN542" s="179"/>
      <c r="AO542" s="179"/>
      <c r="AP542" s="176"/>
      <c r="AQ542" s="176"/>
      <c r="AR542" s="179"/>
      <c r="AS542" s="179"/>
      <c r="AT542" s="179"/>
      <c r="AU542" s="179"/>
      <c r="AV542" s="176"/>
      <c r="AW542" s="248"/>
      <c r="AX542" s="248"/>
      <c r="AY542" s="180"/>
      <c r="AZ542" s="180"/>
      <c r="BA542" s="180"/>
      <c r="BB542" s="176"/>
      <c r="BC542" s="186"/>
    </row>
    <row r="543" spans="1:55" x14ac:dyDescent="0.35">
      <c r="A543" s="172"/>
      <c r="B543" s="172"/>
      <c r="C543" s="174"/>
      <c r="D543" s="179"/>
      <c r="E543" s="174"/>
      <c r="F543" s="175"/>
      <c r="G543" s="175"/>
      <c r="H543" s="175"/>
      <c r="I543" s="175"/>
      <c r="J543" s="175"/>
      <c r="K543" s="179"/>
      <c r="L543" s="175"/>
      <c r="M543" s="175"/>
      <c r="N543" s="176"/>
      <c r="O543" s="179"/>
      <c r="P543" s="176"/>
      <c r="Q543" s="179"/>
      <c r="R543" s="176"/>
      <c r="S543" s="179"/>
      <c r="T543" s="179"/>
      <c r="U543" s="179"/>
      <c r="V543" s="179"/>
      <c r="W543" s="176"/>
      <c r="X543" s="179"/>
      <c r="Y543" s="179"/>
      <c r="Z543" s="176"/>
      <c r="AA543" s="178"/>
      <c r="AB543" s="169"/>
      <c r="AC543" s="179"/>
      <c r="AD543" s="179"/>
      <c r="AE543" s="176"/>
      <c r="AF543" s="179"/>
      <c r="AG543" s="179"/>
      <c r="AH543" s="179"/>
      <c r="AI543" s="179"/>
      <c r="AJ543" s="176"/>
      <c r="AK543" s="179"/>
      <c r="AL543" s="179"/>
      <c r="AM543" s="179"/>
      <c r="AN543" s="179"/>
      <c r="AO543" s="179"/>
      <c r="AP543" s="176"/>
      <c r="AQ543" s="176"/>
      <c r="AR543" s="179"/>
      <c r="AS543" s="179"/>
      <c r="AT543" s="179"/>
      <c r="AU543" s="179"/>
      <c r="AV543" s="176"/>
      <c r="AW543" s="248"/>
      <c r="AX543" s="248"/>
      <c r="AY543" s="180"/>
      <c r="AZ543" s="180"/>
      <c r="BA543" s="180"/>
      <c r="BB543" s="176"/>
      <c r="BC543" s="186"/>
    </row>
    <row r="544" spans="1:55" x14ac:dyDescent="0.35">
      <c r="A544" s="172"/>
      <c r="B544" s="172"/>
      <c r="C544" s="174"/>
      <c r="D544" s="179"/>
      <c r="E544" s="174"/>
      <c r="F544" s="175"/>
      <c r="G544" s="175"/>
      <c r="H544" s="175"/>
      <c r="I544" s="175"/>
      <c r="J544" s="175"/>
      <c r="K544" s="179"/>
      <c r="L544" s="175"/>
      <c r="M544" s="175"/>
      <c r="N544" s="176"/>
      <c r="O544" s="179"/>
      <c r="P544" s="176"/>
      <c r="Q544" s="179"/>
      <c r="R544" s="176"/>
      <c r="S544" s="179"/>
      <c r="T544" s="179"/>
      <c r="U544" s="179"/>
      <c r="V544" s="179"/>
      <c r="W544" s="176"/>
      <c r="X544" s="179"/>
      <c r="Y544" s="179"/>
      <c r="Z544" s="176"/>
      <c r="AA544" s="178"/>
      <c r="AB544" s="169"/>
      <c r="AC544" s="179"/>
      <c r="AD544" s="179"/>
      <c r="AE544" s="176"/>
      <c r="AF544" s="179"/>
      <c r="AG544" s="179"/>
      <c r="AH544" s="179"/>
      <c r="AI544" s="179"/>
      <c r="AJ544" s="176"/>
      <c r="AK544" s="179"/>
      <c r="AL544" s="179"/>
      <c r="AM544" s="179"/>
      <c r="AN544" s="179"/>
      <c r="AO544" s="179"/>
      <c r="AP544" s="176"/>
      <c r="AQ544" s="176"/>
      <c r="AR544" s="179"/>
      <c r="AS544" s="179"/>
      <c r="AT544" s="179"/>
      <c r="AU544" s="179"/>
      <c r="AV544" s="176"/>
      <c r="AW544" s="248"/>
      <c r="AX544" s="248"/>
      <c r="AY544" s="180"/>
      <c r="AZ544" s="180"/>
      <c r="BA544" s="180"/>
      <c r="BB544" s="176"/>
      <c r="BC544" s="186"/>
    </row>
    <row r="545" spans="1:55" x14ac:dyDescent="0.35">
      <c r="A545" s="172"/>
      <c r="B545" s="172"/>
      <c r="C545" s="174"/>
      <c r="D545" s="179"/>
      <c r="E545" s="174"/>
      <c r="F545" s="175"/>
      <c r="G545" s="175"/>
      <c r="H545" s="175"/>
      <c r="I545" s="175"/>
      <c r="J545" s="175"/>
      <c r="K545" s="179"/>
      <c r="L545" s="175"/>
      <c r="M545" s="175"/>
      <c r="N545" s="176"/>
      <c r="O545" s="179"/>
      <c r="P545" s="176"/>
      <c r="Q545" s="179"/>
      <c r="R545" s="176"/>
      <c r="S545" s="179"/>
      <c r="T545" s="179"/>
      <c r="U545" s="179"/>
      <c r="V545" s="179"/>
      <c r="W545" s="176"/>
      <c r="X545" s="179"/>
      <c r="Y545" s="179"/>
      <c r="Z545" s="176"/>
      <c r="AA545" s="178"/>
      <c r="AB545" s="169"/>
      <c r="AC545" s="179"/>
      <c r="AD545" s="179"/>
      <c r="AE545" s="176"/>
      <c r="AF545" s="179"/>
      <c r="AG545" s="179"/>
      <c r="AH545" s="179"/>
      <c r="AI545" s="179"/>
      <c r="AJ545" s="176"/>
      <c r="AK545" s="179"/>
      <c r="AL545" s="179"/>
      <c r="AM545" s="179"/>
      <c r="AN545" s="179"/>
      <c r="AO545" s="179"/>
      <c r="AP545" s="176"/>
      <c r="AQ545" s="176"/>
      <c r="AR545" s="179"/>
      <c r="AS545" s="179"/>
      <c r="AT545" s="179"/>
      <c r="AU545" s="179"/>
      <c r="AV545" s="176"/>
      <c r="AW545" s="248"/>
      <c r="AX545" s="248"/>
      <c r="AY545" s="180"/>
      <c r="AZ545" s="180"/>
      <c r="BA545" s="180"/>
      <c r="BB545" s="176"/>
      <c r="BC545" s="186"/>
    </row>
    <row r="546" spans="1:55" x14ac:dyDescent="0.35">
      <c r="A546" s="172"/>
      <c r="B546" s="172"/>
      <c r="C546" s="174"/>
      <c r="D546" s="179"/>
      <c r="E546" s="174"/>
      <c r="F546" s="175"/>
      <c r="G546" s="175"/>
      <c r="H546" s="175"/>
      <c r="I546" s="175"/>
      <c r="J546" s="175"/>
      <c r="K546" s="179"/>
      <c r="L546" s="175"/>
      <c r="M546" s="175"/>
      <c r="N546" s="176"/>
      <c r="O546" s="179"/>
      <c r="P546" s="176"/>
      <c r="Q546" s="179"/>
      <c r="R546" s="176"/>
      <c r="S546" s="179"/>
      <c r="T546" s="179"/>
      <c r="U546" s="179"/>
      <c r="V546" s="179"/>
      <c r="W546" s="176"/>
      <c r="X546" s="179"/>
      <c r="Y546" s="179"/>
      <c r="Z546" s="176"/>
      <c r="AA546" s="178"/>
      <c r="AB546" s="169"/>
      <c r="AC546" s="179"/>
      <c r="AD546" s="179"/>
      <c r="AE546" s="176"/>
      <c r="AF546" s="179"/>
      <c r="AG546" s="179"/>
      <c r="AH546" s="179"/>
      <c r="AI546" s="179"/>
      <c r="AJ546" s="176"/>
      <c r="AK546" s="179"/>
      <c r="AL546" s="179"/>
      <c r="AM546" s="179"/>
      <c r="AN546" s="179"/>
      <c r="AO546" s="179"/>
      <c r="AP546" s="176"/>
      <c r="AQ546" s="176"/>
      <c r="AR546" s="179"/>
      <c r="AS546" s="179"/>
      <c r="AT546" s="179"/>
      <c r="AU546" s="179"/>
      <c r="AV546" s="176"/>
      <c r="AW546" s="248"/>
      <c r="AX546" s="248"/>
      <c r="AY546" s="180"/>
      <c r="AZ546" s="180"/>
      <c r="BA546" s="180"/>
      <c r="BB546" s="176"/>
      <c r="BC546" s="186"/>
    </row>
    <row r="547" spans="1:55" x14ac:dyDescent="0.35">
      <c r="A547" s="172"/>
      <c r="B547" s="172"/>
      <c r="C547" s="174"/>
      <c r="D547" s="179"/>
      <c r="E547" s="174"/>
      <c r="F547" s="175"/>
      <c r="G547" s="175"/>
      <c r="H547" s="175"/>
      <c r="I547" s="175"/>
      <c r="J547" s="175"/>
      <c r="K547" s="179"/>
      <c r="L547" s="175"/>
      <c r="M547" s="175"/>
      <c r="N547" s="176"/>
      <c r="O547" s="179"/>
      <c r="P547" s="176"/>
      <c r="Q547" s="179"/>
      <c r="R547" s="176"/>
      <c r="S547" s="179"/>
      <c r="T547" s="179"/>
      <c r="U547" s="179"/>
      <c r="V547" s="179"/>
      <c r="W547" s="176"/>
      <c r="X547" s="179"/>
      <c r="Y547" s="179"/>
      <c r="Z547" s="176"/>
      <c r="AA547" s="178"/>
      <c r="AB547" s="169"/>
      <c r="AC547" s="179"/>
      <c r="AD547" s="179"/>
      <c r="AE547" s="176"/>
      <c r="AF547" s="179"/>
      <c r="AG547" s="179"/>
      <c r="AH547" s="179"/>
      <c r="AI547" s="179"/>
      <c r="AJ547" s="176"/>
      <c r="AK547" s="179"/>
      <c r="AL547" s="179"/>
      <c r="AM547" s="179"/>
      <c r="AN547" s="179"/>
      <c r="AO547" s="179"/>
      <c r="AP547" s="176"/>
      <c r="AQ547" s="176"/>
      <c r="AR547" s="179"/>
      <c r="AS547" s="179"/>
      <c r="AT547" s="179"/>
      <c r="AU547" s="179"/>
      <c r="AV547" s="176"/>
      <c r="AW547" s="248"/>
      <c r="AX547" s="248"/>
      <c r="AY547" s="180"/>
      <c r="AZ547" s="180"/>
      <c r="BA547" s="180"/>
      <c r="BB547" s="176"/>
      <c r="BC547" s="186"/>
    </row>
    <row r="548" spans="1:55" x14ac:dyDescent="0.35">
      <c r="A548" s="172"/>
      <c r="B548" s="172"/>
      <c r="C548" s="174"/>
      <c r="D548" s="179"/>
      <c r="E548" s="174"/>
      <c r="F548" s="175"/>
      <c r="G548" s="175"/>
      <c r="H548" s="175"/>
      <c r="I548" s="175"/>
      <c r="J548" s="175"/>
      <c r="K548" s="179"/>
      <c r="L548" s="175"/>
      <c r="M548" s="175"/>
      <c r="N548" s="176"/>
      <c r="O548" s="179"/>
      <c r="P548" s="176"/>
      <c r="Q548" s="179"/>
      <c r="R548" s="176"/>
      <c r="S548" s="179"/>
      <c r="T548" s="179"/>
      <c r="U548" s="179"/>
      <c r="V548" s="179"/>
      <c r="W548" s="176"/>
      <c r="X548" s="179"/>
      <c r="Y548" s="179"/>
      <c r="Z548" s="176"/>
      <c r="AA548" s="178"/>
      <c r="AB548" s="169"/>
      <c r="AC548" s="179"/>
      <c r="AD548" s="179"/>
      <c r="AE548" s="176"/>
      <c r="AF548" s="179"/>
      <c r="AG548" s="179"/>
      <c r="AH548" s="179"/>
      <c r="AI548" s="179"/>
      <c r="AJ548" s="176"/>
      <c r="AK548" s="179"/>
      <c r="AL548" s="179"/>
      <c r="AM548" s="179"/>
      <c r="AN548" s="179"/>
      <c r="AO548" s="179"/>
      <c r="AP548" s="176"/>
      <c r="AQ548" s="176"/>
      <c r="AR548" s="179"/>
      <c r="AS548" s="179"/>
      <c r="AT548" s="179"/>
      <c r="AU548" s="179"/>
      <c r="AV548" s="176"/>
      <c r="AW548" s="248"/>
      <c r="AX548" s="248"/>
      <c r="AY548" s="180"/>
      <c r="AZ548" s="180"/>
      <c r="BA548" s="180"/>
      <c r="BB548" s="176"/>
      <c r="BC548" s="186"/>
    </row>
    <row r="549" spans="1:55" x14ac:dyDescent="0.35">
      <c r="A549" s="172"/>
      <c r="B549" s="172"/>
      <c r="C549" s="174"/>
      <c r="D549" s="179"/>
      <c r="E549" s="174"/>
      <c r="F549" s="175"/>
      <c r="G549" s="175"/>
      <c r="H549" s="175"/>
      <c r="I549" s="175"/>
      <c r="J549" s="175"/>
      <c r="K549" s="179"/>
      <c r="L549" s="175"/>
      <c r="M549" s="175"/>
      <c r="N549" s="176"/>
      <c r="O549" s="179"/>
      <c r="P549" s="176"/>
      <c r="Q549" s="179"/>
      <c r="R549" s="176"/>
      <c r="S549" s="179"/>
      <c r="T549" s="179"/>
      <c r="U549" s="179"/>
      <c r="V549" s="179"/>
      <c r="W549" s="176"/>
      <c r="X549" s="179"/>
      <c r="Y549" s="179"/>
      <c r="Z549" s="176"/>
      <c r="AA549" s="178"/>
      <c r="AB549" s="169"/>
      <c r="AC549" s="179"/>
      <c r="AD549" s="179"/>
      <c r="AE549" s="176"/>
      <c r="AF549" s="179"/>
      <c r="AG549" s="179"/>
      <c r="AH549" s="179"/>
      <c r="AI549" s="179"/>
      <c r="AJ549" s="176"/>
      <c r="AK549" s="179"/>
      <c r="AL549" s="179"/>
      <c r="AM549" s="179"/>
      <c r="AN549" s="179"/>
      <c r="AO549" s="179"/>
      <c r="AP549" s="176"/>
      <c r="AQ549" s="176"/>
      <c r="AR549" s="179"/>
      <c r="AS549" s="179"/>
      <c r="AT549" s="179"/>
      <c r="AU549" s="179"/>
      <c r="AV549" s="176"/>
      <c r="AW549" s="248"/>
      <c r="AX549" s="248"/>
      <c r="AY549" s="180"/>
      <c r="AZ549" s="180"/>
      <c r="BA549" s="180"/>
      <c r="BB549" s="176"/>
      <c r="BC549" s="186"/>
    </row>
    <row r="550" spans="1:55" x14ac:dyDescent="0.35">
      <c r="A550" s="172"/>
      <c r="B550" s="172"/>
      <c r="C550" s="174"/>
      <c r="D550" s="179"/>
      <c r="E550" s="174"/>
      <c r="F550" s="175"/>
      <c r="G550" s="175"/>
      <c r="H550" s="175"/>
      <c r="I550" s="175"/>
      <c r="J550" s="175"/>
      <c r="K550" s="179"/>
      <c r="L550" s="175"/>
      <c r="M550" s="175"/>
      <c r="N550" s="176"/>
      <c r="O550" s="179"/>
      <c r="P550" s="176"/>
      <c r="Q550" s="179"/>
      <c r="R550" s="176"/>
      <c r="S550" s="179"/>
      <c r="T550" s="179"/>
      <c r="U550" s="179"/>
      <c r="V550" s="179"/>
      <c r="W550" s="176"/>
      <c r="X550" s="179"/>
      <c r="Y550" s="179"/>
      <c r="Z550" s="176"/>
      <c r="AA550" s="178"/>
      <c r="AB550" s="169"/>
      <c r="AC550" s="179"/>
      <c r="AD550" s="179"/>
      <c r="AE550" s="176"/>
      <c r="AF550" s="179"/>
      <c r="AG550" s="179"/>
      <c r="AH550" s="179"/>
      <c r="AI550" s="179"/>
      <c r="AJ550" s="176"/>
      <c r="AK550" s="179"/>
      <c r="AL550" s="179"/>
      <c r="AM550" s="179"/>
      <c r="AN550" s="179"/>
      <c r="AO550" s="179"/>
      <c r="AP550" s="176"/>
      <c r="AQ550" s="176"/>
      <c r="AR550" s="179"/>
      <c r="AS550" s="179"/>
      <c r="AT550" s="179"/>
      <c r="AU550" s="179"/>
      <c r="AV550" s="176"/>
      <c r="AW550" s="248"/>
      <c r="AX550" s="248"/>
      <c r="AY550" s="180"/>
      <c r="AZ550" s="180"/>
      <c r="BA550" s="180"/>
      <c r="BB550" s="176"/>
      <c r="BC550" s="186"/>
    </row>
    <row r="551" spans="1:55" x14ac:dyDescent="0.35">
      <c r="A551" s="172"/>
      <c r="B551" s="172"/>
      <c r="C551" s="174"/>
      <c r="D551" s="179"/>
      <c r="E551" s="174"/>
      <c r="F551" s="175"/>
      <c r="G551" s="175"/>
      <c r="H551" s="175"/>
      <c r="I551" s="175"/>
      <c r="J551" s="175"/>
      <c r="K551" s="179"/>
      <c r="L551" s="175"/>
      <c r="M551" s="175"/>
      <c r="N551" s="176"/>
      <c r="O551" s="179"/>
      <c r="P551" s="176"/>
      <c r="Q551" s="179"/>
      <c r="R551" s="176"/>
      <c r="S551" s="179"/>
      <c r="T551" s="179"/>
      <c r="U551" s="179"/>
      <c r="V551" s="179"/>
      <c r="W551" s="176"/>
      <c r="X551" s="179"/>
      <c r="Y551" s="179"/>
      <c r="Z551" s="176"/>
      <c r="AA551" s="178"/>
      <c r="AB551" s="169"/>
      <c r="AC551" s="179"/>
      <c r="AD551" s="179"/>
      <c r="AE551" s="176"/>
      <c r="AF551" s="179"/>
      <c r="AG551" s="179"/>
      <c r="AH551" s="179"/>
      <c r="AI551" s="179"/>
      <c r="AJ551" s="176"/>
      <c r="AK551" s="179"/>
      <c r="AL551" s="179"/>
      <c r="AM551" s="179"/>
      <c r="AN551" s="179"/>
      <c r="AO551" s="179"/>
      <c r="AP551" s="176"/>
      <c r="AQ551" s="176"/>
      <c r="AR551" s="179"/>
      <c r="AS551" s="179"/>
      <c r="AT551" s="179"/>
      <c r="AU551" s="179"/>
      <c r="AV551" s="176"/>
      <c r="AW551" s="248"/>
      <c r="AX551" s="248"/>
      <c r="AY551" s="180"/>
      <c r="AZ551" s="180"/>
      <c r="BA551" s="180"/>
      <c r="BB551" s="176"/>
      <c r="BC551" s="186"/>
    </row>
    <row r="552" spans="1:55" x14ac:dyDescent="0.35">
      <c r="A552" s="172"/>
      <c r="B552" s="172"/>
      <c r="C552" s="174"/>
      <c r="D552" s="179"/>
      <c r="E552" s="174"/>
      <c r="F552" s="175"/>
      <c r="G552" s="175"/>
      <c r="H552" s="175"/>
      <c r="I552" s="175"/>
      <c r="J552" s="175"/>
      <c r="K552" s="179"/>
      <c r="L552" s="175"/>
      <c r="M552" s="175"/>
      <c r="N552" s="176"/>
      <c r="O552" s="179"/>
      <c r="P552" s="176"/>
      <c r="Q552" s="179"/>
      <c r="R552" s="176"/>
      <c r="S552" s="179"/>
      <c r="T552" s="179"/>
      <c r="U552" s="179"/>
      <c r="V552" s="179"/>
      <c r="W552" s="176"/>
      <c r="X552" s="179"/>
      <c r="Y552" s="179"/>
      <c r="Z552" s="176"/>
      <c r="AA552" s="178"/>
      <c r="AB552" s="169"/>
      <c r="AC552" s="179"/>
      <c r="AD552" s="179"/>
      <c r="AE552" s="176"/>
      <c r="AF552" s="179"/>
      <c r="AG552" s="179"/>
      <c r="AH552" s="179"/>
      <c r="AI552" s="179"/>
      <c r="AJ552" s="176"/>
      <c r="AK552" s="179"/>
      <c r="AL552" s="179"/>
      <c r="AM552" s="179"/>
      <c r="AN552" s="179"/>
      <c r="AO552" s="179"/>
      <c r="AP552" s="176"/>
      <c r="AQ552" s="176"/>
      <c r="AR552" s="179"/>
      <c r="AS552" s="179"/>
      <c r="AT552" s="179"/>
      <c r="AU552" s="179"/>
      <c r="AV552" s="176"/>
      <c r="AW552" s="248"/>
      <c r="AX552" s="248"/>
      <c r="AY552" s="180"/>
      <c r="AZ552" s="180"/>
      <c r="BA552" s="180"/>
      <c r="BB552" s="176"/>
      <c r="BC552" s="186"/>
    </row>
    <row r="553" spans="1:55" x14ac:dyDescent="0.35">
      <c r="A553" s="172"/>
      <c r="B553" s="172"/>
      <c r="C553" s="174"/>
      <c r="D553" s="179"/>
      <c r="E553" s="174"/>
      <c r="F553" s="175"/>
      <c r="G553" s="175"/>
      <c r="H553" s="175"/>
      <c r="I553" s="175"/>
      <c r="J553" s="175"/>
      <c r="K553" s="179"/>
      <c r="L553" s="175"/>
      <c r="M553" s="175"/>
      <c r="N553" s="176"/>
      <c r="O553" s="179"/>
      <c r="P553" s="176"/>
      <c r="Q553" s="179"/>
      <c r="R553" s="176"/>
      <c r="S553" s="179"/>
      <c r="T553" s="179"/>
      <c r="U553" s="179"/>
      <c r="V553" s="179"/>
      <c r="W553" s="176"/>
      <c r="X553" s="179"/>
      <c r="Y553" s="179"/>
      <c r="Z553" s="176"/>
      <c r="AA553" s="178"/>
      <c r="AB553" s="169"/>
      <c r="AC553" s="179"/>
      <c r="AD553" s="179"/>
      <c r="AE553" s="176"/>
      <c r="AF553" s="179"/>
      <c r="AG553" s="179"/>
      <c r="AH553" s="179"/>
      <c r="AI553" s="179"/>
      <c r="AJ553" s="176"/>
      <c r="AK553" s="179"/>
      <c r="AL553" s="179"/>
      <c r="AM553" s="179"/>
      <c r="AN553" s="179"/>
      <c r="AO553" s="179"/>
      <c r="AP553" s="176"/>
      <c r="AQ553" s="176"/>
      <c r="AR553" s="179"/>
      <c r="AS553" s="179"/>
      <c r="AT553" s="179"/>
      <c r="AU553" s="179"/>
      <c r="AV553" s="176"/>
      <c r="AW553" s="248"/>
      <c r="AX553" s="248"/>
      <c r="AY553" s="180"/>
      <c r="AZ553" s="180"/>
      <c r="BA553" s="180"/>
      <c r="BB553" s="176"/>
      <c r="BC553" s="186"/>
    </row>
    <row r="554" spans="1:55" x14ac:dyDescent="0.35">
      <c r="A554" s="172"/>
      <c r="B554" s="172"/>
      <c r="C554" s="174"/>
      <c r="D554" s="179"/>
      <c r="E554" s="174"/>
      <c r="F554" s="175"/>
      <c r="G554" s="175"/>
      <c r="H554" s="175"/>
      <c r="I554" s="175"/>
      <c r="J554" s="175"/>
      <c r="K554" s="179"/>
      <c r="L554" s="175"/>
      <c r="M554" s="175"/>
      <c r="N554" s="176"/>
      <c r="O554" s="179"/>
      <c r="P554" s="176"/>
      <c r="Q554" s="179"/>
      <c r="R554" s="176"/>
      <c r="S554" s="179"/>
      <c r="T554" s="179"/>
      <c r="U554" s="179"/>
      <c r="V554" s="179"/>
      <c r="W554" s="176"/>
      <c r="X554" s="179"/>
      <c r="Y554" s="179"/>
      <c r="Z554" s="176"/>
      <c r="AA554" s="178"/>
      <c r="AB554" s="169"/>
      <c r="AC554" s="179"/>
      <c r="AD554" s="179"/>
      <c r="AE554" s="176"/>
      <c r="AF554" s="179"/>
      <c r="AG554" s="179"/>
      <c r="AH554" s="179"/>
      <c r="AI554" s="179"/>
      <c r="AJ554" s="176"/>
      <c r="AK554" s="179"/>
      <c r="AL554" s="179"/>
      <c r="AM554" s="179"/>
      <c r="AN554" s="179"/>
      <c r="AO554" s="179"/>
      <c r="AP554" s="176"/>
      <c r="AQ554" s="176"/>
      <c r="AR554" s="179"/>
      <c r="AS554" s="179"/>
      <c r="AT554" s="179"/>
      <c r="AU554" s="179"/>
      <c r="AV554" s="176"/>
      <c r="AW554" s="248"/>
      <c r="AX554" s="248"/>
      <c r="AY554" s="180"/>
      <c r="AZ554" s="180"/>
      <c r="BA554" s="180"/>
      <c r="BB554" s="176"/>
      <c r="BC554" s="186"/>
    </row>
    <row r="555" spans="1:55" x14ac:dyDescent="0.35">
      <c r="A555" s="172"/>
      <c r="B555" s="172"/>
      <c r="C555" s="174"/>
      <c r="D555" s="179"/>
      <c r="E555" s="174"/>
      <c r="F555" s="175"/>
      <c r="G555" s="175"/>
      <c r="H555" s="175"/>
      <c r="I555" s="175"/>
      <c r="J555" s="175"/>
      <c r="K555" s="179"/>
      <c r="L555" s="175"/>
      <c r="M555" s="175"/>
      <c r="N555" s="176"/>
      <c r="O555" s="179"/>
      <c r="P555" s="176"/>
      <c r="Q555" s="179"/>
      <c r="R555" s="176"/>
      <c r="S555" s="179"/>
      <c r="T555" s="179"/>
      <c r="U555" s="179"/>
      <c r="V555" s="179"/>
      <c r="W555" s="176"/>
      <c r="X555" s="179"/>
      <c r="Y555" s="179"/>
      <c r="Z555" s="176"/>
      <c r="AA555" s="178"/>
      <c r="AB555" s="169"/>
      <c r="AC555" s="179"/>
      <c r="AD555" s="179"/>
      <c r="AE555" s="176"/>
      <c r="AF555" s="179"/>
      <c r="AG555" s="179"/>
      <c r="AH555" s="179"/>
      <c r="AI555" s="179"/>
      <c r="AJ555" s="176"/>
      <c r="AK555" s="179"/>
      <c r="AL555" s="179"/>
      <c r="AM555" s="179"/>
      <c r="AN555" s="179"/>
      <c r="AO555" s="179"/>
      <c r="AP555" s="176"/>
      <c r="AQ555" s="176"/>
      <c r="AR555" s="179"/>
      <c r="AS555" s="179"/>
      <c r="AT555" s="179"/>
      <c r="AU555" s="179"/>
      <c r="AV555" s="176"/>
      <c r="AW555" s="248"/>
      <c r="AX555" s="248"/>
      <c r="AY555" s="180"/>
      <c r="AZ555" s="180"/>
      <c r="BA555" s="180"/>
      <c r="BB555" s="176"/>
      <c r="BC555" s="186"/>
    </row>
    <row r="556" spans="1:55" x14ac:dyDescent="0.35">
      <c r="A556" s="172"/>
      <c r="B556" s="172"/>
      <c r="C556" s="174"/>
      <c r="D556" s="179"/>
      <c r="E556" s="174"/>
      <c r="F556" s="175"/>
      <c r="G556" s="175"/>
      <c r="H556" s="175"/>
      <c r="I556" s="175"/>
      <c r="J556" s="175"/>
      <c r="K556" s="179"/>
      <c r="L556" s="175"/>
      <c r="M556" s="175"/>
      <c r="N556" s="176"/>
      <c r="O556" s="179"/>
      <c r="P556" s="176"/>
      <c r="Q556" s="179"/>
      <c r="R556" s="176"/>
      <c r="S556" s="179"/>
      <c r="T556" s="179"/>
      <c r="U556" s="179"/>
      <c r="V556" s="179"/>
      <c r="W556" s="176"/>
      <c r="X556" s="179"/>
      <c r="Y556" s="179"/>
      <c r="Z556" s="176"/>
      <c r="AA556" s="178"/>
      <c r="AB556" s="169"/>
      <c r="AC556" s="179"/>
      <c r="AD556" s="179"/>
      <c r="AE556" s="176"/>
      <c r="AF556" s="179"/>
      <c r="AG556" s="179"/>
      <c r="AH556" s="179"/>
      <c r="AI556" s="179"/>
      <c r="AJ556" s="176"/>
      <c r="AK556" s="179"/>
      <c r="AL556" s="179"/>
      <c r="AM556" s="179"/>
      <c r="AN556" s="179"/>
      <c r="AO556" s="179"/>
      <c r="AP556" s="176"/>
      <c r="AQ556" s="176"/>
      <c r="AR556" s="179"/>
      <c r="AS556" s="179"/>
      <c r="AT556" s="179"/>
      <c r="AU556" s="179"/>
      <c r="AV556" s="176"/>
      <c r="AW556" s="248"/>
      <c r="AX556" s="248"/>
      <c r="AY556" s="180"/>
      <c r="AZ556" s="180"/>
      <c r="BA556" s="180"/>
      <c r="BB556" s="176"/>
      <c r="BC556" s="186"/>
    </row>
    <row r="557" spans="1:55" x14ac:dyDescent="0.35">
      <c r="A557" s="172"/>
      <c r="B557" s="172"/>
      <c r="C557" s="174"/>
      <c r="D557" s="179"/>
      <c r="E557" s="174"/>
      <c r="F557" s="175"/>
      <c r="G557" s="175"/>
      <c r="H557" s="175"/>
      <c r="I557" s="175"/>
      <c r="J557" s="175"/>
      <c r="K557" s="179"/>
      <c r="L557" s="175"/>
      <c r="M557" s="175"/>
      <c r="N557" s="176"/>
      <c r="O557" s="179"/>
      <c r="P557" s="176"/>
      <c r="Q557" s="179"/>
      <c r="R557" s="176"/>
      <c r="S557" s="179"/>
      <c r="T557" s="179"/>
      <c r="U557" s="179"/>
      <c r="V557" s="179"/>
      <c r="W557" s="176"/>
      <c r="X557" s="179"/>
      <c r="Y557" s="179"/>
      <c r="Z557" s="176"/>
      <c r="AA557" s="178"/>
      <c r="AB557" s="169"/>
      <c r="AC557" s="179"/>
      <c r="AD557" s="179"/>
      <c r="AE557" s="176"/>
      <c r="AF557" s="179"/>
      <c r="AG557" s="179"/>
      <c r="AH557" s="179"/>
      <c r="AI557" s="179"/>
      <c r="AJ557" s="176"/>
      <c r="AK557" s="179"/>
      <c r="AL557" s="179"/>
      <c r="AM557" s="179"/>
      <c r="AN557" s="179"/>
      <c r="AO557" s="179"/>
      <c r="AP557" s="176"/>
      <c r="AQ557" s="176"/>
      <c r="AR557" s="179"/>
      <c r="AS557" s="179"/>
      <c r="AT557" s="179"/>
      <c r="AU557" s="179"/>
      <c r="AV557" s="176"/>
      <c r="AW557" s="248"/>
      <c r="AX557" s="248"/>
      <c r="AY557" s="180"/>
      <c r="AZ557" s="180"/>
      <c r="BA557" s="180"/>
      <c r="BB557" s="176"/>
      <c r="BC557" s="186"/>
    </row>
    <row r="558" spans="1:55" x14ac:dyDescent="0.35">
      <c r="A558" s="172"/>
      <c r="B558" s="172"/>
      <c r="C558" s="174"/>
      <c r="D558" s="179"/>
      <c r="E558" s="174"/>
      <c r="F558" s="175"/>
      <c r="G558" s="175"/>
      <c r="H558" s="175"/>
      <c r="I558" s="175"/>
      <c r="J558" s="175"/>
      <c r="K558" s="179"/>
      <c r="L558" s="175"/>
      <c r="M558" s="175"/>
      <c r="N558" s="176"/>
      <c r="O558" s="179"/>
      <c r="P558" s="176"/>
      <c r="Q558" s="179"/>
      <c r="R558" s="176"/>
      <c r="S558" s="179"/>
      <c r="T558" s="179"/>
      <c r="U558" s="179"/>
      <c r="V558" s="179"/>
      <c r="W558" s="176"/>
      <c r="X558" s="179"/>
      <c r="Y558" s="179"/>
      <c r="Z558" s="176"/>
      <c r="AA558" s="178"/>
      <c r="AB558" s="169"/>
      <c r="AC558" s="179"/>
      <c r="AD558" s="179"/>
      <c r="AE558" s="176"/>
      <c r="AF558" s="179"/>
      <c r="AG558" s="179"/>
      <c r="AH558" s="179"/>
      <c r="AI558" s="179"/>
      <c r="AJ558" s="176"/>
      <c r="AK558" s="179"/>
      <c r="AL558" s="179"/>
      <c r="AM558" s="179"/>
      <c r="AN558" s="179"/>
      <c r="AO558" s="179"/>
      <c r="AP558" s="176"/>
      <c r="AQ558" s="176"/>
      <c r="AR558" s="179"/>
      <c r="AS558" s="179"/>
      <c r="AT558" s="179"/>
      <c r="AU558" s="179"/>
      <c r="AV558" s="176"/>
      <c r="AW558" s="248"/>
      <c r="AX558" s="248"/>
      <c r="AY558" s="180"/>
      <c r="AZ558" s="180"/>
      <c r="BA558" s="180"/>
      <c r="BB558" s="176"/>
      <c r="BC558" s="186"/>
    </row>
    <row r="559" spans="1:55" x14ac:dyDescent="0.35">
      <c r="A559" s="172"/>
      <c r="B559" s="172"/>
      <c r="C559" s="174"/>
      <c r="D559" s="179"/>
      <c r="E559" s="174"/>
      <c r="F559" s="175"/>
      <c r="G559" s="175"/>
      <c r="H559" s="175"/>
      <c r="I559" s="175"/>
      <c r="J559" s="175"/>
      <c r="K559" s="179"/>
      <c r="L559" s="175"/>
      <c r="M559" s="175"/>
      <c r="N559" s="176"/>
      <c r="O559" s="179"/>
      <c r="P559" s="176"/>
      <c r="Q559" s="179"/>
      <c r="R559" s="176"/>
      <c r="S559" s="179"/>
      <c r="T559" s="179"/>
      <c r="U559" s="179"/>
      <c r="V559" s="179"/>
      <c r="W559" s="176"/>
      <c r="X559" s="179"/>
      <c r="Y559" s="179"/>
      <c r="Z559" s="176"/>
      <c r="AA559" s="178"/>
      <c r="AB559" s="169"/>
      <c r="AC559" s="179"/>
      <c r="AD559" s="179"/>
      <c r="AE559" s="176"/>
      <c r="AF559" s="179"/>
      <c r="AG559" s="179"/>
      <c r="AH559" s="179"/>
      <c r="AI559" s="179"/>
      <c r="AJ559" s="176"/>
      <c r="AK559" s="179"/>
      <c r="AL559" s="179"/>
      <c r="AM559" s="179"/>
      <c r="AN559" s="179"/>
      <c r="AO559" s="179"/>
      <c r="AP559" s="176"/>
      <c r="AQ559" s="176"/>
      <c r="AR559" s="179"/>
      <c r="AS559" s="179"/>
      <c r="AT559" s="179"/>
      <c r="AU559" s="179"/>
      <c r="AV559" s="176"/>
      <c r="AW559" s="248"/>
      <c r="AX559" s="248"/>
      <c r="AY559" s="180"/>
      <c r="AZ559" s="180"/>
      <c r="BA559" s="180"/>
      <c r="BB559" s="176"/>
      <c r="BC559" s="186"/>
    </row>
    <row r="560" spans="1:55" x14ac:dyDescent="0.35">
      <c r="A560" s="172"/>
      <c r="B560" s="172"/>
      <c r="C560" s="174"/>
      <c r="D560" s="179"/>
      <c r="E560" s="174"/>
      <c r="F560" s="175"/>
      <c r="G560" s="175"/>
      <c r="H560" s="175"/>
      <c r="I560" s="175"/>
      <c r="J560" s="175"/>
      <c r="K560" s="179"/>
      <c r="L560" s="175"/>
      <c r="M560" s="175"/>
      <c r="N560" s="176"/>
      <c r="O560" s="179"/>
      <c r="P560" s="176"/>
      <c r="Q560" s="179"/>
      <c r="R560" s="176"/>
      <c r="S560" s="179"/>
      <c r="T560" s="179"/>
      <c r="U560" s="179"/>
      <c r="V560" s="179"/>
      <c r="W560" s="176"/>
      <c r="X560" s="179"/>
      <c r="Y560" s="179"/>
      <c r="Z560" s="176"/>
      <c r="AA560" s="178"/>
      <c r="AB560" s="169"/>
      <c r="AC560" s="179"/>
      <c r="AD560" s="179"/>
      <c r="AE560" s="176"/>
      <c r="AF560" s="179"/>
      <c r="AG560" s="179"/>
      <c r="AH560" s="179"/>
      <c r="AI560" s="179"/>
      <c r="AJ560" s="176"/>
      <c r="AK560" s="179"/>
      <c r="AL560" s="179"/>
      <c r="AM560" s="179"/>
      <c r="AN560" s="179"/>
      <c r="AO560" s="179"/>
      <c r="AP560" s="176"/>
      <c r="AQ560" s="176"/>
      <c r="AR560" s="179"/>
      <c r="AS560" s="179"/>
      <c r="AT560" s="179"/>
      <c r="AU560" s="179"/>
      <c r="AV560" s="176"/>
      <c r="AW560" s="248"/>
      <c r="AX560" s="248"/>
      <c r="AY560" s="180"/>
      <c r="AZ560" s="180"/>
      <c r="BA560" s="180"/>
      <c r="BB560" s="176"/>
      <c r="BC560" s="186"/>
    </row>
    <row r="561" spans="1:55" x14ac:dyDescent="0.35">
      <c r="A561" s="172"/>
      <c r="B561" s="172"/>
      <c r="C561" s="174"/>
      <c r="D561" s="179"/>
      <c r="E561" s="174"/>
      <c r="F561" s="175"/>
      <c r="G561" s="175"/>
      <c r="H561" s="175"/>
      <c r="I561" s="175"/>
      <c r="J561" s="175"/>
      <c r="K561" s="179"/>
      <c r="L561" s="175"/>
      <c r="M561" s="175"/>
      <c r="N561" s="176"/>
      <c r="O561" s="179"/>
      <c r="P561" s="176"/>
      <c r="Q561" s="179"/>
      <c r="R561" s="176"/>
      <c r="S561" s="179"/>
      <c r="T561" s="179"/>
      <c r="U561" s="179"/>
      <c r="V561" s="179"/>
      <c r="W561" s="176"/>
      <c r="X561" s="179"/>
      <c r="Y561" s="179"/>
      <c r="Z561" s="176"/>
      <c r="AA561" s="178"/>
      <c r="AB561" s="169"/>
      <c r="AC561" s="179"/>
      <c r="AD561" s="179"/>
      <c r="AE561" s="176"/>
      <c r="AF561" s="179"/>
      <c r="AG561" s="179"/>
      <c r="AH561" s="179"/>
      <c r="AI561" s="179"/>
      <c r="AJ561" s="176"/>
      <c r="AK561" s="179"/>
      <c r="AL561" s="179"/>
      <c r="AM561" s="179"/>
      <c r="AN561" s="179"/>
      <c r="AO561" s="179"/>
      <c r="AP561" s="176"/>
      <c r="AQ561" s="176"/>
      <c r="AR561" s="179"/>
      <c r="AS561" s="179"/>
      <c r="AT561" s="179"/>
      <c r="AU561" s="179"/>
      <c r="AV561" s="176"/>
      <c r="AW561" s="248"/>
      <c r="AX561" s="248"/>
      <c r="AY561" s="180"/>
      <c r="AZ561" s="180"/>
      <c r="BA561" s="180"/>
      <c r="BB561" s="176"/>
      <c r="BC561" s="186"/>
    </row>
    <row r="562" spans="1:55" x14ac:dyDescent="0.35">
      <c r="A562" s="172"/>
      <c r="B562" s="172"/>
      <c r="C562" s="174"/>
      <c r="D562" s="179"/>
      <c r="E562" s="174"/>
      <c r="F562" s="175"/>
      <c r="G562" s="175"/>
      <c r="H562" s="175"/>
      <c r="I562" s="175"/>
      <c r="J562" s="175"/>
      <c r="K562" s="179"/>
      <c r="L562" s="175"/>
      <c r="M562" s="175"/>
      <c r="N562" s="176"/>
      <c r="O562" s="179"/>
      <c r="P562" s="176"/>
      <c r="Q562" s="179"/>
      <c r="R562" s="176"/>
      <c r="S562" s="179"/>
      <c r="T562" s="179"/>
      <c r="U562" s="179"/>
      <c r="V562" s="179"/>
      <c r="W562" s="176"/>
      <c r="X562" s="179"/>
      <c r="Y562" s="179"/>
      <c r="Z562" s="176"/>
      <c r="AA562" s="178"/>
      <c r="AB562" s="169"/>
      <c r="AC562" s="179"/>
      <c r="AD562" s="179"/>
      <c r="AE562" s="176"/>
      <c r="AF562" s="179"/>
      <c r="AG562" s="179"/>
      <c r="AH562" s="179"/>
      <c r="AI562" s="179"/>
      <c r="AJ562" s="176"/>
      <c r="AK562" s="179"/>
      <c r="AL562" s="179"/>
      <c r="AM562" s="179"/>
      <c r="AN562" s="179"/>
      <c r="AO562" s="179"/>
      <c r="AP562" s="176"/>
      <c r="AQ562" s="176"/>
      <c r="AR562" s="179"/>
      <c r="AS562" s="179"/>
      <c r="AT562" s="179"/>
      <c r="AU562" s="179"/>
      <c r="AV562" s="176"/>
      <c r="AW562" s="248"/>
      <c r="AX562" s="248"/>
      <c r="AY562" s="180"/>
      <c r="AZ562" s="180"/>
      <c r="BA562" s="180"/>
      <c r="BB562" s="176"/>
      <c r="BC562" s="186"/>
    </row>
    <row r="563" spans="1:55" x14ac:dyDescent="0.35">
      <c r="A563" s="172"/>
      <c r="B563" s="172"/>
      <c r="C563" s="174"/>
      <c r="D563" s="179"/>
      <c r="E563" s="174"/>
      <c r="F563" s="175"/>
      <c r="G563" s="175"/>
      <c r="H563" s="175"/>
      <c r="I563" s="175"/>
      <c r="J563" s="175"/>
      <c r="K563" s="179"/>
      <c r="L563" s="175"/>
      <c r="M563" s="175"/>
      <c r="N563" s="176"/>
      <c r="O563" s="179"/>
      <c r="P563" s="176"/>
      <c r="Q563" s="179"/>
      <c r="R563" s="176"/>
      <c r="S563" s="179"/>
      <c r="T563" s="179"/>
      <c r="U563" s="179"/>
      <c r="V563" s="179"/>
      <c r="W563" s="176"/>
      <c r="X563" s="179"/>
      <c r="Y563" s="179"/>
      <c r="Z563" s="176"/>
      <c r="AA563" s="178"/>
      <c r="AB563" s="169"/>
      <c r="AC563" s="179"/>
      <c r="AD563" s="179"/>
      <c r="AE563" s="176"/>
      <c r="AF563" s="179"/>
      <c r="AG563" s="179"/>
      <c r="AH563" s="179"/>
      <c r="AI563" s="179"/>
      <c r="AJ563" s="176"/>
      <c r="AK563" s="179"/>
      <c r="AL563" s="179"/>
      <c r="AM563" s="179"/>
      <c r="AN563" s="179"/>
      <c r="AO563" s="179"/>
      <c r="AP563" s="176"/>
      <c r="AQ563" s="176"/>
      <c r="AR563" s="179"/>
      <c r="AS563" s="179"/>
      <c r="AT563" s="179"/>
      <c r="AU563" s="179"/>
      <c r="AV563" s="176"/>
      <c r="AW563" s="248"/>
      <c r="AX563" s="248"/>
      <c r="AY563" s="180"/>
      <c r="AZ563" s="180"/>
      <c r="BA563" s="180"/>
      <c r="BB563" s="176"/>
      <c r="BC563" s="186"/>
    </row>
    <row r="564" spans="1:55" x14ac:dyDescent="0.35">
      <c r="A564" s="172"/>
      <c r="B564" s="172"/>
      <c r="C564" s="174"/>
      <c r="D564" s="179"/>
      <c r="E564" s="174"/>
      <c r="F564" s="175"/>
      <c r="G564" s="175"/>
      <c r="H564" s="175"/>
      <c r="I564" s="175"/>
      <c r="J564" s="175"/>
      <c r="K564" s="179"/>
      <c r="L564" s="175"/>
      <c r="M564" s="175"/>
      <c r="N564" s="176"/>
      <c r="O564" s="179"/>
      <c r="P564" s="176"/>
      <c r="Q564" s="179"/>
      <c r="R564" s="176"/>
      <c r="S564" s="179"/>
      <c r="T564" s="179"/>
      <c r="U564" s="179"/>
      <c r="V564" s="179"/>
      <c r="W564" s="176"/>
      <c r="X564" s="179"/>
      <c r="Y564" s="179"/>
      <c r="Z564" s="176"/>
      <c r="AA564" s="178"/>
      <c r="AB564" s="169"/>
      <c r="AC564" s="179"/>
      <c r="AD564" s="179"/>
      <c r="AE564" s="176"/>
      <c r="AF564" s="179"/>
      <c r="AG564" s="179"/>
      <c r="AH564" s="179"/>
      <c r="AI564" s="179"/>
      <c r="AJ564" s="176"/>
      <c r="AK564" s="179"/>
      <c r="AL564" s="179"/>
      <c r="AM564" s="179"/>
      <c r="AN564" s="179"/>
      <c r="AO564" s="179"/>
      <c r="AP564" s="176"/>
      <c r="AQ564" s="176"/>
      <c r="AR564" s="179"/>
      <c r="AS564" s="179"/>
      <c r="AT564" s="179"/>
      <c r="AU564" s="179"/>
      <c r="AV564" s="176"/>
      <c r="AW564" s="248"/>
      <c r="AX564" s="248"/>
      <c r="AY564" s="180"/>
      <c r="AZ564" s="180"/>
      <c r="BA564" s="180"/>
      <c r="BB564" s="176"/>
      <c r="BC564" s="186"/>
    </row>
    <row r="565" spans="1:55" x14ac:dyDescent="0.35">
      <c r="A565" s="172"/>
      <c r="B565" s="172"/>
      <c r="C565" s="174"/>
      <c r="D565" s="179"/>
      <c r="E565" s="174"/>
      <c r="F565" s="175"/>
      <c r="G565" s="175"/>
      <c r="H565" s="175"/>
      <c r="I565" s="175"/>
      <c r="J565" s="175"/>
      <c r="K565" s="179"/>
      <c r="L565" s="175"/>
      <c r="M565" s="175"/>
      <c r="N565" s="176"/>
      <c r="O565" s="179"/>
      <c r="P565" s="176"/>
      <c r="Q565" s="179"/>
      <c r="R565" s="176"/>
      <c r="S565" s="179"/>
      <c r="T565" s="179"/>
      <c r="U565" s="179"/>
      <c r="V565" s="179"/>
      <c r="W565" s="176"/>
      <c r="X565" s="179"/>
      <c r="Y565" s="179"/>
      <c r="Z565" s="176"/>
      <c r="AA565" s="178"/>
      <c r="AB565" s="169"/>
      <c r="AC565" s="179"/>
      <c r="AD565" s="179"/>
      <c r="AE565" s="176"/>
      <c r="AF565" s="179"/>
      <c r="AG565" s="179"/>
      <c r="AH565" s="179"/>
      <c r="AI565" s="179"/>
      <c r="AJ565" s="176"/>
      <c r="AK565" s="179"/>
      <c r="AL565" s="179"/>
      <c r="AM565" s="179"/>
      <c r="AN565" s="179"/>
      <c r="AO565" s="179"/>
      <c r="AP565" s="176"/>
      <c r="AQ565" s="176"/>
      <c r="AR565" s="179"/>
      <c r="AS565" s="179"/>
      <c r="AT565" s="179"/>
      <c r="AU565" s="179"/>
      <c r="AV565" s="176"/>
      <c r="AW565" s="248"/>
      <c r="AX565" s="248"/>
      <c r="AY565" s="180"/>
      <c r="AZ565" s="180"/>
      <c r="BA565" s="180"/>
      <c r="BB565" s="176"/>
      <c r="BC565" s="186"/>
    </row>
    <row r="566" spans="1:55" x14ac:dyDescent="0.35">
      <c r="A566" s="172"/>
      <c r="B566" s="172"/>
      <c r="C566" s="174"/>
      <c r="D566" s="179"/>
      <c r="E566" s="174"/>
      <c r="F566" s="175"/>
      <c r="G566" s="175"/>
      <c r="H566" s="175"/>
      <c r="I566" s="175"/>
      <c r="J566" s="175"/>
      <c r="K566" s="179"/>
      <c r="L566" s="175"/>
      <c r="M566" s="175"/>
      <c r="N566" s="176"/>
      <c r="O566" s="179"/>
      <c r="P566" s="176"/>
      <c r="Q566" s="179"/>
      <c r="R566" s="176"/>
      <c r="S566" s="179"/>
      <c r="T566" s="179"/>
      <c r="U566" s="179"/>
      <c r="V566" s="179"/>
      <c r="W566" s="176"/>
      <c r="X566" s="179"/>
      <c r="Y566" s="179"/>
      <c r="Z566" s="176"/>
      <c r="AA566" s="178"/>
      <c r="AB566" s="169"/>
      <c r="AC566" s="179"/>
      <c r="AD566" s="179"/>
      <c r="AE566" s="176"/>
      <c r="AF566" s="179"/>
      <c r="AG566" s="179"/>
      <c r="AH566" s="179"/>
      <c r="AI566" s="179"/>
      <c r="AJ566" s="176"/>
      <c r="AK566" s="179"/>
      <c r="AL566" s="179"/>
      <c r="AM566" s="179"/>
      <c r="AN566" s="179"/>
      <c r="AO566" s="179"/>
      <c r="AP566" s="176"/>
      <c r="AQ566" s="176"/>
      <c r="AR566" s="179"/>
      <c r="AS566" s="179"/>
      <c r="AT566" s="179"/>
      <c r="AU566" s="179"/>
      <c r="AV566" s="176"/>
      <c r="AW566" s="248"/>
      <c r="AX566" s="248"/>
      <c r="AY566" s="180"/>
      <c r="AZ566" s="180"/>
      <c r="BA566" s="180"/>
      <c r="BB566" s="176"/>
      <c r="BC566" s="186"/>
    </row>
    <row r="567" spans="1:55" x14ac:dyDescent="0.35">
      <c r="A567" s="172"/>
      <c r="B567" s="172"/>
      <c r="C567" s="174"/>
      <c r="D567" s="179"/>
      <c r="E567" s="174"/>
      <c r="F567" s="175"/>
      <c r="G567" s="175"/>
      <c r="H567" s="175"/>
      <c r="I567" s="175"/>
      <c r="J567" s="175"/>
      <c r="K567" s="179"/>
      <c r="L567" s="175"/>
      <c r="M567" s="175"/>
      <c r="N567" s="176"/>
      <c r="O567" s="179"/>
      <c r="P567" s="176"/>
      <c r="Q567" s="179"/>
      <c r="R567" s="176"/>
      <c r="S567" s="179"/>
      <c r="T567" s="179"/>
      <c r="U567" s="179"/>
      <c r="V567" s="179"/>
      <c r="W567" s="176"/>
      <c r="X567" s="179"/>
      <c r="Y567" s="179"/>
      <c r="Z567" s="176"/>
      <c r="AA567" s="178"/>
      <c r="AB567" s="169"/>
      <c r="AC567" s="179"/>
      <c r="AD567" s="179"/>
      <c r="AE567" s="176"/>
      <c r="AF567" s="179"/>
      <c r="AG567" s="179"/>
      <c r="AH567" s="179"/>
      <c r="AI567" s="179"/>
      <c r="AJ567" s="176"/>
      <c r="AK567" s="179"/>
      <c r="AL567" s="179"/>
      <c r="AM567" s="179"/>
      <c r="AN567" s="179"/>
      <c r="AO567" s="179"/>
      <c r="AP567" s="176"/>
      <c r="AQ567" s="176"/>
      <c r="AR567" s="179"/>
      <c r="AS567" s="179"/>
      <c r="AT567" s="179"/>
      <c r="AU567" s="179"/>
      <c r="AV567" s="176"/>
      <c r="AW567" s="248"/>
      <c r="AX567" s="248"/>
      <c r="AY567" s="180"/>
      <c r="AZ567" s="180"/>
      <c r="BA567" s="180"/>
      <c r="BB567" s="176"/>
      <c r="BC567" s="186"/>
    </row>
    <row r="568" spans="1:55" x14ac:dyDescent="0.35">
      <c r="A568" s="172"/>
      <c r="B568" s="172"/>
      <c r="C568" s="174"/>
      <c r="D568" s="179"/>
      <c r="E568" s="174"/>
      <c r="F568" s="175"/>
      <c r="G568" s="175"/>
      <c r="H568" s="175"/>
      <c r="I568" s="175"/>
      <c r="J568" s="175"/>
      <c r="K568" s="179"/>
      <c r="L568" s="175"/>
      <c r="M568" s="175"/>
      <c r="N568" s="176"/>
      <c r="O568" s="179"/>
      <c r="P568" s="176"/>
      <c r="Q568" s="179"/>
      <c r="R568" s="176"/>
      <c r="S568" s="179"/>
      <c r="T568" s="179"/>
      <c r="U568" s="179"/>
      <c r="V568" s="179"/>
      <c r="W568" s="176"/>
      <c r="X568" s="179"/>
      <c r="Y568" s="179"/>
      <c r="Z568" s="176"/>
      <c r="AA568" s="178"/>
      <c r="AB568" s="169"/>
      <c r="AC568" s="179"/>
      <c r="AD568" s="179"/>
      <c r="AE568" s="176"/>
      <c r="AF568" s="179"/>
      <c r="AG568" s="179"/>
      <c r="AH568" s="179"/>
      <c r="AI568" s="179"/>
      <c r="AJ568" s="176"/>
      <c r="AK568" s="179"/>
      <c r="AL568" s="179"/>
      <c r="AM568" s="179"/>
      <c r="AN568" s="179"/>
      <c r="AO568" s="179"/>
      <c r="AP568" s="176"/>
      <c r="AQ568" s="176"/>
      <c r="AR568" s="179"/>
      <c r="AS568" s="179"/>
      <c r="AT568" s="179"/>
      <c r="AU568" s="179"/>
      <c r="AV568" s="176"/>
      <c r="AW568" s="248"/>
      <c r="AX568" s="248"/>
      <c r="AY568" s="180"/>
      <c r="AZ568" s="180"/>
      <c r="BA568" s="180"/>
      <c r="BB568" s="176"/>
      <c r="BC568" s="186"/>
    </row>
    <row r="569" spans="1:55" x14ac:dyDescent="0.35">
      <c r="A569" s="172"/>
      <c r="B569" s="172"/>
      <c r="C569" s="174"/>
      <c r="D569" s="179"/>
      <c r="E569" s="174"/>
      <c r="F569" s="175"/>
      <c r="G569" s="175"/>
      <c r="H569" s="175"/>
      <c r="I569" s="175"/>
      <c r="J569" s="175"/>
      <c r="K569" s="179"/>
      <c r="L569" s="175"/>
      <c r="M569" s="175"/>
      <c r="N569" s="176"/>
      <c r="O569" s="179"/>
      <c r="P569" s="176"/>
      <c r="Q569" s="179"/>
      <c r="R569" s="176"/>
      <c r="S569" s="179"/>
      <c r="T569" s="179"/>
      <c r="U569" s="179"/>
      <c r="V569" s="179"/>
      <c r="W569" s="176"/>
      <c r="X569" s="179"/>
      <c r="Y569" s="179"/>
      <c r="Z569" s="176"/>
      <c r="AA569" s="178"/>
      <c r="AB569" s="169"/>
      <c r="AC569" s="179"/>
      <c r="AD569" s="179"/>
      <c r="AE569" s="176"/>
      <c r="AF569" s="179"/>
      <c r="AG569" s="179"/>
      <c r="AH569" s="179"/>
      <c r="AI569" s="179"/>
      <c r="AJ569" s="176"/>
      <c r="AK569" s="179"/>
      <c r="AL569" s="179"/>
      <c r="AM569" s="179"/>
      <c r="AN569" s="179"/>
      <c r="AO569" s="179"/>
      <c r="AP569" s="176"/>
      <c r="AQ569" s="176"/>
      <c r="AR569" s="179"/>
      <c r="AS569" s="179"/>
      <c r="AT569" s="179"/>
      <c r="AU569" s="179"/>
      <c r="AV569" s="176"/>
      <c r="AW569" s="248"/>
      <c r="AX569" s="248"/>
      <c r="AY569" s="180"/>
      <c r="AZ569" s="180"/>
      <c r="BA569" s="180"/>
      <c r="BB569" s="176"/>
      <c r="BC569" s="186"/>
    </row>
    <row r="570" spans="1:55" x14ac:dyDescent="0.35">
      <c r="A570" s="172"/>
      <c r="B570" s="172"/>
      <c r="C570" s="174"/>
      <c r="D570" s="179"/>
      <c r="E570" s="174"/>
      <c r="F570" s="175"/>
      <c r="G570" s="175"/>
      <c r="H570" s="175"/>
      <c r="I570" s="175"/>
      <c r="J570" s="175"/>
      <c r="K570" s="179"/>
      <c r="L570" s="175"/>
      <c r="M570" s="175"/>
      <c r="N570" s="176"/>
      <c r="O570" s="179"/>
      <c r="P570" s="176"/>
      <c r="Q570" s="179"/>
      <c r="R570" s="176"/>
      <c r="S570" s="179"/>
      <c r="T570" s="179"/>
      <c r="U570" s="179"/>
      <c r="V570" s="179"/>
      <c r="W570" s="176"/>
      <c r="X570" s="179"/>
      <c r="Y570" s="179"/>
      <c r="Z570" s="176"/>
      <c r="AA570" s="178"/>
      <c r="AB570" s="169"/>
      <c r="AC570" s="179"/>
      <c r="AD570" s="179"/>
      <c r="AE570" s="176"/>
      <c r="AF570" s="179"/>
      <c r="AG570" s="179"/>
      <c r="AH570" s="179"/>
      <c r="AI570" s="179"/>
      <c r="AJ570" s="176"/>
      <c r="AK570" s="179"/>
      <c r="AL570" s="179"/>
      <c r="AM570" s="179"/>
      <c r="AN570" s="179"/>
      <c r="AO570" s="179"/>
      <c r="AP570" s="176"/>
      <c r="AQ570" s="176"/>
      <c r="AR570" s="179"/>
      <c r="AS570" s="179"/>
      <c r="AT570" s="179"/>
      <c r="AU570" s="179"/>
      <c r="AV570" s="176"/>
      <c r="AW570" s="248"/>
      <c r="AX570" s="248"/>
      <c r="AY570" s="180"/>
      <c r="AZ570" s="180"/>
      <c r="BA570" s="180"/>
      <c r="BB570" s="176"/>
      <c r="BC570" s="186"/>
    </row>
    <row r="571" spans="1:55" x14ac:dyDescent="0.35">
      <c r="A571" s="172"/>
      <c r="B571" s="172"/>
      <c r="C571" s="174"/>
      <c r="D571" s="179"/>
      <c r="E571" s="174"/>
      <c r="F571" s="175"/>
      <c r="G571" s="175"/>
      <c r="H571" s="175"/>
      <c r="I571" s="175"/>
      <c r="J571" s="175"/>
      <c r="K571" s="179"/>
      <c r="L571" s="175"/>
      <c r="M571" s="175"/>
      <c r="N571" s="176"/>
      <c r="O571" s="179"/>
      <c r="P571" s="176"/>
      <c r="Q571" s="179"/>
      <c r="R571" s="176"/>
      <c r="S571" s="179"/>
      <c r="T571" s="179"/>
      <c r="U571" s="179"/>
      <c r="V571" s="179"/>
      <c r="W571" s="176"/>
      <c r="X571" s="179"/>
      <c r="Y571" s="179"/>
      <c r="Z571" s="176"/>
      <c r="AA571" s="178"/>
      <c r="AB571" s="169"/>
      <c r="AC571" s="179"/>
      <c r="AD571" s="179"/>
      <c r="AE571" s="176"/>
      <c r="AF571" s="179"/>
      <c r="AG571" s="179"/>
      <c r="AH571" s="179"/>
      <c r="AI571" s="179"/>
      <c r="AJ571" s="176"/>
      <c r="AK571" s="179"/>
      <c r="AL571" s="179"/>
      <c r="AM571" s="179"/>
      <c r="AN571" s="179"/>
      <c r="AO571" s="179"/>
      <c r="AP571" s="176"/>
      <c r="AQ571" s="176"/>
      <c r="AR571" s="179"/>
      <c r="AS571" s="179"/>
      <c r="AT571" s="179"/>
      <c r="AU571" s="179"/>
      <c r="AV571" s="176"/>
      <c r="AW571" s="248"/>
      <c r="AX571" s="248"/>
      <c r="AY571" s="180"/>
      <c r="AZ571" s="180"/>
      <c r="BA571" s="180"/>
      <c r="BB571" s="176"/>
      <c r="BC571" s="186"/>
    </row>
    <row r="572" spans="1:55" x14ac:dyDescent="0.35">
      <c r="A572" s="172"/>
      <c r="B572" s="172"/>
      <c r="C572" s="174"/>
      <c r="D572" s="179"/>
      <c r="E572" s="174"/>
      <c r="F572" s="175"/>
      <c r="G572" s="175"/>
      <c r="H572" s="175"/>
      <c r="I572" s="175"/>
      <c r="J572" s="175"/>
      <c r="K572" s="179"/>
      <c r="L572" s="175"/>
      <c r="M572" s="175"/>
      <c r="N572" s="176"/>
      <c r="O572" s="179"/>
      <c r="P572" s="176"/>
      <c r="Q572" s="179"/>
      <c r="R572" s="176"/>
      <c r="S572" s="179"/>
      <c r="T572" s="179"/>
      <c r="U572" s="179"/>
      <c r="V572" s="179"/>
      <c r="W572" s="176"/>
      <c r="X572" s="179"/>
      <c r="Y572" s="179"/>
      <c r="Z572" s="176"/>
      <c r="AA572" s="178"/>
      <c r="AB572" s="169"/>
      <c r="AC572" s="179"/>
      <c r="AD572" s="179"/>
      <c r="AE572" s="176"/>
      <c r="AF572" s="179"/>
      <c r="AG572" s="179"/>
      <c r="AH572" s="179"/>
      <c r="AI572" s="179"/>
      <c r="AJ572" s="176"/>
      <c r="AK572" s="179"/>
      <c r="AL572" s="179"/>
      <c r="AM572" s="179"/>
      <c r="AN572" s="179"/>
      <c r="AO572" s="179"/>
      <c r="AP572" s="176"/>
      <c r="AQ572" s="176"/>
      <c r="AR572" s="179"/>
      <c r="AS572" s="179"/>
      <c r="AT572" s="179"/>
      <c r="AU572" s="179"/>
      <c r="AV572" s="176"/>
      <c r="AW572" s="248"/>
      <c r="AX572" s="248"/>
      <c r="AY572" s="180"/>
      <c r="AZ572" s="180"/>
      <c r="BA572" s="180"/>
      <c r="BB572" s="176"/>
      <c r="BC572" s="186"/>
    </row>
    <row r="573" spans="1:55" x14ac:dyDescent="0.35">
      <c r="A573" s="172"/>
      <c r="B573" s="172"/>
      <c r="C573" s="174"/>
      <c r="D573" s="179"/>
      <c r="E573" s="174"/>
      <c r="F573" s="175"/>
      <c r="G573" s="175"/>
      <c r="H573" s="175"/>
      <c r="I573" s="175"/>
      <c r="J573" s="175"/>
      <c r="K573" s="179"/>
      <c r="L573" s="175"/>
      <c r="M573" s="175"/>
      <c r="N573" s="176"/>
      <c r="O573" s="179"/>
      <c r="P573" s="176"/>
      <c r="Q573" s="179"/>
      <c r="R573" s="176"/>
      <c r="S573" s="179"/>
      <c r="T573" s="179"/>
      <c r="U573" s="179"/>
      <c r="V573" s="179"/>
      <c r="W573" s="176"/>
      <c r="X573" s="179"/>
      <c r="Y573" s="179"/>
      <c r="Z573" s="176"/>
      <c r="AA573" s="178"/>
      <c r="AB573" s="169"/>
      <c r="AC573" s="179"/>
      <c r="AD573" s="179"/>
      <c r="AE573" s="176"/>
      <c r="AF573" s="179"/>
      <c r="AG573" s="179"/>
      <c r="AH573" s="179"/>
      <c r="AI573" s="179"/>
      <c r="AJ573" s="176"/>
      <c r="AK573" s="179"/>
      <c r="AL573" s="179"/>
      <c r="AM573" s="179"/>
      <c r="AN573" s="179"/>
      <c r="AO573" s="179"/>
      <c r="AP573" s="176"/>
      <c r="AQ573" s="176"/>
      <c r="AR573" s="179"/>
      <c r="AS573" s="179"/>
      <c r="AT573" s="179"/>
      <c r="AU573" s="179"/>
      <c r="AV573" s="176"/>
      <c r="AW573" s="248"/>
      <c r="AX573" s="248"/>
      <c r="AY573" s="180"/>
      <c r="AZ573" s="180"/>
      <c r="BA573" s="180"/>
      <c r="BB573" s="176"/>
      <c r="BC573" s="186"/>
    </row>
    <row r="574" spans="1:55" x14ac:dyDescent="0.35">
      <c r="A574" s="172"/>
      <c r="B574" s="172"/>
      <c r="C574" s="174"/>
      <c r="D574" s="179"/>
      <c r="E574" s="174"/>
      <c r="F574" s="175"/>
      <c r="G574" s="175"/>
      <c r="H574" s="175"/>
      <c r="I574" s="175"/>
      <c r="J574" s="175"/>
      <c r="K574" s="179"/>
      <c r="L574" s="175"/>
      <c r="M574" s="175"/>
      <c r="N574" s="176"/>
      <c r="O574" s="179"/>
      <c r="P574" s="176"/>
      <c r="Q574" s="179"/>
      <c r="R574" s="176"/>
      <c r="S574" s="179"/>
      <c r="T574" s="179"/>
      <c r="U574" s="179"/>
      <c r="V574" s="179"/>
      <c r="W574" s="176"/>
      <c r="X574" s="179"/>
      <c r="Y574" s="179"/>
      <c r="Z574" s="176"/>
      <c r="AA574" s="178"/>
      <c r="AB574" s="169"/>
      <c r="AC574" s="179"/>
      <c r="AD574" s="179"/>
      <c r="AE574" s="176"/>
      <c r="AF574" s="179"/>
      <c r="AG574" s="179"/>
      <c r="AH574" s="179"/>
      <c r="AI574" s="179"/>
      <c r="AJ574" s="176"/>
      <c r="AK574" s="179"/>
      <c r="AL574" s="179"/>
      <c r="AM574" s="179"/>
      <c r="AN574" s="179"/>
      <c r="AO574" s="179"/>
      <c r="AP574" s="176"/>
      <c r="AQ574" s="176"/>
      <c r="AR574" s="179"/>
      <c r="AS574" s="179"/>
      <c r="AT574" s="179"/>
      <c r="AU574" s="179"/>
      <c r="AV574" s="176"/>
      <c r="AW574" s="248"/>
      <c r="AX574" s="248"/>
      <c r="AY574" s="180"/>
      <c r="AZ574" s="180"/>
      <c r="BA574" s="180"/>
      <c r="BB574" s="176"/>
      <c r="BC574" s="186"/>
    </row>
    <row r="575" spans="1:55" x14ac:dyDescent="0.35">
      <c r="A575" s="172"/>
      <c r="B575" s="172"/>
      <c r="C575" s="174"/>
      <c r="D575" s="179"/>
      <c r="E575" s="174"/>
      <c r="F575" s="175"/>
      <c r="G575" s="175"/>
      <c r="H575" s="175"/>
      <c r="I575" s="175"/>
      <c r="J575" s="175"/>
      <c r="K575" s="179"/>
      <c r="L575" s="175"/>
      <c r="M575" s="175"/>
      <c r="N575" s="176"/>
      <c r="O575" s="179"/>
      <c r="P575" s="176"/>
      <c r="Q575" s="179"/>
      <c r="R575" s="176"/>
      <c r="S575" s="179"/>
      <c r="T575" s="179"/>
      <c r="U575" s="179"/>
      <c r="V575" s="179"/>
      <c r="W575" s="176"/>
      <c r="X575" s="179"/>
      <c r="Y575" s="179"/>
      <c r="Z575" s="176"/>
      <c r="AA575" s="178"/>
      <c r="AB575" s="169"/>
      <c r="AC575" s="179"/>
      <c r="AD575" s="179"/>
      <c r="AE575" s="176"/>
      <c r="AF575" s="179"/>
      <c r="AG575" s="179"/>
      <c r="AH575" s="179"/>
      <c r="AI575" s="179"/>
      <c r="AJ575" s="176"/>
      <c r="AK575" s="179"/>
      <c r="AL575" s="179"/>
      <c r="AM575" s="179"/>
      <c r="AN575" s="179"/>
      <c r="AO575" s="179"/>
      <c r="AP575" s="176"/>
      <c r="AQ575" s="176"/>
      <c r="AR575" s="179"/>
      <c r="AS575" s="179"/>
      <c r="AT575" s="179"/>
      <c r="AU575" s="179"/>
      <c r="AV575" s="176"/>
      <c r="AW575" s="248"/>
      <c r="AX575" s="248"/>
      <c r="AY575" s="180"/>
      <c r="AZ575" s="180"/>
      <c r="BA575" s="180"/>
      <c r="BB575" s="176"/>
      <c r="BC575" s="186"/>
    </row>
    <row r="576" spans="1:55" x14ac:dyDescent="0.35">
      <c r="A576" s="172"/>
      <c r="B576" s="172"/>
      <c r="C576" s="174"/>
      <c r="D576" s="179"/>
      <c r="E576" s="174"/>
      <c r="F576" s="175"/>
      <c r="G576" s="175"/>
      <c r="H576" s="175"/>
      <c r="I576" s="175"/>
      <c r="J576" s="175"/>
      <c r="K576" s="179"/>
      <c r="L576" s="175"/>
      <c r="M576" s="175"/>
      <c r="N576" s="176"/>
      <c r="O576" s="179"/>
      <c r="P576" s="176"/>
      <c r="Q576" s="179"/>
      <c r="R576" s="176"/>
      <c r="S576" s="179"/>
      <c r="T576" s="179"/>
      <c r="U576" s="179"/>
      <c r="V576" s="179"/>
      <c r="W576" s="176"/>
      <c r="X576" s="179"/>
      <c r="Y576" s="179"/>
      <c r="Z576" s="176"/>
      <c r="AA576" s="178"/>
      <c r="AB576" s="169"/>
      <c r="AC576" s="179"/>
      <c r="AD576" s="179"/>
      <c r="AE576" s="176"/>
      <c r="AF576" s="179"/>
      <c r="AG576" s="179"/>
      <c r="AH576" s="179"/>
      <c r="AI576" s="179"/>
      <c r="AJ576" s="176"/>
      <c r="AK576" s="179"/>
      <c r="AL576" s="179"/>
      <c r="AM576" s="179"/>
      <c r="AN576" s="179"/>
      <c r="AO576" s="179"/>
      <c r="AP576" s="176"/>
      <c r="AQ576" s="176"/>
      <c r="AR576" s="179"/>
      <c r="AS576" s="179"/>
      <c r="AT576" s="179"/>
      <c r="AU576" s="179"/>
      <c r="AV576" s="176"/>
      <c r="AW576" s="248"/>
      <c r="AX576" s="248"/>
      <c r="AY576" s="180"/>
      <c r="AZ576" s="180"/>
      <c r="BA576" s="180"/>
      <c r="BB576" s="176"/>
      <c r="BC576" s="186"/>
    </row>
    <row r="577" spans="1:55" x14ac:dyDescent="0.35">
      <c r="A577" s="172"/>
      <c r="B577" s="172"/>
      <c r="C577" s="174"/>
      <c r="D577" s="179"/>
      <c r="E577" s="174"/>
      <c r="F577" s="175"/>
      <c r="G577" s="175"/>
      <c r="H577" s="175"/>
      <c r="I577" s="175"/>
      <c r="J577" s="175"/>
      <c r="K577" s="179"/>
      <c r="L577" s="175"/>
      <c r="M577" s="175"/>
      <c r="N577" s="176"/>
      <c r="O577" s="179"/>
      <c r="P577" s="176"/>
      <c r="Q577" s="179"/>
      <c r="R577" s="176"/>
      <c r="S577" s="179"/>
      <c r="T577" s="179"/>
      <c r="U577" s="179"/>
      <c r="V577" s="179"/>
      <c r="W577" s="176"/>
      <c r="X577" s="179"/>
      <c r="Y577" s="179"/>
      <c r="Z577" s="176"/>
      <c r="AA577" s="178"/>
      <c r="AB577" s="169"/>
      <c r="AC577" s="179"/>
      <c r="AD577" s="179"/>
      <c r="AE577" s="176"/>
      <c r="AF577" s="179"/>
      <c r="AG577" s="179"/>
      <c r="AH577" s="179"/>
      <c r="AI577" s="179"/>
      <c r="AJ577" s="176"/>
      <c r="AK577" s="179"/>
      <c r="AL577" s="179"/>
      <c r="AM577" s="179"/>
      <c r="AN577" s="179"/>
      <c r="AO577" s="179"/>
      <c r="AP577" s="176"/>
      <c r="AQ577" s="176"/>
      <c r="AR577" s="179"/>
      <c r="AS577" s="179"/>
      <c r="AT577" s="179"/>
      <c r="AU577" s="179"/>
      <c r="AV577" s="176"/>
      <c r="AW577" s="248"/>
      <c r="AX577" s="248"/>
      <c r="AY577" s="180"/>
      <c r="AZ577" s="180"/>
      <c r="BA577" s="180"/>
      <c r="BB577" s="176"/>
      <c r="BC577" s="186"/>
    </row>
    <row r="578" spans="1:55" x14ac:dyDescent="0.35">
      <c r="A578" s="172"/>
      <c r="B578" s="172"/>
      <c r="C578" s="174"/>
      <c r="D578" s="179"/>
      <c r="E578" s="174"/>
      <c r="F578" s="175"/>
      <c r="G578" s="175"/>
      <c r="H578" s="175"/>
      <c r="I578" s="175"/>
      <c r="J578" s="175"/>
      <c r="K578" s="179"/>
      <c r="L578" s="175"/>
      <c r="M578" s="175"/>
      <c r="N578" s="176"/>
      <c r="O578" s="179"/>
      <c r="P578" s="176"/>
      <c r="Q578" s="179"/>
      <c r="R578" s="176"/>
      <c r="S578" s="179"/>
      <c r="T578" s="179"/>
      <c r="U578" s="179"/>
      <c r="V578" s="179"/>
      <c r="W578" s="176"/>
      <c r="X578" s="179"/>
      <c r="Y578" s="179"/>
      <c r="Z578" s="176"/>
      <c r="AA578" s="178"/>
      <c r="AB578" s="169"/>
      <c r="AC578" s="179"/>
      <c r="AD578" s="179"/>
      <c r="AE578" s="176"/>
      <c r="AF578" s="179"/>
      <c r="AG578" s="179"/>
      <c r="AH578" s="179"/>
      <c r="AI578" s="179"/>
      <c r="AJ578" s="176"/>
      <c r="AK578" s="179"/>
      <c r="AL578" s="179"/>
      <c r="AM578" s="179"/>
      <c r="AN578" s="179"/>
      <c r="AO578" s="179"/>
      <c r="AP578" s="176"/>
      <c r="AQ578" s="176"/>
      <c r="AR578" s="179"/>
      <c r="AS578" s="179"/>
      <c r="AT578" s="179"/>
      <c r="AU578" s="179"/>
      <c r="AV578" s="176"/>
      <c r="AW578" s="248"/>
      <c r="AX578" s="248"/>
      <c r="AY578" s="180"/>
      <c r="AZ578" s="180"/>
      <c r="BA578" s="180"/>
      <c r="BB578" s="176"/>
      <c r="BC578" s="186"/>
    </row>
    <row r="579" spans="1:55" x14ac:dyDescent="0.35">
      <c r="A579" s="172"/>
      <c r="B579" s="172"/>
      <c r="C579" s="174"/>
      <c r="D579" s="179"/>
      <c r="E579" s="174"/>
      <c r="F579" s="175"/>
      <c r="G579" s="175"/>
      <c r="H579" s="175"/>
      <c r="I579" s="175"/>
      <c r="J579" s="175"/>
      <c r="K579" s="179"/>
      <c r="L579" s="175"/>
      <c r="M579" s="175"/>
      <c r="N579" s="176"/>
      <c r="O579" s="179"/>
      <c r="P579" s="176"/>
      <c r="Q579" s="179"/>
      <c r="R579" s="176"/>
      <c r="S579" s="179"/>
      <c r="T579" s="179"/>
      <c r="U579" s="179"/>
      <c r="V579" s="179"/>
      <c r="W579" s="176"/>
      <c r="X579" s="179"/>
      <c r="Y579" s="179"/>
      <c r="Z579" s="176"/>
      <c r="AA579" s="178"/>
      <c r="AB579" s="169"/>
      <c r="AC579" s="179"/>
      <c r="AD579" s="179"/>
      <c r="AE579" s="176"/>
      <c r="AF579" s="179"/>
      <c r="AG579" s="179"/>
      <c r="AH579" s="179"/>
      <c r="AI579" s="179"/>
      <c r="AJ579" s="176"/>
      <c r="AK579" s="179"/>
      <c r="AL579" s="179"/>
      <c r="AM579" s="179"/>
      <c r="AN579" s="179"/>
      <c r="AO579" s="179"/>
      <c r="AP579" s="176"/>
      <c r="AQ579" s="176"/>
      <c r="AR579" s="179"/>
      <c r="AS579" s="179"/>
      <c r="AT579" s="179"/>
      <c r="AU579" s="179"/>
      <c r="AV579" s="176"/>
      <c r="AW579" s="248"/>
      <c r="AX579" s="248"/>
      <c r="AY579" s="180"/>
      <c r="AZ579" s="180"/>
      <c r="BA579" s="180"/>
      <c r="BB579" s="176"/>
      <c r="BC579" s="186"/>
    </row>
    <row r="580" spans="1:55" x14ac:dyDescent="0.35">
      <c r="A580" s="172"/>
      <c r="B580" s="172"/>
      <c r="C580" s="174"/>
      <c r="D580" s="179"/>
      <c r="E580" s="174"/>
      <c r="F580" s="175"/>
      <c r="G580" s="175"/>
      <c r="H580" s="175"/>
      <c r="I580" s="175"/>
      <c r="J580" s="175"/>
      <c r="K580" s="179"/>
      <c r="L580" s="175"/>
      <c r="M580" s="175"/>
      <c r="N580" s="176"/>
      <c r="O580" s="179"/>
      <c r="P580" s="176"/>
      <c r="Q580" s="179"/>
      <c r="R580" s="176"/>
      <c r="S580" s="179"/>
      <c r="T580" s="179"/>
      <c r="U580" s="179"/>
      <c r="V580" s="179"/>
      <c r="W580" s="176"/>
      <c r="X580" s="179"/>
      <c r="Y580" s="179"/>
      <c r="Z580" s="176"/>
      <c r="AA580" s="178"/>
      <c r="AB580" s="169"/>
      <c r="AC580" s="179"/>
      <c r="AD580" s="179"/>
      <c r="AE580" s="176"/>
      <c r="AF580" s="179"/>
      <c r="AG580" s="179"/>
      <c r="AH580" s="179"/>
      <c r="AI580" s="179"/>
      <c r="AJ580" s="176"/>
      <c r="AK580" s="179"/>
      <c r="AL580" s="179"/>
      <c r="AM580" s="179"/>
      <c r="AN580" s="179"/>
      <c r="AO580" s="179"/>
      <c r="AP580" s="176"/>
      <c r="AQ580" s="176"/>
      <c r="AR580" s="179"/>
      <c r="AS580" s="179"/>
      <c r="AT580" s="179"/>
      <c r="AU580" s="179"/>
      <c r="AV580" s="176"/>
      <c r="AW580" s="248"/>
      <c r="AX580" s="248"/>
      <c r="AY580" s="180"/>
      <c r="AZ580" s="180"/>
      <c r="BA580" s="180"/>
      <c r="BB580" s="176"/>
      <c r="BC580" s="186"/>
    </row>
    <row r="581" spans="1:55" x14ac:dyDescent="0.35">
      <c r="A581" s="172"/>
      <c r="B581" s="172"/>
      <c r="C581" s="174"/>
      <c r="D581" s="179"/>
      <c r="E581" s="174"/>
      <c r="F581" s="175"/>
      <c r="G581" s="175"/>
      <c r="H581" s="175"/>
      <c r="I581" s="175"/>
      <c r="J581" s="175"/>
      <c r="K581" s="179"/>
      <c r="L581" s="175"/>
      <c r="M581" s="175"/>
      <c r="N581" s="176"/>
      <c r="O581" s="179"/>
      <c r="P581" s="176"/>
      <c r="Q581" s="179"/>
      <c r="R581" s="176"/>
      <c r="S581" s="179"/>
      <c r="T581" s="179"/>
      <c r="U581" s="179"/>
      <c r="V581" s="179"/>
      <c r="W581" s="176"/>
      <c r="X581" s="179"/>
      <c r="Y581" s="179"/>
      <c r="Z581" s="176"/>
      <c r="AA581" s="178"/>
      <c r="AB581" s="169"/>
      <c r="AC581" s="179"/>
      <c r="AD581" s="179"/>
      <c r="AE581" s="176"/>
      <c r="AF581" s="179"/>
      <c r="AG581" s="179"/>
      <c r="AH581" s="179"/>
      <c r="AI581" s="179"/>
      <c r="AJ581" s="176"/>
      <c r="AK581" s="179"/>
      <c r="AL581" s="179"/>
      <c r="AM581" s="179"/>
      <c r="AN581" s="179"/>
      <c r="AO581" s="179"/>
      <c r="AP581" s="176"/>
      <c r="AQ581" s="176"/>
      <c r="AR581" s="179"/>
      <c r="AS581" s="179"/>
      <c r="AT581" s="179"/>
      <c r="AU581" s="179"/>
      <c r="AV581" s="176"/>
      <c r="AW581" s="248"/>
      <c r="AX581" s="248"/>
      <c r="AY581" s="180"/>
      <c r="AZ581" s="180"/>
      <c r="BA581" s="180"/>
      <c r="BB581" s="176"/>
      <c r="BC581" s="186"/>
    </row>
    <row r="582" spans="1:55" x14ac:dyDescent="0.35">
      <c r="A582" s="172"/>
      <c r="B582" s="172"/>
      <c r="C582" s="174"/>
      <c r="D582" s="179"/>
      <c r="E582" s="174"/>
      <c r="F582" s="175"/>
      <c r="G582" s="175"/>
      <c r="H582" s="175"/>
      <c r="I582" s="175"/>
      <c r="J582" s="175"/>
      <c r="K582" s="179"/>
      <c r="L582" s="175"/>
      <c r="M582" s="175"/>
      <c r="N582" s="176"/>
      <c r="O582" s="179"/>
      <c r="P582" s="176"/>
      <c r="Q582" s="179"/>
      <c r="R582" s="176"/>
      <c r="S582" s="179"/>
      <c r="T582" s="179"/>
      <c r="U582" s="179"/>
      <c r="V582" s="179"/>
      <c r="W582" s="176"/>
      <c r="X582" s="179"/>
      <c r="Y582" s="179"/>
      <c r="Z582" s="176"/>
      <c r="AA582" s="178"/>
      <c r="AB582" s="169"/>
      <c r="AC582" s="179"/>
      <c r="AD582" s="179"/>
      <c r="AE582" s="176"/>
      <c r="AF582" s="179"/>
      <c r="AG582" s="179"/>
      <c r="AH582" s="179"/>
      <c r="AI582" s="179"/>
      <c r="AJ582" s="176"/>
      <c r="AK582" s="179"/>
      <c r="AL582" s="179"/>
      <c r="AM582" s="179"/>
      <c r="AN582" s="179"/>
      <c r="AO582" s="179"/>
      <c r="AP582" s="176"/>
      <c r="AQ582" s="176"/>
      <c r="AR582" s="179"/>
      <c r="AS582" s="179"/>
      <c r="AT582" s="179"/>
      <c r="AU582" s="179"/>
      <c r="AV582" s="176"/>
      <c r="AW582" s="248"/>
      <c r="AX582" s="248"/>
      <c r="AY582" s="180"/>
      <c r="AZ582" s="180"/>
      <c r="BA582" s="180"/>
      <c r="BB582" s="176"/>
      <c r="BC582" s="186"/>
    </row>
    <row r="583" spans="1:55" x14ac:dyDescent="0.35">
      <c r="A583" s="172"/>
      <c r="B583" s="172"/>
      <c r="C583" s="174"/>
      <c r="D583" s="179"/>
      <c r="E583" s="174"/>
      <c r="F583" s="175"/>
      <c r="G583" s="175"/>
      <c r="H583" s="175"/>
      <c r="I583" s="175"/>
      <c r="J583" s="175"/>
      <c r="K583" s="179"/>
      <c r="L583" s="175"/>
      <c r="M583" s="175"/>
      <c r="N583" s="176"/>
      <c r="O583" s="179"/>
      <c r="P583" s="176"/>
      <c r="Q583" s="179"/>
      <c r="R583" s="176"/>
      <c r="S583" s="179"/>
      <c r="T583" s="179"/>
      <c r="U583" s="179"/>
      <c r="V583" s="179"/>
      <c r="W583" s="176"/>
      <c r="X583" s="179"/>
      <c r="Y583" s="179"/>
      <c r="Z583" s="176"/>
      <c r="AA583" s="178"/>
      <c r="AB583" s="169"/>
      <c r="AC583" s="179"/>
      <c r="AD583" s="179"/>
      <c r="AE583" s="176"/>
      <c r="AF583" s="179"/>
      <c r="AG583" s="179"/>
      <c r="AH583" s="179"/>
      <c r="AI583" s="179"/>
      <c r="AJ583" s="176"/>
      <c r="AK583" s="179"/>
      <c r="AL583" s="179"/>
      <c r="AM583" s="179"/>
      <c r="AN583" s="179"/>
      <c r="AO583" s="179"/>
      <c r="AP583" s="176"/>
      <c r="AQ583" s="176"/>
      <c r="AR583" s="179"/>
      <c r="AS583" s="179"/>
      <c r="AT583" s="179"/>
      <c r="AU583" s="179"/>
      <c r="AV583" s="176"/>
      <c r="AW583" s="248"/>
      <c r="AX583" s="248"/>
      <c r="AY583" s="180"/>
      <c r="AZ583" s="180"/>
      <c r="BA583" s="180"/>
      <c r="BB583" s="176"/>
      <c r="BC583" s="186"/>
    </row>
    <row r="584" spans="1:55" x14ac:dyDescent="0.35">
      <c r="A584" s="172"/>
      <c r="B584" s="172"/>
      <c r="C584" s="174"/>
      <c r="D584" s="179"/>
      <c r="E584" s="174"/>
      <c r="F584" s="175"/>
      <c r="G584" s="175"/>
      <c r="H584" s="175"/>
      <c r="I584" s="175"/>
      <c r="J584" s="175"/>
      <c r="K584" s="179"/>
      <c r="L584" s="175"/>
      <c r="M584" s="175"/>
      <c r="N584" s="176"/>
      <c r="O584" s="179"/>
      <c r="P584" s="176"/>
      <c r="Q584" s="179"/>
      <c r="R584" s="176"/>
      <c r="S584" s="179"/>
      <c r="T584" s="179"/>
      <c r="U584" s="179"/>
      <c r="V584" s="179"/>
      <c r="W584" s="176"/>
      <c r="X584" s="179"/>
      <c r="Y584" s="179"/>
      <c r="Z584" s="176"/>
      <c r="AA584" s="178"/>
      <c r="AB584" s="169"/>
      <c r="AC584" s="179"/>
      <c r="AD584" s="179"/>
      <c r="AE584" s="176"/>
      <c r="AF584" s="179"/>
      <c r="AG584" s="179"/>
      <c r="AH584" s="179"/>
      <c r="AI584" s="179"/>
      <c r="AJ584" s="176"/>
      <c r="AK584" s="179"/>
      <c r="AL584" s="179"/>
      <c r="AM584" s="179"/>
      <c r="AN584" s="179"/>
      <c r="AO584" s="179"/>
      <c r="AP584" s="176"/>
      <c r="AQ584" s="176"/>
      <c r="AR584" s="179"/>
      <c r="AS584" s="179"/>
      <c r="AT584" s="179"/>
      <c r="AU584" s="179"/>
      <c r="AV584" s="176"/>
      <c r="AW584" s="248"/>
      <c r="AX584" s="248"/>
      <c r="AY584" s="180"/>
      <c r="AZ584" s="180"/>
      <c r="BA584" s="180"/>
      <c r="BB584" s="176"/>
      <c r="BC584" s="186"/>
    </row>
    <row r="585" spans="1:55" x14ac:dyDescent="0.35">
      <c r="A585" s="172"/>
      <c r="B585" s="172"/>
      <c r="C585" s="174"/>
      <c r="D585" s="179"/>
      <c r="E585" s="174"/>
      <c r="F585" s="175"/>
      <c r="G585" s="175"/>
      <c r="H585" s="175"/>
      <c r="I585" s="175"/>
      <c r="J585" s="175"/>
      <c r="K585" s="179"/>
      <c r="L585" s="175"/>
      <c r="M585" s="175"/>
      <c r="N585" s="176"/>
      <c r="O585" s="179"/>
      <c r="P585" s="176"/>
      <c r="Q585" s="179"/>
      <c r="R585" s="176"/>
      <c r="S585" s="179"/>
      <c r="T585" s="179"/>
      <c r="U585" s="179"/>
      <c r="V585" s="179"/>
      <c r="W585" s="176"/>
      <c r="X585" s="179"/>
      <c r="Y585" s="179"/>
      <c r="Z585" s="176"/>
      <c r="AA585" s="178"/>
      <c r="AB585" s="169"/>
      <c r="AC585" s="179"/>
      <c r="AD585" s="179"/>
      <c r="AE585" s="176"/>
      <c r="AF585" s="179"/>
      <c r="AG585" s="179"/>
      <c r="AH585" s="179"/>
      <c r="AI585" s="179"/>
      <c r="AJ585" s="176"/>
      <c r="AK585" s="179"/>
      <c r="AL585" s="179"/>
      <c r="AM585" s="179"/>
      <c r="AN585" s="179"/>
      <c r="AO585" s="179"/>
      <c r="AP585" s="176"/>
      <c r="AQ585" s="176"/>
      <c r="AR585" s="179"/>
      <c r="AS585" s="179"/>
      <c r="AT585" s="179"/>
      <c r="AU585" s="179"/>
      <c r="AV585" s="176"/>
      <c r="AW585" s="248"/>
      <c r="AX585" s="248"/>
      <c r="AY585" s="180"/>
      <c r="AZ585" s="180"/>
      <c r="BA585" s="180"/>
      <c r="BB585" s="176"/>
      <c r="BC585" s="186"/>
    </row>
    <row r="586" spans="1:55" x14ac:dyDescent="0.35">
      <c r="A586" s="172"/>
      <c r="B586" s="172"/>
      <c r="C586" s="174"/>
      <c r="D586" s="179"/>
      <c r="E586" s="174"/>
      <c r="F586" s="175"/>
      <c r="G586" s="175"/>
      <c r="H586" s="175"/>
      <c r="I586" s="175"/>
      <c r="J586" s="175"/>
      <c r="K586" s="179"/>
      <c r="L586" s="175"/>
      <c r="M586" s="175"/>
      <c r="N586" s="176"/>
      <c r="O586" s="179"/>
      <c r="P586" s="176"/>
      <c r="Q586" s="179"/>
      <c r="R586" s="176"/>
      <c r="S586" s="179"/>
      <c r="T586" s="179"/>
      <c r="U586" s="179"/>
      <c r="V586" s="179"/>
      <c r="W586" s="176"/>
      <c r="X586" s="179"/>
      <c r="Y586" s="179"/>
      <c r="Z586" s="176"/>
      <c r="AA586" s="178"/>
      <c r="AB586" s="169"/>
      <c r="AC586" s="179"/>
      <c r="AD586" s="179"/>
      <c r="AE586" s="176"/>
      <c r="AF586" s="179"/>
      <c r="AG586" s="179"/>
      <c r="AH586" s="179"/>
      <c r="AI586" s="179"/>
      <c r="AJ586" s="176"/>
      <c r="AK586" s="179"/>
      <c r="AL586" s="179"/>
      <c r="AM586" s="179"/>
      <c r="AN586" s="179"/>
      <c r="AO586" s="179"/>
      <c r="AP586" s="176"/>
      <c r="AQ586" s="176"/>
      <c r="AR586" s="179"/>
      <c r="AS586" s="179"/>
      <c r="AT586" s="179"/>
      <c r="AU586" s="179"/>
      <c r="AV586" s="176"/>
      <c r="AW586" s="248"/>
      <c r="AX586" s="248"/>
      <c r="AY586" s="180"/>
      <c r="AZ586" s="180"/>
      <c r="BA586" s="180"/>
      <c r="BB586" s="176"/>
      <c r="BC586" s="186"/>
    </row>
    <row r="587" spans="1:55" x14ac:dyDescent="0.35">
      <c r="A587" s="172"/>
      <c r="B587" s="172"/>
      <c r="C587" s="174"/>
      <c r="D587" s="179"/>
      <c r="E587" s="174"/>
      <c r="F587" s="175"/>
      <c r="G587" s="175"/>
      <c r="H587" s="175"/>
      <c r="I587" s="175"/>
      <c r="J587" s="175"/>
      <c r="K587" s="179"/>
      <c r="L587" s="175"/>
      <c r="M587" s="175"/>
      <c r="N587" s="176"/>
      <c r="O587" s="179"/>
      <c r="P587" s="176"/>
      <c r="Q587" s="179"/>
      <c r="R587" s="176"/>
      <c r="S587" s="179"/>
      <c r="T587" s="179"/>
      <c r="U587" s="179"/>
      <c r="V587" s="179"/>
      <c r="W587" s="176"/>
      <c r="X587" s="179"/>
      <c r="Y587" s="179"/>
      <c r="Z587" s="176"/>
      <c r="AA587" s="178"/>
      <c r="AB587" s="169"/>
      <c r="AC587" s="179"/>
      <c r="AD587" s="179"/>
      <c r="AE587" s="176"/>
      <c r="AF587" s="179"/>
      <c r="AG587" s="179"/>
      <c r="AH587" s="179"/>
      <c r="AI587" s="179"/>
      <c r="AJ587" s="176"/>
      <c r="AK587" s="179"/>
      <c r="AL587" s="179"/>
      <c r="AM587" s="179"/>
      <c r="AN587" s="179"/>
      <c r="AO587" s="179"/>
      <c r="AP587" s="176"/>
      <c r="AQ587" s="176"/>
      <c r="AR587" s="179"/>
      <c r="AS587" s="179"/>
      <c r="AT587" s="179"/>
      <c r="AU587" s="179"/>
      <c r="AV587" s="176"/>
      <c r="AW587" s="248"/>
      <c r="AX587" s="248"/>
      <c r="AY587" s="180"/>
      <c r="AZ587" s="180"/>
      <c r="BA587" s="180"/>
      <c r="BB587" s="176"/>
      <c r="BC587" s="186"/>
    </row>
    <row r="588" spans="1:55" x14ac:dyDescent="0.35">
      <c r="A588" s="172"/>
      <c r="B588" s="172"/>
      <c r="C588" s="174"/>
      <c r="D588" s="179"/>
      <c r="E588" s="174"/>
      <c r="F588" s="175"/>
      <c r="G588" s="175"/>
      <c r="H588" s="175"/>
      <c r="I588" s="175"/>
      <c r="J588" s="175"/>
      <c r="K588" s="179"/>
      <c r="L588" s="175"/>
      <c r="M588" s="175"/>
      <c r="N588" s="176"/>
      <c r="O588" s="179"/>
      <c r="P588" s="176"/>
      <c r="Q588" s="179"/>
      <c r="R588" s="176"/>
      <c r="S588" s="179"/>
      <c r="T588" s="179"/>
      <c r="U588" s="179"/>
      <c r="V588" s="179"/>
      <c r="W588" s="176"/>
      <c r="X588" s="179"/>
      <c r="Y588" s="179"/>
      <c r="Z588" s="176"/>
      <c r="AA588" s="178"/>
      <c r="AB588" s="169"/>
      <c r="AC588" s="179"/>
      <c r="AD588" s="179"/>
      <c r="AE588" s="176"/>
      <c r="AF588" s="179"/>
      <c r="AG588" s="179"/>
      <c r="AH588" s="179"/>
      <c r="AI588" s="179"/>
      <c r="AJ588" s="176"/>
      <c r="AK588" s="179"/>
      <c r="AL588" s="179"/>
      <c r="AM588" s="179"/>
      <c r="AN588" s="179"/>
      <c r="AO588" s="179"/>
      <c r="AP588" s="176"/>
      <c r="AQ588" s="176"/>
      <c r="AR588" s="179"/>
      <c r="AS588" s="179"/>
      <c r="AT588" s="179"/>
      <c r="AU588" s="179"/>
      <c r="AV588" s="176"/>
      <c r="AW588" s="248"/>
      <c r="AX588" s="248"/>
      <c r="AY588" s="180"/>
      <c r="AZ588" s="180"/>
      <c r="BA588" s="180"/>
      <c r="BB588" s="176"/>
      <c r="BC588" s="186"/>
    </row>
    <row r="589" spans="1:55" x14ac:dyDescent="0.35">
      <c r="A589" s="172"/>
      <c r="B589" s="172"/>
      <c r="C589" s="174"/>
      <c r="D589" s="179"/>
      <c r="E589" s="174"/>
      <c r="F589" s="175"/>
      <c r="G589" s="175"/>
      <c r="H589" s="175"/>
      <c r="I589" s="175"/>
      <c r="J589" s="175"/>
      <c r="K589" s="179"/>
      <c r="L589" s="175"/>
      <c r="M589" s="175"/>
      <c r="N589" s="176"/>
      <c r="O589" s="179"/>
      <c r="P589" s="176"/>
      <c r="Q589" s="179"/>
      <c r="R589" s="176"/>
      <c r="S589" s="179"/>
      <c r="T589" s="179"/>
      <c r="U589" s="179"/>
      <c r="V589" s="179"/>
      <c r="W589" s="176"/>
      <c r="X589" s="179"/>
      <c r="Y589" s="179"/>
      <c r="Z589" s="176"/>
      <c r="AA589" s="178"/>
      <c r="AB589" s="169"/>
      <c r="AC589" s="179"/>
      <c r="AD589" s="179"/>
      <c r="AE589" s="176"/>
      <c r="AF589" s="179"/>
      <c r="AG589" s="179"/>
      <c r="AH589" s="179"/>
      <c r="AI589" s="179"/>
      <c r="AJ589" s="176"/>
      <c r="AK589" s="179"/>
      <c r="AL589" s="179"/>
      <c r="AM589" s="179"/>
      <c r="AN589" s="179"/>
      <c r="AO589" s="179"/>
      <c r="AP589" s="176"/>
      <c r="AQ589" s="176"/>
      <c r="AR589" s="179"/>
      <c r="AS589" s="179"/>
      <c r="AT589" s="179"/>
      <c r="AU589" s="179"/>
      <c r="AV589" s="176"/>
      <c r="AW589" s="248"/>
      <c r="AX589" s="248"/>
      <c r="AY589" s="180"/>
      <c r="AZ589" s="180"/>
      <c r="BA589" s="180"/>
      <c r="BB589" s="176"/>
      <c r="BC589" s="186"/>
    </row>
    <row r="590" spans="1:55" x14ac:dyDescent="0.35">
      <c r="A590" s="172"/>
      <c r="B590" s="172"/>
      <c r="C590" s="174"/>
      <c r="D590" s="179"/>
      <c r="E590" s="174"/>
      <c r="F590" s="175"/>
      <c r="G590" s="175"/>
      <c r="H590" s="175"/>
      <c r="I590" s="175"/>
      <c r="J590" s="175"/>
      <c r="K590" s="179"/>
      <c r="L590" s="175"/>
      <c r="M590" s="175"/>
      <c r="N590" s="176"/>
      <c r="O590" s="179"/>
      <c r="P590" s="176"/>
      <c r="Q590" s="179"/>
      <c r="R590" s="176"/>
      <c r="S590" s="179"/>
      <c r="T590" s="179"/>
      <c r="U590" s="179"/>
      <c r="V590" s="179"/>
      <c r="W590" s="176"/>
      <c r="X590" s="179"/>
      <c r="Y590" s="179"/>
      <c r="Z590" s="176"/>
      <c r="AA590" s="178"/>
      <c r="AB590" s="169"/>
      <c r="AC590" s="179"/>
      <c r="AD590" s="179"/>
      <c r="AE590" s="176"/>
      <c r="AF590" s="179"/>
      <c r="AG590" s="179"/>
      <c r="AH590" s="179"/>
      <c r="AI590" s="179"/>
      <c r="AJ590" s="176"/>
      <c r="AK590" s="179"/>
      <c r="AL590" s="179"/>
      <c r="AM590" s="179"/>
      <c r="AN590" s="179"/>
      <c r="AO590" s="179"/>
      <c r="AP590" s="176"/>
      <c r="AQ590" s="176"/>
      <c r="AR590" s="179"/>
      <c r="AS590" s="179"/>
      <c r="AT590" s="179"/>
      <c r="AU590" s="179"/>
      <c r="AV590" s="176"/>
      <c r="AW590" s="248"/>
      <c r="AX590" s="248"/>
      <c r="AY590" s="180"/>
      <c r="AZ590" s="180"/>
      <c r="BA590" s="180"/>
      <c r="BB590" s="176"/>
      <c r="BC590" s="186"/>
    </row>
    <row r="591" spans="1:55" x14ac:dyDescent="0.35">
      <c r="A591" s="172"/>
      <c r="B591" s="172"/>
      <c r="C591" s="174"/>
      <c r="D591" s="179"/>
      <c r="E591" s="174"/>
      <c r="F591" s="175"/>
      <c r="G591" s="175"/>
      <c r="H591" s="175"/>
      <c r="I591" s="175"/>
      <c r="J591" s="175"/>
      <c r="K591" s="179"/>
      <c r="L591" s="175"/>
      <c r="M591" s="175"/>
      <c r="N591" s="176"/>
      <c r="O591" s="179"/>
      <c r="P591" s="176"/>
      <c r="Q591" s="179"/>
      <c r="R591" s="176"/>
      <c r="S591" s="179"/>
      <c r="T591" s="179"/>
      <c r="U591" s="179"/>
      <c r="V591" s="179"/>
      <c r="W591" s="176"/>
      <c r="X591" s="179"/>
      <c r="Y591" s="179"/>
      <c r="Z591" s="176"/>
      <c r="AA591" s="178"/>
      <c r="AB591" s="169"/>
      <c r="AC591" s="179"/>
      <c r="AD591" s="179"/>
      <c r="AE591" s="176"/>
      <c r="AF591" s="179"/>
      <c r="AG591" s="179"/>
      <c r="AH591" s="179"/>
      <c r="AI591" s="179"/>
      <c r="AJ591" s="176"/>
      <c r="AK591" s="179"/>
      <c r="AL591" s="179"/>
      <c r="AM591" s="179"/>
      <c r="AN591" s="179"/>
      <c r="AO591" s="179"/>
      <c r="AP591" s="176"/>
      <c r="AQ591" s="176"/>
      <c r="AR591" s="179"/>
      <c r="AS591" s="179"/>
      <c r="AT591" s="179"/>
      <c r="AU591" s="179"/>
      <c r="AV591" s="176"/>
      <c r="AW591" s="248"/>
      <c r="AX591" s="248"/>
      <c r="AY591" s="180"/>
      <c r="AZ591" s="180"/>
      <c r="BA591" s="180"/>
      <c r="BB591" s="176"/>
      <c r="BC591" s="186"/>
    </row>
    <row r="592" spans="1:55" x14ac:dyDescent="0.35">
      <c r="A592" s="172"/>
      <c r="B592" s="172"/>
      <c r="C592" s="174"/>
      <c r="D592" s="179"/>
      <c r="E592" s="174"/>
      <c r="F592" s="175"/>
      <c r="G592" s="175"/>
      <c r="H592" s="175"/>
      <c r="I592" s="175"/>
      <c r="J592" s="175"/>
      <c r="K592" s="179"/>
      <c r="L592" s="175"/>
      <c r="M592" s="175"/>
      <c r="N592" s="176"/>
      <c r="O592" s="179"/>
      <c r="P592" s="176"/>
      <c r="Q592" s="179"/>
      <c r="R592" s="176"/>
      <c r="S592" s="179"/>
      <c r="T592" s="179"/>
      <c r="U592" s="179"/>
      <c r="V592" s="179"/>
      <c r="W592" s="176"/>
      <c r="X592" s="179"/>
      <c r="Y592" s="179"/>
      <c r="Z592" s="176"/>
      <c r="AA592" s="178"/>
      <c r="AB592" s="169"/>
      <c r="AC592" s="179"/>
      <c r="AD592" s="179"/>
      <c r="AE592" s="176"/>
      <c r="AF592" s="179"/>
      <c r="AG592" s="179"/>
      <c r="AH592" s="179"/>
      <c r="AI592" s="179"/>
      <c r="AJ592" s="176"/>
      <c r="AK592" s="179"/>
      <c r="AL592" s="179"/>
      <c r="AM592" s="179"/>
      <c r="AN592" s="179"/>
      <c r="AO592" s="179"/>
      <c r="AP592" s="176"/>
      <c r="AQ592" s="176"/>
      <c r="AR592" s="179"/>
      <c r="AS592" s="179"/>
      <c r="AT592" s="179"/>
      <c r="AU592" s="179"/>
      <c r="AV592" s="176"/>
      <c r="AW592" s="248"/>
      <c r="AX592" s="248"/>
      <c r="AY592" s="180"/>
      <c r="AZ592" s="180"/>
      <c r="BA592" s="180"/>
      <c r="BB592" s="176"/>
      <c r="BC592" s="186"/>
    </row>
    <row r="593" spans="1:55" x14ac:dyDescent="0.35">
      <c r="A593" s="172"/>
      <c r="B593" s="172"/>
      <c r="C593" s="174"/>
      <c r="D593" s="179"/>
      <c r="E593" s="174"/>
      <c r="F593" s="175"/>
      <c r="G593" s="175"/>
      <c r="H593" s="175"/>
      <c r="I593" s="175"/>
      <c r="J593" s="175"/>
      <c r="K593" s="179"/>
      <c r="L593" s="175"/>
      <c r="M593" s="175"/>
      <c r="N593" s="176"/>
      <c r="O593" s="179"/>
      <c r="P593" s="176"/>
      <c r="Q593" s="179"/>
      <c r="R593" s="176"/>
      <c r="S593" s="179"/>
      <c r="T593" s="179"/>
      <c r="U593" s="179"/>
      <c r="V593" s="179"/>
      <c r="W593" s="176"/>
      <c r="X593" s="179"/>
      <c r="Y593" s="179"/>
      <c r="Z593" s="176"/>
      <c r="AA593" s="178"/>
      <c r="AB593" s="169"/>
      <c r="AC593" s="179"/>
      <c r="AD593" s="179"/>
      <c r="AE593" s="176"/>
      <c r="AF593" s="179"/>
      <c r="AG593" s="179"/>
      <c r="AH593" s="179"/>
      <c r="AI593" s="179"/>
      <c r="AJ593" s="176"/>
      <c r="AK593" s="179"/>
      <c r="AL593" s="179"/>
      <c r="AM593" s="179"/>
      <c r="AN593" s="179"/>
      <c r="AO593" s="179"/>
      <c r="AP593" s="176"/>
      <c r="AQ593" s="176"/>
      <c r="AR593" s="179"/>
      <c r="AS593" s="179"/>
      <c r="AT593" s="179"/>
      <c r="AU593" s="179"/>
      <c r="AV593" s="176"/>
      <c r="AW593" s="248"/>
      <c r="AX593" s="248"/>
      <c r="AY593" s="180"/>
      <c r="AZ593" s="180"/>
      <c r="BA593" s="180"/>
      <c r="BB593" s="176"/>
      <c r="BC593" s="186"/>
    </row>
    <row r="594" spans="1:55" x14ac:dyDescent="0.35">
      <c r="A594" s="172"/>
      <c r="B594" s="172"/>
      <c r="C594" s="174"/>
      <c r="D594" s="179"/>
      <c r="E594" s="174"/>
      <c r="F594" s="175"/>
      <c r="G594" s="175"/>
      <c r="H594" s="175"/>
      <c r="I594" s="175"/>
      <c r="J594" s="175"/>
      <c r="K594" s="179"/>
      <c r="L594" s="175"/>
      <c r="M594" s="175"/>
      <c r="N594" s="176"/>
      <c r="O594" s="179"/>
      <c r="P594" s="176"/>
      <c r="Q594" s="179"/>
      <c r="R594" s="176"/>
      <c r="S594" s="179"/>
      <c r="T594" s="179"/>
      <c r="U594" s="179"/>
      <c r="V594" s="179"/>
      <c r="W594" s="176"/>
      <c r="X594" s="179"/>
      <c r="Y594" s="179"/>
      <c r="Z594" s="176"/>
      <c r="AA594" s="178"/>
      <c r="AB594" s="169"/>
      <c r="AC594" s="179"/>
      <c r="AD594" s="179"/>
      <c r="AE594" s="176"/>
      <c r="AF594" s="179"/>
      <c r="AG594" s="179"/>
      <c r="AH594" s="179"/>
      <c r="AI594" s="179"/>
      <c r="AJ594" s="176"/>
      <c r="AK594" s="179"/>
      <c r="AL594" s="179"/>
      <c r="AM594" s="179"/>
      <c r="AN594" s="179"/>
      <c r="AO594" s="179"/>
      <c r="AP594" s="176"/>
      <c r="AQ594" s="176"/>
      <c r="AR594" s="179"/>
      <c r="AS594" s="179"/>
      <c r="AT594" s="179"/>
      <c r="AU594" s="179"/>
      <c r="AV594" s="176"/>
      <c r="AW594" s="248"/>
      <c r="AX594" s="248"/>
      <c r="AY594" s="180"/>
      <c r="AZ594" s="180"/>
      <c r="BA594" s="180"/>
      <c r="BB594" s="176"/>
      <c r="BC594" s="186"/>
    </row>
    <row r="595" spans="1:55" x14ac:dyDescent="0.35">
      <c r="A595" s="172"/>
      <c r="B595" s="172"/>
      <c r="C595" s="174"/>
      <c r="D595" s="179"/>
      <c r="E595" s="174"/>
      <c r="F595" s="175"/>
      <c r="G595" s="175"/>
      <c r="H595" s="175"/>
      <c r="I595" s="175"/>
      <c r="J595" s="175"/>
      <c r="K595" s="179"/>
      <c r="L595" s="175"/>
      <c r="M595" s="175"/>
      <c r="N595" s="176"/>
      <c r="O595" s="179"/>
      <c r="P595" s="176"/>
      <c r="Q595" s="179"/>
      <c r="R595" s="176"/>
      <c r="S595" s="179"/>
      <c r="T595" s="179"/>
      <c r="U595" s="179"/>
      <c r="V595" s="179"/>
      <c r="W595" s="176"/>
      <c r="X595" s="179"/>
      <c r="Y595" s="179"/>
      <c r="Z595" s="176"/>
      <c r="AA595" s="178"/>
      <c r="AB595" s="169"/>
      <c r="AC595" s="179"/>
      <c r="AD595" s="179"/>
      <c r="AE595" s="176"/>
      <c r="AF595" s="179"/>
      <c r="AG595" s="179"/>
      <c r="AH595" s="179"/>
      <c r="AI595" s="179"/>
      <c r="AJ595" s="176"/>
      <c r="AK595" s="179"/>
      <c r="AL595" s="179"/>
      <c r="AM595" s="179"/>
      <c r="AN595" s="179"/>
      <c r="AO595" s="179"/>
      <c r="AP595" s="176"/>
      <c r="AQ595" s="176"/>
      <c r="AR595" s="179"/>
      <c r="AS595" s="179"/>
      <c r="AT595" s="179"/>
      <c r="AU595" s="179"/>
      <c r="AV595" s="176"/>
      <c r="AW595" s="248"/>
      <c r="AX595" s="248"/>
      <c r="AY595" s="180"/>
      <c r="AZ595" s="180"/>
      <c r="BA595" s="180"/>
      <c r="BB595" s="176"/>
      <c r="BC595" s="186"/>
    </row>
    <row r="596" spans="1:55" x14ac:dyDescent="0.35">
      <c r="A596" s="172"/>
      <c r="B596" s="172"/>
      <c r="C596" s="174"/>
      <c r="D596" s="179"/>
      <c r="E596" s="174"/>
      <c r="F596" s="175"/>
      <c r="G596" s="175"/>
      <c r="H596" s="175"/>
      <c r="I596" s="175"/>
      <c r="J596" s="175"/>
      <c r="K596" s="179"/>
      <c r="L596" s="175"/>
      <c r="M596" s="175"/>
      <c r="N596" s="176"/>
      <c r="O596" s="179"/>
      <c r="P596" s="176"/>
      <c r="Q596" s="179"/>
      <c r="R596" s="176"/>
      <c r="S596" s="179"/>
      <c r="T596" s="179"/>
      <c r="U596" s="179"/>
      <c r="V596" s="179"/>
      <c r="W596" s="176"/>
      <c r="X596" s="179"/>
      <c r="Y596" s="179"/>
      <c r="Z596" s="176"/>
      <c r="AA596" s="178"/>
      <c r="AB596" s="169"/>
      <c r="AC596" s="179"/>
      <c r="AD596" s="179"/>
      <c r="AE596" s="176"/>
      <c r="AF596" s="179"/>
      <c r="AG596" s="179"/>
      <c r="AH596" s="179"/>
      <c r="AI596" s="179"/>
      <c r="AJ596" s="176"/>
      <c r="AK596" s="179"/>
      <c r="AL596" s="179"/>
      <c r="AM596" s="179"/>
      <c r="AN596" s="179"/>
      <c r="AO596" s="179"/>
      <c r="AP596" s="176"/>
      <c r="AQ596" s="176"/>
      <c r="AR596" s="179"/>
      <c r="AS596" s="179"/>
      <c r="AT596" s="179"/>
      <c r="AU596" s="179"/>
      <c r="AV596" s="176"/>
      <c r="AW596" s="248"/>
      <c r="AX596" s="248"/>
      <c r="AY596" s="180"/>
      <c r="AZ596" s="180"/>
      <c r="BA596" s="180"/>
      <c r="BB596" s="176"/>
      <c r="BC596" s="186"/>
    </row>
    <row r="597" spans="1:55" x14ac:dyDescent="0.35">
      <c r="A597" s="172"/>
      <c r="B597" s="172"/>
      <c r="C597" s="174"/>
      <c r="D597" s="179"/>
      <c r="E597" s="174"/>
      <c r="F597" s="175"/>
      <c r="G597" s="175"/>
      <c r="H597" s="175"/>
      <c r="I597" s="175"/>
      <c r="J597" s="175"/>
      <c r="K597" s="179"/>
      <c r="L597" s="175"/>
      <c r="M597" s="175"/>
      <c r="N597" s="176"/>
      <c r="O597" s="179"/>
      <c r="P597" s="176"/>
      <c r="Q597" s="179"/>
      <c r="R597" s="176"/>
      <c r="S597" s="179"/>
      <c r="T597" s="179"/>
      <c r="U597" s="179"/>
      <c r="V597" s="179"/>
      <c r="W597" s="176"/>
      <c r="X597" s="179"/>
      <c r="Y597" s="179"/>
      <c r="Z597" s="176"/>
      <c r="AA597" s="178"/>
      <c r="AB597" s="169"/>
      <c r="AC597" s="179"/>
      <c r="AD597" s="179"/>
      <c r="AE597" s="176"/>
      <c r="AF597" s="179"/>
      <c r="AG597" s="179"/>
      <c r="AH597" s="179"/>
      <c r="AI597" s="179"/>
      <c r="AJ597" s="176"/>
      <c r="AK597" s="179"/>
      <c r="AL597" s="179"/>
      <c r="AM597" s="179"/>
      <c r="AN597" s="179"/>
      <c r="AO597" s="179"/>
      <c r="AP597" s="176"/>
      <c r="AQ597" s="176"/>
      <c r="AR597" s="179"/>
      <c r="AS597" s="179"/>
      <c r="AT597" s="179"/>
      <c r="AU597" s="179"/>
      <c r="AV597" s="176"/>
      <c r="AW597" s="248"/>
      <c r="AX597" s="248"/>
      <c r="AY597" s="180"/>
      <c r="AZ597" s="180"/>
      <c r="BA597" s="180"/>
      <c r="BB597" s="176"/>
      <c r="BC597" s="186"/>
    </row>
    <row r="598" spans="1:55" x14ac:dyDescent="0.35">
      <c r="A598" s="172"/>
      <c r="B598" s="172"/>
      <c r="C598" s="174"/>
      <c r="D598" s="179"/>
      <c r="E598" s="174"/>
      <c r="F598" s="175"/>
      <c r="G598" s="175"/>
      <c r="H598" s="175"/>
      <c r="I598" s="175"/>
      <c r="J598" s="175"/>
      <c r="K598" s="179"/>
      <c r="L598" s="175"/>
      <c r="M598" s="175"/>
      <c r="N598" s="176"/>
      <c r="O598" s="179"/>
      <c r="P598" s="176"/>
      <c r="Q598" s="179"/>
      <c r="R598" s="176"/>
      <c r="S598" s="179"/>
      <c r="T598" s="179"/>
      <c r="U598" s="179"/>
      <c r="V598" s="179"/>
      <c r="W598" s="176"/>
      <c r="X598" s="179"/>
      <c r="Y598" s="179"/>
      <c r="Z598" s="176"/>
      <c r="AA598" s="178"/>
      <c r="AB598" s="169"/>
      <c r="AC598" s="179"/>
      <c r="AD598" s="179"/>
      <c r="AE598" s="176"/>
      <c r="AF598" s="179"/>
      <c r="AG598" s="179"/>
      <c r="AH598" s="179"/>
      <c r="AI598" s="179"/>
      <c r="AJ598" s="176"/>
      <c r="AK598" s="179"/>
      <c r="AL598" s="179"/>
      <c r="AM598" s="179"/>
      <c r="AN598" s="179"/>
      <c r="AO598" s="179"/>
      <c r="AP598" s="176"/>
      <c r="AQ598" s="176"/>
      <c r="AR598" s="179"/>
      <c r="AS598" s="179"/>
      <c r="AT598" s="179"/>
      <c r="AU598" s="179"/>
      <c r="AV598" s="176"/>
      <c r="AW598" s="248"/>
      <c r="AX598" s="248"/>
      <c r="AY598" s="180"/>
      <c r="AZ598" s="180"/>
      <c r="BA598" s="180"/>
      <c r="BB598" s="176"/>
      <c r="BC598" s="186"/>
    </row>
    <row r="599" spans="1:55" x14ac:dyDescent="0.35">
      <c r="A599" s="172"/>
      <c r="B599" s="172"/>
      <c r="C599" s="174"/>
      <c r="D599" s="179"/>
      <c r="E599" s="174"/>
      <c r="F599" s="175"/>
      <c r="G599" s="175"/>
      <c r="H599" s="175"/>
      <c r="I599" s="175"/>
      <c r="J599" s="175"/>
      <c r="K599" s="179"/>
      <c r="L599" s="175"/>
      <c r="M599" s="175"/>
      <c r="N599" s="176"/>
      <c r="O599" s="179"/>
      <c r="P599" s="176"/>
      <c r="Q599" s="179"/>
      <c r="R599" s="176"/>
      <c r="S599" s="179"/>
      <c r="T599" s="179"/>
      <c r="U599" s="179"/>
      <c r="V599" s="179"/>
      <c r="W599" s="176"/>
      <c r="X599" s="179"/>
      <c r="Y599" s="179"/>
      <c r="Z599" s="176"/>
      <c r="AA599" s="178"/>
      <c r="AB599" s="169"/>
      <c r="AC599" s="179"/>
      <c r="AD599" s="179"/>
      <c r="AE599" s="176"/>
      <c r="AF599" s="179"/>
      <c r="AG599" s="179"/>
      <c r="AH599" s="179"/>
      <c r="AI599" s="179"/>
      <c r="AJ599" s="176"/>
      <c r="AK599" s="179"/>
      <c r="AL599" s="179"/>
      <c r="AM599" s="179"/>
      <c r="AN599" s="179"/>
      <c r="AO599" s="179"/>
      <c r="AP599" s="176"/>
      <c r="AQ599" s="176"/>
      <c r="AR599" s="179"/>
      <c r="AS599" s="179"/>
      <c r="AT599" s="179"/>
      <c r="AU599" s="179"/>
      <c r="AV599" s="176"/>
      <c r="AW599" s="248"/>
      <c r="AX599" s="248"/>
      <c r="AY599" s="180"/>
      <c r="AZ599" s="180"/>
      <c r="BA599" s="180"/>
      <c r="BB599" s="176"/>
      <c r="BC599" s="186"/>
    </row>
    <row r="600" spans="1:55" x14ac:dyDescent="0.35">
      <c r="A600" s="172"/>
      <c r="B600" s="172"/>
      <c r="C600" s="174"/>
      <c r="D600" s="179"/>
      <c r="E600" s="174"/>
      <c r="F600" s="175"/>
      <c r="G600" s="175"/>
      <c r="H600" s="175"/>
      <c r="I600" s="175"/>
      <c r="J600" s="175"/>
      <c r="K600" s="179"/>
      <c r="L600" s="175"/>
      <c r="M600" s="175"/>
      <c r="N600" s="176"/>
      <c r="O600" s="179"/>
      <c r="P600" s="176"/>
      <c r="Q600" s="179"/>
      <c r="R600" s="176"/>
      <c r="S600" s="179"/>
      <c r="T600" s="179"/>
      <c r="U600" s="179"/>
      <c r="V600" s="179"/>
      <c r="W600" s="176"/>
      <c r="X600" s="179"/>
      <c r="Y600" s="179"/>
      <c r="Z600" s="176"/>
      <c r="AA600" s="178"/>
      <c r="AB600" s="169"/>
      <c r="AC600" s="179"/>
      <c r="AD600" s="179"/>
      <c r="AE600" s="176"/>
      <c r="AF600" s="179"/>
      <c r="AG600" s="179"/>
      <c r="AH600" s="179"/>
      <c r="AI600" s="179"/>
      <c r="AJ600" s="176"/>
      <c r="AK600" s="179"/>
      <c r="AL600" s="179"/>
      <c r="AM600" s="179"/>
      <c r="AN600" s="179"/>
      <c r="AO600" s="179"/>
      <c r="AP600" s="176"/>
      <c r="AQ600" s="176"/>
      <c r="AR600" s="179"/>
      <c r="AS600" s="179"/>
      <c r="AT600" s="179"/>
      <c r="AU600" s="179"/>
      <c r="AV600" s="176"/>
      <c r="AW600" s="248"/>
      <c r="AX600" s="248"/>
      <c r="AY600" s="180"/>
      <c r="AZ600" s="180"/>
      <c r="BA600" s="180"/>
      <c r="BB600" s="176"/>
      <c r="BC600" s="186"/>
    </row>
    <row r="601" spans="1:55" x14ac:dyDescent="0.35">
      <c r="A601" s="172"/>
      <c r="B601" s="172"/>
      <c r="C601" s="174"/>
      <c r="D601" s="179"/>
      <c r="E601" s="174"/>
      <c r="F601" s="175"/>
      <c r="G601" s="175"/>
      <c r="H601" s="175"/>
      <c r="I601" s="175"/>
      <c r="J601" s="175"/>
      <c r="K601" s="179"/>
      <c r="L601" s="175"/>
      <c r="M601" s="175"/>
      <c r="N601" s="176"/>
      <c r="O601" s="179"/>
      <c r="P601" s="176"/>
      <c r="Q601" s="179"/>
      <c r="R601" s="176"/>
      <c r="S601" s="179"/>
      <c r="T601" s="179"/>
      <c r="U601" s="179"/>
      <c r="V601" s="179"/>
      <c r="W601" s="176"/>
      <c r="X601" s="179"/>
      <c r="Y601" s="179"/>
      <c r="Z601" s="176"/>
      <c r="AA601" s="178"/>
      <c r="AB601" s="169"/>
      <c r="AC601" s="179"/>
      <c r="AD601" s="179"/>
      <c r="AE601" s="176"/>
      <c r="AF601" s="179"/>
      <c r="AG601" s="179"/>
      <c r="AH601" s="179"/>
      <c r="AI601" s="179"/>
      <c r="AJ601" s="176"/>
      <c r="AK601" s="179"/>
      <c r="AL601" s="179"/>
      <c r="AM601" s="179"/>
      <c r="AN601" s="179"/>
      <c r="AO601" s="179"/>
      <c r="AP601" s="176"/>
      <c r="AQ601" s="176"/>
      <c r="AR601" s="179"/>
      <c r="AS601" s="179"/>
      <c r="AT601" s="179"/>
      <c r="AU601" s="179"/>
      <c r="AV601" s="176"/>
      <c r="AW601" s="248"/>
      <c r="AX601" s="248"/>
      <c r="AY601" s="180"/>
      <c r="AZ601" s="180"/>
      <c r="BA601" s="180"/>
      <c r="BB601" s="176"/>
      <c r="BC601" s="186"/>
    </row>
    <row r="602" spans="1:55" x14ac:dyDescent="0.35">
      <c r="A602" s="172"/>
      <c r="B602" s="172"/>
      <c r="C602" s="174"/>
      <c r="D602" s="179"/>
      <c r="E602" s="174"/>
      <c r="F602" s="175"/>
      <c r="G602" s="175"/>
      <c r="H602" s="175"/>
      <c r="I602" s="175"/>
      <c r="J602" s="175"/>
      <c r="K602" s="179"/>
      <c r="L602" s="175"/>
      <c r="M602" s="175"/>
      <c r="N602" s="176"/>
      <c r="O602" s="179"/>
      <c r="P602" s="176"/>
      <c r="Q602" s="179"/>
      <c r="R602" s="176"/>
      <c r="S602" s="179"/>
      <c r="T602" s="179"/>
      <c r="U602" s="179"/>
      <c r="V602" s="179"/>
      <c r="W602" s="176"/>
      <c r="X602" s="179"/>
      <c r="Y602" s="179"/>
      <c r="Z602" s="176"/>
      <c r="AA602" s="178"/>
      <c r="AB602" s="169"/>
      <c r="AC602" s="179"/>
      <c r="AD602" s="179"/>
      <c r="AE602" s="176"/>
      <c r="AF602" s="179"/>
      <c r="AG602" s="179"/>
      <c r="AH602" s="179"/>
      <c r="AI602" s="179"/>
      <c r="AJ602" s="176"/>
      <c r="AK602" s="179"/>
      <c r="AL602" s="179"/>
      <c r="AM602" s="179"/>
      <c r="AN602" s="179"/>
      <c r="AO602" s="179"/>
      <c r="AP602" s="176"/>
      <c r="AQ602" s="176"/>
      <c r="AR602" s="179"/>
      <c r="AS602" s="179"/>
      <c r="AT602" s="179"/>
      <c r="AU602" s="179"/>
      <c r="AV602" s="176"/>
      <c r="AW602" s="248"/>
      <c r="AX602" s="248"/>
      <c r="AY602" s="180"/>
      <c r="AZ602" s="180"/>
      <c r="BA602" s="180"/>
      <c r="BB602" s="176"/>
      <c r="BC602" s="186"/>
    </row>
    <row r="603" spans="1:55" x14ac:dyDescent="0.35">
      <c r="A603" s="172"/>
      <c r="B603" s="172"/>
      <c r="C603" s="174"/>
      <c r="D603" s="179"/>
      <c r="E603" s="174"/>
      <c r="F603" s="175"/>
      <c r="G603" s="175"/>
      <c r="H603" s="175"/>
      <c r="I603" s="175"/>
      <c r="J603" s="175"/>
      <c r="K603" s="179"/>
      <c r="L603" s="175"/>
      <c r="M603" s="175"/>
      <c r="N603" s="176"/>
      <c r="O603" s="179"/>
      <c r="P603" s="176"/>
      <c r="Q603" s="179"/>
      <c r="R603" s="176"/>
      <c r="S603" s="179"/>
      <c r="T603" s="179"/>
      <c r="U603" s="179"/>
      <c r="V603" s="179"/>
      <c r="W603" s="176"/>
      <c r="X603" s="179"/>
      <c r="Y603" s="179"/>
      <c r="Z603" s="176"/>
      <c r="AA603" s="178"/>
      <c r="AB603" s="169"/>
      <c r="AC603" s="179"/>
      <c r="AD603" s="179"/>
      <c r="AE603" s="176"/>
      <c r="AF603" s="179"/>
      <c r="AG603" s="179"/>
      <c r="AH603" s="179"/>
      <c r="AI603" s="179"/>
      <c r="AJ603" s="176"/>
      <c r="AK603" s="179"/>
      <c r="AL603" s="179"/>
      <c r="AM603" s="179"/>
      <c r="AN603" s="179"/>
      <c r="AO603" s="179"/>
      <c r="AP603" s="176"/>
      <c r="AQ603" s="176"/>
      <c r="AR603" s="179"/>
      <c r="AS603" s="179"/>
      <c r="AT603" s="179"/>
      <c r="AU603" s="179"/>
      <c r="AV603" s="176"/>
      <c r="AW603" s="248"/>
      <c r="AX603" s="248"/>
      <c r="AY603" s="180"/>
      <c r="AZ603" s="180"/>
      <c r="BA603" s="180"/>
      <c r="BB603" s="176"/>
      <c r="BC603" s="186"/>
    </row>
    <row r="604" spans="1:55" x14ac:dyDescent="0.35">
      <c r="A604" s="172"/>
      <c r="B604" s="172"/>
      <c r="C604" s="174"/>
      <c r="D604" s="179"/>
      <c r="E604" s="174"/>
      <c r="F604" s="175"/>
      <c r="G604" s="175"/>
      <c r="H604" s="175"/>
      <c r="I604" s="175"/>
      <c r="J604" s="175"/>
      <c r="K604" s="179"/>
      <c r="L604" s="175"/>
      <c r="M604" s="175"/>
      <c r="N604" s="176"/>
      <c r="O604" s="179"/>
      <c r="P604" s="176"/>
      <c r="Q604" s="179"/>
      <c r="R604" s="176"/>
      <c r="S604" s="179"/>
      <c r="T604" s="179"/>
      <c r="U604" s="179"/>
      <c r="V604" s="179"/>
      <c r="W604" s="176"/>
      <c r="X604" s="179"/>
      <c r="Y604" s="179"/>
      <c r="Z604" s="176"/>
      <c r="AA604" s="178"/>
      <c r="AB604" s="169"/>
      <c r="AC604" s="179"/>
      <c r="AD604" s="179"/>
      <c r="AE604" s="176"/>
      <c r="AF604" s="179"/>
      <c r="AG604" s="179"/>
      <c r="AH604" s="179"/>
      <c r="AI604" s="179"/>
      <c r="AJ604" s="176"/>
      <c r="AK604" s="179"/>
      <c r="AL604" s="179"/>
      <c r="AM604" s="179"/>
      <c r="AN604" s="179"/>
      <c r="AO604" s="179"/>
      <c r="AP604" s="176"/>
      <c r="AQ604" s="176"/>
      <c r="AR604" s="179"/>
      <c r="AS604" s="179"/>
      <c r="AT604" s="179"/>
      <c r="AU604" s="179"/>
      <c r="AV604" s="176"/>
      <c r="AW604" s="248"/>
      <c r="AX604" s="248"/>
      <c r="AY604" s="180"/>
      <c r="AZ604" s="180"/>
      <c r="BA604" s="180"/>
      <c r="BB604" s="176"/>
      <c r="BC604" s="186"/>
    </row>
    <row r="605" spans="1:55" x14ac:dyDescent="0.35">
      <c r="A605" s="172"/>
      <c r="B605" s="172"/>
      <c r="C605" s="174"/>
      <c r="D605" s="179"/>
      <c r="E605" s="174"/>
      <c r="F605" s="175"/>
      <c r="G605" s="175"/>
      <c r="H605" s="175"/>
      <c r="I605" s="175"/>
      <c r="J605" s="175"/>
      <c r="K605" s="179"/>
      <c r="L605" s="175"/>
      <c r="M605" s="175"/>
      <c r="N605" s="176"/>
      <c r="O605" s="179"/>
      <c r="P605" s="176"/>
      <c r="Q605" s="179"/>
      <c r="R605" s="176"/>
      <c r="S605" s="179"/>
      <c r="T605" s="179"/>
      <c r="U605" s="179"/>
      <c r="V605" s="179"/>
      <c r="W605" s="176"/>
      <c r="X605" s="179"/>
      <c r="Y605" s="179"/>
      <c r="Z605" s="176"/>
      <c r="AA605" s="178"/>
      <c r="AB605" s="169"/>
      <c r="AC605" s="179"/>
      <c r="AD605" s="179"/>
      <c r="AE605" s="176"/>
      <c r="AF605" s="179"/>
      <c r="AG605" s="179"/>
      <c r="AH605" s="179"/>
      <c r="AI605" s="179"/>
      <c r="AJ605" s="176"/>
      <c r="AK605" s="179"/>
      <c r="AL605" s="179"/>
      <c r="AM605" s="179"/>
      <c r="AN605" s="179"/>
      <c r="AO605" s="179"/>
      <c r="AP605" s="176"/>
      <c r="AQ605" s="176"/>
      <c r="AR605" s="179"/>
      <c r="AS605" s="179"/>
      <c r="AT605" s="179"/>
      <c r="AU605" s="179"/>
      <c r="AV605" s="176"/>
      <c r="AW605" s="248"/>
      <c r="AX605" s="248"/>
      <c r="AY605" s="180"/>
      <c r="AZ605" s="180"/>
      <c r="BA605" s="180"/>
      <c r="BB605" s="176"/>
      <c r="BC605" s="186"/>
    </row>
    <row r="606" spans="1:55" x14ac:dyDescent="0.35">
      <c r="A606" s="172"/>
      <c r="B606" s="172"/>
      <c r="C606" s="174"/>
      <c r="D606" s="179"/>
      <c r="E606" s="174"/>
      <c r="F606" s="175"/>
      <c r="G606" s="175"/>
      <c r="H606" s="175"/>
      <c r="I606" s="175"/>
      <c r="J606" s="175"/>
      <c r="K606" s="179"/>
      <c r="L606" s="175"/>
      <c r="M606" s="175"/>
      <c r="N606" s="176"/>
      <c r="O606" s="179"/>
      <c r="P606" s="176"/>
      <c r="Q606" s="179"/>
      <c r="R606" s="176"/>
      <c r="S606" s="179"/>
      <c r="T606" s="179"/>
      <c r="U606" s="179"/>
      <c r="V606" s="179"/>
      <c r="W606" s="176"/>
      <c r="X606" s="179"/>
      <c r="Y606" s="179"/>
      <c r="Z606" s="176"/>
      <c r="AA606" s="178"/>
      <c r="AB606" s="169"/>
      <c r="AC606" s="179"/>
      <c r="AD606" s="179"/>
      <c r="AE606" s="176"/>
      <c r="AF606" s="179"/>
      <c r="AG606" s="179"/>
      <c r="AH606" s="179"/>
      <c r="AI606" s="179"/>
      <c r="AJ606" s="176"/>
      <c r="AK606" s="179"/>
      <c r="AL606" s="179"/>
      <c r="AM606" s="179"/>
      <c r="AN606" s="179"/>
      <c r="AO606" s="179"/>
      <c r="AP606" s="176"/>
      <c r="AQ606" s="176"/>
      <c r="AR606" s="179"/>
      <c r="AS606" s="179"/>
      <c r="AT606" s="179"/>
      <c r="AU606" s="179"/>
      <c r="AV606" s="176"/>
      <c r="AW606" s="248"/>
      <c r="AX606" s="248"/>
      <c r="AY606" s="180"/>
      <c r="AZ606" s="180"/>
      <c r="BA606" s="180"/>
      <c r="BB606" s="176"/>
      <c r="BC606" s="186"/>
    </row>
    <row r="607" spans="1:55" x14ac:dyDescent="0.35">
      <c r="A607" s="172"/>
      <c r="B607" s="172"/>
      <c r="C607" s="174"/>
      <c r="D607" s="179"/>
      <c r="E607" s="174"/>
      <c r="F607" s="175"/>
      <c r="G607" s="175"/>
      <c r="H607" s="175"/>
      <c r="I607" s="175"/>
      <c r="J607" s="175"/>
      <c r="K607" s="179"/>
      <c r="L607" s="175"/>
      <c r="M607" s="175"/>
      <c r="N607" s="176"/>
      <c r="O607" s="179"/>
      <c r="P607" s="176"/>
      <c r="Q607" s="179"/>
      <c r="R607" s="176"/>
      <c r="S607" s="179"/>
      <c r="T607" s="179"/>
      <c r="U607" s="179"/>
      <c r="V607" s="179"/>
      <c r="W607" s="176"/>
      <c r="X607" s="179"/>
      <c r="Y607" s="179"/>
      <c r="Z607" s="176"/>
      <c r="AA607" s="178"/>
      <c r="AB607" s="169"/>
      <c r="AC607" s="179"/>
      <c r="AD607" s="179"/>
      <c r="AE607" s="176"/>
      <c r="AF607" s="179"/>
      <c r="AG607" s="179"/>
      <c r="AH607" s="179"/>
      <c r="AI607" s="179"/>
      <c r="AJ607" s="176"/>
      <c r="AK607" s="179"/>
      <c r="AL607" s="179"/>
      <c r="AM607" s="179"/>
      <c r="AN607" s="179"/>
      <c r="AO607" s="179"/>
      <c r="AP607" s="176"/>
      <c r="AQ607" s="176"/>
      <c r="AR607" s="179"/>
      <c r="AS607" s="179"/>
      <c r="AT607" s="179"/>
      <c r="AU607" s="179"/>
      <c r="AV607" s="176"/>
      <c r="AW607" s="248"/>
      <c r="AX607" s="248"/>
      <c r="AY607" s="180"/>
      <c r="AZ607" s="180"/>
      <c r="BA607" s="180"/>
      <c r="BB607" s="176"/>
      <c r="BC607" s="186"/>
    </row>
    <row r="608" spans="1:55" x14ac:dyDescent="0.35">
      <c r="A608" s="172"/>
      <c r="B608" s="172"/>
      <c r="C608" s="174"/>
      <c r="D608" s="179"/>
      <c r="E608" s="174"/>
      <c r="F608" s="175"/>
      <c r="G608" s="175"/>
      <c r="H608" s="175"/>
      <c r="I608" s="175"/>
      <c r="J608" s="175"/>
      <c r="K608" s="179"/>
      <c r="L608" s="175"/>
      <c r="M608" s="175"/>
      <c r="N608" s="176"/>
      <c r="O608" s="179"/>
      <c r="P608" s="176"/>
      <c r="Q608" s="179"/>
      <c r="R608" s="176"/>
      <c r="S608" s="179"/>
      <c r="T608" s="179"/>
      <c r="U608" s="179"/>
      <c r="V608" s="179"/>
      <c r="W608" s="176"/>
      <c r="X608" s="179"/>
      <c r="Y608" s="179"/>
      <c r="Z608" s="176"/>
      <c r="AA608" s="178"/>
      <c r="AB608" s="169"/>
      <c r="AC608" s="179"/>
      <c r="AD608" s="179"/>
      <c r="AE608" s="176"/>
      <c r="AF608" s="179"/>
      <c r="AG608" s="179"/>
      <c r="AH608" s="179"/>
      <c r="AI608" s="179"/>
      <c r="AJ608" s="176"/>
      <c r="AK608" s="179"/>
      <c r="AL608" s="179"/>
      <c r="AM608" s="179"/>
      <c r="AN608" s="179"/>
      <c r="AO608" s="179"/>
      <c r="AP608" s="176"/>
      <c r="AQ608" s="176"/>
      <c r="AR608" s="179"/>
      <c r="AS608" s="179"/>
      <c r="AT608" s="179"/>
      <c r="AU608" s="179"/>
      <c r="AV608" s="176"/>
      <c r="AW608" s="248"/>
      <c r="AX608" s="248"/>
      <c r="AY608" s="180"/>
      <c r="AZ608" s="180"/>
      <c r="BA608" s="180"/>
      <c r="BB608" s="176"/>
      <c r="BC608" s="186"/>
    </row>
    <row r="609" spans="1:55" x14ac:dyDescent="0.35">
      <c r="A609" s="172"/>
      <c r="B609" s="172"/>
      <c r="C609" s="174"/>
      <c r="D609" s="179"/>
      <c r="E609" s="174"/>
      <c r="F609" s="175"/>
      <c r="G609" s="175"/>
      <c r="H609" s="175"/>
      <c r="I609" s="175"/>
      <c r="J609" s="175"/>
      <c r="K609" s="179"/>
      <c r="L609" s="175"/>
      <c r="M609" s="175"/>
      <c r="N609" s="176"/>
      <c r="O609" s="179"/>
      <c r="P609" s="176"/>
      <c r="Q609" s="179"/>
      <c r="R609" s="176"/>
      <c r="S609" s="179"/>
      <c r="T609" s="179"/>
      <c r="U609" s="179"/>
      <c r="V609" s="179"/>
      <c r="W609" s="176"/>
      <c r="X609" s="179"/>
      <c r="Y609" s="179"/>
      <c r="Z609" s="176"/>
      <c r="AA609" s="178"/>
      <c r="AB609" s="169"/>
      <c r="AC609" s="179"/>
      <c r="AD609" s="179"/>
      <c r="AE609" s="176"/>
      <c r="AF609" s="179"/>
      <c r="AG609" s="179"/>
      <c r="AH609" s="179"/>
      <c r="AI609" s="179"/>
      <c r="AJ609" s="176"/>
      <c r="AK609" s="179"/>
      <c r="AL609" s="179"/>
      <c r="AM609" s="179"/>
      <c r="AN609" s="179"/>
      <c r="AO609" s="179"/>
      <c r="AP609" s="176"/>
      <c r="AQ609" s="176"/>
      <c r="AR609" s="179"/>
      <c r="AS609" s="179"/>
      <c r="AT609" s="179"/>
      <c r="AU609" s="179"/>
      <c r="AV609" s="176"/>
      <c r="AW609" s="248"/>
      <c r="AX609" s="248"/>
      <c r="AY609" s="180"/>
      <c r="AZ609" s="180"/>
      <c r="BA609" s="180"/>
      <c r="BB609" s="176"/>
      <c r="BC609" s="186"/>
    </row>
    <row r="610" spans="1:55" x14ac:dyDescent="0.35">
      <c r="A610" s="172"/>
      <c r="B610" s="172"/>
      <c r="C610" s="174"/>
      <c r="D610" s="179"/>
      <c r="E610" s="174"/>
      <c r="F610" s="175"/>
      <c r="G610" s="175"/>
      <c r="H610" s="175"/>
      <c r="I610" s="175"/>
      <c r="J610" s="175"/>
      <c r="K610" s="179"/>
      <c r="L610" s="175"/>
      <c r="M610" s="175"/>
      <c r="N610" s="176"/>
      <c r="O610" s="179"/>
      <c r="P610" s="176"/>
      <c r="Q610" s="179"/>
      <c r="R610" s="176"/>
      <c r="S610" s="179"/>
      <c r="T610" s="179"/>
      <c r="U610" s="179"/>
      <c r="V610" s="179"/>
      <c r="W610" s="176"/>
      <c r="X610" s="179"/>
      <c r="Y610" s="179"/>
      <c r="Z610" s="176"/>
      <c r="AA610" s="178"/>
      <c r="AB610" s="169"/>
      <c r="AC610" s="179"/>
      <c r="AD610" s="179"/>
      <c r="AE610" s="176"/>
      <c r="AF610" s="179"/>
      <c r="AG610" s="179"/>
      <c r="AH610" s="179"/>
      <c r="AI610" s="179"/>
      <c r="AJ610" s="176"/>
      <c r="AK610" s="179"/>
      <c r="AL610" s="179"/>
      <c r="AM610" s="179"/>
      <c r="AN610" s="179"/>
      <c r="AO610" s="179"/>
      <c r="AP610" s="176"/>
      <c r="AQ610" s="176"/>
      <c r="AR610" s="179"/>
      <c r="AS610" s="179"/>
      <c r="AT610" s="179"/>
      <c r="AU610" s="179"/>
      <c r="AV610" s="176"/>
      <c r="AW610" s="248"/>
      <c r="AX610" s="248"/>
      <c r="AY610" s="180"/>
      <c r="AZ610" s="180"/>
      <c r="BA610" s="180"/>
      <c r="BB610" s="176"/>
      <c r="BC610" s="186"/>
    </row>
    <row r="611" spans="1:55" x14ac:dyDescent="0.35">
      <c r="A611" s="172"/>
      <c r="B611" s="172"/>
      <c r="C611" s="174"/>
      <c r="D611" s="179"/>
      <c r="E611" s="174"/>
      <c r="F611" s="175"/>
      <c r="G611" s="175"/>
      <c r="H611" s="175"/>
      <c r="I611" s="175"/>
      <c r="J611" s="175"/>
      <c r="K611" s="179"/>
      <c r="L611" s="175"/>
      <c r="M611" s="175"/>
      <c r="N611" s="176"/>
      <c r="O611" s="179"/>
      <c r="P611" s="176"/>
      <c r="Q611" s="179"/>
      <c r="R611" s="176"/>
      <c r="S611" s="179"/>
      <c r="T611" s="179"/>
      <c r="U611" s="179"/>
      <c r="V611" s="179"/>
      <c r="W611" s="176"/>
      <c r="X611" s="179"/>
      <c r="Y611" s="179"/>
      <c r="Z611" s="176"/>
      <c r="AA611" s="178"/>
      <c r="AB611" s="169"/>
      <c r="AC611" s="179"/>
      <c r="AD611" s="179"/>
      <c r="AE611" s="176"/>
      <c r="AF611" s="179"/>
      <c r="AG611" s="179"/>
      <c r="AH611" s="179"/>
      <c r="AI611" s="179"/>
      <c r="AJ611" s="176"/>
      <c r="AK611" s="179"/>
      <c r="AL611" s="179"/>
      <c r="AM611" s="179"/>
      <c r="AN611" s="179"/>
      <c r="AO611" s="179"/>
      <c r="AP611" s="176"/>
      <c r="AQ611" s="176"/>
      <c r="AR611" s="179"/>
      <c r="AS611" s="179"/>
      <c r="AT611" s="179"/>
      <c r="AU611" s="179"/>
      <c r="AV611" s="176"/>
      <c r="AW611" s="248"/>
      <c r="AX611" s="248"/>
      <c r="AY611" s="180"/>
      <c r="AZ611" s="180"/>
      <c r="BA611" s="180"/>
      <c r="BB611" s="176"/>
      <c r="BC611" s="186"/>
    </row>
    <row r="612" spans="1:55" x14ac:dyDescent="0.35">
      <c r="A612" s="172"/>
      <c r="B612" s="172"/>
      <c r="C612" s="174"/>
      <c r="D612" s="179"/>
      <c r="E612" s="174"/>
      <c r="F612" s="175"/>
      <c r="G612" s="175"/>
      <c r="H612" s="175"/>
      <c r="I612" s="175"/>
      <c r="J612" s="175"/>
      <c r="K612" s="179"/>
      <c r="L612" s="175"/>
      <c r="M612" s="175"/>
      <c r="N612" s="176"/>
      <c r="O612" s="179"/>
      <c r="P612" s="176"/>
      <c r="Q612" s="179"/>
      <c r="R612" s="176"/>
      <c r="S612" s="179"/>
      <c r="T612" s="179"/>
      <c r="U612" s="179"/>
      <c r="V612" s="179"/>
      <c r="W612" s="176"/>
      <c r="X612" s="179"/>
      <c r="Y612" s="179"/>
      <c r="Z612" s="176"/>
      <c r="AA612" s="178"/>
      <c r="AB612" s="169"/>
      <c r="AC612" s="179"/>
      <c r="AD612" s="179"/>
      <c r="AE612" s="176"/>
      <c r="AF612" s="179"/>
      <c r="AG612" s="179"/>
      <c r="AH612" s="179"/>
      <c r="AI612" s="179"/>
      <c r="AJ612" s="176"/>
      <c r="AK612" s="179"/>
      <c r="AL612" s="179"/>
      <c r="AM612" s="179"/>
      <c r="AN612" s="179"/>
      <c r="AO612" s="179"/>
      <c r="AP612" s="176"/>
      <c r="AQ612" s="176"/>
      <c r="AR612" s="179"/>
      <c r="AS612" s="179"/>
      <c r="AT612" s="179"/>
      <c r="AU612" s="179"/>
      <c r="AV612" s="176"/>
      <c r="AW612" s="248"/>
      <c r="AX612" s="248"/>
      <c r="AY612" s="180"/>
      <c r="AZ612" s="180"/>
      <c r="BA612" s="180"/>
      <c r="BB612" s="176"/>
      <c r="BC612" s="186"/>
    </row>
    <row r="613" spans="1:55" x14ac:dyDescent="0.35">
      <c r="A613" s="172"/>
      <c r="B613" s="172"/>
      <c r="C613" s="174"/>
      <c r="D613" s="179"/>
      <c r="E613" s="174"/>
      <c r="F613" s="175"/>
      <c r="G613" s="175"/>
      <c r="H613" s="175"/>
      <c r="I613" s="175"/>
      <c r="J613" s="175"/>
      <c r="K613" s="179"/>
      <c r="L613" s="175"/>
      <c r="M613" s="175"/>
      <c r="N613" s="176"/>
      <c r="O613" s="179"/>
      <c r="P613" s="176"/>
      <c r="Q613" s="179"/>
      <c r="R613" s="176"/>
      <c r="S613" s="179"/>
      <c r="T613" s="179"/>
      <c r="U613" s="179"/>
      <c r="V613" s="179"/>
      <c r="W613" s="176"/>
      <c r="X613" s="179"/>
      <c r="Y613" s="179"/>
      <c r="Z613" s="176"/>
      <c r="AA613" s="178"/>
      <c r="AB613" s="169"/>
      <c r="AC613" s="179"/>
      <c r="AD613" s="179"/>
      <c r="AE613" s="176"/>
      <c r="AF613" s="179"/>
      <c r="AG613" s="179"/>
      <c r="AH613" s="179"/>
      <c r="AI613" s="179"/>
      <c r="AJ613" s="176"/>
      <c r="AK613" s="179"/>
      <c r="AL613" s="179"/>
      <c r="AM613" s="179"/>
      <c r="AN613" s="179"/>
      <c r="AO613" s="179"/>
      <c r="AP613" s="176"/>
      <c r="AQ613" s="176"/>
      <c r="AR613" s="179"/>
      <c r="AS613" s="179"/>
      <c r="AT613" s="179"/>
      <c r="AU613" s="179"/>
      <c r="AV613" s="176"/>
      <c r="AW613" s="248"/>
      <c r="AX613" s="248"/>
      <c r="AY613" s="180"/>
      <c r="AZ613" s="180"/>
      <c r="BA613" s="180"/>
      <c r="BB613" s="176"/>
      <c r="BC613" s="186"/>
    </row>
    <row r="614" spans="1:55" x14ac:dyDescent="0.35">
      <c r="A614" s="172"/>
      <c r="B614" s="172"/>
      <c r="C614" s="174"/>
      <c r="D614" s="179"/>
      <c r="E614" s="174"/>
      <c r="F614" s="175"/>
      <c r="G614" s="175"/>
      <c r="H614" s="175"/>
      <c r="I614" s="175"/>
      <c r="J614" s="175"/>
      <c r="K614" s="179"/>
      <c r="L614" s="175"/>
      <c r="M614" s="175"/>
      <c r="N614" s="176"/>
      <c r="O614" s="179"/>
      <c r="P614" s="176"/>
      <c r="Q614" s="179"/>
      <c r="R614" s="176"/>
      <c r="S614" s="179"/>
      <c r="T614" s="179"/>
      <c r="U614" s="179"/>
      <c r="V614" s="179"/>
      <c r="W614" s="176"/>
      <c r="X614" s="179"/>
      <c r="Y614" s="179"/>
      <c r="Z614" s="176"/>
      <c r="AA614" s="178"/>
      <c r="AB614" s="169"/>
      <c r="AC614" s="179"/>
      <c r="AD614" s="179"/>
      <c r="AE614" s="176"/>
      <c r="AF614" s="179"/>
      <c r="AG614" s="179"/>
      <c r="AH614" s="179"/>
      <c r="AI614" s="179"/>
      <c r="AJ614" s="176"/>
      <c r="AK614" s="179"/>
      <c r="AL614" s="179"/>
      <c r="AM614" s="179"/>
      <c r="AN614" s="179"/>
      <c r="AO614" s="179"/>
      <c r="AP614" s="176"/>
      <c r="AQ614" s="176"/>
      <c r="AR614" s="179"/>
      <c r="AS614" s="179"/>
      <c r="AT614" s="179"/>
      <c r="AU614" s="179"/>
      <c r="AV614" s="176"/>
      <c r="AW614" s="248"/>
      <c r="AX614" s="248"/>
      <c r="AY614" s="180"/>
      <c r="AZ614" s="180"/>
      <c r="BA614" s="180"/>
      <c r="BB614" s="176"/>
      <c r="BC614" s="186"/>
    </row>
    <row r="615" spans="1:55" x14ac:dyDescent="0.35">
      <c r="A615" s="172"/>
      <c r="B615" s="172"/>
      <c r="C615" s="174"/>
      <c r="D615" s="179"/>
      <c r="E615" s="174"/>
      <c r="F615" s="175"/>
      <c r="G615" s="175"/>
      <c r="H615" s="175"/>
      <c r="I615" s="175"/>
      <c r="J615" s="175"/>
      <c r="K615" s="179"/>
      <c r="L615" s="175"/>
      <c r="M615" s="175"/>
      <c r="N615" s="176"/>
      <c r="O615" s="179"/>
      <c r="P615" s="176"/>
      <c r="Q615" s="179"/>
      <c r="R615" s="176"/>
      <c r="S615" s="179"/>
      <c r="T615" s="179"/>
      <c r="U615" s="179"/>
      <c r="V615" s="179"/>
      <c r="W615" s="176"/>
      <c r="X615" s="179"/>
      <c r="Y615" s="179"/>
      <c r="Z615" s="176"/>
      <c r="AA615" s="178"/>
      <c r="AB615" s="169"/>
      <c r="AC615" s="179"/>
      <c r="AD615" s="179"/>
      <c r="AE615" s="176"/>
      <c r="AF615" s="179"/>
      <c r="AG615" s="179"/>
      <c r="AH615" s="179"/>
      <c r="AI615" s="179"/>
      <c r="AJ615" s="176"/>
      <c r="AK615" s="179"/>
      <c r="AL615" s="179"/>
      <c r="AM615" s="179"/>
      <c r="AN615" s="179"/>
      <c r="AO615" s="179"/>
      <c r="AP615" s="176"/>
      <c r="AQ615" s="176"/>
      <c r="AR615" s="179"/>
      <c r="AS615" s="179"/>
      <c r="AT615" s="179"/>
      <c r="AU615" s="179"/>
      <c r="AV615" s="176"/>
      <c r="AW615" s="248"/>
      <c r="AX615" s="248"/>
      <c r="AY615" s="180"/>
      <c r="AZ615" s="180"/>
      <c r="BA615" s="180"/>
      <c r="BB615" s="176"/>
      <c r="BC615" s="186"/>
    </row>
    <row r="616" spans="1:55" x14ac:dyDescent="0.35">
      <c r="A616" s="172"/>
      <c r="B616" s="172"/>
      <c r="C616" s="174"/>
      <c r="D616" s="179"/>
      <c r="E616" s="174"/>
      <c r="F616" s="175"/>
      <c r="G616" s="175"/>
      <c r="H616" s="175"/>
      <c r="I616" s="175"/>
      <c r="J616" s="175"/>
      <c r="K616" s="179"/>
      <c r="L616" s="175"/>
      <c r="M616" s="175"/>
      <c r="N616" s="176"/>
      <c r="O616" s="179"/>
      <c r="P616" s="176"/>
      <c r="Q616" s="179"/>
      <c r="R616" s="176"/>
      <c r="S616" s="179"/>
      <c r="T616" s="179"/>
      <c r="U616" s="179"/>
      <c r="V616" s="179"/>
      <c r="W616" s="176"/>
      <c r="X616" s="179"/>
      <c r="Y616" s="179"/>
      <c r="Z616" s="176"/>
      <c r="AA616" s="178"/>
      <c r="AB616" s="169"/>
      <c r="AC616" s="179"/>
      <c r="AD616" s="179"/>
      <c r="AE616" s="176"/>
      <c r="AF616" s="179"/>
      <c r="AG616" s="179"/>
      <c r="AH616" s="179"/>
      <c r="AI616" s="179"/>
      <c r="AJ616" s="176"/>
      <c r="AK616" s="179"/>
      <c r="AL616" s="179"/>
      <c r="AM616" s="179"/>
      <c r="AN616" s="179"/>
      <c r="AO616" s="179"/>
      <c r="AP616" s="176"/>
      <c r="AQ616" s="176"/>
      <c r="AR616" s="179"/>
      <c r="AS616" s="179"/>
      <c r="AT616" s="179"/>
      <c r="AU616" s="179"/>
      <c r="AV616" s="176"/>
      <c r="AW616" s="248"/>
      <c r="AX616" s="248"/>
      <c r="AY616" s="180"/>
      <c r="AZ616" s="180"/>
      <c r="BA616" s="180"/>
      <c r="BB616" s="176"/>
      <c r="BC616" s="186"/>
    </row>
    <row r="617" spans="1:55" x14ac:dyDescent="0.35">
      <c r="A617" s="172"/>
      <c r="B617" s="172"/>
      <c r="C617" s="174"/>
      <c r="D617" s="179"/>
      <c r="E617" s="174"/>
      <c r="F617" s="175"/>
      <c r="G617" s="175"/>
      <c r="H617" s="175"/>
      <c r="I617" s="175"/>
      <c r="J617" s="175"/>
      <c r="K617" s="179"/>
      <c r="L617" s="175"/>
      <c r="M617" s="175"/>
      <c r="N617" s="176"/>
      <c r="O617" s="179"/>
      <c r="P617" s="176"/>
      <c r="Q617" s="179"/>
      <c r="R617" s="176"/>
      <c r="S617" s="179"/>
      <c r="T617" s="179"/>
      <c r="U617" s="179"/>
      <c r="V617" s="179"/>
      <c r="W617" s="176"/>
      <c r="X617" s="179"/>
      <c r="Y617" s="179"/>
      <c r="Z617" s="176"/>
      <c r="AA617" s="178"/>
      <c r="AB617" s="169"/>
      <c r="AC617" s="179"/>
      <c r="AD617" s="179"/>
      <c r="AE617" s="176"/>
      <c r="AF617" s="179"/>
      <c r="AG617" s="179"/>
      <c r="AH617" s="179"/>
      <c r="AI617" s="179"/>
      <c r="AJ617" s="176"/>
      <c r="AK617" s="179"/>
      <c r="AL617" s="179"/>
      <c r="AM617" s="179"/>
      <c r="AN617" s="179"/>
      <c r="AO617" s="179"/>
      <c r="AP617" s="176"/>
      <c r="AQ617" s="176"/>
      <c r="AR617" s="179"/>
      <c r="AS617" s="179"/>
      <c r="AT617" s="179"/>
      <c r="AU617" s="179"/>
      <c r="AV617" s="176"/>
      <c r="AW617" s="248"/>
      <c r="AX617" s="248"/>
      <c r="AY617" s="180"/>
      <c r="AZ617" s="180"/>
      <c r="BA617" s="180"/>
      <c r="BB617" s="176"/>
      <c r="BC617" s="186"/>
    </row>
    <row r="618" spans="1:55" x14ac:dyDescent="0.35">
      <c r="A618" s="172"/>
      <c r="B618" s="172"/>
      <c r="C618" s="174"/>
      <c r="D618" s="179"/>
      <c r="E618" s="174"/>
      <c r="F618" s="175"/>
      <c r="G618" s="175"/>
      <c r="H618" s="175"/>
      <c r="I618" s="175"/>
      <c r="J618" s="175"/>
      <c r="K618" s="179"/>
      <c r="L618" s="175"/>
      <c r="M618" s="175"/>
      <c r="N618" s="176"/>
      <c r="O618" s="179"/>
      <c r="P618" s="176"/>
      <c r="Q618" s="179"/>
      <c r="R618" s="176"/>
      <c r="S618" s="179"/>
      <c r="T618" s="179"/>
      <c r="U618" s="179"/>
      <c r="V618" s="179"/>
      <c r="W618" s="176"/>
      <c r="X618" s="179"/>
      <c r="Y618" s="179"/>
      <c r="Z618" s="176"/>
      <c r="AA618" s="178"/>
      <c r="AB618" s="169"/>
      <c r="AC618" s="179"/>
      <c r="AD618" s="179"/>
      <c r="AE618" s="176"/>
      <c r="AF618" s="179"/>
      <c r="AG618" s="179"/>
      <c r="AH618" s="179"/>
      <c r="AI618" s="179"/>
      <c r="AJ618" s="176"/>
      <c r="AK618" s="179"/>
      <c r="AL618" s="179"/>
      <c r="AM618" s="179"/>
      <c r="AN618" s="179"/>
      <c r="AO618" s="179"/>
      <c r="AP618" s="176"/>
      <c r="AQ618" s="176"/>
      <c r="AR618" s="179"/>
      <c r="AS618" s="179"/>
      <c r="AT618" s="179"/>
      <c r="AU618" s="179"/>
      <c r="AV618" s="176"/>
      <c r="AW618" s="248"/>
      <c r="AX618" s="248"/>
      <c r="AY618" s="180"/>
      <c r="AZ618" s="180"/>
      <c r="BA618" s="180"/>
      <c r="BB618" s="176"/>
      <c r="BC618" s="186"/>
    </row>
    <row r="619" spans="1:55" x14ac:dyDescent="0.35">
      <c r="A619" s="172"/>
      <c r="B619" s="172"/>
      <c r="C619" s="174"/>
      <c r="D619" s="179"/>
      <c r="E619" s="174"/>
      <c r="F619" s="175"/>
      <c r="G619" s="175"/>
      <c r="H619" s="175"/>
      <c r="I619" s="175"/>
      <c r="J619" s="175"/>
      <c r="K619" s="179"/>
      <c r="L619" s="175"/>
      <c r="M619" s="175"/>
      <c r="N619" s="176"/>
      <c r="O619" s="179"/>
      <c r="P619" s="176"/>
      <c r="Q619" s="179"/>
      <c r="R619" s="176"/>
      <c r="S619" s="179"/>
      <c r="T619" s="179"/>
      <c r="U619" s="179"/>
      <c r="V619" s="179"/>
      <c r="W619" s="176"/>
      <c r="X619" s="179"/>
      <c r="Y619" s="179"/>
      <c r="Z619" s="176"/>
      <c r="AA619" s="178"/>
      <c r="AB619" s="169"/>
      <c r="AC619" s="179"/>
      <c r="AD619" s="179"/>
      <c r="AE619" s="176"/>
      <c r="AF619" s="179"/>
      <c r="AG619" s="179"/>
      <c r="AH619" s="179"/>
      <c r="AI619" s="179"/>
      <c r="AJ619" s="176"/>
      <c r="AK619" s="179"/>
      <c r="AL619" s="179"/>
      <c r="AM619" s="179"/>
      <c r="AN619" s="179"/>
      <c r="AO619" s="179"/>
      <c r="AP619" s="176"/>
      <c r="AQ619" s="176"/>
      <c r="AR619" s="179"/>
      <c r="AS619" s="179"/>
      <c r="AT619" s="179"/>
      <c r="AU619" s="179"/>
      <c r="AV619" s="176"/>
      <c r="AW619" s="248"/>
      <c r="AX619" s="248"/>
      <c r="AY619" s="180"/>
      <c r="AZ619" s="180"/>
      <c r="BA619" s="180"/>
      <c r="BB619" s="176"/>
      <c r="BC619" s="186"/>
    </row>
    <row r="620" spans="1:55" x14ac:dyDescent="0.35">
      <c r="A620" s="172"/>
      <c r="B620" s="172"/>
      <c r="C620" s="174"/>
      <c r="D620" s="179"/>
      <c r="E620" s="174"/>
      <c r="F620" s="175"/>
      <c r="G620" s="175"/>
      <c r="H620" s="175"/>
      <c r="I620" s="175"/>
      <c r="J620" s="175"/>
      <c r="K620" s="179"/>
      <c r="L620" s="175"/>
      <c r="M620" s="175"/>
      <c r="N620" s="176"/>
      <c r="O620" s="179"/>
      <c r="P620" s="176"/>
      <c r="Q620" s="179"/>
      <c r="R620" s="176"/>
      <c r="S620" s="179"/>
      <c r="T620" s="179"/>
      <c r="U620" s="179"/>
      <c r="V620" s="179"/>
      <c r="W620" s="176"/>
      <c r="X620" s="179"/>
      <c r="Y620" s="179"/>
      <c r="Z620" s="176"/>
      <c r="AA620" s="178"/>
      <c r="AB620" s="169"/>
      <c r="AC620" s="179"/>
      <c r="AD620" s="179"/>
      <c r="AE620" s="176"/>
      <c r="AF620" s="179"/>
      <c r="AG620" s="179"/>
      <c r="AH620" s="179"/>
      <c r="AI620" s="179"/>
      <c r="AJ620" s="176"/>
      <c r="AK620" s="179"/>
      <c r="AL620" s="179"/>
      <c r="AM620" s="179"/>
      <c r="AN620" s="179"/>
      <c r="AO620" s="179"/>
      <c r="AP620" s="176"/>
      <c r="AQ620" s="176"/>
      <c r="AR620" s="179"/>
      <c r="AS620" s="179"/>
      <c r="AT620" s="179"/>
      <c r="AU620" s="179"/>
      <c r="AV620" s="176"/>
      <c r="AW620" s="248"/>
      <c r="AX620" s="248"/>
      <c r="AY620" s="180"/>
      <c r="AZ620" s="180"/>
      <c r="BA620" s="180"/>
      <c r="BB620" s="176"/>
      <c r="BC620" s="186"/>
    </row>
    <row r="621" spans="1:55" x14ac:dyDescent="0.35">
      <c r="A621" s="172"/>
      <c r="B621" s="172"/>
      <c r="C621" s="174"/>
      <c r="D621" s="179"/>
      <c r="E621" s="174"/>
      <c r="F621" s="175"/>
      <c r="G621" s="175"/>
      <c r="H621" s="175"/>
      <c r="I621" s="175"/>
      <c r="J621" s="175"/>
      <c r="K621" s="179"/>
      <c r="L621" s="175"/>
      <c r="M621" s="175"/>
      <c r="N621" s="176"/>
      <c r="O621" s="179"/>
      <c r="P621" s="176"/>
      <c r="Q621" s="179"/>
      <c r="R621" s="176"/>
      <c r="S621" s="179"/>
      <c r="T621" s="179"/>
      <c r="U621" s="179"/>
      <c r="V621" s="179"/>
      <c r="W621" s="176"/>
      <c r="X621" s="179"/>
      <c r="Y621" s="179"/>
      <c r="Z621" s="176"/>
      <c r="AA621" s="178"/>
      <c r="AB621" s="169"/>
      <c r="AC621" s="179"/>
      <c r="AD621" s="179"/>
      <c r="AE621" s="176"/>
      <c r="AF621" s="179"/>
      <c r="AG621" s="179"/>
      <c r="AH621" s="179"/>
      <c r="AI621" s="179"/>
      <c r="AJ621" s="176"/>
      <c r="AK621" s="179"/>
      <c r="AL621" s="179"/>
      <c r="AM621" s="179"/>
      <c r="AN621" s="179"/>
      <c r="AO621" s="179"/>
      <c r="AP621" s="176"/>
      <c r="AQ621" s="176"/>
      <c r="AR621" s="179"/>
      <c r="AS621" s="179"/>
      <c r="AT621" s="179"/>
      <c r="AU621" s="179"/>
      <c r="AV621" s="176"/>
      <c r="AW621" s="248"/>
      <c r="AX621" s="248"/>
      <c r="AY621" s="180"/>
      <c r="AZ621" s="180"/>
      <c r="BA621" s="180"/>
      <c r="BB621" s="176"/>
      <c r="BC621" s="186"/>
    </row>
    <row r="622" spans="1:55" x14ac:dyDescent="0.35">
      <c r="A622" s="172"/>
      <c r="B622" s="172"/>
      <c r="C622" s="174"/>
      <c r="D622" s="179"/>
      <c r="E622" s="174"/>
      <c r="F622" s="175"/>
      <c r="G622" s="175"/>
      <c r="H622" s="175"/>
      <c r="I622" s="175"/>
      <c r="J622" s="175"/>
      <c r="K622" s="179"/>
      <c r="L622" s="175"/>
      <c r="M622" s="175"/>
      <c r="N622" s="176"/>
      <c r="O622" s="179"/>
      <c r="P622" s="176"/>
      <c r="Q622" s="179"/>
      <c r="R622" s="176"/>
      <c r="S622" s="179"/>
      <c r="T622" s="179"/>
      <c r="U622" s="179"/>
      <c r="V622" s="179"/>
      <c r="W622" s="176"/>
      <c r="X622" s="179"/>
      <c r="Y622" s="179"/>
      <c r="Z622" s="176"/>
      <c r="AA622" s="178"/>
      <c r="AB622" s="169"/>
      <c r="AC622" s="179"/>
      <c r="AD622" s="179"/>
      <c r="AE622" s="176"/>
      <c r="AF622" s="179"/>
      <c r="AG622" s="179"/>
      <c r="AH622" s="179"/>
      <c r="AI622" s="179"/>
      <c r="AJ622" s="176"/>
      <c r="AK622" s="179"/>
      <c r="AL622" s="179"/>
      <c r="AM622" s="179"/>
      <c r="AN622" s="179"/>
      <c r="AO622" s="179"/>
      <c r="AP622" s="176"/>
      <c r="AQ622" s="176"/>
      <c r="AR622" s="179"/>
      <c r="AS622" s="179"/>
      <c r="AT622" s="179"/>
      <c r="AU622" s="179"/>
      <c r="AV622" s="176"/>
      <c r="AW622" s="248"/>
      <c r="AX622" s="248"/>
      <c r="AY622" s="180"/>
      <c r="AZ622" s="180"/>
      <c r="BA622" s="180"/>
      <c r="BB622" s="176"/>
      <c r="BC622" s="186"/>
    </row>
    <row r="623" spans="1:55" x14ac:dyDescent="0.35">
      <c r="A623" s="172"/>
      <c r="B623" s="172"/>
      <c r="C623" s="174"/>
      <c r="D623" s="179"/>
      <c r="E623" s="174"/>
      <c r="F623" s="175"/>
      <c r="G623" s="175"/>
      <c r="H623" s="175"/>
      <c r="I623" s="175"/>
      <c r="J623" s="175"/>
      <c r="K623" s="179"/>
      <c r="L623" s="175"/>
      <c r="M623" s="175"/>
      <c r="N623" s="176"/>
      <c r="O623" s="179"/>
      <c r="P623" s="176"/>
      <c r="Q623" s="179"/>
      <c r="R623" s="176"/>
      <c r="S623" s="179"/>
      <c r="T623" s="179"/>
      <c r="U623" s="179"/>
      <c r="V623" s="179"/>
      <c r="W623" s="176"/>
      <c r="X623" s="179"/>
      <c r="Y623" s="179"/>
      <c r="Z623" s="176"/>
      <c r="AA623" s="178"/>
      <c r="AB623" s="169"/>
      <c r="AC623" s="179"/>
      <c r="AD623" s="179"/>
      <c r="AE623" s="176"/>
      <c r="AF623" s="179"/>
      <c r="AG623" s="179"/>
      <c r="AH623" s="179"/>
      <c r="AI623" s="179"/>
      <c r="AJ623" s="176"/>
      <c r="AK623" s="179"/>
      <c r="AL623" s="179"/>
      <c r="AM623" s="179"/>
      <c r="AN623" s="179"/>
      <c r="AO623" s="179"/>
      <c r="AP623" s="176"/>
      <c r="AQ623" s="176"/>
      <c r="AR623" s="179"/>
      <c r="AS623" s="179"/>
      <c r="AT623" s="179"/>
      <c r="AU623" s="179"/>
      <c r="AV623" s="176"/>
      <c r="AW623" s="248"/>
      <c r="AX623" s="248"/>
      <c r="AY623" s="180"/>
      <c r="AZ623" s="180"/>
      <c r="BA623" s="180"/>
      <c r="BB623" s="176"/>
      <c r="BC623" s="186"/>
    </row>
    <row r="624" spans="1:55" x14ac:dyDescent="0.35">
      <c r="A624" s="172"/>
      <c r="B624" s="172"/>
      <c r="C624" s="174"/>
      <c r="D624" s="179"/>
      <c r="E624" s="174"/>
      <c r="F624" s="175"/>
      <c r="G624" s="175"/>
      <c r="H624" s="175"/>
      <c r="I624" s="175"/>
      <c r="J624" s="175"/>
      <c r="K624" s="179"/>
      <c r="L624" s="175"/>
      <c r="M624" s="175"/>
      <c r="N624" s="176"/>
      <c r="O624" s="179"/>
      <c r="P624" s="176"/>
      <c r="Q624" s="179"/>
      <c r="R624" s="176"/>
      <c r="S624" s="179"/>
      <c r="T624" s="179"/>
      <c r="U624" s="179"/>
      <c r="V624" s="179"/>
      <c r="W624" s="176"/>
      <c r="X624" s="179"/>
      <c r="Y624" s="179"/>
      <c r="Z624" s="176"/>
      <c r="AA624" s="178"/>
      <c r="AB624" s="169"/>
      <c r="AC624" s="179"/>
      <c r="AD624" s="179"/>
      <c r="AE624" s="176"/>
      <c r="AF624" s="179"/>
      <c r="AG624" s="179"/>
      <c r="AH624" s="179"/>
      <c r="AI624" s="179"/>
      <c r="AJ624" s="176"/>
      <c r="AK624" s="179"/>
      <c r="AL624" s="179"/>
      <c r="AM624" s="179"/>
      <c r="AN624" s="179"/>
      <c r="AO624" s="179"/>
      <c r="AP624" s="176"/>
      <c r="AQ624" s="176"/>
      <c r="AR624" s="179"/>
      <c r="AS624" s="179"/>
      <c r="AT624" s="179"/>
      <c r="AU624" s="179"/>
      <c r="AV624" s="176"/>
      <c r="AW624" s="248"/>
      <c r="AX624" s="248"/>
      <c r="AY624" s="180"/>
      <c r="AZ624" s="180"/>
      <c r="BA624" s="180"/>
      <c r="BB624" s="176"/>
      <c r="BC624" s="186"/>
    </row>
    <row r="625" spans="1:55" x14ac:dyDescent="0.35">
      <c r="A625" s="172"/>
      <c r="B625" s="172"/>
      <c r="C625" s="174"/>
      <c r="D625" s="179"/>
      <c r="E625" s="174"/>
      <c r="F625" s="175"/>
      <c r="G625" s="175"/>
      <c r="H625" s="175"/>
      <c r="I625" s="175"/>
      <c r="J625" s="175"/>
      <c r="K625" s="179"/>
      <c r="L625" s="175"/>
      <c r="M625" s="175"/>
      <c r="N625" s="176"/>
      <c r="O625" s="179"/>
      <c r="P625" s="176"/>
      <c r="Q625" s="179"/>
      <c r="R625" s="176"/>
      <c r="S625" s="179"/>
      <c r="T625" s="179"/>
      <c r="U625" s="179"/>
      <c r="V625" s="179"/>
      <c r="W625" s="176"/>
      <c r="X625" s="179"/>
      <c r="Y625" s="179"/>
      <c r="Z625" s="176"/>
      <c r="AA625" s="178"/>
      <c r="AB625" s="169"/>
      <c r="AC625" s="179"/>
      <c r="AD625" s="179"/>
      <c r="AE625" s="176"/>
      <c r="AF625" s="179"/>
      <c r="AG625" s="179"/>
      <c r="AH625" s="179"/>
      <c r="AI625" s="179"/>
      <c r="AJ625" s="176"/>
      <c r="AK625" s="179"/>
      <c r="AL625" s="179"/>
      <c r="AM625" s="179"/>
      <c r="AN625" s="179"/>
      <c r="AO625" s="179"/>
      <c r="AP625" s="176"/>
      <c r="AQ625" s="176"/>
      <c r="AR625" s="179"/>
      <c r="AS625" s="179"/>
      <c r="AT625" s="179"/>
      <c r="AU625" s="179"/>
      <c r="AV625" s="176"/>
      <c r="AW625" s="248"/>
      <c r="AX625" s="248"/>
      <c r="AY625" s="180"/>
      <c r="AZ625" s="180"/>
      <c r="BA625" s="180"/>
      <c r="BB625" s="176"/>
      <c r="BC625" s="186"/>
    </row>
    <row r="626" spans="1:55" x14ac:dyDescent="0.35">
      <c r="A626" s="172"/>
      <c r="B626" s="172"/>
      <c r="C626" s="174"/>
      <c r="D626" s="179"/>
      <c r="E626" s="174"/>
      <c r="F626" s="175"/>
      <c r="G626" s="175"/>
      <c r="H626" s="175"/>
      <c r="I626" s="175"/>
      <c r="J626" s="175"/>
      <c r="K626" s="179"/>
      <c r="L626" s="175"/>
      <c r="M626" s="175"/>
      <c r="N626" s="176"/>
      <c r="O626" s="179"/>
      <c r="P626" s="176"/>
      <c r="Q626" s="179"/>
      <c r="R626" s="176"/>
      <c r="S626" s="179"/>
      <c r="T626" s="179"/>
      <c r="U626" s="179"/>
      <c r="V626" s="179"/>
      <c r="W626" s="176"/>
      <c r="X626" s="179"/>
      <c r="Y626" s="179"/>
      <c r="Z626" s="176"/>
      <c r="AA626" s="178"/>
      <c r="AB626" s="169"/>
      <c r="AC626" s="179"/>
      <c r="AD626" s="179"/>
      <c r="AE626" s="176"/>
      <c r="AF626" s="179"/>
      <c r="AG626" s="179"/>
      <c r="AH626" s="179"/>
      <c r="AI626" s="179"/>
      <c r="AJ626" s="176"/>
      <c r="AK626" s="179"/>
      <c r="AL626" s="179"/>
      <c r="AM626" s="179"/>
      <c r="AN626" s="179"/>
      <c r="AO626" s="179"/>
      <c r="AP626" s="176"/>
      <c r="AQ626" s="176"/>
      <c r="AR626" s="179"/>
      <c r="AS626" s="179"/>
      <c r="AT626" s="179"/>
      <c r="AU626" s="179"/>
      <c r="AV626" s="176"/>
      <c r="AW626" s="248"/>
      <c r="AX626" s="248"/>
      <c r="AY626" s="180"/>
      <c r="AZ626" s="180"/>
      <c r="BA626" s="180"/>
      <c r="BB626" s="176"/>
      <c r="BC626" s="186"/>
    </row>
    <row r="627" spans="1:55" x14ac:dyDescent="0.35">
      <c r="A627" s="172"/>
      <c r="B627" s="172"/>
      <c r="C627" s="174"/>
      <c r="D627" s="179"/>
      <c r="E627" s="174"/>
      <c r="F627" s="175"/>
      <c r="G627" s="175"/>
      <c r="H627" s="175"/>
      <c r="I627" s="175"/>
      <c r="J627" s="175"/>
      <c r="K627" s="179"/>
      <c r="L627" s="175"/>
      <c r="M627" s="175"/>
      <c r="N627" s="176"/>
      <c r="O627" s="179"/>
      <c r="P627" s="176"/>
      <c r="Q627" s="179"/>
      <c r="R627" s="176"/>
      <c r="S627" s="179"/>
      <c r="T627" s="179"/>
      <c r="U627" s="179"/>
      <c r="V627" s="179"/>
      <c r="W627" s="176"/>
      <c r="X627" s="179"/>
      <c r="Y627" s="179"/>
      <c r="Z627" s="176"/>
      <c r="AA627" s="178"/>
      <c r="AB627" s="169"/>
      <c r="AC627" s="179"/>
      <c r="AD627" s="179"/>
      <c r="AE627" s="176"/>
      <c r="AF627" s="179"/>
      <c r="AG627" s="179"/>
      <c r="AH627" s="179"/>
      <c r="AI627" s="179"/>
      <c r="AJ627" s="176"/>
      <c r="AK627" s="179"/>
      <c r="AL627" s="179"/>
      <c r="AM627" s="179"/>
      <c r="AN627" s="179"/>
      <c r="AO627" s="179"/>
      <c r="AP627" s="176"/>
      <c r="AQ627" s="176"/>
      <c r="AR627" s="179"/>
      <c r="AS627" s="179"/>
      <c r="AT627" s="179"/>
      <c r="AU627" s="179"/>
      <c r="AV627" s="176"/>
      <c r="AW627" s="248"/>
      <c r="AX627" s="248"/>
      <c r="AY627" s="180"/>
      <c r="AZ627" s="180"/>
      <c r="BA627" s="180"/>
      <c r="BB627" s="176"/>
      <c r="BC627" s="186"/>
    </row>
    <row r="628" spans="1:55" x14ac:dyDescent="0.35">
      <c r="A628" s="172"/>
      <c r="B628" s="172"/>
      <c r="C628" s="174"/>
      <c r="D628" s="179"/>
      <c r="E628" s="174"/>
      <c r="F628" s="175"/>
      <c r="G628" s="175"/>
      <c r="H628" s="175"/>
      <c r="I628" s="175"/>
      <c r="J628" s="175"/>
      <c r="K628" s="179"/>
      <c r="L628" s="175"/>
      <c r="M628" s="175"/>
      <c r="N628" s="176"/>
      <c r="O628" s="179"/>
      <c r="P628" s="176"/>
      <c r="Q628" s="179"/>
      <c r="R628" s="176"/>
      <c r="S628" s="179"/>
      <c r="T628" s="179"/>
      <c r="U628" s="179"/>
      <c r="V628" s="179"/>
      <c r="W628" s="176"/>
      <c r="X628" s="179"/>
      <c r="Y628" s="179"/>
      <c r="Z628" s="176"/>
      <c r="AA628" s="178"/>
      <c r="AB628" s="169"/>
      <c r="AC628" s="179"/>
      <c r="AD628" s="179"/>
      <c r="AE628" s="176"/>
      <c r="AF628" s="179"/>
      <c r="AG628" s="179"/>
      <c r="AH628" s="179"/>
      <c r="AI628" s="179"/>
      <c r="AJ628" s="176"/>
      <c r="AK628" s="179"/>
      <c r="AL628" s="179"/>
      <c r="AM628" s="179"/>
      <c r="AN628" s="179"/>
      <c r="AO628" s="179"/>
      <c r="AP628" s="176"/>
      <c r="AQ628" s="176"/>
      <c r="AR628" s="179"/>
      <c r="AS628" s="179"/>
      <c r="AT628" s="179"/>
      <c r="AU628" s="179"/>
      <c r="AV628" s="176"/>
      <c r="AW628" s="248"/>
      <c r="AX628" s="248"/>
      <c r="AY628" s="180"/>
      <c r="AZ628" s="180"/>
      <c r="BA628" s="180"/>
      <c r="BB628" s="176"/>
      <c r="BC628" s="186"/>
    </row>
    <row r="629" spans="1:55" x14ac:dyDescent="0.35">
      <c r="A629" s="172"/>
      <c r="B629" s="172"/>
      <c r="C629" s="174"/>
      <c r="D629" s="179"/>
      <c r="E629" s="174"/>
      <c r="F629" s="175"/>
      <c r="G629" s="175"/>
      <c r="H629" s="175"/>
      <c r="I629" s="175"/>
      <c r="J629" s="175"/>
      <c r="K629" s="179"/>
      <c r="L629" s="175"/>
      <c r="M629" s="175"/>
      <c r="N629" s="176"/>
      <c r="O629" s="179"/>
      <c r="P629" s="176"/>
      <c r="Q629" s="179"/>
      <c r="R629" s="176"/>
      <c r="S629" s="179"/>
      <c r="T629" s="179"/>
      <c r="U629" s="179"/>
      <c r="V629" s="179"/>
      <c r="W629" s="176"/>
      <c r="X629" s="179"/>
      <c r="Y629" s="179"/>
      <c r="Z629" s="176"/>
      <c r="AA629" s="178"/>
      <c r="AB629" s="169"/>
      <c r="AC629" s="179"/>
      <c r="AD629" s="179"/>
      <c r="AE629" s="176"/>
      <c r="AF629" s="179"/>
      <c r="AG629" s="179"/>
      <c r="AH629" s="179"/>
      <c r="AI629" s="179"/>
      <c r="AJ629" s="176"/>
      <c r="AK629" s="179"/>
      <c r="AL629" s="179"/>
      <c r="AM629" s="179"/>
      <c r="AN629" s="179"/>
      <c r="AO629" s="179"/>
      <c r="AP629" s="176"/>
      <c r="AQ629" s="176"/>
      <c r="AR629" s="179"/>
      <c r="AS629" s="179"/>
      <c r="AT629" s="179"/>
      <c r="AU629" s="179"/>
      <c r="AV629" s="176"/>
      <c r="AW629" s="248"/>
      <c r="AX629" s="248"/>
      <c r="AY629" s="180"/>
      <c r="AZ629" s="180"/>
      <c r="BA629" s="180"/>
      <c r="BB629" s="176"/>
      <c r="BC629" s="186"/>
    </row>
    <row r="630" spans="1:55" x14ac:dyDescent="0.35">
      <c r="A630" s="172"/>
      <c r="B630" s="172"/>
      <c r="C630" s="174"/>
      <c r="D630" s="179"/>
      <c r="E630" s="174"/>
      <c r="F630" s="175"/>
      <c r="G630" s="175"/>
      <c r="H630" s="175"/>
      <c r="I630" s="175"/>
      <c r="J630" s="175"/>
      <c r="K630" s="179"/>
      <c r="L630" s="175"/>
      <c r="M630" s="175"/>
      <c r="N630" s="176"/>
      <c r="O630" s="179"/>
      <c r="P630" s="176"/>
      <c r="Q630" s="179"/>
      <c r="R630" s="176"/>
      <c r="S630" s="179"/>
      <c r="T630" s="179"/>
      <c r="U630" s="179"/>
      <c r="V630" s="179"/>
      <c r="W630" s="176"/>
      <c r="X630" s="179"/>
      <c r="Y630" s="179"/>
      <c r="Z630" s="176"/>
      <c r="AA630" s="178"/>
      <c r="AB630" s="169"/>
      <c r="AC630" s="179"/>
      <c r="AD630" s="179"/>
      <c r="AE630" s="176"/>
      <c r="AF630" s="179"/>
      <c r="AG630" s="179"/>
      <c r="AH630" s="179"/>
      <c r="AI630" s="179"/>
      <c r="AJ630" s="176"/>
      <c r="AK630" s="179"/>
      <c r="AL630" s="179"/>
      <c r="AM630" s="179"/>
      <c r="AN630" s="179"/>
      <c r="AO630" s="179"/>
      <c r="AP630" s="176"/>
      <c r="AQ630" s="176"/>
      <c r="AR630" s="179"/>
      <c r="AS630" s="179"/>
      <c r="AT630" s="179"/>
      <c r="AU630" s="179"/>
      <c r="AV630" s="176"/>
      <c r="AW630" s="248"/>
      <c r="AX630" s="248"/>
      <c r="AY630" s="180"/>
      <c r="AZ630" s="180"/>
      <c r="BA630" s="180"/>
      <c r="BB630" s="176"/>
      <c r="BC630" s="186"/>
    </row>
    <row r="631" spans="1:55" x14ac:dyDescent="0.35">
      <c r="A631" s="172"/>
      <c r="B631" s="172"/>
      <c r="C631" s="174"/>
      <c r="D631" s="179"/>
      <c r="E631" s="174"/>
      <c r="F631" s="175"/>
      <c r="G631" s="175"/>
      <c r="H631" s="175"/>
      <c r="I631" s="175"/>
      <c r="J631" s="175"/>
      <c r="K631" s="179"/>
      <c r="L631" s="175"/>
      <c r="M631" s="175"/>
      <c r="N631" s="176"/>
      <c r="O631" s="179"/>
      <c r="P631" s="176"/>
      <c r="Q631" s="179"/>
      <c r="R631" s="176"/>
      <c r="S631" s="179"/>
      <c r="T631" s="179"/>
      <c r="U631" s="179"/>
      <c r="V631" s="179"/>
      <c r="W631" s="176"/>
      <c r="X631" s="179"/>
      <c r="Y631" s="179"/>
      <c r="Z631" s="176"/>
      <c r="AA631" s="178"/>
      <c r="AB631" s="169"/>
      <c r="AC631" s="179"/>
      <c r="AD631" s="179"/>
      <c r="AE631" s="176"/>
      <c r="AF631" s="179"/>
      <c r="AG631" s="179"/>
      <c r="AH631" s="179"/>
      <c r="AI631" s="179"/>
      <c r="AJ631" s="176"/>
      <c r="AK631" s="179"/>
      <c r="AL631" s="179"/>
      <c r="AM631" s="179"/>
      <c r="AN631" s="179"/>
      <c r="AO631" s="179"/>
      <c r="AP631" s="176"/>
      <c r="AQ631" s="176"/>
      <c r="AR631" s="179"/>
      <c r="AS631" s="179"/>
      <c r="AT631" s="179"/>
      <c r="AU631" s="179"/>
      <c r="AV631" s="176"/>
      <c r="AW631" s="248"/>
      <c r="AX631" s="248"/>
      <c r="AY631" s="180"/>
      <c r="AZ631" s="180"/>
      <c r="BA631" s="180"/>
      <c r="BB631" s="176"/>
      <c r="BC631" s="186"/>
    </row>
    <row r="632" spans="1:55" x14ac:dyDescent="0.35">
      <c r="A632" s="172"/>
      <c r="B632" s="172"/>
      <c r="C632" s="174"/>
      <c r="D632" s="179"/>
      <c r="E632" s="174"/>
      <c r="F632" s="175"/>
      <c r="G632" s="175"/>
      <c r="H632" s="175"/>
      <c r="I632" s="175"/>
      <c r="J632" s="175"/>
      <c r="K632" s="179"/>
      <c r="L632" s="175"/>
      <c r="M632" s="175"/>
      <c r="N632" s="176"/>
      <c r="O632" s="179"/>
      <c r="P632" s="176"/>
      <c r="Q632" s="179"/>
      <c r="R632" s="176"/>
      <c r="S632" s="179"/>
      <c r="T632" s="179"/>
      <c r="U632" s="179"/>
      <c r="V632" s="179"/>
      <c r="W632" s="176"/>
      <c r="X632" s="179"/>
      <c r="Y632" s="179"/>
      <c r="Z632" s="176"/>
      <c r="AA632" s="178"/>
      <c r="AB632" s="169"/>
      <c r="AC632" s="179"/>
      <c r="AD632" s="179"/>
      <c r="AE632" s="176"/>
      <c r="AF632" s="179"/>
      <c r="AG632" s="179"/>
      <c r="AH632" s="179"/>
      <c r="AI632" s="179"/>
      <c r="AJ632" s="176"/>
      <c r="AK632" s="179"/>
      <c r="AL632" s="179"/>
      <c r="AM632" s="179"/>
      <c r="AN632" s="179"/>
      <c r="AO632" s="179"/>
      <c r="AP632" s="176"/>
      <c r="AQ632" s="176"/>
      <c r="AR632" s="179"/>
      <c r="AS632" s="179"/>
      <c r="AT632" s="179"/>
      <c r="AU632" s="179"/>
      <c r="AV632" s="176"/>
      <c r="AW632" s="248"/>
      <c r="AX632" s="248"/>
      <c r="AY632" s="180"/>
      <c r="AZ632" s="180"/>
      <c r="BA632" s="180"/>
      <c r="BB632" s="176"/>
      <c r="BC632" s="186"/>
    </row>
    <row r="633" spans="1:55" x14ac:dyDescent="0.35">
      <c r="A633" s="172"/>
      <c r="B633" s="172"/>
      <c r="C633" s="174"/>
      <c r="D633" s="179"/>
      <c r="E633" s="174"/>
      <c r="F633" s="175"/>
      <c r="G633" s="175"/>
      <c r="H633" s="175"/>
      <c r="I633" s="175"/>
      <c r="J633" s="175"/>
      <c r="K633" s="179"/>
      <c r="L633" s="175"/>
      <c r="M633" s="175"/>
      <c r="N633" s="176"/>
      <c r="O633" s="179"/>
      <c r="P633" s="176"/>
      <c r="Q633" s="179"/>
      <c r="R633" s="176"/>
      <c r="S633" s="179"/>
      <c r="T633" s="179"/>
      <c r="U633" s="179"/>
      <c r="V633" s="179"/>
      <c r="W633" s="176"/>
      <c r="X633" s="179"/>
      <c r="Y633" s="179"/>
      <c r="Z633" s="176"/>
      <c r="AA633" s="178"/>
      <c r="AB633" s="169"/>
      <c r="AC633" s="179"/>
      <c r="AD633" s="179"/>
      <c r="AE633" s="176"/>
      <c r="AF633" s="179"/>
      <c r="AG633" s="179"/>
      <c r="AH633" s="179"/>
      <c r="AI633" s="179"/>
      <c r="AJ633" s="176"/>
      <c r="AK633" s="179"/>
      <c r="AL633" s="179"/>
      <c r="AM633" s="179"/>
      <c r="AN633" s="179"/>
      <c r="AO633" s="179"/>
      <c r="AP633" s="176"/>
      <c r="AQ633" s="176"/>
      <c r="AR633" s="179"/>
      <c r="AS633" s="179"/>
      <c r="AT633" s="179"/>
      <c r="AU633" s="179"/>
      <c r="AV633" s="176"/>
      <c r="AW633" s="248"/>
      <c r="AX633" s="248"/>
      <c r="AY633" s="180"/>
      <c r="AZ633" s="180"/>
      <c r="BA633" s="180"/>
      <c r="BB633" s="176"/>
      <c r="BC633" s="186"/>
    </row>
    <row r="634" spans="1:55" x14ac:dyDescent="0.35">
      <c r="A634" s="172"/>
      <c r="B634" s="172"/>
      <c r="C634" s="174"/>
      <c r="D634" s="179"/>
      <c r="E634" s="174"/>
      <c r="F634" s="175"/>
      <c r="G634" s="175"/>
      <c r="H634" s="175"/>
      <c r="I634" s="175"/>
      <c r="J634" s="175"/>
      <c r="K634" s="179"/>
      <c r="L634" s="175"/>
      <c r="M634" s="175"/>
      <c r="N634" s="176"/>
      <c r="O634" s="179"/>
      <c r="P634" s="176"/>
      <c r="Q634" s="179"/>
      <c r="R634" s="176"/>
      <c r="S634" s="179"/>
      <c r="T634" s="179"/>
      <c r="U634" s="179"/>
      <c r="V634" s="179"/>
      <c r="W634" s="176"/>
      <c r="X634" s="179"/>
      <c r="Y634" s="179"/>
      <c r="Z634" s="176"/>
      <c r="AA634" s="178"/>
      <c r="AB634" s="169"/>
      <c r="AC634" s="179"/>
      <c r="AD634" s="179"/>
      <c r="AE634" s="176"/>
      <c r="AF634" s="179"/>
      <c r="AG634" s="179"/>
      <c r="AH634" s="179"/>
      <c r="AI634" s="179"/>
      <c r="AJ634" s="176"/>
      <c r="AK634" s="179"/>
      <c r="AL634" s="179"/>
      <c r="AM634" s="179"/>
      <c r="AN634" s="179"/>
      <c r="AO634" s="179"/>
      <c r="AP634" s="176"/>
      <c r="AQ634" s="176"/>
      <c r="AR634" s="179"/>
      <c r="AS634" s="179"/>
      <c r="AT634" s="179"/>
      <c r="AU634" s="179"/>
      <c r="AV634" s="176"/>
      <c r="AW634" s="248"/>
      <c r="AX634" s="248"/>
      <c r="AY634" s="180"/>
      <c r="AZ634" s="180"/>
      <c r="BA634" s="180"/>
      <c r="BB634" s="176"/>
      <c r="BC634" s="186"/>
    </row>
    <row r="635" spans="1:55" x14ac:dyDescent="0.35">
      <c r="A635" s="172"/>
      <c r="B635" s="172"/>
      <c r="C635" s="174"/>
      <c r="D635" s="179"/>
      <c r="E635" s="174"/>
      <c r="F635" s="175"/>
      <c r="G635" s="175"/>
      <c r="H635" s="175"/>
      <c r="I635" s="175"/>
      <c r="J635" s="175"/>
      <c r="K635" s="179"/>
      <c r="L635" s="175"/>
      <c r="M635" s="175"/>
      <c r="N635" s="176"/>
      <c r="O635" s="179"/>
      <c r="P635" s="176"/>
      <c r="Q635" s="179"/>
      <c r="R635" s="176"/>
      <c r="S635" s="179"/>
      <c r="T635" s="179"/>
      <c r="U635" s="179"/>
      <c r="V635" s="179"/>
      <c r="W635" s="176"/>
      <c r="X635" s="179"/>
      <c r="Y635" s="179"/>
      <c r="Z635" s="176"/>
      <c r="AA635" s="178"/>
      <c r="AB635" s="169"/>
      <c r="AC635" s="179"/>
      <c r="AD635" s="179"/>
      <c r="AE635" s="176"/>
      <c r="AF635" s="179"/>
      <c r="AG635" s="179"/>
      <c r="AH635" s="179"/>
      <c r="AI635" s="179"/>
      <c r="AJ635" s="176"/>
      <c r="AK635" s="179"/>
      <c r="AL635" s="179"/>
      <c r="AM635" s="179"/>
      <c r="AN635" s="179"/>
      <c r="AO635" s="179"/>
      <c r="AP635" s="176"/>
      <c r="AQ635" s="176"/>
      <c r="AR635" s="179"/>
      <c r="AS635" s="179"/>
      <c r="AT635" s="179"/>
      <c r="AU635" s="179"/>
      <c r="AV635" s="176"/>
      <c r="AW635" s="248"/>
      <c r="AX635" s="248"/>
      <c r="AY635" s="180"/>
      <c r="AZ635" s="180"/>
      <c r="BA635" s="180"/>
      <c r="BB635" s="176"/>
      <c r="BC635" s="186"/>
    </row>
    <row r="636" spans="1:55" x14ac:dyDescent="0.35">
      <c r="A636" s="172"/>
      <c r="B636" s="172"/>
      <c r="C636" s="174"/>
      <c r="D636" s="179"/>
      <c r="E636" s="174"/>
      <c r="F636" s="175"/>
      <c r="G636" s="175"/>
      <c r="H636" s="175"/>
      <c r="I636" s="175"/>
      <c r="J636" s="175"/>
      <c r="K636" s="179"/>
      <c r="L636" s="175"/>
      <c r="M636" s="175"/>
      <c r="N636" s="176"/>
      <c r="O636" s="179"/>
      <c r="P636" s="176"/>
      <c r="Q636" s="179"/>
      <c r="R636" s="176"/>
      <c r="S636" s="179"/>
      <c r="T636" s="179"/>
      <c r="U636" s="179"/>
      <c r="V636" s="179"/>
      <c r="W636" s="176"/>
      <c r="X636" s="179"/>
      <c r="Y636" s="179"/>
      <c r="Z636" s="176"/>
      <c r="AA636" s="178"/>
      <c r="AB636" s="169"/>
      <c r="AC636" s="179"/>
      <c r="AD636" s="179"/>
      <c r="AE636" s="176"/>
      <c r="AF636" s="179"/>
      <c r="AG636" s="179"/>
      <c r="AH636" s="179"/>
      <c r="AI636" s="179"/>
      <c r="AJ636" s="176"/>
      <c r="AK636" s="179"/>
      <c r="AL636" s="179"/>
      <c r="AM636" s="179"/>
      <c r="AN636" s="179"/>
      <c r="AO636" s="179"/>
      <c r="AP636" s="176"/>
      <c r="AQ636" s="176"/>
      <c r="AR636" s="179"/>
      <c r="AS636" s="179"/>
      <c r="AT636" s="179"/>
      <c r="AU636" s="179"/>
      <c r="AV636" s="176"/>
      <c r="AW636" s="248"/>
      <c r="AX636" s="248"/>
      <c r="AY636" s="180"/>
      <c r="AZ636" s="180"/>
      <c r="BA636" s="180"/>
      <c r="BB636" s="176"/>
      <c r="BC636" s="186"/>
    </row>
    <row r="637" spans="1:55" x14ac:dyDescent="0.35">
      <c r="A637" s="172"/>
      <c r="B637" s="172"/>
      <c r="C637" s="174"/>
      <c r="D637" s="179"/>
      <c r="E637" s="174"/>
      <c r="F637" s="175"/>
      <c r="G637" s="175"/>
      <c r="H637" s="175"/>
      <c r="I637" s="175"/>
      <c r="J637" s="175"/>
      <c r="K637" s="179"/>
      <c r="L637" s="175"/>
      <c r="M637" s="175"/>
      <c r="N637" s="176"/>
      <c r="O637" s="179"/>
      <c r="P637" s="176"/>
      <c r="Q637" s="179"/>
      <c r="R637" s="176"/>
      <c r="S637" s="179"/>
      <c r="T637" s="179"/>
      <c r="U637" s="179"/>
      <c r="V637" s="179"/>
      <c r="W637" s="176"/>
      <c r="X637" s="179"/>
      <c r="Y637" s="179"/>
      <c r="Z637" s="176"/>
      <c r="AA637" s="178"/>
      <c r="AB637" s="169"/>
      <c r="AC637" s="179"/>
      <c r="AD637" s="179"/>
      <c r="AE637" s="176"/>
      <c r="AF637" s="179"/>
      <c r="AG637" s="179"/>
      <c r="AH637" s="179"/>
      <c r="AI637" s="179"/>
      <c r="AJ637" s="176"/>
      <c r="AK637" s="179"/>
      <c r="AL637" s="179"/>
      <c r="AM637" s="179"/>
      <c r="AN637" s="179"/>
      <c r="AO637" s="179"/>
      <c r="AP637" s="176"/>
      <c r="AQ637" s="176"/>
      <c r="AR637" s="179"/>
      <c r="AS637" s="179"/>
      <c r="AT637" s="179"/>
      <c r="AU637" s="179"/>
      <c r="AV637" s="176"/>
      <c r="AW637" s="248"/>
      <c r="AX637" s="248"/>
      <c r="AY637" s="180"/>
      <c r="AZ637" s="180"/>
      <c r="BA637" s="180"/>
      <c r="BB637" s="176"/>
      <c r="BC637" s="186"/>
    </row>
    <row r="638" spans="1:55" x14ac:dyDescent="0.35">
      <c r="A638" s="172"/>
      <c r="B638" s="172"/>
      <c r="C638" s="174"/>
      <c r="D638" s="179"/>
      <c r="E638" s="174"/>
      <c r="F638" s="175"/>
      <c r="G638" s="175"/>
      <c r="H638" s="175"/>
      <c r="I638" s="175"/>
      <c r="J638" s="175"/>
      <c r="K638" s="179"/>
      <c r="L638" s="175"/>
      <c r="M638" s="175"/>
      <c r="N638" s="176"/>
      <c r="O638" s="179"/>
      <c r="P638" s="176"/>
      <c r="Q638" s="179"/>
      <c r="R638" s="176"/>
      <c r="S638" s="179"/>
      <c r="T638" s="179"/>
      <c r="U638" s="179"/>
      <c r="V638" s="179"/>
      <c r="W638" s="176"/>
      <c r="X638" s="179"/>
      <c r="Y638" s="179"/>
      <c r="Z638" s="176"/>
      <c r="AA638" s="178"/>
      <c r="AB638" s="169"/>
      <c r="AC638" s="179"/>
      <c r="AD638" s="179"/>
      <c r="AE638" s="176"/>
      <c r="AF638" s="179"/>
      <c r="AG638" s="179"/>
      <c r="AH638" s="179"/>
      <c r="AI638" s="179"/>
      <c r="AJ638" s="176"/>
      <c r="AK638" s="179"/>
      <c r="AL638" s="179"/>
      <c r="AM638" s="179"/>
      <c r="AN638" s="179"/>
      <c r="AO638" s="179"/>
      <c r="AP638" s="176"/>
      <c r="AQ638" s="176"/>
      <c r="AR638" s="179"/>
      <c r="AS638" s="179"/>
      <c r="AT638" s="179"/>
      <c r="AU638" s="179"/>
      <c r="AV638" s="176"/>
      <c r="AW638" s="248"/>
      <c r="AX638" s="248"/>
      <c r="AY638" s="180"/>
      <c r="AZ638" s="180"/>
      <c r="BA638" s="180"/>
      <c r="BB638" s="176"/>
      <c r="BC638" s="186"/>
    </row>
    <row r="639" spans="1:55" x14ac:dyDescent="0.35">
      <c r="A639" s="172"/>
      <c r="B639" s="172"/>
      <c r="C639" s="174"/>
      <c r="D639" s="179"/>
      <c r="E639" s="174"/>
      <c r="F639" s="175"/>
      <c r="G639" s="175"/>
      <c r="H639" s="175"/>
      <c r="I639" s="175"/>
      <c r="J639" s="175"/>
      <c r="K639" s="179"/>
      <c r="L639" s="175"/>
      <c r="M639" s="175"/>
      <c r="N639" s="176"/>
      <c r="O639" s="179"/>
      <c r="P639" s="176"/>
      <c r="Q639" s="179"/>
      <c r="R639" s="176"/>
      <c r="S639" s="179"/>
      <c r="T639" s="179"/>
      <c r="U639" s="179"/>
      <c r="V639" s="179"/>
      <c r="W639" s="176"/>
      <c r="X639" s="179"/>
      <c r="Y639" s="179"/>
      <c r="Z639" s="176"/>
      <c r="AA639" s="178"/>
      <c r="AB639" s="169"/>
      <c r="AC639" s="179"/>
      <c r="AD639" s="179"/>
      <c r="AE639" s="176"/>
      <c r="AF639" s="179"/>
      <c r="AG639" s="179"/>
      <c r="AH639" s="179"/>
      <c r="AI639" s="179"/>
      <c r="AJ639" s="176"/>
      <c r="AK639" s="179"/>
      <c r="AL639" s="179"/>
      <c r="AM639" s="179"/>
      <c r="AN639" s="179"/>
      <c r="AO639" s="179"/>
      <c r="AP639" s="176"/>
      <c r="AQ639" s="176"/>
      <c r="AR639" s="179"/>
      <c r="AS639" s="179"/>
      <c r="AT639" s="179"/>
      <c r="AU639" s="179"/>
      <c r="AV639" s="176"/>
      <c r="AW639" s="248"/>
      <c r="AX639" s="248"/>
      <c r="AY639" s="180"/>
      <c r="AZ639" s="180"/>
      <c r="BA639" s="180"/>
      <c r="BB639" s="176"/>
      <c r="BC639" s="186"/>
    </row>
    <row r="640" spans="1:55" x14ac:dyDescent="0.35">
      <c r="A640" s="172"/>
      <c r="B640" s="172"/>
      <c r="C640" s="174"/>
      <c r="D640" s="179"/>
      <c r="E640" s="174"/>
      <c r="F640" s="175"/>
      <c r="G640" s="175"/>
      <c r="H640" s="175"/>
      <c r="I640" s="175"/>
      <c r="J640" s="175"/>
      <c r="K640" s="179"/>
      <c r="L640" s="175"/>
      <c r="M640" s="175"/>
      <c r="N640" s="176"/>
      <c r="O640" s="179"/>
      <c r="P640" s="176"/>
      <c r="Q640" s="179"/>
      <c r="R640" s="176"/>
      <c r="S640" s="179"/>
      <c r="T640" s="179"/>
      <c r="U640" s="179"/>
      <c r="V640" s="179"/>
      <c r="W640" s="176"/>
      <c r="X640" s="179"/>
      <c r="Y640" s="179"/>
      <c r="Z640" s="176"/>
      <c r="AA640" s="178"/>
      <c r="AB640" s="169"/>
      <c r="AC640" s="179"/>
      <c r="AD640" s="179"/>
      <c r="AE640" s="176"/>
      <c r="AF640" s="179"/>
      <c r="AG640" s="179"/>
      <c r="AH640" s="179"/>
      <c r="AI640" s="179"/>
      <c r="AJ640" s="176"/>
      <c r="AK640" s="179"/>
      <c r="AL640" s="179"/>
      <c r="AM640" s="179"/>
      <c r="AN640" s="179"/>
      <c r="AO640" s="179"/>
      <c r="AP640" s="176"/>
      <c r="AQ640" s="176"/>
      <c r="AR640" s="179"/>
      <c r="AS640" s="179"/>
      <c r="AT640" s="179"/>
      <c r="AU640" s="179"/>
      <c r="AV640" s="176"/>
      <c r="AW640" s="248"/>
      <c r="AX640" s="248"/>
      <c r="AY640" s="180"/>
      <c r="AZ640" s="180"/>
      <c r="BA640" s="180"/>
      <c r="BB640" s="176"/>
      <c r="BC640" s="186"/>
    </row>
    <row r="641" spans="1:55" x14ac:dyDescent="0.35">
      <c r="A641" s="172"/>
      <c r="B641" s="172"/>
      <c r="C641" s="174"/>
      <c r="D641" s="179"/>
      <c r="E641" s="174"/>
      <c r="F641" s="175"/>
      <c r="G641" s="175"/>
      <c r="H641" s="175"/>
      <c r="I641" s="175"/>
      <c r="J641" s="175"/>
      <c r="K641" s="179"/>
      <c r="L641" s="175"/>
      <c r="M641" s="175"/>
      <c r="N641" s="176"/>
      <c r="O641" s="179"/>
      <c r="P641" s="176"/>
      <c r="Q641" s="179"/>
      <c r="R641" s="176"/>
      <c r="S641" s="179"/>
      <c r="T641" s="179"/>
      <c r="U641" s="179"/>
      <c r="V641" s="179"/>
      <c r="W641" s="176"/>
      <c r="X641" s="179"/>
      <c r="Y641" s="179"/>
      <c r="Z641" s="176"/>
      <c r="AA641" s="178"/>
      <c r="AB641" s="169"/>
      <c r="AC641" s="179"/>
      <c r="AD641" s="179"/>
      <c r="AE641" s="176"/>
      <c r="AF641" s="179"/>
      <c r="AG641" s="179"/>
      <c r="AH641" s="179"/>
      <c r="AI641" s="179"/>
      <c r="AJ641" s="176"/>
      <c r="AK641" s="179"/>
      <c r="AL641" s="179"/>
      <c r="AM641" s="179"/>
      <c r="AN641" s="179"/>
      <c r="AO641" s="179"/>
      <c r="AP641" s="176"/>
      <c r="AQ641" s="176"/>
      <c r="AR641" s="179"/>
      <c r="AS641" s="179"/>
      <c r="AT641" s="179"/>
      <c r="AU641" s="179"/>
      <c r="AV641" s="176"/>
      <c r="AW641" s="248"/>
      <c r="AX641" s="248"/>
      <c r="AY641" s="180"/>
      <c r="AZ641" s="180"/>
      <c r="BA641" s="180"/>
      <c r="BB641" s="176"/>
      <c r="BC641" s="186"/>
    </row>
    <row r="642" spans="1:55" x14ac:dyDescent="0.35">
      <c r="A642" s="172"/>
      <c r="B642" s="172"/>
      <c r="C642" s="174"/>
      <c r="D642" s="179"/>
      <c r="E642" s="174"/>
      <c r="F642" s="175"/>
      <c r="G642" s="175"/>
      <c r="H642" s="175"/>
      <c r="I642" s="175"/>
      <c r="J642" s="175"/>
      <c r="K642" s="179"/>
      <c r="L642" s="175"/>
      <c r="M642" s="175"/>
      <c r="N642" s="176"/>
      <c r="O642" s="179"/>
      <c r="P642" s="176"/>
      <c r="Q642" s="179"/>
      <c r="R642" s="176"/>
      <c r="S642" s="179"/>
      <c r="T642" s="179"/>
      <c r="U642" s="179"/>
      <c r="V642" s="179"/>
      <c r="W642" s="176"/>
      <c r="X642" s="179"/>
      <c r="Y642" s="179"/>
      <c r="Z642" s="176"/>
      <c r="AA642" s="178"/>
      <c r="AB642" s="169"/>
      <c r="AC642" s="179"/>
      <c r="AD642" s="179"/>
      <c r="AE642" s="176"/>
      <c r="AF642" s="179"/>
      <c r="AG642" s="179"/>
      <c r="AH642" s="179"/>
      <c r="AI642" s="179"/>
      <c r="AJ642" s="176"/>
      <c r="AK642" s="179"/>
      <c r="AL642" s="179"/>
      <c r="AM642" s="179"/>
      <c r="AN642" s="179"/>
      <c r="AO642" s="179"/>
      <c r="AP642" s="176"/>
      <c r="AQ642" s="176"/>
      <c r="AR642" s="179"/>
      <c r="AS642" s="179"/>
      <c r="AT642" s="179"/>
      <c r="AU642" s="179"/>
      <c r="AV642" s="176"/>
      <c r="AW642" s="248"/>
      <c r="AX642" s="248"/>
      <c r="AY642" s="180"/>
      <c r="AZ642" s="180"/>
      <c r="BA642" s="180"/>
      <c r="BB642" s="176"/>
      <c r="BC642" s="186"/>
    </row>
    <row r="643" spans="1:55" x14ac:dyDescent="0.35">
      <c r="A643" s="172"/>
      <c r="B643" s="172"/>
      <c r="C643" s="174"/>
      <c r="D643" s="179"/>
      <c r="E643" s="174"/>
      <c r="F643" s="175"/>
      <c r="G643" s="175"/>
      <c r="H643" s="175"/>
      <c r="I643" s="175"/>
      <c r="J643" s="175"/>
      <c r="K643" s="179"/>
      <c r="L643" s="175"/>
      <c r="M643" s="175"/>
      <c r="N643" s="176"/>
      <c r="O643" s="179"/>
      <c r="P643" s="176"/>
      <c r="Q643" s="179"/>
      <c r="R643" s="176"/>
      <c r="S643" s="179"/>
      <c r="T643" s="179"/>
      <c r="U643" s="179"/>
      <c r="V643" s="179"/>
      <c r="W643" s="176"/>
      <c r="X643" s="179"/>
      <c r="Y643" s="179"/>
      <c r="Z643" s="176"/>
      <c r="AA643" s="178"/>
      <c r="AB643" s="169"/>
      <c r="AC643" s="179"/>
      <c r="AD643" s="179"/>
      <c r="AE643" s="176"/>
      <c r="AF643" s="179"/>
      <c r="AG643" s="179"/>
      <c r="AH643" s="179"/>
      <c r="AI643" s="179"/>
      <c r="AJ643" s="176"/>
      <c r="AK643" s="179"/>
      <c r="AL643" s="179"/>
      <c r="AM643" s="179"/>
      <c r="AN643" s="179"/>
      <c r="AO643" s="179"/>
      <c r="AP643" s="176"/>
      <c r="AQ643" s="176"/>
      <c r="AR643" s="179"/>
      <c r="AS643" s="179"/>
      <c r="AT643" s="179"/>
      <c r="AU643" s="179"/>
      <c r="AV643" s="176"/>
      <c r="AW643" s="248"/>
      <c r="AX643" s="248"/>
      <c r="AY643" s="180"/>
      <c r="AZ643" s="180"/>
      <c r="BA643" s="180"/>
      <c r="BB643" s="176"/>
      <c r="BC643" s="186"/>
    </row>
    <row r="644" spans="1:55" x14ac:dyDescent="0.35">
      <c r="A644" s="172"/>
      <c r="B644" s="172"/>
      <c r="C644" s="174"/>
      <c r="D644" s="179"/>
      <c r="E644" s="174"/>
      <c r="F644" s="175"/>
      <c r="G644" s="175"/>
      <c r="H644" s="175"/>
      <c r="I644" s="175"/>
      <c r="J644" s="175"/>
      <c r="K644" s="179"/>
      <c r="L644" s="175"/>
      <c r="M644" s="175"/>
      <c r="N644" s="176"/>
      <c r="O644" s="179"/>
      <c r="P644" s="176"/>
      <c r="Q644" s="179"/>
      <c r="R644" s="176"/>
      <c r="S644" s="179"/>
      <c r="T644" s="179"/>
      <c r="U644" s="179"/>
      <c r="V644" s="179"/>
      <c r="W644" s="176"/>
      <c r="X644" s="179"/>
      <c r="Y644" s="179"/>
      <c r="Z644" s="176"/>
      <c r="AA644" s="178"/>
      <c r="AB644" s="169"/>
      <c r="AC644" s="179"/>
      <c r="AD644" s="179"/>
      <c r="AE644" s="176"/>
      <c r="AF644" s="179"/>
      <c r="AG644" s="179"/>
      <c r="AH644" s="179"/>
      <c r="AI644" s="179"/>
      <c r="AJ644" s="176"/>
      <c r="AK644" s="179"/>
      <c r="AL644" s="179"/>
      <c r="AM644" s="179"/>
      <c r="AN644" s="179"/>
      <c r="AO644" s="179"/>
      <c r="AP644" s="176"/>
      <c r="AQ644" s="176"/>
      <c r="AR644" s="179"/>
      <c r="AS644" s="179"/>
      <c r="AT644" s="179"/>
      <c r="AU644" s="179"/>
      <c r="AV644" s="176"/>
      <c r="AW644" s="248"/>
      <c r="AX644" s="248"/>
      <c r="AY644" s="180"/>
      <c r="AZ644" s="180"/>
      <c r="BA644" s="180"/>
      <c r="BB644" s="176"/>
      <c r="BC644" s="186"/>
    </row>
    <row r="645" spans="1:55" x14ac:dyDescent="0.35">
      <c r="A645" s="172"/>
      <c r="B645" s="172"/>
      <c r="C645" s="174"/>
      <c r="D645" s="179"/>
      <c r="E645" s="174"/>
      <c r="F645" s="175"/>
      <c r="G645" s="175"/>
      <c r="H645" s="175"/>
      <c r="I645" s="175"/>
      <c r="J645" s="175"/>
      <c r="K645" s="179"/>
      <c r="L645" s="175"/>
      <c r="M645" s="175"/>
      <c r="N645" s="176"/>
      <c r="O645" s="179"/>
      <c r="P645" s="176"/>
      <c r="Q645" s="179"/>
      <c r="R645" s="176"/>
      <c r="S645" s="179"/>
      <c r="T645" s="179"/>
      <c r="U645" s="179"/>
      <c r="V645" s="179"/>
      <c r="W645" s="176"/>
      <c r="X645" s="179"/>
      <c r="Y645" s="179"/>
      <c r="Z645" s="176"/>
      <c r="AA645" s="178"/>
      <c r="AB645" s="169"/>
      <c r="AC645" s="179"/>
      <c r="AD645" s="179"/>
      <c r="AE645" s="176"/>
      <c r="AF645" s="179"/>
      <c r="AG645" s="179"/>
      <c r="AH645" s="179"/>
      <c r="AI645" s="179"/>
      <c r="AJ645" s="176"/>
      <c r="AK645" s="179"/>
      <c r="AL645" s="179"/>
      <c r="AM645" s="179"/>
      <c r="AN645" s="179"/>
      <c r="AO645" s="179"/>
      <c r="AP645" s="176"/>
      <c r="AQ645" s="176"/>
      <c r="AR645" s="179"/>
      <c r="AS645" s="179"/>
      <c r="AT645" s="179"/>
      <c r="AU645" s="179"/>
      <c r="AV645" s="176"/>
      <c r="AW645" s="248"/>
      <c r="AX645" s="248"/>
      <c r="AY645" s="180"/>
      <c r="AZ645" s="180"/>
      <c r="BA645" s="180"/>
      <c r="BB645" s="176"/>
      <c r="BC645" s="186"/>
    </row>
    <row r="646" spans="1:55" x14ac:dyDescent="0.35">
      <c r="A646" s="172"/>
      <c r="B646" s="172"/>
      <c r="C646" s="174"/>
      <c r="D646" s="179"/>
      <c r="E646" s="174"/>
      <c r="F646" s="175"/>
      <c r="G646" s="175"/>
      <c r="H646" s="175"/>
      <c r="I646" s="175"/>
      <c r="J646" s="175"/>
      <c r="K646" s="179"/>
      <c r="L646" s="175"/>
      <c r="M646" s="175"/>
      <c r="N646" s="176"/>
      <c r="O646" s="179"/>
      <c r="P646" s="176"/>
      <c r="Q646" s="179"/>
      <c r="R646" s="176"/>
      <c r="S646" s="179"/>
      <c r="T646" s="179"/>
      <c r="U646" s="179"/>
      <c r="V646" s="179"/>
      <c r="W646" s="176"/>
      <c r="X646" s="179"/>
      <c r="Y646" s="179"/>
      <c r="Z646" s="176"/>
      <c r="AA646" s="178"/>
      <c r="AB646" s="169"/>
      <c r="AC646" s="179"/>
      <c r="AD646" s="179"/>
      <c r="AE646" s="176"/>
      <c r="AF646" s="179"/>
      <c r="AG646" s="179"/>
      <c r="AH646" s="179"/>
      <c r="AI646" s="179"/>
      <c r="AJ646" s="176"/>
      <c r="AK646" s="179"/>
      <c r="AL646" s="179"/>
      <c r="AM646" s="179"/>
      <c r="AN646" s="179"/>
      <c r="AO646" s="179"/>
      <c r="AP646" s="176"/>
      <c r="AQ646" s="176"/>
      <c r="AR646" s="179"/>
      <c r="AS646" s="179"/>
      <c r="AT646" s="179"/>
      <c r="AU646" s="179"/>
      <c r="AV646" s="176"/>
      <c r="AW646" s="248"/>
      <c r="AX646" s="248"/>
      <c r="AY646" s="180"/>
      <c r="AZ646" s="180"/>
      <c r="BA646" s="180"/>
      <c r="BB646" s="176"/>
      <c r="BC646" s="186"/>
    </row>
    <row r="647" spans="1:55" x14ac:dyDescent="0.35">
      <c r="A647" s="172"/>
      <c r="B647" s="172"/>
      <c r="C647" s="174"/>
      <c r="D647" s="179"/>
      <c r="E647" s="174"/>
      <c r="F647" s="175"/>
      <c r="G647" s="175"/>
      <c r="H647" s="175"/>
      <c r="I647" s="175"/>
      <c r="J647" s="175"/>
      <c r="K647" s="179"/>
      <c r="L647" s="175"/>
      <c r="M647" s="175"/>
      <c r="N647" s="176"/>
      <c r="O647" s="179"/>
      <c r="P647" s="176"/>
      <c r="Q647" s="179"/>
      <c r="R647" s="176"/>
      <c r="S647" s="179"/>
      <c r="T647" s="179"/>
      <c r="U647" s="179"/>
      <c r="V647" s="179"/>
      <c r="W647" s="176"/>
      <c r="X647" s="179"/>
      <c r="Y647" s="179"/>
      <c r="Z647" s="176"/>
      <c r="AA647" s="178"/>
      <c r="AB647" s="169"/>
      <c r="AC647" s="179"/>
      <c r="AD647" s="179"/>
      <c r="AE647" s="176"/>
      <c r="AF647" s="179"/>
      <c r="AG647" s="179"/>
      <c r="AH647" s="179"/>
      <c r="AI647" s="179"/>
      <c r="AJ647" s="176"/>
      <c r="AK647" s="179"/>
      <c r="AL647" s="179"/>
      <c r="AM647" s="179"/>
      <c r="AN647" s="179"/>
      <c r="AO647" s="179"/>
      <c r="AP647" s="176"/>
      <c r="AQ647" s="176"/>
      <c r="AR647" s="179"/>
      <c r="AS647" s="179"/>
      <c r="AT647" s="179"/>
      <c r="AU647" s="179"/>
      <c r="AV647" s="176"/>
      <c r="AW647" s="248"/>
      <c r="AX647" s="248"/>
      <c r="AY647" s="180"/>
      <c r="AZ647" s="180"/>
      <c r="BA647" s="180"/>
      <c r="BB647" s="176"/>
      <c r="BC647" s="186"/>
    </row>
    <row r="648" spans="1:55" x14ac:dyDescent="0.35">
      <c r="A648" s="172"/>
      <c r="B648" s="172"/>
      <c r="C648" s="174"/>
      <c r="D648" s="179"/>
      <c r="E648" s="174"/>
      <c r="F648" s="175"/>
      <c r="G648" s="175"/>
      <c r="H648" s="175"/>
      <c r="I648" s="175"/>
      <c r="J648" s="175"/>
      <c r="K648" s="179"/>
      <c r="L648" s="175"/>
      <c r="M648" s="175"/>
      <c r="N648" s="176"/>
      <c r="O648" s="179"/>
      <c r="P648" s="176"/>
      <c r="Q648" s="179"/>
      <c r="R648" s="176"/>
      <c r="S648" s="179"/>
      <c r="T648" s="179"/>
      <c r="U648" s="179"/>
      <c r="V648" s="179"/>
      <c r="W648" s="176"/>
      <c r="X648" s="179"/>
      <c r="Y648" s="179"/>
      <c r="Z648" s="176"/>
      <c r="AA648" s="178"/>
      <c r="AB648" s="169"/>
      <c r="AC648" s="179"/>
      <c r="AD648" s="179"/>
      <c r="AE648" s="176"/>
      <c r="AF648" s="179"/>
      <c r="AG648" s="179"/>
      <c r="AH648" s="179"/>
      <c r="AI648" s="179"/>
      <c r="AJ648" s="176"/>
      <c r="AK648" s="179"/>
      <c r="AL648" s="179"/>
      <c r="AM648" s="179"/>
      <c r="AN648" s="179"/>
      <c r="AO648" s="179"/>
      <c r="AP648" s="176"/>
      <c r="AQ648" s="176"/>
      <c r="AR648" s="179"/>
      <c r="AS648" s="179"/>
      <c r="AT648" s="179"/>
      <c r="AU648" s="179"/>
      <c r="AV648" s="176"/>
      <c r="AW648" s="248"/>
      <c r="AX648" s="248"/>
      <c r="AY648" s="180"/>
      <c r="AZ648" s="180"/>
      <c r="BA648" s="180"/>
      <c r="BB648" s="176"/>
      <c r="BC648" s="186"/>
    </row>
    <row r="649" spans="1:55" x14ac:dyDescent="0.35">
      <c r="A649" s="172"/>
      <c r="B649" s="172"/>
      <c r="C649" s="174"/>
      <c r="D649" s="179"/>
      <c r="E649" s="174"/>
      <c r="F649" s="175"/>
      <c r="G649" s="175"/>
      <c r="H649" s="175"/>
      <c r="I649" s="175"/>
      <c r="J649" s="175"/>
      <c r="K649" s="179"/>
      <c r="L649" s="175"/>
      <c r="M649" s="175"/>
      <c r="N649" s="176"/>
      <c r="O649" s="179"/>
      <c r="P649" s="176"/>
      <c r="Q649" s="179"/>
      <c r="R649" s="176"/>
      <c r="S649" s="179"/>
      <c r="T649" s="179"/>
      <c r="U649" s="179"/>
      <c r="V649" s="179"/>
      <c r="W649" s="176"/>
      <c r="X649" s="179"/>
      <c r="Y649" s="179"/>
      <c r="Z649" s="176"/>
      <c r="AA649" s="178"/>
      <c r="AB649" s="169"/>
      <c r="AC649" s="179"/>
      <c r="AD649" s="179"/>
      <c r="AE649" s="176"/>
      <c r="AF649" s="179"/>
      <c r="AG649" s="179"/>
      <c r="AH649" s="179"/>
      <c r="AI649" s="179"/>
      <c r="AJ649" s="176"/>
      <c r="AK649" s="179"/>
      <c r="AL649" s="179"/>
      <c r="AM649" s="179"/>
      <c r="AN649" s="179"/>
      <c r="AO649" s="179"/>
      <c r="AP649" s="176"/>
      <c r="AQ649" s="176"/>
      <c r="AR649" s="179"/>
      <c r="AS649" s="179"/>
      <c r="AT649" s="179"/>
      <c r="AU649" s="179"/>
      <c r="AV649" s="176"/>
      <c r="AW649" s="248"/>
      <c r="AX649" s="248"/>
      <c r="AY649" s="180"/>
      <c r="AZ649" s="180"/>
      <c r="BA649" s="180"/>
      <c r="BB649" s="176"/>
      <c r="BC649" s="186"/>
    </row>
    <row r="650" spans="1:55" x14ac:dyDescent="0.35">
      <c r="A650" s="172"/>
      <c r="B650" s="172"/>
      <c r="C650" s="174"/>
      <c r="D650" s="179"/>
      <c r="E650" s="174"/>
      <c r="F650" s="175"/>
      <c r="G650" s="175"/>
      <c r="H650" s="175"/>
      <c r="I650" s="175"/>
      <c r="J650" s="175"/>
      <c r="K650" s="179"/>
      <c r="L650" s="175"/>
      <c r="M650" s="175"/>
      <c r="N650" s="176"/>
      <c r="O650" s="179"/>
      <c r="P650" s="176"/>
      <c r="Q650" s="179"/>
      <c r="R650" s="176"/>
      <c r="S650" s="179"/>
      <c r="T650" s="179"/>
      <c r="U650" s="179"/>
      <c r="V650" s="179"/>
      <c r="W650" s="176"/>
      <c r="X650" s="179"/>
      <c r="Y650" s="179"/>
      <c r="Z650" s="176"/>
      <c r="AA650" s="178"/>
      <c r="AB650" s="169"/>
      <c r="AC650" s="179"/>
      <c r="AD650" s="179"/>
      <c r="AE650" s="176"/>
      <c r="AF650" s="179"/>
      <c r="AG650" s="179"/>
      <c r="AH650" s="179"/>
      <c r="AI650" s="179"/>
      <c r="AJ650" s="176"/>
      <c r="AK650" s="179"/>
      <c r="AL650" s="179"/>
      <c r="AM650" s="179"/>
      <c r="AN650" s="179"/>
      <c r="AO650" s="179"/>
      <c r="AP650" s="176"/>
      <c r="AQ650" s="176"/>
      <c r="AR650" s="179"/>
      <c r="AS650" s="179"/>
      <c r="AT650" s="179"/>
      <c r="AU650" s="179"/>
      <c r="AV650" s="176"/>
      <c r="AW650" s="248"/>
      <c r="AX650" s="248"/>
      <c r="AY650" s="180"/>
      <c r="AZ650" s="180"/>
      <c r="BA650" s="180"/>
      <c r="BB650" s="176"/>
      <c r="BC650" s="186"/>
    </row>
    <row r="651" spans="1:55" x14ac:dyDescent="0.35">
      <c r="A651" s="172"/>
      <c r="B651" s="172"/>
      <c r="C651" s="174"/>
      <c r="D651" s="179"/>
      <c r="E651" s="174"/>
      <c r="F651" s="175"/>
      <c r="G651" s="175"/>
      <c r="H651" s="175"/>
      <c r="I651" s="175"/>
      <c r="J651" s="175"/>
      <c r="K651" s="179"/>
      <c r="L651" s="175"/>
      <c r="M651" s="175"/>
      <c r="N651" s="176"/>
      <c r="O651" s="179"/>
      <c r="P651" s="176"/>
      <c r="Q651" s="179"/>
      <c r="R651" s="176"/>
      <c r="S651" s="179"/>
      <c r="T651" s="179"/>
      <c r="U651" s="179"/>
      <c r="V651" s="179"/>
      <c r="W651" s="176"/>
      <c r="X651" s="179"/>
      <c r="Y651" s="179"/>
      <c r="Z651" s="176"/>
      <c r="AA651" s="178"/>
      <c r="AB651" s="169"/>
      <c r="AC651" s="179"/>
      <c r="AD651" s="179"/>
      <c r="AE651" s="176"/>
      <c r="AF651" s="179"/>
      <c r="AG651" s="179"/>
      <c r="AH651" s="179"/>
      <c r="AI651" s="179"/>
      <c r="AJ651" s="176"/>
      <c r="AK651" s="179"/>
      <c r="AL651" s="179"/>
      <c r="AM651" s="179"/>
      <c r="AN651" s="179"/>
      <c r="AO651" s="179"/>
      <c r="AP651" s="176"/>
      <c r="AQ651" s="176"/>
      <c r="AR651" s="179"/>
      <c r="AS651" s="179"/>
      <c r="AT651" s="179"/>
      <c r="AU651" s="179"/>
      <c r="AV651" s="176"/>
      <c r="AW651" s="248"/>
      <c r="AX651" s="248"/>
      <c r="AY651" s="180"/>
      <c r="AZ651" s="180"/>
      <c r="BA651" s="180"/>
      <c r="BB651" s="176"/>
      <c r="BC651" s="186"/>
    </row>
    <row r="652" spans="1:55" x14ac:dyDescent="0.35">
      <c r="A652" s="172"/>
      <c r="B652" s="172"/>
      <c r="C652" s="174"/>
      <c r="D652" s="179"/>
      <c r="E652" s="174"/>
      <c r="F652" s="175"/>
      <c r="G652" s="175"/>
      <c r="H652" s="175"/>
      <c r="I652" s="175"/>
      <c r="J652" s="175"/>
      <c r="K652" s="179"/>
      <c r="L652" s="175"/>
      <c r="M652" s="175"/>
      <c r="N652" s="176"/>
      <c r="O652" s="179"/>
      <c r="P652" s="176"/>
      <c r="Q652" s="179"/>
      <c r="R652" s="176"/>
      <c r="S652" s="179"/>
      <c r="T652" s="179"/>
      <c r="U652" s="179"/>
      <c r="V652" s="179"/>
      <c r="W652" s="176"/>
      <c r="X652" s="179"/>
      <c r="Y652" s="179"/>
      <c r="Z652" s="176"/>
      <c r="AA652" s="178"/>
      <c r="AB652" s="169"/>
      <c r="AC652" s="179"/>
      <c r="AD652" s="179"/>
      <c r="AE652" s="176"/>
      <c r="AF652" s="179"/>
      <c r="AG652" s="179"/>
      <c r="AH652" s="179"/>
      <c r="AI652" s="179"/>
      <c r="AJ652" s="176"/>
      <c r="AK652" s="179"/>
      <c r="AL652" s="179"/>
      <c r="AM652" s="179"/>
      <c r="AN652" s="179"/>
      <c r="AO652" s="179"/>
      <c r="AP652" s="176"/>
      <c r="AQ652" s="176"/>
      <c r="AR652" s="179"/>
      <c r="AS652" s="179"/>
      <c r="AT652" s="179"/>
      <c r="AU652" s="179"/>
      <c r="AV652" s="176"/>
      <c r="AW652" s="248"/>
      <c r="AX652" s="248"/>
      <c r="AY652" s="180"/>
      <c r="AZ652" s="180"/>
      <c r="BA652" s="180"/>
      <c r="BB652" s="176"/>
      <c r="BC652" s="186"/>
    </row>
    <row r="653" spans="1:55" x14ac:dyDescent="0.35">
      <c r="A653" s="172"/>
      <c r="B653" s="172"/>
      <c r="C653" s="174"/>
      <c r="D653" s="179"/>
      <c r="E653" s="174"/>
      <c r="F653" s="175"/>
      <c r="G653" s="175"/>
      <c r="H653" s="175"/>
      <c r="I653" s="175"/>
      <c r="J653" s="175"/>
      <c r="K653" s="179"/>
      <c r="L653" s="175"/>
      <c r="M653" s="175"/>
      <c r="N653" s="176"/>
      <c r="O653" s="179"/>
      <c r="P653" s="176"/>
      <c r="Q653" s="179"/>
      <c r="R653" s="176"/>
      <c r="S653" s="179"/>
      <c r="T653" s="179"/>
      <c r="U653" s="179"/>
      <c r="V653" s="179"/>
      <c r="W653" s="176"/>
      <c r="X653" s="179"/>
      <c r="Y653" s="179"/>
      <c r="Z653" s="176"/>
      <c r="AA653" s="178"/>
      <c r="AB653" s="169"/>
      <c r="AC653" s="179"/>
      <c r="AD653" s="179"/>
      <c r="AE653" s="176"/>
      <c r="AF653" s="179"/>
      <c r="AG653" s="179"/>
      <c r="AH653" s="179"/>
      <c r="AI653" s="179"/>
      <c r="AJ653" s="176"/>
      <c r="AK653" s="179"/>
      <c r="AL653" s="179"/>
      <c r="AM653" s="179"/>
      <c r="AN653" s="179"/>
      <c r="AO653" s="179"/>
      <c r="AP653" s="176"/>
      <c r="AQ653" s="176"/>
      <c r="AR653" s="179"/>
      <c r="AS653" s="179"/>
      <c r="AT653" s="179"/>
      <c r="AU653" s="179"/>
      <c r="AV653" s="176"/>
      <c r="AW653" s="248"/>
      <c r="AX653" s="248"/>
      <c r="AY653" s="180"/>
      <c r="AZ653" s="180"/>
      <c r="BA653" s="180"/>
      <c r="BB653" s="176"/>
      <c r="BC653" s="186"/>
    </row>
    <row r="654" spans="1:55" x14ac:dyDescent="0.35">
      <c r="A654" s="172"/>
      <c r="B654" s="172"/>
      <c r="C654" s="174"/>
      <c r="D654" s="179"/>
      <c r="E654" s="174"/>
      <c r="F654" s="175"/>
      <c r="G654" s="175"/>
      <c r="H654" s="175"/>
      <c r="I654" s="175"/>
      <c r="J654" s="175"/>
      <c r="K654" s="179"/>
      <c r="L654" s="175"/>
      <c r="M654" s="175"/>
      <c r="N654" s="176"/>
      <c r="O654" s="179"/>
      <c r="P654" s="176"/>
      <c r="Q654" s="179"/>
      <c r="R654" s="176"/>
      <c r="S654" s="179"/>
      <c r="T654" s="179"/>
      <c r="U654" s="179"/>
      <c r="V654" s="179"/>
      <c r="W654" s="176"/>
      <c r="X654" s="179"/>
      <c r="Y654" s="179"/>
      <c r="Z654" s="176"/>
      <c r="AA654" s="178"/>
      <c r="AB654" s="169"/>
      <c r="AC654" s="179"/>
      <c r="AD654" s="179"/>
      <c r="AE654" s="176"/>
      <c r="AF654" s="179"/>
      <c r="AG654" s="179"/>
      <c r="AH654" s="179"/>
      <c r="AI654" s="179"/>
      <c r="AJ654" s="176"/>
      <c r="AK654" s="179"/>
      <c r="AL654" s="179"/>
      <c r="AM654" s="179"/>
      <c r="AN654" s="179"/>
      <c r="AO654" s="179"/>
      <c r="AP654" s="176"/>
      <c r="AQ654" s="176"/>
      <c r="AR654" s="179"/>
      <c r="AS654" s="179"/>
      <c r="AT654" s="179"/>
      <c r="AU654" s="179"/>
      <c r="AV654" s="176"/>
      <c r="AW654" s="248"/>
      <c r="AX654" s="248"/>
      <c r="AY654" s="180"/>
      <c r="AZ654" s="180"/>
      <c r="BA654" s="180"/>
      <c r="BB654" s="176"/>
      <c r="BC654" s="186"/>
    </row>
    <row r="655" spans="1:55" x14ac:dyDescent="0.35">
      <c r="A655" s="172"/>
      <c r="B655" s="172"/>
      <c r="C655" s="174"/>
      <c r="D655" s="179"/>
      <c r="E655" s="174"/>
      <c r="F655" s="175"/>
      <c r="G655" s="175"/>
      <c r="H655" s="175"/>
      <c r="I655" s="175"/>
      <c r="J655" s="175"/>
      <c r="K655" s="179"/>
      <c r="L655" s="175"/>
      <c r="M655" s="175"/>
      <c r="N655" s="176"/>
      <c r="O655" s="179"/>
      <c r="P655" s="176"/>
      <c r="Q655" s="179"/>
      <c r="R655" s="176"/>
      <c r="S655" s="179"/>
      <c r="T655" s="179"/>
      <c r="U655" s="179"/>
      <c r="V655" s="179"/>
      <c r="W655" s="176"/>
      <c r="X655" s="179"/>
      <c r="Y655" s="179"/>
      <c r="Z655" s="176"/>
      <c r="AA655" s="178"/>
      <c r="AB655" s="169"/>
      <c r="AC655" s="179"/>
      <c r="AD655" s="179"/>
      <c r="AE655" s="176"/>
      <c r="AF655" s="179"/>
      <c r="AG655" s="179"/>
      <c r="AH655" s="179"/>
      <c r="AI655" s="179"/>
      <c r="AJ655" s="176"/>
      <c r="AK655" s="179"/>
      <c r="AL655" s="179"/>
      <c r="AM655" s="179"/>
      <c r="AN655" s="179"/>
      <c r="AO655" s="179"/>
      <c r="AP655" s="176"/>
      <c r="AQ655" s="176"/>
      <c r="AR655" s="179"/>
      <c r="AS655" s="179"/>
      <c r="AT655" s="179"/>
      <c r="AU655" s="179"/>
      <c r="AV655" s="176"/>
      <c r="AW655" s="248"/>
      <c r="AX655" s="248"/>
      <c r="AY655" s="180"/>
      <c r="AZ655" s="180"/>
      <c r="BA655" s="180"/>
      <c r="BB655" s="176"/>
      <c r="BC655" s="186"/>
    </row>
    <row r="656" spans="1:55" x14ac:dyDescent="0.35">
      <c r="A656" s="172"/>
      <c r="B656" s="172"/>
      <c r="C656" s="174"/>
      <c r="D656" s="179"/>
      <c r="E656" s="174"/>
      <c r="F656" s="175"/>
      <c r="G656" s="175"/>
      <c r="H656" s="175"/>
      <c r="I656" s="175"/>
      <c r="J656" s="175"/>
      <c r="K656" s="179"/>
      <c r="L656" s="175"/>
      <c r="M656" s="175"/>
      <c r="N656" s="176"/>
      <c r="O656" s="179"/>
      <c r="P656" s="176"/>
      <c r="Q656" s="179"/>
      <c r="R656" s="176"/>
      <c r="S656" s="179"/>
      <c r="T656" s="179"/>
      <c r="U656" s="179"/>
      <c r="V656" s="179"/>
      <c r="W656" s="176"/>
      <c r="X656" s="179"/>
      <c r="Y656" s="179"/>
      <c r="Z656" s="176"/>
      <c r="AA656" s="178"/>
      <c r="AB656" s="169"/>
      <c r="AC656" s="179"/>
      <c r="AD656" s="179"/>
      <c r="AE656" s="176"/>
      <c r="AF656" s="179"/>
      <c r="AG656" s="179"/>
      <c r="AH656" s="179"/>
      <c r="AI656" s="179"/>
      <c r="AJ656" s="176"/>
      <c r="AK656" s="179"/>
      <c r="AL656" s="179"/>
      <c r="AM656" s="179"/>
      <c r="AN656" s="179"/>
      <c r="AO656" s="179"/>
      <c r="AP656" s="176"/>
      <c r="AQ656" s="176"/>
      <c r="AR656" s="179"/>
      <c r="AS656" s="179"/>
      <c r="AT656" s="179"/>
      <c r="AU656" s="179"/>
      <c r="AV656" s="176"/>
      <c r="AW656" s="248"/>
      <c r="AX656" s="248"/>
      <c r="AY656" s="180"/>
      <c r="AZ656" s="180"/>
      <c r="BA656" s="180"/>
      <c r="BB656" s="176"/>
      <c r="BC656" s="186"/>
    </row>
    <row r="657" spans="1:55" x14ac:dyDescent="0.35">
      <c r="A657" s="172"/>
      <c r="B657" s="172"/>
      <c r="C657" s="174"/>
      <c r="D657" s="179"/>
      <c r="E657" s="174"/>
      <c r="F657" s="175"/>
      <c r="G657" s="175"/>
      <c r="H657" s="175"/>
      <c r="I657" s="175"/>
      <c r="J657" s="175"/>
      <c r="K657" s="179"/>
      <c r="L657" s="175"/>
      <c r="M657" s="175"/>
      <c r="N657" s="176"/>
      <c r="O657" s="179"/>
      <c r="P657" s="176"/>
      <c r="Q657" s="179"/>
      <c r="R657" s="176"/>
      <c r="S657" s="179"/>
      <c r="T657" s="179"/>
      <c r="U657" s="179"/>
      <c r="V657" s="179"/>
      <c r="W657" s="176"/>
      <c r="X657" s="179"/>
      <c r="Y657" s="179"/>
      <c r="Z657" s="176"/>
      <c r="AA657" s="178"/>
      <c r="AB657" s="169"/>
      <c r="AC657" s="179"/>
      <c r="AD657" s="179"/>
      <c r="AE657" s="176"/>
      <c r="AF657" s="179"/>
      <c r="AG657" s="179"/>
      <c r="AH657" s="179"/>
      <c r="AI657" s="179"/>
      <c r="AJ657" s="176"/>
      <c r="AK657" s="179"/>
      <c r="AL657" s="179"/>
      <c r="AM657" s="179"/>
      <c r="AN657" s="179"/>
      <c r="AO657" s="179"/>
      <c r="AP657" s="176"/>
      <c r="AQ657" s="176"/>
      <c r="AR657" s="179"/>
      <c r="AS657" s="179"/>
      <c r="AT657" s="179"/>
      <c r="AU657" s="179"/>
      <c r="AV657" s="176"/>
      <c r="AW657" s="248"/>
      <c r="AX657" s="248"/>
      <c r="AY657" s="180"/>
      <c r="AZ657" s="180"/>
      <c r="BA657" s="180"/>
      <c r="BB657" s="176"/>
      <c r="BC657" s="186"/>
    </row>
    <row r="658" spans="1:55" x14ac:dyDescent="0.35">
      <c r="A658" s="172"/>
      <c r="B658" s="172"/>
      <c r="C658" s="174"/>
      <c r="D658" s="179"/>
      <c r="E658" s="174"/>
      <c r="F658" s="175"/>
      <c r="G658" s="175"/>
      <c r="H658" s="175"/>
      <c r="I658" s="175"/>
      <c r="J658" s="175"/>
      <c r="K658" s="179"/>
      <c r="L658" s="175"/>
      <c r="M658" s="175"/>
      <c r="N658" s="176"/>
      <c r="O658" s="179"/>
      <c r="P658" s="176"/>
      <c r="Q658" s="179"/>
      <c r="R658" s="176"/>
      <c r="S658" s="179"/>
      <c r="T658" s="179"/>
      <c r="U658" s="179"/>
      <c r="V658" s="179"/>
      <c r="W658" s="176"/>
      <c r="X658" s="179"/>
      <c r="Y658" s="179"/>
      <c r="Z658" s="176"/>
      <c r="AA658" s="178"/>
      <c r="AB658" s="169"/>
      <c r="AC658" s="179"/>
      <c r="AD658" s="179"/>
      <c r="AE658" s="176"/>
      <c r="AF658" s="179"/>
      <c r="AG658" s="179"/>
      <c r="AH658" s="179"/>
      <c r="AI658" s="179"/>
      <c r="AJ658" s="176"/>
      <c r="AK658" s="179"/>
      <c r="AL658" s="179"/>
      <c r="AM658" s="179"/>
      <c r="AN658" s="179"/>
      <c r="AO658" s="179"/>
      <c r="AP658" s="176"/>
      <c r="AQ658" s="176"/>
      <c r="AR658" s="179"/>
      <c r="AS658" s="179"/>
      <c r="AT658" s="179"/>
      <c r="AU658" s="179"/>
      <c r="AV658" s="176"/>
      <c r="AW658" s="248"/>
      <c r="AX658" s="248"/>
      <c r="AY658" s="180"/>
      <c r="AZ658" s="180"/>
      <c r="BA658" s="180"/>
      <c r="BB658" s="176"/>
      <c r="BC658" s="186"/>
    </row>
    <row r="659" spans="1:55" x14ac:dyDescent="0.35">
      <c r="A659" s="172"/>
      <c r="B659" s="172"/>
      <c r="C659" s="174"/>
      <c r="D659" s="179"/>
      <c r="E659" s="174"/>
      <c r="F659" s="175"/>
      <c r="G659" s="175"/>
      <c r="H659" s="175"/>
      <c r="I659" s="175"/>
      <c r="J659" s="175"/>
      <c r="K659" s="179"/>
      <c r="L659" s="175"/>
      <c r="M659" s="175"/>
      <c r="N659" s="176"/>
      <c r="O659" s="179"/>
      <c r="P659" s="176"/>
      <c r="Q659" s="179"/>
      <c r="R659" s="176"/>
      <c r="S659" s="179"/>
      <c r="T659" s="179"/>
      <c r="U659" s="179"/>
      <c r="V659" s="179"/>
      <c r="W659" s="176"/>
      <c r="X659" s="179"/>
      <c r="Y659" s="179"/>
      <c r="Z659" s="176"/>
      <c r="AA659" s="178"/>
      <c r="AB659" s="169"/>
      <c r="AC659" s="179"/>
      <c r="AD659" s="179"/>
      <c r="AE659" s="176"/>
      <c r="AF659" s="179"/>
      <c r="AG659" s="179"/>
      <c r="AH659" s="179"/>
      <c r="AI659" s="179"/>
      <c r="AJ659" s="176"/>
      <c r="AK659" s="179"/>
      <c r="AL659" s="179"/>
      <c r="AM659" s="179"/>
      <c r="AN659" s="179"/>
      <c r="AO659" s="179"/>
      <c r="AP659" s="176"/>
      <c r="AQ659" s="176"/>
      <c r="AR659" s="179"/>
      <c r="AS659" s="179"/>
      <c r="AT659" s="179"/>
      <c r="AU659" s="179"/>
      <c r="AV659" s="176"/>
      <c r="AW659" s="248"/>
      <c r="AX659" s="248"/>
      <c r="AY659" s="180"/>
      <c r="AZ659" s="180"/>
      <c r="BA659" s="180"/>
      <c r="BB659" s="176"/>
      <c r="BC659" s="186"/>
    </row>
    <row r="660" spans="1:55" x14ac:dyDescent="0.35">
      <c r="A660" s="172"/>
      <c r="B660" s="172"/>
      <c r="C660" s="174"/>
      <c r="D660" s="179"/>
      <c r="E660" s="174"/>
      <c r="F660" s="175"/>
      <c r="G660" s="175"/>
      <c r="H660" s="175"/>
      <c r="I660" s="175"/>
      <c r="J660" s="175"/>
      <c r="K660" s="179"/>
      <c r="L660" s="175"/>
      <c r="M660" s="175"/>
      <c r="N660" s="176"/>
      <c r="O660" s="179"/>
      <c r="P660" s="176"/>
      <c r="Q660" s="179"/>
      <c r="R660" s="176"/>
      <c r="S660" s="179"/>
      <c r="T660" s="179"/>
      <c r="U660" s="179"/>
      <c r="V660" s="179"/>
      <c r="W660" s="176"/>
      <c r="X660" s="179"/>
      <c r="Y660" s="179"/>
      <c r="Z660" s="176"/>
      <c r="AA660" s="178"/>
      <c r="AB660" s="169"/>
      <c r="AC660" s="179"/>
      <c r="AD660" s="179"/>
      <c r="AE660" s="176"/>
      <c r="AF660" s="179"/>
      <c r="AG660" s="179"/>
      <c r="AH660" s="179"/>
      <c r="AI660" s="179"/>
      <c r="AJ660" s="176"/>
      <c r="AK660" s="179"/>
      <c r="AL660" s="179"/>
      <c r="AM660" s="179"/>
      <c r="AN660" s="179"/>
      <c r="AO660" s="179"/>
      <c r="AP660" s="176"/>
      <c r="AQ660" s="176"/>
      <c r="AR660" s="179"/>
      <c r="AS660" s="179"/>
      <c r="AT660" s="179"/>
      <c r="AU660" s="179"/>
      <c r="AV660" s="176"/>
      <c r="AW660" s="248"/>
      <c r="AX660" s="248"/>
      <c r="AY660" s="180"/>
      <c r="AZ660" s="180"/>
      <c r="BA660" s="180"/>
      <c r="BB660" s="176"/>
      <c r="BC660" s="186"/>
    </row>
    <row r="661" spans="1:55" x14ac:dyDescent="0.35">
      <c r="A661" s="172"/>
      <c r="B661" s="172"/>
      <c r="C661" s="174"/>
      <c r="D661" s="179"/>
      <c r="E661" s="174"/>
      <c r="F661" s="175"/>
      <c r="G661" s="175"/>
      <c r="H661" s="175"/>
      <c r="I661" s="175"/>
      <c r="J661" s="175"/>
      <c r="K661" s="179"/>
      <c r="L661" s="175"/>
      <c r="M661" s="175"/>
      <c r="N661" s="176"/>
      <c r="O661" s="179"/>
      <c r="P661" s="176"/>
      <c r="Q661" s="179"/>
      <c r="R661" s="176"/>
      <c r="S661" s="179"/>
      <c r="T661" s="179"/>
      <c r="U661" s="179"/>
      <c r="V661" s="179"/>
      <c r="W661" s="176"/>
      <c r="X661" s="179"/>
      <c r="Y661" s="179"/>
      <c r="Z661" s="176"/>
      <c r="AA661" s="178"/>
      <c r="AB661" s="169"/>
      <c r="AC661" s="179"/>
      <c r="AD661" s="179"/>
      <c r="AE661" s="176"/>
      <c r="AF661" s="179"/>
      <c r="AG661" s="179"/>
      <c r="AH661" s="179"/>
      <c r="AI661" s="179"/>
      <c r="AJ661" s="176"/>
      <c r="AK661" s="179"/>
      <c r="AL661" s="179"/>
      <c r="AM661" s="179"/>
      <c r="AN661" s="179"/>
      <c r="AO661" s="179"/>
      <c r="AP661" s="176"/>
      <c r="AQ661" s="176"/>
      <c r="AR661" s="179"/>
      <c r="AS661" s="179"/>
      <c r="AT661" s="179"/>
      <c r="AU661" s="179"/>
      <c r="AV661" s="176"/>
      <c r="AW661" s="248"/>
      <c r="AX661" s="248"/>
      <c r="AY661" s="180"/>
      <c r="AZ661" s="180"/>
      <c r="BA661" s="180"/>
      <c r="BB661" s="176"/>
      <c r="BC661" s="186"/>
    </row>
    <row r="662" spans="1:55" x14ac:dyDescent="0.35">
      <c r="A662" s="172"/>
      <c r="B662" s="172"/>
      <c r="C662" s="174"/>
      <c r="D662" s="179"/>
      <c r="E662" s="174"/>
      <c r="F662" s="175"/>
      <c r="G662" s="175"/>
      <c r="H662" s="175"/>
      <c r="I662" s="175"/>
      <c r="J662" s="175"/>
      <c r="K662" s="179"/>
      <c r="L662" s="175"/>
      <c r="M662" s="175"/>
      <c r="N662" s="176"/>
      <c r="O662" s="179"/>
      <c r="P662" s="176"/>
      <c r="Q662" s="179"/>
      <c r="R662" s="176"/>
      <c r="S662" s="179"/>
      <c r="T662" s="179"/>
      <c r="U662" s="179"/>
      <c r="V662" s="179"/>
      <c r="W662" s="176"/>
      <c r="X662" s="179"/>
      <c r="Y662" s="179"/>
      <c r="Z662" s="176"/>
      <c r="AA662" s="178"/>
      <c r="AB662" s="169"/>
      <c r="AC662" s="179"/>
      <c r="AD662" s="179"/>
      <c r="AE662" s="176"/>
      <c r="AF662" s="179"/>
      <c r="AG662" s="179"/>
      <c r="AH662" s="179"/>
      <c r="AI662" s="179"/>
      <c r="AJ662" s="176"/>
      <c r="AK662" s="179"/>
      <c r="AL662" s="179"/>
      <c r="AM662" s="179"/>
      <c r="AN662" s="179"/>
      <c r="AO662" s="179"/>
      <c r="AP662" s="176"/>
      <c r="AQ662" s="176"/>
      <c r="AR662" s="179"/>
      <c r="AS662" s="179"/>
      <c r="AT662" s="179"/>
      <c r="AU662" s="179"/>
      <c r="AV662" s="176"/>
      <c r="AW662" s="248"/>
      <c r="AX662" s="248"/>
      <c r="AY662" s="180"/>
      <c r="AZ662" s="180"/>
      <c r="BA662" s="180"/>
      <c r="BB662" s="176"/>
      <c r="BC662" s="186"/>
    </row>
    <row r="663" spans="1:55" x14ac:dyDescent="0.35">
      <c r="A663" s="172"/>
      <c r="B663" s="172"/>
      <c r="C663" s="174"/>
      <c r="D663" s="179"/>
      <c r="E663" s="174"/>
      <c r="F663" s="175"/>
      <c r="G663" s="175"/>
      <c r="H663" s="175"/>
      <c r="I663" s="175"/>
      <c r="J663" s="175"/>
      <c r="K663" s="179"/>
      <c r="L663" s="175"/>
      <c r="M663" s="175"/>
      <c r="N663" s="176"/>
      <c r="O663" s="179"/>
      <c r="P663" s="176"/>
      <c r="Q663" s="179"/>
      <c r="R663" s="176"/>
      <c r="S663" s="179"/>
      <c r="T663" s="179"/>
      <c r="U663" s="179"/>
      <c r="V663" s="179"/>
      <c r="W663" s="176"/>
      <c r="X663" s="179"/>
      <c r="Y663" s="179"/>
      <c r="Z663" s="176"/>
      <c r="AA663" s="178"/>
      <c r="AB663" s="169"/>
      <c r="AC663" s="179"/>
      <c r="AD663" s="179"/>
      <c r="AE663" s="176"/>
      <c r="AF663" s="179"/>
      <c r="AG663" s="179"/>
      <c r="AH663" s="179"/>
      <c r="AI663" s="179"/>
      <c r="AJ663" s="176"/>
      <c r="AK663" s="179"/>
      <c r="AL663" s="179"/>
      <c r="AM663" s="179"/>
      <c r="AN663" s="179"/>
      <c r="AO663" s="179"/>
      <c r="AP663" s="176"/>
      <c r="AQ663" s="176"/>
      <c r="AR663" s="179"/>
      <c r="AS663" s="179"/>
      <c r="AT663" s="179"/>
      <c r="AU663" s="179"/>
      <c r="AV663" s="176"/>
      <c r="AW663" s="248"/>
      <c r="AX663" s="248"/>
      <c r="AY663" s="180"/>
      <c r="AZ663" s="180"/>
      <c r="BA663" s="180"/>
      <c r="BB663" s="176"/>
      <c r="BC663" s="186"/>
    </row>
    <row r="664" spans="1:55" x14ac:dyDescent="0.35">
      <c r="A664" s="172"/>
      <c r="B664" s="172"/>
      <c r="C664" s="174"/>
      <c r="D664" s="179"/>
      <c r="E664" s="174"/>
      <c r="F664" s="175"/>
      <c r="G664" s="175"/>
      <c r="H664" s="175"/>
      <c r="I664" s="175"/>
      <c r="J664" s="175"/>
      <c r="K664" s="179"/>
      <c r="L664" s="175"/>
      <c r="M664" s="175"/>
      <c r="N664" s="176"/>
      <c r="O664" s="179"/>
      <c r="P664" s="176"/>
      <c r="Q664" s="179"/>
      <c r="R664" s="176"/>
      <c r="S664" s="179"/>
      <c r="T664" s="179"/>
      <c r="U664" s="179"/>
      <c r="V664" s="179"/>
      <c r="W664" s="176"/>
      <c r="X664" s="179"/>
      <c r="Y664" s="179"/>
      <c r="Z664" s="176"/>
      <c r="AA664" s="178"/>
      <c r="AB664" s="169"/>
      <c r="AC664" s="179"/>
      <c r="AD664" s="179"/>
      <c r="AE664" s="176"/>
      <c r="AF664" s="179"/>
      <c r="AG664" s="179"/>
      <c r="AH664" s="179"/>
      <c r="AI664" s="179"/>
      <c r="AJ664" s="176"/>
      <c r="AK664" s="179"/>
      <c r="AL664" s="179"/>
      <c r="AM664" s="179"/>
      <c r="AN664" s="179"/>
      <c r="AO664" s="179"/>
      <c r="AP664" s="176"/>
      <c r="AQ664" s="176"/>
      <c r="AR664" s="179"/>
      <c r="AS664" s="179"/>
      <c r="AT664" s="179"/>
      <c r="AU664" s="179"/>
      <c r="AV664" s="176"/>
      <c r="AW664" s="248"/>
      <c r="AX664" s="248"/>
      <c r="AY664" s="180"/>
      <c r="AZ664" s="180"/>
      <c r="BA664" s="180"/>
      <c r="BB664" s="176"/>
      <c r="BC664" s="186"/>
    </row>
    <row r="665" spans="1:55" x14ac:dyDescent="0.35">
      <c r="A665" s="172"/>
      <c r="B665" s="172"/>
      <c r="C665" s="174"/>
      <c r="D665" s="179"/>
      <c r="E665" s="174"/>
      <c r="F665" s="175"/>
      <c r="G665" s="175"/>
      <c r="H665" s="175"/>
      <c r="I665" s="175"/>
      <c r="J665" s="175"/>
      <c r="K665" s="179"/>
      <c r="L665" s="175"/>
      <c r="M665" s="175"/>
      <c r="N665" s="176"/>
      <c r="O665" s="179"/>
      <c r="P665" s="176"/>
      <c r="Q665" s="179"/>
      <c r="R665" s="176"/>
      <c r="S665" s="179"/>
      <c r="T665" s="179"/>
      <c r="U665" s="179"/>
      <c r="V665" s="179"/>
      <c r="W665" s="176"/>
      <c r="X665" s="179"/>
      <c r="Y665" s="179"/>
      <c r="Z665" s="176"/>
      <c r="AA665" s="178"/>
      <c r="AB665" s="169"/>
      <c r="AC665" s="179"/>
      <c r="AD665" s="179"/>
      <c r="AE665" s="176"/>
      <c r="AF665" s="179"/>
      <c r="AG665" s="179"/>
      <c r="AH665" s="179"/>
      <c r="AI665" s="179"/>
      <c r="AJ665" s="176"/>
      <c r="AK665" s="179"/>
      <c r="AL665" s="179"/>
      <c r="AM665" s="179"/>
      <c r="AN665" s="179"/>
      <c r="AO665" s="179"/>
      <c r="AP665" s="176"/>
      <c r="AQ665" s="176"/>
      <c r="AR665" s="179"/>
      <c r="AS665" s="179"/>
      <c r="AT665" s="179"/>
      <c r="AU665" s="179"/>
      <c r="AV665" s="176"/>
      <c r="AW665" s="248"/>
      <c r="AX665" s="248"/>
      <c r="AY665" s="180"/>
      <c r="AZ665" s="180"/>
      <c r="BA665" s="180"/>
      <c r="BB665" s="176"/>
      <c r="BC665" s="186"/>
    </row>
    <row r="666" spans="1:55" x14ac:dyDescent="0.35">
      <c r="A666" s="172"/>
      <c r="B666" s="172"/>
      <c r="C666" s="174"/>
      <c r="D666" s="179"/>
      <c r="E666" s="174"/>
      <c r="F666" s="175"/>
      <c r="G666" s="175"/>
      <c r="H666" s="175"/>
      <c r="I666" s="175"/>
      <c r="J666" s="175"/>
      <c r="K666" s="179"/>
      <c r="L666" s="175"/>
      <c r="M666" s="175"/>
      <c r="N666" s="176"/>
      <c r="O666" s="179"/>
      <c r="P666" s="176"/>
      <c r="Q666" s="179"/>
      <c r="R666" s="176"/>
      <c r="S666" s="179"/>
      <c r="T666" s="179"/>
      <c r="U666" s="179"/>
      <c r="V666" s="179"/>
      <c r="W666" s="176"/>
      <c r="X666" s="179"/>
      <c r="Y666" s="179"/>
      <c r="Z666" s="176"/>
      <c r="AA666" s="178"/>
      <c r="AB666" s="169"/>
      <c r="AC666" s="179"/>
      <c r="AD666" s="179"/>
      <c r="AE666" s="176"/>
      <c r="AF666" s="179"/>
      <c r="AG666" s="179"/>
      <c r="AH666" s="179"/>
      <c r="AI666" s="179"/>
      <c r="AJ666" s="176"/>
      <c r="AK666" s="179"/>
      <c r="AL666" s="179"/>
      <c r="AM666" s="179"/>
      <c r="AN666" s="179"/>
      <c r="AO666" s="179"/>
      <c r="AP666" s="176"/>
      <c r="AQ666" s="176"/>
      <c r="AR666" s="179"/>
      <c r="AS666" s="179"/>
      <c r="AT666" s="179"/>
      <c r="AU666" s="179"/>
      <c r="AV666" s="176"/>
      <c r="AW666" s="248"/>
      <c r="AX666" s="248"/>
      <c r="AY666" s="180"/>
      <c r="AZ666" s="180"/>
      <c r="BA666" s="180"/>
      <c r="BB666" s="176"/>
      <c r="BC666" s="186"/>
    </row>
    <row r="667" spans="1:55" x14ac:dyDescent="0.35">
      <c r="A667" s="172"/>
      <c r="B667" s="172"/>
      <c r="C667" s="174"/>
      <c r="D667" s="179"/>
      <c r="E667" s="174"/>
      <c r="F667" s="175"/>
      <c r="G667" s="175"/>
      <c r="H667" s="175"/>
      <c r="I667" s="175"/>
      <c r="J667" s="175"/>
      <c r="K667" s="179"/>
      <c r="L667" s="175"/>
      <c r="M667" s="175"/>
      <c r="N667" s="176"/>
      <c r="O667" s="179"/>
      <c r="P667" s="176"/>
      <c r="Q667" s="179"/>
      <c r="R667" s="176"/>
      <c r="S667" s="179"/>
      <c r="T667" s="179"/>
      <c r="U667" s="179"/>
      <c r="V667" s="179"/>
      <c r="W667" s="176"/>
      <c r="X667" s="179"/>
      <c r="Y667" s="179"/>
      <c r="Z667" s="176"/>
      <c r="AA667" s="178"/>
      <c r="AB667" s="169"/>
      <c r="AC667" s="179"/>
      <c r="AD667" s="179"/>
      <c r="AE667" s="176"/>
      <c r="AF667" s="179"/>
      <c r="AG667" s="179"/>
      <c r="AH667" s="179"/>
      <c r="AI667" s="179"/>
      <c r="AJ667" s="176"/>
      <c r="AK667" s="179"/>
      <c r="AL667" s="179"/>
      <c r="AM667" s="179"/>
      <c r="AN667" s="179"/>
      <c r="AO667" s="179"/>
      <c r="AP667" s="176"/>
      <c r="AQ667" s="176"/>
      <c r="AR667" s="179"/>
      <c r="AS667" s="179"/>
      <c r="AT667" s="179"/>
      <c r="AU667" s="179"/>
      <c r="AV667" s="176"/>
      <c r="AW667" s="248"/>
      <c r="AX667" s="248"/>
      <c r="AY667" s="180"/>
      <c r="AZ667" s="180"/>
      <c r="BA667" s="180"/>
      <c r="BB667" s="176"/>
      <c r="BC667" s="186"/>
    </row>
    <row r="668" spans="1:55" x14ac:dyDescent="0.35">
      <c r="A668" s="172"/>
      <c r="B668" s="172"/>
      <c r="C668" s="174"/>
      <c r="D668" s="179"/>
      <c r="E668" s="174"/>
      <c r="F668" s="175"/>
      <c r="G668" s="175"/>
      <c r="H668" s="175"/>
      <c r="I668" s="175"/>
      <c r="J668" s="175"/>
      <c r="K668" s="179"/>
      <c r="L668" s="175"/>
      <c r="M668" s="175"/>
      <c r="N668" s="176"/>
      <c r="O668" s="179"/>
      <c r="P668" s="176"/>
      <c r="Q668" s="179"/>
      <c r="R668" s="176"/>
      <c r="S668" s="179"/>
      <c r="T668" s="179"/>
      <c r="U668" s="179"/>
      <c r="V668" s="179"/>
      <c r="W668" s="176"/>
      <c r="X668" s="179"/>
      <c r="Y668" s="179"/>
      <c r="Z668" s="176"/>
      <c r="AA668" s="178"/>
      <c r="AB668" s="169"/>
      <c r="AC668" s="179"/>
      <c r="AD668" s="179"/>
      <c r="AE668" s="176"/>
      <c r="AF668" s="179"/>
      <c r="AG668" s="179"/>
      <c r="AH668" s="179"/>
      <c r="AI668" s="179"/>
      <c r="AJ668" s="176"/>
      <c r="AK668" s="179"/>
      <c r="AL668" s="179"/>
      <c r="AM668" s="179"/>
      <c r="AN668" s="179"/>
      <c r="AO668" s="179"/>
      <c r="AP668" s="176"/>
      <c r="AQ668" s="176"/>
      <c r="AR668" s="179"/>
      <c r="AS668" s="179"/>
      <c r="AT668" s="179"/>
      <c r="AU668" s="179"/>
      <c r="AV668" s="176"/>
      <c r="AW668" s="248"/>
      <c r="AX668" s="248"/>
      <c r="AY668" s="180"/>
      <c r="AZ668" s="180"/>
      <c r="BA668" s="180"/>
      <c r="BB668" s="176"/>
      <c r="BC668" s="186"/>
    </row>
    <row r="669" spans="1:55" x14ac:dyDescent="0.35">
      <c r="A669" s="172"/>
      <c r="B669" s="172"/>
      <c r="C669" s="174"/>
      <c r="D669" s="179"/>
      <c r="E669" s="174"/>
      <c r="F669" s="175"/>
      <c r="G669" s="175"/>
      <c r="H669" s="175"/>
      <c r="I669" s="175"/>
      <c r="J669" s="175"/>
      <c r="K669" s="179"/>
      <c r="L669" s="175"/>
      <c r="M669" s="175"/>
      <c r="N669" s="176"/>
      <c r="O669" s="179"/>
      <c r="P669" s="176"/>
      <c r="Q669" s="179"/>
      <c r="R669" s="176"/>
      <c r="S669" s="179"/>
      <c r="T669" s="179"/>
      <c r="U669" s="179"/>
      <c r="V669" s="179"/>
      <c r="W669" s="176"/>
      <c r="X669" s="179"/>
      <c r="Y669" s="179"/>
      <c r="Z669" s="176"/>
      <c r="AA669" s="178"/>
      <c r="AB669" s="169"/>
      <c r="AC669" s="179"/>
      <c r="AD669" s="179"/>
      <c r="AE669" s="176"/>
      <c r="AF669" s="179"/>
      <c r="AG669" s="179"/>
      <c r="AH669" s="179"/>
      <c r="AI669" s="179"/>
      <c r="AJ669" s="176"/>
      <c r="AK669" s="179"/>
      <c r="AL669" s="179"/>
      <c r="AM669" s="179"/>
      <c r="AN669" s="179"/>
      <c r="AO669" s="179"/>
      <c r="AP669" s="176"/>
      <c r="AQ669" s="176"/>
      <c r="AR669" s="179"/>
      <c r="AS669" s="179"/>
      <c r="AT669" s="179"/>
      <c r="AU669" s="179"/>
      <c r="AV669" s="176"/>
      <c r="AW669" s="248"/>
      <c r="AX669" s="248"/>
      <c r="AY669" s="180"/>
      <c r="AZ669" s="180"/>
      <c r="BA669" s="180"/>
      <c r="BB669" s="176"/>
      <c r="BC669" s="186"/>
    </row>
    <row r="670" spans="1:55" x14ac:dyDescent="0.35">
      <c r="A670" s="172"/>
      <c r="B670" s="172"/>
      <c r="C670" s="174"/>
      <c r="D670" s="179"/>
      <c r="E670" s="174"/>
      <c r="F670" s="175"/>
      <c r="G670" s="175"/>
      <c r="H670" s="175"/>
      <c r="I670" s="175"/>
      <c r="J670" s="175"/>
      <c r="K670" s="179"/>
      <c r="L670" s="175"/>
      <c r="M670" s="175"/>
      <c r="N670" s="176"/>
      <c r="O670" s="179"/>
      <c r="P670" s="176"/>
      <c r="Q670" s="179"/>
      <c r="R670" s="176"/>
      <c r="S670" s="179"/>
      <c r="T670" s="179"/>
      <c r="U670" s="179"/>
      <c r="V670" s="179"/>
      <c r="W670" s="176"/>
      <c r="X670" s="179"/>
      <c r="Y670" s="179"/>
      <c r="Z670" s="176"/>
      <c r="AA670" s="178"/>
      <c r="AB670" s="169"/>
      <c r="AC670" s="179"/>
      <c r="AD670" s="179"/>
      <c r="AE670" s="176"/>
      <c r="AF670" s="179"/>
      <c r="AG670" s="179"/>
      <c r="AH670" s="179"/>
      <c r="AI670" s="179"/>
      <c r="AJ670" s="176"/>
      <c r="AK670" s="179"/>
      <c r="AL670" s="179"/>
      <c r="AM670" s="179"/>
      <c r="AN670" s="179"/>
      <c r="AO670" s="179"/>
      <c r="AP670" s="176"/>
      <c r="AQ670" s="176"/>
      <c r="AR670" s="179"/>
      <c r="AS670" s="179"/>
      <c r="AT670" s="179"/>
      <c r="AU670" s="179"/>
      <c r="AV670" s="176"/>
      <c r="AW670" s="248"/>
      <c r="AX670" s="248"/>
      <c r="AY670" s="180"/>
      <c r="AZ670" s="180"/>
      <c r="BA670" s="180"/>
      <c r="BB670" s="176"/>
      <c r="BC670" s="186"/>
    </row>
    <row r="671" spans="1:55" x14ac:dyDescent="0.35">
      <c r="A671" s="172"/>
      <c r="B671" s="172"/>
      <c r="C671" s="174"/>
      <c r="D671" s="179"/>
      <c r="E671" s="174"/>
      <c r="F671" s="175"/>
      <c r="G671" s="175"/>
      <c r="H671" s="175"/>
      <c r="I671" s="175"/>
      <c r="J671" s="175"/>
      <c r="K671" s="179"/>
      <c r="L671" s="175"/>
      <c r="M671" s="175"/>
      <c r="N671" s="176"/>
      <c r="O671" s="179"/>
      <c r="P671" s="176"/>
      <c r="Q671" s="179"/>
      <c r="R671" s="176"/>
      <c r="S671" s="179"/>
      <c r="T671" s="179"/>
      <c r="U671" s="179"/>
      <c r="V671" s="179"/>
      <c r="W671" s="176"/>
      <c r="X671" s="179"/>
      <c r="Y671" s="179"/>
      <c r="Z671" s="176"/>
      <c r="AA671" s="178"/>
      <c r="AB671" s="169"/>
      <c r="AC671" s="179"/>
      <c r="AD671" s="179"/>
      <c r="AE671" s="176"/>
      <c r="AF671" s="179"/>
      <c r="AG671" s="179"/>
      <c r="AH671" s="179"/>
      <c r="AI671" s="179"/>
      <c r="AJ671" s="176"/>
      <c r="AK671" s="179"/>
      <c r="AL671" s="179"/>
      <c r="AM671" s="179"/>
      <c r="AN671" s="179"/>
      <c r="AO671" s="179"/>
      <c r="AP671" s="176"/>
      <c r="AQ671" s="176"/>
      <c r="AR671" s="179"/>
      <c r="AS671" s="179"/>
      <c r="AT671" s="179"/>
      <c r="AU671" s="179"/>
      <c r="AV671" s="176"/>
      <c r="AW671" s="248"/>
      <c r="AX671" s="248"/>
      <c r="AY671" s="180"/>
      <c r="AZ671" s="180"/>
      <c r="BA671" s="180"/>
      <c r="BB671" s="176"/>
      <c r="BC671" s="186"/>
    </row>
    <row r="672" spans="1:55" x14ac:dyDescent="0.35">
      <c r="A672" s="172"/>
      <c r="B672" s="172"/>
      <c r="C672" s="174"/>
      <c r="D672" s="179"/>
      <c r="E672" s="174"/>
      <c r="F672" s="175"/>
      <c r="G672" s="175"/>
      <c r="H672" s="175"/>
      <c r="I672" s="175"/>
      <c r="J672" s="175"/>
      <c r="K672" s="179"/>
      <c r="L672" s="175"/>
      <c r="M672" s="175"/>
      <c r="N672" s="176"/>
      <c r="O672" s="179"/>
      <c r="P672" s="176"/>
      <c r="Q672" s="179"/>
      <c r="R672" s="176"/>
      <c r="S672" s="179"/>
      <c r="T672" s="179"/>
      <c r="U672" s="179"/>
      <c r="V672" s="179"/>
      <c r="W672" s="176"/>
      <c r="X672" s="179"/>
      <c r="Y672" s="179"/>
      <c r="Z672" s="176"/>
      <c r="AA672" s="178"/>
      <c r="AB672" s="169"/>
      <c r="AC672" s="179"/>
      <c r="AD672" s="179"/>
      <c r="AE672" s="176"/>
      <c r="AF672" s="179"/>
      <c r="AG672" s="179"/>
      <c r="AH672" s="179"/>
      <c r="AI672" s="179"/>
      <c r="AJ672" s="176"/>
      <c r="AK672" s="179"/>
      <c r="AL672" s="179"/>
      <c r="AM672" s="179"/>
      <c r="AN672" s="179"/>
      <c r="AO672" s="179"/>
      <c r="AP672" s="176"/>
      <c r="AQ672" s="176"/>
      <c r="AR672" s="179"/>
      <c r="AS672" s="179"/>
      <c r="AT672" s="179"/>
      <c r="AU672" s="179"/>
      <c r="AV672" s="176"/>
      <c r="AW672" s="248"/>
      <c r="AX672" s="248"/>
      <c r="AY672" s="180"/>
      <c r="AZ672" s="180"/>
      <c r="BA672" s="180"/>
      <c r="BB672" s="176"/>
      <c r="BC672" s="186"/>
    </row>
    <row r="673" spans="1:55" x14ac:dyDescent="0.35">
      <c r="A673" s="172"/>
      <c r="B673" s="172"/>
      <c r="C673" s="174"/>
      <c r="D673" s="179"/>
      <c r="E673" s="174"/>
      <c r="F673" s="175"/>
      <c r="G673" s="175"/>
      <c r="H673" s="175"/>
      <c r="I673" s="175"/>
      <c r="J673" s="175"/>
      <c r="K673" s="179"/>
      <c r="L673" s="175"/>
      <c r="M673" s="175"/>
      <c r="N673" s="176"/>
      <c r="O673" s="179"/>
      <c r="P673" s="176"/>
      <c r="Q673" s="179"/>
      <c r="R673" s="176"/>
      <c r="S673" s="179"/>
      <c r="T673" s="179"/>
      <c r="U673" s="179"/>
      <c r="V673" s="179"/>
      <c r="W673" s="176"/>
      <c r="X673" s="179"/>
      <c r="Y673" s="179"/>
      <c r="Z673" s="176"/>
      <c r="AA673" s="178"/>
      <c r="AB673" s="169"/>
      <c r="AC673" s="179"/>
      <c r="AD673" s="179"/>
      <c r="AE673" s="176"/>
      <c r="AF673" s="179"/>
      <c r="AG673" s="179"/>
      <c r="AH673" s="179"/>
      <c r="AI673" s="179"/>
      <c r="AJ673" s="176"/>
      <c r="AK673" s="179"/>
      <c r="AL673" s="179"/>
      <c r="AM673" s="179"/>
      <c r="AN673" s="179"/>
      <c r="AO673" s="179"/>
      <c r="AP673" s="176"/>
      <c r="AQ673" s="176"/>
      <c r="AR673" s="179"/>
      <c r="AS673" s="179"/>
      <c r="AT673" s="179"/>
      <c r="AU673" s="179"/>
      <c r="AV673" s="176"/>
      <c r="AW673" s="248"/>
      <c r="AX673" s="248"/>
      <c r="AY673" s="180"/>
      <c r="AZ673" s="180"/>
      <c r="BA673" s="180"/>
      <c r="BB673" s="176"/>
      <c r="BC673" s="186"/>
    </row>
    <row r="674" spans="1:55" x14ac:dyDescent="0.35">
      <c r="A674" s="172"/>
      <c r="B674" s="172"/>
      <c r="C674" s="174"/>
      <c r="D674" s="179"/>
      <c r="E674" s="174"/>
      <c r="F674" s="175"/>
      <c r="G674" s="175"/>
      <c r="H674" s="175"/>
      <c r="I674" s="175"/>
      <c r="J674" s="175"/>
      <c r="K674" s="179"/>
      <c r="L674" s="175"/>
      <c r="M674" s="175"/>
      <c r="N674" s="176"/>
      <c r="O674" s="179"/>
      <c r="P674" s="176"/>
      <c r="Q674" s="179"/>
      <c r="R674" s="176"/>
      <c r="S674" s="179"/>
      <c r="T674" s="179"/>
      <c r="U674" s="179"/>
      <c r="V674" s="179"/>
      <c r="W674" s="176"/>
      <c r="X674" s="179"/>
      <c r="Y674" s="179"/>
      <c r="Z674" s="176"/>
      <c r="AA674" s="178"/>
      <c r="AB674" s="169"/>
      <c r="AC674" s="179"/>
      <c r="AD674" s="179"/>
      <c r="AE674" s="176"/>
      <c r="AF674" s="179"/>
      <c r="AG674" s="179"/>
      <c r="AH674" s="179"/>
      <c r="AI674" s="179"/>
      <c r="AJ674" s="176"/>
      <c r="AK674" s="179"/>
      <c r="AL674" s="179"/>
      <c r="AM674" s="179"/>
      <c r="AN674" s="179"/>
      <c r="AO674" s="179"/>
      <c r="AP674" s="176"/>
      <c r="AQ674" s="176"/>
      <c r="AR674" s="179"/>
      <c r="AS674" s="179"/>
      <c r="AT674" s="179"/>
      <c r="AU674" s="179"/>
      <c r="AV674" s="176"/>
      <c r="AW674" s="248"/>
      <c r="AX674" s="248"/>
      <c r="AY674" s="180"/>
      <c r="AZ674" s="180"/>
      <c r="BA674" s="180"/>
      <c r="BB674" s="176"/>
      <c r="BC674" s="186"/>
    </row>
    <row r="675" spans="1:55" x14ac:dyDescent="0.35">
      <c r="A675" s="172"/>
      <c r="B675" s="172"/>
      <c r="C675" s="174"/>
      <c r="D675" s="179"/>
      <c r="E675" s="174"/>
      <c r="F675" s="175"/>
      <c r="G675" s="175"/>
      <c r="H675" s="175"/>
      <c r="I675" s="175"/>
      <c r="J675" s="175"/>
      <c r="K675" s="179"/>
      <c r="L675" s="175"/>
      <c r="M675" s="175"/>
      <c r="N675" s="176"/>
      <c r="O675" s="179"/>
      <c r="P675" s="176"/>
      <c r="Q675" s="179"/>
      <c r="R675" s="176"/>
      <c r="S675" s="179"/>
      <c r="T675" s="179"/>
      <c r="U675" s="179"/>
      <c r="V675" s="179"/>
      <c r="W675" s="176"/>
      <c r="X675" s="179"/>
      <c r="Y675" s="179"/>
      <c r="Z675" s="176"/>
      <c r="AA675" s="178"/>
      <c r="AB675" s="169"/>
      <c r="AC675" s="179"/>
      <c r="AD675" s="179"/>
      <c r="AE675" s="176"/>
      <c r="AF675" s="179"/>
      <c r="AG675" s="179"/>
      <c r="AH675" s="179"/>
      <c r="AI675" s="179"/>
      <c r="AJ675" s="176"/>
      <c r="AK675" s="179"/>
      <c r="AL675" s="179"/>
      <c r="AM675" s="179"/>
      <c r="AN675" s="179"/>
      <c r="AO675" s="179"/>
      <c r="AP675" s="176"/>
      <c r="AQ675" s="176"/>
      <c r="AR675" s="179"/>
      <c r="AS675" s="179"/>
      <c r="AT675" s="179"/>
      <c r="AU675" s="179"/>
      <c r="AV675" s="176"/>
      <c r="AW675" s="248"/>
      <c r="AX675" s="248"/>
      <c r="AY675" s="180"/>
      <c r="AZ675" s="180"/>
      <c r="BA675" s="180"/>
      <c r="BB675" s="176"/>
      <c r="BC675" s="186"/>
    </row>
    <row r="676" spans="1:55" x14ac:dyDescent="0.35">
      <c r="A676" s="172"/>
      <c r="B676" s="172"/>
      <c r="C676" s="174"/>
      <c r="D676" s="179"/>
      <c r="E676" s="174"/>
      <c r="F676" s="175"/>
      <c r="G676" s="175"/>
      <c r="H676" s="175"/>
      <c r="I676" s="175"/>
      <c r="J676" s="175"/>
      <c r="K676" s="179"/>
      <c r="L676" s="175"/>
      <c r="M676" s="175"/>
      <c r="N676" s="176"/>
      <c r="O676" s="179"/>
      <c r="P676" s="176"/>
      <c r="Q676" s="179"/>
      <c r="R676" s="176"/>
      <c r="S676" s="179"/>
      <c r="T676" s="179"/>
      <c r="U676" s="179"/>
      <c r="V676" s="179"/>
      <c r="W676" s="176"/>
      <c r="X676" s="179"/>
      <c r="Y676" s="179"/>
      <c r="Z676" s="176"/>
      <c r="AA676" s="178"/>
      <c r="AB676" s="169"/>
      <c r="AC676" s="179"/>
      <c r="AD676" s="179"/>
      <c r="AE676" s="176"/>
      <c r="AF676" s="179"/>
      <c r="AG676" s="179"/>
      <c r="AH676" s="179"/>
      <c r="AI676" s="179"/>
      <c r="AJ676" s="176"/>
      <c r="AK676" s="179"/>
      <c r="AL676" s="179"/>
      <c r="AM676" s="179"/>
      <c r="AN676" s="179"/>
      <c r="AO676" s="179"/>
      <c r="AP676" s="176"/>
      <c r="AQ676" s="176"/>
      <c r="AR676" s="179"/>
      <c r="AS676" s="179"/>
      <c r="AT676" s="179"/>
      <c r="AU676" s="179"/>
      <c r="AV676" s="176"/>
      <c r="AW676" s="248"/>
      <c r="AX676" s="248"/>
      <c r="AY676" s="180"/>
      <c r="AZ676" s="180"/>
      <c r="BA676" s="180"/>
      <c r="BB676" s="176"/>
      <c r="BC676" s="186"/>
    </row>
    <row r="677" spans="1:55" x14ac:dyDescent="0.35">
      <c r="A677" s="172"/>
      <c r="B677" s="172"/>
      <c r="C677" s="174"/>
      <c r="D677" s="179"/>
      <c r="E677" s="174"/>
      <c r="F677" s="175"/>
      <c r="G677" s="175"/>
      <c r="H677" s="175"/>
      <c r="I677" s="175"/>
      <c r="J677" s="175"/>
      <c r="K677" s="179"/>
      <c r="L677" s="175"/>
      <c r="M677" s="175"/>
      <c r="N677" s="176"/>
      <c r="O677" s="179"/>
      <c r="P677" s="176"/>
      <c r="Q677" s="179"/>
      <c r="R677" s="176"/>
      <c r="S677" s="179"/>
      <c r="T677" s="179"/>
      <c r="U677" s="179"/>
      <c r="V677" s="179"/>
      <c r="W677" s="176"/>
      <c r="X677" s="179"/>
      <c r="Y677" s="179"/>
      <c r="Z677" s="176"/>
      <c r="AA677" s="178"/>
      <c r="AB677" s="169"/>
      <c r="AC677" s="179"/>
      <c r="AD677" s="179"/>
      <c r="AE677" s="176"/>
      <c r="AF677" s="179"/>
      <c r="AG677" s="179"/>
      <c r="AH677" s="179"/>
      <c r="AI677" s="179"/>
      <c r="AJ677" s="176"/>
      <c r="AK677" s="179"/>
      <c r="AL677" s="179"/>
      <c r="AM677" s="179"/>
      <c r="AN677" s="179"/>
      <c r="AO677" s="179"/>
      <c r="AP677" s="176"/>
      <c r="AQ677" s="176"/>
      <c r="AR677" s="179"/>
      <c r="AS677" s="179"/>
      <c r="AT677" s="179"/>
      <c r="AU677" s="179"/>
      <c r="AV677" s="176"/>
      <c r="AW677" s="248"/>
      <c r="AX677" s="248"/>
      <c r="AY677" s="180"/>
      <c r="AZ677" s="180"/>
      <c r="BA677" s="180"/>
      <c r="BB677" s="176"/>
      <c r="BC677" s="186"/>
    </row>
    <row r="678" spans="1:55" x14ac:dyDescent="0.35">
      <c r="A678" s="172"/>
      <c r="B678" s="172"/>
      <c r="C678" s="174"/>
      <c r="D678" s="179"/>
      <c r="E678" s="174"/>
      <c r="F678" s="175"/>
      <c r="G678" s="175"/>
      <c r="H678" s="175"/>
      <c r="I678" s="175"/>
      <c r="J678" s="175"/>
      <c r="K678" s="179"/>
      <c r="L678" s="175"/>
      <c r="M678" s="175"/>
      <c r="N678" s="176"/>
      <c r="O678" s="179"/>
      <c r="P678" s="176"/>
      <c r="Q678" s="179"/>
      <c r="R678" s="176"/>
      <c r="S678" s="179"/>
      <c r="T678" s="179"/>
      <c r="U678" s="179"/>
      <c r="V678" s="179"/>
      <c r="W678" s="176"/>
      <c r="X678" s="179"/>
      <c r="Y678" s="179"/>
      <c r="Z678" s="176"/>
      <c r="AA678" s="178"/>
      <c r="AB678" s="169"/>
      <c r="AC678" s="179"/>
      <c r="AD678" s="179"/>
      <c r="AE678" s="176"/>
      <c r="AF678" s="179"/>
      <c r="AG678" s="179"/>
      <c r="AH678" s="179"/>
      <c r="AI678" s="179"/>
      <c r="AJ678" s="176"/>
      <c r="AK678" s="179"/>
      <c r="AL678" s="179"/>
      <c r="AM678" s="179"/>
      <c r="AN678" s="179"/>
      <c r="AO678" s="179"/>
      <c r="AP678" s="176"/>
      <c r="AQ678" s="176"/>
      <c r="AR678" s="179"/>
      <c r="AS678" s="179"/>
      <c r="AT678" s="179"/>
      <c r="AU678" s="179"/>
      <c r="AV678" s="176"/>
      <c r="AW678" s="248"/>
      <c r="AX678" s="248"/>
      <c r="AY678" s="180"/>
      <c r="AZ678" s="180"/>
      <c r="BA678" s="180"/>
      <c r="BB678" s="176"/>
      <c r="BC678" s="186"/>
    </row>
    <row r="679" spans="1:55" x14ac:dyDescent="0.35">
      <c r="A679" s="172"/>
      <c r="B679" s="172"/>
      <c r="C679" s="174"/>
      <c r="D679" s="179"/>
      <c r="E679" s="174"/>
      <c r="F679" s="175"/>
      <c r="G679" s="175"/>
      <c r="H679" s="175"/>
      <c r="I679" s="175"/>
      <c r="J679" s="175"/>
      <c r="K679" s="179"/>
      <c r="L679" s="175"/>
      <c r="M679" s="175"/>
      <c r="N679" s="176"/>
      <c r="O679" s="179"/>
      <c r="P679" s="176"/>
      <c r="Q679" s="179"/>
      <c r="R679" s="176"/>
      <c r="S679" s="179"/>
      <c r="T679" s="179"/>
      <c r="U679" s="179"/>
      <c r="V679" s="179"/>
      <c r="W679" s="176"/>
      <c r="X679" s="179"/>
      <c r="Y679" s="179"/>
      <c r="Z679" s="176"/>
      <c r="AA679" s="178"/>
      <c r="AB679" s="169"/>
      <c r="AC679" s="179"/>
      <c r="AD679" s="179"/>
      <c r="AE679" s="176"/>
      <c r="AF679" s="179"/>
      <c r="AG679" s="179"/>
      <c r="AH679" s="179"/>
      <c r="AI679" s="179"/>
      <c r="AJ679" s="176"/>
      <c r="AK679" s="179"/>
      <c r="AL679" s="179"/>
      <c r="AM679" s="179"/>
      <c r="AN679" s="179"/>
      <c r="AO679" s="179"/>
      <c r="AP679" s="176"/>
      <c r="AQ679" s="176"/>
      <c r="AR679" s="179"/>
      <c r="AS679" s="179"/>
      <c r="AT679" s="179"/>
      <c r="AU679" s="179"/>
      <c r="AV679" s="176"/>
      <c r="AW679" s="248"/>
      <c r="AX679" s="248"/>
      <c r="AY679" s="180"/>
      <c r="AZ679" s="180"/>
      <c r="BA679" s="180"/>
      <c r="BB679" s="176"/>
      <c r="BC679" s="186"/>
    </row>
    <row r="680" spans="1:55" x14ac:dyDescent="0.35">
      <c r="A680" s="172"/>
      <c r="B680" s="172"/>
      <c r="C680" s="174"/>
      <c r="D680" s="179"/>
      <c r="E680" s="174"/>
      <c r="F680" s="175"/>
      <c r="G680" s="175"/>
      <c r="H680" s="175"/>
      <c r="I680" s="175"/>
      <c r="J680" s="175"/>
      <c r="K680" s="179"/>
      <c r="L680" s="175"/>
      <c r="M680" s="175"/>
      <c r="N680" s="176"/>
      <c r="O680" s="179"/>
      <c r="P680" s="176"/>
      <c r="Q680" s="179"/>
      <c r="R680" s="176"/>
      <c r="S680" s="179"/>
      <c r="T680" s="179"/>
      <c r="U680" s="179"/>
      <c r="V680" s="179"/>
      <c r="W680" s="176"/>
      <c r="X680" s="179"/>
      <c r="Y680" s="179"/>
      <c r="Z680" s="176"/>
      <c r="AA680" s="178"/>
      <c r="AB680" s="169"/>
      <c r="AC680" s="179"/>
      <c r="AD680" s="179"/>
      <c r="AE680" s="176"/>
      <c r="AF680" s="179"/>
      <c r="AG680" s="179"/>
      <c r="AH680" s="179"/>
      <c r="AI680" s="179"/>
      <c r="AJ680" s="176"/>
      <c r="AK680" s="179"/>
      <c r="AL680" s="179"/>
      <c r="AM680" s="179"/>
      <c r="AN680" s="179"/>
      <c r="AO680" s="179"/>
      <c r="AP680" s="176"/>
      <c r="AQ680" s="176"/>
      <c r="AR680" s="179"/>
      <c r="AS680" s="179"/>
      <c r="AT680" s="179"/>
      <c r="AU680" s="179"/>
      <c r="AV680" s="176"/>
      <c r="AW680" s="248"/>
      <c r="AX680" s="248"/>
      <c r="AY680" s="180"/>
      <c r="AZ680" s="180"/>
      <c r="BA680" s="180"/>
      <c r="BB680" s="176"/>
      <c r="BC680" s="186"/>
    </row>
    <row r="681" spans="1:55" x14ac:dyDescent="0.35">
      <c r="A681" s="172"/>
      <c r="B681" s="172"/>
      <c r="C681" s="174"/>
      <c r="D681" s="179"/>
      <c r="E681" s="174"/>
      <c r="F681" s="175"/>
      <c r="G681" s="175"/>
      <c r="H681" s="175"/>
      <c r="I681" s="175"/>
      <c r="J681" s="175"/>
      <c r="K681" s="179"/>
      <c r="L681" s="175"/>
      <c r="M681" s="175"/>
      <c r="N681" s="176"/>
      <c r="O681" s="179"/>
      <c r="P681" s="176"/>
      <c r="Q681" s="179"/>
      <c r="R681" s="176"/>
      <c r="S681" s="179"/>
      <c r="T681" s="179"/>
      <c r="U681" s="179"/>
      <c r="V681" s="179"/>
      <c r="W681" s="176"/>
      <c r="X681" s="179"/>
      <c r="Y681" s="179"/>
      <c r="Z681" s="176"/>
      <c r="AA681" s="178"/>
      <c r="AB681" s="169"/>
      <c r="AC681" s="179"/>
      <c r="AD681" s="179"/>
      <c r="AE681" s="176"/>
      <c r="AF681" s="179"/>
      <c r="AG681" s="179"/>
      <c r="AH681" s="179"/>
      <c r="AI681" s="179"/>
      <c r="AJ681" s="176"/>
      <c r="AK681" s="179"/>
      <c r="AL681" s="179"/>
      <c r="AM681" s="179"/>
      <c r="AN681" s="179"/>
      <c r="AO681" s="179"/>
      <c r="AP681" s="176"/>
      <c r="AQ681" s="176"/>
      <c r="AR681" s="179"/>
      <c r="AS681" s="179"/>
      <c r="AT681" s="179"/>
      <c r="AU681" s="179"/>
      <c r="AV681" s="176"/>
      <c r="AW681" s="248"/>
      <c r="AX681" s="248"/>
      <c r="AY681" s="180"/>
      <c r="AZ681" s="180"/>
      <c r="BA681" s="180"/>
      <c r="BB681" s="176"/>
      <c r="BC681" s="186"/>
    </row>
    <row r="682" spans="1:55" x14ac:dyDescent="0.35">
      <c r="A682" s="172"/>
      <c r="B682" s="172"/>
      <c r="C682" s="174"/>
      <c r="D682" s="179"/>
      <c r="E682" s="174"/>
      <c r="F682" s="175"/>
      <c r="G682" s="175"/>
      <c r="H682" s="175"/>
      <c r="I682" s="175"/>
      <c r="J682" s="175"/>
      <c r="K682" s="179"/>
      <c r="L682" s="175"/>
      <c r="M682" s="175"/>
      <c r="N682" s="176"/>
      <c r="O682" s="179"/>
      <c r="P682" s="176"/>
      <c r="Q682" s="179"/>
      <c r="R682" s="176"/>
      <c r="S682" s="179"/>
      <c r="T682" s="179"/>
      <c r="U682" s="179"/>
      <c r="V682" s="179"/>
      <c r="W682" s="176"/>
      <c r="X682" s="179"/>
      <c r="Y682" s="179"/>
      <c r="Z682" s="176"/>
      <c r="AA682" s="178"/>
      <c r="AB682" s="169"/>
      <c r="AC682" s="179"/>
      <c r="AD682" s="179"/>
      <c r="AE682" s="176"/>
      <c r="AF682" s="179"/>
      <c r="AG682" s="179"/>
      <c r="AH682" s="179"/>
      <c r="AI682" s="179"/>
      <c r="AJ682" s="176"/>
      <c r="AK682" s="179"/>
      <c r="AL682" s="179"/>
      <c r="AM682" s="179"/>
      <c r="AN682" s="179"/>
      <c r="AO682" s="179"/>
      <c r="AP682" s="176"/>
      <c r="AQ682" s="176"/>
      <c r="AR682" s="179"/>
      <c r="AS682" s="179"/>
      <c r="AT682" s="179"/>
      <c r="AU682" s="179"/>
      <c r="AV682" s="176"/>
      <c r="AW682" s="248"/>
      <c r="AX682" s="248"/>
      <c r="AY682" s="180"/>
      <c r="AZ682" s="180"/>
      <c r="BA682" s="180"/>
      <c r="BB682" s="176"/>
      <c r="BC682" s="186"/>
    </row>
    <row r="683" spans="1:55" x14ac:dyDescent="0.35">
      <c r="A683" s="172"/>
      <c r="B683" s="172"/>
      <c r="C683" s="174"/>
      <c r="D683" s="179"/>
      <c r="E683" s="174"/>
      <c r="F683" s="175"/>
      <c r="G683" s="175"/>
      <c r="H683" s="175"/>
      <c r="I683" s="175"/>
      <c r="J683" s="175"/>
      <c r="K683" s="179"/>
      <c r="L683" s="175"/>
      <c r="M683" s="175"/>
      <c r="N683" s="176"/>
      <c r="O683" s="179"/>
      <c r="P683" s="176"/>
      <c r="Q683" s="179"/>
      <c r="R683" s="176"/>
      <c r="S683" s="179"/>
      <c r="T683" s="179"/>
      <c r="U683" s="179"/>
      <c r="V683" s="179"/>
      <c r="W683" s="176"/>
      <c r="X683" s="179"/>
      <c r="Y683" s="179"/>
      <c r="Z683" s="176"/>
      <c r="AA683" s="178"/>
      <c r="AB683" s="169"/>
      <c r="AC683" s="179"/>
      <c r="AD683" s="179"/>
      <c r="AE683" s="176"/>
      <c r="AF683" s="179"/>
      <c r="AG683" s="179"/>
      <c r="AH683" s="179"/>
      <c r="AI683" s="179"/>
      <c r="AJ683" s="176"/>
      <c r="AK683" s="179"/>
      <c r="AL683" s="179"/>
      <c r="AM683" s="179"/>
      <c r="AN683" s="179"/>
      <c r="AO683" s="179"/>
      <c r="AP683" s="176"/>
      <c r="AQ683" s="176"/>
      <c r="AR683" s="179"/>
      <c r="AS683" s="179"/>
      <c r="AT683" s="179"/>
      <c r="AU683" s="179"/>
      <c r="AV683" s="176"/>
      <c r="AW683" s="248"/>
      <c r="AX683" s="248"/>
      <c r="AY683" s="180"/>
      <c r="AZ683" s="180"/>
      <c r="BA683" s="180"/>
      <c r="BB683" s="176"/>
      <c r="BC683" s="186"/>
    </row>
    <row r="684" spans="1:55" x14ac:dyDescent="0.35">
      <c r="A684" s="172"/>
      <c r="B684" s="172"/>
      <c r="C684" s="174"/>
      <c r="D684" s="179"/>
      <c r="E684" s="174"/>
      <c r="F684" s="175"/>
      <c r="G684" s="175"/>
      <c r="H684" s="175"/>
      <c r="I684" s="175"/>
      <c r="J684" s="175"/>
      <c r="K684" s="179"/>
      <c r="L684" s="175"/>
      <c r="M684" s="175"/>
      <c r="N684" s="176"/>
      <c r="O684" s="179"/>
      <c r="P684" s="176"/>
      <c r="Q684" s="179"/>
      <c r="R684" s="176"/>
      <c r="S684" s="179"/>
      <c r="T684" s="179"/>
      <c r="U684" s="179"/>
      <c r="V684" s="179"/>
      <c r="W684" s="176"/>
      <c r="X684" s="179"/>
      <c r="Y684" s="179"/>
      <c r="Z684" s="176"/>
      <c r="AA684" s="178"/>
      <c r="AB684" s="169"/>
      <c r="AC684" s="179"/>
      <c r="AD684" s="179"/>
      <c r="AE684" s="176"/>
      <c r="AF684" s="179"/>
      <c r="AG684" s="179"/>
      <c r="AH684" s="179"/>
      <c r="AI684" s="179"/>
      <c r="AJ684" s="176"/>
      <c r="AK684" s="179"/>
      <c r="AL684" s="179"/>
      <c r="AM684" s="179"/>
      <c r="AN684" s="179"/>
      <c r="AO684" s="179"/>
      <c r="AP684" s="176"/>
      <c r="AQ684" s="176"/>
      <c r="AR684" s="179"/>
      <c r="AS684" s="179"/>
      <c r="AT684" s="179"/>
      <c r="AU684" s="179"/>
      <c r="AV684" s="176"/>
      <c r="AW684" s="248"/>
      <c r="AX684" s="248"/>
      <c r="AY684" s="180"/>
      <c r="AZ684" s="180"/>
      <c r="BA684" s="180"/>
      <c r="BB684" s="176"/>
      <c r="BC684" s="186"/>
    </row>
    <row r="685" spans="1:55" x14ac:dyDescent="0.35">
      <c r="A685" s="172"/>
      <c r="B685" s="172"/>
      <c r="C685" s="174"/>
      <c r="D685" s="179"/>
      <c r="E685" s="174"/>
      <c r="F685" s="175"/>
      <c r="G685" s="175"/>
      <c r="H685" s="175"/>
      <c r="I685" s="175"/>
      <c r="J685" s="175"/>
      <c r="K685" s="179"/>
      <c r="L685" s="175"/>
      <c r="M685" s="175"/>
      <c r="N685" s="176"/>
      <c r="O685" s="179"/>
      <c r="P685" s="176"/>
      <c r="Q685" s="179"/>
      <c r="R685" s="176"/>
      <c r="S685" s="179"/>
      <c r="T685" s="179"/>
      <c r="U685" s="179"/>
      <c r="V685" s="179"/>
      <c r="W685" s="176"/>
      <c r="X685" s="179"/>
      <c r="Y685" s="179"/>
      <c r="Z685" s="176"/>
      <c r="AA685" s="178"/>
      <c r="AB685" s="169"/>
      <c r="AC685" s="179"/>
      <c r="AD685" s="179"/>
      <c r="AE685" s="176"/>
      <c r="AF685" s="179"/>
      <c r="AG685" s="179"/>
      <c r="AH685" s="179"/>
      <c r="AI685" s="179"/>
      <c r="AJ685" s="176"/>
      <c r="AK685" s="179"/>
      <c r="AL685" s="179"/>
      <c r="AM685" s="179"/>
      <c r="AN685" s="179"/>
      <c r="AO685" s="179"/>
      <c r="AP685" s="176"/>
      <c r="AQ685" s="176"/>
      <c r="AR685" s="179"/>
      <c r="AS685" s="179"/>
      <c r="AT685" s="179"/>
      <c r="AU685" s="179"/>
      <c r="AV685" s="176"/>
      <c r="AW685" s="248"/>
      <c r="AX685" s="248"/>
      <c r="AY685" s="180"/>
      <c r="AZ685" s="180"/>
      <c r="BA685" s="180"/>
      <c r="BB685" s="176"/>
      <c r="BC685" s="186"/>
    </row>
    <row r="686" spans="1:55" x14ac:dyDescent="0.35">
      <c r="A686" s="172"/>
      <c r="B686" s="172"/>
      <c r="C686" s="174"/>
      <c r="D686" s="179"/>
      <c r="E686" s="174"/>
      <c r="F686" s="175"/>
      <c r="G686" s="175"/>
      <c r="H686" s="175"/>
      <c r="I686" s="175"/>
      <c r="J686" s="175"/>
      <c r="K686" s="179"/>
      <c r="L686" s="175"/>
      <c r="M686" s="175"/>
      <c r="N686" s="176"/>
      <c r="O686" s="179"/>
      <c r="P686" s="176"/>
      <c r="Q686" s="179"/>
      <c r="R686" s="176"/>
      <c r="S686" s="179"/>
      <c r="T686" s="179"/>
      <c r="U686" s="179"/>
      <c r="V686" s="179"/>
      <c r="W686" s="176"/>
      <c r="X686" s="179"/>
      <c r="Y686" s="179"/>
      <c r="Z686" s="176"/>
      <c r="AA686" s="178"/>
      <c r="AB686" s="169"/>
      <c r="AC686" s="179"/>
      <c r="AD686" s="179"/>
      <c r="AE686" s="176"/>
      <c r="AF686" s="179"/>
      <c r="AG686" s="179"/>
      <c r="AH686" s="179"/>
      <c r="AI686" s="179"/>
      <c r="AJ686" s="176"/>
      <c r="AK686" s="179"/>
      <c r="AL686" s="179"/>
      <c r="AM686" s="179"/>
      <c r="AN686" s="179"/>
      <c r="AO686" s="179"/>
      <c r="AP686" s="176"/>
      <c r="AQ686" s="176"/>
      <c r="AR686" s="179"/>
      <c r="AS686" s="179"/>
      <c r="AT686" s="179"/>
      <c r="AU686" s="179"/>
      <c r="AV686" s="176"/>
      <c r="AW686" s="248"/>
      <c r="AX686" s="248"/>
      <c r="AY686" s="180"/>
      <c r="AZ686" s="180"/>
      <c r="BA686" s="180"/>
      <c r="BB686" s="176"/>
      <c r="BC686" s="186"/>
    </row>
    <row r="687" spans="1:55" x14ac:dyDescent="0.35">
      <c r="A687" s="172"/>
      <c r="B687" s="172"/>
      <c r="C687" s="174"/>
      <c r="D687" s="179"/>
      <c r="E687" s="174"/>
      <c r="F687" s="175"/>
      <c r="G687" s="175"/>
      <c r="H687" s="175"/>
      <c r="I687" s="175"/>
      <c r="J687" s="175"/>
      <c r="K687" s="179"/>
      <c r="L687" s="175"/>
      <c r="M687" s="175"/>
      <c r="N687" s="176"/>
      <c r="O687" s="179"/>
      <c r="P687" s="176"/>
      <c r="Q687" s="179"/>
      <c r="R687" s="176"/>
      <c r="S687" s="179"/>
      <c r="T687" s="179"/>
      <c r="U687" s="179"/>
      <c r="V687" s="179"/>
      <c r="W687" s="176"/>
      <c r="X687" s="179"/>
      <c r="Y687" s="179"/>
      <c r="Z687" s="176"/>
      <c r="AA687" s="178"/>
      <c r="AB687" s="169"/>
      <c r="AC687" s="179"/>
      <c r="AD687" s="179"/>
      <c r="AE687" s="176"/>
      <c r="AF687" s="179"/>
      <c r="AG687" s="179"/>
      <c r="AH687" s="179"/>
      <c r="AI687" s="179"/>
      <c r="AJ687" s="176"/>
      <c r="AK687" s="179"/>
      <c r="AL687" s="179"/>
      <c r="AM687" s="179"/>
      <c r="AN687" s="179"/>
      <c r="AO687" s="179"/>
      <c r="AP687" s="176"/>
      <c r="AQ687" s="176"/>
      <c r="AR687" s="179"/>
      <c r="AS687" s="179"/>
      <c r="AT687" s="179"/>
      <c r="AU687" s="179"/>
      <c r="AV687" s="176"/>
      <c r="AW687" s="248"/>
      <c r="AX687" s="248"/>
      <c r="AY687" s="180"/>
      <c r="AZ687" s="180"/>
      <c r="BA687" s="180"/>
      <c r="BB687" s="176"/>
      <c r="BC687" s="186"/>
    </row>
    <row r="688" spans="1:55" x14ac:dyDescent="0.35">
      <c r="A688" s="172"/>
      <c r="B688" s="172"/>
      <c r="C688" s="174"/>
      <c r="D688" s="179"/>
      <c r="E688" s="174"/>
      <c r="F688" s="175"/>
      <c r="G688" s="175"/>
      <c r="H688" s="175"/>
      <c r="I688" s="175"/>
      <c r="J688" s="175"/>
      <c r="K688" s="179"/>
      <c r="L688" s="175"/>
      <c r="M688" s="175"/>
      <c r="N688" s="176"/>
      <c r="O688" s="179"/>
      <c r="P688" s="176"/>
      <c r="Q688" s="179"/>
      <c r="R688" s="176"/>
      <c r="S688" s="179"/>
      <c r="T688" s="179"/>
      <c r="U688" s="179"/>
      <c r="V688" s="179"/>
      <c r="W688" s="176"/>
      <c r="X688" s="179"/>
      <c r="Y688" s="179"/>
      <c r="Z688" s="176"/>
      <c r="AA688" s="178"/>
      <c r="AB688" s="169"/>
      <c r="AC688" s="179"/>
      <c r="AD688" s="179"/>
      <c r="AE688" s="176"/>
      <c r="AF688" s="179"/>
      <c r="AG688" s="179"/>
      <c r="AH688" s="179"/>
      <c r="AI688" s="179"/>
      <c r="AJ688" s="176"/>
      <c r="AK688" s="179"/>
      <c r="AL688" s="179"/>
      <c r="AM688" s="179"/>
      <c r="AN688" s="179"/>
      <c r="AO688" s="179"/>
      <c r="AP688" s="176"/>
      <c r="AQ688" s="176"/>
      <c r="AR688" s="179"/>
      <c r="AS688" s="179"/>
      <c r="AT688" s="179"/>
      <c r="AU688" s="179"/>
      <c r="AV688" s="176"/>
      <c r="AW688" s="248"/>
      <c r="AX688" s="248"/>
      <c r="AY688" s="180"/>
      <c r="AZ688" s="180"/>
      <c r="BA688" s="180"/>
      <c r="BB688" s="176"/>
      <c r="BC688" s="186"/>
    </row>
    <row r="689" spans="1:55" x14ac:dyDescent="0.35">
      <c r="A689" s="172"/>
      <c r="B689" s="172"/>
      <c r="C689" s="174"/>
      <c r="D689" s="179"/>
      <c r="E689" s="174"/>
      <c r="F689" s="175"/>
      <c r="G689" s="175"/>
      <c r="H689" s="175"/>
      <c r="I689" s="175"/>
      <c r="J689" s="175"/>
      <c r="K689" s="179"/>
      <c r="L689" s="175"/>
      <c r="M689" s="175"/>
      <c r="N689" s="176"/>
      <c r="O689" s="179"/>
      <c r="P689" s="176"/>
      <c r="Q689" s="179"/>
      <c r="R689" s="176"/>
      <c r="S689" s="179"/>
      <c r="T689" s="179"/>
      <c r="U689" s="179"/>
      <c r="V689" s="179"/>
      <c r="W689" s="176"/>
      <c r="X689" s="179"/>
      <c r="Y689" s="179"/>
      <c r="Z689" s="176"/>
      <c r="AA689" s="178"/>
      <c r="AB689" s="169"/>
      <c r="AC689" s="179"/>
      <c r="AD689" s="179"/>
      <c r="AE689" s="176"/>
      <c r="AF689" s="179"/>
      <c r="AG689" s="179"/>
      <c r="AH689" s="179"/>
      <c r="AI689" s="179"/>
      <c r="AJ689" s="176"/>
      <c r="AK689" s="179"/>
      <c r="AL689" s="179"/>
      <c r="AM689" s="179"/>
      <c r="AN689" s="179"/>
      <c r="AO689" s="179"/>
      <c r="AP689" s="176"/>
      <c r="AQ689" s="176"/>
      <c r="AR689" s="179"/>
      <c r="AS689" s="179"/>
      <c r="AT689" s="179"/>
      <c r="AU689" s="179"/>
      <c r="AV689" s="176"/>
      <c r="AW689" s="248"/>
      <c r="AX689" s="248"/>
      <c r="AY689" s="180"/>
      <c r="AZ689" s="180"/>
      <c r="BA689" s="180"/>
      <c r="BB689" s="176"/>
      <c r="BC689" s="186"/>
    </row>
    <row r="690" spans="1:55" x14ac:dyDescent="0.35">
      <c r="A690" s="172"/>
      <c r="B690" s="172"/>
      <c r="C690" s="174"/>
      <c r="D690" s="179"/>
      <c r="E690" s="174"/>
      <c r="F690" s="175"/>
      <c r="G690" s="175"/>
      <c r="H690" s="175"/>
      <c r="I690" s="175"/>
      <c r="J690" s="175"/>
      <c r="K690" s="179"/>
      <c r="L690" s="175"/>
      <c r="M690" s="175"/>
      <c r="N690" s="176"/>
      <c r="O690" s="179"/>
      <c r="P690" s="176"/>
      <c r="Q690" s="179"/>
      <c r="R690" s="176"/>
      <c r="S690" s="179"/>
      <c r="T690" s="179"/>
      <c r="U690" s="179"/>
      <c r="V690" s="179"/>
      <c r="W690" s="176"/>
      <c r="X690" s="179"/>
      <c r="Y690" s="179"/>
      <c r="Z690" s="176"/>
      <c r="AA690" s="178"/>
      <c r="AB690" s="169"/>
      <c r="AC690" s="179"/>
      <c r="AD690" s="179"/>
      <c r="AE690" s="176"/>
      <c r="AF690" s="179"/>
      <c r="AG690" s="179"/>
      <c r="AH690" s="179"/>
      <c r="AI690" s="179"/>
      <c r="AJ690" s="176"/>
      <c r="AK690" s="179"/>
      <c r="AL690" s="179"/>
      <c r="AM690" s="179"/>
      <c r="AN690" s="179"/>
      <c r="AO690" s="179"/>
      <c r="AP690" s="176"/>
      <c r="AQ690" s="176"/>
      <c r="AR690" s="179"/>
      <c r="AS690" s="179"/>
      <c r="AT690" s="179"/>
      <c r="AU690" s="179"/>
      <c r="AV690" s="176"/>
      <c r="AW690" s="248"/>
      <c r="AX690" s="248"/>
      <c r="AY690" s="180"/>
      <c r="AZ690" s="180"/>
      <c r="BA690" s="180"/>
      <c r="BB690" s="176"/>
      <c r="BC690" s="186"/>
    </row>
    <row r="691" spans="1:55" x14ac:dyDescent="0.35">
      <c r="A691" s="172"/>
      <c r="B691" s="172"/>
      <c r="C691" s="174"/>
      <c r="D691" s="179"/>
      <c r="E691" s="174"/>
      <c r="F691" s="175"/>
      <c r="G691" s="175"/>
      <c r="H691" s="175"/>
      <c r="I691" s="175"/>
      <c r="J691" s="175"/>
      <c r="K691" s="179"/>
      <c r="L691" s="175"/>
      <c r="M691" s="175"/>
      <c r="N691" s="176"/>
      <c r="O691" s="179"/>
      <c r="P691" s="176"/>
      <c r="Q691" s="179"/>
      <c r="R691" s="176"/>
      <c r="S691" s="179"/>
      <c r="T691" s="179"/>
      <c r="U691" s="179"/>
      <c r="V691" s="179"/>
      <c r="W691" s="176"/>
      <c r="X691" s="179"/>
      <c r="Y691" s="179"/>
      <c r="Z691" s="176"/>
      <c r="AA691" s="178"/>
      <c r="AB691" s="169"/>
      <c r="AC691" s="179"/>
      <c r="AD691" s="179"/>
      <c r="AE691" s="176"/>
      <c r="AF691" s="179"/>
      <c r="AG691" s="179"/>
      <c r="AH691" s="179"/>
      <c r="AI691" s="179"/>
      <c r="AJ691" s="176"/>
      <c r="AK691" s="179"/>
      <c r="AL691" s="179"/>
      <c r="AM691" s="179"/>
      <c r="AN691" s="179"/>
      <c r="AO691" s="179"/>
      <c r="AP691" s="176"/>
      <c r="AQ691" s="176"/>
      <c r="AR691" s="179"/>
      <c r="AS691" s="179"/>
      <c r="AT691" s="179"/>
      <c r="AU691" s="179"/>
      <c r="AV691" s="176"/>
      <c r="AW691" s="248"/>
      <c r="AX691" s="248"/>
      <c r="AY691" s="180"/>
      <c r="AZ691" s="180"/>
      <c r="BA691" s="180"/>
      <c r="BB691" s="176"/>
      <c r="BC691" s="186"/>
    </row>
    <row r="692" spans="1:55" x14ac:dyDescent="0.35">
      <c r="A692" s="172"/>
      <c r="B692" s="172"/>
      <c r="C692" s="174"/>
      <c r="D692" s="179"/>
      <c r="E692" s="174"/>
      <c r="F692" s="175"/>
      <c r="G692" s="175"/>
      <c r="H692" s="175"/>
      <c r="I692" s="175"/>
      <c r="J692" s="175"/>
      <c r="K692" s="179"/>
      <c r="L692" s="175"/>
      <c r="M692" s="175"/>
      <c r="N692" s="176"/>
      <c r="O692" s="179"/>
      <c r="P692" s="176"/>
      <c r="Q692" s="179"/>
      <c r="R692" s="176"/>
      <c r="S692" s="179"/>
      <c r="T692" s="179"/>
      <c r="U692" s="179"/>
      <c r="V692" s="179"/>
      <c r="W692" s="176"/>
      <c r="X692" s="179"/>
      <c r="Y692" s="179"/>
      <c r="Z692" s="176"/>
      <c r="AA692" s="178"/>
      <c r="AB692" s="169"/>
      <c r="AC692" s="179"/>
      <c r="AD692" s="179"/>
      <c r="AE692" s="176"/>
      <c r="AF692" s="179"/>
      <c r="AG692" s="179"/>
      <c r="AH692" s="179"/>
      <c r="AI692" s="179"/>
      <c r="AJ692" s="176"/>
      <c r="AK692" s="179"/>
      <c r="AL692" s="179"/>
      <c r="AM692" s="179"/>
      <c r="AN692" s="179"/>
      <c r="AO692" s="179"/>
      <c r="AP692" s="176"/>
      <c r="AQ692" s="176"/>
      <c r="AR692" s="179"/>
      <c r="AS692" s="179"/>
      <c r="AT692" s="179"/>
      <c r="AU692" s="179"/>
      <c r="AV692" s="176"/>
      <c r="AW692" s="248"/>
      <c r="AX692" s="248"/>
      <c r="AY692" s="180"/>
      <c r="AZ692" s="180"/>
      <c r="BA692" s="180"/>
      <c r="BB692" s="176"/>
      <c r="BC692" s="186"/>
    </row>
    <row r="693" spans="1:55" x14ac:dyDescent="0.35">
      <c r="A693" s="172"/>
      <c r="B693" s="172"/>
      <c r="C693" s="174"/>
      <c r="D693" s="179"/>
      <c r="E693" s="174"/>
      <c r="F693" s="175"/>
      <c r="G693" s="175"/>
      <c r="H693" s="175"/>
      <c r="I693" s="175"/>
      <c r="J693" s="175"/>
      <c r="K693" s="179"/>
      <c r="L693" s="175"/>
      <c r="M693" s="175"/>
      <c r="N693" s="176"/>
      <c r="O693" s="179"/>
      <c r="P693" s="176"/>
      <c r="Q693" s="179"/>
      <c r="R693" s="176"/>
      <c r="S693" s="179"/>
      <c r="T693" s="179"/>
      <c r="U693" s="179"/>
      <c r="V693" s="179"/>
      <c r="W693" s="176"/>
      <c r="X693" s="179"/>
      <c r="Y693" s="179"/>
      <c r="Z693" s="176"/>
      <c r="AA693" s="178"/>
      <c r="AB693" s="169"/>
      <c r="AC693" s="179"/>
      <c r="AD693" s="179"/>
      <c r="AE693" s="176"/>
      <c r="AF693" s="179"/>
      <c r="AG693" s="179"/>
      <c r="AH693" s="179"/>
      <c r="AI693" s="179"/>
      <c r="AJ693" s="176"/>
      <c r="AK693" s="179"/>
      <c r="AL693" s="179"/>
      <c r="AM693" s="179"/>
      <c r="AN693" s="179"/>
      <c r="AO693" s="179"/>
      <c r="AP693" s="176"/>
      <c r="AQ693" s="176"/>
      <c r="AR693" s="179"/>
      <c r="AS693" s="179"/>
      <c r="AT693" s="179"/>
      <c r="AU693" s="179"/>
      <c r="AV693" s="176"/>
      <c r="AW693" s="248"/>
      <c r="AX693" s="248"/>
      <c r="AY693" s="180"/>
      <c r="AZ693" s="180"/>
      <c r="BA693" s="180"/>
      <c r="BB693" s="176"/>
      <c r="BC693" s="186"/>
    </row>
    <row r="694" spans="1:55" x14ac:dyDescent="0.35">
      <c r="A694" s="172"/>
      <c r="B694" s="172"/>
      <c r="C694" s="174"/>
      <c r="D694" s="179"/>
      <c r="E694" s="174"/>
      <c r="F694" s="175"/>
      <c r="G694" s="175"/>
      <c r="H694" s="175"/>
      <c r="I694" s="175"/>
      <c r="J694" s="175"/>
      <c r="K694" s="179"/>
      <c r="L694" s="175"/>
      <c r="M694" s="175"/>
      <c r="N694" s="176"/>
      <c r="O694" s="179"/>
      <c r="P694" s="176"/>
      <c r="Q694" s="179"/>
      <c r="R694" s="176"/>
      <c r="S694" s="179"/>
      <c r="T694" s="179"/>
      <c r="U694" s="179"/>
      <c r="V694" s="179"/>
      <c r="W694" s="176"/>
      <c r="X694" s="179"/>
      <c r="Y694" s="179"/>
      <c r="Z694" s="176"/>
      <c r="AA694" s="178"/>
      <c r="AB694" s="169"/>
      <c r="AC694" s="179"/>
      <c r="AD694" s="179"/>
      <c r="AE694" s="176"/>
      <c r="AF694" s="179"/>
      <c r="AG694" s="179"/>
      <c r="AH694" s="179"/>
      <c r="AI694" s="179"/>
      <c r="AJ694" s="176"/>
      <c r="AK694" s="179"/>
      <c r="AL694" s="179"/>
      <c r="AM694" s="179"/>
      <c r="AN694" s="179"/>
      <c r="AO694" s="179"/>
      <c r="AP694" s="176"/>
      <c r="AQ694" s="176"/>
      <c r="AR694" s="179"/>
      <c r="AS694" s="179"/>
      <c r="AT694" s="179"/>
      <c r="AU694" s="179"/>
      <c r="AV694" s="176"/>
      <c r="AW694" s="248"/>
      <c r="AX694" s="248"/>
      <c r="AY694" s="180"/>
      <c r="AZ694" s="180"/>
      <c r="BA694" s="180"/>
      <c r="BB694" s="176"/>
      <c r="BC694" s="186"/>
    </row>
    <row r="695" spans="1:55" x14ac:dyDescent="0.35">
      <c r="A695" s="172"/>
      <c r="B695" s="172"/>
      <c r="C695" s="174"/>
      <c r="D695" s="179"/>
      <c r="E695" s="174"/>
      <c r="F695" s="175"/>
      <c r="G695" s="175"/>
      <c r="H695" s="175"/>
      <c r="I695" s="175"/>
      <c r="J695" s="175"/>
      <c r="K695" s="179"/>
      <c r="L695" s="175"/>
      <c r="M695" s="175"/>
      <c r="N695" s="176"/>
      <c r="O695" s="179"/>
      <c r="P695" s="176"/>
      <c r="Q695" s="179"/>
      <c r="R695" s="176"/>
      <c r="S695" s="179"/>
      <c r="T695" s="179"/>
      <c r="U695" s="179"/>
      <c r="V695" s="179"/>
      <c r="W695" s="176"/>
      <c r="X695" s="179"/>
      <c r="Y695" s="179"/>
      <c r="Z695" s="176"/>
      <c r="AA695" s="178"/>
      <c r="AB695" s="169"/>
      <c r="AC695" s="179"/>
      <c r="AD695" s="179"/>
      <c r="AE695" s="176"/>
      <c r="AF695" s="179"/>
      <c r="AG695" s="179"/>
      <c r="AH695" s="179"/>
      <c r="AI695" s="179"/>
      <c r="AJ695" s="176"/>
      <c r="AK695" s="179"/>
      <c r="AL695" s="179"/>
      <c r="AM695" s="179"/>
      <c r="AN695" s="179"/>
      <c r="AO695" s="179"/>
      <c r="AP695" s="176"/>
      <c r="AQ695" s="176"/>
      <c r="AR695" s="179"/>
      <c r="AS695" s="179"/>
      <c r="AT695" s="179"/>
      <c r="AU695" s="179"/>
      <c r="AV695" s="176"/>
      <c r="AW695" s="248"/>
      <c r="AX695" s="248"/>
      <c r="AY695" s="180"/>
      <c r="AZ695" s="180"/>
      <c r="BA695" s="180"/>
      <c r="BB695" s="176"/>
      <c r="BC695" s="186"/>
    </row>
    <row r="696" spans="1:55" x14ac:dyDescent="0.35">
      <c r="A696" s="172"/>
      <c r="B696" s="172"/>
      <c r="C696" s="174"/>
      <c r="D696" s="179"/>
      <c r="E696" s="174"/>
      <c r="F696" s="175"/>
      <c r="G696" s="175"/>
      <c r="H696" s="175"/>
      <c r="I696" s="175"/>
      <c r="J696" s="175"/>
      <c r="K696" s="179"/>
      <c r="L696" s="175"/>
      <c r="M696" s="175"/>
      <c r="N696" s="176"/>
      <c r="O696" s="179"/>
      <c r="P696" s="176"/>
      <c r="Q696" s="179"/>
      <c r="R696" s="176"/>
      <c r="S696" s="179"/>
      <c r="T696" s="179"/>
      <c r="U696" s="179"/>
      <c r="V696" s="179"/>
      <c r="W696" s="176"/>
      <c r="X696" s="179"/>
      <c r="Y696" s="179"/>
      <c r="Z696" s="176"/>
      <c r="AA696" s="178"/>
      <c r="AB696" s="169"/>
      <c r="AC696" s="179"/>
      <c r="AD696" s="179"/>
      <c r="AE696" s="176"/>
      <c r="AF696" s="179"/>
      <c r="AG696" s="179"/>
      <c r="AH696" s="179"/>
      <c r="AI696" s="179"/>
      <c r="AJ696" s="176"/>
      <c r="AK696" s="179"/>
      <c r="AL696" s="179"/>
      <c r="AM696" s="179"/>
      <c r="AN696" s="179"/>
      <c r="AO696" s="179"/>
      <c r="AP696" s="176"/>
      <c r="AQ696" s="176"/>
      <c r="AR696" s="179"/>
      <c r="AS696" s="179"/>
      <c r="AT696" s="179"/>
      <c r="AU696" s="179"/>
      <c r="AV696" s="176"/>
      <c r="AW696" s="248"/>
      <c r="AX696" s="248"/>
      <c r="AY696" s="180"/>
      <c r="AZ696" s="180"/>
      <c r="BA696" s="180"/>
      <c r="BB696" s="176"/>
      <c r="BC696" s="186"/>
    </row>
    <row r="697" spans="1:55" x14ac:dyDescent="0.35">
      <c r="A697" s="172"/>
      <c r="B697" s="172"/>
      <c r="C697" s="174"/>
      <c r="D697" s="179"/>
      <c r="E697" s="174"/>
      <c r="F697" s="175"/>
      <c r="G697" s="175"/>
      <c r="H697" s="175"/>
      <c r="I697" s="175"/>
      <c r="J697" s="175"/>
      <c r="K697" s="179"/>
      <c r="L697" s="175"/>
      <c r="M697" s="175"/>
      <c r="N697" s="176"/>
      <c r="O697" s="179"/>
      <c r="P697" s="176"/>
      <c r="Q697" s="179"/>
      <c r="R697" s="176"/>
      <c r="S697" s="179"/>
      <c r="T697" s="179"/>
      <c r="U697" s="179"/>
      <c r="V697" s="179"/>
      <c r="W697" s="176"/>
      <c r="X697" s="179"/>
      <c r="Y697" s="179"/>
      <c r="Z697" s="176"/>
      <c r="AA697" s="178"/>
      <c r="AB697" s="169"/>
      <c r="AC697" s="179"/>
      <c r="AD697" s="179"/>
      <c r="AE697" s="176"/>
      <c r="AF697" s="179"/>
      <c r="AG697" s="179"/>
      <c r="AH697" s="179"/>
      <c r="AI697" s="179"/>
      <c r="AJ697" s="176"/>
      <c r="AK697" s="179"/>
      <c r="AL697" s="179"/>
      <c r="AM697" s="179"/>
      <c r="AN697" s="179"/>
      <c r="AO697" s="179"/>
      <c r="AP697" s="176"/>
      <c r="AQ697" s="176"/>
      <c r="AR697" s="179"/>
      <c r="AS697" s="179"/>
      <c r="AT697" s="179"/>
      <c r="AU697" s="179"/>
      <c r="AV697" s="176"/>
      <c r="AW697" s="248"/>
      <c r="AX697" s="248"/>
      <c r="AY697" s="180"/>
      <c r="AZ697" s="180"/>
      <c r="BA697" s="180"/>
      <c r="BB697" s="176"/>
      <c r="BC697" s="186"/>
    </row>
    <row r="698" spans="1:55" x14ac:dyDescent="0.35">
      <c r="A698" s="172"/>
      <c r="B698" s="172"/>
      <c r="C698" s="174"/>
      <c r="D698" s="179"/>
      <c r="E698" s="174"/>
      <c r="F698" s="175"/>
      <c r="G698" s="175"/>
      <c r="H698" s="175"/>
      <c r="I698" s="175"/>
      <c r="J698" s="175"/>
      <c r="K698" s="179"/>
      <c r="L698" s="175"/>
      <c r="M698" s="175"/>
      <c r="N698" s="176"/>
      <c r="O698" s="179"/>
      <c r="P698" s="176"/>
      <c r="Q698" s="179"/>
      <c r="R698" s="176"/>
      <c r="S698" s="179"/>
      <c r="T698" s="179"/>
      <c r="U698" s="179"/>
      <c r="V698" s="179"/>
      <c r="W698" s="176"/>
      <c r="X698" s="179"/>
      <c r="Y698" s="179"/>
      <c r="Z698" s="176"/>
      <c r="AA698" s="178"/>
      <c r="AB698" s="169"/>
      <c r="AC698" s="179"/>
      <c r="AD698" s="179"/>
      <c r="AE698" s="176"/>
      <c r="AF698" s="179"/>
      <c r="AG698" s="179"/>
      <c r="AH698" s="179"/>
      <c r="AI698" s="179"/>
      <c r="AJ698" s="176"/>
      <c r="AK698" s="179"/>
      <c r="AL698" s="179"/>
      <c r="AM698" s="179"/>
      <c r="AN698" s="179"/>
      <c r="AO698" s="179"/>
      <c r="AP698" s="176"/>
      <c r="AQ698" s="176"/>
      <c r="AR698" s="179"/>
      <c r="AS698" s="179"/>
      <c r="AT698" s="179"/>
      <c r="AU698" s="179"/>
      <c r="AV698" s="176"/>
      <c r="AW698" s="248"/>
      <c r="AX698" s="248"/>
      <c r="AY698" s="180"/>
      <c r="AZ698" s="180"/>
      <c r="BA698" s="180"/>
      <c r="BB698" s="176"/>
      <c r="BC698" s="186"/>
    </row>
    <row r="699" spans="1:55" x14ac:dyDescent="0.35">
      <c r="A699" s="172"/>
      <c r="B699" s="172"/>
      <c r="C699" s="174"/>
      <c r="D699" s="179"/>
      <c r="E699" s="174"/>
      <c r="F699" s="175"/>
      <c r="G699" s="175"/>
      <c r="H699" s="175"/>
      <c r="I699" s="175"/>
      <c r="J699" s="175"/>
      <c r="K699" s="179"/>
      <c r="L699" s="175"/>
      <c r="M699" s="175"/>
      <c r="N699" s="176"/>
      <c r="O699" s="179"/>
      <c r="P699" s="176"/>
      <c r="Q699" s="179"/>
      <c r="R699" s="176"/>
      <c r="S699" s="179"/>
      <c r="T699" s="179"/>
      <c r="U699" s="179"/>
      <c r="V699" s="179"/>
      <c r="W699" s="176"/>
      <c r="X699" s="179"/>
      <c r="Y699" s="179"/>
      <c r="Z699" s="176"/>
      <c r="AA699" s="178"/>
      <c r="AB699" s="169"/>
      <c r="AC699" s="179"/>
      <c r="AD699" s="179"/>
      <c r="AE699" s="176"/>
      <c r="AF699" s="179"/>
      <c r="AG699" s="179"/>
      <c r="AH699" s="179"/>
      <c r="AI699" s="179"/>
      <c r="AJ699" s="176"/>
      <c r="AK699" s="179"/>
      <c r="AL699" s="179"/>
      <c r="AM699" s="179"/>
      <c r="AN699" s="179"/>
      <c r="AO699" s="179"/>
      <c r="AP699" s="176"/>
      <c r="AQ699" s="176"/>
      <c r="AR699" s="179"/>
      <c r="AS699" s="179"/>
      <c r="AT699" s="179"/>
      <c r="AU699" s="179"/>
      <c r="AV699" s="176"/>
      <c r="AW699" s="248"/>
      <c r="AX699" s="248"/>
      <c r="AY699" s="180"/>
      <c r="AZ699" s="180"/>
      <c r="BA699" s="180"/>
      <c r="BB699" s="176"/>
      <c r="BC699" s="186"/>
    </row>
    <row r="700" spans="1:55" x14ac:dyDescent="0.35">
      <c r="A700" s="172"/>
      <c r="B700" s="172"/>
      <c r="C700" s="174"/>
      <c r="D700" s="179"/>
      <c r="E700" s="174"/>
      <c r="F700" s="175"/>
      <c r="G700" s="175"/>
      <c r="H700" s="175"/>
      <c r="I700" s="175"/>
      <c r="J700" s="175"/>
      <c r="K700" s="179"/>
      <c r="L700" s="175"/>
      <c r="M700" s="175"/>
      <c r="N700" s="176"/>
      <c r="O700" s="179"/>
      <c r="P700" s="176"/>
      <c r="Q700" s="179"/>
      <c r="R700" s="176"/>
      <c r="S700" s="179"/>
      <c r="T700" s="179"/>
      <c r="U700" s="179"/>
      <c r="V700" s="179"/>
      <c r="W700" s="176"/>
      <c r="X700" s="179"/>
      <c r="Y700" s="179"/>
      <c r="Z700" s="176"/>
      <c r="AA700" s="178"/>
      <c r="AB700" s="169"/>
      <c r="AC700" s="179"/>
      <c r="AD700" s="179"/>
      <c r="AE700" s="176"/>
      <c r="AF700" s="179"/>
      <c r="AG700" s="179"/>
      <c r="AH700" s="179"/>
      <c r="AI700" s="179"/>
      <c r="AJ700" s="176"/>
      <c r="AK700" s="179"/>
      <c r="AL700" s="179"/>
      <c r="AM700" s="179"/>
      <c r="AN700" s="179"/>
      <c r="AO700" s="179"/>
      <c r="AP700" s="176"/>
      <c r="AQ700" s="176"/>
      <c r="AR700" s="179"/>
      <c r="AS700" s="179"/>
      <c r="AT700" s="179"/>
      <c r="AU700" s="179"/>
      <c r="AV700" s="176"/>
      <c r="AW700" s="248"/>
      <c r="AX700" s="248"/>
      <c r="AY700" s="180"/>
      <c r="AZ700" s="180"/>
      <c r="BA700" s="180"/>
      <c r="BB700" s="176"/>
      <c r="BC700" s="186"/>
    </row>
    <row r="701" spans="1:55" x14ac:dyDescent="0.35">
      <c r="A701" s="172"/>
      <c r="B701" s="172"/>
      <c r="C701" s="174"/>
      <c r="D701" s="179"/>
      <c r="E701" s="174"/>
      <c r="F701" s="175"/>
      <c r="G701" s="175"/>
      <c r="H701" s="175"/>
      <c r="I701" s="175"/>
      <c r="J701" s="175"/>
      <c r="K701" s="179"/>
      <c r="L701" s="175"/>
      <c r="M701" s="175"/>
      <c r="N701" s="176"/>
      <c r="O701" s="179"/>
      <c r="P701" s="176"/>
      <c r="Q701" s="179"/>
      <c r="R701" s="176"/>
      <c r="S701" s="179"/>
      <c r="T701" s="179"/>
      <c r="U701" s="179"/>
      <c r="V701" s="179"/>
      <c r="W701" s="176"/>
      <c r="X701" s="179"/>
      <c r="Y701" s="179"/>
      <c r="Z701" s="176"/>
      <c r="AA701" s="178"/>
      <c r="AB701" s="169"/>
      <c r="AC701" s="179"/>
      <c r="AD701" s="179"/>
      <c r="AE701" s="176"/>
      <c r="AF701" s="179"/>
      <c r="AG701" s="179"/>
      <c r="AH701" s="179"/>
      <c r="AI701" s="179"/>
      <c r="AJ701" s="176"/>
      <c r="AK701" s="179"/>
      <c r="AL701" s="179"/>
      <c r="AM701" s="179"/>
      <c r="AN701" s="179"/>
      <c r="AO701" s="179"/>
      <c r="AP701" s="176"/>
      <c r="AQ701" s="176"/>
      <c r="AR701" s="179"/>
      <c r="AS701" s="179"/>
      <c r="AT701" s="179"/>
      <c r="AU701" s="179"/>
      <c r="AV701" s="176"/>
      <c r="AW701" s="248"/>
      <c r="AX701" s="248"/>
      <c r="AY701" s="180"/>
      <c r="AZ701" s="180"/>
      <c r="BA701" s="180"/>
      <c r="BB701" s="176"/>
      <c r="BC701" s="186"/>
    </row>
    <row r="702" spans="1:55" x14ac:dyDescent="0.35">
      <c r="A702" s="172"/>
      <c r="B702" s="172"/>
      <c r="C702" s="174"/>
      <c r="D702" s="179"/>
      <c r="E702" s="174"/>
      <c r="F702" s="175"/>
      <c r="G702" s="175"/>
      <c r="H702" s="175"/>
      <c r="I702" s="175"/>
      <c r="J702" s="175"/>
      <c r="K702" s="179"/>
      <c r="L702" s="175"/>
      <c r="M702" s="175"/>
      <c r="N702" s="176"/>
      <c r="O702" s="179"/>
      <c r="P702" s="176"/>
      <c r="Q702" s="179"/>
      <c r="R702" s="176"/>
      <c r="S702" s="179"/>
      <c r="T702" s="179"/>
      <c r="U702" s="179"/>
      <c r="V702" s="179"/>
      <c r="W702" s="176"/>
      <c r="X702" s="179"/>
      <c r="Y702" s="179"/>
      <c r="Z702" s="176"/>
      <c r="AA702" s="178"/>
      <c r="AB702" s="169"/>
      <c r="AC702" s="179"/>
      <c r="AD702" s="179"/>
      <c r="AE702" s="176"/>
      <c r="AF702" s="179"/>
      <c r="AG702" s="179"/>
      <c r="AH702" s="179"/>
      <c r="AI702" s="179"/>
      <c r="AJ702" s="176"/>
      <c r="AK702" s="179"/>
      <c r="AL702" s="179"/>
      <c r="AM702" s="179"/>
      <c r="AN702" s="179"/>
      <c r="AO702" s="179"/>
      <c r="AP702" s="176"/>
      <c r="AQ702" s="176"/>
      <c r="AR702" s="179"/>
      <c r="AS702" s="179"/>
      <c r="AT702" s="179"/>
      <c r="AU702" s="179"/>
      <c r="AV702" s="176"/>
      <c r="AW702" s="248"/>
      <c r="AX702" s="248"/>
      <c r="AY702" s="180"/>
      <c r="AZ702" s="180"/>
      <c r="BA702" s="180"/>
      <c r="BB702" s="176"/>
      <c r="BC702" s="186"/>
    </row>
    <row r="703" spans="1:55" x14ac:dyDescent="0.35">
      <c r="A703" s="172"/>
      <c r="B703" s="172"/>
      <c r="C703" s="174"/>
      <c r="D703" s="179"/>
      <c r="E703" s="174"/>
      <c r="F703" s="175"/>
      <c r="G703" s="175"/>
      <c r="H703" s="175"/>
      <c r="I703" s="175"/>
      <c r="J703" s="175"/>
      <c r="K703" s="179"/>
      <c r="L703" s="175"/>
      <c r="M703" s="175"/>
      <c r="N703" s="176"/>
      <c r="O703" s="179"/>
      <c r="P703" s="176"/>
      <c r="Q703" s="179"/>
      <c r="R703" s="176"/>
      <c r="S703" s="179"/>
      <c r="T703" s="179"/>
      <c r="U703" s="179"/>
      <c r="V703" s="179"/>
      <c r="W703" s="176"/>
      <c r="X703" s="179"/>
      <c r="Y703" s="179"/>
      <c r="Z703" s="176"/>
      <c r="AA703" s="178"/>
      <c r="AB703" s="169"/>
      <c r="AC703" s="179"/>
      <c r="AD703" s="179"/>
      <c r="AE703" s="176"/>
      <c r="AF703" s="179"/>
      <c r="AG703" s="179"/>
      <c r="AH703" s="179"/>
      <c r="AI703" s="179"/>
      <c r="AJ703" s="176"/>
      <c r="AK703" s="179"/>
      <c r="AL703" s="179"/>
      <c r="AM703" s="179"/>
      <c r="AN703" s="179"/>
      <c r="AO703" s="179"/>
      <c r="AP703" s="176"/>
      <c r="AQ703" s="176"/>
      <c r="AR703" s="179"/>
      <c r="AS703" s="179"/>
      <c r="AT703" s="179"/>
      <c r="AU703" s="179"/>
      <c r="AV703" s="176"/>
      <c r="AW703" s="248"/>
      <c r="AX703" s="248"/>
      <c r="AY703" s="180"/>
      <c r="AZ703" s="180"/>
      <c r="BA703" s="180"/>
      <c r="BB703" s="176"/>
      <c r="BC703" s="186"/>
    </row>
    <row r="704" spans="1:55" x14ac:dyDescent="0.35">
      <c r="A704" s="172"/>
      <c r="B704" s="172"/>
      <c r="C704" s="174"/>
      <c r="D704" s="179"/>
      <c r="E704" s="174"/>
      <c r="F704" s="175"/>
      <c r="G704" s="175"/>
      <c r="H704" s="175"/>
      <c r="I704" s="175"/>
      <c r="J704" s="175"/>
      <c r="K704" s="179"/>
      <c r="L704" s="175"/>
      <c r="M704" s="175"/>
      <c r="N704" s="176"/>
      <c r="O704" s="179"/>
      <c r="P704" s="176"/>
      <c r="Q704" s="179"/>
      <c r="R704" s="176"/>
      <c r="S704" s="179"/>
      <c r="T704" s="179"/>
      <c r="U704" s="179"/>
      <c r="V704" s="179"/>
      <c r="W704" s="176"/>
      <c r="X704" s="179"/>
      <c r="Y704" s="179"/>
      <c r="Z704" s="176"/>
      <c r="AA704" s="178"/>
      <c r="AB704" s="169"/>
      <c r="AC704" s="179"/>
      <c r="AD704" s="179"/>
      <c r="AE704" s="176"/>
      <c r="AF704" s="179"/>
      <c r="AG704" s="179"/>
      <c r="AH704" s="179"/>
      <c r="AI704" s="179"/>
      <c r="AJ704" s="176"/>
      <c r="AK704" s="179"/>
      <c r="AL704" s="179"/>
      <c r="AM704" s="179"/>
      <c r="AN704" s="179"/>
      <c r="AO704" s="179"/>
      <c r="AP704" s="176"/>
      <c r="AQ704" s="176"/>
      <c r="AR704" s="179"/>
      <c r="AS704" s="179"/>
      <c r="AT704" s="179"/>
      <c r="AU704" s="179"/>
      <c r="AV704" s="176"/>
      <c r="AW704" s="248"/>
      <c r="AX704" s="248"/>
      <c r="AY704" s="180"/>
      <c r="AZ704" s="180"/>
      <c r="BA704" s="180"/>
      <c r="BB704" s="176"/>
      <c r="BC704" s="186"/>
    </row>
    <row r="705" spans="1:55" x14ac:dyDescent="0.35">
      <c r="A705" s="172"/>
      <c r="B705" s="172"/>
      <c r="C705" s="174"/>
      <c r="D705" s="179"/>
      <c r="E705" s="174"/>
      <c r="F705" s="175"/>
      <c r="G705" s="175"/>
      <c r="H705" s="175"/>
      <c r="I705" s="175"/>
      <c r="J705" s="175"/>
      <c r="K705" s="179"/>
      <c r="L705" s="175"/>
      <c r="M705" s="175"/>
      <c r="N705" s="176"/>
      <c r="O705" s="179"/>
      <c r="P705" s="176"/>
      <c r="Q705" s="179"/>
      <c r="R705" s="176"/>
      <c r="S705" s="179"/>
      <c r="T705" s="179"/>
      <c r="U705" s="179"/>
      <c r="V705" s="179"/>
      <c r="W705" s="176"/>
      <c r="X705" s="179"/>
      <c r="Y705" s="179"/>
      <c r="Z705" s="176"/>
      <c r="AA705" s="178"/>
      <c r="AB705" s="169"/>
      <c r="AC705" s="179"/>
      <c r="AD705" s="179"/>
      <c r="AE705" s="176"/>
      <c r="AF705" s="179"/>
      <c r="AG705" s="179"/>
      <c r="AH705" s="179"/>
      <c r="AI705" s="179"/>
      <c r="AJ705" s="176"/>
      <c r="AK705" s="179"/>
      <c r="AL705" s="179"/>
      <c r="AM705" s="179"/>
      <c r="AN705" s="179"/>
      <c r="AO705" s="179"/>
      <c r="AP705" s="176"/>
      <c r="AQ705" s="176"/>
      <c r="AR705" s="179"/>
      <c r="AS705" s="179"/>
      <c r="AT705" s="179"/>
      <c r="AU705" s="179"/>
      <c r="AV705" s="176"/>
      <c r="AW705" s="248"/>
      <c r="AX705" s="248"/>
      <c r="AY705" s="180"/>
      <c r="AZ705" s="180"/>
      <c r="BA705" s="180"/>
      <c r="BB705" s="176"/>
      <c r="BC705" s="186"/>
    </row>
    <row r="706" spans="1:55" x14ac:dyDescent="0.35">
      <c r="A706" s="172"/>
      <c r="B706" s="172"/>
      <c r="C706" s="174"/>
      <c r="D706" s="179"/>
      <c r="E706" s="174"/>
      <c r="F706" s="175"/>
      <c r="G706" s="175"/>
      <c r="H706" s="175"/>
      <c r="I706" s="175"/>
      <c r="J706" s="175"/>
      <c r="K706" s="179"/>
      <c r="L706" s="175"/>
      <c r="M706" s="175"/>
      <c r="N706" s="176"/>
      <c r="O706" s="179"/>
      <c r="P706" s="176"/>
      <c r="Q706" s="179"/>
      <c r="R706" s="176"/>
      <c r="S706" s="179"/>
      <c r="T706" s="179"/>
      <c r="U706" s="179"/>
      <c r="V706" s="179"/>
      <c r="W706" s="176"/>
      <c r="X706" s="179"/>
      <c r="Y706" s="179"/>
      <c r="Z706" s="176"/>
      <c r="AA706" s="178"/>
      <c r="AB706" s="169"/>
      <c r="AC706" s="179"/>
      <c r="AD706" s="179"/>
      <c r="AE706" s="176"/>
      <c r="AF706" s="179"/>
      <c r="AG706" s="179"/>
      <c r="AH706" s="179"/>
      <c r="AI706" s="179"/>
      <c r="AJ706" s="176"/>
      <c r="AK706" s="179"/>
      <c r="AL706" s="179"/>
      <c r="AM706" s="179"/>
      <c r="AN706" s="179"/>
      <c r="AO706" s="179"/>
      <c r="AP706" s="176"/>
      <c r="AQ706" s="176"/>
      <c r="AR706" s="179"/>
      <c r="AS706" s="179"/>
      <c r="AT706" s="179"/>
      <c r="AU706" s="179"/>
      <c r="AV706" s="176"/>
      <c r="AW706" s="248"/>
      <c r="AX706" s="248"/>
      <c r="AY706" s="180"/>
      <c r="AZ706" s="180"/>
      <c r="BA706" s="180"/>
      <c r="BB706" s="176"/>
      <c r="BC706" s="186"/>
    </row>
    <row r="707" spans="1:55" x14ac:dyDescent="0.35">
      <c r="A707" s="172"/>
      <c r="B707" s="172"/>
      <c r="C707" s="174"/>
      <c r="D707" s="179"/>
      <c r="E707" s="174"/>
      <c r="F707" s="175"/>
      <c r="G707" s="175"/>
      <c r="H707" s="175"/>
      <c r="I707" s="175"/>
      <c r="J707" s="175"/>
      <c r="K707" s="179"/>
      <c r="L707" s="175"/>
      <c r="M707" s="175"/>
      <c r="N707" s="176"/>
      <c r="O707" s="179"/>
      <c r="P707" s="176"/>
      <c r="Q707" s="179"/>
      <c r="R707" s="176"/>
      <c r="S707" s="179"/>
      <c r="T707" s="179"/>
      <c r="U707" s="179"/>
      <c r="V707" s="179"/>
      <c r="W707" s="176"/>
      <c r="X707" s="179"/>
      <c r="Y707" s="179"/>
      <c r="Z707" s="176"/>
      <c r="AA707" s="178"/>
      <c r="AB707" s="169"/>
      <c r="AC707" s="179"/>
      <c r="AD707" s="179"/>
      <c r="AE707" s="176"/>
      <c r="AF707" s="179"/>
      <c r="AG707" s="179"/>
      <c r="AH707" s="179"/>
      <c r="AI707" s="179"/>
      <c r="AJ707" s="176"/>
      <c r="AK707" s="179"/>
      <c r="AL707" s="179"/>
      <c r="AM707" s="179"/>
      <c r="AN707" s="179"/>
      <c r="AO707" s="179"/>
      <c r="AP707" s="176"/>
      <c r="AQ707" s="176"/>
      <c r="AR707" s="179"/>
      <c r="AS707" s="179"/>
      <c r="AT707" s="179"/>
      <c r="AU707" s="179"/>
      <c r="AV707" s="176"/>
      <c r="AW707" s="248"/>
      <c r="AX707" s="248"/>
      <c r="AY707" s="180"/>
      <c r="AZ707" s="180"/>
      <c r="BA707" s="180"/>
      <c r="BB707" s="176"/>
      <c r="BC707" s="186"/>
    </row>
    <row r="708" spans="1:55" x14ac:dyDescent="0.35">
      <c r="A708" s="172"/>
      <c r="B708" s="172"/>
      <c r="C708" s="174"/>
      <c r="D708" s="179"/>
      <c r="E708" s="174"/>
      <c r="F708" s="175"/>
      <c r="G708" s="175"/>
      <c r="H708" s="175"/>
      <c r="I708" s="175"/>
      <c r="J708" s="175"/>
      <c r="K708" s="179"/>
      <c r="L708" s="175"/>
      <c r="M708" s="175"/>
      <c r="N708" s="176"/>
      <c r="O708" s="179"/>
      <c r="P708" s="176"/>
      <c r="Q708" s="179"/>
      <c r="R708" s="176"/>
      <c r="S708" s="179"/>
      <c r="T708" s="179"/>
      <c r="U708" s="179"/>
      <c r="V708" s="179"/>
      <c r="W708" s="176"/>
      <c r="X708" s="179"/>
      <c r="Y708" s="179"/>
      <c r="Z708" s="176"/>
      <c r="AA708" s="178"/>
      <c r="AB708" s="169"/>
      <c r="AC708" s="179"/>
      <c r="AD708" s="179"/>
      <c r="AE708" s="176"/>
      <c r="AF708" s="179"/>
      <c r="AG708" s="179"/>
      <c r="AH708" s="179"/>
      <c r="AI708" s="179"/>
      <c r="AJ708" s="176"/>
      <c r="AK708" s="179"/>
      <c r="AL708" s="179"/>
      <c r="AM708" s="179"/>
      <c r="AN708" s="179"/>
      <c r="AO708" s="179"/>
      <c r="AP708" s="176"/>
      <c r="AQ708" s="176"/>
      <c r="AR708" s="179"/>
      <c r="AS708" s="179"/>
      <c r="AT708" s="179"/>
      <c r="AU708" s="179"/>
      <c r="AV708" s="176"/>
      <c r="AW708" s="248"/>
      <c r="AX708" s="248"/>
      <c r="AY708" s="180"/>
      <c r="AZ708" s="180"/>
      <c r="BA708" s="180"/>
      <c r="BB708" s="176"/>
      <c r="BC708" s="186"/>
    </row>
    <row r="709" spans="1:55" x14ac:dyDescent="0.35">
      <c r="A709" s="172"/>
      <c r="B709" s="172"/>
      <c r="C709" s="174"/>
      <c r="D709" s="179"/>
      <c r="E709" s="174"/>
      <c r="F709" s="175"/>
      <c r="G709" s="175"/>
      <c r="H709" s="175"/>
      <c r="I709" s="175"/>
      <c r="J709" s="175"/>
      <c r="K709" s="179"/>
      <c r="L709" s="175"/>
      <c r="M709" s="175"/>
      <c r="N709" s="176"/>
      <c r="O709" s="179"/>
      <c r="P709" s="176"/>
      <c r="Q709" s="179"/>
      <c r="R709" s="176"/>
      <c r="S709" s="179"/>
      <c r="T709" s="179"/>
      <c r="U709" s="179"/>
      <c r="V709" s="179"/>
      <c r="W709" s="176"/>
      <c r="X709" s="179"/>
      <c r="Y709" s="179"/>
      <c r="Z709" s="176"/>
      <c r="AA709" s="178"/>
      <c r="AB709" s="169"/>
      <c r="AC709" s="179"/>
      <c r="AD709" s="179"/>
      <c r="AE709" s="176"/>
      <c r="AF709" s="179"/>
      <c r="AG709" s="179"/>
      <c r="AH709" s="179"/>
      <c r="AI709" s="179"/>
      <c r="AJ709" s="176"/>
      <c r="AK709" s="179"/>
      <c r="AL709" s="179"/>
      <c r="AM709" s="179"/>
      <c r="AN709" s="179"/>
      <c r="AO709" s="179"/>
      <c r="AP709" s="176"/>
      <c r="AQ709" s="176"/>
      <c r="AR709" s="179"/>
      <c r="AS709" s="179"/>
      <c r="AT709" s="179"/>
      <c r="AU709" s="179"/>
      <c r="AV709" s="176"/>
      <c r="AW709" s="248"/>
      <c r="AX709" s="248"/>
      <c r="AY709" s="180"/>
      <c r="AZ709" s="180"/>
      <c r="BA709" s="180"/>
      <c r="BB709" s="176"/>
      <c r="BC709" s="186"/>
    </row>
    <row r="710" spans="1:55" x14ac:dyDescent="0.35">
      <c r="A710" s="172"/>
      <c r="B710" s="172"/>
      <c r="C710" s="174"/>
      <c r="D710" s="179"/>
      <c r="E710" s="174"/>
      <c r="F710" s="175"/>
      <c r="G710" s="175"/>
      <c r="H710" s="175"/>
      <c r="I710" s="175"/>
      <c r="J710" s="175"/>
      <c r="K710" s="179"/>
      <c r="L710" s="175"/>
      <c r="M710" s="175"/>
      <c r="N710" s="176"/>
      <c r="O710" s="179"/>
      <c r="P710" s="176"/>
      <c r="Q710" s="179"/>
      <c r="R710" s="176"/>
      <c r="S710" s="179"/>
      <c r="T710" s="179"/>
      <c r="U710" s="179"/>
      <c r="V710" s="179"/>
      <c r="W710" s="176"/>
      <c r="X710" s="179"/>
      <c r="Y710" s="179"/>
      <c r="Z710" s="176"/>
      <c r="AA710" s="178"/>
      <c r="AB710" s="169"/>
      <c r="AC710" s="179"/>
      <c r="AD710" s="179"/>
      <c r="AE710" s="176"/>
      <c r="AF710" s="179"/>
      <c r="AG710" s="179"/>
      <c r="AH710" s="179"/>
      <c r="AI710" s="179"/>
      <c r="AJ710" s="176"/>
      <c r="AK710" s="179"/>
      <c r="AL710" s="179"/>
      <c r="AM710" s="179"/>
      <c r="AN710" s="179"/>
      <c r="AO710" s="179"/>
      <c r="AP710" s="176"/>
      <c r="AQ710" s="176"/>
      <c r="AR710" s="179"/>
      <c r="AS710" s="179"/>
      <c r="AT710" s="179"/>
      <c r="AU710" s="179"/>
      <c r="AV710" s="176"/>
      <c r="AW710" s="248"/>
      <c r="AX710" s="248"/>
      <c r="AY710" s="180"/>
      <c r="AZ710" s="180"/>
      <c r="BA710" s="180"/>
      <c r="BB710" s="176"/>
      <c r="BC710" s="186"/>
    </row>
    <row r="711" spans="1:55" x14ac:dyDescent="0.35">
      <c r="A711" s="172"/>
      <c r="B711" s="172"/>
      <c r="C711" s="174"/>
      <c r="D711" s="179"/>
      <c r="E711" s="174"/>
      <c r="F711" s="175"/>
      <c r="G711" s="175"/>
      <c r="H711" s="175"/>
      <c r="I711" s="175"/>
      <c r="J711" s="175"/>
      <c r="K711" s="179"/>
      <c r="L711" s="175"/>
      <c r="M711" s="175"/>
      <c r="N711" s="176"/>
      <c r="O711" s="179"/>
      <c r="P711" s="176"/>
      <c r="Q711" s="179"/>
      <c r="R711" s="176"/>
      <c r="S711" s="179"/>
      <c r="T711" s="179"/>
      <c r="U711" s="179"/>
      <c r="V711" s="179"/>
      <c r="W711" s="176"/>
      <c r="X711" s="179"/>
      <c r="Y711" s="179"/>
      <c r="Z711" s="176"/>
      <c r="AA711" s="178"/>
      <c r="AB711" s="169"/>
      <c r="AC711" s="179"/>
      <c r="AD711" s="179"/>
      <c r="AE711" s="176"/>
      <c r="AF711" s="179"/>
      <c r="AG711" s="179"/>
      <c r="AH711" s="179"/>
      <c r="AI711" s="179"/>
      <c r="AJ711" s="176"/>
      <c r="AK711" s="179"/>
      <c r="AL711" s="179"/>
      <c r="AM711" s="179"/>
      <c r="AN711" s="179"/>
      <c r="AO711" s="179"/>
      <c r="AP711" s="176"/>
      <c r="AQ711" s="176"/>
      <c r="AR711" s="179"/>
      <c r="AS711" s="179"/>
      <c r="AT711" s="179"/>
      <c r="AU711" s="179"/>
      <c r="AV711" s="176"/>
      <c r="AW711" s="248"/>
      <c r="AX711" s="248"/>
      <c r="AY711" s="180"/>
      <c r="AZ711" s="180"/>
      <c r="BA711" s="180"/>
      <c r="BB711" s="176"/>
      <c r="BC711" s="186"/>
    </row>
    <row r="712" spans="1:55" x14ac:dyDescent="0.35">
      <c r="A712" s="172"/>
      <c r="B712" s="172"/>
      <c r="C712" s="174"/>
      <c r="D712" s="179"/>
      <c r="E712" s="174"/>
      <c r="F712" s="175"/>
      <c r="G712" s="175"/>
      <c r="H712" s="175"/>
      <c r="I712" s="175"/>
      <c r="J712" s="175"/>
      <c r="K712" s="179"/>
      <c r="L712" s="175"/>
      <c r="M712" s="175"/>
      <c r="N712" s="176"/>
      <c r="O712" s="179"/>
      <c r="P712" s="176"/>
      <c r="Q712" s="179"/>
      <c r="R712" s="176"/>
      <c r="S712" s="179"/>
      <c r="T712" s="179"/>
      <c r="U712" s="179"/>
      <c r="V712" s="179"/>
      <c r="W712" s="176"/>
      <c r="X712" s="179"/>
      <c r="Y712" s="179"/>
      <c r="Z712" s="176"/>
      <c r="AA712" s="178"/>
      <c r="AB712" s="169"/>
      <c r="AC712" s="179"/>
      <c r="AD712" s="179"/>
      <c r="AE712" s="176"/>
      <c r="AF712" s="179"/>
      <c r="AG712" s="179"/>
      <c r="AH712" s="179"/>
      <c r="AI712" s="179"/>
      <c r="AJ712" s="176"/>
      <c r="AK712" s="179"/>
      <c r="AL712" s="179"/>
      <c r="AM712" s="179"/>
      <c r="AN712" s="179"/>
      <c r="AO712" s="179"/>
      <c r="AP712" s="176"/>
      <c r="AQ712" s="176"/>
      <c r="AR712" s="179"/>
      <c r="AS712" s="179"/>
      <c r="AT712" s="179"/>
      <c r="AU712" s="179"/>
      <c r="AV712" s="176"/>
      <c r="AW712" s="248"/>
      <c r="AX712" s="248"/>
      <c r="AY712" s="180"/>
      <c r="AZ712" s="180"/>
      <c r="BA712" s="180"/>
      <c r="BB712" s="176"/>
      <c r="BC712" s="186"/>
    </row>
    <row r="713" spans="1:55" x14ac:dyDescent="0.35">
      <c r="A713" s="172"/>
      <c r="B713" s="172"/>
      <c r="C713" s="174"/>
      <c r="D713" s="179"/>
      <c r="E713" s="174"/>
      <c r="F713" s="175"/>
      <c r="G713" s="175"/>
      <c r="H713" s="175"/>
      <c r="I713" s="175"/>
      <c r="J713" s="175"/>
      <c r="K713" s="179"/>
      <c r="L713" s="175"/>
      <c r="M713" s="175"/>
      <c r="N713" s="176"/>
      <c r="O713" s="179"/>
      <c r="P713" s="176"/>
      <c r="Q713" s="179"/>
      <c r="R713" s="176"/>
      <c r="S713" s="179"/>
      <c r="T713" s="179"/>
      <c r="U713" s="179"/>
      <c r="V713" s="179"/>
      <c r="W713" s="176"/>
      <c r="X713" s="179"/>
      <c r="Y713" s="179"/>
      <c r="Z713" s="176"/>
      <c r="AA713" s="178"/>
      <c r="AB713" s="169"/>
      <c r="AC713" s="179"/>
      <c r="AD713" s="179"/>
      <c r="AE713" s="176"/>
      <c r="AF713" s="179"/>
      <c r="AG713" s="179"/>
      <c r="AH713" s="179"/>
      <c r="AI713" s="179"/>
      <c r="AJ713" s="176"/>
      <c r="AK713" s="179"/>
      <c r="AL713" s="179"/>
      <c r="AM713" s="179"/>
      <c r="AN713" s="179"/>
      <c r="AO713" s="179"/>
      <c r="AP713" s="176"/>
      <c r="AQ713" s="176"/>
      <c r="AR713" s="179"/>
      <c r="AS713" s="179"/>
      <c r="AT713" s="179"/>
      <c r="AU713" s="179"/>
      <c r="AV713" s="176"/>
      <c r="AW713" s="248"/>
      <c r="AX713" s="248"/>
      <c r="AY713" s="180"/>
      <c r="AZ713" s="180"/>
      <c r="BA713" s="180"/>
      <c r="BB713" s="176"/>
      <c r="BC713" s="186"/>
    </row>
    <row r="714" spans="1:55" x14ac:dyDescent="0.35">
      <c r="A714" s="172"/>
      <c r="B714" s="172"/>
      <c r="C714" s="174"/>
      <c r="D714" s="179"/>
      <c r="E714" s="174"/>
      <c r="F714" s="175"/>
      <c r="G714" s="175"/>
      <c r="H714" s="175"/>
      <c r="I714" s="175"/>
      <c r="J714" s="175"/>
      <c r="K714" s="179"/>
      <c r="L714" s="175"/>
      <c r="M714" s="175"/>
      <c r="N714" s="176"/>
      <c r="O714" s="179"/>
      <c r="P714" s="176"/>
      <c r="Q714" s="179"/>
      <c r="R714" s="176"/>
      <c r="S714" s="179"/>
      <c r="T714" s="179"/>
      <c r="U714" s="179"/>
      <c r="V714" s="179"/>
      <c r="W714" s="176"/>
      <c r="X714" s="179"/>
      <c r="Y714" s="179"/>
      <c r="Z714" s="176"/>
      <c r="AA714" s="178"/>
      <c r="AB714" s="169"/>
      <c r="AC714" s="179"/>
      <c r="AD714" s="179"/>
      <c r="AE714" s="176"/>
      <c r="AF714" s="179"/>
      <c r="AG714" s="179"/>
      <c r="AH714" s="179"/>
      <c r="AI714" s="179"/>
      <c r="AJ714" s="176"/>
      <c r="AK714" s="179"/>
      <c r="AL714" s="179"/>
      <c r="AM714" s="179"/>
      <c r="AN714" s="179"/>
      <c r="AO714" s="179"/>
      <c r="AP714" s="176"/>
      <c r="AQ714" s="176"/>
      <c r="AR714" s="179"/>
      <c r="AS714" s="179"/>
      <c r="AT714" s="179"/>
      <c r="AU714" s="179"/>
      <c r="AV714" s="176"/>
      <c r="AW714" s="248"/>
      <c r="AX714" s="248"/>
      <c r="AY714" s="180"/>
      <c r="AZ714" s="180"/>
      <c r="BA714" s="180"/>
      <c r="BB714" s="176"/>
      <c r="BC714" s="186"/>
    </row>
    <row r="715" spans="1:55" x14ac:dyDescent="0.35">
      <c r="A715" s="172"/>
      <c r="B715" s="172"/>
      <c r="C715" s="174"/>
      <c r="D715" s="179"/>
      <c r="E715" s="174"/>
      <c r="F715" s="175"/>
      <c r="G715" s="175"/>
      <c r="H715" s="175"/>
      <c r="I715" s="175"/>
      <c r="J715" s="175"/>
      <c r="K715" s="179"/>
      <c r="L715" s="175"/>
      <c r="M715" s="175"/>
      <c r="N715" s="176"/>
      <c r="O715" s="179"/>
      <c r="P715" s="176"/>
      <c r="Q715" s="179"/>
      <c r="R715" s="176"/>
      <c r="S715" s="179"/>
      <c r="T715" s="179"/>
      <c r="U715" s="179"/>
      <c r="V715" s="179"/>
      <c r="W715" s="176"/>
      <c r="X715" s="179"/>
      <c r="Y715" s="179"/>
      <c r="Z715" s="176"/>
      <c r="AA715" s="178"/>
      <c r="AB715" s="169"/>
      <c r="AC715" s="179"/>
      <c r="AD715" s="179"/>
      <c r="AE715" s="176"/>
      <c r="AF715" s="179"/>
      <c r="AG715" s="179"/>
      <c r="AH715" s="179"/>
      <c r="AI715" s="179"/>
      <c r="AJ715" s="176"/>
      <c r="AK715" s="179"/>
      <c r="AL715" s="179"/>
      <c r="AM715" s="179"/>
      <c r="AN715" s="179"/>
      <c r="AO715" s="179"/>
      <c r="AP715" s="176"/>
      <c r="AQ715" s="176"/>
      <c r="AR715" s="179"/>
      <c r="AS715" s="179"/>
      <c r="AT715" s="179"/>
      <c r="AU715" s="179"/>
      <c r="AV715" s="176"/>
      <c r="AW715" s="248"/>
      <c r="AX715" s="248"/>
      <c r="AY715" s="180"/>
      <c r="AZ715" s="180"/>
      <c r="BA715" s="180"/>
      <c r="BB715" s="176"/>
      <c r="BC715" s="186"/>
    </row>
    <row r="716" spans="1:55" x14ac:dyDescent="0.35">
      <c r="A716" s="172"/>
      <c r="B716" s="172"/>
      <c r="C716" s="174"/>
      <c r="D716" s="179"/>
      <c r="E716" s="174"/>
      <c r="F716" s="175"/>
      <c r="G716" s="175"/>
      <c r="H716" s="175"/>
      <c r="I716" s="175"/>
      <c r="J716" s="175"/>
      <c r="K716" s="179"/>
      <c r="L716" s="175"/>
      <c r="M716" s="175"/>
      <c r="N716" s="176"/>
      <c r="O716" s="179"/>
      <c r="P716" s="176"/>
      <c r="Q716" s="179"/>
      <c r="R716" s="176"/>
      <c r="S716" s="179"/>
      <c r="T716" s="179"/>
      <c r="U716" s="179"/>
      <c r="V716" s="179"/>
      <c r="W716" s="176"/>
      <c r="X716" s="179"/>
      <c r="Y716" s="179"/>
      <c r="Z716" s="176"/>
      <c r="AA716" s="178"/>
      <c r="AB716" s="169"/>
      <c r="AC716" s="179"/>
      <c r="AD716" s="179"/>
      <c r="AE716" s="176"/>
      <c r="AF716" s="179"/>
      <c r="AG716" s="179"/>
      <c r="AH716" s="179"/>
      <c r="AI716" s="179"/>
      <c r="AJ716" s="176"/>
      <c r="AK716" s="179"/>
      <c r="AL716" s="179"/>
      <c r="AM716" s="179"/>
      <c r="AN716" s="179"/>
      <c r="AO716" s="179"/>
      <c r="AP716" s="176"/>
      <c r="AQ716" s="176"/>
      <c r="AR716" s="179"/>
      <c r="AS716" s="179"/>
      <c r="AT716" s="179"/>
      <c r="AU716" s="179"/>
      <c r="AV716" s="176"/>
      <c r="AW716" s="248"/>
      <c r="AX716" s="248"/>
      <c r="AY716" s="180"/>
      <c r="AZ716" s="180"/>
      <c r="BA716" s="180"/>
      <c r="BB716" s="176"/>
      <c r="BC716" s="186"/>
    </row>
    <row r="717" spans="1:55" x14ac:dyDescent="0.35">
      <c r="A717" s="172"/>
      <c r="B717" s="172"/>
      <c r="C717" s="174"/>
      <c r="D717" s="179"/>
      <c r="E717" s="174"/>
      <c r="F717" s="175"/>
      <c r="G717" s="175"/>
      <c r="H717" s="175"/>
      <c r="I717" s="175"/>
      <c r="J717" s="175"/>
      <c r="K717" s="179"/>
      <c r="L717" s="175"/>
      <c r="M717" s="175"/>
      <c r="N717" s="176"/>
      <c r="O717" s="179"/>
      <c r="P717" s="176"/>
      <c r="Q717" s="179"/>
      <c r="R717" s="176"/>
      <c r="S717" s="179"/>
      <c r="T717" s="179"/>
      <c r="U717" s="179"/>
      <c r="V717" s="179"/>
      <c r="W717" s="176"/>
      <c r="X717" s="179"/>
      <c r="Y717" s="179"/>
      <c r="Z717" s="176"/>
      <c r="AA717" s="178"/>
      <c r="AB717" s="169"/>
      <c r="AC717" s="179"/>
      <c r="AD717" s="179"/>
      <c r="AE717" s="176"/>
      <c r="AF717" s="179"/>
      <c r="AG717" s="179"/>
      <c r="AH717" s="179"/>
      <c r="AI717" s="179"/>
      <c r="AJ717" s="176"/>
      <c r="AK717" s="179"/>
      <c r="AL717" s="179"/>
      <c r="AM717" s="179"/>
      <c r="AN717" s="179"/>
      <c r="AO717" s="179"/>
      <c r="AP717" s="176"/>
      <c r="AQ717" s="176"/>
      <c r="AR717" s="179"/>
      <c r="AS717" s="179"/>
      <c r="AT717" s="179"/>
      <c r="AU717" s="179"/>
      <c r="AV717" s="176"/>
      <c r="AW717" s="248"/>
      <c r="AX717" s="248"/>
      <c r="AY717" s="180"/>
      <c r="AZ717" s="180"/>
      <c r="BA717" s="180"/>
      <c r="BB717" s="176"/>
      <c r="BC717" s="186"/>
    </row>
    <row r="718" spans="1:55" x14ac:dyDescent="0.35">
      <c r="A718" s="172"/>
      <c r="B718" s="172"/>
      <c r="C718" s="174"/>
      <c r="D718" s="179"/>
      <c r="E718" s="174"/>
      <c r="F718" s="175"/>
      <c r="G718" s="175"/>
      <c r="H718" s="175"/>
      <c r="I718" s="175"/>
      <c r="J718" s="175"/>
      <c r="K718" s="179"/>
      <c r="L718" s="175"/>
      <c r="M718" s="175"/>
      <c r="N718" s="176"/>
      <c r="O718" s="179"/>
      <c r="P718" s="176"/>
      <c r="Q718" s="179"/>
      <c r="R718" s="176"/>
      <c r="S718" s="179"/>
      <c r="T718" s="179"/>
      <c r="U718" s="179"/>
      <c r="V718" s="179"/>
      <c r="W718" s="176"/>
      <c r="X718" s="179"/>
      <c r="Y718" s="179"/>
      <c r="Z718" s="176"/>
      <c r="AA718" s="178"/>
      <c r="AB718" s="169"/>
      <c r="AC718" s="179"/>
      <c r="AD718" s="179"/>
      <c r="AE718" s="176"/>
      <c r="AF718" s="179"/>
      <c r="AG718" s="179"/>
      <c r="AH718" s="179"/>
      <c r="AI718" s="179"/>
      <c r="AJ718" s="176"/>
      <c r="AK718" s="179"/>
      <c r="AL718" s="179"/>
      <c r="AM718" s="179"/>
      <c r="AN718" s="179"/>
      <c r="AO718" s="179"/>
      <c r="AP718" s="176"/>
      <c r="AQ718" s="176"/>
      <c r="AR718" s="179"/>
      <c r="AS718" s="179"/>
      <c r="AT718" s="179"/>
      <c r="AU718" s="179"/>
      <c r="AV718" s="176"/>
      <c r="AW718" s="248"/>
      <c r="AX718" s="248"/>
      <c r="AY718" s="180"/>
      <c r="AZ718" s="180"/>
      <c r="BA718" s="180"/>
      <c r="BB718" s="176"/>
      <c r="BC718" s="186"/>
    </row>
    <row r="719" spans="1:55" x14ac:dyDescent="0.35">
      <c r="A719" s="172"/>
      <c r="B719" s="172"/>
      <c r="C719" s="174"/>
      <c r="D719" s="179"/>
      <c r="E719" s="174"/>
      <c r="F719" s="175"/>
      <c r="G719" s="175"/>
      <c r="H719" s="175"/>
      <c r="I719" s="175"/>
      <c r="J719" s="175"/>
      <c r="K719" s="179"/>
      <c r="L719" s="175"/>
      <c r="M719" s="175"/>
      <c r="N719" s="176"/>
      <c r="O719" s="179"/>
      <c r="P719" s="176"/>
      <c r="Q719" s="179"/>
      <c r="R719" s="176"/>
      <c r="S719" s="179"/>
      <c r="T719" s="179"/>
      <c r="U719" s="179"/>
      <c r="V719" s="179"/>
      <c r="W719" s="176"/>
      <c r="X719" s="179"/>
      <c r="Y719" s="179"/>
      <c r="Z719" s="176"/>
      <c r="AA719" s="178"/>
      <c r="AB719" s="169"/>
      <c r="AC719" s="179"/>
      <c r="AD719" s="179"/>
      <c r="AE719" s="176"/>
      <c r="AF719" s="179"/>
      <c r="AG719" s="179"/>
      <c r="AH719" s="179"/>
      <c r="AI719" s="179"/>
      <c r="AJ719" s="176"/>
      <c r="AK719" s="179"/>
      <c r="AL719" s="179"/>
      <c r="AM719" s="179"/>
      <c r="AN719" s="179"/>
      <c r="AO719" s="179"/>
      <c r="AP719" s="176"/>
      <c r="AQ719" s="176"/>
      <c r="AR719" s="179"/>
      <c r="AS719" s="179"/>
      <c r="AT719" s="179"/>
      <c r="AU719" s="179"/>
      <c r="AV719" s="176"/>
      <c r="AW719" s="248"/>
      <c r="AX719" s="248"/>
      <c r="AY719" s="180"/>
      <c r="AZ719" s="180"/>
      <c r="BA719" s="180"/>
      <c r="BB719" s="176"/>
      <c r="BC719" s="186"/>
    </row>
    <row r="720" spans="1:55" x14ac:dyDescent="0.35">
      <c r="A720" s="172"/>
      <c r="B720" s="172"/>
      <c r="C720" s="174"/>
      <c r="D720" s="179"/>
      <c r="E720" s="174"/>
      <c r="F720" s="175"/>
      <c r="G720" s="175"/>
      <c r="H720" s="175"/>
      <c r="I720" s="175"/>
      <c r="J720" s="175"/>
      <c r="K720" s="179"/>
      <c r="L720" s="175"/>
      <c r="M720" s="175"/>
      <c r="N720" s="176"/>
      <c r="O720" s="179"/>
      <c r="P720" s="176"/>
      <c r="Q720" s="179"/>
      <c r="R720" s="176"/>
      <c r="S720" s="179"/>
      <c r="T720" s="179"/>
      <c r="U720" s="179"/>
      <c r="V720" s="179"/>
      <c r="W720" s="176"/>
      <c r="X720" s="179"/>
      <c r="Y720" s="179"/>
      <c r="Z720" s="176"/>
      <c r="AA720" s="178"/>
      <c r="AB720" s="169"/>
      <c r="AC720" s="179"/>
      <c r="AD720" s="179"/>
      <c r="AE720" s="176"/>
      <c r="AF720" s="179"/>
      <c r="AG720" s="179"/>
      <c r="AH720" s="179"/>
      <c r="AI720" s="179"/>
      <c r="AJ720" s="176"/>
      <c r="AK720" s="179"/>
      <c r="AL720" s="179"/>
      <c r="AM720" s="179"/>
      <c r="AN720" s="179"/>
      <c r="AO720" s="179"/>
      <c r="AP720" s="176"/>
      <c r="AQ720" s="176"/>
      <c r="AR720" s="179"/>
      <c r="AS720" s="179"/>
      <c r="AT720" s="179"/>
      <c r="AU720" s="179"/>
      <c r="AV720" s="176"/>
      <c r="AW720" s="248"/>
      <c r="AX720" s="248"/>
      <c r="AY720" s="180"/>
      <c r="AZ720" s="180"/>
      <c r="BA720" s="180"/>
      <c r="BB720" s="176"/>
      <c r="BC720" s="186"/>
    </row>
    <row r="721" spans="1:55" x14ac:dyDescent="0.35">
      <c r="A721" s="172"/>
      <c r="B721" s="172"/>
      <c r="C721" s="174"/>
      <c r="D721" s="179"/>
      <c r="E721" s="174"/>
      <c r="F721" s="175"/>
      <c r="G721" s="175"/>
      <c r="H721" s="175"/>
      <c r="I721" s="175"/>
      <c r="J721" s="175"/>
      <c r="K721" s="179"/>
      <c r="L721" s="175"/>
      <c r="M721" s="175"/>
      <c r="N721" s="176"/>
      <c r="O721" s="179"/>
      <c r="P721" s="176"/>
      <c r="Q721" s="179"/>
      <c r="R721" s="176"/>
      <c r="S721" s="179"/>
      <c r="T721" s="179"/>
      <c r="U721" s="179"/>
      <c r="V721" s="179"/>
      <c r="W721" s="176"/>
      <c r="X721" s="179"/>
      <c r="Y721" s="179"/>
      <c r="Z721" s="176"/>
      <c r="AA721" s="178"/>
      <c r="AB721" s="169"/>
      <c r="AC721" s="179"/>
      <c r="AD721" s="179"/>
      <c r="AE721" s="176"/>
      <c r="AF721" s="179"/>
      <c r="AG721" s="179"/>
      <c r="AH721" s="179"/>
      <c r="AI721" s="179"/>
      <c r="AJ721" s="176"/>
      <c r="AK721" s="179"/>
      <c r="AL721" s="179"/>
      <c r="AM721" s="179"/>
      <c r="AN721" s="179"/>
      <c r="AO721" s="179"/>
      <c r="AP721" s="176"/>
      <c r="AQ721" s="176"/>
      <c r="AR721" s="179"/>
      <c r="AS721" s="179"/>
      <c r="AT721" s="179"/>
      <c r="AU721" s="179"/>
      <c r="AV721" s="176"/>
      <c r="AW721" s="248"/>
      <c r="AX721" s="248"/>
      <c r="AY721" s="180"/>
      <c r="AZ721" s="180"/>
      <c r="BA721" s="180"/>
      <c r="BB721" s="176"/>
      <c r="BC721" s="186"/>
    </row>
    <row r="722" spans="1:55" x14ac:dyDescent="0.35">
      <c r="A722" s="172"/>
      <c r="B722" s="172"/>
      <c r="C722" s="174"/>
      <c r="D722" s="179"/>
      <c r="E722" s="174"/>
      <c r="F722" s="175"/>
      <c r="G722" s="175"/>
      <c r="H722" s="175"/>
      <c r="I722" s="175"/>
      <c r="J722" s="175"/>
      <c r="K722" s="179"/>
      <c r="L722" s="175"/>
      <c r="M722" s="175"/>
      <c r="N722" s="176"/>
      <c r="O722" s="179"/>
      <c r="P722" s="176"/>
      <c r="Q722" s="179"/>
      <c r="R722" s="176"/>
      <c r="S722" s="179"/>
      <c r="T722" s="179"/>
      <c r="U722" s="179"/>
      <c r="V722" s="179"/>
      <c r="W722" s="176"/>
      <c r="X722" s="179"/>
      <c r="Y722" s="179"/>
      <c r="Z722" s="176"/>
      <c r="AA722" s="178"/>
      <c r="AB722" s="169"/>
      <c r="AC722" s="179"/>
      <c r="AD722" s="179"/>
      <c r="AE722" s="176"/>
      <c r="AF722" s="179"/>
      <c r="AG722" s="179"/>
      <c r="AH722" s="179"/>
      <c r="AI722" s="179"/>
      <c r="AJ722" s="176"/>
      <c r="AK722" s="179"/>
      <c r="AL722" s="179"/>
      <c r="AM722" s="179"/>
      <c r="AN722" s="179"/>
      <c r="AO722" s="179"/>
      <c r="AP722" s="176"/>
      <c r="AQ722" s="176"/>
      <c r="AR722" s="179"/>
      <c r="AS722" s="179"/>
      <c r="AT722" s="179"/>
      <c r="AU722" s="179"/>
      <c r="AV722" s="176"/>
      <c r="AW722" s="248"/>
      <c r="AX722" s="248"/>
      <c r="AY722" s="180"/>
      <c r="AZ722" s="180"/>
      <c r="BA722" s="180"/>
      <c r="BB722" s="176"/>
      <c r="BC722" s="186"/>
    </row>
    <row r="723" spans="1:55" x14ac:dyDescent="0.35">
      <c r="A723" s="172"/>
      <c r="B723" s="172"/>
      <c r="C723" s="174"/>
      <c r="D723" s="179"/>
      <c r="E723" s="174"/>
      <c r="F723" s="175"/>
      <c r="G723" s="175"/>
      <c r="H723" s="175"/>
      <c r="I723" s="175"/>
      <c r="J723" s="175"/>
      <c r="K723" s="179"/>
      <c r="L723" s="175"/>
      <c r="M723" s="175"/>
      <c r="N723" s="176"/>
      <c r="O723" s="179"/>
      <c r="P723" s="176"/>
      <c r="Q723" s="179"/>
      <c r="R723" s="176"/>
      <c r="S723" s="179"/>
      <c r="T723" s="179"/>
      <c r="U723" s="179"/>
      <c r="V723" s="179"/>
      <c r="W723" s="176"/>
      <c r="X723" s="179"/>
      <c r="Y723" s="179"/>
      <c r="Z723" s="176"/>
      <c r="AA723" s="178"/>
      <c r="AB723" s="169"/>
      <c r="AC723" s="179"/>
      <c r="AD723" s="179"/>
      <c r="AE723" s="176"/>
      <c r="AF723" s="179"/>
      <c r="AG723" s="179"/>
      <c r="AH723" s="179"/>
      <c r="AI723" s="179"/>
      <c r="AJ723" s="176"/>
      <c r="AK723" s="179"/>
      <c r="AL723" s="179"/>
      <c r="AM723" s="179"/>
      <c r="AN723" s="179"/>
      <c r="AO723" s="179"/>
      <c r="AP723" s="176"/>
      <c r="AQ723" s="176"/>
      <c r="AR723" s="179"/>
      <c r="AS723" s="179"/>
      <c r="AT723" s="179"/>
      <c r="AU723" s="179"/>
      <c r="AV723" s="176"/>
      <c r="AW723" s="248"/>
      <c r="AX723" s="248"/>
      <c r="AY723" s="180"/>
      <c r="AZ723" s="180"/>
      <c r="BA723" s="180"/>
      <c r="BB723" s="176"/>
      <c r="BC723" s="186"/>
    </row>
    <row r="724" spans="1:55" x14ac:dyDescent="0.35">
      <c r="A724" s="172"/>
      <c r="B724" s="172"/>
      <c r="C724" s="174"/>
      <c r="D724" s="179"/>
      <c r="E724" s="174"/>
      <c r="F724" s="175"/>
      <c r="G724" s="175"/>
      <c r="H724" s="175"/>
      <c r="I724" s="175"/>
      <c r="J724" s="175"/>
      <c r="K724" s="179"/>
      <c r="L724" s="175"/>
      <c r="M724" s="175"/>
      <c r="N724" s="176"/>
      <c r="O724" s="179"/>
      <c r="P724" s="176"/>
      <c r="Q724" s="179"/>
      <c r="R724" s="176"/>
      <c r="S724" s="179"/>
      <c r="T724" s="179"/>
      <c r="U724" s="179"/>
      <c r="V724" s="179"/>
      <c r="W724" s="176"/>
      <c r="X724" s="179"/>
      <c r="Y724" s="179"/>
      <c r="Z724" s="176"/>
      <c r="AA724" s="178"/>
      <c r="AB724" s="169"/>
      <c r="AC724" s="179"/>
      <c r="AD724" s="179"/>
      <c r="AE724" s="176"/>
      <c r="AF724" s="179"/>
      <c r="AG724" s="179"/>
      <c r="AH724" s="179"/>
      <c r="AI724" s="179"/>
      <c r="AJ724" s="176"/>
      <c r="AK724" s="179"/>
      <c r="AL724" s="179"/>
      <c r="AM724" s="179"/>
      <c r="AN724" s="179"/>
      <c r="AO724" s="179"/>
      <c r="AP724" s="176"/>
      <c r="AQ724" s="176"/>
      <c r="AR724" s="179"/>
      <c r="AS724" s="179"/>
      <c r="AT724" s="179"/>
      <c r="AU724" s="179"/>
      <c r="AV724" s="176"/>
      <c r="AW724" s="248"/>
      <c r="AX724" s="248"/>
      <c r="AY724" s="180"/>
      <c r="AZ724" s="180"/>
      <c r="BA724" s="180"/>
      <c r="BB724" s="176"/>
      <c r="BC724" s="186"/>
    </row>
    <row r="725" spans="1:55" x14ac:dyDescent="0.35">
      <c r="A725" s="172"/>
      <c r="B725" s="172"/>
      <c r="C725" s="174"/>
      <c r="D725" s="179"/>
      <c r="E725" s="174"/>
      <c r="F725" s="175"/>
      <c r="G725" s="175"/>
      <c r="H725" s="175"/>
      <c r="I725" s="175"/>
      <c r="J725" s="175"/>
      <c r="K725" s="179"/>
      <c r="L725" s="175"/>
      <c r="M725" s="175"/>
      <c r="N725" s="176"/>
      <c r="O725" s="179"/>
      <c r="P725" s="176"/>
      <c r="Q725" s="179"/>
      <c r="R725" s="176"/>
      <c r="S725" s="179"/>
      <c r="T725" s="179"/>
      <c r="U725" s="179"/>
      <c r="V725" s="179"/>
      <c r="W725" s="176"/>
      <c r="X725" s="179"/>
      <c r="Y725" s="179"/>
      <c r="Z725" s="176"/>
      <c r="AA725" s="178"/>
      <c r="AB725" s="169"/>
      <c r="AC725" s="179"/>
      <c r="AD725" s="179"/>
      <c r="AE725" s="176"/>
      <c r="AF725" s="179"/>
      <c r="AG725" s="179"/>
      <c r="AH725" s="179"/>
      <c r="AI725" s="179"/>
      <c r="AJ725" s="176"/>
      <c r="AK725" s="179"/>
      <c r="AL725" s="179"/>
      <c r="AM725" s="179"/>
      <c r="AN725" s="179"/>
      <c r="AO725" s="179"/>
      <c r="AP725" s="176"/>
      <c r="AQ725" s="176"/>
      <c r="AR725" s="179"/>
      <c r="AS725" s="179"/>
      <c r="AT725" s="179"/>
      <c r="AU725" s="179"/>
      <c r="AV725" s="176"/>
      <c r="AW725" s="248"/>
      <c r="AX725" s="248"/>
      <c r="AY725" s="180"/>
      <c r="AZ725" s="180"/>
      <c r="BA725" s="180"/>
      <c r="BB725" s="176"/>
      <c r="BC725" s="186"/>
    </row>
    <row r="726" spans="1:55" x14ac:dyDescent="0.35">
      <c r="A726" s="172"/>
      <c r="B726" s="172"/>
      <c r="C726" s="174"/>
      <c r="D726" s="179"/>
      <c r="E726" s="174"/>
      <c r="F726" s="175"/>
      <c r="G726" s="175"/>
      <c r="H726" s="175"/>
      <c r="I726" s="175"/>
      <c r="J726" s="175"/>
      <c r="K726" s="179"/>
      <c r="L726" s="175"/>
      <c r="M726" s="175"/>
      <c r="N726" s="176"/>
      <c r="O726" s="179"/>
      <c r="P726" s="176"/>
      <c r="Q726" s="179"/>
      <c r="R726" s="176"/>
      <c r="S726" s="179"/>
      <c r="T726" s="179"/>
      <c r="U726" s="179"/>
      <c r="V726" s="179"/>
      <c r="W726" s="176"/>
      <c r="X726" s="179"/>
      <c r="Y726" s="179"/>
      <c r="Z726" s="176"/>
      <c r="AA726" s="178"/>
      <c r="AB726" s="169"/>
      <c r="AC726" s="179"/>
      <c r="AD726" s="179"/>
      <c r="AE726" s="176"/>
      <c r="AF726" s="179"/>
      <c r="AG726" s="179"/>
      <c r="AH726" s="179"/>
      <c r="AI726" s="179"/>
      <c r="AJ726" s="176"/>
      <c r="AK726" s="179"/>
      <c r="AL726" s="179"/>
      <c r="AM726" s="179"/>
      <c r="AN726" s="179"/>
      <c r="AO726" s="179"/>
      <c r="AP726" s="176"/>
      <c r="AQ726" s="176"/>
      <c r="AR726" s="179"/>
      <c r="AS726" s="179"/>
      <c r="AT726" s="179"/>
      <c r="AU726" s="179"/>
      <c r="AV726" s="176"/>
      <c r="AW726" s="248"/>
      <c r="AX726" s="248"/>
      <c r="AY726" s="180"/>
      <c r="AZ726" s="180"/>
      <c r="BA726" s="180"/>
      <c r="BB726" s="176"/>
      <c r="BC726" s="186"/>
    </row>
    <row r="727" spans="1:55" x14ac:dyDescent="0.35">
      <c r="A727" s="172"/>
      <c r="B727" s="172"/>
      <c r="C727" s="174"/>
      <c r="D727" s="179"/>
      <c r="E727" s="174"/>
      <c r="F727" s="175"/>
      <c r="G727" s="175"/>
      <c r="H727" s="175"/>
      <c r="I727" s="175"/>
      <c r="J727" s="175"/>
      <c r="K727" s="179"/>
      <c r="L727" s="175"/>
      <c r="M727" s="175"/>
      <c r="N727" s="176"/>
      <c r="O727" s="179"/>
      <c r="P727" s="176"/>
      <c r="Q727" s="179"/>
      <c r="R727" s="176"/>
      <c r="S727" s="179"/>
      <c r="T727" s="179"/>
      <c r="U727" s="179"/>
      <c r="V727" s="179"/>
      <c r="W727" s="176"/>
      <c r="X727" s="179"/>
      <c r="Y727" s="179"/>
      <c r="Z727" s="176"/>
      <c r="AA727" s="178"/>
      <c r="AB727" s="169"/>
      <c r="AC727" s="179"/>
      <c r="AD727" s="179"/>
      <c r="AE727" s="176"/>
      <c r="AF727" s="179"/>
      <c r="AG727" s="179"/>
      <c r="AH727" s="179"/>
      <c r="AI727" s="179"/>
      <c r="AJ727" s="176"/>
      <c r="AK727" s="179"/>
      <c r="AL727" s="179"/>
      <c r="AM727" s="179"/>
      <c r="AN727" s="179"/>
      <c r="AO727" s="179"/>
      <c r="AP727" s="176"/>
      <c r="AQ727" s="176"/>
      <c r="AR727" s="179"/>
      <c r="AS727" s="179"/>
      <c r="AT727" s="179"/>
      <c r="AU727" s="179"/>
      <c r="AV727" s="176"/>
      <c r="AW727" s="248"/>
      <c r="AX727" s="248"/>
      <c r="AY727" s="180"/>
      <c r="AZ727" s="180"/>
      <c r="BA727" s="180"/>
      <c r="BB727" s="176"/>
      <c r="BC727" s="186"/>
    </row>
    <row r="728" spans="1:55" x14ac:dyDescent="0.35">
      <c r="A728" s="172"/>
      <c r="B728" s="172"/>
      <c r="C728" s="174"/>
      <c r="D728" s="179"/>
      <c r="E728" s="174"/>
      <c r="F728" s="175"/>
      <c r="G728" s="175"/>
      <c r="H728" s="175"/>
      <c r="I728" s="175"/>
      <c r="J728" s="175"/>
      <c r="K728" s="179"/>
      <c r="L728" s="175"/>
      <c r="M728" s="175"/>
      <c r="N728" s="176"/>
      <c r="O728" s="179"/>
      <c r="P728" s="176"/>
      <c r="Q728" s="179"/>
      <c r="R728" s="176"/>
      <c r="S728" s="179"/>
      <c r="T728" s="179"/>
      <c r="U728" s="179"/>
      <c r="V728" s="179"/>
      <c r="W728" s="176"/>
      <c r="X728" s="179"/>
      <c r="Y728" s="179"/>
      <c r="Z728" s="176"/>
      <c r="AA728" s="178"/>
      <c r="AB728" s="169"/>
      <c r="AC728" s="179"/>
      <c r="AD728" s="179"/>
      <c r="AE728" s="176"/>
      <c r="AF728" s="179"/>
      <c r="AG728" s="179"/>
      <c r="AH728" s="179"/>
      <c r="AI728" s="179"/>
      <c r="AJ728" s="176"/>
      <c r="AK728" s="179"/>
      <c r="AL728" s="179"/>
      <c r="AM728" s="179"/>
      <c r="AN728" s="179"/>
      <c r="AO728" s="179"/>
      <c r="AP728" s="176"/>
      <c r="AQ728" s="176"/>
      <c r="AR728" s="179"/>
      <c r="AS728" s="179"/>
      <c r="AT728" s="179"/>
      <c r="AU728" s="179"/>
      <c r="AV728" s="176"/>
      <c r="AW728" s="248"/>
      <c r="AX728" s="248"/>
      <c r="AY728" s="180"/>
      <c r="AZ728" s="180"/>
      <c r="BA728" s="180"/>
      <c r="BB728" s="176"/>
      <c r="BC728" s="186"/>
    </row>
    <row r="729" spans="1:55" x14ac:dyDescent="0.35">
      <c r="A729" s="172"/>
      <c r="B729" s="172"/>
      <c r="C729" s="174"/>
      <c r="D729" s="179"/>
      <c r="E729" s="174"/>
      <c r="F729" s="175"/>
      <c r="G729" s="175"/>
      <c r="H729" s="175"/>
      <c r="I729" s="175"/>
      <c r="J729" s="175"/>
      <c r="K729" s="179"/>
      <c r="L729" s="175"/>
      <c r="M729" s="175"/>
      <c r="N729" s="176"/>
      <c r="O729" s="179"/>
      <c r="P729" s="176"/>
      <c r="Q729" s="179"/>
      <c r="R729" s="176"/>
      <c r="S729" s="179"/>
      <c r="T729" s="179"/>
      <c r="U729" s="179"/>
      <c r="V729" s="179"/>
      <c r="W729" s="176"/>
      <c r="X729" s="179"/>
      <c r="Y729" s="179"/>
      <c r="Z729" s="176"/>
      <c r="AA729" s="178"/>
      <c r="AB729" s="169"/>
      <c r="AC729" s="179"/>
      <c r="AD729" s="179"/>
      <c r="AE729" s="176"/>
      <c r="AF729" s="179"/>
      <c r="AG729" s="179"/>
      <c r="AH729" s="179"/>
      <c r="AI729" s="179"/>
      <c r="AJ729" s="176"/>
      <c r="AK729" s="179"/>
      <c r="AL729" s="179"/>
      <c r="AM729" s="179"/>
      <c r="AN729" s="179"/>
      <c r="AO729" s="179"/>
      <c r="AP729" s="176"/>
      <c r="AQ729" s="176"/>
      <c r="AR729" s="179"/>
      <c r="AS729" s="179"/>
      <c r="AT729" s="179"/>
      <c r="AU729" s="179"/>
      <c r="AV729" s="176"/>
      <c r="AW729" s="248"/>
      <c r="AX729" s="248"/>
      <c r="AY729" s="180"/>
      <c r="AZ729" s="180"/>
      <c r="BA729" s="180"/>
      <c r="BB729" s="176"/>
      <c r="BC729" s="186"/>
    </row>
    <row r="730" spans="1:55" x14ac:dyDescent="0.35">
      <c r="A730" s="172"/>
      <c r="B730" s="172"/>
      <c r="C730" s="174"/>
      <c r="D730" s="179"/>
      <c r="E730" s="174"/>
      <c r="F730" s="175"/>
      <c r="G730" s="175"/>
      <c r="H730" s="175"/>
      <c r="I730" s="175"/>
      <c r="J730" s="175"/>
      <c r="K730" s="179"/>
      <c r="L730" s="175"/>
      <c r="M730" s="175"/>
      <c r="N730" s="176"/>
      <c r="O730" s="179"/>
      <c r="P730" s="176"/>
      <c r="Q730" s="179"/>
      <c r="R730" s="176"/>
      <c r="S730" s="179"/>
      <c r="T730" s="179"/>
      <c r="U730" s="179"/>
      <c r="V730" s="179"/>
      <c r="W730" s="176"/>
      <c r="X730" s="179"/>
      <c r="Y730" s="179"/>
      <c r="Z730" s="176"/>
      <c r="AA730" s="178"/>
      <c r="AB730" s="169"/>
      <c r="AC730" s="179"/>
      <c r="AD730" s="179"/>
      <c r="AE730" s="176"/>
      <c r="AF730" s="179"/>
      <c r="AG730" s="179"/>
      <c r="AH730" s="179"/>
      <c r="AI730" s="179"/>
      <c r="AJ730" s="176"/>
      <c r="AK730" s="179"/>
      <c r="AL730" s="179"/>
      <c r="AM730" s="179"/>
      <c r="AN730" s="179"/>
      <c r="AO730" s="179"/>
      <c r="AP730" s="176"/>
      <c r="AQ730" s="176"/>
      <c r="AR730" s="179"/>
      <c r="AS730" s="179"/>
      <c r="AT730" s="179"/>
      <c r="AU730" s="179"/>
      <c r="AV730" s="176"/>
      <c r="AW730" s="248"/>
      <c r="AX730" s="248"/>
      <c r="AY730" s="180"/>
      <c r="AZ730" s="180"/>
      <c r="BA730" s="180"/>
      <c r="BB730" s="176"/>
      <c r="BC730" s="186"/>
    </row>
    <row r="731" spans="1:55" x14ac:dyDescent="0.35">
      <c r="A731" s="172"/>
      <c r="B731" s="172"/>
      <c r="C731" s="174"/>
      <c r="D731" s="179"/>
      <c r="E731" s="174"/>
      <c r="F731" s="175"/>
      <c r="G731" s="175"/>
      <c r="H731" s="175"/>
      <c r="I731" s="175"/>
      <c r="J731" s="175"/>
      <c r="K731" s="179"/>
      <c r="L731" s="175"/>
      <c r="M731" s="175"/>
      <c r="N731" s="176"/>
      <c r="O731" s="179"/>
      <c r="P731" s="176"/>
      <c r="Q731" s="179"/>
      <c r="R731" s="176"/>
      <c r="S731" s="179"/>
      <c r="T731" s="179"/>
      <c r="U731" s="179"/>
      <c r="V731" s="179"/>
      <c r="W731" s="176"/>
      <c r="X731" s="179"/>
      <c r="Y731" s="179"/>
      <c r="Z731" s="176"/>
      <c r="AA731" s="178"/>
      <c r="AB731" s="169"/>
      <c r="AC731" s="179"/>
      <c r="AD731" s="179"/>
      <c r="AE731" s="176"/>
      <c r="AF731" s="179"/>
      <c r="AG731" s="179"/>
      <c r="AH731" s="179"/>
      <c r="AI731" s="179"/>
      <c r="AJ731" s="176"/>
      <c r="AK731" s="179"/>
      <c r="AL731" s="179"/>
      <c r="AM731" s="179"/>
      <c r="AN731" s="179"/>
      <c r="AO731" s="179"/>
      <c r="AP731" s="176"/>
      <c r="AQ731" s="176"/>
      <c r="AR731" s="179"/>
      <c r="AS731" s="179"/>
      <c r="AT731" s="179"/>
      <c r="AU731" s="179"/>
      <c r="AV731" s="176"/>
      <c r="AW731" s="248"/>
      <c r="AX731" s="248"/>
      <c r="AY731" s="180"/>
      <c r="AZ731" s="180"/>
      <c r="BA731" s="180"/>
      <c r="BB731" s="176"/>
      <c r="BC731" s="186"/>
    </row>
    <row r="732" spans="1:55" x14ac:dyDescent="0.35">
      <c r="A732" s="172"/>
      <c r="B732" s="172"/>
      <c r="C732" s="174"/>
      <c r="D732" s="179"/>
      <c r="E732" s="174"/>
      <c r="F732" s="175"/>
      <c r="G732" s="175"/>
      <c r="H732" s="175"/>
      <c r="I732" s="175"/>
      <c r="J732" s="175"/>
      <c r="K732" s="179"/>
      <c r="L732" s="175"/>
      <c r="M732" s="175"/>
      <c r="N732" s="176"/>
      <c r="O732" s="179"/>
      <c r="P732" s="176"/>
      <c r="Q732" s="179"/>
      <c r="R732" s="176"/>
      <c r="S732" s="179"/>
      <c r="T732" s="179"/>
      <c r="U732" s="179"/>
      <c r="V732" s="179"/>
      <c r="W732" s="176"/>
      <c r="X732" s="179"/>
      <c r="Y732" s="179"/>
      <c r="Z732" s="176"/>
      <c r="AA732" s="178"/>
      <c r="AB732" s="169"/>
      <c r="AC732" s="179"/>
      <c r="AD732" s="179"/>
      <c r="AE732" s="176"/>
      <c r="AF732" s="179"/>
      <c r="AG732" s="179"/>
      <c r="AH732" s="179"/>
      <c r="AI732" s="179"/>
      <c r="AJ732" s="176"/>
      <c r="AK732" s="179"/>
      <c r="AL732" s="179"/>
      <c r="AM732" s="179"/>
      <c r="AN732" s="179"/>
      <c r="AO732" s="179"/>
      <c r="AP732" s="176"/>
      <c r="AQ732" s="176"/>
      <c r="AR732" s="179"/>
      <c r="AS732" s="179"/>
      <c r="AT732" s="179"/>
      <c r="AU732" s="179"/>
      <c r="AV732" s="176"/>
      <c r="AW732" s="248"/>
      <c r="AX732" s="248"/>
      <c r="AY732" s="180"/>
      <c r="AZ732" s="180"/>
      <c r="BA732" s="180"/>
      <c r="BB732" s="176"/>
      <c r="BC732" s="186"/>
    </row>
    <row r="733" spans="1:55" x14ac:dyDescent="0.35">
      <c r="A733" s="172"/>
      <c r="B733" s="172"/>
      <c r="C733" s="174"/>
      <c r="D733" s="179"/>
      <c r="E733" s="174"/>
      <c r="F733" s="175"/>
      <c r="G733" s="175"/>
      <c r="H733" s="175"/>
      <c r="I733" s="175"/>
      <c r="J733" s="175"/>
      <c r="K733" s="179"/>
      <c r="L733" s="175"/>
      <c r="M733" s="175"/>
      <c r="N733" s="176"/>
      <c r="O733" s="179"/>
      <c r="P733" s="176"/>
      <c r="Q733" s="179"/>
      <c r="R733" s="176"/>
      <c r="S733" s="179"/>
      <c r="T733" s="179"/>
      <c r="U733" s="179"/>
      <c r="V733" s="179"/>
      <c r="W733" s="176"/>
      <c r="X733" s="179"/>
      <c r="Y733" s="179"/>
      <c r="Z733" s="176"/>
      <c r="AA733" s="178"/>
      <c r="AB733" s="169"/>
      <c r="AC733" s="179"/>
      <c r="AD733" s="179"/>
      <c r="AE733" s="176"/>
      <c r="AF733" s="179"/>
      <c r="AG733" s="179"/>
      <c r="AH733" s="179"/>
      <c r="AI733" s="179"/>
      <c r="AJ733" s="176"/>
      <c r="AK733" s="179"/>
      <c r="AL733" s="179"/>
      <c r="AM733" s="179"/>
      <c r="AN733" s="179"/>
      <c r="AO733" s="179"/>
      <c r="AP733" s="176"/>
      <c r="AQ733" s="176"/>
      <c r="AR733" s="179"/>
      <c r="AS733" s="179"/>
      <c r="AT733" s="179"/>
      <c r="AU733" s="179"/>
      <c r="AV733" s="176"/>
      <c r="AW733" s="248"/>
      <c r="AX733" s="248"/>
      <c r="AY733" s="180"/>
      <c r="AZ733" s="180"/>
      <c r="BA733" s="180"/>
      <c r="BB733" s="176"/>
      <c r="BC733" s="186"/>
    </row>
    <row r="734" spans="1:55" x14ac:dyDescent="0.35">
      <c r="A734" s="172"/>
      <c r="B734" s="172"/>
      <c r="C734" s="174"/>
      <c r="D734" s="179"/>
      <c r="E734" s="174"/>
      <c r="F734" s="175"/>
      <c r="G734" s="175"/>
      <c r="H734" s="175"/>
      <c r="I734" s="175"/>
      <c r="J734" s="175"/>
      <c r="K734" s="179"/>
      <c r="L734" s="175"/>
      <c r="M734" s="175"/>
      <c r="N734" s="176"/>
      <c r="O734" s="179"/>
      <c r="P734" s="176"/>
      <c r="Q734" s="179"/>
      <c r="R734" s="176"/>
      <c r="S734" s="179"/>
      <c r="T734" s="179"/>
      <c r="U734" s="179"/>
      <c r="V734" s="179"/>
      <c r="W734" s="176"/>
      <c r="X734" s="179"/>
      <c r="Y734" s="179"/>
      <c r="Z734" s="176"/>
      <c r="AA734" s="178"/>
      <c r="AB734" s="169"/>
      <c r="AC734" s="179"/>
      <c r="AD734" s="179"/>
      <c r="AE734" s="176"/>
      <c r="AF734" s="179"/>
      <c r="AG734" s="179"/>
      <c r="AH734" s="179"/>
      <c r="AI734" s="179"/>
      <c r="AJ734" s="176"/>
      <c r="AK734" s="179"/>
      <c r="AL734" s="179"/>
      <c r="AM734" s="179"/>
      <c r="AN734" s="179"/>
      <c r="AO734" s="179"/>
      <c r="AP734" s="176"/>
      <c r="AQ734" s="176"/>
      <c r="AR734" s="179"/>
      <c r="AS734" s="179"/>
      <c r="AT734" s="179"/>
      <c r="AU734" s="179"/>
      <c r="AV734" s="176"/>
      <c r="AW734" s="248"/>
      <c r="AX734" s="248"/>
      <c r="AY734" s="180"/>
      <c r="AZ734" s="180"/>
      <c r="BA734" s="180"/>
      <c r="BB734" s="176"/>
      <c r="BC734" s="186"/>
    </row>
    <row r="735" spans="1:55" x14ac:dyDescent="0.35">
      <c r="A735" s="172"/>
      <c r="B735" s="172"/>
      <c r="C735" s="174"/>
      <c r="D735" s="179"/>
      <c r="E735" s="174"/>
      <c r="F735" s="175"/>
      <c r="G735" s="175"/>
      <c r="H735" s="175"/>
      <c r="I735" s="175"/>
      <c r="J735" s="175"/>
      <c r="K735" s="179"/>
      <c r="L735" s="175"/>
      <c r="M735" s="175"/>
      <c r="N735" s="176"/>
      <c r="O735" s="179"/>
      <c r="P735" s="176"/>
      <c r="Q735" s="179"/>
      <c r="R735" s="176"/>
      <c r="S735" s="179"/>
      <c r="T735" s="179"/>
      <c r="U735" s="179"/>
      <c r="V735" s="179"/>
      <c r="W735" s="176"/>
      <c r="X735" s="179"/>
      <c r="Y735" s="179"/>
      <c r="Z735" s="176"/>
      <c r="AA735" s="178"/>
      <c r="AB735" s="169"/>
      <c r="AC735" s="179"/>
      <c r="AD735" s="179"/>
      <c r="AE735" s="176"/>
      <c r="AF735" s="179"/>
      <c r="AG735" s="179"/>
      <c r="AH735" s="179"/>
      <c r="AI735" s="179"/>
      <c r="AJ735" s="176"/>
      <c r="AK735" s="179"/>
      <c r="AL735" s="179"/>
      <c r="AM735" s="179"/>
      <c r="AN735" s="179"/>
      <c r="AO735" s="179"/>
      <c r="AP735" s="176"/>
      <c r="AQ735" s="176"/>
      <c r="AR735" s="179"/>
      <c r="AS735" s="179"/>
      <c r="AT735" s="179"/>
      <c r="AU735" s="179"/>
      <c r="AV735" s="176"/>
      <c r="AW735" s="248"/>
      <c r="AX735" s="248"/>
      <c r="AY735" s="180"/>
      <c r="AZ735" s="180"/>
      <c r="BA735" s="180"/>
      <c r="BB735" s="176"/>
      <c r="BC735" s="186"/>
    </row>
    <row r="736" spans="1:55" x14ac:dyDescent="0.35">
      <c r="A736" s="172"/>
      <c r="B736" s="172"/>
      <c r="C736" s="174"/>
      <c r="D736" s="179"/>
      <c r="E736" s="174"/>
      <c r="F736" s="175"/>
      <c r="G736" s="175"/>
      <c r="H736" s="175"/>
      <c r="I736" s="175"/>
      <c r="J736" s="175"/>
      <c r="K736" s="179"/>
      <c r="L736" s="175"/>
      <c r="M736" s="175"/>
      <c r="N736" s="176"/>
      <c r="O736" s="179"/>
      <c r="P736" s="176"/>
      <c r="Q736" s="179"/>
      <c r="R736" s="176"/>
      <c r="S736" s="179"/>
      <c r="T736" s="179"/>
      <c r="U736" s="179"/>
      <c r="V736" s="179"/>
      <c r="W736" s="176"/>
      <c r="X736" s="179"/>
      <c r="Y736" s="179"/>
      <c r="Z736" s="176"/>
      <c r="AA736" s="178"/>
      <c r="AB736" s="169"/>
      <c r="AC736" s="179"/>
      <c r="AD736" s="179"/>
      <c r="AE736" s="176"/>
      <c r="AF736" s="179"/>
      <c r="AG736" s="179"/>
      <c r="AH736" s="179"/>
      <c r="AI736" s="179"/>
      <c r="AJ736" s="176"/>
      <c r="AK736" s="179"/>
      <c r="AL736" s="179"/>
      <c r="AM736" s="179"/>
      <c r="AN736" s="179"/>
      <c r="AO736" s="179"/>
      <c r="AP736" s="176"/>
      <c r="AQ736" s="176"/>
      <c r="AR736" s="179"/>
      <c r="AS736" s="179"/>
      <c r="AT736" s="179"/>
      <c r="AU736" s="179"/>
      <c r="AV736" s="176"/>
      <c r="AW736" s="248"/>
      <c r="AX736" s="248"/>
      <c r="AY736" s="180"/>
      <c r="AZ736" s="180"/>
      <c r="BA736" s="180"/>
      <c r="BB736" s="176"/>
      <c r="BC736" s="186"/>
    </row>
    <row r="737" spans="1:55" x14ac:dyDescent="0.35">
      <c r="A737" s="172"/>
      <c r="B737" s="172"/>
      <c r="C737" s="174"/>
      <c r="D737" s="179"/>
      <c r="E737" s="174"/>
      <c r="F737" s="175"/>
      <c r="G737" s="175"/>
      <c r="H737" s="175"/>
      <c r="I737" s="175"/>
      <c r="J737" s="175"/>
      <c r="K737" s="179"/>
      <c r="L737" s="175"/>
      <c r="M737" s="175"/>
      <c r="N737" s="176"/>
      <c r="O737" s="179"/>
      <c r="P737" s="176"/>
      <c r="Q737" s="179"/>
      <c r="R737" s="176"/>
      <c r="S737" s="179"/>
      <c r="T737" s="179"/>
      <c r="U737" s="179"/>
      <c r="V737" s="179"/>
      <c r="W737" s="176"/>
      <c r="X737" s="179"/>
      <c r="Y737" s="179"/>
      <c r="Z737" s="176"/>
      <c r="AA737" s="178"/>
      <c r="AB737" s="169"/>
      <c r="AC737" s="179"/>
      <c r="AD737" s="179"/>
      <c r="AE737" s="176"/>
      <c r="AF737" s="179"/>
      <c r="AG737" s="179"/>
      <c r="AH737" s="179"/>
      <c r="AI737" s="179"/>
      <c r="AJ737" s="176"/>
      <c r="AK737" s="179"/>
      <c r="AL737" s="179"/>
      <c r="AM737" s="179"/>
      <c r="AN737" s="179"/>
      <c r="AO737" s="179"/>
      <c r="AP737" s="176"/>
      <c r="AQ737" s="176"/>
      <c r="AR737" s="179"/>
      <c r="AS737" s="179"/>
      <c r="AT737" s="179"/>
      <c r="AU737" s="179"/>
      <c r="AV737" s="176"/>
      <c r="AW737" s="248"/>
      <c r="AX737" s="248"/>
      <c r="AY737" s="180"/>
      <c r="AZ737" s="180"/>
      <c r="BA737" s="180"/>
      <c r="BB737" s="176"/>
      <c r="BC737" s="186"/>
    </row>
    <row r="738" spans="1:55" x14ac:dyDescent="0.35">
      <c r="A738" s="172"/>
      <c r="B738" s="172"/>
      <c r="C738" s="174"/>
      <c r="D738" s="179"/>
      <c r="E738" s="174"/>
      <c r="F738" s="175"/>
      <c r="G738" s="175"/>
      <c r="H738" s="175"/>
      <c r="I738" s="175"/>
      <c r="J738" s="175"/>
      <c r="K738" s="179"/>
      <c r="L738" s="175"/>
      <c r="M738" s="175"/>
      <c r="N738" s="176"/>
      <c r="O738" s="179"/>
      <c r="P738" s="176"/>
      <c r="Q738" s="179"/>
      <c r="R738" s="176"/>
      <c r="S738" s="179"/>
      <c r="T738" s="179"/>
      <c r="U738" s="179"/>
      <c r="V738" s="179"/>
      <c r="W738" s="176"/>
      <c r="X738" s="179"/>
      <c r="Y738" s="179"/>
      <c r="Z738" s="176"/>
      <c r="AA738" s="178"/>
      <c r="AB738" s="169"/>
      <c r="AC738" s="179"/>
      <c r="AD738" s="179"/>
      <c r="AE738" s="176"/>
      <c r="AF738" s="179"/>
      <c r="AG738" s="179"/>
      <c r="AH738" s="179"/>
      <c r="AI738" s="179"/>
      <c r="AJ738" s="176"/>
      <c r="AK738" s="179"/>
      <c r="AL738" s="179"/>
      <c r="AM738" s="179"/>
      <c r="AN738" s="179"/>
      <c r="AO738" s="179"/>
      <c r="AP738" s="176"/>
      <c r="AQ738" s="176"/>
      <c r="AR738" s="179"/>
      <c r="AS738" s="179"/>
      <c r="AT738" s="179"/>
      <c r="AU738" s="179"/>
      <c r="AV738" s="176"/>
      <c r="AW738" s="248"/>
      <c r="AX738" s="248"/>
      <c r="AY738" s="180"/>
      <c r="AZ738" s="180"/>
      <c r="BA738" s="180"/>
      <c r="BB738" s="176"/>
      <c r="BC738" s="186"/>
    </row>
    <row r="739" spans="1:55" x14ac:dyDescent="0.35">
      <c r="A739" s="172"/>
      <c r="B739" s="172"/>
      <c r="C739" s="174"/>
      <c r="D739" s="179"/>
      <c r="E739" s="174"/>
      <c r="F739" s="175"/>
      <c r="G739" s="175"/>
      <c r="H739" s="175"/>
      <c r="I739" s="175"/>
      <c r="J739" s="175"/>
      <c r="K739" s="179"/>
      <c r="L739" s="175"/>
      <c r="M739" s="175"/>
      <c r="N739" s="176"/>
      <c r="O739" s="179"/>
      <c r="P739" s="176"/>
      <c r="Q739" s="179"/>
      <c r="R739" s="176"/>
      <c r="S739" s="179"/>
      <c r="T739" s="179"/>
      <c r="U739" s="179"/>
      <c r="V739" s="179"/>
      <c r="W739" s="176"/>
      <c r="X739" s="179"/>
      <c r="Y739" s="179"/>
      <c r="Z739" s="176"/>
      <c r="AA739" s="178"/>
      <c r="AB739" s="169"/>
      <c r="AC739" s="179"/>
      <c r="AD739" s="179"/>
      <c r="AE739" s="176"/>
      <c r="AF739" s="179"/>
      <c r="AG739" s="179"/>
      <c r="AH739" s="179"/>
      <c r="AI739" s="179"/>
      <c r="AJ739" s="176"/>
      <c r="AK739" s="179"/>
      <c r="AL739" s="179"/>
      <c r="AM739" s="179"/>
      <c r="AN739" s="179"/>
      <c r="AO739" s="179"/>
      <c r="AP739" s="176"/>
      <c r="AQ739" s="176"/>
      <c r="AR739" s="179"/>
      <c r="AS739" s="179"/>
      <c r="AT739" s="179"/>
      <c r="AU739" s="179"/>
      <c r="AV739" s="176"/>
      <c r="AW739" s="248"/>
      <c r="AX739" s="248"/>
      <c r="AY739" s="180"/>
      <c r="AZ739" s="180"/>
      <c r="BA739" s="180"/>
      <c r="BB739" s="176"/>
      <c r="BC739" s="186"/>
    </row>
    <row r="740" spans="1:55" x14ac:dyDescent="0.35">
      <c r="A740" s="172"/>
      <c r="B740" s="172"/>
      <c r="C740" s="174"/>
      <c r="D740" s="179"/>
      <c r="E740" s="174"/>
      <c r="F740" s="175"/>
      <c r="G740" s="175"/>
      <c r="H740" s="175"/>
      <c r="I740" s="175"/>
      <c r="J740" s="175"/>
      <c r="K740" s="179"/>
      <c r="L740" s="175"/>
      <c r="M740" s="175"/>
      <c r="N740" s="176"/>
      <c r="O740" s="179"/>
      <c r="P740" s="176"/>
      <c r="Q740" s="179"/>
      <c r="R740" s="176"/>
      <c r="S740" s="179"/>
      <c r="T740" s="179"/>
      <c r="U740" s="179"/>
      <c r="V740" s="179"/>
      <c r="W740" s="176"/>
      <c r="X740" s="179"/>
      <c r="Y740" s="179"/>
      <c r="Z740" s="176"/>
      <c r="AA740" s="178"/>
      <c r="AB740" s="169"/>
      <c r="AC740" s="179"/>
      <c r="AD740" s="179"/>
      <c r="AE740" s="176"/>
      <c r="AF740" s="179"/>
      <c r="AG740" s="179"/>
      <c r="AH740" s="179"/>
      <c r="AI740" s="179"/>
      <c r="AJ740" s="176"/>
      <c r="AK740" s="179"/>
      <c r="AL740" s="179"/>
      <c r="AM740" s="179"/>
      <c r="AN740" s="179"/>
      <c r="AO740" s="179"/>
      <c r="AP740" s="176"/>
      <c r="AQ740" s="176"/>
      <c r="AR740" s="179"/>
      <c r="AS740" s="179"/>
      <c r="AT740" s="179"/>
      <c r="AU740" s="179"/>
      <c r="AV740" s="176"/>
      <c r="AW740" s="248"/>
      <c r="AX740" s="248"/>
      <c r="AY740" s="180"/>
      <c r="AZ740" s="180"/>
      <c r="BA740" s="180"/>
      <c r="BB740" s="176"/>
      <c r="BC740" s="186"/>
    </row>
    <row r="741" spans="1:55" x14ac:dyDescent="0.35">
      <c r="A741" s="172"/>
      <c r="B741" s="172"/>
      <c r="C741" s="174"/>
      <c r="D741" s="179"/>
      <c r="E741" s="174"/>
      <c r="F741" s="175"/>
      <c r="G741" s="175"/>
      <c r="H741" s="175"/>
      <c r="I741" s="175"/>
      <c r="J741" s="175"/>
      <c r="K741" s="179"/>
      <c r="L741" s="175"/>
      <c r="M741" s="175"/>
      <c r="N741" s="176"/>
      <c r="O741" s="179"/>
      <c r="P741" s="176"/>
      <c r="Q741" s="179"/>
      <c r="R741" s="176"/>
      <c r="S741" s="179"/>
      <c r="T741" s="179"/>
      <c r="U741" s="179"/>
      <c r="V741" s="179"/>
      <c r="W741" s="176"/>
      <c r="X741" s="179"/>
      <c r="Y741" s="179"/>
      <c r="Z741" s="176"/>
      <c r="AA741" s="178"/>
      <c r="AB741" s="169"/>
      <c r="AC741" s="179"/>
      <c r="AD741" s="179"/>
      <c r="AE741" s="176"/>
      <c r="AF741" s="179"/>
      <c r="AG741" s="179"/>
      <c r="AH741" s="179"/>
      <c r="AI741" s="179"/>
      <c r="AJ741" s="176"/>
      <c r="AK741" s="179"/>
      <c r="AL741" s="179"/>
      <c r="AM741" s="179"/>
      <c r="AN741" s="179"/>
      <c r="AO741" s="179"/>
      <c r="AP741" s="176"/>
      <c r="AQ741" s="176"/>
      <c r="AR741" s="179"/>
      <c r="AS741" s="179"/>
      <c r="AT741" s="179"/>
      <c r="AU741" s="179"/>
      <c r="AV741" s="176"/>
      <c r="AW741" s="248"/>
      <c r="AX741" s="248"/>
      <c r="AY741" s="180"/>
      <c r="AZ741" s="180"/>
      <c r="BA741" s="180"/>
      <c r="BB741" s="176"/>
      <c r="BC741" s="186"/>
    </row>
    <row r="742" spans="1:55" x14ac:dyDescent="0.35">
      <c r="A742" s="172"/>
      <c r="B742" s="172"/>
      <c r="C742" s="174"/>
      <c r="D742" s="179"/>
      <c r="E742" s="174"/>
      <c r="F742" s="175"/>
      <c r="G742" s="175"/>
      <c r="H742" s="175"/>
      <c r="I742" s="175"/>
      <c r="J742" s="175"/>
      <c r="K742" s="179"/>
      <c r="L742" s="175"/>
      <c r="M742" s="175"/>
      <c r="N742" s="176"/>
      <c r="O742" s="179"/>
      <c r="P742" s="176"/>
      <c r="Q742" s="179"/>
      <c r="R742" s="176"/>
      <c r="S742" s="179"/>
      <c r="T742" s="179"/>
      <c r="U742" s="179"/>
      <c r="V742" s="179"/>
      <c r="W742" s="176"/>
      <c r="X742" s="179"/>
      <c r="Y742" s="179"/>
      <c r="Z742" s="176"/>
      <c r="AA742" s="178"/>
      <c r="AB742" s="169"/>
      <c r="AC742" s="179"/>
      <c r="AD742" s="179"/>
      <c r="AE742" s="176"/>
      <c r="AF742" s="179"/>
      <c r="AG742" s="179"/>
      <c r="AH742" s="179"/>
      <c r="AI742" s="179"/>
      <c r="AJ742" s="176"/>
      <c r="AK742" s="179"/>
      <c r="AL742" s="179"/>
      <c r="AM742" s="179"/>
      <c r="AN742" s="179"/>
      <c r="AO742" s="179"/>
      <c r="AP742" s="176"/>
      <c r="AQ742" s="176"/>
      <c r="AR742" s="179"/>
      <c r="AS742" s="179"/>
      <c r="AT742" s="179"/>
      <c r="AU742" s="179"/>
      <c r="AV742" s="176"/>
      <c r="AW742" s="248"/>
      <c r="AX742" s="248"/>
      <c r="AY742" s="180"/>
      <c r="AZ742" s="180"/>
      <c r="BA742" s="180"/>
      <c r="BB742" s="176"/>
      <c r="BC742" s="186"/>
    </row>
    <row r="743" spans="1:55" x14ac:dyDescent="0.35">
      <c r="A743" s="172"/>
      <c r="B743" s="172"/>
      <c r="C743" s="174"/>
      <c r="D743" s="179"/>
      <c r="E743" s="174"/>
      <c r="F743" s="175"/>
      <c r="G743" s="175"/>
      <c r="H743" s="175"/>
      <c r="I743" s="175"/>
      <c r="J743" s="175"/>
      <c r="K743" s="179"/>
      <c r="L743" s="175"/>
      <c r="M743" s="175"/>
      <c r="N743" s="176"/>
      <c r="O743" s="179"/>
      <c r="P743" s="176"/>
      <c r="Q743" s="179"/>
      <c r="R743" s="176"/>
      <c r="S743" s="179"/>
      <c r="T743" s="179"/>
      <c r="U743" s="179"/>
      <c r="V743" s="179"/>
      <c r="W743" s="176"/>
      <c r="X743" s="179"/>
      <c r="Y743" s="179"/>
      <c r="Z743" s="176"/>
      <c r="AA743" s="178"/>
      <c r="AB743" s="169"/>
      <c r="AC743" s="179"/>
      <c r="AD743" s="179"/>
      <c r="AE743" s="176"/>
      <c r="AF743" s="179"/>
      <c r="AG743" s="179"/>
      <c r="AH743" s="179"/>
      <c r="AI743" s="179"/>
      <c r="AJ743" s="176"/>
      <c r="AK743" s="179"/>
      <c r="AL743" s="179"/>
      <c r="AM743" s="179"/>
      <c r="AN743" s="179"/>
      <c r="AO743" s="179"/>
      <c r="AP743" s="176"/>
      <c r="AQ743" s="176"/>
      <c r="AR743" s="179"/>
      <c r="AS743" s="179"/>
      <c r="AT743" s="179"/>
      <c r="AU743" s="179"/>
      <c r="AV743" s="176"/>
      <c r="AW743" s="248"/>
      <c r="AX743" s="248"/>
      <c r="AY743" s="180"/>
      <c r="AZ743" s="180"/>
      <c r="BA743" s="180"/>
      <c r="BB743" s="176"/>
      <c r="BC743" s="186"/>
    </row>
    <row r="744" spans="1:55" x14ac:dyDescent="0.35">
      <c r="A744" s="172"/>
      <c r="B744" s="172"/>
      <c r="C744" s="174"/>
      <c r="D744" s="179"/>
      <c r="E744" s="174"/>
      <c r="F744" s="175"/>
      <c r="G744" s="175"/>
      <c r="H744" s="175"/>
      <c r="I744" s="175"/>
      <c r="J744" s="175"/>
      <c r="K744" s="179"/>
      <c r="L744" s="175"/>
      <c r="M744" s="175"/>
      <c r="N744" s="176"/>
      <c r="O744" s="179"/>
      <c r="P744" s="176"/>
      <c r="Q744" s="179"/>
      <c r="R744" s="176"/>
      <c r="S744" s="179"/>
      <c r="T744" s="179"/>
      <c r="U744" s="179"/>
      <c r="V744" s="179"/>
      <c r="W744" s="176"/>
      <c r="X744" s="179"/>
      <c r="Y744" s="179"/>
      <c r="Z744" s="176"/>
      <c r="AA744" s="178"/>
      <c r="AB744" s="169"/>
      <c r="AC744" s="179"/>
      <c r="AD744" s="179"/>
      <c r="AE744" s="176"/>
      <c r="AF744" s="179"/>
      <c r="AG744" s="179"/>
      <c r="AH744" s="179"/>
      <c r="AI744" s="179"/>
      <c r="AJ744" s="176"/>
      <c r="AK744" s="179"/>
      <c r="AL744" s="179"/>
      <c r="AM744" s="179"/>
      <c r="AN744" s="179"/>
      <c r="AO744" s="179"/>
      <c r="AP744" s="176"/>
      <c r="AQ744" s="176"/>
      <c r="AR744" s="179"/>
      <c r="AS744" s="179"/>
      <c r="AT744" s="179"/>
      <c r="AU744" s="179"/>
      <c r="AV744" s="176"/>
      <c r="AW744" s="248"/>
      <c r="AX744" s="248"/>
      <c r="AY744" s="180"/>
      <c r="AZ744" s="180"/>
      <c r="BA744" s="180"/>
      <c r="BB744" s="176"/>
      <c r="BC744" s="186"/>
    </row>
    <row r="745" spans="1:55" x14ac:dyDescent="0.35">
      <c r="A745" s="172"/>
      <c r="B745" s="172"/>
      <c r="C745" s="174"/>
      <c r="D745" s="179"/>
      <c r="E745" s="174"/>
      <c r="F745" s="175"/>
      <c r="G745" s="175"/>
      <c r="H745" s="175"/>
      <c r="I745" s="175"/>
      <c r="J745" s="175"/>
      <c r="K745" s="179"/>
      <c r="L745" s="175"/>
      <c r="M745" s="175"/>
      <c r="N745" s="176"/>
      <c r="O745" s="179"/>
      <c r="P745" s="176"/>
      <c r="Q745" s="179"/>
      <c r="R745" s="176"/>
      <c r="S745" s="179"/>
      <c r="T745" s="179"/>
      <c r="U745" s="179"/>
      <c r="V745" s="179"/>
      <c r="W745" s="176"/>
      <c r="X745" s="179"/>
      <c r="Y745" s="179"/>
      <c r="Z745" s="176"/>
      <c r="AA745" s="178"/>
      <c r="AB745" s="169"/>
      <c r="AC745" s="179"/>
      <c r="AD745" s="179"/>
      <c r="AE745" s="176"/>
      <c r="AF745" s="179"/>
      <c r="AG745" s="179"/>
      <c r="AH745" s="179"/>
      <c r="AI745" s="179"/>
      <c r="AJ745" s="176"/>
      <c r="AK745" s="179"/>
      <c r="AL745" s="179"/>
      <c r="AM745" s="179"/>
      <c r="AN745" s="179"/>
      <c r="AO745" s="179"/>
      <c r="AP745" s="176"/>
      <c r="AQ745" s="176"/>
      <c r="AR745" s="179"/>
      <c r="AS745" s="179"/>
      <c r="AT745" s="179"/>
      <c r="AU745" s="179"/>
      <c r="AV745" s="176"/>
      <c r="AW745" s="248"/>
      <c r="AX745" s="248"/>
      <c r="AY745" s="180"/>
      <c r="AZ745" s="180"/>
      <c r="BA745" s="180"/>
      <c r="BB745" s="176"/>
      <c r="BC745" s="186"/>
    </row>
    <row r="746" spans="1:55" x14ac:dyDescent="0.35">
      <c r="A746" s="172"/>
      <c r="B746" s="172"/>
      <c r="C746" s="174"/>
      <c r="D746" s="179"/>
      <c r="E746" s="174"/>
      <c r="F746" s="175"/>
      <c r="G746" s="175"/>
      <c r="H746" s="175"/>
      <c r="I746" s="175"/>
      <c r="J746" s="175"/>
      <c r="K746" s="179"/>
      <c r="L746" s="175"/>
      <c r="M746" s="175"/>
      <c r="N746" s="176"/>
      <c r="O746" s="179"/>
      <c r="P746" s="176"/>
      <c r="Q746" s="179"/>
      <c r="R746" s="176"/>
      <c r="S746" s="179"/>
      <c r="T746" s="179"/>
      <c r="U746" s="179"/>
      <c r="V746" s="179"/>
      <c r="W746" s="176"/>
      <c r="X746" s="179"/>
      <c r="Y746" s="179"/>
      <c r="Z746" s="176"/>
      <c r="AA746" s="178"/>
      <c r="AB746" s="169"/>
      <c r="AC746" s="179"/>
      <c r="AD746" s="179"/>
      <c r="AE746" s="176"/>
      <c r="AF746" s="179"/>
      <c r="AG746" s="179"/>
      <c r="AH746" s="179"/>
      <c r="AI746" s="179"/>
      <c r="AJ746" s="176"/>
      <c r="AK746" s="179"/>
      <c r="AL746" s="179"/>
      <c r="AM746" s="179"/>
      <c r="AN746" s="179"/>
      <c r="AO746" s="179"/>
      <c r="AP746" s="176"/>
      <c r="AQ746" s="176"/>
      <c r="AR746" s="179"/>
      <c r="AS746" s="179"/>
      <c r="AT746" s="179"/>
      <c r="AU746" s="179"/>
      <c r="AV746" s="176"/>
      <c r="AW746" s="248"/>
      <c r="AX746" s="248"/>
      <c r="AY746" s="180"/>
      <c r="AZ746" s="180"/>
      <c r="BA746" s="180"/>
      <c r="BB746" s="176"/>
      <c r="BC746" s="186"/>
    </row>
    <row r="747" spans="1:55" x14ac:dyDescent="0.35">
      <c r="A747" s="172"/>
      <c r="B747" s="172"/>
      <c r="C747" s="174"/>
      <c r="D747" s="179"/>
      <c r="E747" s="174"/>
      <c r="F747" s="175"/>
      <c r="G747" s="175"/>
      <c r="H747" s="175"/>
      <c r="I747" s="175"/>
      <c r="J747" s="175"/>
      <c r="K747" s="179"/>
      <c r="L747" s="175"/>
      <c r="M747" s="175"/>
      <c r="N747" s="176"/>
      <c r="O747" s="179"/>
      <c r="P747" s="176"/>
      <c r="Q747" s="179"/>
      <c r="R747" s="176"/>
      <c r="S747" s="179"/>
      <c r="T747" s="179"/>
      <c r="U747" s="179"/>
      <c r="V747" s="179"/>
      <c r="W747" s="176"/>
      <c r="X747" s="179"/>
      <c r="Y747" s="179"/>
      <c r="Z747" s="176"/>
      <c r="AA747" s="178"/>
      <c r="AB747" s="169"/>
      <c r="AC747" s="179"/>
      <c r="AD747" s="179"/>
      <c r="AE747" s="176"/>
      <c r="AF747" s="179"/>
      <c r="AG747" s="179"/>
      <c r="AH747" s="179"/>
      <c r="AI747" s="179"/>
      <c r="AJ747" s="176"/>
      <c r="AK747" s="179"/>
      <c r="AL747" s="179"/>
      <c r="AM747" s="179"/>
      <c r="AN747" s="179"/>
      <c r="AO747" s="179"/>
      <c r="AP747" s="176"/>
      <c r="AQ747" s="176"/>
      <c r="AR747" s="179"/>
      <c r="AS747" s="179"/>
      <c r="AT747" s="179"/>
      <c r="AU747" s="179"/>
      <c r="AV747" s="176"/>
      <c r="AW747" s="248"/>
      <c r="AX747" s="248"/>
      <c r="AY747" s="180"/>
      <c r="AZ747" s="180"/>
      <c r="BA747" s="180"/>
      <c r="BB747" s="176"/>
      <c r="BC747" s="186"/>
    </row>
    <row r="748" spans="1:55" x14ac:dyDescent="0.35">
      <c r="A748" s="172"/>
      <c r="B748" s="172"/>
      <c r="C748" s="174"/>
      <c r="D748" s="179"/>
      <c r="E748" s="174"/>
      <c r="F748" s="175"/>
      <c r="G748" s="175"/>
      <c r="H748" s="175"/>
      <c r="I748" s="175"/>
      <c r="J748" s="175"/>
      <c r="K748" s="179"/>
      <c r="L748" s="175"/>
      <c r="M748" s="175"/>
      <c r="N748" s="176"/>
      <c r="O748" s="179"/>
      <c r="P748" s="176"/>
      <c r="Q748" s="179"/>
      <c r="R748" s="176"/>
      <c r="S748" s="179"/>
      <c r="T748" s="179"/>
      <c r="U748" s="179"/>
      <c r="V748" s="179"/>
      <c r="W748" s="176"/>
      <c r="X748" s="179"/>
      <c r="Y748" s="179"/>
      <c r="Z748" s="176"/>
      <c r="AA748" s="178"/>
      <c r="AB748" s="169"/>
      <c r="AC748" s="179"/>
      <c r="AD748" s="179"/>
      <c r="AE748" s="176"/>
      <c r="AF748" s="179"/>
      <c r="AG748" s="179"/>
      <c r="AH748" s="179"/>
      <c r="AI748" s="179"/>
      <c r="AJ748" s="176"/>
      <c r="AK748" s="179"/>
      <c r="AL748" s="179"/>
      <c r="AM748" s="179"/>
      <c r="AN748" s="179"/>
      <c r="AO748" s="179"/>
      <c r="AP748" s="176"/>
      <c r="AQ748" s="176"/>
      <c r="AR748" s="179"/>
      <c r="AS748" s="179"/>
      <c r="AT748" s="179"/>
      <c r="AU748" s="179"/>
      <c r="AV748" s="176"/>
      <c r="AW748" s="248"/>
      <c r="AX748" s="248"/>
      <c r="AY748" s="180"/>
      <c r="AZ748" s="180"/>
      <c r="BA748" s="180"/>
      <c r="BB748" s="176"/>
      <c r="BC748" s="186"/>
    </row>
    <row r="749" spans="1:55" x14ac:dyDescent="0.35">
      <c r="A749" s="172"/>
      <c r="B749" s="172"/>
      <c r="C749" s="174"/>
      <c r="D749" s="179"/>
      <c r="E749" s="174"/>
      <c r="F749" s="175"/>
      <c r="G749" s="175"/>
      <c r="H749" s="175"/>
      <c r="I749" s="175"/>
      <c r="J749" s="175"/>
      <c r="K749" s="179"/>
      <c r="L749" s="175"/>
      <c r="M749" s="175"/>
      <c r="N749" s="176"/>
      <c r="O749" s="179"/>
      <c r="P749" s="176"/>
      <c r="Q749" s="179"/>
      <c r="R749" s="176"/>
      <c r="S749" s="179"/>
      <c r="T749" s="179"/>
      <c r="U749" s="179"/>
      <c r="V749" s="179"/>
      <c r="W749" s="176"/>
      <c r="X749" s="179"/>
      <c r="Y749" s="179"/>
      <c r="Z749" s="176"/>
      <c r="AA749" s="178"/>
      <c r="AB749" s="169"/>
      <c r="AC749" s="179"/>
      <c r="AD749" s="179"/>
      <c r="AE749" s="176"/>
      <c r="AF749" s="179"/>
      <c r="AG749" s="179"/>
      <c r="AH749" s="179"/>
      <c r="AI749" s="179"/>
      <c r="AJ749" s="176"/>
      <c r="AK749" s="179"/>
      <c r="AL749" s="179"/>
      <c r="AM749" s="179"/>
      <c r="AN749" s="179"/>
      <c r="AO749" s="179"/>
      <c r="AP749" s="176"/>
      <c r="AQ749" s="176"/>
      <c r="AR749" s="179"/>
      <c r="AS749" s="179"/>
      <c r="AT749" s="179"/>
      <c r="AU749" s="179"/>
      <c r="AV749" s="176"/>
      <c r="AW749" s="248"/>
      <c r="AX749" s="248"/>
      <c r="AY749" s="180"/>
      <c r="AZ749" s="180"/>
      <c r="BA749" s="180"/>
      <c r="BB749" s="176"/>
      <c r="BC749" s="186"/>
    </row>
    <row r="750" spans="1:55" x14ac:dyDescent="0.35">
      <c r="A750" s="172"/>
      <c r="B750" s="172"/>
      <c r="C750" s="174"/>
      <c r="D750" s="179"/>
      <c r="E750" s="174"/>
      <c r="F750" s="175"/>
      <c r="G750" s="175"/>
      <c r="H750" s="175"/>
      <c r="I750" s="175"/>
      <c r="J750" s="175"/>
      <c r="K750" s="179"/>
      <c r="L750" s="175"/>
      <c r="M750" s="175"/>
      <c r="N750" s="176"/>
      <c r="O750" s="179"/>
      <c r="P750" s="176"/>
      <c r="Q750" s="179"/>
      <c r="R750" s="176"/>
      <c r="S750" s="179"/>
      <c r="T750" s="179"/>
      <c r="U750" s="179"/>
      <c r="V750" s="179"/>
      <c r="W750" s="176"/>
      <c r="X750" s="179"/>
      <c r="Y750" s="179"/>
      <c r="Z750" s="176"/>
      <c r="AA750" s="178"/>
      <c r="AB750" s="169"/>
      <c r="AC750" s="179"/>
      <c r="AD750" s="179"/>
      <c r="AE750" s="176"/>
      <c r="AF750" s="179"/>
      <c r="AG750" s="179"/>
      <c r="AH750" s="179"/>
      <c r="AI750" s="179"/>
      <c r="AJ750" s="176"/>
      <c r="AK750" s="179"/>
      <c r="AL750" s="179"/>
      <c r="AM750" s="179"/>
      <c r="AN750" s="179"/>
      <c r="AO750" s="179"/>
      <c r="AP750" s="176"/>
      <c r="AQ750" s="176"/>
      <c r="AR750" s="179"/>
      <c r="AS750" s="179"/>
      <c r="AT750" s="179"/>
      <c r="AU750" s="179"/>
      <c r="AV750" s="176"/>
      <c r="AW750" s="248"/>
      <c r="AX750" s="248"/>
      <c r="AY750" s="180"/>
      <c r="AZ750" s="180"/>
      <c r="BA750" s="180"/>
      <c r="BB750" s="176"/>
      <c r="BC750" s="186"/>
    </row>
    <row r="751" spans="1:55" x14ac:dyDescent="0.35">
      <c r="A751" s="172"/>
      <c r="B751" s="172"/>
      <c r="C751" s="174"/>
      <c r="D751" s="179"/>
      <c r="E751" s="174"/>
      <c r="F751" s="175"/>
      <c r="G751" s="175"/>
      <c r="H751" s="175"/>
      <c r="I751" s="175"/>
      <c r="J751" s="175"/>
      <c r="K751" s="179"/>
      <c r="L751" s="175"/>
      <c r="M751" s="175"/>
      <c r="N751" s="176"/>
      <c r="O751" s="179"/>
      <c r="P751" s="176"/>
      <c r="Q751" s="179"/>
      <c r="R751" s="176"/>
      <c r="S751" s="179"/>
      <c r="T751" s="179"/>
      <c r="U751" s="179"/>
      <c r="V751" s="179"/>
      <c r="W751" s="176"/>
      <c r="X751" s="179"/>
      <c r="Y751" s="179"/>
      <c r="Z751" s="176"/>
      <c r="AA751" s="178"/>
      <c r="AB751" s="169"/>
      <c r="AC751" s="179"/>
      <c r="AD751" s="179"/>
      <c r="AE751" s="176"/>
      <c r="AF751" s="179"/>
      <c r="AG751" s="179"/>
      <c r="AH751" s="179"/>
      <c r="AI751" s="179"/>
      <c r="AJ751" s="176"/>
      <c r="AK751" s="179"/>
      <c r="AL751" s="179"/>
      <c r="AM751" s="179"/>
      <c r="AN751" s="179"/>
      <c r="AO751" s="179"/>
      <c r="AP751" s="176"/>
      <c r="AQ751" s="176"/>
      <c r="AR751" s="179"/>
      <c r="AS751" s="179"/>
      <c r="AT751" s="179"/>
      <c r="AU751" s="179"/>
      <c r="AV751" s="176"/>
      <c r="AW751" s="248"/>
      <c r="AX751" s="248"/>
      <c r="AY751" s="180"/>
      <c r="AZ751" s="180"/>
      <c r="BA751" s="180"/>
      <c r="BB751" s="176"/>
      <c r="BC751" s="186"/>
    </row>
    <row r="752" spans="1:55" x14ac:dyDescent="0.35">
      <c r="A752" s="172"/>
      <c r="B752" s="172"/>
      <c r="C752" s="174"/>
      <c r="D752" s="179"/>
      <c r="E752" s="174"/>
      <c r="F752" s="175"/>
      <c r="G752" s="175"/>
      <c r="H752" s="175"/>
      <c r="I752" s="175"/>
      <c r="J752" s="175"/>
      <c r="K752" s="179"/>
      <c r="L752" s="175"/>
      <c r="M752" s="175"/>
      <c r="N752" s="176"/>
      <c r="O752" s="179"/>
      <c r="P752" s="176"/>
      <c r="Q752" s="179"/>
      <c r="R752" s="176"/>
      <c r="S752" s="179"/>
      <c r="T752" s="179"/>
      <c r="U752" s="179"/>
      <c r="V752" s="179"/>
      <c r="W752" s="176"/>
      <c r="X752" s="179"/>
      <c r="Y752" s="179"/>
      <c r="Z752" s="176"/>
      <c r="AA752" s="178"/>
      <c r="AB752" s="169"/>
      <c r="AC752" s="179"/>
      <c r="AD752" s="179"/>
      <c r="AE752" s="176"/>
      <c r="AF752" s="179"/>
      <c r="AG752" s="179"/>
      <c r="AH752" s="179"/>
      <c r="AI752" s="179"/>
      <c r="AJ752" s="176"/>
      <c r="AK752" s="179"/>
      <c r="AL752" s="179"/>
      <c r="AM752" s="179"/>
      <c r="AN752" s="179"/>
      <c r="AO752" s="179"/>
      <c r="AP752" s="176"/>
      <c r="AQ752" s="176"/>
      <c r="AR752" s="179"/>
      <c r="AS752" s="179"/>
      <c r="AT752" s="179"/>
      <c r="AU752" s="179"/>
      <c r="AV752" s="176"/>
      <c r="AW752" s="248"/>
      <c r="AX752" s="248"/>
      <c r="AY752" s="180"/>
      <c r="AZ752" s="180"/>
      <c r="BA752" s="180"/>
      <c r="BB752" s="176"/>
      <c r="BC752" s="186"/>
    </row>
    <row r="753" spans="1:55" x14ac:dyDescent="0.35">
      <c r="A753" s="172"/>
      <c r="B753" s="172"/>
      <c r="C753" s="174"/>
      <c r="D753" s="179"/>
      <c r="E753" s="174"/>
      <c r="F753" s="175"/>
      <c r="G753" s="175"/>
      <c r="H753" s="175"/>
      <c r="I753" s="175"/>
      <c r="J753" s="175"/>
      <c r="K753" s="179"/>
      <c r="L753" s="175"/>
      <c r="M753" s="175"/>
      <c r="N753" s="176"/>
      <c r="O753" s="179"/>
      <c r="P753" s="176"/>
      <c r="Q753" s="179"/>
      <c r="R753" s="176"/>
      <c r="S753" s="179"/>
      <c r="T753" s="179"/>
      <c r="U753" s="179"/>
      <c r="V753" s="179"/>
      <c r="W753" s="176"/>
      <c r="X753" s="179"/>
      <c r="Y753" s="179"/>
      <c r="Z753" s="176"/>
      <c r="AA753" s="178"/>
      <c r="AB753" s="169"/>
      <c r="AC753" s="179"/>
      <c r="AD753" s="179"/>
      <c r="AE753" s="176"/>
      <c r="AF753" s="179"/>
      <c r="AG753" s="179"/>
      <c r="AH753" s="179"/>
      <c r="AI753" s="179"/>
      <c r="AJ753" s="176"/>
      <c r="AK753" s="179"/>
      <c r="AL753" s="179"/>
      <c r="AM753" s="179"/>
      <c r="AN753" s="179"/>
      <c r="AO753" s="179"/>
      <c r="AP753" s="176"/>
      <c r="AQ753" s="176"/>
      <c r="AR753" s="179"/>
      <c r="AS753" s="179"/>
      <c r="AT753" s="179"/>
      <c r="AU753" s="179"/>
      <c r="AV753" s="176"/>
      <c r="AW753" s="248"/>
      <c r="AX753" s="248"/>
      <c r="AY753" s="180"/>
      <c r="AZ753" s="180"/>
      <c r="BA753" s="180"/>
      <c r="BB753" s="176"/>
      <c r="BC753" s="186"/>
    </row>
    <row r="754" spans="1:55" x14ac:dyDescent="0.35">
      <c r="A754" s="172"/>
      <c r="B754" s="172"/>
      <c r="C754" s="174"/>
      <c r="D754" s="179"/>
      <c r="E754" s="174"/>
      <c r="F754" s="175"/>
      <c r="G754" s="175"/>
      <c r="H754" s="175"/>
      <c r="I754" s="175"/>
      <c r="J754" s="175"/>
      <c r="K754" s="179"/>
      <c r="L754" s="175"/>
      <c r="M754" s="175"/>
      <c r="N754" s="176"/>
      <c r="O754" s="179"/>
      <c r="P754" s="176"/>
      <c r="Q754" s="179"/>
      <c r="R754" s="176"/>
      <c r="S754" s="179"/>
      <c r="T754" s="179"/>
      <c r="U754" s="179"/>
      <c r="V754" s="179"/>
      <c r="W754" s="176"/>
      <c r="X754" s="179"/>
      <c r="Y754" s="179"/>
      <c r="Z754" s="176"/>
      <c r="AA754" s="178"/>
      <c r="AB754" s="169"/>
      <c r="AC754" s="179"/>
      <c r="AD754" s="179"/>
      <c r="AE754" s="176"/>
      <c r="AF754" s="179"/>
      <c r="AG754" s="179"/>
      <c r="AH754" s="179"/>
      <c r="AI754" s="179"/>
      <c r="AJ754" s="176"/>
      <c r="AK754" s="179"/>
      <c r="AL754" s="179"/>
      <c r="AM754" s="179"/>
      <c r="AN754" s="179"/>
      <c r="AO754" s="179"/>
      <c r="AP754" s="176"/>
      <c r="AQ754" s="176"/>
      <c r="AR754" s="179"/>
      <c r="AS754" s="179"/>
      <c r="AT754" s="179"/>
      <c r="AU754" s="179"/>
      <c r="AV754" s="176"/>
      <c r="AW754" s="248"/>
      <c r="AX754" s="248"/>
      <c r="AY754" s="180"/>
      <c r="AZ754" s="180"/>
      <c r="BA754" s="180"/>
      <c r="BB754" s="176"/>
      <c r="BC754" s="186"/>
    </row>
    <row r="755" spans="1:55" x14ac:dyDescent="0.35">
      <c r="A755" s="172"/>
      <c r="B755" s="172"/>
      <c r="C755" s="174"/>
      <c r="D755" s="179"/>
      <c r="E755" s="174"/>
      <c r="F755" s="175"/>
      <c r="G755" s="175"/>
      <c r="H755" s="175"/>
      <c r="I755" s="175"/>
      <c r="J755" s="175"/>
      <c r="K755" s="179"/>
      <c r="L755" s="175"/>
      <c r="M755" s="175"/>
      <c r="N755" s="176"/>
      <c r="O755" s="179"/>
      <c r="P755" s="176"/>
      <c r="Q755" s="179"/>
      <c r="R755" s="176"/>
      <c r="S755" s="179"/>
      <c r="T755" s="179"/>
      <c r="U755" s="179"/>
      <c r="V755" s="179"/>
      <c r="W755" s="176"/>
      <c r="X755" s="179"/>
      <c r="Y755" s="179"/>
      <c r="Z755" s="176"/>
      <c r="AA755" s="178"/>
      <c r="AB755" s="169"/>
      <c r="AC755" s="179"/>
      <c r="AD755" s="179"/>
      <c r="AE755" s="176"/>
      <c r="AF755" s="179"/>
      <c r="AG755" s="179"/>
      <c r="AH755" s="179"/>
      <c r="AI755" s="179"/>
      <c r="AJ755" s="176"/>
      <c r="AK755" s="179"/>
      <c r="AL755" s="179"/>
      <c r="AM755" s="179"/>
      <c r="AN755" s="179"/>
      <c r="AO755" s="179"/>
      <c r="AP755" s="176"/>
      <c r="AQ755" s="176"/>
      <c r="AR755" s="179"/>
      <c r="AS755" s="179"/>
      <c r="AT755" s="179"/>
      <c r="AU755" s="179"/>
      <c r="AV755" s="176"/>
      <c r="AW755" s="248"/>
      <c r="AX755" s="248"/>
      <c r="AY755" s="180"/>
      <c r="AZ755" s="180"/>
      <c r="BA755" s="180"/>
      <c r="BB755" s="176"/>
      <c r="BC755" s="186"/>
    </row>
    <row r="756" spans="1:55" x14ac:dyDescent="0.35">
      <c r="A756" s="172"/>
      <c r="B756" s="172"/>
      <c r="C756" s="174"/>
      <c r="D756" s="179"/>
      <c r="E756" s="174"/>
      <c r="F756" s="175"/>
      <c r="G756" s="175"/>
      <c r="H756" s="175"/>
      <c r="I756" s="175"/>
      <c r="J756" s="175"/>
      <c r="K756" s="179"/>
      <c r="L756" s="175"/>
      <c r="M756" s="175"/>
      <c r="N756" s="176"/>
      <c r="O756" s="179"/>
      <c r="P756" s="176"/>
      <c r="Q756" s="179"/>
      <c r="R756" s="176"/>
      <c r="S756" s="179"/>
      <c r="T756" s="179"/>
      <c r="U756" s="179"/>
      <c r="V756" s="179"/>
      <c r="W756" s="176"/>
      <c r="X756" s="179"/>
      <c r="Y756" s="179"/>
      <c r="Z756" s="176"/>
      <c r="AA756" s="178"/>
      <c r="AB756" s="169"/>
      <c r="AC756" s="179"/>
      <c r="AD756" s="179"/>
      <c r="AE756" s="176"/>
      <c r="AF756" s="179"/>
      <c r="AG756" s="179"/>
      <c r="AH756" s="179"/>
      <c r="AI756" s="179"/>
      <c r="AJ756" s="176"/>
      <c r="AK756" s="179"/>
      <c r="AL756" s="179"/>
      <c r="AM756" s="179"/>
      <c r="AN756" s="179"/>
      <c r="AO756" s="179"/>
      <c r="AP756" s="176"/>
      <c r="AQ756" s="176"/>
      <c r="AR756" s="179"/>
      <c r="AS756" s="179"/>
      <c r="AT756" s="179"/>
      <c r="AU756" s="179"/>
      <c r="AV756" s="176"/>
      <c r="AW756" s="248"/>
      <c r="AX756" s="248"/>
      <c r="AY756" s="180"/>
      <c r="AZ756" s="180"/>
      <c r="BA756" s="180"/>
      <c r="BB756" s="176"/>
      <c r="BC756" s="186"/>
    </row>
    <row r="757" spans="1:55" x14ac:dyDescent="0.35">
      <c r="A757" s="172"/>
      <c r="B757" s="172"/>
      <c r="C757" s="174"/>
      <c r="D757" s="179"/>
      <c r="E757" s="174"/>
      <c r="F757" s="175"/>
      <c r="G757" s="175"/>
      <c r="H757" s="175"/>
      <c r="I757" s="175"/>
      <c r="J757" s="175"/>
      <c r="K757" s="179"/>
      <c r="L757" s="175"/>
      <c r="M757" s="175"/>
      <c r="N757" s="176"/>
      <c r="O757" s="179"/>
      <c r="P757" s="176"/>
      <c r="Q757" s="179"/>
      <c r="R757" s="176"/>
      <c r="S757" s="179"/>
      <c r="T757" s="179"/>
      <c r="U757" s="179"/>
      <c r="V757" s="179"/>
      <c r="W757" s="176"/>
      <c r="X757" s="179"/>
      <c r="Y757" s="179"/>
      <c r="Z757" s="176"/>
      <c r="AA757" s="178"/>
      <c r="AB757" s="169"/>
      <c r="AC757" s="179"/>
      <c r="AD757" s="179"/>
      <c r="AE757" s="176"/>
      <c r="AF757" s="179"/>
      <c r="AG757" s="179"/>
      <c r="AH757" s="179"/>
      <c r="AI757" s="179"/>
      <c r="AJ757" s="176"/>
      <c r="AK757" s="179"/>
      <c r="AL757" s="179"/>
      <c r="AM757" s="179"/>
      <c r="AN757" s="179"/>
      <c r="AO757" s="179"/>
      <c r="AP757" s="176"/>
      <c r="AQ757" s="176"/>
      <c r="AR757" s="179"/>
      <c r="AS757" s="179"/>
      <c r="AT757" s="179"/>
      <c r="AU757" s="179"/>
      <c r="AV757" s="176"/>
      <c r="AW757" s="248"/>
      <c r="AX757" s="248"/>
      <c r="AY757" s="180"/>
      <c r="AZ757" s="180"/>
      <c r="BA757" s="180"/>
      <c r="BB757" s="176"/>
      <c r="BC757" s="186"/>
    </row>
    <row r="758" spans="1:55" x14ac:dyDescent="0.35">
      <c r="A758" s="172"/>
      <c r="B758" s="172"/>
      <c r="C758" s="174"/>
      <c r="D758" s="179"/>
      <c r="E758" s="174"/>
      <c r="F758" s="175"/>
      <c r="G758" s="175"/>
      <c r="H758" s="175"/>
      <c r="I758" s="175"/>
      <c r="J758" s="175"/>
      <c r="K758" s="179"/>
      <c r="L758" s="175"/>
      <c r="M758" s="175"/>
      <c r="N758" s="176"/>
      <c r="O758" s="179"/>
      <c r="P758" s="176"/>
      <c r="Q758" s="179"/>
      <c r="R758" s="176"/>
      <c r="S758" s="179"/>
      <c r="T758" s="179"/>
      <c r="U758" s="179"/>
      <c r="V758" s="179"/>
      <c r="W758" s="176"/>
      <c r="X758" s="179"/>
      <c r="Y758" s="179"/>
      <c r="Z758" s="176"/>
      <c r="AA758" s="178"/>
      <c r="AB758" s="169"/>
      <c r="AC758" s="179"/>
      <c r="AD758" s="179"/>
      <c r="AE758" s="176"/>
      <c r="AF758" s="179"/>
      <c r="AG758" s="179"/>
      <c r="AH758" s="179"/>
      <c r="AI758" s="179"/>
      <c r="AJ758" s="176"/>
      <c r="AK758" s="179"/>
      <c r="AL758" s="179"/>
      <c r="AM758" s="179"/>
      <c r="AN758" s="179"/>
      <c r="AO758" s="179"/>
      <c r="AP758" s="176"/>
      <c r="AQ758" s="176"/>
      <c r="AR758" s="179"/>
      <c r="AS758" s="179"/>
      <c r="AT758" s="179"/>
      <c r="AU758" s="179"/>
      <c r="AV758" s="176"/>
      <c r="AW758" s="248"/>
      <c r="AX758" s="248"/>
      <c r="AY758" s="180"/>
      <c r="AZ758" s="180"/>
      <c r="BA758" s="180"/>
      <c r="BB758" s="176"/>
      <c r="BC758" s="186"/>
    </row>
    <row r="759" spans="1:55" x14ac:dyDescent="0.35">
      <c r="A759" s="172"/>
      <c r="B759" s="172"/>
      <c r="C759" s="174"/>
      <c r="D759" s="179"/>
      <c r="E759" s="174"/>
      <c r="F759" s="175"/>
      <c r="G759" s="175"/>
      <c r="H759" s="175"/>
      <c r="I759" s="175"/>
      <c r="J759" s="175"/>
      <c r="K759" s="179"/>
      <c r="L759" s="175"/>
      <c r="M759" s="175"/>
      <c r="N759" s="176"/>
      <c r="O759" s="179"/>
      <c r="P759" s="176"/>
      <c r="Q759" s="179"/>
      <c r="R759" s="176"/>
      <c r="S759" s="179"/>
      <c r="T759" s="179"/>
      <c r="U759" s="179"/>
      <c r="V759" s="179"/>
      <c r="W759" s="176"/>
      <c r="X759" s="179"/>
      <c r="Y759" s="179"/>
      <c r="Z759" s="176"/>
      <c r="AA759" s="178"/>
      <c r="AB759" s="169"/>
      <c r="AC759" s="179"/>
      <c r="AD759" s="179"/>
      <c r="AE759" s="176"/>
      <c r="AF759" s="179"/>
      <c r="AG759" s="179"/>
      <c r="AH759" s="179"/>
      <c r="AI759" s="179"/>
      <c r="AJ759" s="176"/>
      <c r="AK759" s="179"/>
      <c r="AL759" s="179"/>
      <c r="AM759" s="179"/>
      <c r="AN759" s="179"/>
      <c r="AO759" s="179"/>
      <c r="AP759" s="176"/>
      <c r="AQ759" s="176"/>
      <c r="AR759" s="179"/>
      <c r="AS759" s="179"/>
      <c r="AT759" s="179"/>
      <c r="AU759" s="179"/>
      <c r="AV759" s="176"/>
      <c r="AW759" s="248"/>
      <c r="AX759" s="248"/>
      <c r="AY759" s="180"/>
      <c r="AZ759" s="180"/>
      <c r="BA759" s="180"/>
      <c r="BB759" s="176"/>
      <c r="BC759" s="186"/>
    </row>
    <row r="760" spans="1:55" x14ac:dyDescent="0.35">
      <c r="A760" s="172"/>
      <c r="B760" s="172"/>
      <c r="C760" s="174"/>
      <c r="D760" s="179"/>
      <c r="E760" s="174"/>
      <c r="F760" s="175"/>
      <c r="G760" s="175"/>
      <c r="H760" s="175"/>
      <c r="I760" s="175"/>
      <c r="J760" s="175"/>
      <c r="K760" s="179"/>
      <c r="L760" s="175"/>
      <c r="M760" s="175"/>
      <c r="N760" s="176"/>
      <c r="O760" s="179"/>
      <c r="P760" s="176"/>
      <c r="Q760" s="179"/>
      <c r="R760" s="176"/>
      <c r="S760" s="179"/>
      <c r="T760" s="179"/>
      <c r="U760" s="179"/>
      <c r="V760" s="179"/>
      <c r="W760" s="176"/>
      <c r="X760" s="179"/>
      <c r="Y760" s="179"/>
      <c r="Z760" s="176"/>
      <c r="AA760" s="178"/>
      <c r="AB760" s="169"/>
      <c r="AC760" s="179"/>
      <c r="AD760" s="179"/>
      <c r="AE760" s="176"/>
      <c r="AF760" s="179"/>
      <c r="AG760" s="179"/>
      <c r="AH760" s="179"/>
      <c r="AI760" s="179"/>
      <c r="AJ760" s="176"/>
      <c r="AK760" s="179"/>
      <c r="AL760" s="179"/>
      <c r="AM760" s="179"/>
      <c r="AN760" s="179"/>
      <c r="AO760" s="179"/>
      <c r="AP760" s="176"/>
      <c r="AQ760" s="176"/>
      <c r="AR760" s="179"/>
      <c r="AS760" s="179"/>
      <c r="AT760" s="179"/>
      <c r="AU760" s="179"/>
      <c r="AV760" s="176"/>
      <c r="AW760" s="248"/>
      <c r="AX760" s="248"/>
      <c r="AY760" s="180"/>
      <c r="AZ760" s="180"/>
      <c r="BA760" s="180"/>
      <c r="BB760" s="176"/>
      <c r="BC760" s="186"/>
    </row>
    <row r="761" spans="1:55" x14ac:dyDescent="0.35">
      <c r="A761" s="172"/>
      <c r="B761" s="172"/>
      <c r="C761" s="174"/>
      <c r="D761" s="179"/>
      <c r="E761" s="174"/>
      <c r="F761" s="175"/>
      <c r="G761" s="175"/>
      <c r="H761" s="175"/>
      <c r="I761" s="175"/>
      <c r="J761" s="175"/>
      <c r="K761" s="179"/>
      <c r="L761" s="175"/>
      <c r="M761" s="175"/>
      <c r="N761" s="176"/>
      <c r="O761" s="179"/>
      <c r="P761" s="176"/>
      <c r="Q761" s="179"/>
      <c r="R761" s="176"/>
      <c r="S761" s="179"/>
      <c r="T761" s="179"/>
      <c r="U761" s="179"/>
      <c r="V761" s="179"/>
      <c r="W761" s="176"/>
      <c r="X761" s="179"/>
      <c r="Y761" s="179"/>
      <c r="Z761" s="176"/>
      <c r="AA761" s="178"/>
      <c r="AB761" s="169"/>
      <c r="AC761" s="179"/>
      <c r="AD761" s="179"/>
      <c r="AE761" s="176"/>
      <c r="AF761" s="179"/>
      <c r="AG761" s="179"/>
      <c r="AH761" s="179"/>
      <c r="AI761" s="179"/>
      <c r="AJ761" s="176"/>
      <c r="AK761" s="179"/>
      <c r="AL761" s="179"/>
      <c r="AM761" s="179"/>
      <c r="AN761" s="179"/>
      <c r="AO761" s="179"/>
      <c r="AP761" s="176"/>
      <c r="AQ761" s="176"/>
      <c r="AR761" s="179"/>
      <c r="AS761" s="179"/>
      <c r="AT761" s="179"/>
      <c r="AU761" s="179"/>
      <c r="AV761" s="176"/>
      <c r="AW761" s="248"/>
      <c r="AX761" s="248"/>
      <c r="AY761" s="180"/>
      <c r="AZ761" s="180"/>
      <c r="BA761" s="180"/>
      <c r="BB761" s="176"/>
      <c r="BC761" s="186"/>
    </row>
    <row r="762" spans="1:55" x14ac:dyDescent="0.35">
      <c r="A762" s="172"/>
      <c r="B762" s="172"/>
      <c r="C762" s="174"/>
      <c r="D762" s="179"/>
      <c r="E762" s="174"/>
      <c r="F762" s="175"/>
      <c r="G762" s="175"/>
      <c r="H762" s="175"/>
      <c r="I762" s="175"/>
      <c r="J762" s="175"/>
      <c r="K762" s="179"/>
      <c r="L762" s="175"/>
      <c r="M762" s="175"/>
      <c r="N762" s="176"/>
      <c r="O762" s="179"/>
      <c r="P762" s="176"/>
      <c r="Q762" s="179"/>
      <c r="R762" s="176"/>
      <c r="S762" s="179"/>
      <c r="T762" s="179"/>
      <c r="U762" s="179"/>
      <c r="V762" s="179"/>
      <c r="W762" s="176"/>
      <c r="X762" s="179"/>
      <c r="Y762" s="179"/>
      <c r="Z762" s="176"/>
      <c r="AA762" s="178"/>
      <c r="AB762" s="169"/>
      <c r="AC762" s="179"/>
      <c r="AD762" s="179"/>
      <c r="AE762" s="176"/>
      <c r="AF762" s="179"/>
      <c r="AG762" s="179"/>
      <c r="AH762" s="179"/>
      <c r="AI762" s="179"/>
      <c r="AJ762" s="176"/>
      <c r="AK762" s="179"/>
      <c r="AL762" s="179"/>
      <c r="AM762" s="179"/>
      <c r="AN762" s="179"/>
      <c r="AO762" s="179"/>
      <c r="AP762" s="176"/>
      <c r="AQ762" s="176"/>
      <c r="AR762" s="179"/>
      <c r="AS762" s="179"/>
      <c r="AT762" s="179"/>
      <c r="AU762" s="179"/>
      <c r="AV762" s="176"/>
      <c r="AW762" s="248"/>
      <c r="AX762" s="248"/>
      <c r="AY762" s="180"/>
      <c r="AZ762" s="180"/>
      <c r="BA762" s="180"/>
      <c r="BB762" s="176"/>
      <c r="BC762" s="186"/>
    </row>
    <row r="763" spans="1:55" x14ac:dyDescent="0.35">
      <c r="A763" s="172"/>
      <c r="B763" s="172"/>
      <c r="C763" s="174"/>
      <c r="D763" s="179"/>
      <c r="E763" s="174"/>
      <c r="F763" s="175"/>
      <c r="G763" s="175"/>
      <c r="H763" s="175"/>
      <c r="I763" s="175"/>
      <c r="J763" s="175"/>
      <c r="K763" s="179"/>
      <c r="L763" s="175"/>
      <c r="M763" s="175"/>
      <c r="N763" s="176"/>
      <c r="O763" s="179"/>
      <c r="P763" s="176"/>
      <c r="Q763" s="179"/>
      <c r="R763" s="176"/>
      <c r="S763" s="179"/>
      <c r="T763" s="179"/>
      <c r="U763" s="179"/>
      <c r="V763" s="179"/>
      <c r="W763" s="176"/>
      <c r="X763" s="179"/>
      <c r="Y763" s="179"/>
      <c r="Z763" s="176"/>
      <c r="AA763" s="178"/>
      <c r="AB763" s="169"/>
      <c r="AC763" s="179"/>
      <c r="AD763" s="179"/>
      <c r="AE763" s="176"/>
      <c r="AF763" s="179"/>
      <c r="AG763" s="179"/>
      <c r="AH763" s="179"/>
      <c r="AI763" s="179"/>
      <c r="AJ763" s="176"/>
      <c r="AK763" s="179"/>
      <c r="AL763" s="179"/>
      <c r="AM763" s="179"/>
      <c r="AN763" s="179"/>
      <c r="AO763" s="179"/>
      <c r="AP763" s="176"/>
      <c r="AQ763" s="176"/>
      <c r="AR763" s="179"/>
      <c r="AS763" s="179"/>
      <c r="AT763" s="179"/>
      <c r="AU763" s="179"/>
      <c r="AV763" s="176"/>
      <c r="AW763" s="248"/>
      <c r="AX763" s="248"/>
      <c r="AY763" s="180"/>
      <c r="AZ763" s="180"/>
      <c r="BA763" s="180"/>
      <c r="BB763" s="176"/>
      <c r="BC763" s="186"/>
    </row>
    <row r="764" spans="1:55" x14ac:dyDescent="0.35">
      <c r="A764" s="172"/>
      <c r="B764" s="172"/>
      <c r="C764" s="174"/>
      <c r="D764" s="179"/>
      <c r="E764" s="174"/>
      <c r="F764" s="175"/>
      <c r="G764" s="175"/>
      <c r="H764" s="175"/>
      <c r="I764" s="175"/>
      <c r="J764" s="175"/>
      <c r="K764" s="179"/>
      <c r="L764" s="175"/>
      <c r="M764" s="175"/>
      <c r="N764" s="176"/>
      <c r="O764" s="179"/>
      <c r="P764" s="176"/>
      <c r="Q764" s="179"/>
      <c r="R764" s="176"/>
      <c r="S764" s="179"/>
      <c r="T764" s="179"/>
      <c r="U764" s="179"/>
      <c r="V764" s="179"/>
      <c r="W764" s="176"/>
      <c r="X764" s="179"/>
      <c r="Y764" s="179"/>
      <c r="Z764" s="176"/>
      <c r="AA764" s="178"/>
      <c r="AB764" s="169"/>
      <c r="AC764" s="179"/>
      <c r="AD764" s="179"/>
      <c r="AE764" s="176"/>
      <c r="AF764" s="179"/>
      <c r="AG764" s="179"/>
      <c r="AH764" s="179"/>
      <c r="AI764" s="179"/>
      <c r="AJ764" s="176"/>
      <c r="AK764" s="179"/>
      <c r="AL764" s="179"/>
      <c r="AM764" s="179"/>
      <c r="AN764" s="179"/>
      <c r="AO764" s="179"/>
      <c r="AP764" s="176"/>
      <c r="AQ764" s="176"/>
      <c r="AR764" s="179"/>
      <c r="AS764" s="179"/>
      <c r="AT764" s="179"/>
      <c r="AU764" s="179"/>
      <c r="AV764" s="176"/>
      <c r="AW764" s="248"/>
      <c r="AX764" s="248"/>
      <c r="AY764" s="180"/>
      <c r="AZ764" s="180"/>
      <c r="BA764" s="180"/>
      <c r="BB764" s="176"/>
      <c r="BC764" s="186"/>
    </row>
    <row r="765" spans="1:55" x14ac:dyDescent="0.35">
      <c r="A765" s="172"/>
      <c r="B765" s="172"/>
      <c r="C765" s="174"/>
      <c r="D765" s="179"/>
      <c r="E765" s="174"/>
      <c r="F765" s="175"/>
      <c r="G765" s="175"/>
      <c r="H765" s="175"/>
      <c r="I765" s="175"/>
      <c r="J765" s="175"/>
      <c r="K765" s="179"/>
      <c r="L765" s="175"/>
      <c r="M765" s="175"/>
      <c r="N765" s="176"/>
      <c r="O765" s="179"/>
      <c r="P765" s="176"/>
      <c r="Q765" s="179"/>
      <c r="R765" s="176"/>
      <c r="S765" s="179"/>
      <c r="T765" s="179"/>
      <c r="U765" s="179"/>
      <c r="V765" s="179"/>
      <c r="W765" s="176"/>
      <c r="X765" s="179"/>
      <c r="Y765" s="179"/>
      <c r="Z765" s="176"/>
      <c r="AA765" s="178"/>
      <c r="AB765" s="169"/>
      <c r="AC765" s="179"/>
      <c r="AD765" s="179"/>
      <c r="AE765" s="176"/>
      <c r="AF765" s="179"/>
      <c r="AG765" s="179"/>
      <c r="AH765" s="179"/>
      <c r="AI765" s="179"/>
      <c r="AJ765" s="176"/>
      <c r="AK765" s="179"/>
      <c r="AL765" s="179"/>
      <c r="AM765" s="179"/>
      <c r="AN765" s="179"/>
      <c r="AO765" s="179"/>
      <c r="AP765" s="176"/>
      <c r="AQ765" s="176"/>
      <c r="AR765" s="179"/>
      <c r="AS765" s="179"/>
      <c r="AT765" s="179"/>
      <c r="AU765" s="179"/>
      <c r="AV765" s="176"/>
      <c r="AW765" s="248"/>
      <c r="AX765" s="248"/>
      <c r="AY765" s="180"/>
      <c r="AZ765" s="180"/>
      <c r="BA765" s="180"/>
      <c r="BB765" s="176"/>
      <c r="BC765" s="186"/>
    </row>
    <row r="766" spans="1:55" x14ac:dyDescent="0.35">
      <c r="A766" s="172"/>
      <c r="B766" s="172"/>
      <c r="C766" s="174"/>
      <c r="D766" s="179"/>
      <c r="E766" s="174"/>
      <c r="F766" s="175"/>
      <c r="G766" s="175"/>
      <c r="H766" s="175"/>
      <c r="I766" s="175"/>
      <c r="J766" s="175"/>
      <c r="K766" s="179"/>
      <c r="L766" s="175"/>
      <c r="M766" s="175"/>
      <c r="N766" s="176"/>
      <c r="O766" s="179"/>
      <c r="P766" s="176"/>
      <c r="Q766" s="179"/>
      <c r="R766" s="176"/>
      <c r="S766" s="179"/>
      <c r="T766" s="179"/>
      <c r="U766" s="179"/>
      <c r="V766" s="179"/>
      <c r="W766" s="176"/>
      <c r="X766" s="179"/>
      <c r="Y766" s="179"/>
      <c r="Z766" s="176"/>
      <c r="AA766" s="178"/>
      <c r="AB766" s="169"/>
      <c r="AC766" s="179"/>
      <c r="AD766" s="179"/>
      <c r="AE766" s="176"/>
      <c r="AF766" s="179"/>
      <c r="AG766" s="179"/>
      <c r="AH766" s="179"/>
      <c r="AI766" s="179"/>
      <c r="AJ766" s="176"/>
      <c r="AK766" s="179"/>
      <c r="AL766" s="179"/>
      <c r="AM766" s="179"/>
      <c r="AN766" s="179"/>
      <c r="AO766" s="179"/>
      <c r="AP766" s="176"/>
      <c r="AQ766" s="176"/>
      <c r="AR766" s="179"/>
      <c r="AS766" s="179"/>
      <c r="AT766" s="179"/>
      <c r="AU766" s="179"/>
      <c r="AV766" s="176"/>
      <c r="AW766" s="248"/>
      <c r="AX766" s="248"/>
      <c r="AY766" s="180"/>
      <c r="AZ766" s="180"/>
      <c r="BA766" s="180"/>
      <c r="BB766" s="176"/>
      <c r="BC766" s="186"/>
    </row>
    <row r="767" spans="1:55" x14ac:dyDescent="0.35">
      <c r="A767" s="172"/>
      <c r="B767" s="172"/>
      <c r="C767" s="174"/>
      <c r="D767" s="179"/>
      <c r="E767" s="174"/>
      <c r="F767" s="175"/>
      <c r="G767" s="175"/>
      <c r="H767" s="175"/>
      <c r="I767" s="175"/>
      <c r="J767" s="175"/>
      <c r="K767" s="179"/>
      <c r="L767" s="175"/>
      <c r="M767" s="175"/>
      <c r="N767" s="176"/>
      <c r="O767" s="179"/>
      <c r="P767" s="176"/>
      <c r="Q767" s="179"/>
      <c r="R767" s="176"/>
      <c r="S767" s="179"/>
      <c r="T767" s="179"/>
      <c r="U767" s="179"/>
      <c r="V767" s="179"/>
      <c r="W767" s="176"/>
      <c r="X767" s="179"/>
      <c r="Y767" s="179"/>
      <c r="Z767" s="176"/>
      <c r="AA767" s="178"/>
      <c r="AB767" s="169"/>
      <c r="AC767" s="179"/>
      <c r="AD767" s="179"/>
      <c r="AE767" s="176"/>
      <c r="AF767" s="179"/>
      <c r="AG767" s="179"/>
      <c r="AH767" s="179"/>
      <c r="AI767" s="179"/>
      <c r="AJ767" s="176"/>
      <c r="AK767" s="179"/>
      <c r="AL767" s="179"/>
      <c r="AM767" s="179"/>
      <c r="AN767" s="179"/>
      <c r="AO767" s="179"/>
      <c r="AP767" s="176"/>
      <c r="AQ767" s="176"/>
      <c r="AR767" s="179"/>
      <c r="AS767" s="179"/>
      <c r="AT767" s="179"/>
      <c r="AU767" s="179"/>
      <c r="AV767" s="176"/>
      <c r="AW767" s="248"/>
      <c r="AX767" s="248"/>
      <c r="AY767" s="180"/>
      <c r="AZ767" s="180"/>
      <c r="BA767" s="180"/>
      <c r="BB767" s="176"/>
      <c r="BC767" s="186"/>
    </row>
    <row r="768" spans="1:55" x14ac:dyDescent="0.35">
      <c r="A768" s="172"/>
      <c r="B768" s="172"/>
      <c r="C768" s="174"/>
      <c r="D768" s="179"/>
      <c r="E768" s="174"/>
      <c r="F768" s="175"/>
      <c r="G768" s="175"/>
      <c r="H768" s="175"/>
      <c r="I768" s="175"/>
      <c r="J768" s="175"/>
      <c r="K768" s="179"/>
      <c r="L768" s="175"/>
      <c r="M768" s="175"/>
      <c r="N768" s="176"/>
      <c r="O768" s="179"/>
      <c r="P768" s="176"/>
      <c r="Q768" s="179"/>
      <c r="R768" s="176"/>
      <c r="S768" s="179"/>
      <c r="T768" s="179"/>
      <c r="U768" s="179"/>
      <c r="V768" s="179"/>
      <c r="W768" s="176"/>
      <c r="X768" s="179"/>
      <c r="Y768" s="179"/>
      <c r="Z768" s="176"/>
      <c r="AA768" s="178"/>
      <c r="AB768" s="169"/>
      <c r="AC768" s="179"/>
      <c r="AD768" s="179"/>
      <c r="AE768" s="176"/>
      <c r="AF768" s="179"/>
      <c r="AG768" s="179"/>
      <c r="AH768" s="179"/>
      <c r="AI768" s="179"/>
      <c r="AJ768" s="176"/>
      <c r="AK768" s="179"/>
      <c r="AL768" s="179"/>
      <c r="AM768" s="179"/>
      <c r="AN768" s="179"/>
      <c r="AO768" s="179"/>
      <c r="AP768" s="176"/>
      <c r="AQ768" s="176"/>
      <c r="AR768" s="179"/>
      <c r="AS768" s="179"/>
      <c r="AT768" s="179"/>
      <c r="AU768" s="179"/>
      <c r="AV768" s="176"/>
      <c r="AW768" s="248"/>
      <c r="AX768" s="248"/>
      <c r="AY768" s="180"/>
      <c r="AZ768" s="180"/>
      <c r="BA768" s="180"/>
      <c r="BB768" s="176"/>
      <c r="BC768" s="186"/>
    </row>
    <row r="769" spans="1:55" x14ac:dyDescent="0.35">
      <c r="A769" s="172"/>
      <c r="B769" s="172"/>
      <c r="C769" s="174"/>
      <c r="D769" s="179"/>
      <c r="E769" s="174"/>
      <c r="F769" s="175"/>
      <c r="G769" s="175"/>
      <c r="H769" s="175"/>
      <c r="I769" s="175"/>
      <c r="J769" s="175"/>
      <c r="K769" s="179"/>
      <c r="L769" s="175"/>
      <c r="M769" s="175"/>
      <c r="N769" s="176"/>
      <c r="O769" s="179"/>
      <c r="P769" s="176"/>
      <c r="Q769" s="179"/>
      <c r="R769" s="176"/>
      <c r="S769" s="179"/>
      <c r="T769" s="179"/>
      <c r="U769" s="179"/>
      <c r="V769" s="179"/>
      <c r="W769" s="176"/>
      <c r="X769" s="179"/>
      <c r="Y769" s="179"/>
      <c r="Z769" s="176"/>
      <c r="AA769" s="178"/>
      <c r="AB769" s="169"/>
      <c r="AC769" s="179"/>
      <c r="AD769" s="179"/>
      <c r="AE769" s="176"/>
      <c r="AF769" s="179"/>
      <c r="AG769" s="179"/>
      <c r="AH769" s="179"/>
      <c r="AI769" s="179"/>
      <c r="AJ769" s="176"/>
      <c r="AK769" s="179"/>
      <c r="AL769" s="179"/>
      <c r="AM769" s="179"/>
      <c r="AN769" s="179"/>
      <c r="AO769" s="179"/>
      <c r="AP769" s="176"/>
      <c r="AQ769" s="176"/>
      <c r="AR769" s="179"/>
      <c r="AS769" s="179"/>
      <c r="AT769" s="179"/>
      <c r="AU769" s="179"/>
      <c r="AV769" s="176"/>
      <c r="AW769" s="248"/>
      <c r="AX769" s="248"/>
      <c r="AY769" s="180"/>
      <c r="AZ769" s="180"/>
      <c r="BA769" s="180"/>
      <c r="BB769" s="176"/>
      <c r="BC769" s="186"/>
    </row>
    <row r="770" spans="1:55" x14ac:dyDescent="0.35">
      <c r="A770" s="172"/>
      <c r="B770" s="172"/>
      <c r="C770" s="174"/>
      <c r="D770" s="179"/>
      <c r="E770" s="174"/>
      <c r="F770" s="175"/>
      <c r="G770" s="175"/>
      <c r="H770" s="175"/>
      <c r="I770" s="175"/>
      <c r="J770" s="175"/>
      <c r="K770" s="179"/>
      <c r="L770" s="175"/>
      <c r="M770" s="175"/>
      <c r="N770" s="176"/>
      <c r="O770" s="179"/>
      <c r="P770" s="176"/>
      <c r="Q770" s="179"/>
      <c r="R770" s="176"/>
      <c r="S770" s="179"/>
      <c r="T770" s="179"/>
      <c r="U770" s="179"/>
      <c r="V770" s="179"/>
      <c r="W770" s="176"/>
      <c r="X770" s="179"/>
      <c r="Y770" s="179"/>
      <c r="Z770" s="176"/>
      <c r="AA770" s="178"/>
      <c r="AB770" s="169"/>
      <c r="AC770" s="179"/>
      <c r="AD770" s="179"/>
      <c r="AE770" s="176"/>
      <c r="AF770" s="179"/>
      <c r="AG770" s="179"/>
      <c r="AH770" s="179"/>
      <c r="AI770" s="179"/>
      <c r="AJ770" s="176"/>
      <c r="AK770" s="179"/>
      <c r="AL770" s="179"/>
      <c r="AM770" s="179"/>
      <c r="AN770" s="179"/>
      <c r="AO770" s="179"/>
      <c r="AP770" s="176"/>
      <c r="AQ770" s="176"/>
      <c r="AR770" s="179"/>
      <c r="AS770" s="179"/>
      <c r="AT770" s="179"/>
      <c r="AU770" s="179"/>
      <c r="AV770" s="176"/>
      <c r="AW770" s="248"/>
      <c r="AX770" s="248"/>
      <c r="AY770" s="180"/>
      <c r="AZ770" s="180"/>
      <c r="BA770" s="180"/>
      <c r="BB770" s="176"/>
      <c r="BC770" s="186"/>
    </row>
    <row r="771" spans="1:55" x14ac:dyDescent="0.35">
      <c r="A771" s="172"/>
      <c r="B771" s="172"/>
      <c r="C771" s="174"/>
      <c r="D771" s="179"/>
      <c r="E771" s="174"/>
      <c r="F771" s="175"/>
      <c r="G771" s="175"/>
      <c r="H771" s="175"/>
      <c r="I771" s="175"/>
      <c r="J771" s="175"/>
      <c r="K771" s="179"/>
      <c r="L771" s="175"/>
      <c r="M771" s="175"/>
      <c r="N771" s="176"/>
      <c r="O771" s="179"/>
      <c r="P771" s="176"/>
      <c r="Q771" s="179"/>
      <c r="R771" s="176"/>
      <c r="S771" s="179"/>
      <c r="T771" s="179"/>
      <c r="U771" s="179"/>
      <c r="V771" s="179"/>
      <c r="W771" s="176"/>
      <c r="X771" s="179"/>
      <c r="Y771" s="179"/>
      <c r="Z771" s="176"/>
      <c r="AA771" s="178"/>
      <c r="AB771" s="169"/>
      <c r="AC771" s="179"/>
      <c r="AD771" s="179"/>
      <c r="AE771" s="176"/>
      <c r="AF771" s="179"/>
      <c r="AG771" s="179"/>
      <c r="AH771" s="179"/>
      <c r="AI771" s="179"/>
      <c r="AJ771" s="176"/>
      <c r="AK771" s="179"/>
      <c r="AL771" s="179"/>
      <c r="AM771" s="179"/>
      <c r="AN771" s="179"/>
      <c r="AO771" s="179"/>
      <c r="AP771" s="176"/>
      <c r="AQ771" s="176"/>
      <c r="AR771" s="179"/>
      <c r="AS771" s="179"/>
      <c r="AT771" s="179"/>
      <c r="AU771" s="179"/>
      <c r="AV771" s="176"/>
      <c r="AW771" s="248"/>
      <c r="AX771" s="248"/>
      <c r="AY771" s="180"/>
      <c r="AZ771" s="180"/>
      <c r="BA771" s="180"/>
      <c r="BB771" s="176"/>
      <c r="BC771" s="186"/>
    </row>
    <row r="772" spans="1:55" x14ac:dyDescent="0.35">
      <c r="A772" s="172"/>
      <c r="B772" s="172"/>
      <c r="C772" s="174"/>
      <c r="D772" s="179"/>
      <c r="E772" s="174"/>
      <c r="F772" s="175"/>
      <c r="G772" s="175"/>
      <c r="H772" s="175"/>
      <c r="I772" s="175"/>
      <c r="J772" s="175"/>
      <c r="K772" s="179"/>
      <c r="L772" s="175"/>
      <c r="M772" s="175"/>
      <c r="N772" s="176"/>
      <c r="O772" s="179"/>
      <c r="P772" s="176"/>
      <c r="Q772" s="179"/>
      <c r="R772" s="176"/>
      <c r="S772" s="179"/>
      <c r="T772" s="179"/>
      <c r="U772" s="179"/>
      <c r="V772" s="179"/>
      <c r="W772" s="176"/>
      <c r="X772" s="179"/>
      <c r="Y772" s="179"/>
      <c r="Z772" s="176"/>
      <c r="AA772" s="178"/>
      <c r="AB772" s="169"/>
      <c r="AC772" s="179"/>
      <c r="AD772" s="179"/>
      <c r="AE772" s="176"/>
      <c r="AF772" s="179"/>
      <c r="AG772" s="179"/>
      <c r="AH772" s="179"/>
      <c r="AI772" s="179"/>
      <c r="AJ772" s="176"/>
      <c r="AK772" s="179"/>
      <c r="AL772" s="179"/>
      <c r="AM772" s="179"/>
      <c r="AN772" s="179"/>
      <c r="AO772" s="179"/>
      <c r="AP772" s="176"/>
      <c r="AQ772" s="176"/>
      <c r="AR772" s="179"/>
      <c r="AS772" s="179"/>
      <c r="AT772" s="179"/>
      <c r="AU772" s="179"/>
      <c r="AV772" s="176"/>
      <c r="AW772" s="248"/>
      <c r="AX772" s="248"/>
      <c r="AY772" s="180"/>
      <c r="AZ772" s="180"/>
      <c r="BA772" s="180"/>
      <c r="BB772" s="176"/>
      <c r="BC772" s="186"/>
    </row>
    <row r="773" spans="1:55" x14ac:dyDescent="0.35">
      <c r="A773" s="172"/>
      <c r="B773" s="172"/>
      <c r="C773" s="174"/>
      <c r="D773" s="179"/>
      <c r="E773" s="174"/>
      <c r="F773" s="175"/>
      <c r="G773" s="175"/>
      <c r="H773" s="175"/>
      <c r="I773" s="175"/>
      <c r="J773" s="175"/>
      <c r="K773" s="179"/>
      <c r="L773" s="175"/>
      <c r="M773" s="175"/>
      <c r="N773" s="176"/>
      <c r="O773" s="179"/>
      <c r="P773" s="176"/>
      <c r="Q773" s="179"/>
      <c r="R773" s="176"/>
      <c r="S773" s="179"/>
      <c r="T773" s="179"/>
      <c r="U773" s="179"/>
      <c r="V773" s="179"/>
      <c r="W773" s="176"/>
      <c r="X773" s="179"/>
      <c r="Y773" s="179"/>
      <c r="Z773" s="176"/>
      <c r="AA773" s="178"/>
      <c r="AB773" s="169"/>
      <c r="AC773" s="179"/>
      <c r="AD773" s="179"/>
      <c r="AE773" s="176"/>
      <c r="AF773" s="179"/>
      <c r="AG773" s="179"/>
      <c r="AH773" s="179"/>
      <c r="AI773" s="179"/>
      <c r="AJ773" s="176"/>
      <c r="AK773" s="179"/>
      <c r="AL773" s="179"/>
      <c r="AM773" s="179"/>
      <c r="AN773" s="179"/>
      <c r="AO773" s="179"/>
      <c r="AP773" s="176"/>
      <c r="AQ773" s="176"/>
      <c r="AR773" s="179"/>
      <c r="AS773" s="179"/>
      <c r="AT773" s="179"/>
      <c r="AU773" s="179"/>
      <c r="AV773" s="176"/>
      <c r="AW773" s="248"/>
      <c r="AX773" s="248"/>
      <c r="AY773" s="180"/>
      <c r="AZ773" s="180"/>
      <c r="BA773" s="180"/>
      <c r="BB773" s="176"/>
      <c r="BC773" s="186"/>
    </row>
    <row r="774" spans="1:55" x14ac:dyDescent="0.35">
      <c r="A774" s="172"/>
      <c r="B774" s="172"/>
      <c r="C774" s="174"/>
      <c r="D774" s="179"/>
      <c r="E774" s="174"/>
      <c r="F774" s="175"/>
      <c r="G774" s="175"/>
      <c r="H774" s="175"/>
      <c r="I774" s="175"/>
      <c r="J774" s="175"/>
      <c r="K774" s="179"/>
      <c r="L774" s="175"/>
      <c r="M774" s="175"/>
      <c r="N774" s="176"/>
      <c r="O774" s="179"/>
      <c r="P774" s="176"/>
      <c r="Q774" s="179"/>
      <c r="R774" s="176"/>
      <c r="S774" s="179"/>
      <c r="T774" s="179"/>
      <c r="U774" s="179"/>
      <c r="V774" s="179"/>
      <c r="W774" s="176"/>
      <c r="X774" s="179"/>
      <c r="Y774" s="179"/>
      <c r="Z774" s="176"/>
      <c r="AA774" s="178"/>
      <c r="AB774" s="169"/>
      <c r="AC774" s="179"/>
      <c r="AD774" s="179"/>
      <c r="AE774" s="176"/>
      <c r="AF774" s="179"/>
      <c r="AG774" s="179"/>
      <c r="AH774" s="179"/>
      <c r="AI774" s="179"/>
      <c r="AJ774" s="176"/>
      <c r="AK774" s="179"/>
      <c r="AL774" s="179"/>
      <c r="AM774" s="179"/>
      <c r="AN774" s="179"/>
      <c r="AO774" s="179"/>
      <c r="AP774" s="176"/>
      <c r="AQ774" s="176"/>
      <c r="AR774" s="179"/>
      <c r="AS774" s="179"/>
      <c r="AT774" s="179"/>
      <c r="AU774" s="179"/>
      <c r="AV774" s="176"/>
      <c r="AW774" s="248"/>
      <c r="AX774" s="248"/>
      <c r="AY774" s="180"/>
      <c r="AZ774" s="180"/>
      <c r="BA774" s="180"/>
      <c r="BB774" s="176"/>
      <c r="BC774" s="186"/>
    </row>
    <row r="775" spans="1:55" x14ac:dyDescent="0.35">
      <c r="A775" s="172"/>
      <c r="B775" s="172"/>
      <c r="C775" s="174"/>
      <c r="D775" s="179"/>
      <c r="E775" s="174"/>
      <c r="F775" s="175"/>
      <c r="G775" s="175"/>
      <c r="H775" s="175"/>
      <c r="I775" s="175"/>
      <c r="J775" s="175"/>
      <c r="K775" s="179"/>
      <c r="L775" s="175"/>
      <c r="M775" s="175"/>
      <c r="N775" s="176"/>
      <c r="O775" s="179"/>
      <c r="P775" s="176"/>
      <c r="Q775" s="179"/>
      <c r="R775" s="176"/>
      <c r="S775" s="179"/>
      <c r="T775" s="179"/>
      <c r="U775" s="179"/>
      <c r="V775" s="179"/>
      <c r="W775" s="176"/>
      <c r="X775" s="179"/>
      <c r="Y775" s="179"/>
      <c r="Z775" s="176"/>
      <c r="AA775" s="178"/>
      <c r="AB775" s="169"/>
      <c r="AC775" s="179"/>
      <c r="AD775" s="179"/>
      <c r="AE775" s="176"/>
      <c r="AF775" s="179"/>
      <c r="AG775" s="179"/>
      <c r="AH775" s="179"/>
      <c r="AI775" s="179"/>
      <c r="AJ775" s="176"/>
      <c r="AK775" s="179"/>
      <c r="AL775" s="179"/>
      <c r="AM775" s="179"/>
      <c r="AN775" s="179"/>
      <c r="AO775" s="179"/>
      <c r="AP775" s="176"/>
      <c r="AQ775" s="176"/>
      <c r="AR775" s="179"/>
      <c r="AS775" s="179"/>
      <c r="AT775" s="179"/>
      <c r="AU775" s="179"/>
      <c r="AV775" s="176"/>
      <c r="AW775" s="248"/>
      <c r="AX775" s="248"/>
      <c r="AY775" s="180"/>
      <c r="AZ775" s="180"/>
      <c r="BA775" s="180"/>
      <c r="BB775" s="176"/>
      <c r="BC775" s="186"/>
    </row>
    <row r="776" spans="1:55" x14ac:dyDescent="0.35">
      <c r="A776" s="172"/>
      <c r="B776" s="172"/>
      <c r="C776" s="174"/>
      <c r="D776" s="179"/>
      <c r="E776" s="174"/>
      <c r="F776" s="175"/>
      <c r="G776" s="175"/>
      <c r="H776" s="175"/>
      <c r="I776" s="175"/>
      <c r="J776" s="175"/>
      <c r="K776" s="179"/>
      <c r="L776" s="175"/>
      <c r="M776" s="175"/>
      <c r="N776" s="176"/>
      <c r="O776" s="179"/>
      <c r="P776" s="176"/>
      <c r="Q776" s="179"/>
      <c r="R776" s="176"/>
      <c r="S776" s="179"/>
      <c r="T776" s="179"/>
      <c r="U776" s="179"/>
      <c r="V776" s="179"/>
      <c r="W776" s="176"/>
      <c r="X776" s="179"/>
      <c r="Y776" s="179"/>
      <c r="Z776" s="176"/>
      <c r="AA776" s="178"/>
      <c r="AB776" s="169"/>
      <c r="AC776" s="179"/>
      <c r="AD776" s="179"/>
      <c r="AE776" s="176"/>
      <c r="AF776" s="179"/>
      <c r="AG776" s="179"/>
      <c r="AH776" s="179"/>
      <c r="AI776" s="179"/>
      <c r="AJ776" s="176"/>
      <c r="AK776" s="179"/>
      <c r="AL776" s="179"/>
      <c r="AM776" s="179"/>
      <c r="AN776" s="179"/>
      <c r="AO776" s="179"/>
      <c r="AP776" s="176"/>
      <c r="AQ776" s="176"/>
      <c r="AR776" s="179"/>
      <c r="AS776" s="179"/>
      <c r="AT776" s="179"/>
      <c r="AU776" s="179"/>
      <c r="AV776" s="176"/>
      <c r="AW776" s="248"/>
      <c r="AX776" s="248"/>
      <c r="AY776" s="180"/>
      <c r="AZ776" s="180"/>
      <c r="BA776" s="180"/>
      <c r="BB776" s="176"/>
      <c r="BC776" s="186"/>
    </row>
    <row r="777" spans="1:55" x14ac:dyDescent="0.35">
      <c r="A777" s="172"/>
      <c r="B777" s="172"/>
      <c r="C777" s="174"/>
      <c r="D777" s="179"/>
      <c r="E777" s="174"/>
      <c r="F777" s="175"/>
      <c r="G777" s="175"/>
      <c r="H777" s="175"/>
      <c r="I777" s="175"/>
      <c r="J777" s="175"/>
      <c r="K777" s="179"/>
      <c r="L777" s="175"/>
      <c r="M777" s="175"/>
      <c r="N777" s="176"/>
      <c r="O777" s="179"/>
      <c r="P777" s="176"/>
      <c r="Q777" s="179"/>
      <c r="R777" s="176"/>
      <c r="S777" s="179"/>
      <c r="T777" s="179"/>
      <c r="U777" s="179"/>
      <c r="V777" s="179"/>
      <c r="W777" s="176"/>
      <c r="X777" s="179"/>
      <c r="Y777" s="179"/>
      <c r="Z777" s="176"/>
      <c r="AA777" s="178"/>
      <c r="AB777" s="169"/>
      <c r="AC777" s="179"/>
      <c r="AD777" s="179"/>
      <c r="AE777" s="176"/>
      <c r="AF777" s="179"/>
      <c r="AG777" s="179"/>
      <c r="AH777" s="179"/>
      <c r="AI777" s="179"/>
      <c r="AJ777" s="176"/>
      <c r="AK777" s="179"/>
      <c r="AL777" s="179"/>
      <c r="AM777" s="179"/>
      <c r="AN777" s="179"/>
      <c r="AO777" s="179"/>
      <c r="AP777" s="176"/>
      <c r="AQ777" s="176"/>
      <c r="AR777" s="179"/>
      <c r="AS777" s="179"/>
      <c r="AT777" s="179"/>
      <c r="AU777" s="179"/>
      <c r="AV777" s="176"/>
      <c r="AW777" s="248"/>
      <c r="AX777" s="248"/>
      <c r="AY777" s="180"/>
      <c r="AZ777" s="180"/>
      <c r="BA777" s="180"/>
      <c r="BB777" s="176"/>
      <c r="BC777" s="186"/>
    </row>
    <row r="778" spans="1:55" x14ac:dyDescent="0.35">
      <c r="A778" s="172"/>
      <c r="B778" s="172"/>
      <c r="C778" s="174"/>
      <c r="D778" s="179"/>
      <c r="E778" s="174"/>
      <c r="F778" s="175"/>
      <c r="G778" s="175"/>
      <c r="H778" s="175"/>
      <c r="I778" s="175"/>
      <c r="J778" s="175"/>
      <c r="K778" s="179"/>
      <c r="L778" s="175"/>
      <c r="M778" s="175"/>
      <c r="N778" s="176"/>
      <c r="O778" s="179"/>
      <c r="P778" s="176"/>
      <c r="Q778" s="179"/>
      <c r="R778" s="176"/>
      <c r="S778" s="179"/>
      <c r="T778" s="179"/>
      <c r="U778" s="179"/>
      <c r="V778" s="179"/>
      <c r="W778" s="176"/>
      <c r="X778" s="179"/>
      <c r="Y778" s="179"/>
      <c r="Z778" s="176"/>
      <c r="AA778" s="178"/>
      <c r="AB778" s="169"/>
      <c r="AC778" s="179"/>
      <c r="AD778" s="179"/>
      <c r="AE778" s="176"/>
      <c r="AF778" s="179"/>
      <c r="AG778" s="179"/>
      <c r="AH778" s="179"/>
      <c r="AI778" s="179"/>
      <c r="AJ778" s="176"/>
      <c r="AK778" s="179"/>
      <c r="AL778" s="179"/>
      <c r="AM778" s="179"/>
      <c r="AN778" s="179"/>
      <c r="AO778" s="179"/>
      <c r="AP778" s="176"/>
      <c r="AQ778" s="176"/>
      <c r="AR778" s="179"/>
      <c r="AS778" s="179"/>
      <c r="AT778" s="179"/>
      <c r="AU778" s="179"/>
      <c r="AV778" s="176"/>
      <c r="AW778" s="248"/>
      <c r="AX778" s="248"/>
      <c r="AY778" s="180"/>
      <c r="AZ778" s="180"/>
      <c r="BA778" s="180"/>
      <c r="BB778" s="176"/>
      <c r="BC778" s="186"/>
    </row>
    <row r="779" spans="1:55" x14ac:dyDescent="0.35">
      <c r="A779" s="172"/>
      <c r="B779" s="172"/>
      <c r="C779" s="174"/>
      <c r="D779" s="179"/>
      <c r="E779" s="174"/>
      <c r="F779" s="175"/>
      <c r="G779" s="175"/>
      <c r="H779" s="175"/>
      <c r="I779" s="175"/>
      <c r="J779" s="175"/>
      <c r="K779" s="179"/>
      <c r="L779" s="175"/>
      <c r="M779" s="175"/>
      <c r="N779" s="176"/>
      <c r="O779" s="179"/>
      <c r="P779" s="176"/>
      <c r="Q779" s="179"/>
      <c r="R779" s="176"/>
      <c r="S779" s="179"/>
      <c r="T779" s="179"/>
      <c r="U779" s="179"/>
      <c r="V779" s="179"/>
      <c r="W779" s="176"/>
      <c r="X779" s="179"/>
      <c r="Y779" s="179"/>
      <c r="Z779" s="176"/>
      <c r="AA779" s="178"/>
      <c r="AB779" s="169"/>
      <c r="AC779" s="179"/>
      <c r="AD779" s="179"/>
      <c r="AE779" s="176"/>
      <c r="AF779" s="179"/>
      <c r="AG779" s="179"/>
      <c r="AH779" s="179"/>
      <c r="AI779" s="179"/>
      <c r="AJ779" s="176"/>
      <c r="AK779" s="179"/>
      <c r="AL779" s="179"/>
      <c r="AM779" s="179"/>
      <c r="AN779" s="179"/>
      <c r="AO779" s="179"/>
      <c r="AP779" s="176"/>
      <c r="AQ779" s="176"/>
      <c r="AR779" s="179"/>
      <c r="AS779" s="179"/>
      <c r="AT779" s="179"/>
      <c r="AU779" s="179"/>
      <c r="AV779" s="176"/>
      <c r="AW779" s="248"/>
      <c r="AX779" s="248"/>
      <c r="AY779" s="180"/>
      <c r="AZ779" s="180"/>
      <c r="BA779" s="180"/>
      <c r="BB779" s="176"/>
      <c r="BC779" s="186"/>
    </row>
    <row r="780" spans="1:55" x14ac:dyDescent="0.35">
      <c r="A780" s="172"/>
      <c r="B780" s="172"/>
      <c r="C780" s="174"/>
      <c r="D780" s="179"/>
      <c r="E780" s="174"/>
      <c r="F780" s="175"/>
      <c r="G780" s="175"/>
      <c r="H780" s="175"/>
      <c r="I780" s="175"/>
      <c r="J780" s="175"/>
      <c r="K780" s="179"/>
      <c r="L780" s="175"/>
      <c r="M780" s="175"/>
      <c r="N780" s="176"/>
      <c r="O780" s="179"/>
      <c r="P780" s="176"/>
      <c r="Q780" s="179"/>
      <c r="R780" s="176"/>
      <c r="S780" s="179"/>
      <c r="T780" s="179"/>
      <c r="U780" s="179"/>
      <c r="V780" s="179"/>
      <c r="W780" s="176"/>
      <c r="X780" s="179"/>
      <c r="Y780" s="179"/>
      <c r="Z780" s="176"/>
      <c r="AA780" s="178"/>
      <c r="AB780" s="169"/>
      <c r="AC780" s="179"/>
      <c r="AD780" s="179"/>
      <c r="AE780" s="176"/>
      <c r="AF780" s="179"/>
      <c r="AG780" s="179"/>
      <c r="AH780" s="179"/>
      <c r="AI780" s="179"/>
      <c r="AJ780" s="176"/>
      <c r="AK780" s="179"/>
      <c r="AL780" s="179"/>
      <c r="AM780" s="179"/>
      <c r="AN780" s="179"/>
      <c r="AO780" s="179"/>
      <c r="AP780" s="176"/>
      <c r="AQ780" s="176"/>
      <c r="AR780" s="179"/>
      <c r="AS780" s="179"/>
      <c r="AT780" s="179"/>
      <c r="AU780" s="179"/>
      <c r="AV780" s="176"/>
      <c r="AW780" s="248"/>
      <c r="AX780" s="248"/>
      <c r="AY780" s="180"/>
      <c r="AZ780" s="180"/>
      <c r="BA780" s="180"/>
      <c r="BB780" s="176"/>
      <c r="BC780" s="186"/>
    </row>
    <row r="781" spans="1:55" x14ac:dyDescent="0.35">
      <c r="A781" s="172"/>
      <c r="B781" s="172"/>
      <c r="C781" s="174"/>
      <c r="D781" s="179"/>
      <c r="E781" s="174"/>
      <c r="F781" s="175"/>
      <c r="G781" s="175"/>
      <c r="H781" s="175"/>
      <c r="I781" s="175"/>
      <c r="J781" s="175"/>
      <c r="K781" s="179"/>
      <c r="L781" s="175"/>
      <c r="M781" s="175"/>
      <c r="N781" s="176"/>
      <c r="O781" s="179"/>
      <c r="P781" s="176"/>
      <c r="Q781" s="179"/>
      <c r="R781" s="176"/>
      <c r="S781" s="179"/>
      <c r="T781" s="179"/>
      <c r="U781" s="179"/>
      <c r="V781" s="179"/>
      <c r="W781" s="176"/>
      <c r="X781" s="179"/>
      <c r="Y781" s="179"/>
      <c r="Z781" s="176"/>
      <c r="AA781" s="178"/>
      <c r="AB781" s="169"/>
      <c r="AC781" s="179"/>
      <c r="AD781" s="179"/>
      <c r="AE781" s="176"/>
      <c r="AF781" s="179"/>
      <c r="AG781" s="179"/>
      <c r="AH781" s="179"/>
      <c r="AI781" s="179"/>
      <c r="AJ781" s="176"/>
      <c r="AK781" s="179"/>
      <c r="AL781" s="179"/>
      <c r="AM781" s="179"/>
      <c r="AN781" s="179"/>
      <c r="AO781" s="179"/>
      <c r="AP781" s="176"/>
      <c r="AQ781" s="176"/>
      <c r="AR781" s="179"/>
      <c r="AS781" s="179"/>
      <c r="AT781" s="179"/>
      <c r="AU781" s="179"/>
      <c r="AV781" s="176"/>
      <c r="AW781" s="248"/>
      <c r="AX781" s="248"/>
      <c r="AY781" s="180"/>
      <c r="AZ781" s="180"/>
      <c r="BA781" s="180"/>
      <c r="BB781" s="176"/>
      <c r="BC781" s="186"/>
    </row>
    <row r="782" spans="1:55" x14ac:dyDescent="0.35">
      <c r="A782" s="172"/>
      <c r="B782" s="172"/>
      <c r="C782" s="174"/>
      <c r="D782" s="179"/>
      <c r="E782" s="174"/>
      <c r="F782" s="175"/>
      <c r="G782" s="175"/>
      <c r="H782" s="175"/>
      <c r="I782" s="175"/>
      <c r="J782" s="175"/>
      <c r="K782" s="179"/>
      <c r="L782" s="175"/>
      <c r="M782" s="175"/>
      <c r="N782" s="176"/>
      <c r="O782" s="179"/>
      <c r="P782" s="176"/>
      <c r="Q782" s="179"/>
      <c r="R782" s="176"/>
      <c r="S782" s="179"/>
      <c r="T782" s="179"/>
      <c r="U782" s="179"/>
      <c r="V782" s="179"/>
      <c r="W782" s="176"/>
      <c r="X782" s="179"/>
      <c r="Y782" s="179"/>
      <c r="Z782" s="176"/>
      <c r="AA782" s="178"/>
      <c r="AB782" s="169"/>
      <c r="AC782" s="179"/>
      <c r="AD782" s="179"/>
      <c r="AE782" s="176"/>
      <c r="AF782" s="179"/>
      <c r="AG782" s="179"/>
      <c r="AH782" s="179"/>
      <c r="AI782" s="179"/>
      <c r="AJ782" s="176"/>
      <c r="AK782" s="179"/>
      <c r="AL782" s="179"/>
      <c r="AM782" s="179"/>
      <c r="AN782" s="179"/>
      <c r="AO782" s="179"/>
      <c r="AP782" s="176"/>
      <c r="AQ782" s="176"/>
      <c r="AR782" s="179"/>
      <c r="AS782" s="179"/>
      <c r="AT782" s="179"/>
      <c r="AU782" s="179"/>
      <c r="AV782" s="176"/>
      <c r="AW782" s="248"/>
      <c r="AX782" s="248"/>
      <c r="AY782" s="180"/>
      <c r="AZ782" s="180"/>
      <c r="BA782" s="180"/>
      <c r="BB782" s="176"/>
      <c r="BC782" s="186"/>
    </row>
    <row r="783" spans="1:55" x14ac:dyDescent="0.35">
      <c r="A783" s="172"/>
      <c r="B783" s="172"/>
      <c r="C783" s="174"/>
      <c r="D783" s="179"/>
      <c r="E783" s="174"/>
      <c r="F783" s="175"/>
      <c r="G783" s="175"/>
      <c r="H783" s="175"/>
      <c r="I783" s="175"/>
      <c r="J783" s="175"/>
      <c r="K783" s="179"/>
      <c r="L783" s="175"/>
      <c r="M783" s="175"/>
      <c r="N783" s="176"/>
      <c r="O783" s="179"/>
      <c r="P783" s="176"/>
      <c r="Q783" s="179"/>
      <c r="R783" s="176"/>
      <c r="S783" s="179"/>
      <c r="T783" s="179"/>
      <c r="U783" s="179"/>
      <c r="V783" s="179"/>
      <c r="W783" s="176"/>
      <c r="X783" s="179"/>
      <c r="Y783" s="179"/>
      <c r="Z783" s="176"/>
      <c r="AA783" s="178"/>
      <c r="AB783" s="169"/>
      <c r="AC783" s="179"/>
      <c r="AD783" s="179"/>
      <c r="AE783" s="176"/>
      <c r="AF783" s="179"/>
      <c r="AG783" s="179"/>
      <c r="AH783" s="179"/>
      <c r="AI783" s="179"/>
      <c r="AJ783" s="176"/>
      <c r="AK783" s="179"/>
      <c r="AL783" s="179"/>
      <c r="AM783" s="179"/>
      <c r="AN783" s="179"/>
      <c r="AO783" s="179"/>
      <c r="AP783" s="176"/>
      <c r="AQ783" s="176"/>
      <c r="AR783" s="179"/>
      <c r="AS783" s="179"/>
      <c r="AT783" s="179"/>
      <c r="AU783" s="179"/>
      <c r="AV783" s="176"/>
      <c r="AW783" s="248"/>
      <c r="AX783" s="248"/>
      <c r="AY783" s="180"/>
      <c r="AZ783" s="180"/>
      <c r="BA783" s="180"/>
      <c r="BB783" s="176"/>
      <c r="BC783" s="186"/>
    </row>
    <row r="784" spans="1:55" x14ac:dyDescent="0.35">
      <c r="A784" s="172"/>
      <c r="B784" s="172"/>
      <c r="C784" s="174"/>
      <c r="D784" s="179"/>
      <c r="E784" s="174"/>
      <c r="F784" s="175"/>
      <c r="G784" s="175"/>
      <c r="H784" s="175"/>
      <c r="I784" s="175"/>
      <c r="J784" s="175"/>
      <c r="K784" s="179"/>
      <c r="L784" s="175"/>
      <c r="M784" s="175"/>
      <c r="N784" s="176"/>
      <c r="O784" s="179"/>
      <c r="P784" s="176"/>
      <c r="Q784" s="179"/>
      <c r="R784" s="176"/>
      <c r="S784" s="179"/>
      <c r="T784" s="179"/>
      <c r="U784" s="179"/>
      <c r="V784" s="179"/>
      <c r="W784" s="176"/>
      <c r="X784" s="179"/>
      <c r="Y784" s="179"/>
      <c r="Z784" s="176"/>
      <c r="AA784" s="178"/>
      <c r="AB784" s="169"/>
      <c r="AC784" s="179"/>
      <c r="AD784" s="179"/>
      <c r="AE784" s="176"/>
      <c r="AF784" s="179"/>
      <c r="AG784" s="179"/>
      <c r="AH784" s="179"/>
      <c r="AI784" s="179"/>
      <c r="AJ784" s="176"/>
      <c r="AK784" s="179"/>
      <c r="AL784" s="179"/>
      <c r="AM784" s="179"/>
      <c r="AN784" s="179"/>
      <c r="AO784" s="179"/>
      <c r="AP784" s="176"/>
      <c r="AQ784" s="176"/>
      <c r="AR784" s="179"/>
      <c r="AS784" s="179"/>
      <c r="AT784" s="179"/>
      <c r="AU784" s="179"/>
      <c r="AV784" s="176"/>
      <c r="AW784" s="248"/>
      <c r="AX784" s="248"/>
      <c r="AY784" s="180"/>
      <c r="AZ784" s="180"/>
      <c r="BA784" s="180"/>
      <c r="BB784" s="176"/>
      <c r="BC784" s="186"/>
    </row>
    <row r="785" spans="1:55" x14ac:dyDescent="0.35">
      <c r="A785" s="172"/>
      <c r="B785" s="172"/>
      <c r="C785" s="174"/>
      <c r="D785" s="179"/>
      <c r="E785" s="174"/>
      <c r="F785" s="175"/>
      <c r="G785" s="175"/>
      <c r="H785" s="175"/>
      <c r="I785" s="175"/>
      <c r="J785" s="175"/>
      <c r="K785" s="179"/>
      <c r="L785" s="175"/>
      <c r="M785" s="175"/>
      <c r="N785" s="176"/>
      <c r="O785" s="179"/>
      <c r="P785" s="176"/>
      <c r="Q785" s="179"/>
      <c r="R785" s="176"/>
      <c r="S785" s="179"/>
      <c r="T785" s="179"/>
      <c r="U785" s="179"/>
      <c r="V785" s="179"/>
      <c r="W785" s="176"/>
      <c r="X785" s="179"/>
      <c r="Y785" s="179"/>
      <c r="Z785" s="176"/>
      <c r="AA785" s="178"/>
      <c r="AB785" s="169"/>
      <c r="AC785" s="179"/>
      <c r="AD785" s="179"/>
      <c r="AE785" s="176"/>
      <c r="AF785" s="179"/>
      <c r="AG785" s="179"/>
      <c r="AH785" s="179"/>
      <c r="AI785" s="179"/>
      <c r="AJ785" s="176"/>
      <c r="AK785" s="179"/>
      <c r="AL785" s="179"/>
      <c r="AM785" s="179"/>
      <c r="AN785" s="179"/>
      <c r="AO785" s="179"/>
      <c r="AP785" s="176"/>
      <c r="AQ785" s="176"/>
      <c r="AR785" s="179"/>
      <c r="AS785" s="179"/>
      <c r="AT785" s="179"/>
      <c r="AU785" s="179"/>
      <c r="AV785" s="176"/>
      <c r="AW785" s="248"/>
      <c r="AX785" s="248"/>
      <c r="AY785" s="180"/>
      <c r="AZ785" s="180"/>
      <c r="BA785" s="180"/>
      <c r="BB785" s="176"/>
      <c r="BC785" s="186"/>
    </row>
    <row r="786" spans="1:55" x14ac:dyDescent="0.35">
      <c r="A786" s="172"/>
      <c r="B786" s="172"/>
      <c r="C786" s="174"/>
      <c r="D786" s="179"/>
      <c r="E786" s="174"/>
      <c r="F786" s="175"/>
      <c r="G786" s="175"/>
      <c r="H786" s="175"/>
      <c r="I786" s="175"/>
      <c r="J786" s="175"/>
      <c r="K786" s="179"/>
      <c r="L786" s="175"/>
      <c r="M786" s="175"/>
      <c r="N786" s="176"/>
      <c r="O786" s="179"/>
      <c r="P786" s="176"/>
      <c r="Q786" s="179"/>
      <c r="R786" s="176"/>
      <c r="S786" s="179"/>
      <c r="T786" s="179"/>
      <c r="U786" s="179"/>
      <c r="V786" s="179"/>
      <c r="W786" s="176"/>
      <c r="X786" s="179"/>
      <c r="Y786" s="179"/>
      <c r="Z786" s="176"/>
      <c r="AA786" s="178"/>
      <c r="AB786" s="169"/>
      <c r="AC786" s="179"/>
      <c r="AD786" s="179"/>
      <c r="AE786" s="176"/>
      <c r="AF786" s="179"/>
      <c r="AG786" s="179"/>
      <c r="AH786" s="179"/>
      <c r="AI786" s="179"/>
      <c r="AJ786" s="176"/>
      <c r="AK786" s="179"/>
      <c r="AL786" s="179"/>
      <c r="AM786" s="179"/>
      <c r="AN786" s="179"/>
      <c r="AO786" s="179"/>
      <c r="AP786" s="176"/>
      <c r="AQ786" s="176"/>
      <c r="AR786" s="179"/>
      <c r="AS786" s="179"/>
      <c r="AT786" s="179"/>
      <c r="AU786" s="179"/>
      <c r="AV786" s="176"/>
      <c r="AW786" s="248"/>
      <c r="AX786" s="248"/>
      <c r="AY786" s="180"/>
      <c r="AZ786" s="180"/>
      <c r="BA786" s="180"/>
      <c r="BB786" s="176"/>
      <c r="BC786" s="186"/>
    </row>
    <row r="787" spans="1:55" x14ac:dyDescent="0.35">
      <c r="A787" s="172"/>
      <c r="B787" s="172"/>
      <c r="C787" s="174"/>
      <c r="D787" s="179"/>
      <c r="E787" s="174"/>
      <c r="F787" s="175"/>
      <c r="G787" s="175"/>
      <c r="H787" s="175"/>
      <c r="I787" s="175"/>
      <c r="J787" s="175"/>
      <c r="K787" s="179"/>
      <c r="L787" s="175"/>
      <c r="M787" s="175"/>
      <c r="N787" s="176"/>
      <c r="O787" s="179"/>
      <c r="P787" s="176"/>
      <c r="Q787" s="179"/>
      <c r="R787" s="176"/>
      <c r="S787" s="179"/>
      <c r="T787" s="179"/>
      <c r="U787" s="179"/>
      <c r="V787" s="179"/>
      <c r="W787" s="176"/>
      <c r="X787" s="179"/>
      <c r="Y787" s="179"/>
      <c r="Z787" s="176"/>
      <c r="AA787" s="178"/>
      <c r="AB787" s="169"/>
      <c r="AC787" s="179"/>
      <c r="AD787" s="179"/>
      <c r="AE787" s="176"/>
      <c r="AF787" s="179"/>
      <c r="AG787" s="179"/>
      <c r="AH787" s="179"/>
      <c r="AI787" s="179"/>
      <c r="AJ787" s="176"/>
      <c r="AK787" s="179"/>
      <c r="AL787" s="179"/>
      <c r="AM787" s="179"/>
      <c r="AN787" s="179"/>
      <c r="AO787" s="179"/>
      <c r="AP787" s="176"/>
      <c r="AQ787" s="176"/>
      <c r="AR787" s="179"/>
      <c r="AS787" s="179"/>
      <c r="AT787" s="179"/>
      <c r="AU787" s="179"/>
      <c r="AV787" s="176"/>
      <c r="AW787" s="248"/>
      <c r="AX787" s="248"/>
      <c r="AY787" s="180"/>
      <c r="AZ787" s="180"/>
      <c r="BA787" s="180"/>
      <c r="BB787" s="176"/>
      <c r="BC787" s="186"/>
    </row>
    <row r="788" spans="1:55" x14ac:dyDescent="0.35">
      <c r="A788" s="172"/>
      <c r="B788" s="172"/>
      <c r="C788" s="174"/>
      <c r="D788" s="179"/>
      <c r="E788" s="174"/>
      <c r="F788" s="175"/>
      <c r="G788" s="175"/>
      <c r="H788" s="175"/>
      <c r="I788" s="175"/>
      <c r="J788" s="175"/>
      <c r="K788" s="179"/>
      <c r="L788" s="175"/>
      <c r="M788" s="175"/>
      <c r="N788" s="176"/>
      <c r="O788" s="179"/>
      <c r="P788" s="176"/>
      <c r="Q788" s="179"/>
      <c r="R788" s="176"/>
      <c r="S788" s="179"/>
      <c r="T788" s="179"/>
      <c r="U788" s="179"/>
      <c r="V788" s="179"/>
      <c r="W788" s="176"/>
      <c r="X788" s="179"/>
      <c r="Y788" s="179"/>
      <c r="Z788" s="176"/>
      <c r="AA788" s="178"/>
      <c r="AB788" s="169"/>
      <c r="AC788" s="179"/>
      <c r="AD788" s="179"/>
      <c r="AE788" s="176"/>
      <c r="AF788" s="179"/>
      <c r="AG788" s="179"/>
      <c r="AH788" s="179"/>
      <c r="AI788" s="179"/>
      <c r="AJ788" s="176"/>
      <c r="AK788" s="179"/>
      <c r="AL788" s="179"/>
      <c r="AM788" s="179"/>
      <c r="AN788" s="179"/>
      <c r="AO788" s="179"/>
      <c r="AP788" s="176"/>
      <c r="AQ788" s="176"/>
      <c r="AR788" s="179"/>
      <c r="AS788" s="179"/>
      <c r="AT788" s="179"/>
      <c r="AU788" s="179"/>
      <c r="AV788" s="176"/>
      <c r="AW788" s="248"/>
      <c r="AX788" s="248"/>
      <c r="AY788" s="180"/>
      <c r="AZ788" s="180"/>
      <c r="BA788" s="180"/>
      <c r="BB788" s="176"/>
      <c r="BC788" s="186"/>
    </row>
    <row r="789" spans="1:55" x14ac:dyDescent="0.35">
      <c r="A789" s="172"/>
      <c r="B789" s="172"/>
      <c r="C789" s="174"/>
      <c r="D789" s="179"/>
      <c r="E789" s="174"/>
      <c r="F789" s="175"/>
      <c r="G789" s="175"/>
      <c r="H789" s="175"/>
      <c r="I789" s="175"/>
      <c r="J789" s="175"/>
      <c r="K789" s="179"/>
      <c r="L789" s="175"/>
      <c r="M789" s="175"/>
      <c r="N789" s="176"/>
      <c r="O789" s="179"/>
      <c r="P789" s="176"/>
      <c r="Q789" s="179"/>
      <c r="R789" s="176"/>
      <c r="S789" s="179"/>
      <c r="T789" s="179"/>
      <c r="U789" s="179"/>
      <c r="V789" s="179"/>
      <c r="W789" s="176"/>
      <c r="X789" s="179"/>
      <c r="Y789" s="179"/>
      <c r="Z789" s="176"/>
      <c r="AA789" s="178"/>
      <c r="AB789" s="169"/>
      <c r="AC789" s="179"/>
      <c r="AD789" s="179"/>
      <c r="AE789" s="176"/>
      <c r="AF789" s="179"/>
      <c r="AG789" s="179"/>
      <c r="AH789" s="179"/>
      <c r="AI789" s="179"/>
      <c r="AJ789" s="176"/>
      <c r="AK789" s="179"/>
      <c r="AL789" s="179"/>
      <c r="AM789" s="179"/>
      <c r="AN789" s="179"/>
      <c r="AO789" s="179"/>
      <c r="AP789" s="176"/>
      <c r="AQ789" s="176"/>
      <c r="AR789" s="179"/>
      <c r="AS789" s="179"/>
      <c r="AT789" s="179"/>
      <c r="AU789" s="179"/>
      <c r="AV789" s="176"/>
      <c r="AW789" s="248"/>
      <c r="AX789" s="248"/>
      <c r="AY789" s="180"/>
      <c r="AZ789" s="180"/>
      <c r="BA789" s="180"/>
      <c r="BB789" s="176"/>
      <c r="BC789" s="186"/>
    </row>
    <row r="790" spans="1:55" x14ac:dyDescent="0.35">
      <c r="A790" s="172"/>
      <c r="B790" s="172"/>
      <c r="C790" s="174"/>
      <c r="D790" s="179"/>
      <c r="E790" s="174"/>
      <c r="F790" s="175"/>
      <c r="G790" s="175"/>
      <c r="H790" s="175"/>
      <c r="I790" s="175"/>
      <c r="J790" s="175"/>
      <c r="K790" s="179"/>
      <c r="L790" s="175"/>
      <c r="M790" s="175"/>
      <c r="N790" s="176"/>
      <c r="O790" s="179"/>
      <c r="P790" s="176"/>
      <c r="Q790" s="179"/>
      <c r="R790" s="176"/>
      <c r="S790" s="179"/>
      <c r="T790" s="179"/>
      <c r="U790" s="179"/>
      <c r="V790" s="179"/>
      <c r="W790" s="176"/>
      <c r="X790" s="179"/>
      <c r="Y790" s="179"/>
      <c r="Z790" s="176"/>
      <c r="AA790" s="178"/>
      <c r="AB790" s="169"/>
      <c r="AC790" s="179"/>
      <c r="AD790" s="179"/>
      <c r="AE790" s="176"/>
      <c r="AF790" s="179"/>
      <c r="AG790" s="179"/>
      <c r="AH790" s="179"/>
      <c r="AI790" s="179"/>
      <c r="AJ790" s="176"/>
      <c r="AK790" s="179"/>
      <c r="AL790" s="179"/>
      <c r="AM790" s="179"/>
      <c r="AN790" s="179"/>
      <c r="AO790" s="179"/>
      <c r="AP790" s="176"/>
      <c r="AQ790" s="176"/>
      <c r="AR790" s="179"/>
      <c r="AS790" s="179"/>
      <c r="AT790" s="179"/>
      <c r="AU790" s="179"/>
      <c r="AV790" s="176"/>
      <c r="AW790" s="248"/>
      <c r="AX790" s="248"/>
      <c r="AY790" s="180"/>
      <c r="AZ790" s="180"/>
      <c r="BA790" s="180"/>
      <c r="BB790" s="176"/>
      <c r="BC790" s="186"/>
    </row>
    <row r="791" spans="1:55" x14ac:dyDescent="0.35">
      <c r="A791" s="172"/>
      <c r="B791" s="172"/>
      <c r="C791" s="174"/>
      <c r="D791" s="179"/>
      <c r="E791" s="174"/>
      <c r="F791" s="175"/>
      <c r="G791" s="175"/>
      <c r="H791" s="175"/>
      <c r="I791" s="175"/>
      <c r="J791" s="175"/>
      <c r="K791" s="179"/>
      <c r="L791" s="175"/>
      <c r="M791" s="175"/>
      <c r="N791" s="176"/>
      <c r="O791" s="179"/>
      <c r="P791" s="176"/>
      <c r="Q791" s="179"/>
      <c r="R791" s="176"/>
      <c r="S791" s="179"/>
      <c r="T791" s="179"/>
      <c r="U791" s="179"/>
      <c r="V791" s="179"/>
      <c r="W791" s="176"/>
      <c r="X791" s="179"/>
      <c r="Y791" s="179"/>
      <c r="Z791" s="176"/>
      <c r="AA791" s="178"/>
      <c r="AB791" s="169"/>
      <c r="AC791" s="179"/>
      <c r="AD791" s="179"/>
      <c r="AE791" s="176"/>
      <c r="AF791" s="179"/>
      <c r="AG791" s="179"/>
      <c r="AH791" s="179"/>
      <c r="AI791" s="179"/>
      <c r="AJ791" s="176"/>
      <c r="AK791" s="179"/>
      <c r="AL791" s="179"/>
      <c r="AM791" s="179"/>
      <c r="AN791" s="179"/>
      <c r="AO791" s="179"/>
      <c r="AP791" s="176"/>
      <c r="AQ791" s="176"/>
      <c r="AR791" s="179"/>
      <c r="AS791" s="179"/>
      <c r="AT791" s="179"/>
      <c r="AU791" s="179"/>
      <c r="AV791" s="176"/>
      <c r="AW791" s="248"/>
      <c r="AX791" s="248"/>
      <c r="AY791" s="180"/>
      <c r="AZ791" s="180"/>
      <c r="BA791" s="180"/>
      <c r="BB791" s="176"/>
      <c r="BC791" s="186"/>
    </row>
    <row r="792" spans="1:55" x14ac:dyDescent="0.35">
      <c r="A792" s="172"/>
      <c r="B792" s="172"/>
      <c r="C792" s="174"/>
      <c r="D792" s="179"/>
      <c r="E792" s="174"/>
      <c r="F792" s="175"/>
      <c r="G792" s="175"/>
      <c r="H792" s="175"/>
      <c r="I792" s="175"/>
      <c r="J792" s="175"/>
      <c r="K792" s="179"/>
      <c r="L792" s="175"/>
      <c r="M792" s="175"/>
      <c r="N792" s="176"/>
      <c r="O792" s="179"/>
      <c r="P792" s="176"/>
      <c r="Q792" s="179"/>
      <c r="R792" s="176"/>
      <c r="S792" s="179"/>
      <c r="T792" s="179"/>
      <c r="U792" s="179"/>
      <c r="V792" s="179"/>
      <c r="W792" s="176"/>
      <c r="X792" s="179"/>
      <c r="Y792" s="179"/>
      <c r="Z792" s="176"/>
      <c r="AA792" s="178"/>
      <c r="AB792" s="169"/>
      <c r="AC792" s="179"/>
      <c r="AD792" s="179"/>
      <c r="AE792" s="176"/>
      <c r="AF792" s="179"/>
      <c r="AG792" s="179"/>
      <c r="AH792" s="179"/>
      <c r="AI792" s="179"/>
      <c r="AJ792" s="176"/>
      <c r="AK792" s="179"/>
      <c r="AL792" s="179"/>
      <c r="AM792" s="179"/>
      <c r="AN792" s="179"/>
      <c r="AO792" s="179"/>
      <c r="AP792" s="176"/>
      <c r="AQ792" s="176"/>
      <c r="AR792" s="179"/>
      <c r="AS792" s="179"/>
      <c r="AT792" s="179"/>
      <c r="AU792" s="179"/>
      <c r="AV792" s="176"/>
      <c r="AW792" s="248"/>
      <c r="AX792" s="248"/>
      <c r="AY792" s="180"/>
      <c r="AZ792" s="180"/>
      <c r="BA792" s="180"/>
      <c r="BB792" s="176"/>
      <c r="BC792" s="186"/>
    </row>
    <row r="793" spans="1:55" x14ac:dyDescent="0.35">
      <c r="A793" s="172"/>
      <c r="B793" s="172"/>
      <c r="C793" s="174"/>
      <c r="D793" s="179"/>
      <c r="E793" s="174"/>
      <c r="F793" s="175"/>
      <c r="G793" s="175"/>
      <c r="H793" s="175"/>
      <c r="I793" s="175"/>
      <c r="J793" s="175"/>
      <c r="K793" s="179"/>
      <c r="L793" s="175"/>
      <c r="M793" s="175"/>
      <c r="N793" s="176"/>
      <c r="O793" s="179"/>
      <c r="P793" s="176"/>
      <c r="Q793" s="179"/>
      <c r="R793" s="176"/>
      <c r="S793" s="179"/>
      <c r="T793" s="179"/>
      <c r="U793" s="179"/>
      <c r="V793" s="179"/>
      <c r="W793" s="176"/>
      <c r="X793" s="179"/>
      <c r="Y793" s="179"/>
      <c r="Z793" s="176"/>
      <c r="AA793" s="178"/>
      <c r="AB793" s="169"/>
      <c r="AC793" s="179"/>
      <c r="AD793" s="179"/>
      <c r="AE793" s="176"/>
      <c r="AF793" s="179"/>
      <c r="AG793" s="179"/>
      <c r="AH793" s="179"/>
      <c r="AI793" s="179"/>
      <c r="AJ793" s="176"/>
      <c r="AK793" s="179"/>
      <c r="AL793" s="179"/>
      <c r="AM793" s="179"/>
      <c r="AN793" s="179"/>
      <c r="AO793" s="179"/>
      <c r="AP793" s="176"/>
      <c r="AQ793" s="176"/>
      <c r="AR793" s="179"/>
      <c r="AS793" s="179"/>
      <c r="AT793" s="179"/>
      <c r="AU793" s="179"/>
      <c r="AV793" s="176"/>
      <c r="AW793" s="248"/>
      <c r="AX793" s="248"/>
      <c r="AY793" s="180"/>
      <c r="AZ793" s="180"/>
      <c r="BA793" s="180"/>
      <c r="BB793" s="176"/>
      <c r="BC793" s="186"/>
    </row>
    <row r="794" spans="1:55" x14ac:dyDescent="0.35">
      <c r="A794" s="172"/>
      <c r="B794" s="172"/>
      <c r="C794" s="174"/>
      <c r="D794" s="179"/>
      <c r="E794" s="174"/>
      <c r="F794" s="175"/>
      <c r="G794" s="175"/>
      <c r="H794" s="175"/>
      <c r="I794" s="175"/>
      <c r="J794" s="175"/>
      <c r="K794" s="179"/>
      <c r="L794" s="175"/>
      <c r="M794" s="175"/>
      <c r="N794" s="176"/>
      <c r="O794" s="179"/>
      <c r="P794" s="176"/>
      <c r="Q794" s="179"/>
      <c r="R794" s="176"/>
      <c r="S794" s="179"/>
      <c r="T794" s="179"/>
      <c r="U794" s="179"/>
      <c r="V794" s="179"/>
      <c r="W794" s="176"/>
      <c r="X794" s="179"/>
      <c r="Y794" s="179"/>
      <c r="Z794" s="176"/>
      <c r="AA794" s="178"/>
      <c r="AB794" s="169"/>
      <c r="AC794" s="179"/>
      <c r="AD794" s="179"/>
      <c r="AE794" s="176"/>
      <c r="AF794" s="179"/>
      <c r="AG794" s="179"/>
      <c r="AH794" s="179"/>
      <c r="AI794" s="179"/>
      <c r="AJ794" s="176"/>
      <c r="AK794" s="179"/>
      <c r="AL794" s="179"/>
      <c r="AM794" s="179"/>
      <c r="AN794" s="179"/>
      <c r="AO794" s="179"/>
      <c r="AP794" s="176"/>
      <c r="AQ794" s="176"/>
      <c r="AR794" s="179"/>
      <c r="AS794" s="179"/>
      <c r="AT794" s="179"/>
      <c r="AU794" s="179"/>
      <c r="AV794" s="176"/>
      <c r="AW794" s="248"/>
      <c r="AX794" s="248"/>
      <c r="AY794" s="180"/>
      <c r="AZ794" s="180"/>
      <c r="BA794" s="180"/>
      <c r="BB794" s="176"/>
      <c r="BC794" s="186"/>
    </row>
    <row r="795" spans="1:55" x14ac:dyDescent="0.35">
      <c r="A795" s="172"/>
      <c r="B795" s="172"/>
      <c r="C795" s="174"/>
      <c r="D795" s="179"/>
      <c r="E795" s="174"/>
      <c r="F795" s="175"/>
      <c r="G795" s="175"/>
      <c r="H795" s="175"/>
      <c r="I795" s="175"/>
      <c r="J795" s="175"/>
      <c r="K795" s="179"/>
      <c r="L795" s="175"/>
      <c r="M795" s="175"/>
      <c r="N795" s="176"/>
      <c r="O795" s="179"/>
      <c r="P795" s="176"/>
      <c r="Q795" s="179"/>
      <c r="R795" s="176"/>
      <c r="S795" s="179"/>
      <c r="T795" s="179"/>
      <c r="U795" s="179"/>
      <c r="V795" s="179"/>
      <c r="W795" s="176"/>
      <c r="X795" s="179"/>
      <c r="Y795" s="179"/>
      <c r="Z795" s="176"/>
      <c r="AA795" s="178"/>
      <c r="AB795" s="169"/>
      <c r="AC795" s="179"/>
      <c r="AD795" s="179"/>
      <c r="AE795" s="176"/>
      <c r="AF795" s="179"/>
      <c r="AG795" s="179"/>
      <c r="AH795" s="179"/>
      <c r="AI795" s="179"/>
      <c r="AJ795" s="176"/>
      <c r="AK795" s="179"/>
      <c r="AL795" s="179"/>
      <c r="AM795" s="179"/>
      <c r="AN795" s="179"/>
      <c r="AO795" s="179"/>
      <c r="AP795" s="176"/>
      <c r="AQ795" s="176"/>
      <c r="AR795" s="179"/>
      <c r="AS795" s="179"/>
      <c r="AT795" s="179"/>
      <c r="AU795" s="179"/>
      <c r="AV795" s="176"/>
      <c r="AW795" s="248"/>
      <c r="AX795" s="248"/>
      <c r="AY795" s="180"/>
      <c r="AZ795" s="180"/>
      <c r="BA795" s="180"/>
      <c r="BB795" s="176"/>
      <c r="BC795" s="186"/>
    </row>
    <row r="796" spans="1:55" x14ac:dyDescent="0.35">
      <c r="A796" s="172"/>
      <c r="B796" s="172"/>
      <c r="C796" s="174"/>
      <c r="D796" s="179"/>
      <c r="E796" s="174"/>
      <c r="F796" s="175"/>
      <c r="G796" s="175"/>
      <c r="H796" s="175"/>
      <c r="I796" s="175"/>
      <c r="J796" s="175"/>
      <c r="K796" s="179"/>
      <c r="L796" s="175"/>
      <c r="M796" s="175"/>
      <c r="N796" s="176"/>
      <c r="O796" s="179"/>
      <c r="P796" s="176"/>
      <c r="Q796" s="179"/>
      <c r="R796" s="176"/>
      <c r="S796" s="179"/>
      <c r="T796" s="179"/>
      <c r="U796" s="179"/>
      <c r="V796" s="179"/>
      <c r="W796" s="176"/>
      <c r="X796" s="179"/>
      <c r="Y796" s="179"/>
      <c r="Z796" s="176"/>
      <c r="AA796" s="178"/>
      <c r="AB796" s="169"/>
      <c r="AC796" s="179"/>
      <c r="AD796" s="179"/>
      <c r="AE796" s="176"/>
      <c r="AF796" s="179"/>
      <c r="AG796" s="179"/>
      <c r="AH796" s="179"/>
      <c r="AI796" s="179"/>
      <c r="AJ796" s="176"/>
      <c r="AK796" s="179"/>
      <c r="AL796" s="179"/>
      <c r="AM796" s="179"/>
      <c r="AN796" s="179"/>
      <c r="AO796" s="179"/>
      <c r="AP796" s="176"/>
      <c r="AQ796" s="176"/>
      <c r="AR796" s="179"/>
      <c r="AS796" s="179"/>
      <c r="AT796" s="179"/>
      <c r="AU796" s="179"/>
      <c r="AV796" s="176"/>
      <c r="AW796" s="248"/>
      <c r="AX796" s="248"/>
      <c r="AY796" s="180"/>
      <c r="AZ796" s="180"/>
      <c r="BA796" s="180"/>
      <c r="BB796" s="176"/>
      <c r="BC796" s="186"/>
    </row>
    <row r="797" spans="1:55" x14ac:dyDescent="0.35">
      <c r="A797" s="172"/>
      <c r="B797" s="172"/>
      <c r="C797" s="174"/>
      <c r="D797" s="179"/>
      <c r="E797" s="174"/>
      <c r="F797" s="175"/>
      <c r="G797" s="175"/>
      <c r="H797" s="175"/>
      <c r="I797" s="175"/>
      <c r="J797" s="175"/>
      <c r="K797" s="179"/>
      <c r="L797" s="175"/>
      <c r="M797" s="175"/>
      <c r="N797" s="176"/>
      <c r="O797" s="179"/>
      <c r="P797" s="176"/>
      <c r="Q797" s="179"/>
      <c r="R797" s="176"/>
      <c r="S797" s="179"/>
      <c r="T797" s="179"/>
      <c r="U797" s="179"/>
      <c r="V797" s="179"/>
      <c r="W797" s="176"/>
      <c r="X797" s="179"/>
      <c r="Y797" s="179"/>
      <c r="Z797" s="176"/>
      <c r="AA797" s="178"/>
      <c r="AB797" s="169"/>
      <c r="AC797" s="179"/>
      <c r="AD797" s="179"/>
      <c r="AE797" s="176"/>
      <c r="AF797" s="179"/>
      <c r="AG797" s="179"/>
      <c r="AH797" s="179"/>
      <c r="AI797" s="179"/>
      <c r="AJ797" s="176"/>
      <c r="AK797" s="179"/>
      <c r="AL797" s="179"/>
      <c r="AM797" s="179"/>
      <c r="AN797" s="179"/>
      <c r="AO797" s="179"/>
      <c r="AP797" s="176"/>
      <c r="AQ797" s="176"/>
      <c r="AR797" s="179"/>
      <c r="AS797" s="179"/>
      <c r="AT797" s="179"/>
      <c r="AU797" s="179"/>
      <c r="AV797" s="176"/>
      <c r="AW797" s="248"/>
      <c r="AX797" s="248"/>
      <c r="AY797" s="180"/>
      <c r="AZ797" s="180"/>
      <c r="BA797" s="180"/>
      <c r="BB797" s="176"/>
      <c r="BC797" s="186"/>
    </row>
    <row r="798" spans="1:55" x14ac:dyDescent="0.35">
      <c r="A798" s="172"/>
      <c r="B798" s="172"/>
      <c r="C798" s="174"/>
      <c r="D798" s="179"/>
      <c r="E798" s="174"/>
      <c r="F798" s="175"/>
      <c r="G798" s="175"/>
      <c r="H798" s="175"/>
      <c r="I798" s="175"/>
      <c r="J798" s="175"/>
      <c r="K798" s="179"/>
      <c r="L798" s="175"/>
      <c r="M798" s="175"/>
      <c r="N798" s="176"/>
      <c r="O798" s="179"/>
      <c r="P798" s="176"/>
      <c r="Q798" s="179"/>
      <c r="R798" s="176"/>
      <c r="S798" s="179"/>
      <c r="T798" s="179"/>
      <c r="U798" s="179"/>
      <c r="V798" s="179"/>
      <c r="W798" s="176"/>
      <c r="X798" s="179"/>
      <c r="Y798" s="179"/>
      <c r="Z798" s="176"/>
      <c r="AA798" s="178"/>
      <c r="AB798" s="169"/>
      <c r="AC798" s="179"/>
      <c r="AD798" s="179"/>
      <c r="AE798" s="176"/>
      <c r="AF798" s="179"/>
      <c r="AG798" s="179"/>
      <c r="AH798" s="179"/>
      <c r="AI798" s="179"/>
      <c r="AJ798" s="176"/>
      <c r="AK798" s="179"/>
      <c r="AL798" s="179"/>
      <c r="AM798" s="179"/>
      <c r="AN798" s="179"/>
      <c r="AO798" s="179"/>
      <c r="AP798" s="176"/>
      <c r="AQ798" s="176"/>
      <c r="AR798" s="179"/>
      <c r="AS798" s="179"/>
      <c r="AT798" s="179"/>
      <c r="AU798" s="179"/>
      <c r="AV798" s="176"/>
      <c r="AW798" s="248"/>
      <c r="AX798" s="248"/>
      <c r="AY798" s="180"/>
      <c r="AZ798" s="180"/>
      <c r="BA798" s="180"/>
      <c r="BB798" s="176"/>
      <c r="BC798" s="186"/>
    </row>
    <row r="799" spans="1:55" x14ac:dyDescent="0.35">
      <c r="A799" s="172"/>
      <c r="B799" s="172"/>
      <c r="C799" s="174"/>
      <c r="D799" s="179"/>
      <c r="E799" s="174"/>
      <c r="F799" s="175"/>
      <c r="G799" s="175"/>
      <c r="H799" s="175"/>
      <c r="I799" s="175"/>
      <c r="J799" s="175"/>
      <c r="K799" s="179"/>
      <c r="L799" s="175"/>
      <c r="M799" s="175"/>
      <c r="N799" s="176"/>
      <c r="O799" s="179"/>
      <c r="P799" s="176"/>
      <c r="Q799" s="179"/>
      <c r="R799" s="176"/>
      <c r="S799" s="179"/>
      <c r="T799" s="179"/>
      <c r="U799" s="179"/>
      <c r="V799" s="179"/>
      <c r="W799" s="176"/>
      <c r="X799" s="179"/>
      <c r="Y799" s="179"/>
      <c r="Z799" s="176"/>
      <c r="AA799" s="178"/>
      <c r="AB799" s="169"/>
      <c r="AC799" s="179"/>
      <c r="AD799" s="179"/>
      <c r="AE799" s="176"/>
      <c r="AF799" s="179"/>
      <c r="AG799" s="179"/>
      <c r="AH799" s="179"/>
      <c r="AI799" s="179"/>
      <c r="AJ799" s="176"/>
      <c r="AK799" s="179"/>
      <c r="AL799" s="179"/>
      <c r="AM799" s="179"/>
      <c r="AN799" s="179"/>
      <c r="AO799" s="179"/>
      <c r="AP799" s="176"/>
      <c r="AQ799" s="176"/>
      <c r="AR799" s="179"/>
      <c r="AS799" s="179"/>
      <c r="AT799" s="179"/>
      <c r="AU799" s="179"/>
      <c r="AV799" s="176"/>
      <c r="AW799" s="248"/>
      <c r="AX799" s="248"/>
      <c r="AY799" s="180"/>
      <c r="AZ799" s="180"/>
      <c r="BA799" s="180"/>
      <c r="BB799" s="176"/>
      <c r="BC799" s="186"/>
    </row>
    <row r="800" spans="1:55" x14ac:dyDescent="0.35">
      <c r="A800" s="172"/>
      <c r="B800" s="172"/>
      <c r="C800" s="174"/>
      <c r="D800" s="179"/>
      <c r="E800" s="174"/>
      <c r="F800" s="175"/>
      <c r="G800" s="175"/>
      <c r="H800" s="175"/>
      <c r="I800" s="175"/>
      <c r="J800" s="175"/>
      <c r="K800" s="179"/>
      <c r="L800" s="175"/>
      <c r="M800" s="175"/>
      <c r="N800" s="176"/>
      <c r="O800" s="179"/>
      <c r="P800" s="176"/>
      <c r="Q800" s="179"/>
      <c r="R800" s="176"/>
      <c r="S800" s="179"/>
      <c r="T800" s="179"/>
      <c r="U800" s="179"/>
      <c r="V800" s="179"/>
      <c r="W800" s="176"/>
      <c r="X800" s="179"/>
      <c r="Y800" s="179"/>
      <c r="Z800" s="176"/>
      <c r="AA800" s="178"/>
      <c r="AB800" s="169"/>
      <c r="AC800" s="179"/>
      <c r="AD800" s="179"/>
      <c r="AE800" s="176"/>
      <c r="AF800" s="179"/>
      <c r="AG800" s="179"/>
      <c r="AH800" s="179"/>
      <c r="AI800" s="179"/>
      <c r="AJ800" s="176"/>
      <c r="AK800" s="179"/>
      <c r="AL800" s="179"/>
      <c r="AM800" s="179"/>
      <c r="AN800" s="179"/>
      <c r="AO800" s="179"/>
      <c r="AP800" s="176"/>
      <c r="AQ800" s="176"/>
      <c r="AR800" s="179"/>
      <c r="AS800" s="179"/>
      <c r="AT800" s="179"/>
      <c r="AU800" s="179"/>
      <c r="AV800" s="176"/>
      <c r="AW800" s="248"/>
      <c r="AX800" s="248"/>
      <c r="AY800" s="180"/>
      <c r="AZ800" s="180"/>
      <c r="BA800" s="180"/>
      <c r="BB800" s="176"/>
      <c r="BC800" s="186"/>
    </row>
    <row r="801" spans="1:55" x14ac:dyDescent="0.35">
      <c r="A801" s="172"/>
      <c r="B801" s="172"/>
      <c r="C801" s="174"/>
      <c r="D801" s="179"/>
      <c r="E801" s="174"/>
      <c r="F801" s="175"/>
      <c r="G801" s="175"/>
      <c r="H801" s="175"/>
      <c r="I801" s="175"/>
      <c r="J801" s="175"/>
      <c r="K801" s="179"/>
      <c r="L801" s="175"/>
      <c r="M801" s="175"/>
      <c r="N801" s="176"/>
      <c r="O801" s="179"/>
      <c r="P801" s="176"/>
      <c r="Q801" s="179"/>
      <c r="R801" s="176"/>
      <c r="S801" s="179"/>
      <c r="T801" s="179"/>
      <c r="U801" s="179"/>
      <c r="V801" s="179"/>
      <c r="W801" s="176"/>
      <c r="X801" s="179"/>
      <c r="Y801" s="179"/>
      <c r="Z801" s="176"/>
      <c r="AA801" s="178"/>
      <c r="AB801" s="169"/>
      <c r="AC801" s="179"/>
      <c r="AD801" s="179"/>
      <c r="AE801" s="176"/>
      <c r="AF801" s="179"/>
      <c r="AG801" s="179"/>
      <c r="AH801" s="179"/>
      <c r="AI801" s="179"/>
      <c r="AJ801" s="176"/>
      <c r="AK801" s="179"/>
      <c r="AL801" s="179"/>
      <c r="AM801" s="179"/>
      <c r="AN801" s="179"/>
      <c r="AO801" s="179"/>
      <c r="AP801" s="176"/>
      <c r="AQ801" s="176"/>
      <c r="AR801" s="179"/>
      <c r="AS801" s="179"/>
      <c r="AT801" s="179"/>
      <c r="AU801" s="179"/>
      <c r="AV801" s="176"/>
      <c r="AW801" s="248"/>
      <c r="AX801" s="248"/>
      <c r="AY801" s="180"/>
      <c r="AZ801" s="180"/>
      <c r="BA801" s="180"/>
      <c r="BB801" s="176"/>
      <c r="BC801" s="186"/>
    </row>
    <row r="802" spans="1:55" x14ac:dyDescent="0.35">
      <c r="A802" s="172"/>
      <c r="B802" s="172"/>
      <c r="C802" s="174"/>
      <c r="D802" s="179"/>
      <c r="E802" s="174"/>
      <c r="F802" s="175"/>
      <c r="G802" s="175"/>
      <c r="H802" s="175"/>
      <c r="I802" s="175"/>
      <c r="J802" s="175"/>
      <c r="K802" s="179"/>
      <c r="L802" s="175"/>
      <c r="M802" s="175"/>
      <c r="N802" s="176"/>
      <c r="O802" s="179"/>
      <c r="P802" s="176"/>
      <c r="Q802" s="179"/>
      <c r="R802" s="176"/>
      <c r="S802" s="179"/>
      <c r="T802" s="179"/>
      <c r="U802" s="179"/>
      <c r="V802" s="179"/>
      <c r="W802" s="176"/>
      <c r="X802" s="179"/>
      <c r="Y802" s="179"/>
      <c r="Z802" s="176"/>
      <c r="AA802" s="178"/>
      <c r="AB802" s="169"/>
      <c r="AC802" s="179"/>
      <c r="AD802" s="179"/>
      <c r="AE802" s="176"/>
      <c r="AF802" s="179"/>
      <c r="AG802" s="179"/>
      <c r="AH802" s="179"/>
      <c r="AI802" s="179"/>
      <c r="AJ802" s="176"/>
      <c r="AK802" s="179"/>
      <c r="AL802" s="179"/>
      <c r="AM802" s="179"/>
      <c r="AN802" s="179"/>
      <c r="AO802" s="179"/>
      <c r="AP802" s="176"/>
      <c r="AQ802" s="176"/>
      <c r="AR802" s="179"/>
      <c r="AS802" s="179"/>
      <c r="AT802" s="179"/>
      <c r="AU802" s="179"/>
      <c r="AV802" s="176"/>
      <c r="AW802" s="248"/>
      <c r="AX802" s="248"/>
      <c r="AY802" s="180"/>
      <c r="AZ802" s="180"/>
      <c r="BA802" s="180"/>
      <c r="BB802" s="176"/>
      <c r="BC802" s="186"/>
    </row>
    <row r="803" spans="1:55" x14ac:dyDescent="0.35">
      <c r="A803" s="172"/>
      <c r="B803" s="172"/>
      <c r="C803" s="174"/>
      <c r="D803" s="179"/>
      <c r="E803" s="174"/>
      <c r="F803" s="175"/>
      <c r="G803" s="175"/>
      <c r="H803" s="175"/>
      <c r="I803" s="175"/>
      <c r="J803" s="175"/>
      <c r="K803" s="179"/>
      <c r="L803" s="175"/>
      <c r="M803" s="175"/>
      <c r="N803" s="176"/>
      <c r="O803" s="179"/>
      <c r="P803" s="176"/>
      <c r="Q803" s="179"/>
      <c r="R803" s="176"/>
      <c r="S803" s="179"/>
      <c r="T803" s="179"/>
      <c r="U803" s="179"/>
      <c r="V803" s="179"/>
      <c r="W803" s="176"/>
      <c r="X803" s="179"/>
      <c r="Y803" s="179"/>
      <c r="Z803" s="176"/>
      <c r="AA803" s="178"/>
      <c r="AB803" s="169"/>
      <c r="AC803" s="179"/>
      <c r="AD803" s="179"/>
      <c r="AE803" s="176"/>
      <c r="AF803" s="179"/>
      <c r="AG803" s="179"/>
      <c r="AH803" s="179"/>
      <c r="AI803" s="179"/>
      <c r="AJ803" s="176"/>
      <c r="AK803" s="179"/>
      <c r="AL803" s="179"/>
      <c r="AM803" s="179"/>
      <c r="AN803" s="179"/>
      <c r="AO803" s="179"/>
      <c r="AP803" s="176"/>
      <c r="AQ803" s="176"/>
      <c r="AR803" s="179"/>
      <c r="AS803" s="179"/>
      <c r="AT803" s="179"/>
      <c r="AU803" s="179"/>
      <c r="AV803" s="176"/>
      <c r="AW803" s="248"/>
      <c r="AX803" s="248"/>
      <c r="AY803" s="180"/>
      <c r="AZ803" s="180"/>
      <c r="BA803" s="180"/>
      <c r="BB803" s="176"/>
      <c r="BC803" s="186"/>
    </row>
    <row r="804" spans="1:55" x14ac:dyDescent="0.35">
      <c r="A804" s="172"/>
      <c r="B804" s="172"/>
      <c r="C804" s="174"/>
      <c r="D804" s="179"/>
      <c r="E804" s="174"/>
      <c r="F804" s="175"/>
      <c r="G804" s="175"/>
      <c r="H804" s="175"/>
      <c r="I804" s="175"/>
      <c r="J804" s="175"/>
      <c r="K804" s="179"/>
      <c r="L804" s="175"/>
      <c r="M804" s="175"/>
      <c r="N804" s="176"/>
      <c r="O804" s="179"/>
      <c r="P804" s="176"/>
      <c r="Q804" s="179"/>
      <c r="R804" s="176"/>
      <c r="S804" s="179"/>
      <c r="T804" s="179"/>
      <c r="U804" s="179"/>
      <c r="V804" s="179"/>
      <c r="W804" s="176"/>
      <c r="X804" s="179"/>
      <c r="Y804" s="179"/>
      <c r="Z804" s="176"/>
      <c r="AA804" s="178"/>
      <c r="AB804" s="169"/>
      <c r="AC804" s="179"/>
      <c r="AD804" s="179"/>
      <c r="AE804" s="176"/>
      <c r="AF804" s="179"/>
      <c r="AG804" s="179"/>
      <c r="AH804" s="179"/>
      <c r="AI804" s="179"/>
      <c r="AJ804" s="176"/>
      <c r="AK804" s="179"/>
      <c r="AL804" s="179"/>
      <c r="AM804" s="179"/>
      <c r="AN804" s="179"/>
      <c r="AO804" s="179"/>
      <c r="AP804" s="176"/>
      <c r="AQ804" s="176"/>
      <c r="AR804" s="179"/>
      <c r="AS804" s="179"/>
      <c r="AT804" s="179"/>
      <c r="AU804" s="179"/>
      <c r="AV804" s="176"/>
      <c r="AW804" s="248"/>
      <c r="AX804" s="248"/>
      <c r="AY804" s="180"/>
      <c r="AZ804" s="180"/>
      <c r="BA804" s="180"/>
      <c r="BB804" s="176"/>
      <c r="BC804" s="186"/>
    </row>
    <row r="805" spans="1:55" x14ac:dyDescent="0.35">
      <c r="A805" s="172"/>
      <c r="B805" s="172"/>
      <c r="C805" s="174"/>
      <c r="D805" s="179"/>
      <c r="E805" s="174"/>
      <c r="F805" s="175"/>
      <c r="G805" s="175"/>
      <c r="H805" s="175"/>
      <c r="I805" s="175"/>
      <c r="J805" s="175"/>
      <c r="K805" s="179"/>
      <c r="L805" s="175"/>
      <c r="M805" s="175"/>
      <c r="N805" s="176"/>
      <c r="O805" s="179"/>
      <c r="P805" s="176"/>
      <c r="Q805" s="179"/>
      <c r="R805" s="176"/>
      <c r="S805" s="179"/>
      <c r="T805" s="179"/>
      <c r="U805" s="179"/>
      <c r="V805" s="179"/>
      <c r="W805" s="176"/>
      <c r="X805" s="179"/>
      <c r="Y805" s="179"/>
      <c r="Z805" s="176"/>
      <c r="AA805" s="178"/>
      <c r="AB805" s="169"/>
      <c r="AC805" s="179"/>
      <c r="AD805" s="179"/>
      <c r="AE805" s="176"/>
      <c r="AF805" s="179"/>
      <c r="AG805" s="179"/>
      <c r="AH805" s="179"/>
      <c r="AI805" s="179"/>
      <c r="AJ805" s="176"/>
      <c r="AK805" s="179"/>
      <c r="AL805" s="179"/>
      <c r="AM805" s="179"/>
      <c r="AN805" s="179"/>
      <c r="AO805" s="179"/>
      <c r="AP805" s="176"/>
      <c r="AQ805" s="176"/>
      <c r="AR805" s="179"/>
      <c r="AS805" s="179"/>
      <c r="AT805" s="179"/>
      <c r="AU805" s="179"/>
      <c r="AV805" s="176"/>
      <c r="AW805" s="248"/>
      <c r="AX805" s="248"/>
      <c r="AY805" s="180"/>
      <c r="AZ805" s="180"/>
      <c r="BA805" s="180"/>
      <c r="BB805" s="176"/>
      <c r="BC805" s="186"/>
    </row>
    <row r="806" spans="1:55" x14ac:dyDescent="0.35">
      <c r="A806" s="172"/>
      <c r="B806" s="172"/>
      <c r="C806" s="174"/>
      <c r="D806" s="179"/>
      <c r="E806" s="174"/>
      <c r="F806" s="175"/>
      <c r="G806" s="175"/>
      <c r="H806" s="175"/>
      <c r="I806" s="175"/>
      <c r="J806" s="175"/>
      <c r="K806" s="179"/>
      <c r="L806" s="175"/>
      <c r="M806" s="175"/>
      <c r="N806" s="176"/>
      <c r="O806" s="179"/>
      <c r="P806" s="176"/>
      <c r="Q806" s="179"/>
      <c r="R806" s="176"/>
      <c r="S806" s="179"/>
      <c r="T806" s="179"/>
      <c r="U806" s="179"/>
      <c r="V806" s="179"/>
      <c r="W806" s="176"/>
      <c r="X806" s="179"/>
      <c r="Y806" s="179"/>
      <c r="Z806" s="176"/>
      <c r="AA806" s="178"/>
      <c r="AB806" s="169"/>
      <c r="AC806" s="179"/>
      <c r="AD806" s="179"/>
      <c r="AE806" s="176"/>
      <c r="AF806" s="179"/>
      <c r="AG806" s="179"/>
      <c r="AH806" s="179"/>
      <c r="AI806" s="179"/>
      <c r="AJ806" s="176"/>
      <c r="AK806" s="179"/>
      <c r="AL806" s="179"/>
      <c r="AM806" s="179"/>
      <c r="AN806" s="179"/>
      <c r="AO806" s="179"/>
      <c r="AP806" s="176"/>
      <c r="AQ806" s="176"/>
      <c r="AR806" s="179"/>
      <c r="AS806" s="179"/>
      <c r="AT806" s="179"/>
      <c r="AU806" s="179"/>
      <c r="AV806" s="176"/>
      <c r="AW806" s="248"/>
      <c r="AX806" s="248"/>
      <c r="AY806" s="180"/>
      <c r="AZ806" s="180"/>
      <c r="BA806" s="180"/>
      <c r="BB806" s="176"/>
      <c r="BC806" s="186"/>
    </row>
    <row r="807" spans="1:55" x14ac:dyDescent="0.35">
      <c r="A807" s="172"/>
      <c r="B807" s="172"/>
      <c r="C807" s="174"/>
      <c r="D807" s="179"/>
      <c r="E807" s="174"/>
      <c r="F807" s="175"/>
      <c r="G807" s="175"/>
      <c r="H807" s="175"/>
      <c r="I807" s="175"/>
      <c r="J807" s="175"/>
      <c r="K807" s="179"/>
      <c r="L807" s="175"/>
      <c r="M807" s="175"/>
      <c r="N807" s="176"/>
      <c r="O807" s="179"/>
      <c r="P807" s="176"/>
      <c r="Q807" s="179"/>
      <c r="R807" s="176"/>
      <c r="S807" s="179"/>
      <c r="T807" s="179"/>
      <c r="U807" s="179"/>
      <c r="V807" s="179"/>
      <c r="W807" s="176"/>
      <c r="X807" s="179"/>
      <c r="Y807" s="179"/>
      <c r="Z807" s="176"/>
      <c r="AA807" s="178"/>
      <c r="AB807" s="169"/>
      <c r="AC807" s="179"/>
      <c r="AD807" s="179"/>
      <c r="AE807" s="176"/>
      <c r="AF807" s="179"/>
      <c r="AG807" s="179"/>
      <c r="AH807" s="179"/>
      <c r="AI807" s="179"/>
      <c r="AJ807" s="176"/>
      <c r="AK807" s="179"/>
      <c r="AL807" s="179"/>
      <c r="AM807" s="179"/>
      <c r="AN807" s="179"/>
      <c r="AO807" s="179"/>
      <c r="AP807" s="176"/>
      <c r="AQ807" s="176"/>
      <c r="AR807" s="179"/>
      <c r="AS807" s="179"/>
      <c r="AT807" s="179"/>
      <c r="AU807" s="179"/>
      <c r="AV807" s="176"/>
      <c r="AW807" s="248"/>
      <c r="AX807" s="248"/>
      <c r="AY807" s="180"/>
      <c r="AZ807" s="180"/>
      <c r="BA807" s="180"/>
      <c r="BB807" s="176"/>
      <c r="BC807" s="186"/>
    </row>
    <row r="808" spans="1:55" x14ac:dyDescent="0.35">
      <c r="A808" s="172"/>
      <c r="B808" s="172"/>
      <c r="C808" s="174"/>
      <c r="D808" s="179"/>
      <c r="E808" s="174"/>
      <c r="F808" s="175"/>
      <c r="G808" s="175"/>
      <c r="H808" s="175"/>
      <c r="I808" s="175"/>
      <c r="J808" s="175"/>
      <c r="K808" s="179"/>
      <c r="L808" s="175"/>
      <c r="M808" s="175"/>
      <c r="N808" s="176"/>
      <c r="O808" s="179"/>
      <c r="P808" s="176"/>
      <c r="Q808" s="179"/>
      <c r="R808" s="176"/>
      <c r="S808" s="179"/>
      <c r="T808" s="179"/>
      <c r="U808" s="179"/>
      <c r="V808" s="179"/>
      <c r="W808" s="176"/>
      <c r="X808" s="179"/>
      <c r="Y808" s="179"/>
      <c r="Z808" s="176"/>
      <c r="AA808" s="178"/>
      <c r="AB808" s="169"/>
      <c r="AC808" s="179"/>
      <c r="AD808" s="179"/>
      <c r="AE808" s="176"/>
      <c r="AF808" s="179"/>
      <c r="AG808" s="179"/>
      <c r="AH808" s="179"/>
      <c r="AI808" s="179"/>
      <c r="AJ808" s="176"/>
      <c r="AK808" s="179"/>
      <c r="AL808" s="179"/>
      <c r="AM808" s="179"/>
      <c r="AN808" s="179"/>
      <c r="AO808" s="179"/>
      <c r="AP808" s="176"/>
      <c r="AQ808" s="176"/>
      <c r="AR808" s="179"/>
      <c r="AS808" s="179"/>
      <c r="AT808" s="179"/>
      <c r="AU808" s="179"/>
      <c r="AV808" s="176"/>
      <c r="AW808" s="248"/>
      <c r="AX808" s="248"/>
      <c r="AY808" s="180"/>
      <c r="AZ808" s="180"/>
      <c r="BA808" s="180"/>
      <c r="BB808" s="176"/>
      <c r="BC808" s="186"/>
    </row>
    <row r="809" spans="1:55" x14ac:dyDescent="0.35">
      <c r="A809" s="172"/>
      <c r="B809" s="172"/>
      <c r="C809" s="174"/>
      <c r="D809" s="179"/>
      <c r="E809" s="174"/>
      <c r="F809" s="175"/>
      <c r="G809" s="175"/>
      <c r="H809" s="175"/>
      <c r="I809" s="175"/>
      <c r="J809" s="175"/>
      <c r="K809" s="179"/>
      <c r="L809" s="175"/>
      <c r="M809" s="175"/>
      <c r="N809" s="176"/>
      <c r="O809" s="179"/>
      <c r="P809" s="176"/>
      <c r="Q809" s="179"/>
      <c r="R809" s="176"/>
      <c r="S809" s="179"/>
      <c r="T809" s="179"/>
      <c r="U809" s="179"/>
      <c r="V809" s="179"/>
      <c r="W809" s="176"/>
      <c r="X809" s="179"/>
      <c r="Y809" s="179"/>
      <c r="Z809" s="176"/>
      <c r="AA809" s="178"/>
      <c r="AB809" s="169"/>
      <c r="AC809" s="179"/>
      <c r="AD809" s="179"/>
      <c r="AE809" s="176"/>
      <c r="AF809" s="179"/>
      <c r="AG809" s="179"/>
      <c r="AH809" s="179"/>
      <c r="AI809" s="179"/>
      <c r="AJ809" s="176"/>
      <c r="AK809" s="179"/>
      <c r="AL809" s="179"/>
      <c r="AM809" s="179"/>
      <c r="AN809" s="179"/>
      <c r="AO809" s="179"/>
      <c r="AP809" s="176"/>
      <c r="AQ809" s="176"/>
      <c r="AR809" s="179"/>
      <c r="AS809" s="179"/>
      <c r="AT809" s="179"/>
      <c r="AU809" s="179"/>
      <c r="AV809" s="176"/>
      <c r="AW809" s="248"/>
      <c r="AX809" s="248"/>
      <c r="AY809" s="180"/>
      <c r="AZ809" s="180"/>
      <c r="BA809" s="180"/>
      <c r="BB809" s="176"/>
      <c r="BC809" s="186"/>
    </row>
    <row r="810" spans="1:55" x14ac:dyDescent="0.35">
      <c r="A810" s="172"/>
      <c r="B810" s="172"/>
      <c r="C810" s="174"/>
      <c r="D810" s="179"/>
      <c r="E810" s="174"/>
      <c r="F810" s="175"/>
      <c r="G810" s="175"/>
      <c r="H810" s="175"/>
      <c r="I810" s="175"/>
      <c r="J810" s="175"/>
      <c r="K810" s="179"/>
      <c r="L810" s="175"/>
      <c r="M810" s="175"/>
      <c r="N810" s="176"/>
      <c r="O810" s="179"/>
      <c r="P810" s="176"/>
      <c r="Q810" s="179"/>
      <c r="R810" s="176"/>
      <c r="S810" s="179"/>
      <c r="T810" s="179"/>
      <c r="U810" s="179"/>
      <c r="V810" s="179"/>
      <c r="W810" s="176"/>
      <c r="X810" s="179"/>
      <c r="Y810" s="179"/>
      <c r="Z810" s="176"/>
      <c r="AA810" s="178"/>
      <c r="AB810" s="169"/>
      <c r="AC810" s="179"/>
      <c r="AD810" s="179"/>
      <c r="AE810" s="176"/>
      <c r="AF810" s="179"/>
      <c r="AG810" s="179"/>
      <c r="AH810" s="179"/>
      <c r="AI810" s="179"/>
      <c r="AJ810" s="176"/>
      <c r="AK810" s="179"/>
      <c r="AL810" s="179"/>
      <c r="AM810" s="179"/>
      <c r="AN810" s="179"/>
      <c r="AO810" s="179"/>
      <c r="AP810" s="176"/>
      <c r="AQ810" s="176"/>
      <c r="AR810" s="179"/>
      <c r="AS810" s="179"/>
      <c r="AT810" s="179"/>
      <c r="AU810" s="179"/>
      <c r="AV810" s="176"/>
      <c r="AW810" s="248"/>
      <c r="AX810" s="248"/>
      <c r="AY810" s="180"/>
      <c r="AZ810" s="180"/>
      <c r="BA810" s="180"/>
      <c r="BB810" s="176"/>
      <c r="BC810" s="186"/>
    </row>
    <row r="811" spans="1:55" x14ac:dyDescent="0.35">
      <c r="A811" s="172"/>
      <c r="B811" s="172"/>
      <c r="C811" s="174"/>
      <c r="D811" s="179"/>
      <c r="E811" s="174"/>
      <c r="F811" s="175"/>
      <c r="G811" s="175"/>
      <c r="H811" s="175"/>
      <c r="I811" s="175"/>
      <c r="J811" s="175"/>
      <c r="K811" s="179"/>
      <c r="L811" s="175"/>
      <c r="M811" s="175"/>
      <c r="N811" s="176"/>
      <c r="O811" s="179"/>
      <c r="P811" s="176"/>
      <c r="Q811" s="179"/>
      <c r="R811" s="176"/>
      <c r="S811" s="179"/>
      <c r="T811" s="179"/>
      <c r="U811" s="179"/>
      <c r="V811" s="179"/>
      <c r="W811" s="176"/>
      <c r="X811" s="179"/>
      <c r="Y811" s="179"/>
      <c r="Z811" s="176"/>
      <c r="AA811" s="178"/>
      <c r="AB811" s="169"/>
      <c r="AC811" s="179"/>
      <c r="AD811" s="179"/>
      <c r="AE811" s="176"/>
      <c r="AF811" s="179"/>
      <c r="AG811" s="179"/>
      <c r="AH811" s="179"/>
      <c r="AI811" s="179"/>
      <c r="AJ811" s="176"/>
      <c r="AK811" s="179"/>
      <c r="AL811" s="179"/>
      <c r="AM811" s="179"/>
      <c r="AN811" s="179"/>
      <c r="AO811" s="179"/>
      <c r="AP811" s="176"/>
      <c r="AQ811" s="176"/>
      <c r="AR811" s="179"/>
      <c r="AS811" s="179"/>
      <c r="AT811" s="179"/>
      <c r="AU811" s="179"/>
      <c r="AV811" s="176"/>
      <c r="AW811" s="248"/>
      <c r="AX811" s="248"/>
      <c r="AY811" s="180"/>
      <c r="AZ811" s="180"/>
      <c r="BA811" s="180"/>
      <c r="BB811" s="176"/>
      <c r="BC811" s="186"/>
    </row>
    <row r="812" spans="1:55" x14ac:dyDescent="0.35">
      <c r="A812" s="172"/>
      <c r="B812" s="172"/>
      <c r="C812" s="174"/>
      <c r="D812" s="179"/>
      <c r="E812" s="174"/>
      <c r="F812" s="175"/>
      <c r="G812" s="175"/>
      <c r="H812" s="175"/>
      <c r="I812" s="175"/>
      <c r="J812" s="175"/>
      <c r="K812" s="179"/>
      <c r="L812" s="175"/>
      <c r="M812" s="175"/>
      <c r="N812" s="176"/>
      <c r="O812" s="179"/>
      <c r="P812" s="176"/>
      <c r="Q812" s="179"/>
      <c r="R812" s="176"/>
      <c r="S812" s="179"/>
      <c r="T812" s="179"/>
      <c r="U812" s="179"/>
      <c r="V812" s="179"/>
      <c r="W812" s="176"/>
      <c r="X812" s="179"/>
      <c r="Y812" s="179"/>
      <c r="Z812" s="176"/>
      <c r="AA812" s="178"/>
      <c r="AB812" s="169"/>
      <c r="AC812" s="179"/>
      <c r="AD812" s="179"/>
      <c r="AE812" s="176"/>
      <c r="AF812" s="179"/>
      <c r="AG812" s="179"/>
      <c r="AH812" s="179"/>
      <c r="AI812" s="179"/>
      <c r="AJ812" s="176"/>
      <c r="AK812" s="179"/>
      <c r="AL812" s="179"/>
      <c r="AM812" s="179"/>
      <c r="AN812" s="179"/>
      <c r="AO812" s="179"/>
      <c r="AP812" s="176"/>
      <c r="AQ812" s="176"/>
      <c r="AR812" s="179"/>
      <c r="AS812" s="179"/>
      <c r="AT812" s="179"/>
      <c r="AU812" s="179"/>
      <c r="AV812" s="176"/>
      <c r="AW812" s="248"/>
      <c r="AX812" s="248"/>
      <c r="AY812" s="180"/>
      <c r="AZ812" s="180"/>
      <c r="BA812" s="180"/>
      <c r="BB812" s="176"/>
      <c r="BC812" s="186"/>
    </row>
    <row r="813" spans="1:55" x14ac:dyDescent="0.35">
      <c r="A813" s="172"/>
      <c r="B813" s="172"/>
      <c r="C813" s="174"/>
      <c r="D813" s="179"/>
      <c r="E813" s="174"/>
      <c r="F813" s="175"/>
      <c r="G813" s="175"/>
      <c r="H813" s="175"/>
      <c r="I813" s="175"/>
      <c r="J813" s="175"/>
      <c r="K813" s="179"/>
      <c r="L813" s="175"/>
      <c r="M813" s="175"/>
      <c r="N813" s="176"/>
      <c r="O813" s="179"/>
      <c r="P813" s="176"/>
      <c r="Q813" s="179"/>
      <c r="R813" s="176"/>
      <c r="S813" s="179"/>
      <c r="T813" s="179"/>
      <c r="U813" s="179"/>
      <c r="V813" s="179"/>
      <c r="W813" s="176"/>
      <c r="X813" s="179"/>
      <c r="Y813" s="179"/>
      <c r="Z813" s="176"/>
      <c r="AA813" s="178"/>
      <c r="AB813" s="169"/>
      <c r="AC813" s="179"/>
      <c r="AD813" s="179"/>
      <c r="AE813" s="176"/>
      <c r="AF813" s="179"/>
      <c r="AG813" s="179"/>
      <c r="AH813" s="179"/>
      <c r="AI813" s="179"/>
      <c r="AJ813" s="176"/>
      <c r="AK813" s="179"/>
      <c r="AL813" s="179"/>
      <c r="AM813" s="179"/>
      <c r="AN813" s="179"/>
      <c r="AO813" s="179"/>
      <c r="AP813" s="176"/>
      <c r="AQ813" s="176"/>
      <c r="AR813" s="179"/>
      <c r="AS813" s="179"/>
      <c r="AT813" s="179"/>
      <c r="AU813" s="179"/>
      <c r="AV813" s="176"/>
      <c r="AW813" s="248"/>
      <c r="AX813" s="248"/>
      <c r="AY813" s="180"/>
      <c r="AZ813" s="180"/>
      <c r="BA813" s="180"/>
      <c r="BB813" s="176"/>
      <c r="BC813" s="186"/>
    </row>
    <row r="814" spans="1:55" x14ac:dyDescent="0.35">
      <c r="A814" s="172"/>
      <c r="B814" s="172"/>
      <c r="C814" s="174"/>
      <c r="D814" s="179"/>
      <c r="E814" s="174"/>
      <c r="F814" s="175"/>
      <c r="G814" s="175"/>
      <c r="H814" s="175"/>
      <c r="I814" s="175"/>
      <c r="J814" s="175"/>
      <c r="K814" s="179"/>
      <c r="L814" s="175"/>
      <c r="M814" s="175"/>
      <c r="N814" s="176"/>
      <c r="O814" s="179"/>
      <c r="P814" s="176"/>
      <c r="Q814" s="179"/>
      <c r="R814" s="176"/>
      <c r="S814" s="179"/>
      <c r="T814" s="179"/>
      <c r="U814" s="179"/>
      <c r="V814" s="179"/>
      <c r="W814" s="176"/>
      <c r="X814" s="179"/>
      <c r="Y814" s="179"/>
      <c r="Z814" s="176"/>
      <c r="AA814" s="178"/>
      <c r="AB814" s="169"/>
      <c r="AC814" s="179"/>
      <c r="AD814" s="179"/>
      <c r="AE814" s="176"/>
      <c r="AF814" s="179"/>
      <c r="AG814" s="179"/>
      <c r="AH814" s="179"/>
      <c r="AI814" s="179"/>
      <c r="AJ814" s="176"/>
      <c r="AK814" s="179"/>
      <c r="AL814" s="179"/>
      <c r="AM814" s="179"/>
      <c r="AN814" s="179"/>
      <c r="AO814" s="179"/>
      <c r="AP814" s="176"/>
      <c r="AQ814" s="176"/>
      <c r="AR814" s="179"/>
      <c r="AS814" s="179"/>
      <c r="AT814" s="179"/>
      <c r="AU814" s="179"/>
      <c r="AV814" s="176"/>
      <c r="AW814" s="248"/>
      <c r="AX814" s="248"/>
      <c r="AY814" s="180"/>
      <c r="AZ814" s="180"/>
      <c r="BA814" s="180"/>
      <c r="BB814" s="176"/>
      <c r="BC814" s="186"/>
    </row>
    <row r="815" spans="1:55" x14ac:dyDescent="0.35">
      <c r="A815" s="172"/>
      <c r="B815" s="172"/>
      <c r="C815" s="174"/>
      <c r="D815" s="179"/>
      <c r="E815" s="174"/>
      <c r="F815" s="175"/>
      <c r="G815" s="175"/>
      <c r="H815" s="175"/>
      <c r="I815" s="175"/>
      <c r="J815" s="175"/>
      <c r="K815" s="179"/>
      <c r="L815" s="175"/>
      <c r="M815" s="175"/>
      <c r="N815" s="176"/>
      <c r="O815" s="179"/>
      <c r="P815" s="176"/>
      <c r="Q815" s="179"/>
      <c r="R815" s="176"/>
      <c r="S815" s="179"/>
      <c r="T815" s="179"/>
      <c r="U815" s="179"/>
      <c r="V815" s="179"/>
      <c r="W815" s="176"/>
      <c r="X815" s="179"/>
      <c r="Y815" s="179"/>
      <c r="Z815" s="176"/>
      <c r="AA815" s="178"/>
      <c r="AB815" s="169"/>
      <c r="AC815" s="179"/>
      <c r="AD815" s="179"/>
      <c r="AE815" s="176"/>
      <c r="AF815" s="179"/>
      <c r="AG815" s="179"/>
      <c r="AH815" s="179"/>
      <c r="AI815" s="179"/>
      <c r="AJ815" s="176"/>
      <c r="AK815" s="179"/>
      <c r="AL815" s="179"/>
      <c r="AM815" s="179"/>
      <c r="AN815" s="179"/>
      <c r="AO815" s="179"/>
      <c r="AP815" s="176"/>
      <c r="AQ815" s="176"/>
      <c r="AR815" s="179"/>
      <c r="AS815" s="179"/>
      <c r="AT815" s="179"/>
      <c r="AU815" s="179"/>
      <c r="AV815" s="176"/>
      <c r="AW815" s="248"/>
      <c r="AX815" s="248"/>
      <c r="AY815" s="180"/>
      <c r="AZ815" s="180"/>
      <c r="BA815" s="180"/>
      <c r="BB815" s="176"/>
      <c r="BC815" s="186"/>
    </row>
    <row r="816" spans="1:55" x14ac:dyDescent="0.35">
      <c r="A816" s="172"/>
      <c r="B816" s="172"/>
      <c r="C816" s="174"/>
      <c r="D816" s="179"/>
      <c r="E816" s="174"/>
      <c r="F816" s="175"/>
      <c r="G816" s="175"/>
      <c r="H816" s="175"/>
      <c r="I816" s="175"/>
      <c r="J816" s="175"/>
      <c r="K816" s="179"/>
      <c r="L816" s="175"/>
      <c r="M816" s="175"/>
      <c r="N816" s="176"/>
      <c r="O816" s="179"/>
      <c r="P816" s="176"/>
      <c r="Q816" s="179"/>
      <c r="R816" s="176"/>
      <c r="S816" s="179"/>
      <c r="T816" s="179"/>
      <c r="U816" s="179"/>
      <c r="V816" s="179"/>
      <c r="W816" s="176"/>
      <c r="X816" s="179"/>
      <c r="Y816" s="179"/>
      <c r="Z816" s="176"/>
      <c r="AA816" s="178"/>
      <c r="AB816" s="169"/>
      <c r="AC816" s="179"/>
      <c r="AD816" s="179"/>
      <c r="AE816" s="176"/>
      <c r="AF816" s="179"/>
      <c r="AG816" s="179"/>
      <c r="AH816" s="179"/>
      <c r="AI816" s="179"/>
      <c r="AJ816" s="176"/>
      <c r="AK816" s="179"/>
      <c r="AL816" s="179"/>
      <c r="AM816" s="179"/>
      <c r="AN816" s="179"/>
      <c r="AO816" s="179"/>
      <c r="AP816" s="176"/>
      <c r="AQ816" s="176"/>
      <c r="AR816" s="179"/>
      <c r="AS816" s="179"/>
      <c r="AT816" s="179"/>
      <c r="AU816" s="179"/>
      <c r="AV816" s="176"/>
      <c r="AW816" s="248"/>
      <c r="AX816" s="248"/>
      <c r="AY816" s="180"/>
      <c r="AZ816" s="180"/>
      <c r="BA816" s="180"/>
      <c r="BB816" s="176"/>
      <c r="BC816" s="186"/>
    </row>
    <row r="817" spans="1:55" x14ac:dyDescent="0.35">
      <c r="A817" s="172"/>
      <c r="B817" s="172"/>
      <c r="C817" s="174"/>
      <c r="D817" s="179"/>
      <c r="E817" s="174"/>
      <c r="F817" s="175"/>
      <c r="G817" s="175"/>
      <c r="H817" s="175"/>
      <c r="I817" s="175"/>
      <c r="J817" s="175"/>
      <c r="K817" s="179"/>
      <c r="L817" s="175"/>
      <c r="M817" s="175"/>
      <c r="N817" s="176"/>
      <c r="O817" s="179"/>
      <c r="P817" s="176"/>
      <c r="Q817" s="179"/>
      <c r="R817" s="176"/>
      <c r="S817" s="179"/>
      <c r="T817" s="179"/>
      <c r="U817" s="179"/>
      <c r="V817" s="179"/>
      <c r="W817" s="176"/>
      <c r="X817" s="179"/>
      <c r="Y817" s="179"/>
      <c r="Z817" s="176"/>
      <c r="AA817" s="178"/>
      <c r="AB817" s="169"/>
      <c r="AC817" s="179"/>
      <c r="AD817" s="179"/>
      <c r="AE817" s="176"/>
      <c r="AF817" s="179"/>
      <c r="AG817" s="179"/>
      <c r="AH817" s="179"/>
      <c r="AI817" s="179"/>
      <c r="AJ817" s="176"/>
      <c r="AK817" s="179"/>
      <c r="AL817" s="179"/>
      <c r="AM817" s="179"/>
      <c r="AN817" s="179"/>
      <c r="AO817" s="179"/>
      <c r="AP817" s="176"/>
      <c r="AQ817" s="176"/>
      <c r="AR817" s="179"/>
      <c r="AS817" s="179"/>
      <c r="AT817" s="179"/>
      <c r="AU817" s="179"/>
      <c r="AV817" s="176"/>
      <c r="AW817" s="248"/>
      <c r="AX817" s="248"/>
      <c r="AY817" s="180"/>
      <c r="AZ817" s="180"/>
      <c r="BA817" s="180"/>
      <c r="BB817" s="176"/>
      <c r="BC817" s="186"/>
    </row>
    <row r="818" spans="1:55" x14ac:dyDescent="0.35">
      <c r="A818" s="172"/>
      <c r="B818" s="172"/>
      <c r="C818" s="174"/>
      <c r="D818" s="179"/>
      <c r="E818" s="174"/>
      <c r="F818" s="175"/>
      <c r="G818" s="175"/>
      <c r="H818" s="175"/>
      <c r="I818" s="175"/>
      <c r="J818" s="175"/>
      <c r="K818" s="179"/>
      <c r="L818" s="175"/>
      <c r="M818" s="175"/>
      <c r="N818" s="176"/>
      <c r="O818" s="179"/>
      <c r="P818" s="176"/>
      <c r="Q818" s="179"/>
      <c r="R818" s="176"/>
      <c r="S818" s="179"/>
      <c r="T818" s="179"/>
      <c r="U818" s="179"/>
      <c r="V818" s="179"/>
      <c r="W818" s="176"/>
      <c r="X818" s="179"/>
      <c r="Y818" s="179"/>
      <c r="Z818" s="176"/>
      <c r="AA818" s="178"/>
      <c r="AB818" s="169"/>
      <c r="AC818" s="179"/>
      <c r="AD818" s="179"/>
      <c r="AE818" s="176"/>
      <c r="AF818" s="179"/>
      <c r="AG818" s="179"/>
      <c r="AH818" s="179"/>
      <c r="AI818" s="179"/>
      <c r="AJ818" s="176"/>
      <c r="AK818" s="179"/>
      <c r="AL818" s="179"/>
      <c r="AM818" s="179"/>
      <c r="AN818" s="179"/>
      <c r="AO818" s="179"/>
      <c r="AP818" s="176"/>
      <c r="AQ818" s="176"/>
      <c r="AR818" s="179"/>
      <c r="AS818" s="179"/>
      <c r="AT818" s="179"/>
      <c r="AU818" s="179"/>
      <c r="AV818" s="176"/>
      <c r="AW818" s="248"/>
      <c r="AX818" s="248"/>
      <c r="AY818" s="180"/>
      <c r="AZ818" s="180"/>
      <c r="BA818" s="180"/>
      <c r="BB818" s="176"/>
      <c r="BC818" s="186"/>
    </row>
    <row r="819" spans="1:55" x14ac:dyDescent="0.35">
      <c r="A819" s="172"/>
      <c r="B819" s="172"/>
      <c r="C819" s="174"/>
      <c r="D819" s="179"/>
      <c r="E819" s="174"/>
      <c r="F819" s="175"/>
      <c r="G819" s="175"/>
      <c r="H819" s="175"/>
      <c r="I819" s="175"/>
      <c r="J819" s="175"/>
      <c r="K819" s="179"/>
      <c r="L819" s="175"/>
      <c r="M819" s="175"/>
      <c r="N819" s="176"/>
      <c r="O819" s="179"/>
      <c r="P819" s="176"/>
      <c r="Q819" s="179"/>
      <c r="R819" s="176"/>
      <c r="S819" s="179"/>
      <c r="T819" s="179"/>
      <c r="U819" s="179"/>
      <c r="V819" s="179"/>
      <c r="W819" s="176"/>
      <c r="X819" s="179"/>
      <c r="Y819" s="179"/>
      <c r="Z819" s="176"/>
      <c r="AA819" s="178"/>
      <c r="AB819" s="169"/>
      <c r="AC819" s="179"/>
      <c r="AD819" s="179"/>
      <c r="AE819" s="176"/>
      <c r="AF819" s="179"/>
      <c r="AG819" s="179"/>
      <c r="AH819" s="179"/>
      <c r="AI819" s="179"/>
      <c r="AJ819" s="176"/>
      <c r="AK819" s="179"/>
      <c r="AL819" s="179"/>
      <c r="AM819" s="179"/>
      <c r="AN819" s="179"/>
      <c r="AO819" s="179"/>
      <c r="AP819" s="176"/>
      <c r="AQ819" s="176"/>
      <c r="AR819" s="179"/>
      <c r="AS819" s="179"/>
      <c r="AT819" s="179"/>
      <c r="AU819" s="179"/>
      <c r="AV819" s="176"/>
      <c r="AW819" s="248"/>
      <c r="AX819" s="248"/>
      <c r="AY819" s="180"/>
      <c r="AZ819" s="180"/>
      <c r="BA819" s="180"/>
      <c r="BB819" s="176"/>
      <c r="BC819" s="186"/>
    </row>
    <row r="820" spans="1:55" x14ac:dyDescent="0.35">
      <c r="A820" s="172"/>
      <c r="B820" s="172"/>
      <c r="C820" s="174"/>
      <c r="D820" s="179"/>
      <c r="E820" s="174"/>
      <c r="F820" s="175"/>
      <c r="G820" s="175"/>
      <c r="H820" s="175"/>
      <c r="I820" s="175"/>
      <c r="J820" s="175"/>
      <c r="K820" s="179"/>
      <c r="L820" s="175"/>
      <c r="M820" s="175"/>
      <c r="N820" s="176"/>
      <c r="O820" s="179"/>
      <c r="P820" s="176"/>
      <c r="Q820" s="179"/>
      <c r="R820" s="176"/>
      <c r="S820" s="179"/>
      <c r="T820" s="179"/>
      <c r="U820" s="179"/>
      <c r="V820" s="179"/>
      <c r="W820" s="176"/>
      <c r="X820" s="179"/>
      <c r="Y820" s="179"/>
      <c r="Z820" s="176"/>
      <c r="AA820" s="178"/>
      <c r="AB820" s="169"/>
      <c r="AC820" s="179"/>
      <c r="AD820" s="179"/>
      <c r="AE820" s="176"/>
      <c r="AF820" s="179"/>
      <c r="AG820" s="179"/>
      <c r="AH820" s="179"/>
      <c r="AI820" s="179"/>
      <c r="AJ820" s="176"/>
      <c r="AK820" s="179"/>
      <c r="AL820" s="179"/>
      <c r="AM820" s="179"/>
      <c r="AN820" s="179"/>
      <c r="AO820" s="179"/>
      <c r="AP820" s="176"/>
      <c r="AQ820" s="176"/>
      <c r="AR820" s="179"/>
      <c r="AS820" s="179"/>
      <c r="AT820" s="179"/>
      <c r="AU820" s="179"/>
      <c r="AV820" s="176"/>
      <c r="AW820" s="248"/>
      <c r="AX820" s="248"/>
      <c r="AY820" s="180"/>
      <c r="AZ820" s="180"/>
      <c r="BA820" s="180"/>
      <c r="BB820" s="176"/>
      <c r="BC820" s="186"/>
    </row>
    <row r="821" spans="1:55" x14ac:dyDescent="0.35">
      <c r="A821" s="172"/>
      <c r="B821" s="172"/>
      <c r="C821" s="174"/>
      <c r="D821" s="179"/>
      <c r="E821" s="174"/>
      <c r="F821" s="175"/>
      <c r="G821" s="175"/>
      <c r="H821" s="175"/>
      <c r="I821" s="175"/>
      <c r="J821" s="175"/>
      <c r="K821" s="179"/>
      <c r="L821" s="175"/>
      <c r="M821" s="175"/>
      <c r="N821" s="176"/>
      <c r="O821" s="179"/>
      <c r="P821" s="176"/>
      <c r="Q821" s="179"/>
      <c r="R821" s="176"/>
      <c r="S821" s="179"/>
      <c r="T821" s="179"/>
      <c r="U821" s="179"/>
      <c r="V821" s="179"/>
      <c r="W821" s="176"/>
      <c r="X821" s="179"/>
      <c r="Y821" s="179"/>
      <c r="Z821" s="176"/>
      <c r="AA821" s="178"/>
      <c r="AB821" s="169"/>
      <c r="AC821" s="179"/>
      <c r="AD821" s="179"/>
      <c r="AE821" s="176"/>
      <c r="AF821" s="179"/>
      <c r="AG821" s="179"/>
      <c r="AH821" s="179"/>
      <c r="AI821" s="179"/>
      <c r="AJ821" s="176"/>
      <c r="AK821" s="179"/>
      <c r="AL821" s="179"/>
      <c r="AM821" s="179"/>
      <c r="AN821" s="179"/>
      <c r="AO821" s="179"/>
      <c r="AP821" s="176"/>
      <c r="AQ821" s="176"/>
      <c r="AR821" s="179"/>
      <c r="AS821" s="179"/>
      <c r="AT821" s="179"/>
      <c r="AU821" s="179"/>
      <c r="AV821" s="176"/>
      <c r="AW821" s="248"/>
      <c r="AX821" s="248"/>
      <c r="AY821" s="180"/>
      <c r="AZ821" s="180"/>
      <c r="BA821" s="180"/>
      <c r="BB821" s="176"/>
      <c r="BC821" s="186"/>
    </row>
    <row r="822" spans="1:55" x14ac:dyDescent="0.35">
      <c r="A822" s="172"/>
      <c r="B822" s="172"/>
      <c r="C822" s="174"/>
      <c r="D822" s="179"/>
      <c r="E822" s="174"/>
      <c r="F822" s="175"/>
      <c r="G822" s="175"/>
      <c r="H822" s="175"/>
      <c r="I822" s="175"/>
      <c r="J822" s="175"/>
      <c r="K822" s="179"/>
      <c r="L822" s="175"/>
      <c r="M822" s="175"/>
      <c r="N822" s="176"/>
      <c r="O822" s="179"/>
      <c r="P822" s="176"/>
      <c r="Q822" s="179"/>
      <c r="R822" s="176"/>
      <c r="S822" s="179"/>
      <c r="T822" s="179"/>
      <c r="U822" s="179"/>
      <c r="V822" s="179"/>
      <c r="W822" s="176"/>
      <c r="X822" s="179"/>
      <c r="Y822" s="179"/>
      <c r="Z822" s="176"/>
      <c r="AA822" s="178"/>
      <c r="AB822" s="169"/>
      <c r="AC822" s="179"/>
      <c r="AD822" s="179"/>
      <c r="AE822" s="176"/>
      <c r="AF822" s="179"/>
      <c r="AG822" s="179"/>
      <c r="AH822" s="179"/>
      <c r="AI822" s="179"/>
      <c r="AJ822" s="176"/>
      <c r="AK822" s="179"/>
      <c r="AL822" s="179"/>
      <c r="AM822" s="179"/>
      <c r="AN822" s="179"/>
      <c r="AO822" s="179"/>
      <c r="AP822" s="176"/>
      <c r="AQ822" s="176"/>
      <c r="AR822" s="179"/>
      <c r="AS822" s="179"/>
      <c r="AT822" s="179"/>
      <c r="AU822" s="179"/>
      <c r="AV822" s="176"/>
      <c r="AW822" s="248"/>
      <c r="AX822" s="248"/>
      <c r="AY822" s="180"/>
      <c r="AZ822" s="180"/>
      <c r="BA822" s="180"/>
      <c r="BB822" s="176"/>
      <c r="BC822" s="186"/>
    </row>
    <row r="823" spans="1:55" x14ac:dyDescent="0.35">
      <c r="A823" s="172"/>
      <c r="B823" s="172"/>
      <c r="C823" s="174"/>
      <c r="D823" s="179"/>
      <c r="E823" s="174"/>
      <c r="F823" s="175"/>
      <c r="G823" s="175"/>
      <c r="H823" s="175"/>
      <c r="I823" s="175"/>
      <c r="J823" s="175"/>
      <c r="K823" s="179"/>
      <c r="L823" s="175"/>
      <c r="M823" s="175"/>
      <c r="N823" s="176"/>
      <c r="O823" s="179"/>
      <c r="P823" s="176"/>
      <c r="Q823" s="179"/>
      <c r="R823" s="176"/>
      <c r="S823" s="179"/>
      <c r="T823" s="179"/>
      <c r="U823" s="179"/>
      <c r="V823" s="179"/>
      <c r="W823" s="176"/>
      <c r="X823" s="179"/>
      <c r="Y823" s="179"/>
      <c r="Z823" s="176"/>
      <c r="AA823" s="178"/>
      <c r="AB823" s="169"/>
      <c r="AC823" s="179"/>
      <c r="AD823" s="179"/>
      <c r="AE823" s="176"/>
      <c r="AF823" s="179"/>
      <c r="AG823" s="179"/>
      <c r="AH823" s="179"/>
      <c r="AI823" s="179"/>
      <c r="AJ823" s="176"/>
      <c r="AK823" s="179"/>
      <c r="AL823" s="179"/>
      <c r="AM823" s="179"/>
      <c r="AN823" s="179"/>
      <c r="AO823" s="179"/>
      <c r="AP823" s="176"/>
      <c r="AQ823" s="176"/>
      <c r="AR823" s="179"/>
      <c r="AS823" s="179"/>
      <c r="AT823" s="179"/>
      <c r="AU823" s="179"/>
      <c r="AV823" s="176"/>
      <c r="AW823" s="248"/>
      <c r="AX823" s="248"/>
      <c r="AY823" s="180"/>
      <c r="AZ823" s="180"/>
      <c r="BA823" s="180"/>
      <c r="BB823" s="176"/>
      <c r="BC823" s="186"/>
    </row>
    <row r="824" spans="1:55" x14ac:dyDescent="0.35">
      <c r="A824" s="172"/>
      <c r="B824" s="172"/>
      <c r="C824" s="174"/>
      <c r="D824" s="179"/>
      <c r="E824" s="174"/>
      <c r="F824" s="175"/>
      <c r="G824" s="175"/>
      <c r="H824" s="175"/>
      <c r="I824" s="175"/>
      <c r="J824" s="175"/>
      <c r="K824" s="179"/>
      <c r="L824" s="175"/>
      <c r="M824" s="175"/>
      <c r="N824" s="176"/>
      <c r="O824" s="179"/>
      <c r="P824" s="176"/>
      <c r="Q824" s="179"/>
      <c r="R824" s="176"/>
      <c r="S824" s="179"/>
      <c r="T824" s="179"/>
      <c r="U824" s="179"/>
      <c r="V824" s="179"/>
      <c r="W824" s="176"/>
      <c r="X824" s="179"/>
      <c r="Y824" s="179"/>
      <c r="Z824" s="176"/>
      <c r="AA824" s="178"/>
      <c r="AB824" s="169"/>
      <c r="AC824" s="179"/>
      <c r="AD824" s="179"/>
      <c r="AE824" s="176"/>
      <c r="AF824" s="179"/>
      <c r="AG824" s="179"/>
      <c r="AH824" s="179"/>
      <c r="AI824" s="179"/>
      <c r="AJ824" s="176"/>
      <c r="AK824" s="179"/>
      <c r="AL824" s="179"/>
      <c r="AM824" s="179"/>
      <c r="AN824" s="179"/>
      <c r="AO824" s="179"/>
      <c r="AP824" s="176"/>
      <c r="AQ824" s="176"/>
      <c r="AR824" s="179"/>
      <c r="AS824" s="179"/>
      <c r="AT824" s="179"/>
      <c r="AU824" s="179"/>
      <c r="AV824" s="176"/>
      <c r="AW824" s="248"/>
      <c r="AX824" s="248"/>
      <c r="AY824" s="180"/>
      <c r="AZ824" s="180"/>
      <c r="BA824" s="180"/>
      <c r="BB824" s="176"/>
      <c r="BC824" s="186"/>
    </row>
    <row r="825" spans="1:55" x14ac:dyDescent="0.35">
      <c r="A825" s="172"/>
      <c r="B825" s="172"/>
      <c r="C825" s="174"/>
      <c r="D825" s="179"/>
      <c r="E825" s="174"/>
      <c r="F825" s="175"/>
      <c r="G825" s="175"/>
      <c r="H825" s="175"/>
      <c r="I825" s="175"/>
      <c r="J825" s="175"/>
      <c r="K825" s="179"/>
      <c r="L825" s="175"/>
      <c r="M825" s="175"/>
      <c r="N825" s="176"/>
      <c r="O825" s="179"/>
      <c r="P825" s="176"/>
      <c r="Q825" s="179"/>
      <c r="R825" s="176"/>
      <c r="S825" s="179"/>
      <c r="T825" s="179"/>
      <c r="U825" s="179"/>
      <c r="V825" s="179"/>
      <c r="W825" s="176"/>
      <c r="X825" s="179"/>
      <c r="Y825" s="179"/>
      <c r="Z825" s="176"/>
      <c r="AA825" s="178"/>
      <c r="AB825" s="169"/>
      <c r="AC825" s="179"/>
      <c r="AD825" s="179"/>
      <c r="AE825" s="176"/>
      <c r="AF825" s="179"/>
      <c r="AG825" s="179"/>
      <c r="AH825" s="179"/>
      <c r="AI825" s="179"/>
      <c r="AJ825" s="176"/>
      <c r="AK825" s="179"/>
      <c r="AL825" s="179"/>
      <c r="AM825" s="179"/>
      <c r="AN825" s="179"/>
      <c r="AO825" s="179"/>
      <c r="AP825" s="176"/>
      <c r="AQ825" s="176"/>
      <c r="AR825" s="179"/>
      <c r="AS825" s="179"/>
      <c r="AT825" s="179"/>
      <c r="AU825" s="179"/>
      <c r="AV825" s="176"/>
      <c r="AW825" s="248"/>
      <c r="AX825" s="248"/>
      <c r="AY825" s="180"/>
      <c r="AZ825" s="180"/>
      <c r="BA825" s="180"/>
      <c r="BB825" s="176"/>
      <c r="BC825" s="186"/>
    </row>
    <row r="826" spans="1:55" x14ac:dyDescent="0.35">
      <c r="A826" s="172"/>
      <c r="B826" s="172"/>
      <c r="C826" s="174"/>
      <c r="D826" s="179"/>
      <c r="E826" s="174"/>
      <c r="F826" s="175"/>
      <c r="G826" s="175"/>
      <c r="H826" s="175"/>
      <c r="I826" s="175"/>
      <c r="J826" s="175"/>
      <c r="K826" s="179"/>
      <c r="L826" s="175"/>
      <c r="M826" s="175"/>
      <c r="N826" s="176"/>
      <c r="O826" s="179"/>
      <c r="P826" s="176"/>
      <c r="Q826" s="179"/>
      <c r="R826" s="176"/>
      <c r="S826" s="179"/>
      <c r="T826" s="179"/>
      <c r="U826" s="179"/>
      <c r="V826" s="179"/>
      <c r="W826" s="176"/>
      <c r="X826" s="179"/>
      <c r="Y826" s="179"/>
      <c r="Z826" s="176"/>
      <c r="AA826" s="178"/>
      <c r="AB826" s="169"/>
      <c r="AC826" s="179"/>
      <c r="AD826" s="179"/>
      <c r="AE826" s="176"/>
      <c r="AF826" s="179"/>
      <c r="AG826" s="179"/>
      <c r="AH826" s="179"/>
      <c r="AI826" s="179"/>
      <c r="AJ826" s="176"/>
      <c r="AK826" s="179"/>
      <c r="AL826" s="179"/>
      <c r="AM826" s="179"/>
      <c r="AN826" s="179"/>
      <c r="AO826" s="179"/>
      <c r="AP826" s="176"/>
      <c r="AQ826" s="176"/>
      <c r="AR826" s="179"/>
      <c r="AS826" s="179"/>
      <c r="AT826" s="179"/>
      <c r="AU826" s="179"/>
      <c r="AV826" s="176"/>
      <c r="AW826" s="248"/>
      <c r="AX826" s="248"/>
      <c r="AY826" s="180"/>
      <c r="AZ826" s="180"/>
      <c r="BA826" s="180"/>
      <c r="BB826" s="176"/>
      <c r="BC826" s="186"/>
    </row>
    <row r="827" spans="1:55" x14ac:dyDescent="0.35">
      <c r="A827" s="172"/>
      <c r="B827" s="172"/>
      <c r="C827" s="174"/>
      <c r="D827" s="179"/>
      <c r="E827" s="174"/>
      <c r="F827" s="175"/>
      <c r="G827" s="175"/>
      <c r="H827" s="175"/>
      <c r="I827" s="175"/>
      <c r="J827" s="175"/>
      <c r="K827" s="179"/>
      <c r="L827" s="175"/>
      <c r="M827" s="175"/>
      <c r="N827" s="176"/>
      <c r="O827" s="179"/>
      <c r="P827" s="176"/>
      <c r="Q827" s="179"/>
      <c r="R827" s="176"/>
      <c r="S827" s="179"/>
      <c r="T827" s="179"/>
      <c r="U827" s="179"/>
      <c r="V827" s="179"/>
      <c r="W827" s="176"/>
      <c r="X827" s="179"/>
      <c r="Y827" s="179"/>
      <c r="Z827" s="176"/>
      <c r="AA827" s="178"/>
      <c r="AB827" s="169"/>
      <c r="AC827" s="179"/>
      <c r="AD827" s="179"/>
      <c r="AE827" s="176"/>
      <c r="AF827" s="179"/>
      <c r="AG827" s="179"/>
      <c r="AH827" s="179"/>
      <c r="AI827" s="179"/>
      <c r="AJ827" s="176"/>
      <c r="AK827" s="179"/>
      <c r="AL827" s="179"/>
      <c r="AM827" s="179"/>
      <c r="AN827" s="179"/>
      <c r="AO827" s="179"/>
      <c r="AP827" s="176"/>
      <c r="AQ827" s="176"/>
      <c r="AR827" s="179"/>
      <c r="AS827" s="179"/>
      <c r="AT827" s="179"/>
      <c r="AU827" s="179"/>
      <c r="AV827" s="176"/>
      <c r="AW827" s="248"/>
      <c r="AX827" s="248"/>
      <c r="AY827" s="180"/>
      <c r="AZ827" s="180"/>
      <c r="BA827" s="180"/>
      <c r="BB827" s="176"/>
      <c r="BC827" s="186"/>
    </row>
    <row r="828" spans="1:55" x14ac:dyDescent="0.35">
      <c r="A828" s="172"/>
      <c r="B828" s="172"/>
      <c r="C828" s="174"/>
      <c r="D828" s="179"/>
      <c r="E828" s="174"/>
      <c r="F828" s="175"/>
      <c r="G828" s="175"/>
      <c r="H828" s="175"/>
      <c r="I828" s="175"/>
      <c r="J828" s="175"/>
      <c r="K828" s="179"/>
      <c r="L828" s="175"/>
      <c r="M828" s="175"/>
      <c r="N828" s="176"/>
      <c r="O828" s="179"/>
      <c r="P828" s="176"/>
      <c r="Q828" s="179"/>
      <c r="R828" s="176"/>
      <c r="S828" s="179"/>
      <c r="T828" s="179"/>
      <c r="U828" s="179"/>
      <c r="V828" s="179"/>
      <c r="W828" s="176"/>
      <c r="X828" s="179"/>
      <c r="Y828" s="179"/>
      <c r="Z828" s="176"/>
      <c r="AA828" s="178"/>
      <c r="AB828" s="169"/>
      <c r="AC828" s="179"/>
      <c r="AD828" s="179"/>
      <c r="AE828" s="176"/>
      <c r="AF828" s="179"/>
      <c r="AG828" s="179"/>
      <c r="AH828" s="179"/>
      <c r="AI828" s="179"/>
      <c r="AJ828" s="176"/>
      <c r="AK828" s="179"/>
      <c r="AL828" s="179"/>
      <c r="AM828" s="179"/>
      <c r="AN828" s="179"/>
      <c r="AO828" s="179"/>
      <c r="AP828" s="176"/>
      <c r="AQ828" s="176"/>
      <c r="AR828" s="179"/>
      <c r="AS828" s="179"/>
      <c r="AT828" s="179"/>
      <c r="AU828" s="179"/>
      <c r="AV828" s="176"/>
      <c r="AW828" s="248"/>
      <c r="AX828" s="248"/>
      <c r="AY828" s="180"/>
      <c r="AZ828" s="180"/>
      <c r="BA828" s="180"/>
      <c r="BB828" s="176"/>
      <c r="BC828" s="186"/>
    </row>
    <row r="829" spans="1:55" x14ac:dyDescent="0.35">
      <c r="A829" s="172"/>
      <c r="B829" s="172"/>
      <c r="C829" s="174"/>
      <c r="D829" s="179"/>
      <c r="E829" s="174"/>
      <c r="F829" s="175"/>
      <c r="G829" s="175"/>
      <c r="H829" s="175"/>
      <c r="I829" s="175"/>
      <c r="J829" s="175"/>
      <c r="K829" s="179"/>
      <c r="L829" s="175"/>
      <c r="M829" s="175"/>
      <c r="N829" s="176"/>
      <c r="O829" s="179"/>
      <c r="P829" s="176"/>
      <c r="Q829" s="179"/>
      <c r="R829" s="176"/>
      <c r="S829" s="179"/>
      <c r="T829" s="179"/>
      <c r="U829" s="179"/>
      <c r="V829" s="179"/>
      <c r="W829" s="176"/>
      <c r="X829" s="179"/>
      <c r="Y829" s="179"/>
      <c r="Z829" s="176"/>
      <c r="AA829" s="178"/>
      <c r="AB829" s="169"/>
      <c r="AC829" s="179"/>
      <c r="AD829" s="179"/>
      <c r="AE829" s="176"/>
      <c r="AF829" s="179"/>
      <c r="AG829" s="179"/>
      <c r="AH829" s="179"/>
      <c r="AI829" s="179"/>
      <c r="AJ829" s="176"/>
      <c r="AK829" s="179"/>
      <c r="AL829" s="179"/>
      <c r="AM829" s="179"/>
      <c r="AN829" s="179"/>
      <c r="AO829" s="179"/>
      <c r="AP829" s="176"/>
      <c r="AQ829" s="176"/>
      <c r="AR829" s="179"/>
      <c r="AS829" s="179"/>
      <c r="AT829" s="179"/>
      <c r="AU829" s="179"/>
      <c r="AV829" s="176"/>
      <c r="AW829" s="248"/>
      <c r="AX829" s="248"/>
      <c r="AY829" s="180"/>
      <c r="AZ829" s="180"/>
      <c r="BA829" s="180"/>
      <c r="BB829" s="176"/>
      <c r="BC829" s="186"/>
    </row>
    <row r="830" spans="1:55" x14ac:dyDescent="0.35">
      <c r="A830" s="172"/>
      <c r="B830" s="172"/>
      <c r="C830" s="174"/>
      <c r="D830" s="179"/>
      <c r="E830" s="174"/>
      <c r="F830" s="175"/>
      <c r="G830" s="175"/>
      <c r="H830" s="175"/>
      <c r="I830" s="175"/>
      <c r="J830" s="175"/>
      <c r="K830" s="179"/>
      <c r="L830" s="175"/>
      <c r="M830" s="175"/>
      <c r="N830" s="176"/>
      <c r="O830" s="179"/>
      <c r="P830" s="176"/>
      <c r="Q830" s="179"/>
      <c r="R830" s="176"/>
      <c r="S830" s="179"/>
      <c r="T830" s="179"/>
      <c r="U830" s="179"/>
      <c r="V830" s="179"/>
      <c r="W830" s="176"/>
      <c r="X830" s="179"/>
      <c r="Y830" s="179"/>
      <c r="Z830" s="176"/>
      <c r="AA830" s="178"/>
      <c r="AB830" s="169"/>
      <c r="AC830" s="179"/>
      <c r="AD830" s="179"/>
      <c r="AE830" s="176"/>
      <c r="AF830" s="179"/>
      <c r="AG830" s="179"/>
      <c r="AH830" s="179"/>
      <c r="AI830" s="179"/>
      <c r="AJ830" s="176"/>
      <c r="AK830" s="179"/>
      <c r="AL830" s="179"/>
      <c r="AM830" s="179"/>
      <c r="AN830" s="179"/>
      <c r="AO830" s="179"/>
      <c r="AP830" s="176"/>
      <c r="AQ830" s="176"/>
      <c r="AR830" s="179"/>
      <c r="AS830" s="179"/>
      <c r="AT830" s="179"/>
      <c r="AU830" s="179"/>
      <c r="AV830" s="176"/>
      <c r="AW830" s="248"/>
      <c r="AX830" s="248"/>
      <c r="AY830" s="180"/>
      <c r="AZ830" s="180"/>
      <c r="BA830" s="180"/>
      <c r="BB830" s="176"/>
      <c r="BC830" s="186"/>
    </row>
    <row r="831" spans="1:55" x14ac:dyDescent="0.35">
      <c r="A831" s="172"/>
      <c r="B831" s="172"/>
      <c r="C831" s="174"/>
      <c r="D831" s="179"/>
      <c r="E831" s="174"/>
      <c r="F831" s="175"/>
      <c r="G831" s="175"/>
      <c r="H831" s="175"/>
      <c r="I831" s="175"/>
      <c r="J831" s="175"/>
      <c r="K831" s="179"/>
      <c r="L831" s="175"/>
      <c r="M831" s="175"/>
      <c r="N831" s="176"/>
      <c r="O831" s="179"/>
      <c r="P831" s="176"/>
      <c r="Q831" s="179"/>
      <c r="R831" s="176"/>
      <c r="S831" s="179"/>
      <c r="T831" s="179"/>
      <c r="U831" s="179"/>
      <c r="V831" s="179"/>
      <c r="W831" s="176"/>
      <c r="X831" s="179"/>
      <c r="Y831" s="179"/>
      <c r="Z831" s="176"/>
      <c r="AA831" s="178"/>
      <c r="AB831" s="169"/>
      <c r="AC831" s="179"/>
      <c r="AD831" s="179"/>
      <c r="AE831" s="176"/>
      <c r="AF831" s="179"/>
      <c r="AG831" s="179"/>
      <c r="AH831" s="179"/>
      <c r="AI831" s="179"/>
      <c r="AJ831" s="176"/>
      <c r="AK831" s="179"/>
      <c r="AL831" s="179"/>
      <c r="AM831" s="179"/>
      <c r="AN831" s="179"/>
      <c r="AO831" s="179"/>
      <c r="AP831" s="176"/>
      <c r="AQ831" s="176"/>
      <c r="AR831" s="179"/>
      <c r="AS831" s="179"/>
      <c r="AT831" s="179"/>
      <c r="AU831" s="179"/>
      <c r="AV831" s="176"/>
      <c r="AW831" s="248"/>
      <c r="AX831" s="248"/>
      <c r="AY831" s="180"/>
      <c r="AZ831" s="180"/>
      <c r="BA831" s="180"/>
      <c r="BB831" s="176"/>
      <c r="BC831" s="186"/>
    </row>
    <row r="832" spans="1:55" x14ac:dyDescent="0.35">
      <c r="A832" s="172"/>
      <c r="B832" s="172"/>
      <c r="C832" s="174"/>
      <c r="D832" s="179"/>
      <c r="E832" s="174"/>
      <c r="F832" s="175"/>
      <c r="G832" s="175"/>
      <c r="H832" s="175"/>
      <c r="I832" s="175"/>
      <c r="J832" s="175"/>
      <c r="K832" s="179"/>
      <c r="L832" s="175"/>
      <c r="M832" s="175"/>
      <c r="N832" s="176"/>
      <c r="O832" s="179"/>
      <c r="P832" s="176"/>
      <c r="Q832" s="179"/>
      <c r="R832" s="176"/>
      <c r="S832" s="179"/>
      <c r="T832" s="179"/>
      <c r="U832" s="179"/>
      <c r="V832" s="179"/>
      <c r="W832" s="176"/>
      <c r="X832" s="179"/>
      <c r="Y832" s="179"/>
      <c r="Z832" s="176"/>
      <c r="AA832" s="178"/>
      <c r="AB832" s="169"/>
      <c r="AC832" s="179"/>
      <c r="AD832" s="179"/>
      <c r="AE832" s="176"/>
      <c r="AF832" s="179"/>
      <c r="AG832" s="179"/>
      <c r="AH832" s="179"/>
      <c r="AI832" s="179"/>
      <c r="AJ832" s="176"/>
      <c r="AK832" s="179"/>
      <c r="AL832" s="179"/>
      <c r="AM832" s="179"/>
      <c r="AN832" s="179"/>
      <c r="AO832" s="179"/>
      <c r="AP832" s="176"/>
      <c r="AQ832" s="176"/>
      <c r="AR832" s="179"/>
      <c r="AS832" s="179"/>
      <c r="AT832" s="179"/>
      <c r="AU832" s="179"/>
      <c r="AV832" s="176"/>
      <c r="AW832" s="248"/>
      <c r="AX832" s="248"/>
      <c r="AY832" s="180"/>
      <c r="AZ832" s="180"/>
      <c r="BA832" s="180"/>
      <c r="BB832" s="176"/>
      <c r="BC832" s="186"/>
    </row>
    <row r="833" spans="1:55" x14ac:dyDescent="0.35">
      <c r="A833" s="172"/>
      <c r="B833" s="172"/>
      <c r="C833" s="174"/>
      <c r="D833" s="179"/>
      <c r="E833" s="174"/>
      <c r="F833" s="175"/>
      <c r="G833" s="175"/>
      <c r="H833" s="175"/>
      <c r="I833" s="175"/>
      <c r="J833" s="175"/>
      <c r="K833" s="179"/>
      <c r="L833" s="175"/>
      <c r="M833" s="175"/>
      <c r="N833" s="176"/>
      <c r="O833" s="179"/>
      <c r="P833" s="176"/>
      <c r="Q833" s="179"/>
      <c r="R833" s="176"/>
      <c r="S833" s="179"/>
      <c r="T833" s="179"/>
      <c r="U833" s="179"/>
      <c r="V833" s="179"/>
      <c r="W833" s="176"/>
      <c r="X833" s="179"/>
      <c r="Y833" s="179"/>
      <c r="Z833" s="176"/>
      <c r="AA833" s="178"/>
      <c r="AB833" s="169"/>
      <c r="AC833" s="179"/>
      <c r="AD833" s="179"/>
      <c r="AE833" s="176"/>
      <c r="AF833" s="179"/>
      <c r="AG833" s="179"/>
      <c r="AH833" s="179"/>
      <c r="AI833" s="179"/>
      <c r="AJ833" s="176"/>
      <c r="AK833" s="179"/>
      <c r="AL833" s="179"/>
      <c r="AM833" s="179"/>
      <c r="AN833" s="179"/>
      <c r="AO833" s="179"/>
      <c r="AP833" s="176"/>
      <c r="AQ833" s="176"/>
      <c r="AR833" s="179"/>
      <c r="AS833" s="179"/>
      <c r="AT833" s="179"/>
      <c r="AU833" s="179"/>
      <c r="AV833" s="176"/>
      <c r="AW833" s="248"/>
      <c r="AX833" s="248"/>
      <c r="AY833" s="180"/>
      <c r="AZ833" s="180"/>
      <c r="BA833" s="180"/>
      <c r="BB833" s="176"/>
      <c r="BC833" s="186"/>
    </row>
    <row r="834" spans="1:55" x14ac:dyDescent="0.35">
      <c r="A834" s="172"/>
      <c r="B834" s="172"/>
      <c r="C834" s="174"/>
      <c r="D834" s="179"/>
      <c r="E834" s="174"/>
      <c r="F834" s="175"/>
      <c r="G834" s="175"/>
      <c r="H834" s="175"/>
      <c r="I834" s="175"/>
      <c r="J834" s="175"/>
      <c r="K834" s="179"/>
      <c r="L834" s="175"/>
      <c r="M834" s="175"/>
      <c r="N834" s="176"/>
      <c r="O834" s="179"/>
      <c r="P834" s="176"/>
      <c r="Q834" s="179"/>
      <c r="R834" s="176"/>
      <c r="S834" s="179"/>
      <c r="T834" s="179"/>
      <c r="U834" s="179"/>
      <c r="V834" s="179"/>
      <c r="W834" s="176"/>
      <c r="X834" s="179"/>
      <c r="Y834" s="179"/>
      <c r="Z834" s="176"/>
      <c r="AA834" s="178"/>
      <c r="AB834" s="169"/>
      <c r="AC834" s="179"/>
      <c r="AD834" s="179"/>
      <c r="AE834" s="176"/>
      <c r="AF834" s="179"/>
      <c r="AG834" s="179"/>
      <c r="AH834" s="179"/>
      <c r="AI834" s="179"/>
      <c r="AJ834" s="176"/>
      <c r="AK834" s="179"/>
      <c r="AL834" s="179"/>
      <c r="AM834" s="179"/>
      <c r="AN834" s="179"/>
      <c r="AO834" s="179"/>
      <c r="AP834" s="176"/>
      <c r="AQ834" s="176"/>
      <c r="AR834" s="179"/>
      <c r="AS834" s="179"/>
      <c r="AT834" s="179"/>
      <c r="AU834" s="179"/>
      <c r="AV834" s="176"/>
      <c r="AW834" s="248"/>
      <c r="AX834" s="248"/>
      <c r="AY834" s="180"/>
      <c r="AZ834" s="180"/>
      <c r="BA834" s="180"/>
      <c r="BB834" s="176"/>
      <c r="BC834" s="186"/>
    </row>
    <row r="835" spans="1:55" x14ac:dyDescent="0.35">
      <c r="A835" s="172"/>
      <c r="B835" s="172"/>
      <c r="C835" s="174"/>
      <c r="D835" s="179"/>
      <c r="E835" s="174"/>
      <c r="F835" s="175"/>
      <c r="G835" s="175"/>
      <c r="H835" s="175"/>
      <c r="I835" s="175"/>
      <c r="J835" s="175"/>
      <c r="K835" s="179"/>
      <c r="L835" s="175"/>
      <c r="M835" s="175"/>
      <c r="N835" s="176"/>
      <c r="O835" s="179"/>
      <c r="P835" s="176"/>
      <c r="Q835" s="179"/>
      <c r="R835" s="176"/>
      <c r="S835" s="179"/>
      <c r="T835" s="179"/>
      <c r="U835" s="179"/>
      <c r="V835" s="179"/>
      <c r="W835" s="176"/>
      <c r="X835" s="179"/>
      <c r="Y835" s="179"/>
      <c r="Z835" s="176"/>
      <c r="AA835" s="178"/>
      <c r="AB835" s="169"/>
      <c r="AC835" s="179"/>
      <c r="AD835" s="179"/>
      <c r="AE835" s="176"/>
      <c r="AF835" s="179"/>
      <c r="AG835" s="179"/>
      <c r="AH835" s="179"/>
      <c r="AI835" s="179"/>
      <c r="AJ835" s="176"/>
      <c r="AK835" s="179"/>
      <c r="AL835" s="179"/>
      <c r="AM835" s="179"/>
      <c r="AN835" s="179"/>
      <c r="AO835" s="179"/>
      <c r="AP835" s="176"/>
      <c r="AQ835" s="176"/>
      <c r="AR835" s="179"/>
      <c r="AS835" s="179"/>
      <c r="AT835" s="179"/>
      <c r="AU835" s="179"/>
      <c r="AV835" s="176"/>
      <c r="AW835" s="248"/>
      <c r="AX835" s="248"/>
      <c r="AY835" s="180"/>
      <c r="AZ835" s="180"/>
      <c r="BA835" s="180"/>
      <c r="BB835" s="176"/>
      <c r="BC835" s="186"/>
    </row>
    <row r="836" spans="1:55" x14ac:dyDescent="0.35">
      <c r="A836" s="172"/>
      <c r="B836" s="172"/>
      <c r="C836" s="174"/>
      <c r="D836" s="179"/>
      <c r="E836" s="174"/>
      <c r="F836" s="175"/>
      <c r="G836" s="175"/>
      <c r="H836" s="175"/>
      <c r="I836" s="175"/>
      <c r="J836" s="175"/>
      <c r="K836" s="179"/>
      <c r="L836" s="175"/>
      <c r="M836" s="175"/>
      <c r="N836" s="176"/>
      <c r="O836" s="179"/>
      <c r="P836" s="176"/>
      <c r="Q836" s="179"/>
      <c r="R836" s="176"/>
      <c r="S836" s="179"/>
      <c r="T836" s="179"/>
      <c r="U836" s="179"/>
      <c r="V836" s="179"/>
      <c r="W836" s="176"/>
      <c r="X836" s="179"/>
      <c r="Y836" s="179"/>
      <c r="Z836" s="176"/>
      <c r="AA836" s="178"/>
      <c r="AB836" s="169"/>
      <c r="AC836" s="179"/>
      <c r="AD836" s="179"/>
      <c r="AE836" s="176"/>
      <c r="AF836" s="179"/>
      <c r="AG836" s="179"/>
      <c r="AH836" s="179"/>
      <c r="AI836" s="179"/>
      <c r="AJ836" s="176"/>
      <c r="AK836" s="179"/>
      <c r="AL836" s="179"/>
      <c r="AM836" s="179"/>
      <c r="AN836" s="179"/>
      <c r="AO836" s="179"/>
      <c r="AP836" s="176"/>
      <c r="AQ836" s="176"/>
      <c r="AR836" s="179"/>
      <c r="AS836" s="179"/>
      <c r="AT836" s="179"/>
      <c r="AU836" s="179"/>
      <c r="AV836" s="176"/>
      <c r="AW836" s="248"/>
      <c r="AX836" s="248"/>
      <c r="AY836" s="180"/>
      <c r="AZ836" s="180"/>
      <c r="BA836" s="180"/>
      <c r="BB836" s="176"/>
      <c r="BC836" s="186"/>
    </row>
    <row r="837" spans="1:55" x14ac:dyDescent="0.35">
      <c r="A837" s="172"/>
      <c r="B837" s="172"/>
      <c r="C837" s="174"/>
      <c r="D837" s="179"/>
      <c r="E837" s="174"/>
      <c r="F837" s="175"/>
      <c r="G837" s="175"/>
      <c r="H837" s="175"/>
      <c r="I837" s="175"/>
      <c r="J837" s="175"/>
      <c r="K837" s="179"/>
      <c r="L837" s="175"/>
      <c r="M837" s="175"/>
      <c r="N837" s="176"/>
      <c r="O837" s="179"/>
      <c r="P837" s="176"/>
      <c r="Q837" s="179"/>
      <c r="R837" s="176"/>
      <c r="S837" s="179"/>
      <c r="T837" s="179"/>
      <c r="U837" s="179"/>
      <c r="V837" s="179"/>
      <c r="W837" s="176"/>
      <c r="X837" s="179"/>
      <c r="Y837" s="179"/>
      <c r="Z837" s="176"/>
      <c r="AA837" s="178"/>
      <c r="AB837" s="169"/>
      <c r="AC837" s="179"/>
      <c r="AD837" s="179"/>
      <c r="AE837" s="176"/>
      <c r="AF837" s="179"/>
      <c r="AG837" s="179"/>
      <c r="AH837" s="179"/>
      <c r="AI837" s="179"/>
      <c r="AJ837" s="176"/>
      <c r="AK837" s="179"/>
      <c r="AL837" s="179"/>
      <c r="AM837" s="179"/>
      <c r="AN837" s="179"/>
      <c r="AO837" s="179"/>
      <c r="AP837" s="176"/>
      <c r="AQ837" s="176"/>
      <c r="AR837" s="179"/>
      <c r="AS837" s="179"/>
      <c r="AT837" s="179"/>
      <c r="AU837" s="179"/>
      <c r="AV837" s="176"/>
      <c r="AW837" s="248"/>
      <c r="AX837" s="248"/>
      <c r="AY837" s="180"/>
      <c r="AZ837" s="180"/>
      <c r="BA837" s="180"/>
      <c r="BB837" s="176"/>
      <c r="BC837" s="186"/>
    </row>
    <row r="838" spans="1:55" x14ac:dyDescent="0.35">
      <c r="A838" s="172"/>
      <c r="B838" s="172"/>
      <c r="C838" s="174"/>
      <c r="D838" s="179"/>
      <c r="E838" s="174"/>
      <c r="F838" s="175"/>
      <c r="G838" s="175"/>
      <c r="H838" s="175"/>
      <c r="I838" s="175"/>
      <c r="J838" s="175"/>
      <c r="K838" s="179"/>
      <c r="L838" s="175"/>
      <c r="M838" s="175"/>
      <c r="N838" s="176"/>
      <c r="O838" s="179"/>
      <c r="P838" s="176"/>
      <c r="Q838" s="179"/>
      <c r="R838" s="176"/>
      <c r="S838" s="179"/>
      <c r="T838" s="179"/>
      <c r="U838" s="179"/>
      <c r="V838" s="179"/>
      <c r="W838" s="176"/>
      <c r="X838" s="179"/>
      <c r="Y838" s="179"/>
      <c r="Z838" s="176"/>
      <c r="AA838" s="178"/>
      <c r="AB838" s="169"/>
      <c r="AC838" s="179"/>
      <c r="AD838" s="179"/>
      <c r="AE838" s="176"/>
      <c r="AF838" s="179"/>
      <c r="AG838" s="179"/>
      <c r="AH838" s="179"/>
      <c r="AI838" s="179"/>
      <c r="AJ838" s="176"/>
      <c r="AK838" s="179"/>
      <c r="AL838" s="179"/>
      <c r="AM838" s="179"/>
      <c r="AN838" s="179"/>
      <c r="AO838" s="179"/>
      <c r="AP838" s="176"/>
      <c r="AQ838" s="176"/>
      <c r="AR838" s="179"/>
      <c r="AS838" s="179"/>
      <c r="AT838" s="179"/>
      <c r="AU838" s="179"/>
      <c r="AV838" s="176"/>
      <c r="AW838" s="248"/>
      <c r="AX838" s="248"/>
      <c r="AY838" s="180"/>
      <c r="AZ838" s="180"/>
      <c r="BA838" s="180"/>
      <c r="BB838" s="176"/>
      <c r="BC838" s="186"/>
    </row>
    <row r="839" spans="1:55" x14ac:dyDescent="0.35">
      <c r="A839" s="172"/>
      <c r="B839" s="172"/>
      <c r="C839" s="174"/>
      <c r="D839" s="179"/>
      <c r="E839" s="174"/>
      <c r="F839" s="175"/>
      <c r="G839" s="175"/>
      <c r="H839" s="175"/>
      <c r="I839" s="175"/>
      <c r="J839" s="175"/>
      <c r="K839" s="179"/>
      <c r="L839" s="175"/>
      <c r="M839" s="175"/>
      <c r="N839" s="176"/>
      <c r="O839" s="179"/>
      <c r="P839" s="176"/>
      <c r="Q839" s="179"/>
      <c r="R839" s="176"/>
      <c r="S839" s="179"/>
      <c r="T839" s="179"/>
      <c r="U839" s="179"/>
      <c r="V839" s="179"/>
      <c r="W839" s="176"/>
      <c r="X839" s="179"/>
      <c r="Y839" s="179"/>
      <c r="Z839" s="176"/>
      <c r="AA839" s="178"/>
      <c r="AB839" s="169"/>
      <c r="AC839" s="179"/>
      <c r="AD839" s="179"/>
      <c r="AE839" s="176"/>
      <c r="AF839" s="179"/>
      <c r="AG839" s="179"/>
      <c r="AH839" s="179"/>
      <c r="AI839" s="179"/>
      <c r="AJ839" s="176"/>
      <c r="AK839" s="179"/>
      <c r="AL839" s="179"/>
      <c r="AM839" s="179"/>
      <c r="AN839" s="179"/>
      <c r="AO839" s="179"/>
      <c r="AP839" s="176"/>
      <c r="AQ839" s="176"/>
      <c r="AR839" s="179"/>
      <c r="AS839" s="179"/>
      <c r="AT839" s="179"/>
      <c r="AU839" s="179"/>
      <c r="AV839" s="176"/>
      <c r="AW839" s="248"/>
      <c r="AX839" s="248"/>
      <c r="AY839" s="180"/>
      <c r="AZ839" s="180"/>
      <c r="BA839" s="180"/>
      <c r="BB839" s="176"/>
      <c r="BC839" s="186"/>
    </row>
    <row r="840" spans="1:55" x14ac:dyDescent="0.35">
      <c r="A840" s="172"/>
      <c r="B840" s="172"/>
      <c r="C840" s="174"/>
      <c r="D840" s="179"/>
      <c r="E840" s="174"/>
      <c r="F840" s="175"/>
      <c r="G840" s="175"/>
      <c r="H840" s="175"/>
      <c r="I840" s="175"/>
      <c r="J840" s="175"/>
      <c r="K840" s="179"/>
      <c r="L840" s="175"/>
      <c r="M840" s="175"/>
      <c r="N840" s="176"/>
      <c r="O840" s="179"/>
      <c r="P840" s="176"/>
      <c r="Q840" s="179"/>
      <c r="R840" s="176"/>
      <c r="S840" s="179"/>
      <c r="T840" s="179"/>
      <c r="U840" s="179"/>
      <c r="V840" s="179"/>
      <c r="W840" s="176"/>
      <c r="X840" s="179"/>
      <c r="Y840" s="179"/>
      <c r="Z840" s="176"/>
      <c r="AA840" s="178"/>
      <c r="AB840" s="169"/>
      <c r="AC840" s="179"/>
      <c r="AD840" s="179"/>
      <c r="AE840" s="176"/>
      <c r="AF840" s="179"/>
      <c r="AG840" s="179"/>
      <c r="AH840" s="179"/>
      <c r="AI840" s="179"/>
      <c r="AJ840" s="176"/>
      <c r="AK840" s="179"/>
      <c r="AL840" s="179"/>
      <c r="AM840" s="179"/>
      <c r="AN840" s="179"/>
      <c r="AO840" s="179"/>
      <c r="AP840" s="176"/>
      <c r="AQ840" s="176"/>
      <c r="AR840" s="179"/>
      <c r="AS840" s="179"/>
      <c r="AT840" s="179"/>
      <c r="AU840" s="179"/>
      <c r="AV840" s="176"/>
      <c r="AW840" s="248"/>
      <c r="AX840" s="248"/>
      <c r="AY840" s="180"/>
      <c r="AZ840" s="180"/>
      <c r="BA840" s="180"/>
      <c r="BB840" s="176"/>
      <c r="BC840" s="186"/>
    </row>
    <row r="841" spans="1:55" x14ac:dyDescent="0.35">
      <c r="A841" s="172"/>
      <c r="B841" s="172"/>
      <c r="C841" s="174"/>
      <c r="D841" s="179"/>
      <c r="E841" s="174"/>
      <c r="F841" s="175"/>
      <c r="G841" s="175"/>
      <c r="H841" s="175"/>
      <c r="I841" s="175"/>
      <c r="J841" s="175"/>
      <c r="K841" s="179"/>
      <c r="L841" s="175"/>
      <c r="M841" s="175"/>
      <c r="N841" s="176"/>
      <c r="O841" s="179"/>
      <c r="P841" s="176"/>
      <c r="Q841" s="179"/>
      <c r="R841" s="176"/>
      <c r="S841" s="179"/>
      <c r="T841" s="179"/>
      <c r="U841" s="179"/>
      <c r="V841" s="179"/>
      <c r="W841" s="176"/>
      <c r="X841" s="179"/>
      <c r="Y841" s="179"/>
      <c r="Z841" s="176"/>
      <c r="AA841" s="178"/>
      <c r="AB841" s="169"/>
      <c r="AC841" s="179"/>
      <c r="AD841" s="179"/>
      <c r="AE841" s="176"/>
      <c r="AF841" s="179"/>
      <c r="AG841" s="179"/>
      <c r="AH841" s="179"/>
      <c r="AI841" s="179"/>
      <c r="AJ841" s="176"/>
      <c r="AK841" s="179"/>
      <c r="AL841" s="179"/>
      <c r="AM841" s="179"/>
      <c r="AN841" s="179"/>
      <c r="AO841" s="179"/>
      <c r="AP841" s="176"/>
      <c r="AQ841" s="176"/>
      <c r="AR841" s="179"/>
      <c r="AS841" s="179"/>
      <c r="AT841" s="179"/>
      <c r="AU841" s="179"/>
      <c r="AV841" s="176"/>
      <c r="AW841" s="248"/>
      <c r="AX841" s="248"/>
      <c r="AY841" s="180"/>
      <c r="AZ841" s="180"/>
      <c r="BA841" s="180"/>
      <c r="BB841" s="176"/>
      <c r="BC841" s="186"/>
    </row>
    <row r="842" spans="1:55" x14ac:dyDescent="0.35">
      <c r="A842" s="172"/>
      <c r="B842" s="172"/>
      <c r="C842" s="174"/>
      <c r="D842" s="179"/>
      <c r="E842" s="174"/>
      <c r="F842" s="175"/>
      <c r="G842" s="175"/>
      <c r="H842" s="175"/>
      <c r="I842" s="175"/>
      <c r="J842" s="175"/>
      <c r="K842" s="179"/>
      <c r="L842" s="175"/>
      <c r="M842" s="175"/>
      <c r="N842" s="176"/>
      <c r="O842" s="179"/>
      <c r="P842" s="176"/>
      <c r="Q842" s="179"/>
      <c r="R842" s="176"/>
      <c r="S842" s="179"/>
      <c r="T842" s="179"/>
      <c r="U842" s="179"/>
      <c r="V842" s="179"/>
      <c r="W842" s="176"/>
      <c r="X842" s="179"/>
      <c r="Y842" s="179"/>
      <c r="Z842" s="176"/>
      <c r="AA842" s="178"/>
      <c r="AB842" s="169"/>
      <c r="AC842" s="179"/>
      <c r="AD842" s="179"/>
      <c r="AE842" s="176"/>
      <c r="AF842" s="179"/>
      <c r="AG842" s="179"/>
      <c r="AH842" s="179"/>
      <c r="AI842" s="179"/>
      <c r="AJ842" s="176"/>
      <c r="AK842" s="179"/>
      <c r="AL842" s="179"/>
      <c r="AM842" s="179"/>
      <c r="AN842" s="179"/>
      <c r="AO842" s="179"/>
      <c r="AP842" s="176"/>
      <c r="AQ842" s="176"/>
      <c r="AR842" s="179"/>
      <c r="AS842" s="179"/>
      <c r="AT842" s="179"/>
      <c r="AU842" s="179"/>
      <c r="AV842" s="176"/>
      <c r="AW842" s="248"/>
      <c r="AX842" s="248"/>
      <c r="AY842" s="180"/>
      <c r="AZ842" s="180"/>
      <c r="BA842" s="180"/>
      <c r="BB842" s="176"/>
      <c r="BC842" s="186"/>
    </row>
    <row r="843" spans="1:55" x14ac:dyDescent="0.35">
      <c r="A843" s="172"/>
      <c r="B843" s="172"/>
      <c r="C843" s="174"/>
      <c r="D843" s="179"/>
      <c r="E843" s="174"/>
      <c r="F843" s="175"/>
      <c r="G843" s="175"/>
      <c r="H843" s="175"/>
      <c r="I843" s="175"/>
      <c r="J843" s="175"/>
      <c r="K843" s="179"/>
      <c r="L843" s="175"/>
      <c r="M843" s="175"/>
      <c r="N843" s="176"/>
      <c r="O843" s="179"/>
      <c r="P843" s="176"/>
      <c r="Q843" s="179"/>
      <c r="R843" s="176"/>
      <c r="S843" s="179"/>
      <c r="T843" s="179"/>
      <c r="U843" s="179"/>
      <c r="V843" s="179"/>
      <c r="W843" s="176"/>
      <c r="X843" s="179"/>
      <c r="Y843" s="179"/>
      <c r="Z843" s="176"/>
      <c r="AA843" s="178"/>
      <c r="AB843" s="169"/>
      <c r="AC843" s="179"/>
      <c r="AD843" s="179"/>
      <c r="AE843" s="176"/>
      <c r="AF843" s="179"/>
      <c r="AG843" s="179"/>
      <c r="AH843" s="179"/>
      <c r="AI843" s="179"/>
      <c r="AJ843" s="176"/>
      <c r="AK843" s="179"/>
      <c r="AL843" s="179"/>
      <c r="AM843" s="179"/>
      <c r="AN843" s="179"/>
      <c r="AO843" s="179"/>
      <c r="AP843" s="176"/>
      <c r="AQ843" s="176"/>
      <c r="AR843" s="179"/>
      <c r="AS843" s="179"/>
      <c r="AT843" s="179"/>
      <c r="AU843" s="179"/>
      <c r="AV843" s="176"/>
      <c r="AW843" s="248"/>
      <c r="AX843" s="248"/>
      <c r="AY843" s="180"/>
      <c r="AZ843" s="180"/>
      <c r="BA843" s="180"/>
      <c r="BB843" s="176"/>
      <c r="BC843" s="186"/>
    </row>
    <row r="844" spans="1:55" x14ac:dyDescent="0.35">
      <c r="A844" s="172"/>
      <c r="B844" s="172"/>
      <c r="C844" s="174"/>
      <c r="D844" s="179"/>
      <c r="E844" s="174"/>
      <c r="F844" s="175"/>
      <c r="G844" s="175"/>
      <c r="H844" s="175"/>
      <c r="I844" s="175"/>
      <c r="J844" s="175"/>
      <c r="K844" s="179"/>
      <c r="L844" s="175"/>
      <c r="M844" s="175"/>
      <c r="N844" s="176"/>
      <c r="O844" s="179"/>
      <c r="P844" s="176"/>
      <c r="Q844" s="179"/>
      <c r="R844" s="176"/>
      <c r="S844" s="179"/>
      <c r="T844" s="179"/>
      <c r="U844" s="179"/>
      <c r="V844" s="179"/>
      <c r="W844" s="176"/>
      <c r="X844" s="179"/>
      <c r="Y844" s="179"/>
      <c r="Z844" s="176"/>
      <c r="AA844" s="178"/>
      <c r="AB844" s="169"/>
      <c r="AC844" s="179"/>
      <c r="AD844" s="179"/>
      <c r="AE844" s="176"/>
      <c r="AF844" s="179"/>
      <c r="AG844" s="179"/>
      <c r="AH844" s="179"/>
      <c r="AI844" s="179"/>
      <c r="AJ844" s="176"/>
      <c r="AK844" s="179"/>
      <c r="AL844" s="179"/>
      <c r="AM844" s="179"/>
      <c r="AN844" s="179"/>
      <c r="AO844" s="179"/>
      <c r="AP844" s="176"/>
      <c r="AQ844" s="176"/>
      <c r="AR844" s="179"/>
      <c r="AS844" s="179"/>
      <c r="AT844" s="179"/>
      <c r="AU844" s="179"/>
      <c r="AV844" s="176"/>
      <c r="AW844" s="248"/>
      <c r="AX844" s="248"/>
      <c r="AY844" s="180"/>
      <c r="AZ844" s="180"/>
      <c r="BA844" s="180"/>
      <c r="BB844" s="176"/>
      <c r="BC844" s="186"/>
    </row>
    <row r="845" spans="1:55" x14ac:dyDescent="0.35">
      <c r="A845" s="172"/>
      <c r="B845" s="172"/>
      <c r="C845" s="174"/>
      <c r="D845" s="179"/>
      <c r="E845" s="174"/>
      <c r="F845" s="175"/>
      <c r="G845" s="175"/>
      <c r="H845" s="175"/>
      <c r="I845" s="175"/>
      <c r="J845" s="175"/>
      <c r="K845" s="179"/>
      <c r="L845" s="175"/>
      <c r="M845" s="175"/>
      <c r="N845" s="176"/>
      <c r="O845" s="179"/>
      <c r="P845" s="176"/>
      <c r="Q845" s="179"/>
      <c r="R845" s="176"/>
      <c r="S845" s="179"/>
      <c r="T845" s="179"/>
      <c r="U845" s="179"/>
      <c r="V845" s="179"/>
      <c r="W845" s="176"/>
      <c r="X845" s="179"/>
      <c r="Y845" s="179"/>
      <c r="Z845" s="176"/>
      <c r="AA845" s="178"/>
      <c r="AB845" s="169"/>
      <c r="AC845" s="179"/>
      <c r="AD845" s="179"/>
      <c r="AE845" s="176"/>
      <c r="AF845" s="179"/>
      <c r="AG845" s="179"/>
      <c r="AH845" s="179"/>
      <c r="AI845" s="179"/>
      <c r="AJ845" s="176"/>
      <c r="AK845" s="179"/>
      <c r="AL845" s="179"/>
      <c r="AM845" s="179"/>
      <c r="AN845" s="179"/>
      <c r="AO845" s="179"/>
      <c r="AP845" s="176"/>
      <c r="AQ845" s="176"/>
      <c r="AR845" s="179"/>
      <c r="AS845" s="179"/>
      <c r="AT845" s="179"/>
      <c r="AU845" s="179"/>
      <c r="AV845" s="176"/>
      <c r="AW845" s="248"/>
      <c r="AX845" s="248"/>
      <c r="AY845" s="180"/>
      <c r="AZ845" s="180"/>
      <c r="BA845" s="180"/>
      <c r="BB845" s="176"/>
      <c r="BC845" s="186"/>
    </row>
    <row r="846" spans="1:55" x14ac:dyDescent="0.35">
      <c r="A846" s="172"/>
      <c r="B846" s="172"/>
      <c r="C846" s="174"/>
      <c r="D846" s="179"/>
      <c r="E846" s="174"/>
      <c r="F846" s="175"/>
      <c r="G846" s="175"/>
      <c r="H846" s="175"/>
      <c r="I846" s="175"/>
      <c r="J846" s="175"/>
      <c r="K846" s="179"/>
      <c r="L846" s="175"/>
      <c r="M846" s="175"/>
      <c r="N846" s="176"/>
      <c r="O846" s="179"/>
      <c r="P846" s="176"/>
      <c r="Q846" s="179"/>
      <c r="R846" s="176"/>
      <c r="S846" s="179"/>
      <c r="T846" s="179"/>
      <c r="U846" s="179"/>
      <c r="V846" s="179"/>
      <c r="W846" s="176"/>
      <c r="X846" s="179"/>
      <c r="Y846" s="179"/>
      <c r="Z846" s="176"/>
      <c r="AA846" s="178"/>
      <c r="AB846" s="169"/>
      <c r="AC846" s="179"/>
      <c r="AD846" s="179"/>
      <c r="AE846" s="176"/>
      <c r="AF846" s="179"/>
      <c r="AG846" s="179"/>
      <c r="AH846" s="179"/>
      <c r="AI846" s="179"/>
      <c r="AJ846" s="176"/>
      <c r="AK846" s="179"/>
      <c r="AL846" s="179"/>
      <c r="AM846" s="179"/>
      <c r="AN846" s="179"/>
      <c r="AO846" s="179"/>
      <c r="AP846" s="176"/>
      <c r="AQ846" s="176"/>
      <c r="AR846" s="179"/>
      <c r="AS846" s="179"/>
      <c r="AT846" s="179"/>
      <c r="AU846" s="179"/>
      <c r="AV846" s="176"/>
      <c r="AW846" s="248"/>
      <c r="AX846" s="248"/>
      <c r="AY846" s="180"/>
      <c r="AZ846" s="180"/>
      <c r="BA846" s="180"/>
      <c r="BB846" s="176"/>
      <c r="BC846" s="186"/>
    </row>
    <row r="847" spans="1:55" x14ac:dyDescent="0.35">
      <c r="A847" s="172"/>
      <c r="B847" s="172"/>
      <c r="C847" s="174"/>
      <c r="D847" s="179"/>
      <c r="E847" s="174"/>
      <c r="F847" s="175"/>
      <c r="G847" s="175"/>
      <c r="H847" s="175"/>
      <c r="I847" s="175"/>
      <c r="J847" s="175"/>
      <c r="K847" s="179"/>
      <c r="L847" s="175"/>
      <c r="M847" s="175"/>
      <c r="N847" s="176"/>
      <c r="O847" s="179"/>
      <c r="P847" s="176"/>
      <c r="Q847" s="179"/>
      <c r="R847" s="176"/>
      <c r="S847" s="179"/>
      <c r="T847" s="179"/>
      <c r="U847" s="179"/>
      <c r="V847" s="179"/>
      <c r="W847" s="176"/>
      <c r="X847" s="179"/>
      <c r="Y847" s="179"/>
      <c r="Z847" s="176"/>
      <c r="AA847" s="178"/>
      <c r="AB847" s="169"/>
      <c r="AC847" s="179"/>
      <c r="AD847" s="179"/>
      <c r="AE847" s="176"/>
      <c r="AF847" s="179"/>
      <c r="AG847" s="179"/>
      <c r="AH847" s="179"/>
      <c r="AI847" s="179"/>
      <c r="AJ847" s="176"/>
      <c r="AK847" s="179"/>
      <c r="AL847" s="179"/>
      <c r="AM847" s="179"/>
      <c r="AN847" s="179"/>
      <c r="AO847" s="179"/>
      <c r="AP847" s="176"/>
      <c r="AQ847" s="176"/>
      <c r="AR847" s="179"/>
      <c r="AS847" s="179"/>
      <c r="AT847" s="179"/>
      <c r="AU847" s="179"/>
      <c r="AV847" s="176"/>
      <c r="AW847" s="248"/>
      <c r="AX847" s="248"/>
      <c r="AY847" s="180"/>
      <c r="AZ847" s="180"/>
      <c r="BA847" s="180"/>
      <c r="BB847" s="176"/>
      <c r="BC847" s="186"/>
    </row>
    <row r="848" spans="1:55" x14ac:dyDescent="0.35">
      <c r="A848" s="172"/>
      <c r="B848" s="172"/>
      <c r="C848" s="174"/>
      <c r="D848" s="179"/>
      <c r="E848" s="174"/>
      <c r="F848" s="175"/>
      <c r="G848" s="175"/>
      <c r="H848" s="175"/>
      <c r="I848" s="175"/>
      <c r="J848" s="175"/>
      <c r="K848" s="179"/>
      <c r="L848" s="175"/>
      <c r="M848" s="175"/>
      <c r="N848" s="176"/>
      <c r="O848" s="179"/>
      <c r="P848" s="176"/>
      <c r="Q848" s="179"/>
      <c r="R848" s="176"/>
      <c r="S848" s="179"/>
      <c r="T848" s="179"/>
      <c r="U848" s="179"/>
      <c r="V848" s="179"/>
      <c r="W848" s="176"/>
      <c r="X848" s="179"/>
      <c r="Y848" s="179"/>
      <c r="Z848" s="176"/>
      <c r="AA848" s="178"/>
      <c r="AB848" s="169"/>
      <c r="AC848" s="179"/>
      <c r="AD848" s="179"/>
      <c r="AE848" s="176"/>
      <c r="AF848" s="179"/>
      <c r="AG848" s="179"/>
      <c r="AH848" s="179"/>
      <c r="AI848" s="179"/>
      <c r="AJ848" s="176"/>
      <c r="AK848" s="179"/>
      <c r="AL848" s="179"/>
      <c r="AM848" s="179"/>
      <c r="AN848" s="179"/>
      <c r="AO848" s="179"/>
      <c r="AP848" s="176"/>
      <c r="AQ848" s="176"/>
      <c r="AR848" s="179"/>
      <c r="AS848" s="179"/>
      <c r="AT848" s="179"/>
      <c r="AU848" s="179"/>
      <c r="AV848" s="176"/>
      <c r="AW848" s="248"/>
      <c r="AX848" s="248"/>
      <c r="AY848" s="180"/>
      <c r="AZ848" s="180"/>
      <c r="BA848" s="180"/>
      <c r="BB848" s="176"/>
      <c r="BC848" s="186"/>
    </row>
    <row r="849" spans="1:55" x14ac:dyDescent="0.35">
      <c r="A849" s="172"/>
      <c r="B849" s="172"/>
      <c r="C849" s="174"/>
      <c r="D849" s="179"/>
      <c r="E849" s="174"/>
      <c r="F849" s="175"/>
      <c r="G849" s="175"/>
      <c r="H849" s="175"/>
      <c r="I849" s="175"/>
      <c r="J849" s="175"/>
      <c r="K849" s="179"/>
      <c r="L849" s="175"/>
      <c r="M849" s="175"/>
      <c r="N849" s="176"/>
      <c r="O849" s="179"/>
      <c r="P849" s="176"/>
      <c r="Q849" s="179"/>
      <c r="R849" s="176"/>
      <c r="S849" s="179"/>
      <c r="T849" s="179"/>
      <c r="U849" s="179"/>
      <c r="V849" s="179"/>
      <c r="W849" s="176"/>
      <c r="X849" s="179"/>
      <c r="Y849" s="179"/>
      <c r="Z849" s="176"/>
      <c r="AA849" s="178"/>
      <c r="AB849" s="169"/>
      <c r="AC849" s="179"/>
      <c r="AD849" s="179"/>
      <c r="AE849" s="176"/>
      <c r="AF849" s="179"/>
      <c r="AG849" s="179"/>
      <c r="AH849" s="179"/>
      <c r="AI849" s="179"/>
      <c r="AJ849" s="176"/>
      <c r="AK849" s="179"/>
      <c r="AL849" s="179"/>
      <c r="AM849" s="179"/>
      <c r="AN849" s="179"/>
      <c r="AO849" s="179"/>
      <c r="AP849" s="176"/>
      <c r="AQ849" s="176"/>
      <c r="AR849" s="179"/>
      <c r="AS849" s="179"/>
      <c r="AT849" s="179"/>
      <c r="AU849" s="179"/>
      <c r="AV849" s="176"/>
      <c r="AW849" s="248"/>
      <c r="AX849" s="248"/>
      <c r="AY849" s="180"/>
      <c r="AZ849" s="180"/>
      <c r="BA849" s="180"/>
      <c r="BB849" s="176"/>
      <c r="BC849" s="186"/>
    </row>
    <row r="850" spans="1:55" x14ac:dyDescent="0.35">
      <c r="A850" s="172"/>
      <c r="B850" s="172"/>
      <c r="C850" s="174"/>
      <c r="D850" s="179"/>
      <c r="E850" s="174"/>
      <c r="F850" s="175"/>
      <c r="G850" s="175"/>
      <c r="H850" s="175"/>
      <c r="I850" s="175"/>
      <c r="J850" s="175"/>
      <c r="K850" s="179"/>
      <c r="L850" s="175"/>
      <c r="M850" s="175"/>
      <c r="N850" s="176"/>
      <c r="O850" s="179"/>
      <c r="P850" s="176"/>
      <c r="Q850" s="179"/>
      <c r="R850" s="176"/>
      <c r="S850" s="179"/>
      <c r="T850" s="179"/>
      <c r="U850" s="179"/>
      <c r="V850" s="179"/>
      <c r="W850" s="176"/>
      <c r="X850" s="179"/>
      <c r="Y850" s="179"/>
      <c r="Z850" s="176"/>
      <c r="AA850" s="178"/>
      <c r="AB850" s="169"/>
      <c r="AC850" s="179"/>
      <c r="AD850" s="179"/>
      <c r="AE850" s="176"/>
      <c r="AF850" s="179"/>
      <c r="AG850" s="179"/>
      <c r="AH850" s="179"/>
      <c r="AI850" s="179"/>
      <c r="AJ850" s="176"/>
      <c r="AK850" s="179"/>
      <c r="AL850" s="179"/>
      <c r="AM850" s="179"/>
      <c r="AN850" s="179"/>
      <c r="AO850" s="179"/>
      <c r="AP850" s="176"/>
      <c r="AQ850" s="176"/>
      <c r="AR850" s="179"/>
      <c r="AS850" s="179"/>
      <c r="AT850" s="179"/>
      <c r="AU850" s="179"/>
      <c r="AV850" s="176"/>
      <c r="AW850" s="248"/>
      <c r="AX850" s="248"/>
      <c r="AY850" s="180"/>
      <c r="AZ850" s="180"/>
      <c r="BA850" s="180"/>
      <c r="BB850" s="176"/>
      <c r="BC850" s="186"/>
    </row>
    <row r="851" spans="1:55" x14ac:dyDescent="0.35">
      <c r="A851" s="172"/>
      <c r="B851" s="172"/>
      <c r="C851" s="174"/>
      <c r="D851" s="179"/>
      <c r="E851" s="174"/>
      <c r="F851" s="175"/>
      <c r="G851" s="175"/>
      <c r="H851" s="175"/>
      <c r="I851" s="175"/>
      <c r="J851" s="175"/>
      <c r="K851" s="179"/>
      <c r="L851" s="175"/>
      <c r="M851" s="175"/>
      <c r="N851" s="176"/>
      <c r="O851" s="179"/>
      <c r="P851" s="176"/>
      <c r="Q851" s="179"/>
      <c r="R851" s="176"/>
      <c r="S851" s="179"/>
      <c r="T851" s="179"/>
      <c r="U851" s="179"/>
      <c r="V851" s="179"/>
      <c r="W851" s="176"/>
      <c r="X851" s="179"/>
      <c r="Y851" s="179"/>
      <c r="Z851" s="176"/>
      <c r="AA851" s="178"/>
      <c r="AB851" s="169"/>
      <c r="AC851" s="179"/>
      <c r="AD851" s="179"/>
      <c r="AE851" s="176"/>
      <c r="AF851" s="179"/>
      <c r="AG851" s="179"/>
      <c r="AH851" s="179"/>
      <c r="AI851" s="179"/>
      <c r="AJ851" s="176"/>
      <c r="AK851" s="179"/>
      <c r="AL851" s="179"/>
      <c r="AM851" s="179"/>
      <c r="AN851" s="179"/>
      <c r="AO851" s="179"/>
      <c r="AP851" s="176"/>
      <c r="AQ851" s="176"/>
      <c r="AR851" s="179"/>
      <c r="AS851" s="179"/>
      <c r="AT851" s="179"/>
      <c r="AU851" s="179"/>
      <c r="AV851" s="176"/>
      <c r="AW851" s="248"/>
      <c r="AX851" s="248"/>
      <c r="AY851" s="180"/>
      <c r="AZ851" s="180"/>
      <c r="BA851" s="180"/>
      <c r="BB851" s="176"/>
      <c r="BC851" s="186"/>
    </row>
    <row r="852" spans="1:55" x14ac:dyDescent="0.35">
      <c r="A852" s="172"/>
      <c r="B852" s="172"/>
      <c r="C852" s="174"/>
      <c r="D852" s="179"/>
      <c r="E852" s="174"/>
      <c r="F852" s="175"/>
      <c r="G852" s="175"/>
      <c r="H852" s="175"/>
      <c r="I852" s="175"/>
      <c r="J852" s="175"/>
      <c r="K852" s="179"/>
      <c r="L852" s="175"/>
      <c r="M852" s="175"/>
      <c r="N852" s="176"/>
      <c r="O852" s="179"/>
      <c r="P852" s="176"/>
      <c r="Q852" s="179"/>
      <c r="R852" s="176"/>
      <c r="S852" s="179"/>
      <c r="T852" s="179"/>
      <c r="U852" s="179"/>
      <c r="V852" s="179"/>
      <c r="W852" s="176"/>
      <c r="X852" s="179"/>
      <c r="Y852" s="179"/>
      <c r="Z852" s="176"/>
      <c r="AA852" s="178"/>
      <c r="AB852" s="169"/>
      <c r="AC852" s="179"/>
      <c r="AD852" s="179"/>
      <c r="AE852" s="176"/>
      <c r="AF852" s="179"/>
      <c r="AG852" s="179"/>
      <c r="AH852" s="179"/>
      <c r="AI852" s="179"/>
      <c r="AJ852" s="176"/>
      <c r="AK852" s="179"/>
      <c r="AL852" s="179"/>
      <c r="AM852" s="179"/>
      <c r="AN852" s="179"/>
      <c r="AO852" s="179"/>
      <c r="AP852" s="176"/>
      <c r="AQ852" s="176"/>
      <c r="AR852" s="179"/>
      <c r="AS852" s="179"/>
      <c r="AT852" s="179"/>
      <c r="AU852" s="179"/>
      <c r="AV852" s="176"/>
      <c r="AW852" s="248"/>
      <c r="AX852" s="248"/>
      <c r="AY852" s="180"/>
      <c r="AZ852" s="180"/>
      <c r="BA852" s="180"/>
      <c r="BB852" s="176"/>
      <c r="BC852" s="186"/>
    </row>
    <row r="853" spans="1:55" x14ac:dyDescent="0.35">
      <c r="A853" s="172"/>
      <c r="B853" s="172"/>
      <c r="C853" s="174"/>
      <c r="D853" s="179"/>
      <c r="E853" s="174"/>
      <c r="F853" s="175"/>
      <c r="G853" s="175"/>
      <c r="H853" s="175"/>
      <c r="I853" s="175"/>
      <c r="J853" s="175"/>
      <c r="K853" s="179"/>
      <c r="L853" s="175"/>
      <c r="M853" s="175"/>
      <c r="N853" s="176"/>
      <c r="O853" s="179"/>
      <c r="P853" s="176"/>
      <c r="Q853" s="179"/>
      <c r="R853" s="176"/>
      <c r="S853" s="179"/>
      <c r="T853" s="179"/>
      <c r="U853" s="179"/>
      <c r="V853" s="179"/>
      <c r="W853" s="176"/>
      <c r="X853" s="179"/>
      <c r="Y853" s="179"/>
      <c r="Z853" s="176"/>
      <c r="AA853" s="178"/>
      <c r="AB853" s="169"/>
      <c r="AC853" s="179"/>
      <c r="AD853" s="179"/>
      <c r="AE853" s="176"/>
      <c r="AF853" s="179"/>
      <c r="AG853" s="179"/>
      <c r="AH853" s="179"/>
      <c r="AI853" s="179"/>
      <c r="AJ853" s="176"/>
      <c r="AK853" s="179"/>
      <c r="AL853" s="179"/>
      <c r="AM853" s="179"/>
      <c r="AN853" s="179"/>
      <c r="AO853" s="179"/>
      <c r="AP853" s="176"/>
      <c r="AQ853" s="176"/>
      <c r="AR853" s="179"/>
      <c r="AS853" s="179"/>
      <c r="AT853" s="179"/>
      <c r="AU853" s="179"/>
      <c r="AV853" s="176"/>
      <c r="AW853" s="248"/>
      <c r="AX853" s="248"/>
      <c r="AY853" s="180"/>
      <c r="AZ853" s="180"/>
      <c r="BA853" s="180"/>
      <c r="BB853" s="176"/>
      <c r="BC853" s="186"/>
    </row>
    <row r="854" spans="1:55" x14ac:dyDescent="0.35">
      <c r="A854" s="172"/>
      <c r="B854" s="172"/>
      <c r="C854" s="174"/>
      <c r="D854" s="179"/>
      <c r="E854" s="174"/>
      <c r="F854" s="175"/>
      <c r="G854" s="175"/>
      <c r="H854" s="175"/>
      <c r="I854" s="175"/>
      <c r="J854" s="175"/>
      <c r="K854" s="179"/>
      <c r="L854" s="175"/>
      <c r="M854" s="175"/>
      <c r="N854" s="176"/>
      <c r="O854" s="179"/>
      <c r="P854" s="176"/>
      <c r="Q854" s="179"/>
      <c r="R854" s="176"/>
      <c r="S854" s="179"/>
      <c r="T854" s="179"/>
      <c r="U854" s="179"/>
      <c r="V854" s="179"/>
      <c r="W854" s="176"/>
      <c r="X854" s="179"/>
      <c r="Y854" s="179"/>
      <c r="Z854" s="176"/>
      <c r="AA854" s="178"/>
      <c r="AB854" s="169"/>
      <c r="AC854" s="179"/>
      <c r="AD854" s="179"/>
      <c r="AE854" s="176"/>
      <c r="AF854" s="179"/>
      <c r="AG854" s="179"/>
      <c r="AH854" s="179"/>
      <c r="AI854" s="179"/>
      <c r="AJ854" s="176"/>
      <c r="AK854" s="179"/>
      <c r="AL854" s="179"/>
      <c r="AM854" s="179"/>
      <c r="AN854" s="179"/>
      <c r="AO854" s="179"/>
      <c r="AP854" s="176"/>
      <c r="AQ854" s="176"/>
      <c r="AR854" s="179"/>
      <c r="AS854" s="179"/>
      <c r="AT854" s="179"/>
      <c r="AU854" s="179"/>
      <c r="AV854" s="176"/>
      <c r="AW854" s="248"/>
      <c r="AX854" s="248"/>
      <c r="AY854" s="180"/>
      <c r="AZ854" s="180"/>
      <c r="BA854" s="180"/>
      <c r="BB854" s="176"/>
      <c r="BC854" s="186"/>
    </row>
    <row r="855" spans="1:55" x14ac:dyDescent="0.35">
      <c r="A855" s="172"/>
      <c r="B855" s="172"/>
      <c r="C855" s="174"/>
      <c r="D855" s="179"/>
      <c r="E855" s="174"/>
      <c r="F855" s="175"/>
      <c r="G855" s="175"/>
      <c r="H855" s="175"/>
      <c r="I855" s="175"/>
      <c r="J855" s="175"/>
      <c r="K855" s="179"/>
      <c r="L855" s="175"/>
      <c r="M855" s="175"/>
      <c r="N855" s="176"/>
      <c r="O855" s="179"/>
      <c r="P855" s="176"/>
      <c r="Q855" s="179"/>
      <c r="R855" s="176"/>
      <c r="S855" s="179"/>
      <c r="T855" s="179"/>
      <c r="U855" s="179"/>
      <c r="V855" s="179"/>
      <c r="W855" s="176"/>
      <c r="X855" s="179"/>
      <c r="Y855" s="179"/>
      <c r="Z855" s="176"/>
      <c r="AA855" s="178"/>
      <c r="AB855" s="169"/>
      <c r="AC855" s="179"/>
      <c r="AD855" s="179"/>
      <c r="AE855" s="176"/>
      <c r="AF855" s="179"/>
      <c r="AG855" s="179"/>
      <c r="AH855" s="179"/>
      <c r="AI855" s="179"/>
      <c r="AJ855" s="176"/>
      <c r="AK855" s="179"/>
      <c r="AL855" s="179"/>
      <c r="AM855" s="179"/>
      <c r="AN855" s="179"/>
      <c r="AO855" s="179"/>
      <c r="AP855" s="176"/>
      <c r="AQ855" s="176"/>
      <c r="AR855" s="179"/>
      <c r="AS855" s="179"/>
      <c r="AT855" s="179"/>
      <c r="AU855" s="179"/>
      <c r="AV855" s="176"/>
      <c r="AW855" s="248"/>
      <c r="AX855" s="248"/>
      <c r="AY855" s="180"/>
      <c r="AZ855" s="180"/>
      <c r="BA855" s="180"/>
      <c r="BB855" s="176"/>
      <c r="BC855" s="186"/>
    </row>
    <row r="856" spans="1:55" x14ac:dyDescent="0.35">
      <c r="A856" s="172"/>
      <c r="B856" s="172"/>
      <c r="C856" s="174"/>
      <c r="D856" s="179"/>
      <c r="E856" s="174"/>
      <c r="F856" s="175"/>
      <c r="G856" s="175"/>
      <c r="H856" s="175"/>
      <c r="I856" s="175"/>
      <c r="J856" s="175"/>
      <c r="K856" s="179"/>
      <c r="L856" s="175"/>
      <c r="M856" s="175"/>
      <c r="N856" s="176"/>
      <c r="O856" s="179"/>
      <c r="P856" s="176"/>
      <c r="Q856" s="179"/>
      <c r="R856" s="176"/>
      <c r="S856" s="179"/>
      <c r="T856" s="179"/>
      <c r="U856" s="179"/>
      <c r="V856" s="179"/>
      <c r="W856" s="176"/>
      <c r="X856" s="179"/>
      <c r="Y856" s="179"/>
      <c r="Z856" s="176"/>
      <c r="AA856" s="178"/>
      <c r="AB856" s="169"/>
      <c r="AC856" s="179"/>
      <c r="AD856" s="179"/>
      <c r="AE856" s="176"/>
      <c r="AF856" s="179"/>
      <c r="AG856" s="179"/>
      <c r="AH856" s="179"/>
      <c r="AI856" s="179"/>
      <c r="AJ856" s="176"/>
      <c r="AK856" s="179"/>
      <c r="AL856" s="179"/>
      <c r="AM856" s="179"/>
      <c r="AN856" s="179"/>
      <c r="AO856" s="179"/>
      <c r="AP856" s="176"/>
      <c r="AQ856" s="176"/>
      <c r="AR856" s="179"/>
      <c r="AS856" s="179"/>
      <c r="AT856" s="179"/>
      <c r="AU856" s="179"/>
      <c r="AV856" s="176"/>
      <c r="AW856" s="248"/>
      <c r="AX856" s="248"/>
      <c r="AY856" s="180"/>
      <c r="AZ856" s="180"/>
      <c r="BA856" s="180"/>
      <c r="BB856" s="176"/>
      <c r="BC856" s="186"/>
    </row>
    <row r="857" spans="1:55" x14ac:dyDescent="0.35">
      <c r="A857" s="172"/>
      <c r="B857" s="172"/>
      <c r="C857" s="174"/>
      <c r="D857" s="179"/>
      <c r="E857" s="174"/>
      <c r="F857" s="175"/>
      <c r="G857" s="175"/>
      <c r="H857" s="175"/>
      <c r="I857" s="175"/>
      <c r="J857" s="175"/>
      <c r="K857" s="179"/>
      <c r="L857" s="175"/>
      <c r="M857" s="175"/>
      <c r="N857" s="176"/>
      <c r="O857" s="179"/>
      <c r="P857" s="176"/>
      <c r="Q857" s="179"/>
      <c r="R857" s="176"/>
      <c r="S857" s="179"/>
      <c r="T857" s="179"/>
      <c r="U857" s="179"/>
      <c r="V857" s="179"/>
      <c r="W857" s="176"/>
      <c r="X857" s="179"/>
      <c r="Y857" s="179"/>
      <c r="Z857" s="176"/>
      <c r="AA857" s="178"/>
      <c r="AB857" s="169"/>
      <c r="AC857" s="179"/>
      <c r="AD857" s="179"/>
      <c r="AE857" s="176"/>
      <c r="AF857" s="179"/>
      <c r="AG857" s="179"/>
      <c r="AH857" s="179"/>
      <c r="AI857" s="179"/>
      <c r="AJ857" s="176"/>
      <c r="AK857" s="179"/>
      <c r="AL857" s="179"/>
      <c r="AM857" s="179"/>
      <c r="AN857" s="179"/>
      <c r="AO857" s="179"/>
      <c r="AP857" s="176"/>
      <c r="AQ857" s="176"/>
      <c r="AR857" s="179"/>
      <c r="AS857" s="179"/>
      <c r="AT857" s="179"/>
      <c r="AU857" s="179"/>
      <c r="AV857" s="176"/>
      <c r="AW857" s="248"/>
      <c r="AX857" s="248"/>
      <c r="AY857" s="180"/>
      <c r="AZ857" s="180"/>
      <c r="BA857" s="180"/>
      <c r="BB857" s="176"/>
      <c r="BC857" s="186"/>
    </row>
    <row r="858" spans="1:55" x14ac:dyDescent="0.35">
      <c r="A858" s="172"/>
      <c r="B858" s="172"/>
      <c r="C858" s="174"/>
      <c r="D858" s="179"/>
      <c r="E858" s="174"/>
      <c r="F858" s="175"/>
      <c r="G858" s="175"/>
      <c r="H858" s="175"/>
      <c r="I858" s="175"/>
      <c r="J858" s="175"/>
      <c r="K858" s="179"/>
      <c r="L858" s="175"/>
      <c r="M858" s="175"/>
      <c r="N858" s="176"/>
      <c r="O858" s="179"/>
      <c r="P858" s="176"/>
      <c r="Q858" s="179"/>
      <c r="R858" s="176"/>
      <c r="S858" s="179"/>
      <c r="T858" s="179"/>
      <c r="U858" s="179"/>
      <c r="V858" s="179"/>
      <c r="W858" s="176"/>
      <c r="X858" s="179"/>
      <c r="Y858" s="179"/>
      <c r="Z858" s="176"/>
      <c r="AA858" s="178"/>
      <c r="AB858" s="169"/>
      <c r="AC858" s="179"/>
      <c r="AD858" s="179"/>
      <c r="AE858" s="176"/>
      <c r="AF858" s="179"/>
      <c r="AG858" s="179"/>
      <c r="AH858" s="179"/>
      <c r="AI858" s="179"/>
      <c r="AJ858" s="176"/>
      <c r="AK858" s="179"/>
      <c r="AL858" s="179"/>
      <c r="AM858" s="179"/>
      <c r="AN858" s="179"/>
      <c r="AO858" s="179"/>
      <c r="AP858" s="176"/>
      <c r="AQ858" s="176"/>
      <c r="AR858" s="179"/>
      <c r="AS858" s="179"/>
      <c r="AT858" s="179"/>
      <c r="AU858" s="179"/>
      <c r="AV858" s="176"/>
      <c r="AW858" s="248"/>
      <c r="AX858" s="248"/>
      <c r="AY858" s="180"/>
      <c r="AZ858" s="180"/>
      <c r="BA858" s="180"/>
      <c r="BB858" s="176"/>
      <c r="BC858" s="186"/>
    </row>
    <row r="859" spans="1:55" x14ac:dyDescent="0.35">
      <c r="A859" s="172"/>
      <c r="B859" s="172"/>
      <c r="C859" s="174"/>
      <c r="D859" s="179"/>
      <c r="E859" s="174"/>
      <c r="F859" s="175"/>
      <c r="G859" s="175"/>
      <c r="H859" s="175"/>
      <c r="I859" s="175"/>
      <c r="J859" s="175"/>
      <c r="K859" s="179"/>
      <c r="L859" s="175"/>
      <c r="M859" s="175"/>
      <c r="N859" s="176"/>
      <c r="O859" s="179"/>
      <c r="P859" s="176"/>
      <c r="Q859" s="179"/>
      <c r="R859" s="176"/>
      <c r="S859" s="179"/>
      <c r="T859" s="179"/>
      <c r="U859" s="179"/>
      <c r="V859" s="179"/>
      <c r="W859" s="176"/>
      <c r="X859" s="179"/>
      <c r="Y859" s="179"/>
      <c r="Z859" s="176"/>
      <c r="AA859" s="178"/>
      <c r="AB859" s="169"/>
      <c r="AC859" s="179"/>
      <c r="AD859" s="179"/>
      <c r="AE859" s="176"/>
      <c r="AF859" s="179"/>
      <c r="AG859" s="179"/>
      <c r="AH859" s="179"/>
      <c r="AI859" s="179"/>
      <c r="AJ859" s="176"/>
      <c r="AK859" s="179"/>
      <c r="AL859" s="179"/>
      <c r="AM859" s="179"/>
      <c r="AN859" s="179"/>
      <c r="AO859" s="179"/>
      <c r="AP859" s="176"/>
      <c r="AQ859" s="176"/>
      <c r="AR859" s="179"/>
      <c r="AS859" s="179"/>
      <c r="AT859" s="179"/>
      <c r="AU859" s="179"/>
      <c r="AV859" s="176"/>
      <c r="AW859" s="248"/>
      <c r="AX859" s="248"/>
      <c r="AY859" s="180"/>
      <c r="AZ859" s="180"/>
      <c r="BA859" s="180"/>
      <c r="BB859" s="176"/>
      <c r="BC859" s="186"/>
    </row>
    <row r="860" spans="1:55" x14ac:dyDescent="0.35">
      <c r="A860" s="172"/>
      <c r="B860" s="172"/>
      <c r="C860" s="174"/>
      <c r="D860" s="179"/>
      <c r="E860" s="174"/>
      <c r="F860" s="175"/>
      <c r="G860" s="175"/>
      <c r="H860" s="175"/>
      <c r="I860" s="175"/>
      <c r="J860" s="175"/>
      <c r="K860" s="179"/>
      <c r="L860" s="175"/>
      <c r="M860" s="175"/>
      <c r="N860" s="176"/>
      <c r="O860" s="179"/>
      <c r="P860" s="176"/>
      <c r="Q860" s="179"/>
      <c r="R860" s="176"/>
      <c r="S860" s="179"/>
      <c r="T860" s="179"/>
      <c r="U860" s="179"/>
      <c r="V860" s="179"/>
      <c r="W860" s="176"/>
      <c r="X860" s="179"/>
      <c r="Y860" s="179"/>
      <c r="Z860" s="176"/>
      <c r="AA860" s="178"/>
      <c r="AB860" s="169"/>
      <c r="AC860" s="179"/>
      <c r="AD860" s="179"/>
      <c r="AE860" s="176"/>
      <c r="AF860" s="179"/>
      <c r="AG860" s="179"/>
      <c r="AH860" s="179"/>
      <c r="AI860" s="179"/>
      <c r="AJ860" s="176"/>
      <c r="AK860" s="179"/>
      <c r="AL860" s="179"/>
      <c r="AM860" s="179"/>
      <c r="AN860" s="179"/>
      <c r="AO860" s="179"/>
      <c r="AP860" s="176"/>
      <c r="AQ860" s="176"/>
      <c r="AR860" s="179"/>
      <c r="AS860" s="179"/>
      <c r="AT860" s="179"/>
      <c r="AU860" s="179"/>
      <c r="AV860" s="176"/>
      <c r="AW860" s="248"/>
      <c r="AX860" s="248"/>
      <c r="AY860" s="180"/>
      <c r="AZ860" s="180"/>
      <c r="BA860" s="180"/>
      <c r="BB860" s="176"/>
      <c r="BC860" s="186"/>
    </row>
    <row r="861" spans="1:55" x14ac:dyDescent="0.35">
      <c r="A861" s="172"/>
      <c r="B861" s="172"/>
      <c r="C861" s="174"/>
      <c r="D861" s="179"/>
      <c r="E861" s="174"/>
      <c r="F861" s="175"/>
      <c r="G861" s="175"/>
      <c r="H861" s="175"/>
      <c r="I861" s="175"/>
      <c r="J861" s="175"/>
      <c r="K861" s="179"/>
      <c r="L861" s="175"/>
      <c r="M861" s="175"/>
      <c r="N861" s="176"/>
      <c r="O861" s="179"/>
      <c r="P861" s="176"/>
      <c r="Q861" s="179"/>
      <c r="R861" s="176"/>
      <c r="S861" s="179"/>
      <c r="T861" s="179"/>
      <c r="U861" s="179"/>
      <c r="V861" s="179"/>
      <c r="W861" s="176"/>
      <c r="X861" s="179"/>
      <c r="Y861" s="179"/>
      <c r="Z861" s="176"/>
      <c r="AA861" s="178"/>
      <c r="AB861" s="169"/>
      <c r="AC861" s="179"/>
      <c r="AD861" s="179"/>
      <c r="AE861" s="176"/>
      <c r="AF861" s="179"/>
      <c r="AG861" s="179"/>
      <c r="AH861" s="179"/>
      <c r="AI861" s="179"/>
      <c r="AJ861" s="176"/>
      <c r="AK861" s="179"/>
      <c r="AL861" s="179"/>
      <c r="AM861" s="179"/>
      <c r="AN861" s="179"/>
      <c r="AO861" s="179"/>
      <c r="AP861" s="176"/>
      <c r="AQ861" s="176"/>
      <c r="AR861" s="179"/>
      <c r="AS861" s="179"/>
      <c r="AT861" s="179"/>
      <c r="AU861" s="179"/>
      <c r="AV861" s="176"/>
      <c r="AW861" s="248"/>
      <c r="AX861" s="248"/>
      <c r="AY861" s="180"/>
      <c r="AZ861" s="180"/>
      <c r="BA861" s="180"/>
      <c r="BB861" s="176"/>
      <c r="BC861" s="186"/>
    </row>
    <row r="862" spans="1:55" x14ac:dyDescent="0.35">
      <c r="A862" s="172"/>
      <c r="B862" s="172"/>
      <c r="C862" s="174"/>
      <c r="D862" s="179"/>
      <c r="E862" s="174"/>
      <c r="F862" s="175"/>
      <c r="G862" s="175"/>
      <c r="H862" s="175"/>
      <c r="I862" s="175"/>
      <c r="J862" s="175"/>
      <c r="K862" s="179"/>
      <c r="L862" s="175"/>
      <c r="M862" s="175"/>
      <c r="N862" s="176"/>
      <c r="O862" s="179"/>
      <c r="P862" s="176"/>
      <c r="Q862" s="179"/>
      <c r="R862" s="176"/>
      <c r="S862" s="179"/>
      <c r="T862" s="179"/>
      <c r="U862" s="179"/>
      <c r="V862" s="179"/>
      <c r="W862" s="176"/>
      <c r="X862" s="179"/>
      <c r="Y862" s="179"/>
      <c r="Z862" s="176"/>
      <c r="AA862" s="178"/>
      <c r="AB862" s="169"/>
      <c r="AC862" s="179"/>
      <c r="AD862" s="179"/>
      <c r="AE862" s="176"/>
      <c r="AF862" s="179"/>
      <c r="AG862" s="179"/>
      <c r="AH862" s="179"/>
      <c r="AI862" s="179"/>
      <c r="AJ862" s="176"/>
      <c r="AK862" s="179"/>
      <c r="AL862" s="179"/>
      <c r="AM862" s="179"/>
      <c r="AN862" s="179"/>
      <c r="AO862" s="179"/>
      <c r="AP862" s="176"/>
      <c r="AQ862" s="176"/>
      <c r="AR862" s="179"/>
      <c r="AS862" s="179"/>
      <c r="AT862" s="179"/>
      <c r="AU862" s="179"/>
      <c r="AV862" s="176"/>
      <c r="AW862" s="248"/>
      <c r="AX862" s="248"/>
      <c r="AY862" s="180"/>
      <c r="AZ862" s="180"/>
      <c r="BA862" s="180"/>
      <c r="BB862" s="176"/>
      <c r="BC862" s="186"/>
    </row>
    <row r="863" spans="1:55" x14ac:dyDescent="0.35">
      <c r="A863" s="172"/>
      <c r="B863" s="172"/>
      <c r="C863" s="174"/>
      <c r="D863" s="179"/>
      <c r="E863" s="174"/>
      <c r="F863" s="175"/>
      <c r="G863" s="175"/>
      <c r="H863" s="175"/>
      <c r="I863" s="175"/>
      <c r="J863" s="175"/>
      <c r="K863" s="179"/>
      <c r="L863" s="175"/>
      <c r="M863" s="175"/>
      <c r="N863" s="176"/>
      <c r="O863" s="179"/>
      <c r="P863" s="176"/>
      <c r="Q863" s="179"/>
      <c r="R863" s="176"/>
      <c r="S863" s="179"/>
      <c r="T863" s="179"/>
      <c r="U863" s="179"/>
      <c r="V863" s="179"/>
      <c r="W863" s="176"/>
      <c r="X863" s="179"/>
      <c r="Y863" s="179"/>
      <c r="Z863" s="176"/>
      <c r="AA863" s="178"/>
      <c r="AB863" s="169"/>
      <c r="AC863" s="179"/>
      <c r="AD863" s="179"/>
      <c r="AE863" s="176"/>
      <c r="AF863" s="179"/>
      <c r="AG863" s="179"/>
      <c r="AH863" s="179"/>
      <c r="AI863" s="179"/>
      <c r="AJ863" s="176"/>
      <c r="AK863" s="179"/>
      <c r="AL863" s="179"/>
      <c r="AM863" s="179"/>
      <c r="AN863" s="179"/>
      <c r="AO863" s="179"/>
      <c r="AP863" s="176"/>
      <c r="AQ863" s="176"/>
      <c r="AR863" s="179"/>
      <c r="AS863" s="179"/>
      <c r="AT863" s="179"/>
      <c r="AU863" s="179"/>
      <c r="AV863" s="176"/>
      <c r="AW863" s="248"/>
      <c r="AX863" s="248"/>
      <c r="AY863" s="180"/>
      <c r="AZ863" s="180"/>
      <c r="BA863" s="180"/>
      <c r="BB863" s="176"/>
      <c r="BC863" s="186"/>
    </row>
    <row r="864" spans="1:55" x14ac:dyDescent="0.35">
      <c r="A864" s="172"/>
      <c r="B864" s="172"/>
      <c r="C864" s="174"/>
      <c r="D864" s="179"/>
      <c r="E864" s="174"/>
      <c r="F864" s="175"/>
      <c r="G864" s="175"/>
      <c r="H864" s="175"/>
      <c r="I864" s="175"/>
      <c r="J864" s="175"/>
      <c r="K864" s="179"/>
      <c r="L864" s="175"/>
      <c r="M864" s="175"/>
      <c r="N864" s="176"/>
      <c r="O864" s="179"/>
      <c r="P864" s="176"/>
      <c r="Q864" s="179"/>
      <c r="R864" s="176"/>
      <c r="S864" s="179"/>
      <c r="T864" s="179"/>
      <c r="U864" s="179"/>
      <c r="V864" s="179"/>
      <c r="W864" s="176"/>
      <c r="X864" s="179"/>
      <c r="Y864" s="179"/>
      <c r="Z864" s="176"/>
      <c r="AA864" s="178"/>
      <c r="AB864" s="169"/>
      <c r="AC864" s="179"/>
      <c r="AD864" s="179"/>
      <c r="AE864" s="176"/>
      <c r="AF864" s="179"/>
      <c r="AG864" s="179"/>
      <c r="AH864" s="179"/>
      <c r="AI864" s="179"/>
      <c r="AJ864" s="176"/>
      <c r="AK864" s="179"/>
      <c r="AL864" s="179"/>
      <c r="AM864" s="179"/>
      <c r="AN864" s="179"/>
      <c r="AO864" s="179"/>
      <c r="AP864" s="176"/>
      <c r="AQ864" s="176"/>
      <c r="AR864" s="179"/>
      <c r="AS864" s="179"/>
      <c r="AT864" s="179"/>
      <c r="AU864" s="179"/>
      <c r="AV864" s="176"/>
      <c r="AW864" s="248"/>
      <c r="AX864" s="248"/>
      <c r="AY864" s="180"/>
      <c r="AZ864" s="180"/>
      <c r="BA864" s="180"/>
      <c r="BB864" s="176"/>
      <c r="BC864" s="186"/>
    </row>
    <row r="865" spans="1:55" x14ac:dyDescent="0.35">
      <c r="A865" s="172"/>
      <c r="B865" s="172"/>
      <c r="C865" s="174"/>
      <c r="D865" s="179"/>
      <c r="E865" s="174"/>
      <c r="F865" s="175"/>
      <c r="G865" s="175"/>
      <c r="H865" s="175"/>
      <c r="I865" s="175"/>
      <c r="J865" s="175"/>
      <c r="K865" s="179"/>
      <c r="L865" s="175"/>
      <c r="M865" s="175"/>
      <c r="N865" s="176"/>
      <c r="O865" s="179"/>
      <c r="P865" s="176"/>
      <c r="Q865" s="179"/>
      <c r="R865" s="176"/>
      <c r="S865" s="179"/>
      <c r="T865" s="179"/>
      <c r="U865" s="179"/>
      <c r="V865" s="179"/>
      <c r="W865" s="176"/>
      <c r="X865" s="179"/>
      <c r="Y865" s="179"/>
      <c r="Z865" s="176"/>
      <c r="AA865" s="178"/>
      <c r="AB865" s="169"/>
      <c r="AC865" s="179"/>
      <c r="AD865" s="179"/>
      <c r="AE865" s="176"/>
      <c r="AF865" s="179"/>
      <c r="AG865" s="179"/>
      <c r="AH865" s="179"/>
      <c r="AI865" s="179"/>
      <c r="AJ865" s="176"/>
      <c r="AK865" s="179"/>
      <c r="AL865" s="179"/>
      <c r="AM865" s="179"/>
      <c r="AN865" s="179"/>
      <c r="AO865" s="179"/>
      <c r="AP865" s="176"/>
      <c r="AQ865" s="176"/>
      <c r="AR865" s="179"/>
      <c r="AS865" s="179"/>
      <c r="AT865" s="179"/>
      <c r="AU865" s="179"/>
      <c r="AV865" s="176"/>
      <c r="AW865" s="248"/>
      <c r="AX865" s="248"/>
      <c r="AY865" s="180"/>
      <c r="AZ865" s="180"/>
      <c r="BA865" s="180"/>
      <c r="BB865" s="176"/>
      <c r="BC865" s="186"/>
    </row>
    <row r="866" spans="1:55" x14ac:dyDescent="0.35">
      <c r="A866" s="172"/>
      <c r="B866" s="172"/>
      <c r="C866" s="174"/>
      <c r="D866" s="179"/>
      <c r="E866" s="174"/>
      <c r="F866" s="175"/>
      <c r="G866" s="175"/>
      <c r="H866" s="175"/>
      <c r="I866" s="175"/>
      <c r="J866" s="175"/>
      <c r="K866" s="179"/>
      <c r="L866" s="175"/>
      <c r="M866" s="175"/>
      <c r="N866" s="176"/>
      <c r="O866" s="179"/>
      <c r="P866" s="176"/>
      <c r="Q866" s="179"/>
      <c r="R866" s="176"/>
      <c r="S866" s="179"/>
      <c r="T866" s="179"/>
      <c r="U866" s="179"/>
      <c r="V866" s="179"/>
      <c r="W866" s="176"/>
      <c r="X866" s="179"/>
      <c r="Y866" s="179"/>
      <c r="Z866" s="176"/>
      <c r="AA866" s="178"/>
      <c r="AB866" s="169"/>
      <c r="AC866" s="179"/>
      <c r="AD866" s="179"/>
      <c r="AE866" s="176"/>
      <c r="AF866" s="179"/>
      <c r="AG866" s="179"/>
      <c r="AH866" s="179"/>
      <c r="AI866" s="179"/>
      <c r="AJ866" s="176"/>
      <c r="AK866" s="179"/>
      <c r="AL866" s="179"/>
      <c r="AM866" s="179"/>
      <c r="AN866" s="179"/>
      <c r="AO866" s="179"/>
      <c r="AP866" s="176"/>
      <c r="AQ866" s="176"/>
      <c r="AR866" s="179"/>
      <c r="AS866" s="179"/>
      <c r="AT866" s="179"/>
      <c r="AU866" s="179"/>
      <c r="AV866" s="176"/>
      <c r="AW866" s="248"/>
      <c r="AX866" s="248"/>
      <c r="AY866" s="180"/>
      <c r="AZ866" s="180"/>
      <c r="BA866" s="180"/>
      <c r="BB866" s="176"/>
      <c r="BC866" s="186"/>
    </row>
    <row r="867" spans="1:55" x14ac:dyDescent="0.35">
      <c r="A867" s="172"/>
      <c r="B867" s="172"/>
      <c r="C867" s="174"/>
      <c r="D867" s="179"/>
      <c r="E867" s="174"/>
      <c r="F867" s="175"/>
      <c r="G867" s="175"/>
      <c r="H867" s="175"/>
      <c r="I867" s="175"/>
      <c r="J867" s="175"/>
      <c r="K867" s="179"/>
      <c r="L867" s="175"/>
      <c r="M867" s="175"/>
      <c r="N867" s="176"/>
      <c r="O867" s="179"/>
      <c r="P867" s="176"/>
      <c r="Q867" s="179"/>
      <c r="R867" s="176"/>
      <c r="S867" s="179"/>
      <c r="T867" s="179"/>
      <c r="U867" s="179"/>
      <c r="V867" s="179"/>
      <c r="W867" s="176"/>
      <c r="X867" s="179"/>
      <c r="Y867" s="179"/>
      <c r="Z867" s="176"/>
      <c r="AA867" s="178"/>
      <c r="AB867" s="169"/>
      <c r="AC867" s="179"/>
      <c r="AD867" s="179"/>
      <c r="AE867" s="176"/>
      <c r="AF867" s="179"/>
      <c r="AG867" s="179"/>
      <c r="AH867" s="179"/>
      <c r="AI867" s="179"/>
      <c r="AJ867" s="176"/>
      <c r="AK867" s="179"/>
      <c r="AL867" s="179"/>
      <c r="AM867" s="179"/>
      <c r="AN867" s="179"/>
      <c r="AO867" s="179"/>
      <c r="AP867" s="176"/>
      <c r="AQ867" s="176"/>
      <c r="AR867" s="179"/>
      <c r="AS867" s="179"/>
      <c r="AT867" s="179"/>
      <c r="AU867" s="179"/>
      <c r="AV867" s="176"/>
      <c r="AW867" s="248"/>
      <c r="AX867" s="248"/>
      <c r="AY867" s="180"/>
      <c r="AZ867" s="180"/>
      <c r="BA867" s="180"/>
      <c r="BB867" s="176"/>
      <c r="BC867" s="186"/>
    </row>
    <row r="868" spans="1:55" x14ac:dyDescent="0.35">
      <c r="A868" s="172"/>
      <c r="B868" s="172"/>
      <c r="C868" s="174"/>
      <c r="D868" s="179"/>
      <c r="E868" s="174"/>
      <c r="F868" s="175"/>
      <c r="G868" s="175"/>
      <c r="H868" s="175"/>
      <c r="I868" s="175"/>
      <c r="J868" s="175"/>
      <c r="K868" s="179"/>
      <c r="L868" s="175"/>
      <c r="M868" s="175"/>
      <c r="N868" s="176"/>
      <c r="O868" s="179"/>
      <c r="P868" s="176"/>
      <c r="Q868" s="179"/>
      <c r="R868" s="176"/>
      <c r="S868" s="179"/>
      <c r="T868" s="179"/>
      <c r="U868" s="179"/>
      <c r="V868" s="179"/>
      <c r="W868" s="176"/>
      <c r="X868" s="179"/>
      <c r="Y868" s="179"/>
      <c r="Z868" s="176"/>
      <c r="AA868" s="178"/>
      <c r="AB868" s="169"/>
      <c r="AC868" s="179"/>
      <c r="AD868" s="179"/>
      <c r="AE868" s="176"/>
      <c r="AF868" s="179"/>
      <c r="AG868" s="179"/>
      <c r="AH868" s="179"/>
      <c r="AI868" s="179"/>
      <c r="AJ868" s="176"/>
      <c r="AK868" s="179"/>
      <c r="AL868" s="179"/>
      <c r="AM868" s="179"/>
      <c r="AN868" s="179"/>
      <c r="AO868" s="179"/>
      <c r="AP868" s="176"/>
      <c r="AQ868" s="176"/>
      <c r="AR868" s="179"/>
      <c r="AS868" s="179"/>
      <c r="AT868" s="179"/>
      <c r="AU868" s="179"/>
      <c r="AV868" s="176"/>
      <c r="AW868" s="248"/>
      <c r="AX868" s="248"/>
      <c r="AY868" s="180"/>
      <c r="AZ868" s="180"/>
      <c r="BA868" s="180"/>
      <c r="BB868" s="176"/>
      <c r="BC868" s="186"/>
    </row>
    <row r="869" spans="1:55" x14ac:dyDescent="0.35">
      <c r="A869" s="172"/>
      <c r="B869" s="172"/>
      <c r="C869" s="174"/>
      <c r="D869" s="179"/>
      <c r="E869" s="174"/>
      <c r="F869" s="175"/>
      <c r="G869" s="175"/>
      <c r="H869" s="175"/>
      <c r="I869" s="175"/>
      <c r="J869" s="175"/>
      <c r="K869" s="179"/>
      <c r="L869" s="175"/>
      <c r="M869" s="175"/>
      <c r="N869" s="176"/>
      <c r="O869" s="179"/>
      <c r="P869" s="176"/>
      <c r="Q869" s="179"/>
      <c r="R869" s="176"/>
      <c r="S869" s="179"/>
      <c r="T869" s="179"/>
      <c r="U869" s="179"/>
      <c r="V869" s="179"/>
      <c r="W869" s="176"/>
      <c r="X869" s="179"/>
      <c r="Y869" s="179"/>
      <c r="Z869" s="176"/>
      <c r="AA869" s="178"/>
      <c r="AB869" s="169"/>
      <c r="AC869" s="179"/>
      <c r="AD869" s="179"/>
      <c r="AE869" s="176"/>
      <c r="AF869" s="179"/>
      <c r="AG869" s="179"/>
      <c r="AH869" s="179"/>
      <c r="AI869" s="179"/>
      <c r="AJ869" s="176"/>
      <c r="AK869" s="179"/>
      <c r="AL869" s="179"/>
      <c r="AM869" s="179"/>
      <c r="AN869" s="179"/>
      <c r="AO869" s="179"/>
      <c r="AP869" s="176"/>
      <c r="AQ869" s="176"/>
      <c r="AR869" s="179"/>
      <c r="AS869" s="179"/>
      <c r="AT869" s="179"/>
      <c r="AU869" s="179"/>
      <c r="AV869" s="176"/>
      <c r="AW869" s="248"/>
      <c r="AX869" s="248"/>
      <c r="AY869" s="180"/>
      <c r="AZ869" s="180"/>
      <c r="BA869" s="180"/>
      <c r="BB869" s="176"/>
      <c r="BC869" s="186"/>
    </row>
    <row r="870" spans="1:55" x14ac:dyDescent="0.35">
      <c r="A870" s="172"/>
      <c r="B870" s="172"/>
      <c r="C870" s="174"/>
      <c r="D870" s="179"/>
      <c r="E870" s="174"/>
      <c r="F870" s="175"/>
      <c r="G870" s="175"/>
      <c r="H870" s="175"/>
      <c r="I870" s="175"/>
      <c r="J870" s="175"/>
      <c r="K870" s="179"/>
      <c r="L870" s="175"/>
      <c r="M870" s="175"/>
      <c r="N870" s="176"/>
      <c r="O870" s="179"/>
      <c r="P870" s="176"/>
      <c r="Q870" s="179"/>
      <c r="R870" s="176"/>
      <c r="S870" s="179"/>
      <c r="T870" s="179"/>
      <c r="U870" s="179"/>
      <c r="V870" s="179"/>
      <c r="W870" s="176"/>
      <c r="X870" s="179"/>
      <c r="Y870" s="179"/>
      <c r="Z870" s="176"/>
      <c r="AA870" s="178"/>
      <c r="AB870" s="169"/>
      <c r="AC870" s="179"/>
      <c r="AD870" s="179"/>
      <c r="AE870" s="176"/>
      <c r="AF870" s="179"/>
      <c r="AG870" s="179"/>
      <c r="AH870" s="179"/>
      <c r="AI870" s="179"/>
      <c r="AJ870" s="176"/>
      <c r="AK870" s="179"/>
      <c r="AL870" s="179"/>
      <c r="AM870" s="179"/>
      <c r="AN870" s="179"/>
      <c r="AO870" s="179"/>
      <c r="AP870" s="176"/>
      <c r="AQ870" s="176"/>
      <c r="AR870" s="179"/>
      <c r="AS870" s="179"/>
      <c r="AT870" s="179"/>
      <c r="AU870" s="179"/>
      <c r="AV870" s="176"/>
      <c r="AW870" s="248"/>
      <c r="AX870" s="248"/>
      <c r="AY870" s="180"/>
      <c r="AZ870" s="180"/>
      <c r="BA870" s="180"/>
      <c r="BB870" s="176"/>
      <c r="BC870" s="186"/>
    </row>
    <row r="871" spans="1:55" x14ac:dyDescent="0.35">
      <c r="A871" s="172"/>
      <c r="B871" s="172"/>
      <c r="C871" s="174"/>
      <c r="D871" s="179"/>
      <c r="E871" s="174"/>
      <c r="F871" s="175"/>
      <c r="G871" s="175"/>
      <c r="H871" s="175"/>
      <c r="I871" s="175"/>
      <c r="J871" s="175"/>
      <c r="K871" s="179"/>
      <c r="L871" s="175"/>
      <c r="M871" s="175"/>
      <c r="N871" s="176"/>
      <c r="O871" s="179"/>
      <c r="P871" s="176"/>
      <c r="Q871" s="179"/>
      <c r="R871" s="176"/>
      <c r="S871" s="179"/>
      <c r="T871" s="179"/>
      <c r="U871" s="179"/>
      <c r="V871" s="179"/>
      <c r="W871" s="176"/>
      <c r="X871" s="179"/>
      <c r="Y871" s="179"/>
      <c r="Z871" s="176"/>
      <c r="AA871" s="178"/>
      <c r="AB871" s="169"/>
      <c r="AC871" s="179"/>
      <c r="AD871" s="179"/>
      <c r="AE871" s="176"/>
      <c r="AF871" s="179"/>
      <c r="AG871" s="179"/>
      <c r="AH871" s="179"/>
      <c r="AI871" s="179"/>
      <c r="AJ871" s="176"/>
      <c r="AK871" s="179"/>
      <c r="AL871" s="179"/>
      <c r="AM871" s="179"/>
      <c r="AN871" s="179"/>
      <c r="AO871" s="179"/>
      <c r="AP871" s="176"/>
      <c r="AQ871" s="176"/>
      <c r="AR871" s="179"/>
      <c r="AS871" s="179"/>
      <c r="AT871" s="179"/>
      <c r="AU871" s="179"/>
      <c r="AV871" s="176"/>
      <c r="AW871" s="248"/>
      <c r="AX871" s="248"/>
      <c r="AY871" s="180"/>
      <c r="AZ871" s="180"/>
      <c r="BA871" s="180"/>
      <c r="BB871" s="176"/>
      <c r="BC871" s="186"/>
    </row>
    <row r="872" spans="1:55" x14ac:dyDescent="0.35">
      <c r="A872" s="172"/>
      <c r="B872" s="172"/>
      <c r="C872" s="174"/>
      <c r="D872" s="179"/>
      <c r="E872" s="174"/>
      <c r="F872" s="175"/>
      <c r="G872" s="175"/>
      <c r="H872" s="175"/>
      <c r="I872" s="175"/>
      <c r="J872" s="175"/>
      <c r="K872" s="179"/>
      <c r="L872" s="175"/>
      <c r="M872" s="175"/>
      <c r="N872" s="176"/>
      <c r="O872" s="179"/>
      <c r="P872" s="176"/>
      <c r="Q872" s="179"/>
      <c r="R872" s="176"/>
      <c r="S872" s="179"/>
      <c r="T872" s="179"/>
      <c r="U872" s="179"/>
      <c r="V872" s="179"/>
      <c r="W872" s="176"/>
      <c r="X872" s="179"/>
      <c r="Y872" s="179"/>
      <c r="Z872" s="176"/>
      <c r="AA872" s="178"/>
      <c r="AB872" s="169"/>
      <c r="AC872" s="179"/>
      <c r="AD872" s="179"/>
      <c r="AE872" s="176"/>
      <c r="AF872" s="179"/>
      <c r="AG872" s="179"/>
      <c r="AH872" s="179"/>
      <c r="AI872" s="179"/>
      <c r="AJ872" s="176"/>
      <c r="AK872" s="179"/>
      <c r="AL872" s="179"/>
      <c r="AM872" s="179"/>
      <c r="AN872" s="179"/>
      <c r="AO872" s="179"/>
      <c r="AP872" s="176"/>
      <c r="AQ872" s="176"/>
      <c r="AR872" s="179"/>
      <c r="AS872" s="179"/>
      <c r="AT872" s="179"/>
      <c r="AU872" s="179"/>
      <c r="AV872" s="176"/>
      <c r="AW872" s="248"/>
      <c r="AX872" s="248"/>
      <c r="AY872" s="180"/>
      <c r="AZ872" s="180"/>
      <c r="BA872" s="180"/>
      <c r="BB872" s="176"/>
      <c r="BC872" s="186"/>
    </row>
    <row r="873" spans="1:55" x14ac:dyDescent="0.35">
      <c r="A873" s="172"/>
      <c r="B873" s="172"/>
      <c r="C873" s="174"/>
      <c r="D873" s="179"/>
      <c r="E873" s="174"/>
      <c r="F873" s="175"/>
      <c r="G873" s="175"/>
      <c r="H873" s="175"/>
      <c r="I873" s="175"/>
      <c r="J873" s="175"/>
      <c r="K873" s="179"/>
      <c r="L873" s="175"/>
      <c r="M873" s="175"/>
      <c r="N873" s="176"/>
      <c r="O873" s="179"/>
      <c r="P873" s="176"/>
      <c r="Q873" s="179"/>
      <c r="R873" s="176"/>
      <c r="S873" s="179"/>
      <c r="T873" s="179"/>
      <c r="U873" s="179"/>
      <c r="V873" s="179"/>
      <c r="W873" s="176"/>
      <c r="X873" s="179"/>
      <c r="Y873" s="179"/>
      <c r="Z873" s="176"/>
      <c r="AA873" s="178"/>
      <c r="AB873" s="169"/>
      <c r="AC873" s="179"/>
      <c r="AD873" s="179"/>
      <c r="AE873" s="176"/>
      <c r="AF873" s="179"/>
      <c r="AG873" s="179"/>
      <c r="AH873" s="179"/>
      <c r="AI873" s="179"/>
      <c r="AJ873" s="176"/>
      <c r="AK873" s="179"/>
      <c r="AL873" s="179"/>
      <c r="AM873" s="179"/>
      <c r="AN873" s="179"/>
      <c r="AO873" s="179"/>
      <c r="AP873" s="176"/>
      <c r="AQ873" s="176"/>
      <c r="AR873" s="179"/>
      <c r="AS873" s="179"/>
      <c r="AT873" s="179"/>
      <c r="AU873" s="179"/>
      <c r="AV873" s="176"/>
      <c r="AW873" s="248"/>
      <c r="AX873" s="248"/>
      <c r="AY873" s="180"/>
      <c r="AZ873" s="180"/>
      <c r="BA873" s="180"/>
      <c r="BB873" s="176"/>
      <c r="BC873" s="186"/>
    </row>
    <row r="874" spans="1:55" x14ac:dyDescent="0.35">
      <c r="A874" s="172"/>
      <c r="B874" s="172"/>
      <c r="C874" s="174"/>
      <c r="D874" s="179"/>
      <c r="E874" s="174"/>
      <c r="F874" s="175"/>
      <c r="G874" s="175"/>
      <c r="H874" s="175"/>
      <c r="I874" s="175"/>
      <c r="J874" s="175"/>
      <c r="K874" s="179"/>
      <c r="L874" s="175"/>
      <c r="M874" s="175"/>
      <c r="N874" s="176"/>
      <c r="O874" s="179"/>
      <c r="P874" s="176"/>
      <c r="Q874" s="179"/>
      <c r="R874" s="176"/>
      <c r="S874" s="179"/>
      <c r="T874" s="179"/>
      <c r="U874" s="179"/>
      <c r="V874" s="179"/>
      <c r="W874" s="176"/>
      <c r="X874" s="179"/>
      <c r="Y874" s="179"/>
      <c r="Z874" s="176"/>
      <c r="AA874" s="178"/>
      <c r="AB874" s="169"/>
      <c r="AC874" s="179"/>
      <c r="AD874" s="179"/>
      <c r="AE874" s="176"/>
      <c r="AF874" s="179"/>
      <c r="AG874" s="179"/>
      <c r="AH874" s="179"/>
      <c r="AI874" s="179"/>
      <c r="AJ874" s="176"/>
      <c r="AK874" s="179"/>
      <c r="AL874" s="179"/>
      <c r="AM874" s="179"/>
      <c r="AN874" s="179"/>
      <c r="AO874" s="179"/>
      <c r="AP874" s="176"/>
      <c r="AQ874" s="176"/>
      <c r="AR874" s="179"/>
      <c r="AS874" s="179"/>
      <c r="AT874" s="179"/>
      <c r="AU874" s="179"/>
      <c r="AV874" s="176"/>
      <c r="AW874" s="248"/>
      <c r="AX874" s="248"/>
      <c r="AY874" s="180"/>
      <c r="AZ874" s="180"/>
      <c r="BA874" s="180"/>
      <c r="BB874" s="176"/>
      <c r="BC874" s="186"/>
    </row>
    <row r="875" spans="1:55" x14ac:dyDescent="0.35">
      <c r="A875" s="172"/>
      <c r="B875" s="172"/>
      <c r="C875" s="174"/>
      <c r="D875" s="179"/>
      <c r="E875" s="174"/>
      <c r="F875" s="175"/>
      <c r="G875" s="175"/>
      <c r="H875" s="175"/>
      <c r="I875" s="175"/>
      <c r="J875" s="175"/>
      <c r="K875" s="179"/>
      <c r="L875" s="175"/>
      <c r="M875" s="175"/>
      <c r="N875" s="176"/>
      <c r="O875" s="179"/>
      <c r="P875" s="176"/>
      <c r="Q875" s="179"/>
      <c r="R875" s="176"/>
      <c r="S875" s="179"/>
      <c r="T875" s="179"/>
      <c r="U875" s="179"/>
      <c r="V875" s="179"/>
      <c r="W875" s="176"/>
      <c r="X875" s="179"/>
      <c r="Y875" s="179"/>
      <c r="Z875" s="176"/>
      <c r="AA875" s="178"/>
      <c r="AB875" s="169"/>
      <c r="AC875" s="179"/>
      <c r="AD875" s="179"/>
      <c r="AE875" s="176"/>
      <c r="AF875" s="179"/>
      <c r="AG875" s="179"/>
      <c r="AH875" s="179"/>
      <c r="AI875" s="179"/>
      <c r="AJ875" s="176"/>
      <c r="AK875" s="179"/>
      <c r="AL875" s="179"/>
      <c r="AM875" s="179"/>
      <c r="AN875" s="179"/>
      <c r="AO875" s="179"/>
      <c r="AP875" s="176"/>
      <c r="AQ875" s="176"/>
      <c r="AR875" s="179"/>
      <c r="AS875" s="179"/>
      <c r="AT875" s="179"/>
      <c r="AU875" s="179"/>
      <c r="AV875" s="176"/>
      <c r="AW875" s="248"/>
      <c r="AX875" s="248"/>
      <c r="AY875" s="180"/>
      <c r="AZ875" s="180"/>
      <c r="BA875" s="180"/>
      <c r="BB875" s="176"/>
      <c r="BC875" s="186"/>
    </row>
    <row r="876" spans="1:55" x14ac:dyDescent="0.35">
      <c r="A876" s="172"/>
      <c r="B876" s="172"/>
      <c r="C876" s="174"/>
      <c r="D876" s="179"/>
      <c r="E876" s="174"/>
      <c r="F876" s="175"/>
      <c r="G876" s="175"/>
      <c r="H876" s="175"/>
      <c r="I876" s="175"/>
      <c r="J876" s="175"/>
      <c r="K876" s="179"/>
      <c r="L876" s="175"/>
      <c r="M876" s="175"/>
      <c r="N876" s="176"/>
      <c r="O876" s="179"/>
      <c r="P876" s="176"/>
      <c r="Q876" s="179"/>
      <c r="R876" s="176"/>
      <c r="S876" s="179"/>
      <c r="T876" s="179"/>
      <c r="U876" s="179"/>
      <c r="V876" s="179"/>
      <c r="W876" s="176"/>
      <c r="X876" s="179"/>
      <c r="Y876" s="179"/>
      <c r="Z876" s="176"/>
      <c r="AA876" s="178"/>
      <c r="AB876" s="169"/>
      <c r="AC876" s="179"/>
      <c r="AD876" s="179"/>
      <c r="AE876" s="176"/>
      <c r="AF876" s="179"/>
      <c r="AG876" s="179"/>
      <c r="AH876" s="179"/>
      <c r="AI876" s="179"/>
      <c r="AJ876" s="176"/>
      <c r="AK876" s="179"/>
      <c r="AL876" s="179"/>
      <c r="AM876" s="179"/>
      <c r="AN876" s="179"/>
      <c r="AO876" s="179"/>
      <c r="AP876" s="176"/>
      <c r="AQ876" s="176"/>
      <c r="AR876" s="179"/>
      <c r="AS876" s="179"/>
      <c r="AT876" s="179"/>
      <c r="AU876" s="179"/>
      <c r="AV876" s="176"/>
      <c r="AW876" s="248"/>
      <c r="AX876" s="248"/>
      <c r="AY876" s="180"/>
      <c r="AZ876" s="180"/>
      <c r="BA876" s="180"/>
      <c r="BB876" s="176"/>
      <c r="BC876" s="186"/>
    </row>
    <row r="877" spans="1:55" x14ac:dyDescent="0.35">
      <c r="A877" s="172"/>
      <c r="B877" s="172"/>
      <c r="C877" s="174"/>
      <c r="D877" s="179"/>
      <c r="E877" s="174"/>
      <c r="F877" s="175"/>
      <c r="G877" s="175"/>
      <c r="H877" s="175"/>
      <c r="I877" s="175"/>
      <c r="J877" s="175"/>
      <c r="K877" s="179"/>
      <c r="L877" s="175"/>
      <c r="M877" s="175"/>
      <c r="N877" s="176"/>
      <c r="O877" s="179"/>
      <c r="P877" s="176"/>
      <c r="Q877" s="179"/>
      <c r="R877" s="176"/>
      <c r="S877" s="179"/>
      <c r="T877" s="179"/>
      <c r="U877" s="179"/>
      <c r="V877" s="179"/>
      <c r="W877" s="176"/>
      <c r="X877" s="179"/>
      <c r="Y877" s="179"/>
      <c r="Z877" s="176"/>
      <c r="AA877" s="178"/>
      <c r="AB877" s="169"/>
      <c r="AC877" s="179"/>
      <c r="AD877" s="179"/>
      <c r="AE877" s="176"/>
      <c r="AF877" s="179"/>
      <c r="AG877" s="179"/>
      <c r="AH877" s="179"/>
      <c r="AI877" s="179"/>
      <c r="AJ877" s="176"/>
      <c r="AK877" s="179"/>
      <c r="AL877" s="179"/>
      <c r="AM877" s="179"/>
      <c r="AN877" s="179"/>
      <c r="AO877" s="179"/>
      <c r="AP877" s="176"/>
      <c r="AQ877" s="176"/>
      <c r="AR877" s="179"/>
      <c r="AS877" s="179"/>
      <c r="AT877" s="179"/>
      <c r="AU877" s="179"/>
      <c r="AV877" s="176"/>
      <c r="AW877" s="248"/>
      <c r="AX877" s="248"/>
      <c r="AY877" s="180"/>
      <c r="AZ877" s="180"/>
      <c r="BA877" s="180"/>
      <c r="BB877" s="176"/>
      <c r="BC877" s="186"/>
    </row>
    <row r="878" spans="1:55" x14ac:dyDescent="0.35">
      <c r="A878" s="172"/>
      <c r="B878" s="172"/>
      <c r="C878" s="174"/>
      <c r="D878" s="179"/>
      <c r="E878" s="174"/>
      <c r="F878" s="175"/>
      <c r="G878" s="175"/>
      <c r="H878" s="175"/>
      <c r="I878" s="175"/>
      <c r="J878" s="175"/>
      <c r="K878" s="179"/>
      <c r="L878" s="175"/>
      <c r="M878" s="175"/>
      <c r="N878" s="176"/>
      <c r="O878" s="179"/>
      <c r="P878" s="176"/>
      <c r="Q878" s="179"/>
      <c r="R878" s="176"/>
      <c r="S878" s="179"/>
      <c r="T878" s="179"/>
      <c r="U878" s="179"/>
      <c r="V878" s="179"/>
      <c r="W878" s="176"/>
      <c r="X878" s="179"/>
      <c r="Y878" s="179"/>
      <c r="Z878" s="176"/>
      <c r="AA878" s="178"/>
      <c r="AB878" s="169"/>
      <c r="AC878" s="179"/>
      <c r="AD878" s="179"/>
      <c r="AE878" s="176"/>
      <c r="AF878" s="179"/>
      <c r="AG878" s="179"/>
      <c r="AH878" s="179"/>
      <c r="AI878" s="179"/>
      <c r="AJ878" s="176"/>
      <c r="AK878" s="179"/>
      <c r="AL878" s="179"/>
      <c r="AM878" s="179"/>
      <c r="AN878" s="179"/>
      <c r="AO878" s="179"/>
      <c r="AP878" s="176"/>
      <c r="AQ878" s="176"/>
      <c r="AR878" s="179"/>
      <c r="AS878" s="179"/>
      <c r="AT878" s="179"/>
      <c r="AU878" s="179"/>
      <c r="AV878" s="176"/>
      <c r="AW878" s="248"/>
      <c r="AX878" s="248"/>
      <c r="AY878" s="180"/>
      <c r="AZ878" s="180"/>
      <c r="BA878" s="180"/>
      <c r="BB878" s="176"/>
      <c r="BC878" s="186"/>
    </row>
    <row r="879" spans="1:55" x14ac:dyDescent="0.35">
      <c r="A879" s="172"/>
      <c r="B879" s="172"/>
      <c r="C879" s="174"/>
      <c r="D879" s="179"/>
      <c r="E879" s="174"/>
      <c r="F879" s="175"/>
      <c r="G879" s="175"/>
      <c r="H879" s="175"/>
      <c r="I879" s="175"/>
      <c r="J879" s="175"/>
      <c r="K879" s="179"/>
      <c r="L879" s="175"/>
      <c r="M879" s="175"/>
      <c r="N879" s="176"/>
      <c r="O879" s="179"/>
      <c r="P879" s="176"/>
      <c r="Q879" s="179"/>
      <c r="R879" s="176"/>
      <c r="S879" s="179"/>
      <c r="T879" s="179"/>
      <c r="U879" s="179"/>
      <c r="V879" s="179"/>
      <c r="W879" s="176"/>
      <c r="X879" s="179"/>
      <c r="Y879" s="179"/>
      <c r="Z879" s="176"/>
      <c r="AA879" s="178"/>
      <c r="AB879" s="169"/>
      <c r="AC879" s="179"/>
      <c r="AD879" s="179"/>
      <c r="AE879" s="176"/>
      <c r="AF879" s="179"/>
      <c r="AG879" s="179"/>
      <c r="AH879" s="179"/>
      <c r="AI879" s="179"/>
      <c r="AJ879" s="176"/>
      <c r="AK879" s="179"/>
      <c r="AL879" s="179"/>
      <c r="AM879" s="179"/>
      <c r="AN879" s="179"/>
      <c r="AO879" s="179"/>
      <c r="AP879" s="176"/>
      <c r="AQ879" s="176"/>
      <c r="AR879" s="179"/>
      <c r="AS879" s="179"/>
      <c r="AT879" s="179"/>
      <c r="AU879" s="179"/>
      <c r="AV879" s="176"/>
      <c r="AW879" s="248"/>
      <c r="AX879" s="248"/>
      <c r="AY879" s="180"/>
      <c r="AZ879" s="180"/>
      <c r="BA879" s="180"/>
      <c r="BB879" s="176"/>
      <c r="BC879" s="186"/>
    </row>
    <row r="880" spans="1:55" x14ac:dyDescent="0.35">
      <c r="A880" s="172"/>
      <c r="B880" s="172"/>
      <c r="C880" s="174"/>
      <c r="D880" s="179"/>
      <c r="E880" s="174"/>
      <c r="F880" s="175"/>
      <c r="G880" s="175"/>
      <c r="H880" s="175"/>
      <c r="I880" s="175"/>
      <c r="J880" s="175"/>
      <c r="K880" s="179"/>
      <c r="L880" s="175"/>
      <c r="M880" s="175"/>
      <c r="N880" s="176"/>
      <c r="O880" s="179"/>
      <c r="P880" s="176"/>
      <c r="Q880" s="179"/>
      <c r="R880" s="176"/>
      <c r="S880" s="179"/>
      <c r="T880" s="179"/>
      <c r="U880" s="179"/>
      <c r="V880" s="179"/>
      <c r="W880" s="176"/>
      <c r="X880" s="179"/>
      <c r="Y880" s="179"/>
      <c r="Z880" s="176"/>
      <c r="AA880" s="178"/>
      <c r="AB880" s="169"/>
      <c r="AC880" s="179"/>
      <c r="AD880" s="179"/>
      <c r="AE880" s="176"/>
      <c r="AF880" s="179"/>
      <c r="AG880" s="179"/>
      <c r="AH880" s="179"/>
      <c r="AI880" s="179"/>
      <c r="AJ880" s="176"/>
      <c r="AK880" s="179"/>
      <c r="AL880" s="179"/>
      <c r="AM880" s="179"/>
      <c r="AN880" s="179"/>
      <c r="AO880" s="179"/>
      <c r="AP880" s="176"/>
      <c r="AQ880" s="176"/>
      <c r="AR880" s="179"/>
      <c r="AS880" s="179"/>
      <c r="AT880" s="179"/>
      <c r="AU880" s="179"/>
      <c r="AV880" s="176"/>
      <c r="AW880" s="248"/>
      <c r="AX880" s="248"/>
      <c r="AY880" s="180"/>
      <c r="AZ880" s="180"/>
      <c r="BA880" s="180"/>
      <c r="BB880" s="176"/>
      <c r="BC880" s="186"/>
    </row>
    <row r="881" spans="1:55" x14ac:dyDescent="0.35">
      <c r="A881" s="172"/>
      <c r="B881" s="172"/>
      <c r="C881" s="174"/>
      <c r="D881" s="179"/>
      <c r="E881" s="174"/>
      <c r="F881" s="175"/>
      <c r="G881" s="175"/>
      <c r="H881" s="175"/>
      <c r="I881" s="175"/>
      <c r="J881" s="175"/>
      <c r="K881" s="179"/>
      <c r="L881" s="175"/>
      <c r="M881" s="175"/>
      <c r="N881" s="176"/>
      <c r="O881" s="179"/>
      <c r="P881" s="176"/>
      <c r="Q881" s="179"/>
      <c r="R881" s="176"/>
      <c r="S881" s="179"/>
      <c r="T881" s="179"/>
      <c r="U881" s="179"/>
      <c r="V881" s="179"/>
      <c r="W881" s="176"/>
      <c r="X881" s="179"/>
      <c r="Y881" s="179"/>
      <c r="Z881" s="176"/>
      <c r="AA881" s="178"/>
      <c r="AB881" s="169"/>
      <c r="AC881" s="179"/>
      <c r="AD881" s="179"/>
      <c r="AE881" s="176"/>
      <c r="AF881" s="179"/>
      <c r="AG881" s="179"/>
      <c r="AH881" s="179"/>
      <c r="AI881" s="179"/>
      <c r="AJ881" s="176"/>
      <c r="AK881" s="179"/>
      <c r="AL881" s="179"/>
      <c r="AM881" s="179"/>
      <c r="AN881" s="179"/>
      <c r="AO881" s="179"/>
      <c r="AP881" s="176"/>
      <c r="AQ881" s="176"/>
      <c r="AR881" s="179"/>
      <c r="AS881" s="179"/>
      <c r="AT881" s="179"/>
      <c r="AU881" s="179"/>
      <c r="AV881" s="176"/>
      <c r="AW881" s="248"/>
      <c r="AX881" s="248"/>
      <c r="AY881" s="180"/>
      <c r="AZ881" s="180"/>
      <c r="BA881" s="180"/>
      <c r="BB881" s="176"/>
      <c r="BC881" s="186"/>
    </row>
    <row r="882" spans="1:55" x14ac:dyDescent="0.35">
      <c r="A882" s="172"/>
      <c r="B882" s="172"/>
      <c r="C882" s="174"/>
      <c r="D882" s="179"/>
      <c r="E882" s="174"/>
      <c r="F882" s="175"/>
      <c r="G882" s="175"/>
      <c r="H882" s="175"/>
      <c r="I882" s="175"/>
      <c r="J882" s="175"/>
      <c r="K882" s="179"/>
      <c r="L882" s="175"/>
      <c r="M882" s="175"/>
      <c r="N882" s="176"/>
      <c r="O882" s="179"/>
      <c r="P882" s="176"/>
      <c r="Q882" s="179"/>
      <c r="R882" s="176"/>
      <c r="S882" s="179"/>
      <c r="T882" s="179"/>
      <c r="U882" s="179"/>
      <c r="V882" s="179"/>
      <c r="W882" s="176"/>
      <c r="X882" s="179"/>
      <c r="Y882" s="179"/>
      <c r="Z882" s="176"/>
      <c r="AA882" s="178"/>
      <c r="AB882" s="169"/>
      <c r="AC882" s="179"/>
      <c r="AD882" s="179"/>
      <c r="AE882" s="176"/>
      <c r="AF882" s="179"/>
      <c r="AG882" s="179"/>
      <c r="AH882" s="179"/>
      <c r="AI882" s="179"/>
      <c r="AJ882" s="176"/>
      <c r="AK882" s="179"/>
      <c r="AL882" s="179"/>
      <c r="AM882" s="179"/>
      <c r="AN882" s="179"/>
      <c r="AO882" s="179"/>
      <c r="AP882" s="176"/>
      <c r="AQ882" s="176"/>
      <c r="AR882" s="179"/>
      <c r="AS882" s="179"/>
      <c r="AT882" s="179"/>
      <c r="AU882" s="179"/>
      <c r="AV882" s="176"/>
      <c r="AW882" s="248"/>
      <c r="AX882" s="248"/>
      <c r="AY882" s="180"/>
      <c r="AZ882" s="180"/>
      <c r="BA882" s="180"/>
      <c r="BB882" s="176"/>
      <c r="BC882" s="186"/>
    </row>
    <row r="883" spans="1:55" x14ac:dyDescent="0.35">
      <c r="A883" s="172"/>
      <c r="B883" s="172"/>
      <c r="C883" s="174"/>
      <c r="D883" s="179"/>
      <c r="E883" s="174"/>
      <c r="F883" s="175"/>
      <c r="G883" s="175"/>
      <c r="H883" s="175"/>
      <c r="I883" s="175"/>
      <c r="J883" s="175"/>
      <c r="K883" s="179"/>
      <c r="L883" s="175"/>
      <c r="M883" s="175"/>
      <c r="N883" s="176"/>
      <c r="O883" s="179"/>
      <c r="P883" s="176"/>
      <c r="Q883" s="179"/>
      <c r="R883" s="176"/>
      <c r="S883" s="179"/>
      <c r="T883" s="179"/>
      <c r="U883" s="179"/>
      <c r="V883" s="179"/>
      <c r="W883" s="176"/>
      <c r="X883" s="179"/>
      <c r="Y883" s="179"/>
      <c r="Z883" s="176"/>
      <c r="AA883" s="178"/>
      <c r="AB883" s="169"/>
      <c r="AC883" s="179"/>
      <c r="AD883" s="179"/>
      <c r="AE883" s="176"/>
      <c r="AF883" s="179"/>
      <c r="AG883" s="179"/>
      <c r="AH883" s="179"/>
      <c r="AI883" s="179"/>
      <c r="AJ883" s="176"/>
      <c r="AK883" s="179"/>
      <c r="AL883" s="179"/>
      <c r="AM883" s="179"/>
      <c r="AN883" s="179"/>
      <c r="AO883" s="179"/>
      <c r="AP883" s="176"/>
      <c r="AQ883" s="176"/>
      <c r="AR883" s="179"/>
      <c r="AS883" s="179"/>
      <c r="AT883" s="179"/>
      <c r="AU883" s="179"/>
      <c r="AV883" s="176"/>
      <c r="AW883" s="248"/>
      <c r="AX883" s="248"/>
      <c r="AY883" s="180"/>
      <c r="AZ883" s="180"/>
      <c r="BA883" s="180"/>
      <c r="BB883" s="176"/>
      <c r="BC883" s="186"/>
    </row>
    <row r="884" spans="1:55" x14ac:dyDescent="0.35">
      <c r="A884" s="172"/>
      <c r="B884" s="172"/>
      <c r="C884" s="174"/>
      <c r="D884" s="179"/>
      <c r="E884" s="174"/>
      <c r="F884" s="175"/>
      <c r="G884" s="175"/>
      <c r="H884" s="175"/>
      <c r="I884" s="175"/>
      <c r="J884" s="175"/>
      <c r="K884" s="179"/>
      <c r="L884" s="175"/>
      <c r="M884" s="175"/>
      <c r="N884" s="176"/>
      <c r="O884" s="179"/>
      <c r="P884" s="176"/>
      <c r="Q884" s="179"/>
      <c r="R884" s="176"/>
      <c r="S884" s="179"/>
      <c r="T884" s="179"/>
      <c r="U884" s="179"/>
      <c r="V884" s="179"/>
      <c r="W884" s="176"/>
      <c r="X884" s="179"/>
      <c r="Y884" s="179"/>
      <c r="Z884" s="176"/>
      <c r="AA884" s="178"/>
      <c r="AB884" s="169"/>
      <c r="AC884" s="179"/>
      <c r="AD884" s="179"/>
      <c r="AE884" s="176"/>
      <c r="AF884" s="179"/>
      <c r="AG884" s="179"/>
      <c r="AH884" s="179"/>
      <c r="AI884" s="179"/>
      <c r="AJ884" s="176"/>
      <c r="AK884" s="179"/>
      <c r="AL884" s="179"/>
      <c r="AM884" s="179"/>
      <c r="AN884" s="179"/>
      <c r="AO884" s="179"/>
      <c r="AP884" s="176"/>
      <c r="AQ884" s="176"/>
      <c r="AR884" s="179"/>
      <c r="AS884" s="179"/>
      <c r="AT884" s="179"/>
      <c r="AU884" s="179"/>
      <c r="AV884" s="176"/>
      <c r="AW884" s="248"/>
      <c r="AX884" s="248"/>
      <c r="AY884" s="180"/>
      <c r="AZ884" s="180"/>
      <c r="BA884" s="180"/>
      <c r="BB884" s="176"/>
      <c r="BC884" s="186"/>
    </row>
    <row r="885" spans="1:55" x14ac:dyDescent="0.35">
      <c r="A885" s="172"/>
      <c r="B885" s="172"/>
      <c r="C885" s="174"/>
      <c r="D885" s="179"/>
      <c r="E885" s="174"/>
      <c r="F885" s="175"/>
      <c r="G885" s="175"/>
      <c r="H885" s="175"/>
      <c r="I885" s="175"/>
      <c r="J885" s="175"/>
      <c r="K885" s="179"/>
      <c r="L885" s="175"/>
      <c r="M885" s="175"/>
      <c r="N885" s="176"/>
      <c r="O885" s="179"/>
      <c r="P885" s="176"/>
      <c r="Q885" s="179"/>
      <c r="R885" s="176"/>
      <c r="S885" s="179"/>
      <c r="T885" s="179"/>
      <c r="U885" s="179"/>
      <c r="V885" s="179"/>
      <c r="W885" s="176"/>
      <c r="X885" s="179"/>
      <c r="Y885" s="179"/>
      <c r="Z885" s="176"/>
      <c r="AA885" s="178"/>
      <c r="AB885" s="169"/>
      <c r="AC885" s="179"/>
      <c r="AD885" s="179"/>
      <c r="AE885" s="176"/>
      <c r="AF885" s="179"/>
      <c r="AG885" s="179"/>
      <c r="AH885" s="179"/>
      <c r="AI885" s="179"/>
      <c r="AJ885" s="176"/>
      <c r="AK885" s="179"/>
      <c r="AL885" s="179"/>
      <c r="AM885" s="179"/>
      <c r="AN885" s="179"/>
      <c r="AO885" s="179"/>
      <c r="AP885" s="176"/>
      <c r="AQ885" s="176"/>
      <c r="AR885" s="179"/>
      <c r="AS885" s="179"/>
      <c r="AT885" s="179"/>
      <c r="AU885" s="179"/>
      <c r="AV885" s="176"/>
      <c r="AW885" s="248"/>
      <c r="AX885" s="248"/>
      <c r="AY885" s="180"/>
      <c r="AZ885" s="180"/>
      <c r="BA885" s="180"/>
      <c r="BB885" s="176"/>
      <c r="BC885" s="186"/>
    </row>
    <row r="886" spans="1:55" x14ac:dyDescent="0.35">
      <c r="A886" s="172"/>
      <c r="B886" s="172"/>
      <c r="C886" s="174"/>
      <c r="D886" s="179"/>
      <c r="E886" s="174"/>
      <c r="F886" s="175"/>
      <c r="G886" s="175"/>
      <c r="H886" s="175"/>
      <c r="I886" s="175"/>
      <c r="J886" s="175"/>
      <c r="K886" s="179"/>
      <c r="L886" s="175"/>
      <c r="M886" s="175"/>
      <c r="N886" s="176"/>
      <c r="O886" s="179"/>
      <c r="P886" s="176"/>
      <c r="Q886" s="179"/>
      <c r="R886" s="176"/>
      <c r="S886" s="179"/>
      <c r="T886" s="179"/>
      <c r="U886" s="179"/>
      <c r="V886" s="179"/>
      <c r="W886" s="176"/>
      <c r="X886" s="179"/>
      <c r="Y886" s="179"/>
      <c r="Z886" s="176"/>
      <c r="AA886" s="178"/>
      <c r="AB886" s="169"/>
      <c r="AC886" s="179"/>
      <c r="AD886" s="179"/>
      <c r="AE886" s="176"/>
      <c r="AF886" s="179"/>
      <c r="AG886" s="179"/>
      <c r="AH886" s="179"/>
      <c r="AI886" s="179"/>
      <c r="AJ886" s="176"/>
      <c r="AK886" s="179"/>
      <c r="AL886" s="179"/>
      <c r="AM886" s="179"/>
      <c r="AN886" s="179"/>
      <c r="AO886" s="179"/>
      <c r="AP886" s="176"/>
      <c r="AQ886" s="176"/>
      <c r="AR886" s="179"/>
      <c r="AS886" s="179"/>
      <c r="AT886" s="179"/>
      <c r="AU886" s="179"/>
      <c r="AV886" s="176"/>
      <c r="AW886" s="248"/>
      <c r="AX886" s="248"/>
      <c r="AY886" s="180"/>
      <c r="AZ886" s="180"/>
      <c r="BA886" s="180"/>
      <c r="BB886" s="176"/>
      <c r="BC886" s="186"/>
    </row>
    <row r="887" spans="1:55" x14ac:dyDescent="0.35">
      <c r="A887" s="172"/>
      <c r="B887" s="172"/>
      <c r="C887" s="174"/>
      <c r="D887" s="179"/>
      <c r="E887" s="174"/>
      <c r="F887" s="175"/>
      <c r="G887" s="175"/>
      <c r="H887" s="175"/>
      <c r="I887" s="175"/>
      <c r="J887" s="175"/>
      <c r="K887" s="179"/>
      <c r="L887" s="175"/>
      <c r="M887" s="175"/>
      <c r="N887" s="176"/>
      <c r="O887" s="179"/>
      <c r="P887" s="176"/>
      <c r="Q887" s="179"/>
      <c r="R887" s="176"/>
      <c r="S887" s="179"/>
      <c r="T887" s="179"/>
      <c r="U887" s="179"/>
      <c r="V887" s="179"/>
      <c r="W887" s="176"/>
      <c r="X887" s="179"/>
      <c r="Y887" s="179"/>
      <c r="Z887" s="176"/>
      <c r="AA887" s="178"/>
      <c r="AB887" s="169"/>
      <c r="AC887" s="179"/>
      <c r="AD887" s="179"/>
      <c r="AE887" s="176"/>
      <c r="AF887" s="179"/>
      <c r="AG887" s="179"/>
      <c r="AH887" s="179"/>
      <c r="AI887" s="179"/>
      <c r="AJ887" s="176"/>
      <c r="AK887" s="179"/>
      <c r="AL887" s="179"/>
      <c r="AM887" s="179"/>
      <c r="AN887" s="179"/>
      <c r="AO887" s="179"/>
      <c r="AP887" s="176"/>
      <c r="AQ887" s="176"/>
      <c r="AR887" s="179"/>
      <c r="AS887" s="179"/>
      <c r="AT887" s="179"/>
      <c r="AU887" s="179"/>
      <c r="AV887" s="176"/>
      <c r="AW887" s="248"/>
      <c r="AX887" s="248"/>
      <c r="AY887" s="180"/>
      <c r="AZ887" s="180"/>
      <c r="BA887" s="180"/>
      <c r="BB887" s="176"/>
      <c r="BC887" s="186"/>
    </row>
    <row r="888" spans="1:55" x14ac:dyDescent="0.35">
      <c r="A888" s="172"/>
      <c r="B888" s="172"/>
      <c r="C888" s="174"/>
      <c r="D888" s="179"/>
      <c r="E888" s="174"/>
      <c r="F888" s="175"/>
      <c r="G888" s="175"/>
      <c r="H888" s="175"/>
      <c r="I888" s="175"/>
      <c r="J888" s="175"/>
      <c r="K888" s="179"/>
      <c r="L888" s="175"/>
      <c r="M888" s="175"/>
      <c r="N888" s="176"/>
      <c r="O888" s="179"/>
      <c r="P888" s="176"/>
      <c r="Q888" s="179"/>
      <c r="R888" s="176"/>
      <c r="S888" s="179"/>
      <c r="T888" s="179"/>
      <c r="U888" s="179"/>
      <c r="V888" s="179"/>
      <c r="W888" s="176"/>
      <c r="X888" s="179"/>
      <c r="Y888" s="179"/>
      <c r="Z888" s="176"/>
      <c r="AA888" s="178"/>
      <c r="AB888" s="169"/>
      <c r="AC888" s="179"/>
      <c r="AD888" s="179"/>
      <c r="AE888" s="176"/>
      <c r="AF888" s="179"/>
      <c r="AG888" s="179"/>
      <c r="AH888" s="179"/>
      <c r="AI888" s="179"/>
      <c r="AJ888" s="176"/>
      <c r="AK888" s="179"/>
      <c r="AL888" s="179"/>
      <c r="AM888" s="179"/>
      <c r="AN888" s="179"/>
      <c r="AO888" s="179"/>
      <c r="AP888" s="176"/>
      <c r="AQ888" s="176"/>
      <c r="AR888" s="179"/>
      <c r="AS888" s="179"/>
      <c r="AT888" s="179"/>
      <c r="AU888" s="179"/>
      <c r="AV888" s="176"/>
      <c r="AW888" s="248"/>
      <c r="AX888" s="248"/>
      <c r="AY888" s="180"/>
      <c r="AZ888" s="180"/>
      <c r="BA888" s="180"/>
      <c r="BB888" s="176"/>
      <c r="BC888" s="186"/>
    </row>
    <row r="889" spans="1:55" x14ac:dyDescent="0.35">
      <c r="A889" s="172"/>
      <c r="B889" s="172"/>
      <c r="C889" s="174"/>
      <c r="D889" s="179"/>
      <c r="E889" s="174"/>
      <c r="F889" s="175"/>
      <c r="G889" s="175"/>
      <c r="H889" s="175"/>
      <c r="I889" s="175"/>
      <c r="J889" s="175"/>
      <c r="K889" s="179"/>
      <c r="L889" s="175"/>
      <c r="M889" s="175"/>
      <c r="N889" s="176"/>
      <c r="O889" s="179"/>
      <c r="P889" s="176"/>
      <c r="Q889" s="179"/>
      <c r="R889" s="176"/>
      <c r="S889" s="179"/>
      <c r="T889" s="179"/>
      <c r="U889" s="179"/>
      <c r="V889" s="179"/>
      <c r="W889" s="176"/>
      <c r="X889" s="179"/>
      <c r="Y889" s="179"/>
      <c r="Z889" s="176"/>
      <c r="AA889" s="178"/>
      <c r="AB889" s="169"/>
      <c r="AC889" s="179"/>
      <c r="AD889" s="179"/>
      <c r="AE889" s="176"/>
      <c r="AF889" s="179"/>
      <c r="AG889" s="179"/>
      <c r="AH889" s="179"/>
      <c r="AI889" s="179"/>
      <c r="AJ889" s="176"/>
      <c r="AK889" s="179"/>
      <c r="AL889" s="179"/>
      <c r="AM889" s="179"/>
      <c r="AN889" s="179"/>
      <c r="AO889" s="179"/>
      <c r="AP889" s="176"/>
      <c r="AQ889" s="176"/>
      <c r="AR889" s="179"/>
      <c r="AS889" s="179"/>
      <c r="AT889" s="179"/>
      <c r="AU889" s="179"/>
      <c r="AV889" s="176"/>
      <c r="AW889" s="248"/>
      <c r="AX889" s="248"/>
      <c r="AY889" s="180"/>
      <c r="AZ889" s="180"/>
      <c r="BA889" s="180"/>
      <c r="BB889" s="176"/>
      <c r="BC889" s="186"/>
    </row>
    <row r="890" spans="1:55" x14ac:dyDescent="0.35">
      <c r="A890" s="172"/>
      <c r="B890" s="172"/>
      <c r="C890" s="174"/>
      <c r="D890" s="179"/>
      <c r="E890" s="174"/>
      <c r="F890" s="175"/>
      <c r="G890" s="175"/>
      <c r="H890" s="175"/>
      <c r="I890" s="175"/>
      <c r="J890" s="175"/>
      <c r="K890" s="179"/>
      <c r="L890" s="175"/>
      <c r="M890" s="175"/>
      <c r="N890" s="176"/>
      <c r="O890" s="179"/>
      <c r="P890" s="176"/>
      <c r="Q890" s="179"/>
      <c r="R890" s="176"/>
      <c r="S890" s="179"/>
      <c r="T890" s="179"/>
      <c r="U890" s="179"/>
      <c r="V890" s="179"/>
      <c r="W890" s="176"/>
      <c r="X890" s="179"/>
      <c r="Y890" s="179"/>
      <c r="Z890" s="176"/>
      <c r="AA890" s="178"/>
      <c r="AB890" s="169"/>
      <c r="AC890" s="179"/>
      <c r="AD890" s="179"/>
      <c r="AE890" s="176"/>
      <c r="AF890" s="179"/>
      <c r="AG890" s="179"/>
      <c r="AH890" s="179"/>
      <c r="AI890" s="179"/>
      <c r="AJ890" s="176"/>
      <c r="AK890" s="179"/>
      <c r="AL890" s="179"/>
      <c r="AM890" s="179"/>
      <c r="AN890" s="179"/>
      <c r="AO890" s="179"/>
      <c r="AP890" s="176"/>
      <c r="AQ890" s="176"/>
      <c r="AR890" s="179"/>
      <c r="AS890" s="179"/>
      <c r="AT890" s="179"/>
      <c r="AU890" s="179"/>
      <c r="AV890" s="176"/>
      <c r="AW890" s="248"/>
      <c r="AX890" s="248"/>
      <c r="AY890" s="180"/>
      <c r="AZ890" s="180"/>
      <c r="BA890" s="180"/>
      <c r="BB890" s="176"/>
      <c r="BC890" s="186"/>
    </row>
    <row r="891" spans="1:55" x14ac:dyDescent="0.35">
      <c r="A891" s="172"/>
      <c r="B891" s="172"/>
      <c r="C891" s="174"/>
      <c r="D891" s="179"/>
      <c r="E891" s="174"/>
      <c r="F891" s="175"/>
      <c r="G891" s="175"/>
      <c r="H891" s="175"/>
      <c r="I891" s="175"/>
      <c r="J891" s="175"/>
      <c r="K891" s="179"/>
      <c r="L891" s="175"/>
      <c r="M891" s="175"/>
      <c r="N891" s="176"/>
      <c r="O891" s="179"/>
      <c r="P891" s="176"/>
      <c r="Q891" s="179"/>
      <c r="R891" s="176"/>
      <c r="S891" s="179"/>
      <c r="T891" s="179"/>
      <c r="U891" s="179"/>
      <c r="V891" s="179"/>
      <c r="W891" s="176"/>
      <c r="X891" s="179"/>
      <c r="Y891" s="179"/>
      <c r="Z891" s="176"/>
      <c r="AA891" s="178"/>
      <c r="AB891" s="169"/>
      <c r="AC891" s="179"/>
      <c r="AD891" s="179"/>
      <c r="AE891" s="176"/>
      <c r="AF891" s="179"/>
      <c r="AG891" s="179"/>
      <c r="AH891" s="179"/>
      <c r="AI891" s="179"/>
      <c r="AJ891" s="176"/>
      <c r="AK891" s="179"/>
      <c r="AL891" s="179"/>
      <c r="AM891" s="179"/>
      <c r="AN891" s="179"/>
      <c r="AO891" s="179"/>
      <c r="AP891" s="176"/>
      <c r="AQ891" s="176"/>
      <c r="AR891" s="179"/>
      <c r="AS891" s="179"/>
      <c r="AT891" s="179"/>
      <c r="AU891" s="179"/>
      <c r="AV891" s="176"/>
      <c r="AW891" s="248"/>
      <c r="AX891" s="248"/>
      <c r="AY891" s="180"/>
      <c r="AZ891" s="180"/>
      <c r="BA891" s="180"/>
      <c r="BB891" s="176"/>
      <c r="BC891" s="186"/>
    </row>
    <row r="892" spans="1:55" x14ac:dyDescent="0.35">
      <c r="A892" s="172"/>
      <c r="B892" s="172"/>
      <c r="C892" s="174"/>
      <c r="D892" s="179"/>
      <c r="E892" s="174"/>
      <c r="F892" s="175"/>
      <c r="G892" s="175"/>
      <c r="H892" s="175"/>
      <c r="I892" s="175"/>
      <c r="J892" s="175"/>
      <c r="K892" s="179"/>
      <c r="L892" s="175"/>
      <c r="M892" s="175"/>
      <c r="N892" s="176"/>
      <c r="O892" s="179"/>
      <c r="P892" s="176"/>
      <c r="Q892" s="179"/>
      <c r="R892" s="176"/>
      <c r="S892" s="179"/>
      <c r="T892" s="179"/>
      <c r="U892" s="179"/>
      <c r="V892" s="179"/>
      <c r="W892" s="176"/>
      <c r="X892" s="179"/>
      <c r="Y892" s="179"/>
      <c r="Z892" s="176"/>
      <c r="AA892" s="178"/>
      <c r="AB892" s="169"/>
      <c r="AC892" s="179"/>
      <c r="AD892" s="179"/>
      <c r="AE892" s="176"/>
      <c r="AF892" s="179"/>
      <c r="AG892" s="179"/>
      <c r="AH892" s="179"/>
      <c r="AI892" s="179"/>
      <c r="AJ892" s="176"/>
      <c r="AK892" s="179"/>
      <c r="AL892" s="179"/>
      <c r="AM892" s="179"/>
      <c r="AN892" s="179"/>
      <c r="AO892" s="179"/>
      <c r="AP892" s="176"/>
      <c r="AQ892" s="176"/>
      <c r="AR892" s="179"/>
      <c r="AS892" s="179"/>
      <c r="AT892" s="179"/>
      <c r="AU892" s="179"/>
      <c r="AV892" s="176"/>
      <c r="AW892" s="248"/>
      <c r="AX892" s="248"/>
      <c r="AY892" s="180"/>
      <c r="AZ892" s="180"/>
      <c r="BA892" s="180"/>
      <c r="BB892" s="176"/>
      <c r="BC892" s="186"/>
    </row>
    <row r="893" spans="1:55" x14ac:dyDescent="0.35">
      <c r="A893" s="172"/>
      <c r="B893" s="172"/>
      <c r="C893" s="174"/>
      <c r="D893" s="179"/>
      <c r="E893" s="174"/>
      <c r="F893" s="175"/>
      <c r="G893" s="175"/>
      <c r="H893" s="175"/>
      <c r="I893" s="175"/>
      <c r="J893" s="175"/>
      <c r="K893" s="179"/>
      <c r="L893" s="175"/>
      <c r="M893" s="175"/>
      <c r="N893" s="176"/>
      <c r="O893" s="179"/>
      <c r="P893" s="176"/>
      <c r="Q893" s="179"/>
      <c r="R893" s="176"/>
      <c r="S893" s="179"/>
      <c r="T893" s="179"/>
      <c r="U893" s="179"/>
      <c r="V893" s="179"/>
      <c r="W893" s="176"/>
      <c r="X893" s="179"/>
      <c r="Y893" s="179"/>
      <c r="Z893" s="176"/>
      <c r="AA893" s="178"/>
      <c r="AB893" s="169"/>
      <c r="AC893" s="179"/>
      <c r="AD893" s="179"/>
      <c r="AE893" s="176"/>
      <c r="AF893" s="179"/>
      <c r="AG893" s="179"/>
      <c r="AH893" s="179"/>
      <c r="AI893" s="179"/>
      <c r="AJ893" s="176"/>
      <c r="AK893" s="179"/>
      <c r="AL893" s="179"/>
      <c r="AM893" s="179"/>
      <c r="AN893" s="179"/>
      <c r="AO893" s="179"/>
      <c r="AP893" s="176"/>
      <c r="AQ893" s="176"/>
      <c r="AR893" s="179"/>
      <c r="AS893" s="179"/>
      <c r="AT893" s="179"/>
      <c r="AU893" s="179"/>
      <c r="AV893" s="176"/>
      <c r="AW893" s="248"/>
      <c r="AX893" s="248"/>
      <c r="AY893" s="180"/>
      <c r="AZ893" s="180"/>
      <c r="BA893" s="180"/>
      <c r="BB893" s="176"/>
      <c r="BC893" s="186"/>
    </row>
    <row r="894" spans="1:55" x14ac:dyDescent="0.35">
      <c r="A894" s="172"/>
      <c r="B894" s="172"/>
      <c r="C894" s="174"/>
      <c r="D894" s="179"/>
      <c r="E894" s="174"/>
      <c r="F894" s="175"/>
      <c r="G894" s="175"/>
      <c r="H894" s="175"/>
      <c r="I894" s="175"/>
      <c r="J894" s="175"/>
      <c r="K894" s="179"/>
      <c r="L894" s="175"/>
      <c r="M894" s="175"/>
      <c r="N894" s="176"/>
      <c r="O894" s="179"/>
      <c r="P894" s="176"/>
      <c r="Q894" s="179"/>
      <c r="R894" s="176"/>
      <c r="S894" s="179"/>
      <c r="T894" s="179"/>
      <c r="U894" s="179"/>
      <c r="V894" s="179"/>
      <c r="W894" s="176"/>
      <c r="X894" s="179"/>
      <c r="Y894" s="179"/>
      <c r="Z894" s="176"/>
      <c r="AA894" s="178"/>
      <c r="AB894" s="169"/>
      <c r="AC894" s="179"/>
      <c r="AD894" s="179"/>
      <c r="AE894" s="176"/>
      <c r="AF894" s="179"/>
      <c r="AG894" s="179"/>
      <c r="AH894" s="179"/>
      <c r="AI894" s="179"/>
      <c r="AJ894" s="176"/>
      <c r="AK894" s="179"/>
      <c r="AL894" s="179"/>
      <c r="AM894" s="179"/>
      <c r="AN894" s="179"/>
      <c r="AO894" s="179"/>
      <c r="AP894" s="176"/>
      <c r="AQ894" s="176"/>
      <c r="AR894" s="179"/>
      <c r="AS894" s="179"/>
      <c r="AT894" s="179"/>
      <c r="AU894" s="179"/>
      <c r="AV894" s="176"/>
      <c r="AW894" s="248"/>
      <c r="AX894" s="248"/>
      <c r="AY894" s="180"/>
      <c r="AZ894" s="180"/>
      <c r="BA894" s="180"/>
      <c r="BB894" s="176"/>
      <c r="BC894" s="186"/>
    </row>
    <row r="895" spans="1:55" x14ac:dyDescent="0.35">
      <c r="A895" s="172"/>
      <c r="B895" s="172"/>
      <c r="C895" s="174"/>
      <c r="D895" s="179"/>
      <c r="E895" s="174"/>
      <c r="F895" s="175"/>
      <c r="G895" s="175"/>
      <c r="H895" s="175"/>
      <c r="I895" s="175"/>
      <c r="J895" s="175"/>
      <c r="K895" s="179"/>
      <c r="L895" s="175"/>
      <c r="M895" s="175"/>
      <c r="N895" s="176"/>
      <c r="O895" s="179"/>
      <c r="P895" s="176"/>
      <c r="Q895" s="179"/>
      <c r="R895" s="176"/>
      <c r="S895" s="179"/>
      <c r="T895" s="179"/>
      <c r="U895" s="179"/>
      <c r="V895" s="179"/>
      <c r="W895" s="176"/>
      <c r="X895" s="179"/>
      <c r="Y895" s="179"/>
      <c r="Z895" s="176"/>
      <c r="AA895" s="178"/>
      <c r="AB895" s="169"/>
      <c r="AC895" s="179"/>
      <c r="AD895" s="179"/>
      <c r="AE895" s="176"/>
      <c r="AF895" s="179"/>
      <c r="AG895" s="179"/>
      <c r="AH895" s="179"/>
      <c r="AI895" s="179"/>
      <c r="AJ895" s="176"/>
      <c r="AK895" s="179"/>
      <c r="AL895" s="179"/>
      <c r="AM895" s="179"/>
      <c r="AN895" s="179"/>
      <c r="AO895" s="179"/>
      <c r="AP895" s="176"/>
      <c r="AQ895" s="176"/>
      <c r="AR895" s="179"/>
      <c r="AS895" s="179"/>
      <c r="AT895" s="179"/>
      <c r="AU895" s="179"/>
      <c r="AV895" s="176"/>
      <c r="AW895" s="248"/>
      <c r="AX895" s="248"/>
      <c r="AY895" s="180"/>
      <c r="AZ895" s="180"/>
      <c r="BA895" s="180"/>
      <c r="BB895" s="176"/>
      <c r="BC895" s="186"/>
    </row>
    <row r="896" spans="1:55" x14ac:dyDescent="0.35">
      <c r="A896" s="172"/>
      <c r="B896" s="172"/>
      <c r="C896" s="174"/>
      <c r="D896" s="179"/>
      <c r="E896" s="174"/>
      <c r="F896" s="175"/>
      <c r="G896" s="175"/>
      <c r="H896" s="175"/>
      <c r="I896" s="175"/>
      <c r="J896" s="175"/>
      <c r="K896" s="179"/>
      <c r="L896" s="175"/>
      <c r="M896" s="175"/>
      <c r="N896" s="176"/>
      <c r="O896" s="179"/>
      <c r="P896" s="176"/>
      <c r="Q896" s="179"/>
      <c r="R896" s="176"/>
      <c r="S896" s="179"/>
      <c r="T896" s="179"/>
      <c r="U896" s="179"/>
      <c r="V896" s="179"/>
      <c r="W896" s="176"/>
      <c r="X896" s="179"/>
      <c r="Y896" s="179"/>
      <c r="Z896" s="176"/>
      <c r="AA896" s="178"/>
      <c r="AB896" s="169"/>
      <c r="AC896" s="179"/>
      <c r="AD896" s="179"/>
      <c r="AE896" s="176"/>
      <c r="AF896" s="179"/>
      <c r="AG896" s="179"/>
      <c r="AH896" s="179"/>
      <c r="AI896" s="179"/>
      <c r="AJ896" s="176"/>
      <c r="AK896" s="179"/>
      <c r="AL896" s="179"/>
      <c r="AM896" s="179"/>
      <c r="AN896" s="179"/>
      <c r="AO896" s="179"/>
      <c r="AP896" s="176"/>
      <c r="AQ896" s="176"/>
      <c r="AR896" s="179"/>
      <c r="AS896" s="179"/>
      <c r="AT896" s="179"/>
      <c r="AU896" s="179"/>
      <c r="AV896" s="176"/>
      <c r="AW896" s="248"/>
      <c r="AX896" s="248"/>
      <c r="AY896" s="180"/>
      <c r="AZ896" s="180"/>
      <c r="BA896" s="180"/>
      <c r="BB896" s="176"/>
      <c r="BC896" s="186"/>
    </row>
    <row r="897" spans="1:55" x14ac:dyDescent="0.35">
      <c r="A897" s="172"/>
      <c r="B897" s="172"/>
      <c r="C897" s="174"/>
      <c r="D897" s="179"/>
      <c r="E897" s="174"/>
      <c r="F897" s="175"/>
      <c r="G897" s="175"/>
      <c r="H897" s="175"/>
      <c r="I897" s="175"/>
      <c r="J897" s="175"/>
      <c r="K897" s="179"/>
      <c r="L897" s="175"/>
      <c r="M897" s="175"/>
      <c r="N897" s="176"/>
      <c r="O897" s="179"/>
      <c r="P897" s="176"/>
      <c r="Q897" s="179"/>
      <c r="R897" s="176"/>
      <c r="S897" s="179"/>
      <c r="T897" s="179"/>
      <c r="U897" s="179"/>
      <c r="V897" s="179"/>
      <c r="W897" s="176"/>
      <c r="X897" s="179"/>
      <c r="Y897" s="179"/>
      <c r="Z897" s="176"/>
      <c r="AA897" s="178"/>
      <c r="AB897" s="169"/>
      <c r="AC897" s="179"/>
      <c r="AD897" s="179"/>
      <c r="AE897" s="176"/>
      <c r="AF897" s="179"/>
      <c r="AG897" s="179"/>
      <c r="AH897" s="179"/>
      <c r="AI897" s="179"/>
      <c r="AJ897" s="176"/>
      <c r="AK897" s="179"/>
      <c r="AL897" s="179"/>
      <c r="AM897" s="179"/>
      <c r="AN897" s="179"/>
      <c r="AO897" s="179"/>
      <c r="AP897" s="176"/>
      <c r="AQ897" s="176"/>
      <c r="AR897" s="179"/>
      <c r="AS897" s="179"/>
      <c r="AT897" s="179"/>
      <c r="AU897" s="179"/>
      <c r="AV897" s="176"/>
      <c r="AW897" s="248"/>
      <c r="AX897" s="248"/>
      <c r="AY897" s="180"/>
      <c r="AZ897" s="180"/>
      <c r="BA897" s="180"/>
      <c r="BB897" s="176"/>
      <c r="BC897" s="186"/>
    </row>
    <row r="898" spans="1:55" x14ac:dyDescent="0.35">
      <c r="A898" s="172"/>
      <c r="B898" s="172"/>
      <c r="C898" s="174"/>
      <c r="D898" s="179"/>
      <c r="E898" s="174"/>
      <c r="F898" s="175"/>
      <c r="G898" s="175"/>
      <c r="H898" s="175"/>
      <c r="I898" s="175"/>
      <c r="J898" s="175"/>
      <c r="K898" s="179"/>
      <c r="L898" s="175"/>
      <c r="M898" s="175"/>
      <c r="N898" s="176"/>
      <c r="O898" s="179"/>
      <c r="P898" s="176"/>
      <c r="Q898" s="179"/>
      <c r="R898" s="176"/>
      <c r="S898" s="179"/>
      <c r="T898" s="179"/>
      <c r="U898" s="179"/>
      <c r="V898" s="179"/>
      <c r="W898" s="176"/>
      <c r="X898" s="179"/>
      <c r="Y898" s="179"/>
      <c r="Z898" s="176"/>
      <c r="AA898" s="178"/>
      <c r="AB898" s="169"/>
      <c r="AC898" s="179"/>
      <c r="AD898" s="179"/>
      <c r="AE898" s="176"/>
      <c r="AF898" s="179"/>
      <c r="AG898" s="179"/>
      <c r="AH898" s="179"/>
      <c r="AI898" s="179"/>
      <c r="AJ898" s="176"/>
      <c r="AK898" s="179"/>
      <c r="AL898" s="179"/>
      <c r="AM898" s="179"/>
      <c r="AN898" s="179"/>
      <c r="AO898" s="179"/>
      <c r="AP898" s="176"/>
      <c r="AQ898" s="176"/>
      <c r="AR898" s="179"/>
      <c r="AS898" s="179"/>
      <c r="AT898" s="179"/>
      <c r="AU898" s="179"/>
      <c r="AV898" s="176"/>
      <c r="AW898" s="248"/>
      <c r="AX898" s="248"/>
      <c r="AY898" s="180"/>
      <c r="AZ898" s="180"/>
      <c r="BA898" s="180"/>
      <c r="BB898" s="176"/>
      <c r="BC898" s="186"/>
    </row>
    <row r="899" spans="1:55" x14ac:dyDescent="0.35">
      <c r="A899" s="172"/>
      <c r="B899" s="172"/>
      <c r="C899" s="174"/>
      <c r="D899" s="179"/>
      <c r="E899" s="174"/>
      <c r="F899" s="175"/>
      <c r="G899" s="175"/>
      <c r="H899" s="175"/>
      <c r="I899" s="175"/>
      <c r="J899" s="175"/>
      <c r="K899" s="179"/>
      <c r="L899" s="175"/>
      <c r="M899" s="175"/>
      <c r="N899" s="176"/>
      <c r="O899" s="179"/>
      <c r="P899" s="176"/>
      <c r="Q899" s="179"/>
      <c r="R899" s="176"/>
      <c r="S899" s="179"/>
      <c r="T899" s="179"/>
      <c r="U899" s="179"/>
      <c r="V899" s="179"/>
      <c r="W899" s="176"/>
      <c r="X899" s="179"/>
      <c r="Y899" s="179"/>
      <c r="Z899" s="176"/>
      <c r="AA899" s="178"/>
      <c r="AB899" s="169"/>
      <c r="AC899" s="179"/>
      <c r="AD899" s="179"/>
      <c r="AE899" s="176"/>
      <c r="AF899" s="179"/>
      <c r="AG899" s="179"/>
      <c r="AH899" s="179"/>
      <c r="AI899" s="179"/>
      <c r="AJ899" s="176"/>
      <c r="AK899" s="179"/>
      <c r="AL899" s="179"/>
      <c r="AM899" s="179"/>
      <c r="AN899" s="179"/>
      <c r="AO899" s="179"/>
      <c r="AP899" s="176"/>
      <c r="AQ899" s="176"/>
      <c r="AR899" s="179"/>
      <c r="AS899" s="179"/>
      <c r="AT899" s="179"/>
      <c r="AU899" s="179"/>
      <c r="AV899" s="176"/>
      <c r="AW899" s="248"/>
      <c r="AX899" s="248"/>
      <c r="AY899" s="180"/>
      <c r="AZ899" s="180"/>
      <c r="BA899" s="180"/>
      <c r="BB899" s="176"/>
      <c r="BC899" s="186"/>
    </row>
    <row r="900" spans="1:55" x14ac:dyDescent="0.35">
      <c r="A900" s="172"/>
      <c r="B900" s="172"/>
      <c r="C900" s="174"/>
      <c r="D900" s="179"/>
      <c r="E900" s="174"/>
      <c r="F900" s="175"/>
      <c r="G900" s="175"/>
      <c r="H900" s="175"/>
      <c r="I900" s="175"/>
      <c r="J900" s="175"/>
      <c r="K900" s="179"/>
      <c r="L900" s="175"/>
      <c r="M900" s="175"/>
      <c r="N900" s="176"/>
      <c r="O900" s="179"/>
      <c r="P900" s="176"/>
      <c r="Q900" s="179"/>
      <c r="R900" s="176"/>
      <c r="S900" s="179"/>
      <c r="T900" s="179"/>
      <c r="U900" s="179"/>
      <c r="V900" s="179"/>
      <c r="W900" s="176"/>
      <c r="X900" s="179"/>
      <c r="Y900" s="179"/>
      <c r="Z900" s="176"/>
      <c r="AA900" s="178"/>
      <c r="AB900" s="169"/>
      <c r="AC900" s="179"/>
      <c r="AD900" s="179"/>
      <c r="AE900" s="176"/>
      <c r="AF900" s="179"/>
      <c r="AG900" s="179"/>
      <c r="AH900" s="179"/>
      <c r="AI900" s="179"/>
      <c r="AJ900" s="176"/>
      <c r="AK900" s="179"/>
      <c r="AL900" s="179"/>
      <c r="AM900" s="179"/>
      <c r="AN900" s="179"/>
      <c r="AO900" s="179"/>
      <c r="AP900" s="176"/>
      <c r="AQ900" s="176"/>
      <c r="AR900" s="179"/>
      <c r="AS900" s="179"/>
      <c r="AT900" s="179"/>
      <c r="AU900" s="179"/>
      <c r="AV900" s="176"/>
      <c r="AW900" s="248"/>
      <c r="AX900" s="248"/>
      <c r="AY900" s="180"/>
      <c r="AZ900" s="180"/>
      <c r="BA900" s="180"/>
      <c r="BB900" s="176"/>
      <c r="BC900" s="186"/>
    </row>
    <row r="901" spans="1:55" x14ac:dyDescent="0.35">
      <c r="A901" s="172"/>
      <c r="B901" s="172"/>
      <c r="C901" s="174"/>
      <c r="D901" s="179"/>
      <c r="E901" s="174"/>
      <c r="F901" s="175"/>
      <c r="G901" s="175"/>
      <c r="H901" s="175"/>
      <c r="I901" s="175"/>
      <c r="J901" s="175"/>
      <c r="K901" s="179"/>
      <c r="L901" s="175"/>
      <c r="M901" s="175"/>
      <c r="N901" s="176"/>
      <c r="O901" s="179"/>
      <c r="P901" s="176"/>
      <c r="Q901" s="179"/>
      <c r="R901" s="176"/>
      <c r="S901" s="179"/>
      <c r="T901" s="179"/>
      <c r="U901" s="179"/>
      <c r="V901" s="179"/>
      <c r="W901" s="176"/>
      <c r="X901" s="179"/>
      <c r="Y901" s="179"/>
      <c r="Z901" s="176"/>
      <c r="AA901" s="178"/>
      <c r="AB901" s="169"/>
      <c r="AC901" s="179"/>
      <c r="AD901" s="179"/>
      <c r="AE901" s="176"/>
      <c r="AF901" s="179"/>
      <c r="AG901" s="179"/>
      <c r="AH901" s="179"/>
      <c r="AI901" s="179"/>
      <c r="AJ901" s="176"/>
      <c r="AK901" s="179"/>
      <c r="AL901" s="179"/>
      <c r="AM901" s="179"/>
      <c r="AN901" s="179"/>
      <c r="AO901" s="179"/>
      <c r="AP901" s="176"/>
      <c r="AQ901" s="176"/>
      <c r="AR901" s="179"/>
      <c r="AS901" s="179"/>
      <c r="AT901" s="179"/>
      <c r="AU901" s="179"/>
      <c r="AV901" s="176"/>
      <c r="AW901" s="248"/>
      <c r="AX901" s="248"/>
      <c r="AY901" s="180"/>
      <c r="AZ901" s="180"/>
      <c r="BA901" s="180"/>
      <c r="BB901" s="176"/>
      <c r="BC901" s="186"/>
    </row>
    <row r="902" spans="1:55" x14ac:dyDescent="0.35">
      <c r="A902" s="172"/>
      <c r="B902" s="172"/>
      <c r="C902" s="174"/>
      <c r="D902" s="179"/>
      <c r="E902" s="174"/>
      <c r="F902" s="175"/>
      <c r="G902" s="175"/>
      <c r="H902" s="175"/>
      <c r="I902" s="175"/>
      <c r="J902" s="175"/>
      <c r="K902" s="179"/>
      <c r="L902" s="175"/>
      <c r="M902" s="175"/>
      <c r="N902" s="176"/>
      <c r="O902" s="179"/>
      <c r="P902" s="176"/>
      <c r="Q902" s="179"/>
      <c r="R902" s="176"/>
      <c r="S902" s="179"/>
      <c r="T902" s="179"/>
      <c r="U902" s="179"/>
      <c r="V902" s="179"/>
      <c r="W902" s="176"/>
      <c r="X902" s="179"/>
      <c r="Y902" s="179"/>
      <c r="Z902" s="176"/>
      <c r="AA902" s="178"/>
      <c r="AB902" s="169"/>
      <c r="AC902" s="179"/>
      <c r="AD902" s="179"/>
      <c r="AE902" s="176"/>
      <c r="AF902" s="179"/>
      <c r="AG902" s="179"/>
      <c r="AH902" s="179"/>
      <c r="AI902" s="179"/>
      <c r="AJ902" s="176"/>
      <c r="AK902" s="179"/>
      <c r="AL902" s="179"/>
      <c r="AM902" s="179"/>
      <c r="AN902" s="179"/>
      <c r="AO902" s="179"/>
      <c r="AP902" s="176"/>
      <c r="AQ902" s="176"/>
      <c r="AR902" s="179"/>
      <c r="AS902" s="179"/>
      <c r="AT902" s="179"/>
      <c r="AU902" s="179"/>
      <c r="AV902" s="176"/>
      <c r="AW902" s="248"/>
      <c r="AX902" s="248"/>
      <c r="AY902" s="180"/>
      <c r="AZ902" s="180"/>
      <c r="BA902" s="180"/>
      <c r="BB902" s="176"/>
      <c r="BC902" s="186"/>
    </row>
    <row r="903" spans="1:55" x14ac:dyDescent="0.35">
      <c r="A903" s="172"/>
      <c r="B903" s="172"/>
      <c r="C903" s="174"/>
      <c r="D903" s="179"/>
      <c r="E903" s="174"/>
      <c r="F903" s="175"/>
      <c r="G903" s="175"/>
      <c r="H903" s="175"/>
      <c r="I903" s="175"/>
      <c r="J903" s="175"/>
      <c r="K903" s="179"/>
      <c r="L903" s="175"/>
      <c r="M903" s="175"/>
      <c r="N903" s="176"/>
      <c r="O903" s="179"/>
      <c r="P903" s="176"/>
      <c r="Q903" s="179"/>
      <c r="R903" s="176"/>
      <c r="S903" s="179"/>
      <c r="T903" s="179"/>
      <c r="U903" s="179"/>
      <c r="V903" s="179"/>
      <c r="W903" s="176"/>
      <c r="X903" s="179"/>
      <c r="Y903" s="179"/>
      <c r="Z903" s="176"/>
      <c r="AA903" s="178"/>
      <c r="AB903" s="169"/>
      <c r="AC903" s="179"/>
      <c r="AD903" s="179"/>
      <c r="AE903" s="176"/>
      <c r="AF903" s="179"/>
      <c r="AG903" s="179"/>
      <c r="AH903" s="179"/>
      <c r="AI903" s="179"/>
      <c r="AJ903" s="176"/>
      <c r="AK903" s="179"/>
      <c r="AL903" s="179"/>
      <c r="AM903" s="179"/>
      <c r="AN903" s="179"/>
      <c r="AO903" s="179"/>
      <c r="AP903" s="176"/>
      <c r="AQ903" s="176"/>
      <c r="AR903" s="179"/>
      <c r="AS903" s="179"/>
      <c r="AT903" s="179"/>
      <c r="AU903" s="179"/>
      <c r="AV903" s="176"/>
      <c r="AW903" s="248"/>
      <c r="AX903" s="248"/>
      <c r="AY903" s="180"/>
      <c r="AZ903" s="180"/>
      <c r="BA903" s="180"/>
      <c r="BB903" s="176"/>
      <c r="BC903" s="186"/>
    </row>
    <row r="904" spans="1:55" x14ac:dyDescent="0.35">
      <c r="A904" s="172"/>
      <c r="B904" s="172"/>
      <c r="C904" s="174"/>
      <c r="D904" s="179"/>
      <c r="E904" s="174"/>
      <c r="F904" s="175"/>
      <c r="G904" s="175"/>
      <c r="H904" s="175"/>
      <c r="I904" s="175"/>
      <c r="J904" s="175"/>
      <c r="K904" s="179"/>
      <c r="L904" s="175"/>
      <c r="M904" s="175"/>
      <c r="N904" s="176"/>
      <c r="O904" s="179"/>
      <c r="P904" s="176"/>
      <c r="Q904" s="179"/>
      <c r="R904" s="176"/>
      <c r="S904" s="179"/>
      <c r="T904" s="179"/>
      <c r="U904" s="179"/>
      <c r="V904" s="179"/>
      <c r="W904" s="176"/>
      <c r="X904" s="179"/>
      <c r="Y904" s="179"/>
      <c r="Z904" s="176"/>
      <c r="AA904" s="178"/>
      <c r="AB904" s="169"/>
      <c r="AC904" s="179"/>
      <c r="AD904" s="179"/>
      <c r="AE904" s="176"/>
      <c r="AF904" s="179"/>
      <c r="AG904" s="179"/>
      <c r="AH904" s="179"/>
      <c r="AI904" s="179"/>
      <c r="AJ904" s="176"/>
      <c r="AK904" s="179"/>
      <c r="AL904" s="179"/>
      <c r="AM904" s="179"/>
      <c r="AN904" s="179"/>
      <c r="AO904" s="179"/>
      <c r="AP904" s="176"/>
      <c r="AQ904" s="176"/>
      <c r="AR904" s="179"/>
      <c r="AS904" s="179"/>
      <c r="AT904" s="179"/>
      <c r="AU904" s="179"/>
      <c r="AV904" s="176"/>
      <c r="AW904" s="248"/>
      <c r="AX904" s="248"/>
      <c r="AY904" s="180"/>
      <c r="AZ904" s="180"/>
      <c r="BA904" s="180"/>
      <c r="BB904" s="176"/>
      <c r="BC904" s="186"/>
    </row>
    <row r="905" spans="1:55" x14ac:dyDescent="0.35">
      <c r="A905" s="172"/>
      <c r="B905" s="172"/>
      <c r="C905" s="174"/>
      <c r="D905" s="179"/>
      <c r="E905" s="174"/>
      <c r="F905" s="175"/>
      <c r="G905" s="175"/>
      <c r="H905" s="175"/>
      <c r="I905" s="175"/>
      <c r="J905" s="175"/>
      <c r="K905" s="179"/>
      <c r="L905" s="175"/>
      <c r="M905" s="175"/>
      <c r="N905" s="176"/>
      <c r="O905" s="179"/>
      <c r="P905" s="176"/>
      <c r="Q905" s="179"/>
      <c r="R905" s="176"/>
      <c r="S905" s="179"/>
      <c r="T905" s="179"/>
      <c r="U905" s="179"/>
      <c r="V905" s="179"/>
      <c r="W905" s="176"/>
      <c r="X905" s="179"/>
      <c r="Y905" s="179"/>
      <c r="Z905" s="176"/>
      <c r="AA905" s="178"/>
      <c r="AB905" s="169"/>
      <c r="AC905" s="179"/>
      <c r="AD905" s="179"/>
      <c r="AE905" s="176"/>
      <c r="AF905" s="179"/>
      <c r="AG905" s="179"/>
      <c r="AH905" s="179"/>
      <c r="AI905" s="179"/>
      <c r="AJ905" s="176"/>
      <c r="AK905" s="179"/>
      <c r="AL905" s="179"/>
      <c r="AM905" s="179"/>
      <c r="AN905" s="179"/>
      <c r="AO905" s="179"/>
      <c r="AP905" s="176"/>
      <c r="AQ905" s="176"/>
      <c r="AR905" s="179"/>
      <c r="AS905" s="179"/>
      <c r="AT905" s="179"/>
      <c r="AU905" s="179"/>
      <c r="AV905" s="176"/>
      <c r="AW905" s="248"/>
      <c r="AX905" s="248"/>
      <c r="AY905" s="180"/>
      <c r="AZ905" s="180"/>
      <c r="BA905" s="180"/>
      <c r="BB905" s="176"/>
      <c r="BC905" s="186"/>
    </row>
    <row r="906" spans="1:55" x14ac:dyDescent="0.35">
      <c r="A906" s="172"/>
      <c r="B906" s="172"/>
      <c r="C906" s="174"/>
      <c r="D906" s="179"/>
      <c r="E906" s="174"/>
      <c r="F906" s="175"/>
      <c r="G906" s="175"/>
      <c r="H906" s="175"/>
      <c r="I906" s="175"/>
      <c r="J906" s="175"/>
      <c r="K906" s="179"/>
      <c r="L906" s="175"/>
      <c r="M906" s="175"/>
      <c r="N906" s="176"/>
      <c r="O906" s="179"/>
      <c r="P906" s="176"/>
      <c r="Q906" s="179"/>
      <c r="R906" s="176"/>
      <c r="S906" s="179"/>
      <c r="T906" s="179"/>
      <c r="U906" s="179"/>
      <c r="V906" s="179"/>
      <c r="W906" s="176"/>
      <c r="X906" s="179"/>
      <c r="Y906" s="179"/>
      <c r="Z906" s="176"/>
      <c r="AA906" s="178"/>
      <c r="AB906" s="169"/>
      <c r="AC906" s="179"/>
      <c r="AD906" s="179"/>
      <c r="AE906" s="176"/>
      <c r="AF906" s="179"/>
      <c r="AG906" s="179"/>
      <c r="AH906" s="179"/>
      <c r="AI906" s="179"/>
      <c r="AJ906" s="176"/>
      <c r="AK906" s="179"/>
      <c r="AL906" s="179"/>
      <c r="AM906" s="179"/>
      <c r="AN906" s="179"/>
      <c r="AO906" s="179"/>
      <c r="AP906" s="176"/>
      <c r="AQ906" s="176"/>
      <c r="AR906" s="179"/>
      <c r="AS906" s="179"/>
      <c r="AT906" s="179"/>
      <c r="AU906" s="179"/>
      <c r="AV906" s="176"/>
      <c r="AW906" s="248"/>
      <c r="AX906" s="248"/>
      <c r="AY906" s="180"/>
      <c r="AZ906" s="180"/>
      <c r="BA906" s="180"/>
      <c r="BB906" s="176"/>
      <c r="BC906" s="186"/>
    </row>
    <row r="907" spans="1:55" x14ac:dyDescent="0.35">
      <c r="A907" s="172"/>
      <c r="B907" s="172"/>
      <c r="C907" s="174"/>
      <c r="D907" s="179"/>
      <c r="E907" s="174"/>
      <c r="F907" s="175"/>
      <c r="G907" s="175"/>
      <c r="H907" s="175"/>
      <c r="I907" s="175"/>
      <c r="J907" s="175"/>
      <c r="K907" s="179"/>
      <c r="L907" s="175"/>
      <c r="M907" s="175"/>
      <c r="N907" s="176"/>
      <c r="O907" s="179"/>
      <c r="P907" s="176"/>
      <c r="Q907" s="179"/>
      <c r="R907" s="176"/>
      <c r="S907" s="179"/>
      <c r="T907" s="179"/>
      <c r="U907" s="179"/>
      <c r="V907" s="179"/>
      <c r="W907" s="176"/>
      <c r="X907" s="179"/>
      <c r="Y907" s="179"/>
      <c r="Z907" s="176"/>
      <c r="AA907" s="178"/>
      <c r="AB907" s="169"/>
      <c r="AC907" s="179"/>
      <c r="AD907" s="179"/>
      <c r="AE907" s="176"/>
      <c r="AF907" s="179"/>
      <c r="AG907" s="179"/>
      <c r="AH907" s="179"/>
      <c r="AI907" s="179"/>
      <c r="AJ907" s="176"/>
      <c r="AK907" s="179"/>
      <c r="AL907" s="179"/>
      <c r="AM907" s="179"/>
      <c r="AN907" s="179"/>
      <c r="AO907" s="179"/>
      <c r="AP907" s="176"/>
      <c r="AQ907" s="176"/>
      <c r="AR907" s="179"/>
      <c r="AS907" s="179"/>
      <c r="AT907" s="179"/>
      <c r="AU907" s="179"/>
      <c r="AV907" s="176"/>
      <c r="AW907" s="248"/>
      <c r="AX907" s="248"/>
      <c r="AY907" s="180"/>
      <c r="AZ907" s="180"/>
      <c r="BA907" s="180"/>
      <c r="BB907" s="176"/>
      <c r="BC907" s="186"/>
    </row>
    <row r="908" spans="1:55" x14ac:dyDescent="0.35">
      <c r="A908" s="172"/>
      <c r="B908" s="172"/>
      <c r="C908" s="174"/>
      <c r="D908" s="179"/>
      <c r="E908" s="174"/>
      <c r="F908" s="175"/>
      <c r="G908" s="175"/>
      <c r="H908" s="175"/>
      <c r="I908" s="175"/>
      <c r="J908" s="175"/>
      <c r="K908" s="179"/>
      <c r="L908" s="175"/>
      <c r="M908" s="175"/>
      <c r="N908" s="176"/>
      <c r="O908" s="179"/>
      <c r="P908" s="176"/>
      <c r="Q908" s="179"/>
      <c r="R908" s="176"/>
      <c r="S908" s="179"/>
      <c r="T908" s="179"/>
      <c r="U908" s="179"/>
      <c r="V908" s="179"/>
      <c r="W908" s="176"/>
      <c r="X908" s="179"/>
      <c r="Y908" s="179"/>
      <c r="Z908" s="176"/>
      <c r="AA908" s="178"/>
      <c r="AB908" s="169"/>
      <c r="AC908" s="179"/>
      <c r="AD908" s="179"/>
      <c r="AE908" s="176"/>
      <c r="AF908" s="179"/>
      <c r="AG908" s="179"/>
      <c r="AH908" s="179"/>
      <c r="AI908" s="179"/>
      <c r="AJ908" s="176"/>
      <c r="AK908" s="179"/>
      <c r="AL908" s="179"/>
      <c r="AM908" s="179"/>
      <c r="AN908" s="179"/>
      <c r="AO908" s="179"/>
      <c r="AP908" s="176"/>
      <c r="AQ908" s="176"/>
      <c r="AR908" s="179"/>
      <c r="AS908" s="179"/>
      <c r="AT908" s="179"/>
      <c r="AU908" s="179"/>
      <c r="AV908" s="176"/>
      <c r="AW908" s="248"/>
      <c r="AX908" s="248"/>
      <c r="AY908" s="180"/>
      <c r="AZ908" s="180"/>
      <c r="BA908" s="180"/>
      <c r="BB908" s="176"/>
      <c r="BC908" s="186"/>
    </row>
    <row r="909" spans="1:55" x14ac:dyDescent="0.35">
      <c r="A909" s="172"/>
      <c r="B909" s="172"/>
      <c r="C909" s="174"/>
      <c r="D909" s="179"/>
      <c r="E909" s="174"/>
      <c r="F909" s="175"/>
      <c r="G909" s="175"/>
      <c r="H909" s="175"/>
      <c r="I909" s="175"/>
      <c r="J909" s="175"/>
      <c r="K909" s="179"/>
      <c r="L909" s="175"/>
      <c r="M909" s="175"/>
      <c r="N909" s="176"/>
      <c r="O909" s="179"/>
      <c r="P909" s="176"/>
      <c r="Q909" s="179"/>
      <c r="R909" s="176"/>
      <c r="S909" s="179"/>
      <c r="T909" s="179"/>
      <c r="U909" s="179"/>
      <c r="V909" s="179"/>
      <c r="W909" s="176"/>
      <c r="X909" s="179"/>
      <c r="Y909" s="179"/>
      <c r="Z909" s="176"/>
      <c r="AA909" s="178"/>
      <c r="AB909" s="169"/>
      <c r="AC909" s="179"/>
      <c r="AD909" s="179"/>
      <c r="AE909" s="176"/>
      <c r="AF909" s="179"/>
      <c r="AG909" s="179"/>
      <c r="AH909" s="179"/>
      <c r="AI909" s="179"/>
      <c r="AJ909" s="176"/>
      <c r="AK909" s="179"/>
      <c r="AL909" s="179"/>
      <c r="AM909" s="179"/>
      <c r="AN909" s="179"/>
      <c r="AO909" s="179"/>
      <c r="AP909" s="176"/>
      <c r="AQ909" s="176"/>
      <c r="AR909" s="179"/>
      <c r="AS909" s="179"/>
      <c r="AT909" s="179"/>
      <c r="AU909" s="179"/>
      <c r="AV909" s="176"/>
      <c r="AW909" s="248"/>
      <c r="AX909" s="248"/>
      <c r="AY909" s="180"/>
      <c r="AZ909" s="180"/>
      <c r="BA909" s="180"/>
      <c r="BB909" s="176"/>
      <c r="BC909" s="186"/>
    </row>
    <row r="910" spans="1:55" x14ac:dyDescent="0.35">
      <c r="A910" s="172"/>
      <c r="B910" s="172"/>
      <c r="C910" s="174"/>
      <c r="D910" s="179"/>
      <c r="E910" s="174"/>
      <c r="F910" s="175"/>
      <c r="G910" s="175"/>
      <c r="H910" s="175"/>
      <c r="I910" s="175"/>
      <c r="J910" s="175"/>
      <c r="K910" s="179"/>
      <c r="L910" s="175"/>
      <c r="M910" s="175"/>
      <c r="N910" s="176"/>
      <c r="O910" s="179"/>
      <c r="P910" s="176"/>
      <c r="Q910" s="179"/>
      <c r="R910" s="176"/>
      <c r="S910" s="179"/>
      <c r="T910" s="179"/>
      <c r="U910" s="179"/>
      <c r="V910" s="179"/>
      <c r="W910" s="176"/>
      <c r="X910" s="179"/>
      <c r="Y910" s="179"/>
      <c r="Z910" s="176"/>
      <c r="AA910" s="178"/>
      <c r="AB910" s="169"/>
      <c r="AC910" s="179"/>
      <c r="AD910" s="179"/>
      <c r="AE910" s="176"/>
      <c r="AF910" s="179"/>
      <c r="AG910" s="179"/>
      <c r="AH910" s="179"/>
      <c r="AI910" s="179"/>
      <c r="AJ910" s="176"/>
      <c r="AK910" s="179"/>
      <c r="AL910" s="179"/>
      <c r="AM910" s="179"/>
      <c r="AN910" s="179"/>
      <c r="AO910" s="179"/>
      <c r="AP910" s="176"/>
      <c r="AQ910" s="176"/>
      <c r="AR910" s="179"/>
      <c r="AS910" s="179"/>
      <c r="AT910" s="179"/>
      <c r="AU910" s="179"/>
      <c r="AV910" s="176"/>
      <c r="AW910" s="248"/>
      <c r="AX910" s="248"/>
      <c r="AY910" s="180"/>
      <c r="AZ910" s="180"/>
      <c r="BA910" s="180"/>
      <c r="BB910" s="176"/>
      <c r="BC910" s="186"/>
    </row>
    <row r="911" spans="1:55" x14ac:dyDescent="0.35">
      <c r="A911" s="172"/>
      <c r="B911" s="172"/>
      <c r="C911" s="174"/>
      <c r="D911" s="179"/>
      <c r="E911" s="174"/>
      <c r="F911" s="175"/>
      <c r="G911" s="175"/>
      <c r="H911" s="175"/>
      <c r="I911" s="175"/>
      <c r="J911" s="175"/>
      <c r="K911" s="179"/>
      <c r="L911" s="175"/>
      <c r="M911" s="175"/>
      <c r="N911" s="176"/>
      <c r="O911" s="179"/>
      <c r="P911" s="176"/>
      <c r="Q911" s="179"/>
      <c r="R911" s="176"/>
      <c r="S911" s="179"/>
      <c r="T911" s="179"/>
      <c r="U911" s="179"/>
      <c r="V911" s="179"/>
      <c r="W911" s="176"/>
      <c r="X911" s="179"/>
      <c r="Y911" s="179"/>
      <c r="Z911" s="176"/>
      <c r="AA911" s="178"/>
      <c r="AB911" s="169"/>
      <c r="AC911" s="179"/>
      <c r="AD911" s="179"/>
      <c r="AE911" s="176"/>
      <c r="AF911" s="179"/>
      <c r="AG911" s="179"/>
      <c r="AH911" s="179"/>
      <c r="AI911" s="179"/>
      <c r="AJ911" s="176"/>
      <c r="AK911" s="179"/>
      <c r="AL911" s="179"/>
      <c r="AM911" s="179"/>
      <c r="AN911" s="179"/>
      <c r="AO911" s="179"/>
      <c r="AP911" s="176"/>
      <c r="AQ911" s="176"/>
      <c r="AR911" s="179"/>
      <c r="AS911" s="179"/>
      <c r="AT911" s="179"/>
      <c r="AU911" s="179"/>
      <c r="AV911" s="176"/>
      <c r="AW911" s="248"/>
      <c r="AX911" s="248"/>
      <c r="AY911" s="180"/>
      <c r="AZ911" s="180"/>
      <c r="BA911" s="180"/>
      <c r="BB911" s="176"/>
      <c r="BC911" s="186"/>
    </row>
    <row r="912" spans="1:55" x14ac:dyDescent="0.35">
      <c r="A912" s="172"/>
      <c r="B912" s="172"/>
      <c r="C912" s="174"/>
      <c r="D912" s="179"/>
      <c r="E912" s="174"/>
      <c r="F912" s="175"/>
      <c r="G912" s="175"/>
      <c r="H912" s="175"/>
      <c r="I912" s="175"/>
      <c r="J912" s="175"/>
      <c r="K912" s="179"/>
      <c r="L912" s="175"/>
      <c r="M912" s="175"/>
      <c r="N912" s="176"/>
      <c r="O912" s="179"/>
      <c r="P912" s="176"/>
      <c r="Q912" s="179"/>
      <c r="R912" s="176"/>
      <c r="S912" s="179"/>
      <c r="T912" s="179"/>
      <c r="U912" s="179"/>
      <c r="V912" s="179"/>
      <c r="W912" s="176"/>
      <c r="X912" s="179"/>
      <c r="Y912" s="179"/>
      <c r="Z912" s="176"/>
      <c r="AA912" s="178"/>
      <c r="AB912" s="169"/>
      <c r="AC912" s="179"/>
      <c r="AD912" s="179"/>
      <c r="AE912" s="176"/>
      <c r="AF912" s="179"/>
      <c r="AG912" s="179"/>
      <c r="AH912" s="179"/>
      <c r="AI912" s="179"/>
      <c r="AJ912" s="176"/>
      <c r="AK912" s="179"/>
      <c r="AL912" s="179"/>
      <c r="AM912" s="179"/>
      <c r="AN912" s="179"/>
      <c r="AO912" s="179"/>
      <c r="AP912" s="176"/>
      <c r="AQ912" s="176"/>
      <c r="AR912" s="179"/>
      <c r="AS912" s="179"/>
      <c r="AT912" s="179"/>
      <c r="AU912" s="179"/>
      <c r="AV912" s="176"/>
      <c r="AW912" s="248"/>
      <c r="AX912" s="248"/>
      <c r="AY912" s="180"/>
      <c r="AZ912" s="180"/>
      <c r="BA912" s="180"/>
      <c r="BB912" s="176"/>
      <c r="BC912" s="186"/>
    </row>
    <row r="913" spans="1:55" x14ac:dyDescent="0.35">
      <c r="A913" s="172"/>
      <c r="B913" s="172"/>
      <c r="C913" s="174"/>
      <c r="D913" s="179"/>
      <c r="E913" s="174"/>
      <c r="F913" s="175"/>
      <c r="G913" s="175"/>
      <c r="H913" s="175"/>
      <c r="I913" s="175"/>
      <c r="J913" s="175"/>
      <c r="K913" s="179"/>
      <c r="L913" s="175"/>
      <c r="M913" s="175"/>
      <c r="N913" s="176"/>
      <c r="O913" s="179"/>
      <c r="P913" s="176"/>
      <c r="Q913" s="179"/>
      <c r="R913" s="176"/>
      <c r="S913" s="179"/>
      <c r="T913" s="179"/>
      <c r="U913" s="179"/>
      <c r="V913" s="179"/>
      <c r="W913" s="176"/>
      <c r="X913" s="179"/>
      <c r="Y913" s="179"/>
      <c r="Z913" s="176"/>
      <c r="AA913" s="178"/>
      <c r="AB913" s="169"/>
      <c r="AC913" s="179"/>
      <c r="AD913" s="179"/>
      <c r="AE913" s="176"/>
      <c r="AF913" s="179"/>
      <c r="AG913" s="179"/>
      <c r="AH913" s="179"/>
      <c r="AI913" s="179"/>
      <c r="AJ913" s="176"/>
      <c r="AK913" s="179"/>
      <c r="AL913" s="179"/>
      <c r="AM913" s="179"/>
      <c r="AN913" s="179"/>
      <c r="AO913" s="179"/>
      <c r="AP913" s="176"/>
      <c r="AQ913" s="176"/>
      <c r="AR913" s="179"/>
      <c r="AS913" s="179"/>
      <c r="AT913" s="179"/>
      <c r="AU913" s="179"/>
      <c r="AV913" s="176"/>
      <c r="AW913" s="248"/>
      <c r="AX913" s="248"/>
      <c r="AY913" s="180"/>
      <c r="AZ913" s="180"/>
      <c r="BA913" s="180"/>
      <c r="BB913" s="176"/>
      <c r="BC913" s="186"/>
    </row>
    <row r="914" spans="1:55" x14ac:dyDescent="0.35">
      <c r="A914" s="172"/>
      <c r="B914" s="172"/>
      <c r="C914" s="174"/>
      <c r="D914" s="179"/>
      <c r="E914" s="174"/>
      <c r="F914" s="175"/>
      <c r="G914" s="175"/>
      <c r="H914" s="175"/>
      <c r="I914" s="175"/>
      <c r="J914" s="175"/>
      <c r="K914" s="179"/>
      <c r="L914" s="175"/>
      <c r="M914" s="175"/>
      <c r="N914" s="176"/>
      <c r="O914" s="179"/>
      <c r="P914" s="176"/>
      <c r="Q914" s="179"/>
      <c r="R914" s="176"/>
      <c r="S914" s="179"/>
      <c r="T914" s="179"/>
      <c r="U914" s="179"/>
      <c r="V914" s="179"/>
      <c r="W914" s="176"/>
      <c r="X914" s="179"/>
      <c r="Y914" s="179"/>
      <c r="Z914" s="176"/>
      <c r="AA914" s="178"/>
      <c r="AB914" s="169"/>
      <c r="AC914" s="179"/>
      <c r="AD914" s="179"/>
      <c r="AE914" s="176"/>
      <c r="AF914" s="179"/>
      <c r="AG914" s="179"/>
      <c r="AH914" s="179"/>
      <c r="AI914" s="179"/>
      <c r="AJ914" s="176"/>
      <c r="AK914" s="179"/>
      <c r="AL914" s="179"/>
      <c r="AM914" s="179"/>
      <c r="AN914" s="179"/>
      <c r="AO914" s="179"/>
      <c r="AP914" s="176"/>
      <c r="AQ914" s="176"/>
      <c r="AR914" s="179"/>
      <c r="AS914" s="179"/>
      <c r="AT914" s="179"/>
      <c r="AU914" s="179"/>
      <c r="AV914" s="176"/>
      <c r="AW914" s="248"/>
      <c r="AX914" s="248"/>
      <c r="AY914" s="180"/>
      <c r="AZ914" s="180"/>
      <c r="BA914" s="180"/>
      <c r="BB914" s="176"/>
      <c r="BC914" s="186"/>
    </row>
    <row r="915" spans="1:55" x14ac:dyDescent="0.35">
      <c r="A915" s="172"/>
      <c r="B915" s="172"/>
      <c r="C915" s="174"/>
      <c r="D915" s="179"/>
      <c r="E915" s="174"/>
      <c r="F915" s="175"/>
      <c r="G915" s="175"/>
      <c r="H915" s="175"/>
      <c r="I915" s="175"/>
      <c r="J915" s="175"/>
      <c r="K915" s="179"/>
      <c r="L915" s="175"/>
      <c r="M915" s="175"/>
      <c r="N915" s="176"/>
      <c r="O915" s="179"/>
      <c r="P915" s="176"/>
      <c r="Q915" s="179"/>
      <c r="R915" s="176"/>
      <c r="S915" s="179"/>
      <c r="T915" s="179"/>
      <c r="U915" s="179"/>
      <c r="V915" s="179"/>
      <c r="W915" s="176"/>
      <c r="X915" s="179"/>
      <c r="Y915" s="179"/>
      <c r="Z915" s="176"/>
      <c r="AA915" s="178"/>
      <c r="AB915" s="169"/>
      <c r="AC915" s="179"/>
      <c r="AD915" s="179"/>
      <c r="AE915" s="176"/>
      <c r="AF915" s="179"/>
      <c r="AG915" s="179"/>
      <c r="AH915" s="179"/>
      <c r="AI915" s="179"/>
      <c r="AJ915" s="176"/>
      <c r="AK915" s="179"/>
      <c r="AL915" s="179"/>
      <c r="AM915" s="179"/>
      <c r="AN915" s="179"/>
      <c r="AO915" s="179"/>
      <c r="AP915" s="176"/>
      <c r="AQ915" s="176"/>
      <c r="AR915" s="179"/>
      <c r="AS915" s="179"/>
      <c r="AT915" s="179"/>
      <c r="AU915" s="179"/>
      <c r="AV915" s="176"/>
      <c r="AW915" s="248"/>
      <c r="AX915" s="248"/>
      <c r="AY915" s="180"/>
      <c r="AZ915" s="180"/>
      <c r="BA915" s="180"/>
      <c r="BB915" s="176"/>
      <c r="BC915" s="186"/>
    </row>
    <row r="916" spans="1:55" x14ac:dyDescent="0.35">
      <c r="A916" s="172"/>
      <c r="B916" s="172"/>
      <c r="C916" s="174"/>
      <c r="D916" s="179"/>
      <c r="E916" s="174"/>
      <c r="F916" s="175"/>
      <c r="G916" s="175"/>
      <c r="H916" s="175"/>
      <c r="I916" s="175"/>
      <c r="J916" s="175"/>
      <c r="K916" s="179"/>
      <c r="L916" s="175"/>
      <c r="M916" s="175"/>
      <c r="N916" s="176"/>
      <c r="O916" s="179"/>
      <c r="P916" s="176"/>
      <c r="Q916" s="179"/>
      <c r="R916" s="176"/>
      <c r="S916" s="179"/>
      <c r="T916" s="179"/>
      <c r="U916" s="179"/>
      <c r="V916" s="179"/>
      <c r="W916" s="176"/>
      <c r="X916" s="179"/>
      <c r="Y916" s="179"/>
      <c r="Z916" s="176"/>
      <c r="AA916" s="178"/>
      <c r="AB916" s="169"/>
      <c r="AC916" s="179"/>
      <c r="AD916" s="179"/>
      <c r="AE916" s="176"/>
      <c r="AF916" s="179"/>
      <c r="AG916" s="179"/>
      <c r="AH916" s="179"/>
      <c r="AI916" s="179"/>
      <c r="AJ916" s="176"/>
      <c r="AK916" s="179"/>
      <c r="AL916" s="179"/>
      <c r="AM916" s="179"/>
      <c r="AN916" s="179"/>
      <c r="AO916" s="179"/>
      <c r="AP916" s="176"/>
      <c r="AQ916" s="176"/>
      <c r="AR916" s="179"/>
      <c r="AS916" s="179"/>
      <c r="AT916" s="179"/>
      <c r="AU916" s="179"/>
      <c r="AV916" s="176"/>
      <c r="AW916" s="248"/>
      <c r="AX916" s="248"/>
      <c r="AY916" s="180"/>
      <c r="AZ916" s="180"/>
      <c r="BA916" s="180"/>
      <c r="BB916" s="176"/>
      <c r="BC916" s="186"/>
    </row>
    <row r="917" spans="1:55" x14ac:dyDescent="0.35">
      <c r="A917" s="172"/>
      <c r="B917" s="172"/>
      <c r="C917" s="174"/>
      <c r="D917" s="179"/>
      <c r="E917" s="174"/>
      <c r="F917" s="175"/>
      <c r="G917" s="175"/>
      <c r="H917" s="175"/>
      <c r="I917" s="175"/>
      <c r="J917" s="175"/>
      <c r="K917" s="179"/>
      <c r="L917" s="175"/>
      <c r="M917" s="175"/>
      <c r="N917" s="176"/>
      <c r="O917" s="179"/>
      <c r="P917" s="176"/>
      <c r="Q917" s="179"/>
      <c r="R917" s="176"/>
      <c r="S917" s="179"/>
      <c r="T917" s="179"/>
      <c r="U917" s="179"/>
      <c r="V917" s="179"/>
      <c r="W917" s="176"/>
      <c r="X917" s="179"/>
      <c r="Y917" s="179"/>
      <c r="Z917" s="176"/>
      <c r="AA917" s="178"/>
      <c r="AB917" s="169"/>
      <c r="AC917" s="179"/>
      <c r="AD917" s="179"/>
      <c r="AE917" s="176"/>
      <c r="AF917" s="179"/>
      <c r="AG917" s="179"/>
      <c r="AH917" s="179"/>
      <c r="AI917" s="179"/>
      <c r="AJ917" s="176"/>
      <c r="AK917" s="179"/>
      <c r="AL917" s="179"/>
      <c r="AM917" s="179"/>
      <c r="AN917" s="179"/>
      <c r="AO917" s="179"/>
      <c r="AP917" s="176"/>
      <c r="AQ917" s="176"/>
      <c r="AR917" s="179"/>
      <c r="AS917" s="179"/>
      <c r="AT917" s="179"/>
      <c r="AU917" s="179"/>
      <c r="AV917" s="176"/>
      <c r="AW917" s="248"/>
      <c r="AX917" s="248"/>
      <c r="AY917" s="180"/>
      <c r="AZ917" s="180"/>
      <c r="BA917" s="180"/>
      <c r="BB917" s="176"/>
      <c r="BC917" s="186"/>
    </row>
    <row r="918" spans="1:55" x14ac:dyDescent="0.35">
      <c r="A918" s="172"/>
      <c r="B918" s="172"/>
      <c r="C918" s="174"/>
      <c r="D918" s="179"/>
      <c r="E918" s="174"/>
      <c r="F918" s="175"/>
      <c r="G918" s="175"/>
      <c r="H918" s="175"/>
      <c r="I918" s="175"/>
      <c r="J918" s="175"/>
      <c r="K918" s="179"/>
      <c r="L918" s="175"/>
      <c r="M918" s="175"/>
      <c r="N918" s="176"/>
      <c r="O918" s="179"/>
      <c r="P918" s="176"/>
      <c r="Q918" s="179"/>
      <c r="R918" s="176"/>
      <c r="S918" s="179"/>
      <c r="T918" s="179"/>
      <c r="U918" s="179"/>
      <c r="V918" s="179"/>
      <c r="W918" s="176"/>
      <c r="X918" s="179"/>
      <c r="Y918" s="179"/>
      <c r="Z918" s="176"/>
      <c r="AA918" s="178"/>
      <c r="AB918" s="169"/>
      <c r="AC918" s="179"/>
      <c r="AD918" s="179"/>
      <c r="AE918" s="176"/>
      <c r="AF918" s="179"/>
      <c r="AG918" s="179"/>
      <c r="AH918" s="179"/>
      <c r="AI918" s="179"/>
      <c r="AJ918" s="176"/>
      <c r="AK918" s="179"/>
      <c r="AL918" s="179"/>
      <c r="AM918" s="179"/>
      <c r="AN918" s="179"/>
      <c r="AO918" s="179"/>
      <c r="AP918" s="176"/>
      <c r="AQ918" s="176"/>
      <c r="AR918" s="179"/>
      <c r="AS918" s="179"/>
      <c r="AT918" s="179"/>
      <c r="AU918" s="179"/>
      <c r="AV918" s="176"/>
      <c r="AW918" s="248"/>
      <c r="AX918" s="248"/>
      <c r="AY918" s="180"/>
      <c r="AZ918" s="180"/>
      <c r="BA918" s="180"/>
      <c r="BB918" s="176"/>
      <c r="BC918" s="186"/>
    </row>
    <row r="919" spans="1:55" x14ac:dyDescent="0.35">
      <c r="A919" s="172"/>
      <c r="B919" s="172"/>
      <c r="C919" s="174"/>
      <c r="D919" s="179"/>
      <c r="E919" s="174"/>
      <c r="F919" s="175"/>
      <c r="G919" s="175"/>
      <c r="H919" s="175"/>
      <c r="I919" s="175"/>
      <c r="J919" s="175"/>
      <c r="K919" s="179"/>
      <c r="L919" s="175"/>
      <c r="M919" s="175"/>
      <c r="N919" s="176"/>
      <c r="O919" s="179"/>
      <c r="P919" s="176"/>
      <c r="Q919" s="179"/>
      <c r="R919" s="176"/>
      <c r="S919" s="179"/>
      <c r="T919" s="179"/>
      <c r="U919" s="179"/>
      <c r="V919" s="179"/>
      <c r="W919" s="176"/>
      <c r="X919" s="179"/>
      <c r="Y919" s="179"/>
      <c r="Z919" s="176"/>
      <c r="AA919" s="178"/>
      <c r="AB919" s="169"/>
      <c r="AC919" s="179"/>
      <c r="AD919" s="179"/>
      <c r="AE919" s="176"/>
      <c r="AF919" s="179"/>
      <c r="AG919" s="179"/>
      <c r="AH919" s="179"/>
      <c r="AI919" s="179"/>
      <c r="AJ919" s="176"/>
      <c r="AK919" s="179"/>
      <c r="AL919" s="179"/>
      <c r="AM919" s="179"/>
      <c r="AN919" s="179"/>
      <c r="AO919" s="179"/>
      <c r="AP919" s="176"/>
      <c r="AQ919" s="176"/>
      <c r="AR919" s="179"/>
      <c r="AS919" s="179"/>
      <c r="AT919" s="179"/>
      <c r="AU919" s="179"/>
      <c r="AV919" s="176"/>
      <c r="AW919" s="248"/>
      <c r="AX919" s="248"/>
      <c r="AY919" s="180"/>
      <c r="AZ919" s="180"/>
      <c r="BA919" s="180"/>
      <c r="BB919" s="176"/>
      <c r="BC919" s="186"/>
    </row>
    <row r="920" spans="1:55" x14ac:dyDescent="0.35">
      <c r="A920" s="172"/>
      <c r="B920" s="172"/>
      <c r="C920" s="174"/>
      <c r="D920" s="179"/>
      <c r="E920" s="174"/>
      <c r="F920" s="175"/>
      <c r="G920" s="175"/>
      <c r="H920" s="175"/>
      <c r="I920" s="175"/>
      <c r="J920" s="175"/>
      <c r="K920" s="179"/>
      <c r="L920" s="175"/>
      <c r="M920" s="175"/>
      <c r="N920" s="176"/>
      <c r="O920" s="179"/>
      <c r="P920" s="176"/>
      <c r="Q920" s="179"/>
      <c r="R920" s="176"/>
      <c r="S920" s="179"/>
      <c r="T920" s="179"/>
      <c r="U920" s="179"/>
      <c r="V920" s="179"/>
      <c r="W920" s="176"/>
      <c r="X920" s="179"/>
      <c r="Y920" s="179"/>
      <c r="Z920" s="176"/>
      <c r="AA920" s="178"/>
      <c r="AB920" s="169"/>
      <c r="AC920" s="179"/>
      <c r="AD920" s="179"/>
      <c r="AE920" s="176"/>
      <c r="AF920" s="179"/>
      <c r="AG920" s="179"/>
      <c r="AH920" s="179"/>
      <c r="AI920" s="179"/>
      <c r="AJ920" s="176"/>
      <c r="AK920" s="179"/>
      <c r="AL920" s="179"/>
      <c r="AM920" s="179"/>
      <c r="AN920" s="179"/>
      <c r="AO920" s="179"/>
      <c r="AP920" s="176"/>
      <c r="AQ920" s="176"/>
      <c r="AR920" s="179"/>
      <c r="AS920" s="179"/>
      <c r="AT920" s="179"/>
      <c r="AU920" s="179"/>
      <c r="AV920" s="176"/>
      <c r="AW920" s="248"/>
      <c r="AX920" s="248"/>
      <c r="AY920" s="180"/>
      <c r="AZ920" s="180"/>
      <c r="BA920" s="180"/>
      <c r="BB920" s="176"/>
      <c r="BC920" s="186"/>
    </row>
    <row r="921" spans="1:55" x14ac:dyDescent="0.35">
      <c r="A921" s="172"/>
      <c r="B921" s="172"/>
      <c r="C921" s="174"/>
      <c r="D921" s="179"/>
      <c r="E921" s="174"/>
      <c r="F921" s="175"/>
      <c r="G921" s="175"/>
      <c r="H921" s="175"/>
      <c r="I921" s="175"/>
      <c r="J921" s="175"/>
      <c r="K921" s="179"/>
      <c r="L921" s="175"/>
      <c r="M921" s="175"/>
      <c r="N921" s="176"/>
      <c r="O921" s="179"/>
      <c r="P921" s="176"/>
      <c r="Q921" s="179"/>
      <c r="R921" s="176"/>
      <c r="S921" s="179"/>
      <c r="T921" s="179"/>
      <c r="U921" s="179"/>
      <c r="V921" s="179"/>
      <c r="W921" s="176"/>
      <c r="X921" s="179"/>
      <c r="Y921" s="179"/>
      <c r="Z921" s="176"/>
      <c r="AA921" s="178"/>
      <c r="AB921" s="169"/>
      <c r="AC921" s="179"/>
      <c r="AD921" s="179"/>
      <c r="AE921" s="176"/>
      <c r="AF921" s="179"/>
      <c r="AG921" s="179"/>
      <c r="AH921" s="179"/>
      <c r="AI921" s="179"/>
      <c r="AJ921" s="176"/>
      <c r="AK921" s="179"/>
      <c r="AL921" s="179"/>
      <c r="AM921" s="179"/>
      <c r="AN921" s="179"/>
      <c r="AO921" s="179"/>
      <c r="AP921" s="176"/>
      <c r="AQ921" s="176"/>
      <c r="AR921" s="179"/>
      <c r="AS921" s="179"/>
      <c r="AT921" s="179"/>
      <c r="AU921" s="179"/>
      <c r="AV921" s="176"/>
      <c r="AW921" s="248"/>
      <c r="AX921" s="248"/>
      <c r="AY921" s="180"/>
      <c r="AZ921" s="180"/>
      <c r="BA921" s="180"/>
      <c r="BB921" s="176"/>
      <c r="BC921" s="186"/>
    </row>
    <row r="922" spans="1:55" x14ac:dyDescent="0.35">
      <c r="A922" s="172"/>
      <c r="B922" s="172"/>
      <c r="C922" s="174"/>
      <c r="D922" s="179"/>
      <c r="E922" s="174"/>
      <c r="F922" s="175"/>
      <c r="G922" s="175"/>
      <c r="H922" s="175"/>
      <c r="I922" s="175"/>
      <c r="J922" s="175"/>
      <c r="K922" s="179"/>
      <c r="L922" s="175"/>
      <c r="M922" s="175"/>
      <c r="N922" s="176"/>
      <c r="O922" s="179"/>
      <c r="P922" s="176"/>
      <c r="Q922" s="179"/>
      <c r="R922" s="176"/>
      <c r="S922" s="179"/>
      <c r="T922" s="179"/>
      <c r="U922" s="179"/>
      <c r="V922" s="179"/>
      <c r="W922" s="176"/>
      <c r="X922" s="179"/>
      <c r="Y922" s="179"/>
      <c r="Z922" s="176"/>
      <c r="AA922" s="178"/>
      <c r="AB922" s="169"/>
      <c r="AC922" s="179"/>
      <c r="AD922" s="179"/>
      <c r="AE922" s="176"/>
      <c r="AF922" s="179"/>
      <c r="AG922" s="179"/>
      <c r="AH922" s="179"/>
      <c r="AI922" s="179"/>
      <c r="AJ922" s="176"/>
      <c r="AK922" s="179"/>
      <c r="AL922" s="179"/>
      <c r="AM922" s="179"/>
      <c r="AN922" s="179"/>
      <c r="AO922" s="179"/>
      <c r="AP922" s="176"/>
      <c r="AQ922" s="176"/>
      <c r="AR922" s="179"/>
      <c r="AS922" s="179"/>
      <c r="AT922" s="179"/>
      <c r="AU922" s="179"/>
      <c r="AV922" s="176"/>
      <c r="AW922" s="248"/>
      <c r="AX922" s="248"/>
      <c r="AY922" s="180"/>
      <c r="AZ922" s="180"/>
      <c r="BA922" s="180"/>
      <c r="BB922" s="176"/>
      <c r="BC922" s="186"/>
    </row>
    <row r="923" spans="1:55" x14ac:dyDescent="0.35">
      <c r="A923" s="172"/>
      <c r="B923" s="172"/>
      <c r="C923" s="174"/>
      <c r="D923" s="179"/>
      <c r="E923" s="174"/>
      <c r="F923" s="175"/>
      <c r="G923" s="175"/>
      <c r="H923" s="175"/>
      <c r="I923" s="175"/>
      <c r="J923" s="175"/>
      <c r="K923" s="179"/>
      <c r="L923" s="175"/>
      <c r="M923" s="175"/>
      <c r="N923" s="176"/>
      <c r="O923" s="179"/>
      <c r="P923" s="176"/>
      <c r="Q923" s="179"/>
      <c r="R923" s="176"/>
      <c r="S923" s="179"/>
      <c r="T923" s="179"/>
      <c r="U923" s="179"/>
      <c r="V923" s="179"/>
      <c r="W923" s="176"/>
      <c r="X923" s="179"/>
      <c r="Y923" s="179"/>
      <c r="Z923" s="176"/>
      <c r="AA923" s="178"/>
      <c r="AB923" s="169"/>
      <c r="AC923" s="179"/>
      <c r="AD923" s="179"/>
      <c r="AE923" s="176"/>
      <c r="AF923" s="179"/>
      <c r="AG923" s="179"/>
      <c r="AH923" s="179"/>
      <c r="AI923" s="179"/>
      <c r="AJ923" s="176"/>
      <c r="AK923" s="179"/>
      <c r="AL923" s="179"/>
      <c r="AM923" s="179"/>
      <c r="AN923" s="179"/>
      <c r="AO923" s="179"/>
      <c r="AP923" s="176"/>
      <c r="AQ923" s="176"/>
      <c r="AR923" s="179"/>
      <c r="AS923" s="179"/>
      <c r="AT923" s="179"/>
      <c r="AU923" s="179"/>
      <c r="AV923" s="176"/>
      <c r="AW923" s="248"/>
      <c r="AX923" s="248"/>
      <c r="AY923" s="180"/>
      <c r="AZ923" s="180"/>
      <c r="BA923" s="180"/>
      <c r="BB923" s="176"/>
      <c r="BC923" s="186"/>
    </row>
    <row r="924" spans="1:55" x14ac:dyDescent="0.35">
      <c r="A924" s="172"/>
      <c r="B924" s="172"/>
      <c r="C924" s="174"/>
      <c r="D924" s="179"/>
      <c r="E924" s="174"/>
      <c r="F924" s="175"/>
      <c r="G924" s="175"/>
      <c r="H924" s="175"/>
      <c r="I924" s="175"/>
      <c r="J924" s="175"/>
      <c r="K924" s="179"/>
      <c r="L924" s="175"/>
      <c r="M924" s="175"/>
      <c r="N924" s="176"/>
      <c r="O924" s="179"/>
      <c r="P924" s="176"/>
      <c r="Q924" s="179"/>
      <c r="R924" s="176"/>
      <c r="S924" s="179"/>
      <c r="T924" s="179"/>
      <c r="U924" s="179"/>
      <c r="V924" s="179"/>
      <c r="W924" s="176"/>
      <c r="X924" s="179"/>
      <c r="Y924" s="179"/>
      <c r="Z924" s="176"/>
      <c r="AA924" s="178"/>
      <c r="AB924" s="169"/>
      <c r="AC924" s="179"/>
      <c r="AD924" s="179"/>
      <c r="AE924" s="176"/>
      <c r="AF924" s="179"/>
      <c r="AG924" s="179"/>
      <c r="AH924" s="179"/>
      <c r="AI924" s="179"/>
      <c r="AJ924" s="176"/>
      <c r="AK924" s="179"/>
      <c r="AL924" s="179"/>
      <c r="AM924" s="179"/>
      <c r="AN924" s="179"/>
      <c r="AO924" s="179"/>
      <c r="AP924" s="176"/>
      <c r="AQ924" s="176"/>
      <c r="AR924" s="179"/>
      <c r="AS924" s="179"/>
      <c r="AT924" s="179"/>
      <c r="AU924" s="179"/>
      <c r="AV924" s="176"/>
      <c r="AW924" s="248"/>
      <c r="AX924" s="248"/>
      <c r="AY924" s="180"/>
      <c r="AZ924" s="180"/>
      <c r="BA924" s="180"/>
      <c r="BB924" s="176"/>
      <c r="BC924" s="186"/>
    </row>
    <row r="925" spans="1:55" x14ac:dyDescent="0.35">
      <c r="A925" s="172"/>
      <c r="B925" s="172"/>
      <c r="C925" s="174"/>
      <c r="D925" s="179"/>
      <c r="E925" s="174"/>
      <c r="F925" s="175"/>
      <c r="G925" s="175"/>
      <c r="H925" s="175"/>
      <c r="I925" s="175"/>
      <c r="J925" s="175"/>
      <c r="K925" s="179"/>
      <c r="L925" s="175"/>
      <c r="M925" s="175"/>
      <c r="N925" s="176"/>
      <c r="O925" s="179"/>
      <c r="P925" s="176"/>
      <c r="Q925" s="179"/>
      <c r="R925" s="176"/>
      <c r="S925" s="179"/>
      <c r="T925" s="179"/>
      <c r="U925" s="179"/>
      <c r="V925" s="179"/>
      <c r="W925" s="176"/>
      <c r="X925" s="179"/>
      <c r="Y925" s="179"/>
      <c r="Z925" s="176"/>
      <c r="AA925" s="178"/>
      <c r="AB925" s="169"/>
      <c r="AC925" s="179"/>
      <c r="AD925" s="179"/>
      <c r="AE925" s="176"/>
      <c r="AF925" s="179"/>
      <c r="AG925" s="179"/>
      <c r="AH925" s="179"/>
      <c r="AI925" s="179"/>
      <c r="AJ925" s="176"/>
      <c r="AK925" s="179"/>
      <c r="AL925" s="179"/>
      <c r="AM925" s="179"/>
      <c r="AN925" s="179"/>
      <c r="AO925" s="179"/>
      <c r="AP925" s="176"/>
      <c r="AQ925" s="176"/>
      <c r="AR925" s="179"/>
      <c r="AS925" s="179"/>
      <c r="AT925" s="179"/>
      <c r="AU925" s="179"/>
      <c r="AV925" s="176"/>
      <c r="AW925" s="248"/>
      <c r="AX925" s="248"/>
      <c r="AY925" s="180"/>
      <c r="AZ925" s="180"/>
      <c r="BA925" s="180"/>
      <c r="BB925" s="176"/>
      <c r="BC925" s="186"/>
    </row>
    <row r="926" spans="1:55" x14ac:dyDescent="0.35">
      <c r="A926" s="172"/>
      <c r="B926" s="172"/>
      <c r="C926" s="174"/>
      <c r="D926" s="179"/>
      <c r="E926" s="174"/>
      <c r="F926" s="175"/>
      <c r="G926" s="175"/>
      <c r="H926" s="175"/>
      <c r="I926" s="175"/>
      <c r="J926" s="175"/>
      <c r="K926" s="179"/>
      <c r="L926" s="175"/>
      <c r="M926" s="175"/>
      <c r="N926" s="176"/>
      <c r="O926" s="179"/>
      <c r="P926" s="176"/>
      <c r="Q926" s="179"/>
      <c r="R926" s="176"/>
      <c r="S926" s="179"/>
      <c r="T926" s="179"/>
      <c r="U926" s="179"/>
      <c r="V926" s="179"/>
      <c r="W926" s="176"/>
      <c r="X926" s="179"/>
      <c r="Y926" s="179"/>
      <c r="Z926" s="176"/>
      <c r="AA926" s="178"/>
      <c r="AB926" s="169"/>
      <c r="AC926" s="179"/>
      <c r="AD926" s="179"/>
      <c r="AE926" s="176"/>
      <c r="AF926" s="179"/>
      <c r="AG926" s="179"/>
      <c r="AH926" s="179"/>
      <c r="AI926" s="179"/>
      <c r="AJ926" s="176"/>
      <c r="AK926" s="179"/>
      <c r="AL926" s="179"/>
      <c r="AM926" s="179"/>
      <c r="AN926" s="179"/>
      <c r="AO926" s="179"/>
      <c r="AP926" s="176"/>
      <c r="AQ926" s="176"/>
      <c r="AR926" s="179"/>
      <c r="AS926" s="179"/>
      <c r="AT926" s="179"/>
      <c r="AU926" s="179"/>
      <c r="AV926" s="176"/>
      <c r="AW926" s="248"/>
      <c r="AX926" s="248"/>
      <c r="AY926" s="180"/>
      <c r="AZ926" s="180"/>
      <c r="BA926" s="180"/>
      <c r="BB926" s="176"/>
      <c r="BC926" s="186"/>
    </row>
    <row r="927" spans="1:55" x14ac:dyDescent="0.35">
      <c r="A927" s="172"/>
      <c r="B927" s="172"/>
      <c r="C927" s="174"/>
      <c r="D927" s="179"/>
      <c r="E927" s="174"/>
      <c r="F927" s="175"/>
      <c r="G927" s="175"/>
      <c r="H927" s="175"/>
      <c r="I927" s="175"/>
      <c r="J927" s="175"/>
      <c r="K927" s="179"/>
      <c r="L927" s="175"/>
      <c r="M927" s="175"/>
      <c r="N927" s="176"/>
      <c r="O927" s="179"/>
      <c r="P927" s="176"/>
      <c r="Q927" s="179"/>
      <c r="R927" s="176"/>
      <c r="S927" s="179"/>
      <c r="T927" s="179"/>
      <c r="U927" s="179"/>
      <c r="V927" s="179"/>
      <c r="W927" s="176"/>
      <c r="X927" s="179"/>
      <c r="Y927" s="179"/>
      <c r="Z927" s="176"/>
      <c r="AA927" s="178"/>
      <c r="AB927" s="169"/>
      <c r="AC927" s="179"/>
      <c r="AD927" s="179"/>
      <c r="AE927" s="176"/>
      <c r="AF927" s="179"/>
      <c r="AG927" s="179"/>
      <c r="AH927" s="179"/>
      <c r="AI927" s="179"/>
      <c r="AJ927" s="176"/>
      <c r="AK927" s="179"/>
      <c r="AL927" s="179"/>
      <c r="AM927" s="179"/>
      <c r="AN927" s="179"/>
      <c r="AO927" s="179"/>
      <c r="AP927" s="176"/>
      <c r="AQ927" s="176"/>
      <c r="AR927" s="179"/>
      <c r="AS927" s="179"/>
      <c r="AT927" s="179"/>
      <c r="AU927" s="179"/>
      <c r="AV927" s="176"/>
      <c r="AW927" s="248"/>
      <c r="AX927" s="248"/>
      <c r="AY927" s="180"/>
      <c r="AZ927" s="180"/>
      <c r="BA927" s="180"/>
      <c r="BB927" s="176"/>
      <c r="BC927" s="186"/>
    </row>
    <row r="928" spans="1:55" x14ac:dyDescent="0.35">
      <c r="A928" s="172"/>
      <c r="B928" s="172"/>
      <c r="C928" s="174"/>
      <c r="D928" s="179"/>
      <c r="E928" s="174"/>
      <c r="F928" s="175"/>
      <c r="G928" s="175"/>
      <c r="H928" s="175"/>
      <c r="I928" s="175"/>
      <c r="J928" s="175"/>
      <c r="K928" s="179"/>
      <c r="L928" s="175"/>
      <c r="M928" s="175"/>
      <c r="N928" s="176"/>
      <c r="O928" s="179"/>
      <c r="P928" s="176"/>
      <c r="Q928" s="179"/>
      <c r="R928" s="176"/>
      <c r="S928" s="179"/>
      <c r="T928" s="179"/>
      <c r="U928" s="179"/>
      <c r="V928" s="179"/>
      <c r="W928" s="176"/>
      <c r="X928" s="179"/>
      <c r="Y928" s="179"/>
      <c r="Z928" s="176"/>
      <c r="AA928" s="178"/>
      <c r="AB928" s="169"/>
      <c r="AC928" s="179"/>
      <c r="AD928" s="179"/>
      <c r="AE928" s="176"/>
      <c r="AF928" s="179"/>
      <c r="AG928" s="179"/>
      <c r="AH928" s="179"/>
      <c r="AI928" s="179"/>
      <c r="AJ928" s="176"/>
      <c r="AK928" s="179"/>
      <c r="AL928" s="179"/>
      <c r="AM928" s="179"/>
      <c r="AN928" s="179"/>
      <c r="AO928" s="179"/>
      <c r="AP928" s="176"/>
      <c r="AQ928" s="176"/>
      <c r="AR928" s="179"/>
      <c r="AS928" s="179"/>
      <c r="AT928" s="179"/>
      <c r="AU928" s="179"/>
      <c r="AV928" s="176"/>
      <c r="AW928" s="248"/>
      <c r="AX928" s="248"/>
      <c r="AY928" s="180"/>
      <c r="AZ928" s="180"/>
      <c r="BA928" s="180"/>
      <c r="BB928" s="176"/>
      <c r="BC928" s="186"/>
    </row>
    <row r="929" spans="1:55" x14ac:dyDescent="0.35">
      <c r="A929" s="172"/>
      <c r="B929" s="172"/>
      <c r="C929" s="174"/>
      <c r="D929" s="179"/>
      <c r="E929" s="174"/>
      <c r="F929" s="175"/>
      <c r="G929" s="175"/>
      <c r="H929" s="175"/>
      <c r="I929" s="175"/>
      <c r="J929" s="175"/>
      <c r="K929" s="179"/>
      <c r="L929" s="175"/>
      <c r="M929" s="175"/>
      <c r="N929" s="176"/>
      <c r="O929" s="179"/>
      <c r="P929" s="176"/>
      <c r="Q929" s="179"/>
      <c r="R929" s="176"/>
      <c r="S929" s="179"/>
      <c r="T929" s="179"/>
      <c r="U929" s="179"/>
      <c r="V929" s="179"/>
      <c r="W929" s="176"/>
      <c r="X929" s="179"/>
      <c r="Y929" s="179"/>
      <c r="Z929" s="176"/>
      <c r="AA929" s="178"/>
      <c r="AB929" s="169"/>
      <c r="AC929" s="179"/>
      <c r="AD929" s="179"/>
      <c r="AE929" s="176"/>
      <c r="AF929" s="179"/>
      <c r="AG929" s="179"/>
      <c r="AH929" s="179"/>
      <c r="AI929" s="179"/>
      <c r="AJ929" s="176"/>
      <c r="AK929" s="179"/>
      <c r="AL929" s="179"/>
      <c r="AM929" s="179"/>
      <c r="AN929" s="179"/>
      <c r="AO929" s="179"/>
      <c r="AP929" s="176"/>
      <c r="AQ929" s="176"/>
      <c r="AR929" s="179"/>
      <c r="AS929" s="179"/>
      <c r="AT929" s="179"/>
      <c r="AU929" s="179"/>
      <c r="AV929" s="176"/>
      <c r="AW929" s="248"/>
      <c r="AX929" s="248"/>
      <c r="AY929" s="180"/>
      <c r="AZ929" s="180"/>
      <c r="BA929" s="180"/>
      <c r="BB929" s="176"/>
      <c r="BC929" s="186"/>
    </row>
    <row r="930" spans="1:55" x14ac:dyDescent="0.35">
      <c r="A930" s="172"/>
      <c r="B930" s="172"/>
      <c r="C930" s="174"/>
      <c r="D930" s="179"/>
      <c r="E930" s="174"/>
      <c r="F930" s="175"/>
      <c r="G930" s="175"/>
      <c r="H930" s="175"/>
      <c r="I930" s="175"/>
      <c r="J930" s="175"/>
      <c r="K930" s="179"/>
      <c r="L930" s="175"/>
      <c r="M930" s="175"/>
      <c r="N930" s="176"/>
      <c r="O930" s="179"/>
      <c r="P930" s="176"/>
      <c r="Q930" s="179"/>
      <c r="R930" s="176"/>
      <c r="S930" s="179"/>
      <c r="T930" s="179"/>
      <c r="U930" s="179"/>
      <c r="V930" s="179"/>
      <c r="W930" s="176"/>
      <c r="X930" s="179"/>
      <c r="Y930" s="179"/>
      <c r="Z930" s="176"/>
      <c r="AA930" s="178"/>
      <c r="AB930" s="169"/>
      <c r="AC930" s="179"/>
      <c r="AD930" s="179"/>
      <c r="AE930" s="176"/>
      <c r="AF930" s="179"/>
      <c r="AG930" s="179"/>
      <c r="AH930" s="179"/>
      <c r="AI930" s="179"/>
      <c r="AJ930" s="176"/>
      <c r="AK930" s="179"/>
      <c r="AL930" s="179"/>
      <c r="AM930" s="179"/>
      <c r="AN930" s="179"/>
      <c r="AO930" s="179"/>
      <c r="AP930" s="176"/>
      <c r="AQ930" s="176"/>
      <c r="AR930" s="179"/>
      <c r="AS930" s="179"/>
      <c r="AT930" s="179"/>
      <c r="AU930" s="179"/>
      <c r="AV930" s="176"/>
      <c r="AW930" s="248"/>
      <c r="AX930" s="248"/>
      <c r="AY930" s="180"/>
      <c r="AZ930" s="180"/>
      <c r="BA930" s="180"/>
      <c r="BB930" s="176"/>
      <c r="BC930" s="186"/>
    </row>
    <row r="931" spans="1:55" x14ac:dyDescent="0.35">
      <c r="A931" s="172"/>
      <c r="B931" s="172"/>
      <c r="C931" s="174"/>
      <c r="D931" s="179"/>
      <c r="E931" s="174"/>
      <c r="F931" s="175"/>
      <c r="G931" s="175"/>
      <c r="H931" s="175"/>
      <c r="I931" s="175"/>
      <c r="J931" s="175"/>
      <c r="K931" s="179"/>
      <c r="L931" s="175"/>
      <c r="M931" s="175"/>
      <c r="N931" s="176"/>
      <c r="O931" s="179"/>
      <c r="P931" s="176"/>
      <c r="Q931" s="179"/>
      <c r="R931" s="176"/>
      <c r="S931" s="179"/>
      <c r="T931" s="179"/>
      <c r="U931" s="179"/>
      <c r="V931" s="179"/>
      <c r="W931" s="176"/>
      <c r="X931" s="179"/>
      <c r="Y931" s="179"/>
      <c r="Z931" s="176"/>
      <c r="AA931" s="178"/>
      <c r="AB931" s="169"/>
      <c r="AC931" s="179"/>
      <c r="AD931" s="179"/>
      <c r="AE931" s="176"/>
      <c r="AF931" s="179"/>
      <c r="AG931" s="179"/>
      <c r="AH931" s="179"/>
      <c r="AI931" s="179"/>
      <c r="AJ931" s="176"/>
      <c r="AK931" s="179"/>
      <c r="AL931" s="179"/>
      <c r="AM931" s="179"/>
      <c r="AN931" s="179"/>
      <c r="AO931" s="179"/>
      <c r="AP931" s="176"/>
      <c r="AQ931" s="176"/>
      <c r="AR931" s="179"/>
      <c r="AS931" s="179"/>
      <c r="AT931" s="179"/>
      <c r="AU931" s="179"/>
      <c r="AV931" s="176"/>
      <c r="AW931" s="248"/>
      <c r="AX931" s="248"/>
      <c r="AY931" s="180"/>
      <c r="AZ931" s="180"/>
      <c r="BA931" s="180"/>
      <c r="BB931" s="176"/>
      <c r="BC931" s="186"/>
    </row>
    <row r="932" spans="1:55" x14ac:dyDescent="0.35">
      <c r="A932" s="172"/>
      <c r="B932" s="172"/>
      <c r="C932" s="174"/>
      <c r="D932" s="179"/>
      <c r="E932" s="174"/>
      <c r="F932" s="175"/>
      <c r="G932" s="175"/>
      <c r="H932" s="175"/>
      <c r="I932" s="175"/>
      <c r="J932" s="175"/>
      <c r="K932" s="179"/>
      <c r="L932" s="175"/>
      <c r="M932" s="175"/>
      <c r="N932" s="176"/>
      <c r="O932" s="179"/>
      <c r="P932" s="176"/>
      <c r="Q932" s="179"/>
      <c r="R932" s="176"/>
      <c r="S932" s="179"/>
      <c r="T932" s="179"/>
      <c r="U932" s="179"/>
      <c r="V932" s="179"/>
      <c r="W932" s="176"/>
      <c r="X932" s="179"/>
      <c r="Y932" s="179"/>
      <c r="Z932" s="176"/>
      <c r="AA932" s="178"/>
      <c r="AB932" s="169"/>
      <c r="AC932" s="179"/>
      <c r="AD932" s="179"/>
      <c r="AE932" s="176"/>
      <c r="AF932" s="179"/>
      <c r="AG932" s="179"/>
      <c r="AH932" s="179"/>
      <c r="AI932" s="179"/>
      <c r="AJ932" s="176"/>
      <c r="AK932" s="179"/>
      <c r="AL932" s="179"/>
      <c r="AM932" s="179"/>
      <c r="AN932" s="179"/>
      <c r="AO932" s="179"/>
      <c r="AP932" s="176"/>
      <c r="AQ932" s="176"/>
      <c r="AR932" s="179"/>
      <c r="AS932" s="179"/>
      <c r="AT932" s="179"/>
      <c r="AU932" s="179"/>
      <c r="AV932" s="176"/>
      <c r="AW932" s="248"/>
      <c r="AX932" s="248"/>
      <c r="AY932" s="180"/>
      <c r="AZ932" s="180"/>
      <c r="BA932" s="180"/>
      <c r="BB932" s="176"/>
      <c r="BC932" s="186"/>
    </row>
    <row r="933" spans="1:55" x14ac:dyDescent="0.35">
      <c r="A933" s="172"/>
      <c r="B933" s="172"/>
      <c r="C933" s="174"/>
      <c r="D933" s="179"/>
      <c r="E933" s="174"/>
      <c r="F933" s="175"/>
      <c r="G933" s="175"/>
      <c r="H933" s="175"/>
      <c r="I933" s="175"/>
      <c r="J933" s="175"/>
      <c r="K933" s="179"/>
      <c r="L933" s="175"/>
      <c r="M933" s="175"/>
      <c r="N933" s="176"/>
      <c r="O933" s="179"/>
      <c r="P933" s="176"/>
      <c r="Q933" s="179"/>
      <c r="R933" s="176"/>
      <c r="S933" s="179"/>
      <c r="T933" s="179"/>
      <c r="U933" s="179"/>
      <c r="V933" s="179"/>
      <c r="W933" s="176"/>
      <c r="X933" s="179"/>
      <c r="Y933" s="179"/>
      <c r="Z933" s="176"/>
      <c r="AA933" s="178"/>
      <c r="AB933" s="169"/>
      <c r="AC933" s="179"/>
      <c r="AD933" s="179"/>
      <c r="AE933" s="176"/>
      <c r="AF933" s="179"/>
      <c r="AG933" s="179"/>
      <c r="AH933" s="179"/>
      <c r="AI933" s="179"/>
      <c r="AJ933" s="176"/>
      <c r="AK933" s="179"/>
      <c r="AL933" s="179"/>
      <c r="AM933" s="179"/>
      <c r="AN933" s="179"/>
      <c r="AO933" s="179"/>
      <c r="AP933" s="176"/>
      <c r="AQ933" s="176"/>
      <c r="AR933" s="179"/>
      <c r="AS933" s="179"/>
      <c r="AT933" s="179"/>
      <c r="AU933" s="179"/>
      <c r="AV933" s="176"/>
      <c r="AW933" s="248"/>
      <c r="AX933" s="248"/>
      <c r="AY933" s="180"/>
      <c r="AZ933" s="180"/>
      <c r="BA933" s="180"/>
      <c r="BB933" s="176"/>
      <c r="BC933" s="186"/>
    </row>
    <row r="934" spans="1:55" x14ac:dyDescent="0.35">
      <c r="A934" s="172"/>
      <c r="B934" s="172"/>
      <c r="C934" s="174"/>
      <c r="D934" s="179"/>
      <c r="E934" s="174"/>
      <c r="F934" s="175"/>
      <c r="G934" s="175"/>
      <c r="H934" s="175"/>
      <c r="I934" s="175"/>
      <c r="J934" s="175"/>
      <c r="K934" s="179"/>
      <c r="L934" s="175"/>
      <c r="M934" s="175"/>
      <c r="N934" s="176"/>
      <c r="O934" s="179"/>
      <c r="P934" s="176"/>
      <c r="Q934" s="179"/>
      <c r="R934" s="176"/>
      <c r="S934" s="179"/>
      <c r="T934" s="179"/>
      <c r="U934" s="179"/>
      <c r="V934" s="179"/>
      <c r="W934" s="176"/>
      <c r="X934" s="179"/>
      <c r="Y934" s="179"/>
      <c r="Z934" s="176"/>
      <c r="AA934" s="178"/>
      <c r="AB934" s="169"/>
      <c r="AC934" s="179"/>
      <c r="AD934" s="179"/>
      <c r="AE934" s="176"/>
      <c r="AF934" s="179"/>
      <c r="AG934" s="179"/>
      <c r="AH934" s="179"/>
      <c r="AI934" s="179"/>
      <c r="AJ934" s="176"/>
      <c r="AK934" s="179"/>
      <c r="AL934" s="179"/>
      <c r="AM934" s="179"/>
      <c r="AN934" s="179"/>
      <c r="AO934" s="179"/>
      <c r="AP934" s="176"/>
      <c r="AQ934" s="176"/>
      <c r="AR934" s="179"/>
      <c r="AS934" s="179"/>
      <c r="AT934" s="179"/>
      <c r="AU934" s="179"/>
      <c r="AV934" s="176"/>
      <c r="AW934" s="248"/>
      <c r="AX934" s="248"/>
      <c r="AY934" s="180"/>
      <c r="AZ934" s="180"/>
      <c r="BA934" s="180"/>
      <c r="BB934" s="176"/>
      <c r="BC934" s="186"/>
    </row>
    <row r="935" spans="1:55" x14ac:dyDescent="0.35">
      <c r="A935" s="172"/>
      <c r="B935" s="172"/>
      <c r="C935" s="174"/>
      <c r="D935" s="179"/>
      <c r="E935" s="174"/>
      <c r="F935" s="175"/>
      <c r="G935" s="175"/>
      <c r="H935" s="175"/>
      <c r="I935" s="175"/>
      <c r="J935" s="175"/>
      <c r="K935" s="179"/>
      <c r="L935" s="175"/>
      <c r="M935" s="175"/>
      <c r="N935" s="176"/>
      <c r="O935" s="179"/>
      <c r="P935" s="176"/>
      <c r="Q935" s="179"/>
      <c r="R935" s="176"/>
      <c r="S935" s="179"/>
      <c r="T935" s="179"/>
      <c r="U935" s="179"/>
      <c r="V935" s="179"/>
      <c r="W935" s="176"/>
      <c r="X935" s="179"/>
      <c r="Y935" s="179"/>
      <c r="Z935" s="176"/>
      <c r="AA935" s="178"/>
      <c r="AB935" s="169"/>
      <c r="AC935" s="179"/>
      <c r="AD935" s="179"/>
      <c r="AE935" s="176"/>
      <c r="AF935" s="179"/>
      <c r="AG935" s="179"/>
      <c r="AH935" s="179"/>
      <c r="AI935" s="179"/>
      <c r="AJ935" s="176"/>
      <c r="AK935" s="179"/>
      <c r="AL935" s="179"/>
      <c r="AM935" s="179"/>
      <c r="AN935" s="179"/>
      <c r="AO935" s="179"/>
      <c r="AP935" s="176"/>
      <c r="AQ935" s="176"/>
      <c r="AR935" s="179"/>
      <c r="AS935" s="179"/>
      <c r="AT935" s="179"/>
      <c r="AU935" s="179"/>
      <c r="AV935" s="176"/>
      <c r="AW935" s="248"/>
      <c r="AX935" s="248"/>
      <c r="AY935" s="180"/>
      <c r="AZ935" s="180"/>
      <c r="BA935" s="180"/>
      <c r="BB935" s="176"/>
      <c r="BC935" s="186"/>
    </row>
    <row r="936" spans="1:55" x14ac:dyDescent="0.35">
      <c r="A936" s="172"/>
      <c r="B936" s="172"/>
      <c r="C936" s="174"/>
      <c r="D936" s="179"/>
      <c r="E936" s="174"/>
      <c r="F936" s="175"/>
      <c r="G936" s="175"/>
      <c r="H936" s="175"/>
      <c r="I936" s="175"/>
      <c r="J936" s="175"/>
      <c r="K936" s="179"/>
      <c r="L936" s="175"/>
      <c r="M936" s="175"/>
      <c r="N936" s="176"/>
      <c r="O936" s="179"/>
      <c r="P936" s="176"/>
      <c r="Q936" s="179"/>
      <c r="R936" s="176"/>
      <c r="S936" s="179"/>
      <c r="T936" s="179"/>
      <c r="U936" s="179"/>
      <c r="V936" s="179"/>
      <c r="W936" s="176"/>
      <c r="X936" s="179"/>
      <c r="Y936" s="179"/>
      <c r="Z936" s="176"/>
      <c r="AA936" s="178"/>
      <c r="AB936" s="169"/>
      <c r="AC936" s="179"/>
      <c r="AD936" s="179"/>
      <c r="AE936" s="176"/>
      <c r="AF936" s="179"/>
      <c r="AG936" s="179"/>
      <c r="AH936" s="179"/>
      <c r="AI936" s="179"/>
      <c r="AJ936" s="176"/>
      <c r="AK936" s="179"/>
      <c r="AL936" s="179"/>
      <c r="AM936" s="179"/>
      <c r="AN936" s="179"/>
      <c r="AO936" s="179"/>
      <c r="AP936" s="176"/>
      <c r="AQ936" s="176"/>
      <c r="AR936" s="179"/>
      <c r="AS936" s="179"/>
      <c r="AT936" s="179"/>
      <c r="AU936" s="179"/>
      <c r="AV936" s="176"/>
      <c r="AW936" s="248"/>
      <c r="AX936" s="248"/>
      <c r="AY936" s="180"/>
      <c r="AZ936" s="180"/>
      <c r="BA936" s="180"/>
      <c r="BB936" s="176"/>
      <c r="BC936" s="186"/>
    </row>
    <row r="937" spans="1:55" x14ac:dyDescent="0.35">
      <c r="A937" s="172"/>
      <c r="B937" s="172"/>
      <c r="C937" s="174"/>
      <c r="D937" s="179"/>
      <c r="E937" s="174"/>
      <c r="F937" s="175"/>
      <c r="G937" s="175"/>
      <c r="H937" s="175"/>
      <c r="I937" s="175"/>
      <c r="J937" s="175"/>
      <c r="K937" s="179"/>
      <c r="L937" s="175"/>
      <c r="M937" s="175"/>
      <c r="N937" s="176"/>
      <c r="O937" s="179"/>
      <c r="P937" s="176"/>
      <c r="Q937" s="179"/>
      <c r="R937" s="176"/>
      <c r="S937" s="179"/>
      <c r="T937" s="179"/>
      <c r="U937" s="179"/>
      <c r="V937" s="179"/>
      <c r="W937" s="176"/>
      <c r="X937" s="179"/>
      <c r="Y937" s="179"/>
      <c r="Z937" s="176"/>
      <c r="AA937" s="178"/>
      <c r="AB937" s="169"/>
      <c r="AC937" s="179"/>
      <c r="AD937" s="179"/>
      <c r="AE937" s="176"/>
      <c r="AF937" s="179"/>
      <c r="AG937" s="179"/>
      <c r="AH937" s="179"/>
      <c r="AI937" s="179"/>
      <c r="AJ937" s="176"/>
      <c r="AK937" s="179"/>
      <c r="AL937" s="179"/>
      <c r="AM937" s="179"/>
      <c r="AN937" s="179"/>
      <c r="AO937" s="179"/>
      <c r="AP937" s="176"/>
      <c r="AQ937" s="176"/>
      <c r="AR937" s="179"/>
      <c r="AS937" s="179"/>
      <c r="AT937" s="179"/>
      <c r="AU937" s="179"/>
      <c r="AV937" s="176"/>
      <c r="AW937" s="248"/>
      <c r="AX937" s="248"/>
      <c r="AY937" s="180"/>
      <c r="AZ937" s="180"/>
      <c r="BA937" s="180"/>
      <c r="BB937" s="176"/>
      <c r="BC937" s="186"/>
    </row>
    <row r="938" spans="1:55" x14ac:dyDescent="0.35">
      <c r="A938" s="172"/>
      <c r="B938" s="172"/>
      <c r="C938" s="174"/>
      <c r="D938" s="179"/>
      <c r="E938" s="174"/>
      <c r="F938" s="175"/>
      <c r="G938" s="175"/>
      <c r="H938" s="175"/>
      <c r="I938" s="175"/>
      <c r="J938" s="175"/>
      <c r="K938" s="179"/>
      <c r="L938" s="175"/>
      <c r="M938" s="175"/>
      <c r="N938" s="176"/>
      <c r="O938" s="179"/>
      <c r="P938" s="176"/>
      <c r="Q938" s="179"/>
      <c r="R938" s="176"/>
      <c r="S938" s="179"/>
      <c r="T938" s="179"/>
      <c r="U938" s="179"/>
      <c r="V938" s="179"/>
      <c r="W938" s="176"/>
      <c r="X938" s="179"/>
      <c r="Y938" s="179"/>
      <c r="Z938" s="176"/>
      <c r="AA938" s="178"/>
      <c r="AB938" s="169"/>
      <c r="AC938" s="179"/>
      <c r="AD938" s="179"/>
      <c r="AE938" s="176"/>
      <c r="AF938" s="179"/>
      <c r="AG938" s="179"/>
      <c r="AH938" s="179"/>
      <c r="AI938" s="179"/>
      <c r="AJ938" s="176"/>
      <c r="AK938" s="179"/>
      <c r="AL938" s="179"/>
      <c r="AM938" s="179"/>
      <c r="AN938" s="179"/>
      <c r="AO938" s="179"/>
      <c r="AP938" s="176"/>
      <c r="AQ938" s="176"/>
      <c r="AR938" s="179"/>
      <c r="AS938" s="179"/>
      <c r="AT938" s="179"/>
      <c r="AU938" s="179"/>
      <c r="AV938" s="176"/>
      <c r="AW938" s="248"/>
      <c r="AX938" s="248"/>
      <c r="AY938" s="180"/>
      <c r="AZ938" s="180"/>
      <c r="BA938" s="180"/>
      <c r="BB938" s="176"/>
      <c r="BC938" s="186"/>
    </row>
    <row r="939" spans="1:55" x14ac:dyDescent="0.35">
      <c r="A939" s="172"/>
      <c r="B939" s="172"/>
      <c r="C939" s="174"/>
      <c r="D939" s="179"/>
      <c r="E939" s="174"/>
      <c r="F939" s="175"/>
      <c r="G939" s="175"/>
      <c r="H939" s="175"/>
      <c r="I939" s="175"/>
      <c r="J939" s="175"/>
      <c r="K939" s="179"/>
      <c r="L939" s="175"/>
      <c r="M939" s="175"/>
      <c r="N939" s="176"/>
      <c r="O939" s="179"/>
      <c r="P939" s="176"/>
      <c r="Q939" s="179"/>
      <c r="R939" s="176"/>
      <c r="S939" s="179"/>
      <c r="T939" s="179"/>
      <c r="U939" s="179"/>
      <c r="V939" s="179"/>
      <c r="W939" s="176"/>
      <c r="X939" s="179"/>
      <c r="Y939" s="179"/>
      <c r="Z939" s="176"/>
      <c r="AA939" s="178"/>
      <c r="AB939" s="169"/>
      <c r="AC939" s="179"/>
      <c r="AD939" s="179"/>
      <c r="AE939" s="176"/>
      <c r="AF939" s="179"/>
      <c r="AG939" s="179"/>
      <c r="AH939" s="179"/>
      <c r="AI939" s="179"/>
      <c r="AJ939" s="176"/>
      <c r="AK939" s="179"/>
      <c r="AL939" s="179"/>
      <c r="AM939" s="179"/>
      <c r="AN939" s="179"/>
      <c r="AO939" s="179"/>
      <c r="AP939" s="176"/>
      <c r="AQ939" s="176"/>
      <c r="AR939" s="179"/>
      <c r="AS939" s="179"/>
      <c r="AT939" s="179"/>
      <c r="AU939" s="179"/>
      <c r="AV939" s="176"/>
      <c r="AW939" s="248"/>
      <c r="AX939" s="248"/>
      <c r="AY939" s="180"/>
      <c r="AZ939" s="180"/>
      <c r="BA939" s="180"/>
      <c r="BB939" s="176"/>
      <c r="BC939" s="186"/>
    </row>
    <row r="940" spans="1:55" x14ac:dyDescent="0.35">
      <c r="A940" s="172"/>
      <c r="B940" s="172"/>
      <c r="C940" s="174"/>
      <c r="D940" s="179"/>
      <c r="E940" s="174"/>
      <c r="F940" s="175"/>
      <c r="G940" s="175"/>
      <c r="H940" s="175"/>
      <c r="I940" s="175"/>
      <c r="J940" s="175"/>
      <c r="K940" s="179"/>
      <c r="L940" s="175"/>
      <c r="M940" s="175"/>
      <c r="N940" s="176"/>
      <c r="O940" s="179"/>
      <c r="P940" s="176"/>
      <c r="Q940" s="179"/>
      <c r="R940" s="176"/>
      <c r="S940" s="179"/>
      <c r="T940" s="179"/>
      <c r="U940" s="179"/>
      <c r="V940" s="179"/>
      <c r="W940" s="176"/>
      <c r="X940" s="179"/>
      <c r="Y940" s="179"/>
      <c r="Z940" s="176"/>
      <c r="AA940" s="178"/>
      <c r="AB940" s="169"/>
      <c r="AC940" s="179"/>
      <c r="AD940" s="179"/>
      <c r="AE940" s="176"/>
      <c r="AF940" s="179"/>
      <c r="AG940" s="179"/>
      <c r="AH940" s="179"/>
      <c r="AI940" s="179"/>
      <c r="AJ940" s="176"/>
      <c r="AK940" s="179"/>
      <c r="AL940" s="179"/>
      <c r="AM940" s="179"/>
      <c r="AN940" s="179"/>
      <c r="AO940" s="179"/>
      <c r="AP940" s="176"/>
      <c r="AQ940" s="176"/>
      <c r="AR940" s="179"/>
      <c r="AS940" s="179"/>
      <c r="AT940" s="179"/>
      <c r="AU940" s="179"/>
      <c r="AV940" s="176"/>
      <c r="AW940" s="248"/>
      <c r="AX940" s="248"/>
      <c r="AY940" s="180"/>
      <c r="AZ940" s="180"/>
      <c r="BA940" s="180"/>
      <c r="BB940" s="176"/>
      <c r="BC940" s="186"/>
    </row>
    <row r="941" spans="1:55" x14ac:dyDescent="0.35">
      <c r="A941" s="172"/>
      <c r="B941" s="172"/>
      <c r="C941" s="174"/>
      <c r="D941" s="179"/>
      <c r="E941" s="174"/>
      <c r="F941" s="175"/>
      <c r="G941" s="175"/>
      <c r="H941" s="175"/>
      <c r="I941" s="175"/>
      <c r="J941" s="175"/>
      <c r="K941" s="179"/>
      <c r="L941" s="175"/>
      <c r="M941" s="175"/>
      <c r="N941" s="176"/>
      <c r="O941" s="179"/>
      <c r="P941" s="176"/>
      <c r="Q941" s="179"/>
      <c r="R941" s="176"/>
      <c r="S941" s="179"/>
      <c r="T941" s="179"/>
      <c r="U941" s="179"/>
      <c r="V941" s="179"/>
      <c r="W941" s="176"/>
      <c r="X941" s="179"/>
      <c r="Y941" s="179"/>
      <c r="Z941" s="176"/>
      <c r="AA941" s="178"/>
      <c r="AB941" s="169"/>
      <c r="AC941" s="179"/>
      <c r="AD941" s="179"/>
      <c r="AE941" s="176"/>
      <c r="AF941" s="179"/>
      <c r="AG941" s="179"/>
      <c r="AH941" s="179"/>
      <c r="AI941" s="179"/>
      <c r="AJ941" s="176"/>
      <c r="AK941" s="179"/>
      <c r="AL941" s="179"/>
      <c r="AM941" s="179"/>
      <c r="AN941" s="179"/>
      <c r="AO941" s="179"/>
      <c r="AP941" s="176"/>
      <c r="AQ941" s="176"/>
      <c r="AR941" s="179"/>
      <c r="AS941" s="179"/>
      <c r="AT941" s="179"/>
      <c r="AU941" s="179"/>
      <c r="AV941" s="176"/>
      <c r="AW941" s="248"/>
      <c r="AX941" s="248"/>
      <c r="AY941" s="180"/>
      <c r="AZ941" s="180"/>
      <c r="BA941" s="180"/>
      <c r="BB941" s="176"/>
      <c r="BC941" s="186"/>
    </row>
    <row r="942" spans="1:55" x14ac:dyDescent="0.35">
      <c r="A942" s="172"/>
      <c r="B942" s="172"/>
      <c r="C942" s="174"/>
      <c r="D942" s="179"/>
      <c r="E942" s="174"/>
      <c r="F942" s="175"/>
      <c r="G942" s="175"/>
      <c r="H942" s="175"/>
      <c r="I942" s="175"/>
      <c r="J942" s="175"/>
      <c r="K942" s="179"/>
      <c r="L942" s="175"/>
      <c r="M942" s="175"/>
      <c r="N942" s="176"/>
      <c r="O942" s="179"/>
      <c r="P942" s="176"/>
      <c r="Q942" s="179"/>
      <c r="R942" s="176"/>
      <c r="S942" s="179"/>
      <c r="T942" s="179"/>
      <c r="U942" s="179"/>
      <c r="V942" s="179"/>
      <c r="W942" s="176"/>
      <c r="X942" s="179"/>
      <c r="Y942" s="179"/>
      <c r="Z942" s="176"/>
      <c r="AA942" s="178"/>
      <c r="AB942" s="169"/>
      <c r="AC942" s="179"/>
      <c r="AD942" s="179"/>
      <c r="AE942" s="176"/>
      <c r="AF942" s="179"/>
      <c r="AG942" s="179"/>
      <c r="AH942" s="179"/>
      <c r="AI942" s="179"/>
      <c r="AJ942" s="176"/>
      <c r="AK942" s="179"/>
      <c r="AL942" s="179"/>
      <c r="AM942" s="179"/>
      <c r="AN942" s="179"/>
      <c r="AO942" s="179"/>
      <c r="AP942" s="176"/>
      <c r="AQ942" s="176"/>
      <c r="AR942" s="179"/>
      <c r="AS942" s="179"/>
      <c r="AT942" s="179"/>
      <c r="AU942" s="179"/>
      <c r="AV942" s="176"/>
      <c r="AW942" s="248"/>
      <c r="AX942" s="248"/>
      <c r="AY942" s="180"/>
      <c r="AZ942" s="180"/>
      <c r="BA942" s="180"/>
      <c r="BB942" s="176"/>
      <c r="BC942" s="186"/>
    </row>
    <row r="943" spans="1:55" x14ac:dyDescent="0.35">
      <c r="A943" s="172"/>
      <c r="B943" s="172"/>
      <c r="C943" s="174"/>
      <c r="D943" s="179"/>
      <c r="E943" s="174"/>
      <c r="F943" s="175"/>
      <c r="G943" s="175"/>
      <c r="H943" s="175"/>
      <c r="I943" s="175"/>
      <c r="J943" s="175"/>
      <c r="K943" s="179"/>
      <c r="L943" s="175"/>
      <c r="M943" s="175"/>
      <c r="N943" s="176"/>
      <c r="O943" s="179"/>
      <c r="P943" s="176"/>
      <c r="Q943" s="179"/>
      <c r="R943" s="176"/>
      <c r="S943" s="179"/>
      <c r="T943" s="179"/>
      <c r="U943" s="179"/>
      <c r="V943" s="179"/>
      <c r="W943" s="176"/>
      <c r="X943" s="179"/>
      <c r="Y943" s="179"/>
      <c r="Z943" s="176"/>
      <c r="AA943" s="178"/>
      <c r="AB943" s="169"/>
      <c r="AC943" s="179"/>
      <c r="AD943" s="179"/>
      <c r="AE943" s="176"/>
      <c r="AF943" s="179"/>
      <c r="AG943" s="179"/>
      <c r="AH943" s="179"/>
      <c r="AI943" s="179"/>
      <c r="AJ943" s="176"/>
      <c r="AK943" s="179"/>
      <c r="AL943" s="179"/>
      <c r="AM943" s="179"/>
      <c r="AN943" s="179"/>
      <c r="AO943" s="179"/>
      <c r="AP943" s="176"/>
      <c r="AQ943" s="176"/>
      <c r="AR943" s="179"/>
      <c r="AS943" s="179"/>
      <c r="AT943" s="179"/>
      <c r="AU943" s="179"/>
      <c r="AV943" s="176"/>
      <c r="AW943" s="248"/>
      <c r="AX943" s="248"/>
      <c r="AY943" s="180"/>
      <c r="AZ943" s="180"/>
      <c r="BA943" s="180"/>
      <c r="BB943" s="176"/>
      <c r="BC943" s="186"/>
    </row>
    <row r="944" spans="1:55" x14ac:dyDescent="0.35">
      <c r="A944" s="172"/>
      <c r="B944" s="172"/>
      <c r="C944" s="174"/>
      <c r="D944" s="179"/>
      <c r="E944" s="174"/>
      <c r="F944" s="175"/>
      <c r="G944" s="175"/>
      <c r="H944" s="175"/>
      <c r="I944" s="175"/>
      <c r="J944" s="175"/>
      <c r="K944" s="179"/>
      <c r="L944" s="175"/>
      <c r="M944" s="175"/>
      <c r="N944" s="176"/>
      <c r="O944" s="179"/>
      <c r="P944" s="176"/>
      <c r="Q944" s="179"/>
      <c r="R944" s="176"/>
      <c r="S944" s="179"/>
      <c r="T944" s="179"/>
      <c r="U944" s="179"/>
      <c r="V944" s="179"/>
      <c r="W944" s="176"/>
      <c r="X944" s="179"/>
      <c r="Y944" s="179"/>
      <c r="Z944" s="176"/>
      <c r="AA944" s="178"/>
      <c r="AB944" s="169"/>
      <c r="AC944" s="179"/>
      <c r="AD944" s="179"/>
      <c r="AE944" s="176"/>
      <c r="AF944" s="179"/>
      <c r="AG944" s="179"/>
      <c r="AH944" s="179"/>
      <c r="AI944" s="179"/>
      <c r="AJ944" s="176"/>
      <c r="AK944" s="179"/>
      <c r="AL944" s="179"/>
      <c r="AM944" s="179"/>
      <c r="AN944" s="179"/>
      <c r="AO944" s="179"/>
      <c r="AP944" s="176"/>
      <c r="AQ944" s="176"/>
      <c r="AR944" s="179"/>
      <c r="AS944" s="179"/>
      <c r="AT944" s="179"/>
      <c r="AU944" s="179"/>
      <c r="AV944" s="176"/>
      <c r="AW944" s="248"/>
      <c r="AX944" s="248"/>
      <c r="AY944" s="180"/>
      <c r="AZ944" s="180"/>
      <c r="BA944" s="180"/>
      <c r="BB944" s="176"/>
      <c r="BC944" s="186"/>
    </row>
    <row r="945" spans="1:55" x14ac:dyDescent="0.35">
      <c r="A945" s="172"/>
      <c r="B945" s="172"/>
      <c r="C945" s="174"/>
      <c r="D945" s="179"/>
      <c r="E945" s="174"/>
      <c r="F945" s="175"/>
      <c r="G945" s="175"/>
      <c r="H945" s="175"/>
      <c r="I945" s="175"/>
      <c r="J945" s="175"/>
      <c r="K945" s="179"/>
      <c r="L945" s="175"/>
      <c r="M945" s="175"/>
      <c r="N945" s="176"/>
      <c r="O945" s="179"/>
      <c r="P945" s="176"/>
      <c r="Q945" s="179"/>
      <c r="R945" s="176"/>
      <c r="S945" s="179"/>
      <c r="T945" s="179"/>
      <c r="U945" s="179"/>
      <c r="V945" s="179"/>
      <c r="W945" s="176"/>
      <c r="X945" s="179"/>
      <c r="Y945" s="179"/>
      <c r="Z945" s="176"/>
      <c r="AA945" s="178"/>
      <c r="AB945" s="169"/>
      <c r="AC945" s="179"/>
      <c r="AD945" s="179"/>
      <c r="AE945" s="176"/>
      <c r="AF945" s="179"/>
      <c r="AG945" s="179"/>
      <c r="AH945" s="179"/>
      <c r="AI945" s="179"/>
      <c r="AJ945" s="176"/>
      <c r="AK945" s="179"/>
      <c r="AL945" s="179"/>
      <c r="AM945" s="179"/>
      <c r="AN945" s="179"/>
      <c r="AO945" s="179"/>
      <c r="AP945" s="176"/>
      <c r="AQ945" s="176"/>
      <c r="AR945" s="179"/>
      <c r="AS945" s="179"/>
      <c r="AT945" s="179"/>
      <c r="AU945" s="179"/>
      <c r="AV945" s="176"/>
      <c r="AW945" s="248"/>
      <c r="AX945" s="248"/>
      <c r="AY945" s="180"/>
      <c r="AZ945" s="180"/>
      <c r="BA945" s="180"/>
      <c r="BB945" s="176"/>
      <c r="BC945" s="186"/>
    </row>
    <row r="946" spans="1:55" x14ac:dyDescent="0.35">
      <c r="A946" s="172"/>
      <c r="B946" s="172"/>
      <c r="C946" s="174"/>
      <c r="D946" s="179"/>
      <c r="E946" s="174"/>
      <c r="F946" s="175"/>
      <c r="G946" s="175"/>
      <c r="H946" s="175"/>
      <c r="I946" s="175"/>
      <c r="J946" s="175"/>
      <c r="K946" s="179"/>
      <c r="L946" s="175"/>
      <c r="M946" s="175"/>
      <c r="N946" s="176"/>
      <c r="O946" s="179"/>
      <c r="P946" s="176"/>
      <c r="Q946" s="179"/>
      <c r="R946" s="176"/>
      <c r="S946" s="179"/>
      <c r="T946" s="179"/>
      <c r="U946" s="179"/>
      <c r="V946" s="179"/>
      <c r="W946" s="176"/>
      <c r="X946" s="179"/>
      <c r="Y946" s="179"/>
      <c r="Z946" s="176"/>
      <c r="AA946" s="178"/>
      <c r="AB946" s="169"/>
      <c r="AC946" s="179"/>
      <c r="AD946" s="179"/>
      <c r="AE946" s="176"/>
      <c r="AF946" s="179"/>
      <c r="AG946" s="179"/>
      <c r="AH946" s="179"/>
      <c r="AI946" s="179"/>
      <c r="AJ946" s="176"/>
      <c r="AK946" s="179"/>
      <c r="AL946" s="179"/>
      <c r="AM946" s="179"/>
      <c r="AN946" s="179"/>
      <c r="AO946" s="179"/>
      <c r="AP946" s="176"/>
      <c r="AQ946" s="176"/>
      <c r="AR946" s="179"/>
      <c r="AS946" s="179"/>
      <c r="AT946" s="179"/>
      <c r="AU946" s="179"/>
      <c r="AV946" s="176"/>
      <c r="AW946" s="248"/>
      <c r="AX946" s="248"/>
      <c r="AY946" s="180"/>
      <c r="AZ946" s="180"/>
      <c r="BA946" s="180"/>
      <c r="BB946" s="176"/>
      <c r="BC946" s="186"/>
    </row>
    <row r="947" spans="1:55" x14ac:dyDescent="0.35">
      <c r="A947" s="172"/>
      <c r="B947" s="172"/>
      <c r="C947" s="174"/>
      <c r="D947" s="179"/>
      <c r="E947" s="174"/>
      <c r="F947" s="175"/>
      <c r="G947" s="175"/>
      <c r="H947" s="175"/>
      <c r="I947" s="175"/>
      <c r="J947" s="175"/>
      <c r="K947" s="179"/>
      <c r="L947" s="175"/>
      <c r="M947" s="175"/>
      <c r="N947" s="176"/>
      <c r="O947" s="179"/>
      <c r="P947" s="176"/>
      <c r="Q947" s="179"/>
      <c r="R947" s="176"/>
      <c r="S947" s="179"/>
      <c r="T947" s="179"/>
      <c r="U947" s="179"/>
      <c r="V947" s="179"/>
      <c r="W947" s="176"/>
      <c r="X947" s="179"/>
      <c r="Y947" s="179"/>
      <c r="Z947" s="176"/>
      <c r="AA947" s="178"/>
      <c r="AB947" s="169"/>
      <c r="AC947" s="179"/>
      <c r="AD947" s="179"/>
      <c r="AE947" s="176"/>
      <c r="AF947" s="179"/>
      <c r="AG947" s="179"/>
      <c r="AH947" s="179"/>
      <c r="AI947" s="179"/>
      <c r="AJ947" s="176"/>
      <c r="AK947" s="179"/>
      <c r="AL947" s="179"/>
      <c r="AM947" s="179"/>
      <c r="AN947" s="179"/>
      <c r="AO947" s="179"/>
      <c r="AP947" s="176"/>
      <c r="AQ947" s="176"/>
      <c r="AR947" s="179"/>
      <c r="AS947" s="179"/>
      <c r="AT947" s="179"/>
      <c r="AU947" s="179"/>
      <c r="AV947" s="176"/>
      <c r="AW947" s="248"/>
      <c r="AX947" s="248"/>
      <c r="AY947" s="180"/>
      <c r="AZ947" s="180"/>
      <c r="BA947" s="180"/>
      <c r="BB947" s="176"/>
      <c r="BC947" s="186"/>
    </row>
    <row r="948" spans="1:55" x14ac:dyDescent="0.35">
      <c r="A948" s="172"/>
      <c r="B948" s="172"/>
      <c r="C948" s="174"/>
      <c r="D948" s="179"/>
      <c r="E948" s="174"/>
      <c r="F948" s="175"/>
      <c r="G948" s="175"/>
      <c r="H948" s="175"/>
      <c r="I948" s="175"/>
      <c r="J948" s="175"/>
      <c r="K948" s="179"/>
      <c r="L948" s="175"/>
      <c r="M948" s="175"/>
      <c r="N948" s="176"/>
      <c r="O948" s="179"/>
      <c r="P948" s="176"/>
      <c r="Q948" s="179"/>
      <c r="R948" s="176"/>
      <c r="S948" s="179"/>
      <c r="T948" s="179"/>
      <c r="U948" s="179"/>
      <c r="V948" s="179"/>
      <c r="W948" s="176"/>
      <c r="X948" s="179"/>
      <c r="Y948" s="179"/>
      <c r="Z948" s="176"/>
      <c r="AA948" s="178"/>
      <c r="AB948" s="169"/>
      <c r="AC948" s="179"/>
      <c r="AD948" s="179"/>
      <c r="AE948" s="176"/>
      <c r="AF948" s="179"/>
      <c r="AG948" s="179"/>
      <c r="AH948" s="179"/>
      <c r="AI948" s="179"/>
      <c r="AJ948" s="176"/>
      <c r="AK948" s="179"/>
      <c r="AL948" s="179"/>
      <c r="AM948" s="179"/>
      <c r="AN948" s="179"/>
      <c r="AO948" s="179"/>
      <c r="AP948" s="176"/>
      <c r="AQ948" s="176"/>
      <c r="AR948" s="179"/>
      <c r="AS948" s="179"/>
      <c r="AT948" s="179"/>
      <c r="AU948" s="179"/>
      <c r="AV948" s="176"/>
      <c r="AW948" s="248"/>
      <c r="AX948" s="248"/>
      <c r="AY948" s="180"/>
      <c r="AZ948" s="180"/>
      <c r="BA948" s="180"/>
      <c r="BB948" s="176"/>
      <c r="BC948" s="186"/>
    </row>
    <row r="949" spans="1:55" x14ac:dyDescent="0.35">
      <c r="A949" s="172"/>
      <c r="B949" s="172"/>
      <c r="C949" s="174"/>
      <c r="D949" s="179"/>
      <c r="E949" s="174"/>
      <c r="F949" s="175"/>
      <c r="G949" s="175"/>
      <c r="H949" s="175"/>
      <c r="I949" s="175"/>
      <c r="J949" s="175"/>
      <c r="K949" s="179"/>
      <c r="L949" s="175"/>
      <c r="M949" s="175"/>
      <c r="N949" s="176"/>
      <c r="O949" s="179"/>
      <c r="P949" s="176"/>
      <c r="Q949" s="179"/>
      <c r="R949" s="176"/>
      <c r="S949" s="179"/>
      <c r="T949" s="179"/>
      <c r="U949" s="179"/>
      <c r="V949" s="179"/>
      <c r="W949" s="176"/>
      <c r="X949" s="179"/>
      <c r="Y949" s="179"/>
      <c r="Z949" s="176"/>
      <c r="AA949" s="178"/>
      <c r="AB949" s="169"/>
      <c r="AC949" s="179"/>
      <c r="AD949" s="179"/>
      <c r="AE949" s="176"/>
      <c r="AF949" s="179"/>
      <c r="AG949" s="179"/>
      <c r="AH949" s="179"/>
      <c r="AI949" s="179"/>
      <c r="AJ949" s="176"/>
      <c r="AK949" s="179"/>
      <c r="AL949" s="179"/>
      <c r="AM949" s="179"/>
      <c r="AN949" s="179"/>
      <c r="AO949" s="179"/>
      <c r="AP949" s="176"/>
      <c r="AQ949" s="176"/>
      <c r="AR949" s="179"/>
      <c r="AS949" s="179"/>
      <c r="AT949" s="179"/>
      <c r="AU949" s="179"/>
      <c r="AV949" s="176"/>
      <c r="AW949" s="248"/>
      <c r="AX949" s="248"/>
      <c r="AY949" s="180"/>
      <c r="AZ949" s="180"/>
      <c r="BA949" s="180"/>
      <c r="BB949" s="176"/>
      <c r="BC949" s="186"/>
    </row>
    <row r="950" spans="1:55" x14ac:dyDescent="0.35">
      <c r="A950" s="172"/>
      <c r="B950" s="172"/>
      <c r="C950" s="174"/>
      <c r="D950" s="179"/>
      <c r="E950" s="174"/>
      <c r="F950" s="175"/>
      <c r="G950" s="175"/>
      <c r="H950" s="175"/>
      <c r="I950" s="175"/>
      <c r="J950" s="175"/>
      <c r="K950" s="179"/>
      <c r="L950" s="175"/>
      <c r="M950" s="175"/>
      <c r="N950" s="176"/>
      <c r="O950" s="179"/>
      <c r="P950" s="176"/>
      <c r="Q950" s="179"/>
      <c r="R950" s="176"/>
      <c r="S950" s="179"/>
      <c r="T950" s="179"/>
      <c r="U950" s="179"/>
      <c r="V950" s="179"/>
      <c r="W950" s="176"/>
      <c r="X950" s="179"/>
      <c r="Y950" s="179"/>
      <c r="Z950" s="176"/>
      <c r="AA950" s="178"/>
      <c r="AB950" s="169"/>
      <c r="AC950" s="179"/>
      <c r="AD950" s="179"/>
      <c r="AE950" s="176"/>
      <c r="AF950" s="179"/>
      <c r="AG950" s="179"/>
      <c r="AH950" s="179"/>
      <c r="AI950" s="179"/>
      <c r="AJ950" s="176"/>
      <c r="AK950" s="179"/>
      <c r="AL950" s="179"/>
      <c r="AM950" s="179"/>
      <c r="AN950" s="179"/>
      <c r="AO950" s="179"/>
      <c r="AP950" s="176"/>
      <c r="AQ950" s="176"/>
      <c r="AR950" s="179"/>
      <c r="AS950" s="179"/>
      <c r="AT950" s="179"/>
      <c r="AU950" s="179"/>
      <c r="AV950" s="176"/>
      <c r="AW950" s="248"/>
      <c r="AX950" s="248"/>
      <c r="AY950" s="180"/>
      <c r="AZ950" s="180"/>
      <c r="BA950" s="180"/>
      <c r="BB950" s="176"/>
      <c r="BC950" s="186"/>
    </row>
    <row r="951" spans="1:55" x14ac:dyDescent="0.35">
      <c r="A951" s="172"/>
      <c r="B951" s="172"/>
      <c r="C951" s="174"/>
      <c r="D951" s="179"/>
      <c r="E951" s="174"/>
      <c r="F951" s="175"/>
      <c r="G951" s="175"/>
      <c r="H951" s="175"/>
      <c r="I951" s="175"/>
      <c r="J951" s="175"/>
      <c r="K951" s="179"/>
      <c r="L951" s="175"/>
      <c r="M951" s="175"/>
      <c r="N951" s="176"/>
      <c r="O951" s="179"/>
      <c r="P951" s="176"/>
      <c r="Q951" s="179"/>
      <c r="R951" s="176"/>
      <c r="S951" s="179"/>
      <c r="T951" s="179"/>
      <c r="U951" s="179"/>
      <c r="V951" s="179"/>
      <c r="W951" s="176"/>
      <c r="X951" s="179"/>
      <c r="Y951" s="179"/>
      <c r="Z951" s="176"/>
      <c r="AA951" s="178"/>
      <c r="AB951" s="169"/>
      <c r="AC951" s="179"/>
      <c r="AD951" s="179"/>
      <c r="AE951" s="176"/>
      <c r="AF951" s="179"/>
      <c r="AG951" s="179"/>
      <c r="AH951" s="179"/>
      <c r="AI951" s="179"/>
      <c r="AJ951" s="176"/>
      <c r="AK951" s="179"/>
      <c r="AL951" s="179"/>
      <c r="AM951" s="179"/>
      <c r="AN951" s="179"/>
      <c r="AO951" s="179"/>
      <c r="AP951" s="176"/>
      <c r="AQ951" s="176"/>
      <c r="AR951" s="179"/>
      <c r="AS951" s="179"/>
      <c r="AT951" s="179"/>
      <c r="AU951" s="179"/>
      <c r="AV951" s="176"/>
      <c r="AW951" s="248"/>
      <c r="AX951" s="248"/>
      <c r="AY951" s="180"/>
      <c r="AZ951" s="180"/>
      <c r="BA951" s="180"/>
      <c r="BB951" s="176"/>
      <c r="BC951" s="186"/>
    </row>
    <row r="952" spans="1:55" x14ac:dyDescent="0.35">
      <c r="A952" s="172"/>
      <c r="B952" s="172"/>
      <c r="C952" s="174"/>
      <c r="D952" s="179"/>
      <c r="E952" s="174"/>
      <c r="F952" s="175"/>
      <c r="G952" s="175"/>
      <c r="H952" s="175"/>
      <c r="I952" s="175"/>
      <c r="J952" s="175"/>
      <c r="K952" s="179"/>
      <c r="L952" s="175"/>
      <c r="M952" s="175"/>
      <c r="N952" s="176"/>
      <c r="O952" s="179"/>
      <c r="P952" s="176"/>
      <c r="Q952" s="179"/>
      <c r="R952" s="176"/>
      <c r="S952" s="179"/>
      <c r="T952" s="179"/>
      <c r="U952" s="179"/>
      <c r="V952" s="179"/>
      <c r="W952" s="176"/>
      <c r="X952" s="179"/>
      <c r="Y952" s="179"/>
      <c r="Z952" s="176"/>
      <c r="AA952" s="178"/>
      <c r="AB952" s="169"/>
      <c r="AC952" s="179"/>
      <c r="AD952" s="179"/>
      <c r="AE952" s="176"/>
      <c r="AF952" s="179"/>
      <c r="AG952" s="179"/>
      <c r="AH952" s="179"/>
      <c r="AI952" s="179"/>
      <c r="AJ952" s="176"/>
      <c r="AK952" s="179"/>
      <c r="AL952" s="179"/>
      <c r="AM952" s="179"/>
      <c r="AN952" s="179"/>
      <c r="AO952" s="179"/>
      <c r="AP952" s="176"/>
      <c r="AQ952" s="176"/>
      <c r="AR952" s="179"/>
      <c r="AS952" s="179"/>
      <c r="AT952" s="179"/>
      <c r="AU952" s="179"/>
      <c r="AV952" s="176"/>
      <c r="AW952" s="248"/>
      <c r="AX952" s="248"/>
      <c r="AY952" s="180"/>
      <c r="AZ952" s="180"/>
      <c r="BA952" s="180"/>
      <c r="BB952" s="176"/>
      <c r="BC952" s="186"/>
    </row>
    <row r="953" spans="1:55" x14ac:dyDescent="0.35">
      <c r="A953" s="172"/>
      <c r="B953" s="172"/>
      <c r="C953" s="174"/>
      <c r="D953" s="179"/>
      <c r="E953" s="174"/>
      <c r="F953" s="175"/>
      <c r="G953" s="175"/>
      <c r="H953" s="175"/>
      <c r="I953" s="175"/>
      <c r="J953" s="175"/>
      <c r="K953" s="179"/>
      <c r="L953" s="175"/>
      <c r="M953" s="175"/>
      <c r="N953" s="176"/>
      <c r="O953" s="179"/>
      <c r="P953" s="176"/>
      <c r="Q953" s="179"/>
      <c r="R953" s="176"/>
      <c r="S953" s="179"/>
      <c r="T953" s="179"/>
      <c r="U953" s="179"/>
      <c r="V953" s="179"/>
      <c r="W953" s="176"/>
      <c r="X953" s="179"/>
      <c r="Y953" s="179"/>
      <c r="Z953" s="176"/>
      <c r="AA953" s="178"/>
      <c r="AB953" s="169"/>
      <c r="AC953" s="179"/>
      <c r="AD953" s="179"/>
      <c r="AE953" s="176"/>
      <c r="AF953" s="179"/>
      <c r="AG953" s="179"/>
      <c r="AH953" s="179"/>
      <c r="AI953" s="179"/>
      <c r="AJ953" s="176"/>
      <c r="AK953" s="179"/>
      <c r="AL953" s="179"/>
      <c r="AM953" s="179"/>
      <c r="AN953" s="179"/>
      <c r="AO953" s="179"/>
      <c r="AP953" s="176"/>
      <c r="AQ953" s="176"/>
      <c r="AR953" s="179"/>
      <c r="AS953" s="179"/>
      <c r="AT953" s="179"/>
      <c r="AU953" s="179"/>
      <c r="AV953" s="176"/>
      <c r="AW953" s="248"/>
      <c r="AX953" s="248"/>
      <c r="AY953" s="180"/>
      <c r="AZ953" s="180"/>
      <c r="BA953" s="180"/>
      <c r="BB953" s="176"/>
      <c r="BC953" s="186"/>
    </row>
    <row r="954" spans="1:55" x14ac:dyDescent="0.35">
      <c r="A954" s="172"/>
      <c r="B954" s="172"/>
      <c r="C954" s="174"/>
      <c r="D954" s="179"/>
      <c r="E954" s="174"/>
      <c r="F954" s="175"/>
      <c r="G954" s="175"/>
      <c r="H954" s="175"/>
      <c r="I954" s="175"/>
      <c r="J954" s="175"/>
      <c r="K954" s="179"/>
      <c r="L954" s="175"/>
      <c r="M954" s="175"/>
      <c r="N954" s="176"/>
      <c r="O954" s="179"/>
      <c r="P954" s="176"/>
      <c r="Q954" s="179"/>
      <c r="R954" s="176"/>
      <c r="S954" s="179"/>
      <c r="T954" s="179"/>
      <c r="U954" s="179"/>
      <c r="V954" s="179"/>
      <c r="W954" s="176"/>
      <c r="X954" s="179"/>
      <c r="Y954" s="179"/>
      <c r="Z954" s="176"/>
      <c r="AA954" s="178"/>
      <c r="AB954" s="169"/>
      <c r="AC954" s="179"/>
      <c r="AD954" s="179"/>
      <c r="AE954" s="176"/>
      <c r="AF954" s="179"/>
      <c r="AG954" s="179"/>
      <c r="AH954" s="179"/>
      <c r="AI954" s="179"/>
      <c r="AJ954" s="176"/>
      <c r="AK954" s="179"/>
      <c r="AL954" s="179"/>
      <c r="AM954" s="179"/>
      <c r="AN954" s="179"/>
      <c r="AO954" s="179"/>
      <c r="AP954" s="176"/>
      <c r="AQ954" s="176"/>
      <c r="AR954" s="179"/>
      <c r="AS954" s="179"/>
      <c r="AT954" s="179"/>
      <c r="AU954" s="179"/>
      <c r="AV954" s="176"/>
      <c r="AW954" s="248"/>
      <c r="AX954" s="248"/>
      <c r="AY954" s="180"/>
      <c r="AZ954" s="180"/>
      <c r="BA954" s="180"/>
      <c r="BB954" s="176"/>
      <c r="BC954" s="186"/>
    </row>
    <row r="955" spans="1:55" x14ac:dyDescent="0.35">
      <c r="A955" s="172"/>
      <c r="B955" s="172"/>
      <c r="C955" s="174"/>
      <c r="D955" s="179"/>
      <c r="E955" s="174"/>
      <c r="F955" s="175"/>
      <c r="G955" s="175"/>
      <c r="H955" s="175"/>
      <c r="I955" s="175"/>
      <c r="J955" s="175"/>
      <c r="K955" s="179"/>
      <c r="L955" s="175"/>
      <c r="M955" s="175"/>
      <c r="N955" s="176"/>
      <c r="O955" s="179"/>
      <c r="P955" s="176"/>
      <c r="Q955" s="179"/>
      <c r="R955" s="176"/>
      <c r="S955" s="179"/>
      <c r="T955" s="179"/>
      <c r="U955" s="179"/>
      <c r="V955" s="179"/>
      <c r="W955" s="176"/>
      <c r="X955" s="179"/>
      <c r="Y955" s="179"/>
      <c r="Z955" s="176"/>
      <c r="AA955" s="178"/>
      <c r="AB955" s="169"/>
      <c r="AC955" s="179"/>
      <c r="AD955" s="179"/>
      <c r="AE955" s="176"/>
      <c r="AF955" s="179"/>
      <c r="AG955" s="179"/>
      <c r="AH955" s="179"/>
      <c r="AI955" s="179"/>
      <c r="AJ955" s="176"/>
      <c r="AK955" s="179"/>
      <c r="AL955" s="179"/>
      <c r="AM955" s="179"/>
      <c r="AN955" s="179"/>
      <c r="AO955" s="179"/>
      <c r="AP955" s="176"/>
      <c r="AQ955" s="176"/>
      <c r="AR955" s="179"/>
      <c r="AS955" s="179"/>
      <c r="AT955" s="179"/>
      <c r="AU955" s="179"/>
      <c r="AV955" s="176"/>
      <c r="AW955" s="248"/>
      <c r="AX955" s="248"/>
      <c r="AY955" s="180"/>
      <c r="AZ955" s="180"/>
      <c r="BA955" s="180"/>
      <c r="BB955" s="176"/>
      <c r="BC955" s="186"/>
    </row>
    <row r="956" spans="1:55" x14ac:dyDescent="0.35">
      <c r="A956" s="172"/>
      <c r="B956" s="172"/>
      <c r="C956" s="174"/>
      <c r="D956" s="179"/>
      <c r="E956" s="174"/>
      <c r="F956" s="175"/>
      <c r="G956" s="175"/>
      <c r="H956" s="175"/>
      <c r="I956" s="175"/>
      <c r="J956" s="175"/>
      <c r="K956" s="179"/>
      <c r="L956" s="175"/>
      <c r="M956" s="175"/>
      <c r="N956" s="176"/>
      <c r="O956" s="179"/>
      <c r="P956" s="176"/>
      <c r="Q956" s="179"/>
      <c r="R956" s="176"/>
      <c r="S956" s="179"/>
      <c r="T956" s="179"/>
      <c r="U956" s="179"/>
      <c r="V956" s="179"/>
      <c r="W956" s="176"/>
      <c r="X956" s="179"/>
      <c r="Y956" s="179"/>
      <c r="Z956" s="176"/>
      <c r="AA956" s="178"/>
      <c r="AB956" s="169"/>
      <c r="AC956" s="179"/>
      <c r="AD956" s="179"/>
      <c r="AE956" s="176"/>
      <c r="AF956" s="179"/>
      <c r="AG956" s="179"/>
      <c r="AH956" s="179"/>
      <c r="AI956" s="179"/>
      <c r="AJ956" s="176"/>
      <c r="AK956" s="179"/>
      <c r="AL956" s="179"/>
      <c r="AM956" s="179"/>
      <c r="AN956" s="179"/>
      <c r="AO956" s="179"/>
      <c r="AP956" s="176"/>
      <c r="AQ956" s="176"/>
      <c r="AR956" s="179"/>
      <c r="AS956" s="179"/>
      <c r="AT956" s="179"/>
      <c r="AU956" s="179"/>
      <c r="AV956" s="176"/>
      <c r="AW956" s="248"/>
      <c r="AX956" s="248"/>
      <c r="AY956" s="180"/>
      <c r="AZ956" s="180"/>
      <c r="BA956" s="180"/>
      <c r="BB956" s="176"/>
      <c r="BC956" s="186"/>
    </row>
    <row r="957" spans="1:55" x14ac:dyDescent="0.35">
      <c r="A957" s="172"/>
      <c r="B957" s="172"/>
      <c r="C957" s="174"/>
      <c r="D957" s="179"/>
      <c r="E957" s="174"/>
      <c r="F957" s="175"/>
      <c r="G957" s="175"/>
      <c r="H957" s="175"/>
      <c r="I957" s="175"/>
      <c r="J957" s="175"/>
      <c r="K957" s="179"/>
      <c r="L957" s="175"/>
      <c r="M957" s="175"/>
      <c r="N957" s="176"/>
      <c r="O957" s="179"/>
      <c r="P957" s="176"/>
      <c r="Q957" s="179"/>
      <c r="R957" s="176"/>
      <c r="S957" s="179"/>
      <c r="T957" s="179"/>
      <c r="U957" s="179"/>
      <c r="V957" s="179"/>
      <c r="W957" s="176"/>
      <c r="X957" s="179"/>
      <c r="Y957" s="179"/>
      <c r="Z957" s="176"/>
      <c r="AA957" s="178"/>
      <c r="AB957" s="169"/>
      <c r="AC957" s="179"/>
      <c r="AD957" s="179"/>
      <c r="AE957" s="176"/>
      <c r="AF957" s="179"/>
      <c r="AG957" s="179"/>
      <c r="AH957" s="179"/>
      <c r="AI957" s="179"/>
      <c r="AJ957" s="176"/>
      <c r="AK957" s="179"/>
      <c r="AL957" s="179"/>
      <c r="AM957" s="179"/>
      <c r="AN957" s="179"/>
      <c r="AO957" s="179"/>
      <c r="AP957" s="176"/>
      <c r="AQ957" s="176"/>
      <c r="AR957" s="179"/>
      <c r="AS957" s="179"/>
      <c r="AT957" s="179"/>
      <c r="AU957" s="179"/>
      <c r="AV957" s="176"/>
      <c r="AW957" s="248"/>
      <c r="AX957" s="248"/>
      <c r="AY957" s="180"/>
      <c r="AZ957" s="180"/>
      <c r="BA957" s="180"/>
      <c r="BB957" s="176"/>
      <c r="BC957" s="186"/>
    </row>
    <row r="958" spans="1:55" x14ac:dyDescent="0.35">
      <c r="A958" s="172"/>
      <c r="B958" s="172"/>
      <c r="C958" s="174"/>
      <c r="D958" s="179"/>
      <c r="E958" s="174"/>
      <c r="F958" s="175"/>
      <c r="G958" s="175"/>
      <c r="H958" s="175"/>
      <c r="I958" s="175"/>
      <c r="J958" s="175"/>
      <c r="K958" s="179"/>
      <c r="L958" s="175"/>
      <c r="M958" s="175"/>
      <c r="N958" s="176"/>
      <c r="O958" s="179"/>
      <c r="P958" s="176"/>
      <c r="Q958" s="179"/>
      <c r="R958" s="176"/>
      <c r="S958" s="179"/>
      <c r="T958" s="179"/>
      <c r="U958" s="179"/>
      <c r="V958" s="179"/>
      <c r="W958" s="176"/>
      <c r="X958" s="179"/>
      <c r="Y958" s="179"/>
      <c r="Z958" s="176"/>
      <c r="AA958" s="178"/>
      <c r="AB958" s="169"/>
      <c r="AC958" s="179"/>
      <c r="AD958" s="179"/>
      <c r="AE958" s="176"/>
      <c r="AF958" s="179"/>
      <c r="AG958" s="179"/>
      <c r="AH958" s="179"/>
      <c r="AI958" s="179"/>
      <c r="AJ958" s="176"/>
      <c r="AK958" s="179"/>
      <c r="AL958" s="179"/>
      <c r="AM958" s="179"/>
      <c r="AN958" s="179"/>
      <c r="AO958" s="179"/>
      <c r="AP958" s="176"/>
      <c r="AQ958" s="176"/>
      <c r="AR958" s="179"/>
      <c r="AS958" s="179"/>
      <c r="AT958" s="179"/>
      <c r="AU958" s="179"/>
      <c r="AV958" s="176"/>
      <c r="AW958" s="248"/>
      <c r="AX958" s="248"/>
      <c r="AY958" s="180"/>
      <c r="AZ958" s="180"/>
      <c r="BA958" s="180"/>
      <c r="BB958" s="176"/>
      <c r="BC958" s="186"/>
    </row>
    <row r="959" spans="1:55" x14ac:dyDescent="0.35">
      <c r="A959" s="172"/>
      <c r="B959" s="172"/>
      <c r="C959" s="174"/>
      <c r="D959" s="179"/>
      <c r="E959" s="174"/>
      <c r="F959" s="175"/>
      <c r="G959" s="175"/>
      <c r="H959" s="175"/>
      <c r="I959" s="175"/>
      <c r="J959" s="175"/>
      <c r="K959" s="179"/>
      <c r="L959" s="175"/>
      <c r="M959" s="175"/>
      <c r="N959" s="176"/>
      <c r="O959" s="179"/>
      <c r="P959" s="176"/>
      <c r="Q959" s="179"/>
      <c r="R959" s="176"/>
      <c r="S959" s="179"/>
      <c r="T959" s="179"/>
      <c r="U959" s="179"/>
      <c r="V959" s="179"/>
      <c r="W959" s="176"/>
      <c r="X959" s="179"/>
      <c r="Y959" s="179"/>
      <c r="Z959" s="176"/>
      <c r="AA959" s="178"/>
      <c r="AB959" s="169"/>
      <c r="AC959" s="179"/>
      <c r="AD959" s="179"/>
      <c r="AE959" s="176"/>
      <c r="AF959" s="179"/>
      <c r="AG959" s="179"/>
      <c r="AH959" s="179"/>
      <c r="AI959" s="179"/>
      <c r="AJ959" s="176"/>
      <c r="AK959" s="179"/>
      <c r="AL959" s="179"/>
      <c r="AM959" s="179"/>
      <c r="AN959" s="179"/>
      <c r="AO959" s="179"/>
      <c r="AP959" s="176"/>
      <c r="AQ959" s="176"/>
      <c r="AR959" s="179"/>
      <c r="AS959" s="179"/>
      <c r="AT959" s="179"/>
      <c r="AU959" s="179"/>
      <c r="AV959" s="176"/>
      <c r="AW959" s="248"/>
      <c r="AX959" s="248"/>
      <c r="AY959" s="180"/>
      <c r="AZ959" s="180"/>
      <c r="BA959" s="180"/>
      <c r="BB959" s="176"/>
      <c r="BC959" s="186"/>
    </row>
    <row r="960" spans="1:55" x14ac:dyDescent="0.35">
      <c r="A960" s="172"/>
      <c r="B960" s="172"/>
      <c r="C960" s="174"/>
      <c r="D960" s="179"/>
      <c r="E960" s="174"/>
      <c r="F960" s="175"/>
      <c r="G960" s="175"/>
      <c r="H960" s="175"/>
      <c r="I960" s="175"/>
      <c r="J960" s="175"/>
      <c r="K960" s="179"/>
      <c r="L960" s="175"/>
      <c r="M960" s="175"/>
      <c r="N960" s="176"/>
      <c r="O960" s="179"/>
      <c r="P960" s="176"/>
      <c r="Q960" s="179"/>
      <c r="R960" s="176"/>
      <c r="S960" s="179"/>
      <c r="T960" s="179"/>
      <c r="U960" s="179"/>
      <c r="V960" s="179"/>
      <c r="W960" s="176"/>
      <c r="X960" s="179"/>
      <c r="Y960" s="179"/>
      <c r="Z960" s="176"/>
      <c r="AA960" s="178"/>
      <c r="AB960" s="169"/>
      <c r="AC960" s="179"/>
      <c r="AD960" s="179"/>
      <c r="AE960" s="176"/>
      <c r="AF960" s="179"/>
      <c r="AG960" s="179"/>
      <c r="AH960" s="179"/>
      <c r="AI960" s="179"/>
      <c r="AJ960" s="176"/>
      <c r="AK960" s="179"/>
      <c r="AL960" s="179"/>
      <c r="AM960" s="179"/>
      <c r="AN960" s="179"/>
      <c r="AO960" s="179"/>
      <c r="AP960" s="176"/>
      <c r="AQ960" s="176"/>
      <c r="AR960" s="179"/>
      <c r="AS960" s="179"/>
      <c r="AT960" s="179"/>
      <c r="AU960" s="179"/>
      <c r="AV960" s="176"/>
      <c r="AW960" s="248"/>
      <c r="AX960" s="248"/>
      <c r="AY960" s="180"/>
      <c r="AZ960" s="180"/>
      <c r="BA960" s="180"/>
      <c r="BB960" s="176"/>
      <c r="BC960" s="186"/>
    </row>
    <row r="961" spans="1:55" x14ac:dyDescent="0.35">
      <c r="A961" s="172"/>
      <c r="B961" s="172"/>
      <c r="C961" s="174"/>
      <c r="D961" s="179"/>
      <c r="E961" s="174"/>
      <c r="F961" s="175"/>
      <c r="G961" s="175"/>
      <c r="H961" s="175"/>
      <c r="I961" s="175"/>
      <c r="J961" s="175"/>
      <c r="K961" s="179"/>
      <c r="L961" s="175"/>
      <c r="M961" s="175"/>
      <c r="N961" s="176"/>
      <c r="O961" s="179"/>
      <c r="P961" s="176"/>
      <c r="Q961" s="179"/>
      <c r="R961" s="176"/>
      <c r="S961" s="179"/>
      <c r="T961" s="179"/>
      <c r="U961" s="179"/>
      <c r="V961" s="179"/>
      <c r="W961" s="176"/>
      <c r="X961" s="179"/>
      <c r="Y961" s="179"/>
      <c r="Z961" s="176"/>
      <c r="AA961" s="178"/>
      <c r="AB961" s="169"/>
      <c r="AC961" s="179"/>
      <c r="AD961" s="179"/>
      <c r="AE961" s="176"/>
      <c r="AF961" s="179"/>
      <c r="AG961" s="179"/>
      <c r="AH961" s="179"/>
      <c r="AI961" s="179"/>
      <c r="AJ961" s="176"/>
      <c r="AK961" s="179"/>
      <c r="AL961" s="179"/>
      <c r="AM961" s="179"/>
      <c r="AN961" s="179"/>
      <c r="AO961" s="179"/>
      <c r="AP961" s="176"/>
      <c r="AQ961" s="176"/>
      <c r="AR961" s="179"/>
      <c r="AS961" s="179"/>
      <c r="AT961" s="179"/>
      <c r="AU961" s="179"/>
      <c r="AV961" s="176"/>
      <c r="AW961" s="248"/>
      <c r="AX961" s="248"/>
      <c r="AY961" s="180"/>
      <c r="AZ961" s="180"/>
      <c r="BA961" s="180"/>
      <c r="BB961" s="176"/>
      <c r="BC961" s="186"/>
    </row>
    <row r="962" spans="1:55" x14ac:dyDescent="0.35">
      <c r="A962" s="172"/>
      <c r="B962" s="172"/>
      <c r="C962" s="174"/>
      <c r="D962" s="179"/>
      <c r="E962" s="174"/>
      <c r="F962" s="175"/>
      <c r="G962" s="175"/>
      <c r="H962" s="175"/>
      <c r="I962" s="175"/>
      <c r="J962" s="175"/>
      <c r="K962" s="179"/>
      <c r="L962" s="175"/>
      <c r="M962" s="175"/>
      <c r="N962" s="176"/>
      <c r="O962" s="179"/>
      <c r="P962" s="176"/>
      <c r="Q962" s="179"/>
      <c r="R962" s="176"/>
      <c r="S962" s="179"/>
      <c r="T962" s="179"/>
      <c r="U962" s="179"/>
      <c r="V962" s="179"/>
      <c r="W962" s="176"/>
      <c r="X962" s="179"/>
      <c r="Y962" s="179"/>
      <c r="Z962" s="176"/>
      <c r="AA962" s="178"/>
      <c r="AB962" s="169"/>
      <c r="AC962" s="179"/>
      <c r="AD962" s="179"/>
      <c r="AE962" s="176"/>
      <c r="AF962" s="179"/>
      <c r="AG962" s="179"/>
      <c r="AH962" s="179"/>
      <c r="AI962" s="179"/>
      <c r="AJ962" s="176"/>
      <c r="AK962" s="179"/>
      <c r="AL962" s="179"/>
      <c r="AM962" s="179"/>
      <c r="AN962" s="179"/>
      <c r="AO962" s="179"/>
      <c r="AP962" s="176"/>
      <c r="AQ962" s="176"/>
      <c r="AR962" s="179"/>
      <c r="AS962" s="179"/>
      <c r="AT962" s="179"/>
      <c r="AU962" s="179"/>
      <c r="AV962" s="176"/>
      <c r="AW962" s="248"/>
      <c r="AX962" s="248"/>
      <c r="AY962" s="180"/>
      <c r="AZ962" s="180"/>
      <c r="BA962" s="180"/>
      <c r="BB962" s="176"/>
      <c r="BC962" s="186"/>
    </row>
    <row r="963" spans="1:55" x14ac:dyDescent="0.35">
      <c r="A963" s="172"/>
      <c r="B963" s="172"/>
      <c r="C963" s="174"/>
      <c r="D963" s="179"/>
      <c r="E963" s="174"/>
      <c r="F963" s="175"/>
      <c r="G963" s="175"/>
      <c r="H963" s="175"/>
      <c r="I963" s="175"/>
      <c r="J963" s="175"/>
      <c r="K963" s="179"/>
      <c r="L963" s="175"/>
      <c r="M963" s="175"/>
      <c r="N963" s="176"/>
      <c r="O963" s="179"/>
      <c r="P963" s="176"/>
      <c r="Q963" s="179"/>
      <c r="R963" s="176"/>
      <c r="S963" s="179"/>
      <c r="T963" s="179"/>
      <c r="U963" s="179"/>
      <c r="V963" s="179"/>
      <c r="W963" s="176"/>
      <c r="X963" s="179"/>
      <c r="Y963" s="179"/>
      <c r="Z963" s="176"/>
      <c r="AA963" s="178"/>
      <c r="AB963" s="169"/>
      <c r="AC963" s="179"/>
      <c r="AD963" s="179"/>
      <c r="AE963" s="176"/>
      <c r="AF963" s="179"/>
      <c r="AG963" s="179"/>
      <c r="AH963" s="179"/>
      <c r="AI963" s="179"/>
      <c r="AJ963" s="176"/>
      <c r="AK963" s="179"/>
      <c r="AL963" s="179"/>
      <c r="AM963" s="179"/>
      <c r="AN963" s="179"/>
      <c r="AO963" s="179"/>
      <c r="AP963" s="176"/>
      <c r="AQ963" s="176"/>
      <c r="AR963" s="179"/>
      <c r="AS963" s="179"/>
      <c r="AT963" s="179"/>
      <c r="AU963" s="179"/>
      <c r="AV963" s="176"/>
      <c r="AW963" s="248"/>
      <c r="AX963" s="248"/>
      <c r="AY963" s="180"/>
      <c r="AZ963" s="180"/>
      <c r="BA963" s="180"/>
      <c r="BB963" s="176"/>
      <c r="BC963" s="186"/>
    </row>
    <row r="964" spans="1:55" x14ac:dyDescent="0.35">
      <c r="A964" s="172"/>
      <c r="B964" s="172"/>
      <c r="C964" s="174"/>
      <c r="D964" s="179"/>
      <c r="E964" s="174"/>
      <c r="F964" s="175"/>
      <c r="G964" s="175"/>
      <c r="H964" s="175"/>
      <c r="I964" s="175"/>
      <c r="J964" s="175"/>
      <c r="K964" s="179"/>
      <c r="L964" s="175"/>
      <c r="M964" s="175"/>
      <c r="N964" s="176"/>
      <c r="O964" s="179"/>
      <c r="P964" s="176"/>
      <c r="Q964" s="179"/>
      <c r="R964" s="176"/>
      <c r="S964" s="179"/>
      <c r="T964" s="179"/>
      <c r="U964" s="179"/>
      <c r="V964" s="179"/>
      <c r="W964" s="176"/>
      <c r="X964" s="179"/>
      <c r="Y964" s="179"/>
      <c r="Z964" s="176"/>
      <c r="AA964" s="178"/>
      <c r="AB964" s="169"/>
      <c r="AC964" s="179"/>
      <c r="AD964" s="179"/>
      <c r="AE964" s="176"/>
      <c r="AF964" s="179"/>
      <c r="AG964" s="179"/>
      <c r="AH964" s="179"/>
      <c r="AI964" s="179"/>
      <c r="AJ964" s="176"/>
      <c r="AK964" s="179"/>
      <c r="AL964" s="179"/>
      <c r="AM964" s="179"/>
      <c r="AN964" s="179"/>
      <c r="AO964" s="179"/>
      <c r="AP964" s="176"/>
      <c r="AQ964" s="176"/>
      <c r="AR964" s="179"/>
      <c r="AS964" s="179"/>
      <c r="AT964" s="179"/>
      <c r="AU964" s="179"/>
      <c r="AV964" s="176"/>
      <c r="AW964" s="248"/>
      <c r="AX964" s="248"/>
      <c r="AY964" s="180"/>
      <c r="AZ964" s="180"/>
      <c r="BA964" s="180"/>
      <c r="BB964" s="176"/>
      <c r="BC964" s="186"/>
    </row>
    <row r="965" spans="1:55" x14ac:dyDescent="0.35">
      <c r="A965" s="172"/>
      <c r="B965" s="172"/>
      <c r="C965" s="174"/>
      <c r="D965" s="179"/>
      <c r="E965" s="174"/>
      <c r="F965" s="175"/>
      <c r="G965" s="175"/>
      <c r="H965" s="175"/>
      <c r="I965" s="175"/>
      <c r="J965" s="175"/>
      <c r="K965" s="179"/>
      <c r="L965" s="175"/>
      <c r="M965" s="175"/>
      <c r="N965" s="176"/>
      <c r="O965" s="179"/>
      <c r="P965" s="176"/>
      <c r="Q965" s="179"/>
      <c r="R965" s="176"/>
      <c r="S965" s="179"/>
      <c r="T965" s="179"/>
      <c r="U965" s="179"/>
      <c r="V965" s="179"/>
      <c r="W965" s="176"/>
      <c r="X965" s="179"/>
      <c r="Y965" s="179"/>
      <c r="Z965" s="176"/>
      <c r="AA965" s="178"/>
      <c r="AB965" s="169"/>
      <c r="AC965" s="179"/>
      <c r="AD965" s="179"/>
      <c r="AE965" s="176"/>
      <c r="AF965" s="179"/>
      <c r="AG965" s="179"/>
      <c r="AH965" s="179"/>
      <c r="AI965" s="179"/>
      <c r="AJ965" s="176"/>
      <c r="AK965" s="179"/>
      <c r="AL965" s="179"/>
      <c r="AM965" s="179"/>
      <c r="AN965" s="179"/>
      <c r="AO965" s="179"/>
      <c r="AP965" s="176"/>
      <c r="AQ965" s="176"/>
      <c r="AR965" s="179"/>
      <c r="AS965" s="179"/>
      <c r="AT965" s="179"/>
      <c r="AU965" s="179"/>
      <c r="AV965" s="176"/>
      <c r="AW965" s="248"/>
      <c r="AX965" s="248"/>
      <c r="AY965" s="180"/>
      <c r="AZ965" s="180"/>
      <c r="BA965" s="180"/>
      <c r="BB965" s="176"/>
      <c r="BC965" s="186"/>
    </row>
    <row r="966" spans="1:55" x14ac:dyDescent="0.35">
      <c r="A966" s="172"/>
      <c r="B966" s="172"/>
      <c r="C966" s="174"/>
      <c r="D966" s="179"/>
      <c r="E966" s="174"/>
      <c r="F966" s="175"/>
      <c r="G966" s="175"/>
      <c r="H966" s="175"/>
      <c r="I966" s="175"/>
      <c r="J966" s="175"/>
      <c r="K966" s="179"/>
      <c r="L966" s="175"/>
      <c r="M966" s="175"/>
      <c r="N966" s="176"/>
      <c r="O966" s="179"/>
      <c r="P966" s="176"/>
      <c r="Q966" s="179"/>
      <c r="R966" s="176"/>
      <c r="S966" s="179"/>
      <c r="T966" s="179"/>
      <c r="U966" s="179"/>
      <c r="V966" s="179"/>
      <c r="W966" s="176"/>
      <c r="X966" s="179"/>
      <c r="Y966" s="179"/>
      <c r="Z966" s="176"/>
      <c r="AA966" s="178"/>
      <c r="AB966" s="169"/>
      <c r="AC966" s="179"/>
      <c r="AD966" s="179"/>
      <c r="AE966" s="176"/>
      <c r="AF966" s="179"/>
      <c r="AG966" s="179"/>
      <c r="AH966" s="179"/>
      <c r="AI966" s="179"/>
      <c r="AJ966" s="176"/>
      <c r="AK966" s="179"/>
      <c r="AL966" s="179"/>
      <c r="AM966" s="179"/>
      <c r="AN966" s="179"/>
      <c r="AO966" s="179"/>
      <c r="AP966" s="176"/>
      <c r="AQ966" s="176"/>
      <c r="AR966" s="179"/>
      <c r="AS966" s="179"/>
      <c r="AT966" s="179"/>
      <c r="AU966" s="179"/>
      <c r="AV966" s="176"/>
      <c r="AW966" s="248"/>
      <c r="AX966" s="248"/>
      <c r="AY966" s="180"/>
      <c r="AZ966" s="180"/>
      <c r="BA966" s="180"/>
      <c r="BB966" s="176"/>
      <c r="BC966" s="186"/>
    </row>
    <row r="967" spans="1:55" x14ac:dyDescent="0.35">
      <c r="A967" s="172"/>
      <c r="B967" s="172"/>
      <c r="C967" s="174"/>
      <c r="D967" s="179"/>
      <c r="E967" s="174"/>
      <c r="F967" s="175"/>
      <c r="G967" s="175"/>
      <c r="H967" s="175"/>
      <c r="I967" s="175"/>
      <c r="J967" s="175"/>
      <c r="K967" s="179"/>
      <c r="L967" s="175"/>
      <c r="M967" s="175"/>
      <c r="N967" s="176"/>
      <c r="O967" s="179"/>
      <c r="P967" s="176"/>
      <c r="Q967" s="179"/>
      <c r="R967" s="176"/>
      <c r="S967" s="179"/>
      <c r="T967" s="179"/>
      <c r="U967" s="179"/>
      <c r="V967" s="179"/>
      <c r="W967" s="176"/>
      <c r="X967" s="179"/>
      <c r="Y967" s="179"/>
      <c r="Z967" s="176"/>
      <c r="AA967" s="178"/>
      <c r="AB967" s="169"/>
      <c r="AC967" s="179"/>
      <c r="AD967" s="179"/>
      <c r="AE967" s="176"/>
      <c r="AF967" s="179"/>
      <c r="AG967" s="179"/>
      <c r="AH967" s="179"/>
      <c r="AI967" s="179"/>
      <c r="AJ967" s="176"/>
      <c r="AK967" s="179"/>
      <c r="AL967" s="179"/>
      <c r="AM967" s="179"/>
      <c r="AN967" s="179"/>
      <c r="AO967" s="179"/>
      <c r="AP967" s="176"/>
      <c r="AQ967" s="176"/>
      <c r="AR967" s="179"/>
      <c r="AS967" s="179"/>
      <c r="AT967" s="179"/>
      <c r="AU967" s="179"/>
      <c r="AV967" s="176"/>
      <c r="AW967" s="248"/>
      <c r="AX967" s="248"/>
      <c r="AY967" s="180"/>
      <c r="AZ967" s="180"/>
      <c r="BA967" s="180"/>
      <c r="BB967" s="176"/>
      <c r="BC967" s="186"/>
    </row>
    <row r="968" spans="1:55" x14ac:dyDescent="0.35">
      <c r="A968" s="172"/>
      <c r="B968" s="172"/>
      <c r="C968" s="174"/>
      <c r="D968" s="179"/>
      <c r="E968" s="174"/>
      <c r="F968" s="175"/>
      <c r="G968" s="175"/>
      <c r="H968" s="175"/>
      <c r="I968" s="175"/>
      <c r="J968" s="175"/>
      <c r="K968" s="179"/>
      <c r="L968" s="175"/>
      <c r="M968" s="175"/>
      <c r="N968" s="176"/>
      <c r="O968" s="179"/>
      <c r="P968" s="176"/>
      <c r="Q968" s="179"/>
      <c r="R968" s="176"/>
      <c r="S968" s="179"/>
      <c r="T968" s="179"/>
      <c r="U968" s="179"/>
      <c r="V968" s="179"/>
      <c r="W968" s="176"/>
      <c r="X968" s="179"/>
      <c r="Y968" s="179"/>
      <c r="Z968" s="176"/>
      <c r="AA968" s="178"/>
      <c r="AB968" s="169"/>
      <c r="AC968" s="179"/>
      <c r="AD968" s="179"/>
      <c r="AE968" s="176"/>
      <c r="AF968" s="179"/>
      <c r="AG968" s="179"/>
      <c r="AH968" s="179"/>
      <c r="AI968" s="179"/>
      <c r="AJ968" s="176"/>
      <c r="AK968" s="179"/>
      <c r="AL968" s="179"/>
      <c r="AM968" s="179"/>
      <c r="AN968" s="179"/>
      <c r="AO968" s="179"/>
      <c r="AP968" s="176"/>
      <c r="AQ968" s="176"/>
      <c r="AR968" s="179"/>
      <c r="AS968" s="179"/>
      <c r="AT968" s="179"/>
      <c r="AU968" s="179"/>
      <c r="AV968" s="176"/>
      <c r="AW968" s="248"/>
      <c r="AX968" s="248"/>
      <c r="AY968" s="180"/>
      <c r="AZ968" s="180"/>
      <c r="BA968" s="180"/>
      <c r="BB968" s="176"/>
      <c r="BC968" s="186"/>
    </row>
    <row r="969" spans="1:55" x14ac:dyDescent="0.35">
      <c r="A969" s="172"/>
      <c r="B969" s="172"/>
      <c r="C969" s="174"/>
      <c r="D969" s="179"/>
      <c r="E969" s="174"/>
      <c r="F969" s="175"/>
      <c r="G969" s="175"/>
      <c r="H969" s="175"/>
      <c r="I969" s="175"/>
      <c r="J969" s="175"/>
      <c r="K969" s="179"/>
      <c r="L969" s="175"/>
      <c r="M969" s="175"/>
      <c r="N969" s="176"/>
      <c r="O969" s="179"/>
      <c r="P969" s="176"/>
      <c r="Q969" s="179"/>
      <c r="R969" s="176"/>
      <c r="S969" s="179"/>
      <c r="T969" s="179"/>
      <c r="U969" s="179"/>
      <c r="V969" s="179"/>
      <c r="W969" s="176"/>
      <c r="X969" s="179"/>
      <c r="Y969" s="179"/>
      <c r="Z969" s="176"/>
      <c r="AA969" s="178"/>
      <c r="AB969" s="169"/>
      <c r="AC969" s="179"/>
      <c r="AD969" s="179"/>
      <c r="AE969" s="176"/>
      <c r="AF969" s="179"/>
      <c r="AG969" s="179"/>
      <c r="AH969" s="179"/>
      <c r="AI969" s="179"/>
      <c r="AJ969" s="176"/>
      <c r="AK969" s="179"/>
      <c r="AL969" s="179"/>
      <c r="AM969" s="179"/>
      <c r="AN969" s="179"/>
      <c r="AO969" s="179"/>
      <c r="AP969" s="176"/>
      <c r="AQ969" s="176"/>
      <c r="AR969" s="179"/>
      <c r="AS969" s="179"/>
      <c r="AT969" s="179"/>
      <c r="AU969" s="179"/>
      <c r="AV969" s="176"/>
      <c r="AW969" s="248"/>
      <c r="AX969" s="248"/>
      <c r="AY969" s="180"/>
      <c r="AZ969" s="180"/>
      <c r="BA969" s="180"/>
      <c r="BB969" s="176"/>
      <c r="BC969" s="186"/>
    </row>
    <row r="970" spans="1:55" x14ac:dyDescent="0.35">
      <c r="A970" s="172"/>
      <c r="B970" s="172"/>
      <c r="C970" s="174"/>
      <c r="D970" s="179"/>
      <c r="E970" s="174"/>
      <c r="F970" s="175"/>
      <c r="G970" s="175"/>
      <c r="H970" s="175"/>
      <c r="I970" s="175"/>
      <c r="J970" s="175"/>
      <c r="K970" s="179"/>
      <c r="L970" s="175"/>
      <c r="M970" s="175"/>
      <c r="N970" s="176"/>
      <c r="O970" s="179"/>
      <c r="P970" s="176"/>
      <c r="Q970" s="179"/>
      <c r="R970" s="176"/>
      <c r="S970" s="179"/>
      <c r="T970" s="179"/>
      <c r="U970" s="179"/>
      <c r="V970" s="179"/>
      <c r="W970" s="176"/>
      <c r="X970" s="179"/>
      <c r="Y970" s="179"/>
      <c r="Z970" s="176"/>
      <c r="AA970" s="178"/>
      <c r="AB970" s="169"/>
      <c r="AC970" s="179"/>
      <c r="AD970" s="179"/>
      <c r="AE970" s="176"/>
      <c r="AF970" s="179"/>
      <c r="AG970" s="179"/>
      <c r="AH970" s="179"/>
      <c r="AI970" s="179"/>
      <c r="AJ970" s="176"/>
      <c r="AK970" s="179"/>
      <c r="AL970" s="179"/>
      <c r="AM970" s="179"/>
      <c r="AN970" s="179"/>
      <c r="AO970" s="179"/>
      <c r="AP970" s="176"/>
      <c r="AQ970" s="176"/>
      <c r="AR970" s="179"/>
      <c r="AS970" s="179"/>
      <c r="AT970" s="179"/>
      <c r="AU970" s="179"/>
      <c r="AV970" s="176"/>
      <c r="AW970" s="248"/>
      <c r="AX970" s="248"/>
      <c r="AY970" s="180"/>
      <c r="AZ970" s="180"/>
      <c r="BA970" s="180"/>
      <c r="BB970" s="176"/>
      <c r="BC970" s="186"/>
    </row>
    <row r="971" spans="1:55" x14ac:dyDescent="0.35">
      <c r="A971" s="172"/>
      <c r="B971" s="172"/>
      <c r="C971" s="174"/>
      <c r="D971" s="179"/>
      <c r="E971" s="174"/>
      <c r="F971" s="175"/>
      <c r="G971" s="175"/>
      <c r="H971" s="175"/>
      <c r="I971" s="175"/>
      <c r="J971" s="175"/>
      <c r="K971" s="179"/>
      <c r="L971" s="175"/>
      <c r="M971" s="175"/>
      <c r="N971" s="176"/>
      <c r="O971" s="179"/>
      <c r="P971" s="176"/>
      <c r="Q971" s="179"/>
      <c r="R971" s="176"/>
      <c r="S971" s="179"/>
      <c r="T971" s="179"/>
      <c r="U971" s="179"/>
      <c r="V971" s="179"/>
      <c r="W971" s="176"/>
      <c r="X971" s="179"/>
      <c r="Y971" s="179"/>
      <c r="Z971" s="176"/>
      <c r="AA971" s="178"/>
      <c r="AB971" s="169"/>
      <c r="AC971" s="179"/>
      <c r="AD971" s="179"/>
      <c r="AE971" s="176"/>
      <c r="AF971" s="179"/>
      <c r="AG971" s="179"/>
      <c r="AH971" s="179"/>
      <c r="AI971" s="179"/>
      <c r="AJ971" s="176"/>
      <c r="AK971" s="179"/>
      <c r="AL971" s="179"/>
      <c r="AM971" s="179"/>
      <c r="AN971" s="179"/>
      <c r="AO971" s="179"/>
      <c r="AP971" s="176"/>
      <c r="AQ971" s="176"/>
      <c r="AR971" s="179"/>
      <c r="AS971" s="179"/>
      <c r="AT971" s="179"/>
      <c r="AU971" s="179"/>
      <c r="AV971" s="176"/>
      <c r="AW971" s="248"/>
      <c r="AX971" s="248"/>
      <c r="AY971" s="180"/>
      <c r="AZ971" s="180"/>
      <c r="BA971" s="180"/>
      <c r="BB971" s="176"/>
      <c r="BC971" s="186"/>
    </row>
    <row r="972" spans="1:55" x14ac:dyDescent="0.35">
      <c r="A972" s="172"/>
      <c r="B972" s="172"/>
      <c r="C972" s="174"/>
      <c r="D972" s="179"/>
      <c r="E972" s="174"/>
      <c r="F972" s="175"/>
      <c r="G972" s="175"/>
      <c r="H972" s="175"/>
      <c r="I972" s="175"/>
      <c r="J972" s="175"/>
      <c r="K972" s="179"/>
      <c r="L972" s="175"/>
      <c r="M972" s="175"/>
      <c r="N972" s="176"/>
      <c r="O972" s="179"/>
      <c r="P972" s="176"/>
      <c r="Q972" s="179"/>
      <c r="R972" s="176"/>
      <c r="S972" s="179"/>
      <c r="T972" s="179"/>
      <c r="U972" s="179"/>
      <c r="V972" s="179"/>
      <c r="W972" s="176"/>
      <c r="X972" s="179"/>
      <c r="Y972" s="179"/>
      <c r="Z972" s="176"/>
      <c r="AA972" s="178"/>
      <c r="AB972" s="169"/>
      <c r="AC972" s="179"/>
      <c r="AD972" s="179"/>
      <c r="AE972" s="176"/>
      <c r="AF972" s="179"/>
      <c r="AG972" s="179"/>
      <c r="AH972" s="179"/>
      <c r="AI972" s="179"/>
      <c r="AJ972" s="176"/>
      <c r="AK972" s="179"/>
      <c r="AL972" s="179"/>
      <c r="AM972" s="179"/>
      <c r="AN972" s="179"/>
      <c r="AO972" s="179"/>
      <c r="AP972" s="176"/>
      <c r="AQ972" s="176"/>
      <c r="AR972" s="179"/>
      <c r="AS972" s="179"/>
      <c r="AT972" s="179"/>
      <c r="AU972" s="179"/>
      <c r="AV972" s="176"/>
      <c r="AW972" s="248"/>
      <c r="AX972" s="248"/>
      <c r="AY972" s="180"/>
      <c r="AZ972" s="180"/>
      <c r="BA972" s="180"/>
      <c r="BB972" s="176"/>
      <c r="BC972" s="186"/>
    </row>
    <row r="973" spans="1:55" x14ac:dyDescent="0.35">
      <c r="A973" s="172"/>
      <c r="B973" s="172"/>
      <c r="C973" s="174"/>
      <c r="D973" s="179"/>
      <c r="E973" s="174"/>
      <c r="F973" s="175"/>
      <c r="G973" s="175"/>
      <c r="H973" s="175"/>
      <c r="I973" s="175"/>
      <c r="J973" s="175"/>
      <c r="K973" s="179"/>
      <c r="L973" s="175"/>
      <c r="M973" s="175"/>
      <c r="N973" s="176"/>
      <c r="O973" s="179"/>
      <c r="P973" s="176"/>
      <c r="Q973" s="179"/>
      <c r="R973" s="176"/>
      <c r="S973" s="179"/>
      <c r="T973" s="179"/>
      <c r="U973" s="179"/>
      <c r="V973" s="179"/>
      <c r="W973" s="176"/>
      <c r="X973" s="179"/>
      <c r="Y973" s="179"/>
      <c r="Z973" s="176"/>
      <c r="AA973" s="178"/>
      <c r="AB973" s="169"/>
      <c r="AC973" s="179"/>
      <c r="AD973" s="179"/>
      <c r="AE973" s="176"/>
      <c r="AF973" s="179"/>
      <c r="AG973" s="179"/>
      <c r="AH973" s="179"/>
      <c r="AI973" s="179"/>
      <c r="AJ973" s="176"/>
      <c r="AK973" s="179"/>
      <c r="AL973" s="179"/>
      <c r="AM973" s="179"/>
      <c r="AN973" s="179"/>
      <c r="AO973" s="179"/>
      <c r="AP973" s="176"/>
      <c r="AQ973" s="176"/>
      <c r="AR973" s="179"/>
      <c r="AS973" s="179"/>
      <c r="AT973" s="179"/>
      <c r="AU973" s="179"/>
      <c r="AV973" s="176"/>
      <c r="AW973" s="248"/>
      <c r="AX973" s="248"/>
      <c r="AY973" s="180"/>
      <c r="AZ973" s="180"/>
      <c r="BA973" s="180"/>
      <c r="BB973" s="176"/>
      <c r="BC973" s="186"/>
    </row>
    <row r="974" spans="1:55" x14ac:dyDescent="0.35">
      <c r="A974" s="172"/>
      <c r="B974" s="172"/>
      <c r="C974" s="174"/>
      <c r="D974" s="179"/>
      <c r="E974" s="174"/>
      <c r="F974" s="175"/>
      <c r="G974" s="175"/>
      <c r="H974" s="175"/>
      <c r="I974" s="175"/>
      <c r="J974" s="175"/>
      <c r="K974" s="179"/>
      <c r="L974" s="175"/>
      <c r="M974" s="175"/>
      <c r="N974" s="176"/>
      <c r="O974" s="179"/>
      <c r="P974" s="176"/>
      <c r="Q974" s="179"/>
      <c r="R974" s="176"/>
      <c r="S974" s="179"/>
      <c r="T974" s="179"/>
      <c r="U974" s="179"/>
      <c r="V974" s="179"/>
      <c r="W974" s="176"/>
      <c r="X974" s="179"/>
      <c r="Y974" s="179"/>
      <c r="Z974" s="176"/>
      <c r="AA974" s="178"/>
      <c r="AB974" s="169"/>
      <c r="AC974" s="179"/>
      <c r="AD974" s="179"/>
      <c r="AE974" s="176"/>
      <c r="AF974" s="179"/>
      <c r="AG974" s="179"/>
      <c r="AH974" s="179"/>
      <c r="AI974" s="179"/>
      <c r="AJ974" s="176"/>
      <c r="AK974" s="179"/>
      <c r="AL974" s="179"/>
      <c r="AM974" s="179"/>
      <c r="AN974" s="179"/>
      <c r="AO974" s="179"/>
      <c r="AP974" s="176"/>
      <c r="AQ974" s="176"/>
      <c r="AR974" s="179"/>
      <c r="AS974" s="179"/>
      <c r="AT974" s="179"/>
      <c r="AU974" s="179"/>
      <c r="AV974" s="176"/>
      <c r="AW974" s="248"/>
      <c r="AX974" s="248"/>
      <c r="AY974" s="180"/>
      <c r="AZ974" s="180"/>
      <c r="BA974" s="180"/>
      <c r="BB974" s="176"/>
      <c r="BC974" s="186"/>
    </row>
    <row r="975" spans="1:55" x14ac:dyDescent="0.35">
      <c r="A975" s="172"/>
      <c r="B975" s="172"/>
      <c r="C975" s="174"/>
      <c r="D975" s="179"/>
      <c r="E975" s="174"/>
      <c r="F975" s="175"/>
      <c r="G975" s="175"/>
      <c r="H975" s="175"/>
      <c r="I975" s="175"/>
      <c r="J975" s="175"/>
      <c r="K975" s="179"/>
      <c r="L975" s="175"/>
      <c r="M975" s="175"/>
      <c r="N975" s="176"/>
      <c r="O975" s="179"/>
      <c r="P975" s="176"/>
      <c r="Q975" s="179"/>
      <c r="R975" s="176"/>
      <c r="S975" s="179"/>
      <c r="T975" s="179"/>
      <c r="U975" s="179"/>
      <c r="V975" s="179"/>
      <c r="W975" s="176"/>
      <c r="X975" s="179"/>
      <c r="Y975" s="179"/>
      <c r="Z975" s="176"/>
      <c r="AA975" s="178"/>
      <c r="AB975" s="169"/>
      <c r="AC975" s="179"/>
      <c r="AD975" s="179"/>
      <c r="AE975" s="176"/>
      <c r="AF975" s="179"/>
      <c r="AG975" s="179"/>
      <c r="AH975" s="179"/>
      <c r="AI975" s="179"/>
      <c r="AJ975" s="176"/>
      <c r="AK975" s="179"/>
      <c r="AL975" s="179"/>
      <c r="AM975" s="179"/>
      <c r="AN975" s="179"/>
      <c r="AO975" s="179"/>
      <c r="AP975" s="176"/>
      <c r="AQ975" s="176"/>
      <c r="AR975" s="179"/>
      <c r="AS975" s="179"/>
      <c r="AT975" s="179"/>
      <c r="AU975" s="179"/>
      <c r="AV975" s="176"/>
      <c r="AW975" s="248"/>
      <c r="AX975" s="248"/>
      <c r="AY975" s="180"/>
      <c r="AZ975" s="180"/>
      <c r="BA975" s="180"/>
      <c r="BB975" s="176"/>
      <c r="BC975" s="186"/>
    </row>
    <row r="976" spans="1:55" x14ac:dyDescent="0.35">
      <c r="A976" s="172"/>
      <c r="B976" s="172"/>
      <c r="C976" s="174"/>
      <c r="D976" s="179"/>
      <c r="E976" s="174"/>
      <c r="F976" s="175"/>
      <c r="G976" s="175"/>
      <c r="H976" s="175"/>
      <c r="I976" s="175"/>
      <c r="J976" s="175"/>
      <c r="K976" s="179"/>
      <c r="L976" s="175"/>
      <c r="M976" s="175"/>
      <c r="N976" s="176"/>
      <c r="O976" s="179"/>
      <c r="P976" s="176"/>
      <c r="Q976" s="179"/>
      <c r="R976" s="176"/>
      <c r="S976" s="179"/>
      <c r="T976" s="179"/>
      <c r="U976" s="179"/>
      <c r="V976" s="179"/>
      <c r="W976" s="176"/>
      <c r="X976" s="179"/>
      <c r="Y976" s="179"/>
      <c r="Z976" s="176"/>
      <c r="AA976" s="178"/>
      <c r="AB976" s="169"/>
      <c r="AC976" s="179"/>
      <c r="AD976" s="179"/>
      <c r="AE976" s="176"/>
      <c r="AF976" s="179"/>
      <c r="AG976" s="179"/>
      <c r="AH976" s="179"/>
      <c r="AI976" s="179"/>
      <c r="AJ976" s="176"/>
      <c r="AK976" s="179"/>
      <c r="AL976" s="179"/>
      <c r="AM976" s="179"/>
      <c r="AN976" s="179"/>
      <c r="AO976" s="179"/>
      <c r="AP976" s="176"/>
      <c r="AQ976" s="176"/>
      <c r="AR976" s="179"/>
      <c r="AS976" s="179"/>
      <c r="AT976" s="179"/>
      <c r="AU976" s="179"/>
      <c r="AV976" s="176"/>
      <c r="AW976" s="248"/>
      <c r="AX976" s="248"/>
      <c r="AY976" s="180"/>
      <c r="AZ976" s="180"/>
      <c r="BA976" s="180"/>
      <c r="BB976" s="176"/>
      <c r="BC976" s="186"/>
    </row>
    <row r="977" spans="1:55" x14ac:dyDescent="0.35">
      <c r="A977" s="172"/>
      <c r="B977" s="172"/>
      <c r="C977" s="174"/>
      <c r="D977" s="179"/>
      <c r="E977" s="174"/>
      <c r="F977" s="175"/>
      <c r="G977" s="175"/>
      <c r="H977" s="175"/>
      <c r="I977" s="175"/>
      <c r="J977" s="175"/>
      <c r="K977" s="179"/>
      <c r="L977" s="175"/>
      <c r="M977" s="175"/>
      <c r="N977" s="176"/>
      <c r="O977" s="179"/>
      <c r="P977" s="176"/>
      <c r="Q977" s="179"/>
      <c r="R977" s="176"/>
      <c r="S977" s="179"/>
      <c r="T977" s="179"/>
      <c r="U977" s="179"/>
      <c r="V977" s="179"/>
      <c r="W977" s="176"/>
      <c r="X977" s="179"/>
      <c r="Y977" s="179"/>
      <c r="Z977" s="176"/>
      <c r="AA977" s="178"/>
      <c r="AB977" s="169"/>
      <c r="AC977" s="179"/>
      <c r="AD977" s="179"/>
      <c r="AE977" s="176"/>
      <c r="AF977" s="179"/>
      <c r="AG977" s="179"/>
      <c r="AH977" s="179"/>
      <c r="AI977" s="179"/>
      <c r="AJ977" s="176"/>
      <c r="AK977" s="179"/>
      <c r="AL977" s="179"/>
      <c r="AM977" s="179"/>
      <c r="AN977" s="179"/>
      <c r="AO977" s="179"/>
      <c r="AP977" s="176"/>
      <c r="AQ977" s="176"/>
      <c r="AR977" s="179"/>
      <c r="AS977" s="179"/>
      <c r="AT977" s="179"/>
      <c r="AU977" s="179"/>
      <c r="AV977" s="176"/>
      <c r="AW977" s="248"/>
      <c r="AX977" s="248"/>
      <c r="AY977" s="180"/>
      <c r="AZ977" s="180"/>
      <c r="BA977" s="180"/>
      <c r="BB977" s="176"/>
      <c r="BC977" s="186"/>
    </row>
    <row r="978" spans="1:55" x14ac:dyDescent="0.35">
      <c r="A978" s="172"/>
      <c r="B978" s="172"/>
      <c r="C978" s="174"/>
      <c r="D978" s="179"/>
      <c r="E978" s="174"/>
      <c r="F978" s="175"/>
      <c r="G978" s="175"/>
      <c r="H978" s="175"/>
      <c r="I978" s="175"/>
      <c r="J978" s="175"/>
      <c r="K978" s="179"/>
      <c r="L978" s="175"/>
      <c r="M978" s="175"/>
      <c r="N978" s="176"/>
      <c r="O978" s="179"/>
      <c r="P978" s="176"/>
      <c r="Q978" s="179"/>
      <c r="R978" s="176"/>
      <c r="S978" s="179"/>
      <c r="T978" s="179"/>
      <c r="U978" s="179"/>
      <c r="V978" s="179"/>
      <c r="W978" s="176"/>
      <c r="X978" s="179"/>
      <c r="Y978" s="179"/>
      <c r="Z978" s="176"/>
      <c r="AA978" s="178"/>
      <c r="AB978" s="169"/>
      <c r="AC978" s="179"/>
      <c r="AD978" s="179"/>
      <c r="AE978" s="176"/>
      <c r="AF978" s="179"/>
      <c r="AG978" s="179"/>
      <c r="AH978" s="179"/>
      <c r="AI978" s="179"/>
      <c r="AJ978" s="176"/>
      <c r="AK978" s="179"/>
      <c r="AL978" s="179"/>
      <c r="AM978" s="179"/>
      <c r="AN978" s="179"/>
      <c r="AO978" s="179"/>
      <c r="AP978" s="176"/>
      <c r="AQ978" s="176"/>
      <c r="AR978" s="179"/>
      <c r="AS978" s="179"/>
      <c r="AT978" s="179"/>
      <c r="AU978" s="179"/>
      <c r="AV978" s="176"/>
      <c r="AW978" s="248"/>
      <c r="AX978" s="248"/>
      <c r="AY978" s="180"/>
      <c r="AZ978" s="180"/>
      <c r="BA978" s="180"/>
      <c r="BB978" s="176"/>
      <c r="BC978" s="186"/>
    </row>
    <row r="979" spans="1:55" x14ac:dyDescent="0.35">
      <c r="A979" s="172"/>
      <c r="B979" s="172"/>
      <c r="C979" s="174"/>
      <c r="D979" s="179"/>
      <c r="E979" s="174"/>
      <c r="F979" s="175"/>
      <c r="G979" s="175"/>
      <c r="H979" s="175"/>
      <c r="I979" s="175"/>
      <c r="J979" s="175"/>
      <c r="K979" s="179"/>
      <c r="L979" s="175"/>
      <c r="M979" s="175"/>
      <c r="N979" s="176"/>
      <c r="O979" s="179"/>
      <c r="P979" s="176"/>
      <c r="Q979" s="179"/>
      <c r="R979" s="176"/>
      <c r="S979" s="179"/>
      <c r="T979" s="179"/>
      <c r="U979" s="179"/>
      <c r="V979" s="179"/>
      <c r="W979" s="176"/>
      <c r="X979" s="179"/>
      <c r="Y979" s="179"/>
      <c r="Z979" s="176"/>
      <c r="AA979" s="178"/>
      <c r="AB979" s="169"/>
      <c r="AC979" s="179"/>
      <c r="AD979" s="179"/>
      <c r="AE979" s="176"/>
      <c r="AF979" s="179"/>
      <c r="AG979" s="179"/>
      <c r="AH979" s="179"/>
      <c r="AI979" s="179"/>
      <c r="AJ979" s="176"/>
      <c r="AK979" s="179"/>
      <c r="AL979" s="179"/>
      <c r="AM979" s="179"/>
      <c r="AN979" s="179"/>
      <c r="AO979" s="179"/>
      <c r="AP979" s="176"/>
      <c r="AQ979" s="176"/>
      <c r="AR979" s="179"/>
      <c r="AS979" s="179"/>
      <c r="AT979" s="179"/>
      <c r="AU979" s="179"/>
      <c r="AV979" s="176"/>
      <c r="AW979" s="248"/>
      <c r="AX979" s="248"/>
      <c r="AY979" s="180"/>
      <c r="AZ979" s="180"/>
      <c r="BA979" s="180"/>
      <c r="BB979" s="176"/>
      <c r="BC979" s="186"/>
    </row>
    <row r="980" spans="1:55" x14ac:dyDescent="0.35">
      <c r="A980" s="172"/>
      <c r="B980" s="172"/>
      <c r="C980" s="174"/>
      <c r="D980" s="179"/>
      <c r="E980" s="174"/>
      <c r="F980" s="175"/>
      <c r="G980" s="175"/>
      <c r="H980" s="175"/>
      <c r="I980" s="175"/>
      <c r="J980" s="175"/>
      <c r="K980" s="179"/>
      <c r="L980" s="175"/>
      <c r="M980" s="175"/>
      <c r="N980" s="176"/>
      <c r="O980" s="179"/>
      <c r="P980" s="176"/>
      <c r="Q980" s="179"/>
      <c r="R980" s="176"/>
      <c r="S980" s="179"/>
      <c r="T980" s="179"/>
      <c r="U980" s="179"/>
      <c r="V980" s="179"/>
      <c r="W980" s="176"/>
      <c r="X980" s="179"/>
      <c r="Y980" s="179"/>
      <c r="Z980" s="176"/>
      <c r="AA980" s="178"/>
      <c r="AB980" s="169"/>
      <c r="AC980" s="179"/>
      <c r="AD980" s="179"/>
      <c r="AE980" s="176"/>
      <c r="AF980" s="179"/>
      <c r="AG980" s="179"/>
      <c r="AH980" s="179"/>
      <c r="AI980" s="179"/>
      <c r="AJ980" s="176"/>
      <c r="AK980" s="179"/>
      <c r="AL980" s="179"/>
      <c r="AM980" s="179"/>
      <c r="AN980" s="179"/>
      <c r="AO980" s="179"/>
      <c r="AP980" s="176"/>
      <c r="AQ980" s="176"/>
      <c r="AR980" s="179"/>
      <c r="AS980" s="179"/>
      <c r="AT980" s="179"/>
      <c r="AU980" s="179"/>
      <c r="AV980" s="176"/>
      <c r="AW980" s="248"/>
      <c r="AX980" s="248"/>
      <c r="AY980" s="180"/>
      <c r="AZ980" s="180"/>
      <c r="BA980" s="180"/>
      <c r="BB980" s="176"/>
      <c r="BC980" s="186"/>
    </row>
    <row r="981" spans="1:55" x14ac:dyDescent="0.35">
      <c r="A981" s="172"/>
      <c r="B981" s="172"/>
      <c r="C981" s="174"/>
      <c r="D981" s="179"/>
      <c r="E981" s="174"/>
      <c r="F981" s="175"/>
      <c r="G981" s="175"/>
      <c r="H981" s="175"/>
      <c r="I981" s="175"/>
      <c r="J981" s="175"/>
      <c r="K981" s="179"/>
      <c r="L981" s="175"/>
      <c r="M981" s="175"/>
      <c r="N981" s="176"/>
      <c r="O981" s="179"/>
      <c r="P981" s="176"/>
      <c r="Q981" s="179"/>
      <c r="R981" s="176"/>
      <c r="S981" s="179"/>
      <c r="T981" s="179"/>
      <c r="U981" s="179"/>
      <c r="V981" s="179"/>
      <c r="W981" s="176"/>
      <c r="X981" s="179"/>
      <c r="Y981" s="179"/>
      <c r="Z981" s="176"/>
      <c r="AA981" s="178"/>
      <c r="AB981" s="169"/>
      <c r="AC981" s="179"/>
      <c r="AD981" s="179"/>
      <c r="AE981" s="176"/>
      <c r="AF981" s="179"/>
      <c r="AG981" s="179"/>
      <c r="AH981" s="179"/>
      <c r="AI981" s="179"/>
      <c r="AJ981" s="176"/>
      <c r="AK981" s="179"/>
      <c r="AL981" s="179"/>
      <c r="AM981" s="179"/>
      <c r="AN981" s="179"/>
      <c r="AO981" s="179"/>
      <c r="AP981" s="176"/>
      <c r="AQ981" s="176"/>
      <c r="AR981" s="179"/>
      <c r="AS981" s="179"/>
      <c r="AT981" s="179"/>
      <c r="AU981" s="179"/>
      <c r="AV981" s="176"/>
      <c r="AW981" s="248"/>
      <c r="AX981" s="248"/>
      <c r="AY981" s="180"/>
      <c r="AZ981" s="180"/>
      <c r="BA981" s="180"/>
      <c r="BB981" s="176"/>
      <c r="BC981" s="186"/>
    </row>
    <row r="982" spans="1:55" x14ac:dyDescent="0.35">
      <c r="A982" s="172"/>
      <c r="B982" s="172"/>
      <c r="C982" s="174"/>
      <c r="D982" s="179"/>
      <c r="E982" s="174"/>
      <c r="F982" s="175"/>
      <c r="G982" s="175"/>
      <c r="H982" s="175"/>
      <c r="I982" s="175"/>
      <c r="J982" s="175"/>
      <c r="K982" s="179"/>
      <c r="L982" s="175"/>
      <c r="M982" s="175"/>
      <c r="N982" s="176"/>
      <c r="O982" s="179"/>
      <c r="P982" s="176"/>
      <c r="Q982" s="179"/>
      <c r="R982" s="176"/>
      <c r="S982" s="179"/>
      <c r="T982" s="179"/>
      <c r="U982" s="179"/>
      <c r="V982" s="179"/>
      <c r="W982" s="176"/>
      <c r="X982" s="179"/>
      <c r="Y982" s="179"/>
      <c r="Z982" s="176"/>
      <c r="AA982" s="178"/>
      <c r="AB982" s="169"/>
      <c r="AC982" s="179"/>
      <c r="AD982" s="179"/>
      <c r="AE982" s="176"/>
      <c r="AF982" s="179"/>
      <c r="AG982" s="179"/>
      <c r="AH982" s="179"/>
      <c r="AI982" s="179"/>
      <c r="AJ982" s="176"/>
      <c r="AK982" s="179"/>
      <c r="AL982" s="179"/>
      <c r="AM982" s="179"/>
      <c r="AN982" s="179"/>
      <c r="AO982" s="179"/>
      <c r="AP982" s="176"/>
      <c r="AQ982" s="176"/>
      <c r="AR982" s="179"/>
      <c r="AS982" s="179"/>
      <c r="AT982" s="179"/>
      <c r="AU982" s="179"/>
      <c r="AV982" s="176"/>
      <c r="AW982" s="248"/>
      <c r="AX982" s="248"/>
      <c r="AY982" s="180"/>
      <c r="AZ982" s="180"/>
      <c r="BA982" s="180"/>
      <c r="BB982" s="176"/>
      <c r="BC982" s="186"/>
    </row>
    <row r="983" spans="1:55" x14ac:dyDescent="0.35">
      <c r="A983" s="172"/>
      <c r="B983" s="172"/>
      <c r="C983" s="174"/>
      <c r="D983" s="179"/>
      <c r="E983" s="174"/>
      <c r="F983" s="175"/>
      <c r="G983" s="175"/>
      <c r="H983" s="175"/>
      <c r="I983" s="175"/>
      <c r="J983" s="175"/>
      <c r="K983" s="179"/>
      <c r="L983" s="175"/>
      <c r="M983" s="175"/>
      <c r="N983" s="176"/>
      <c r="O983" s="179"/>
      <c r="P983" s="176"/>
      <c r="Q983" s="179"/>
      <c r="R983" s="176"/>
      <c r="S983" s="179"/>
      <c r="T983" s="179"/>
      <c r="U983" s="179"/>
      <c r="V983" s="179"/>
      <c r="W983" s="176"/>
      <c r="X983" s="179"/>
      <c r="Y983" s="179"/>
      <c r="Z983" s="176"/>
      <c r="AA983" s="178"/>
      <c r="AB983" s="169"/>
      <c r="AC983" s="179"/>
      <c r="AD983" s="179"/>
      <c r="AE983" s="176"/>
      <c r="AF983" s="179"/>
      <c r="AG983" s="179"/>
      <c r="AH983" s="179"/>
      <c r="AI983" s="179"/>
      <c r="AJ983" s="176"/>
      <c r="AK983" s="179"/>
      <c r="AL983" s="179"/>
      <c r="AM983" s="179"/>
      <c r="AN983" s="179"/>
      <c r="AO983" s="179"/>
      <c r="AP983" s="176"/>
      <c r="AQ983" s="176"/>
      <c r="AR983" s="179"/>
      <c r="AS983" s="179"/>
      <c r="AT983" s="179"/>
      <c r="AU983" s="179"/>
      <c r="AV983" s="176"/>
      <c r="AW983" s="248"/>
      <c r="AX983" s="248"/>
      <c r="AY983" s="180"/>
      <c r="AZ983" s="180"/>
      <c r="BA983" s="180"/>
      <c r="BB983" s="176"/>
      <c r="BC983" s="186"/>
    </row>
    <row r="984" spans="1:55" x14ac:dyDescent="0.35">
      <c r="A984" s="172"/>
      <c r="B984" s="172"/>
      <c r="C984" s="174"/>
      <c r="D984" s="179"/>
      <c r="E984" s="174"/>
      <c r="F984" s="175"/>
      <c r="G984" s="175"/>
      <c r="H984" s="175"/>
      <c r="I984" s="175"/>
      <c r="J984" s="175"/>
      <c r="K984" s="179"/>
      <c r="L984" s="175"/>
      <c r="M984" s="175"/>
      <c r="N984" s="176"/>
      <c r="O984" s="179"/>
      <c r="P984" s="176"/>
      <c r="Q984" s="179"/>
      <c r="R984" s="176"/>
      <c r="S984" s="179"/>
      <c r="T984" s="179"/>
      <c r="U984" s="179"/>
      <c r="V984" s="179"/>
      <c r="W984" s="176"/>
      <c r="X984" s="179"/>
      <c r="Y984" s="179"/>
      <c r="Z984" s="176"/>
      <c r="AA984" s="178"/>
      <c r="AB984" s="169"/>
      <c r="AC984" s="179"/>
      <c r="AD984" s="179"/>
      <c r="AE984" s="176"/>
      <c r="AF984" s="179"/>
      <c r="AG984" s="179"/>
      <c r="AH984" s="179"/>
      <c r="AI984" s="179"/>
      <c r="AJ984" s="176"/>
      <c r="AK984" s="179"/>
      <c r="AL984" s="179"/>
      <c r="AM984" s="179"/>
      <c r="AN984" s="179"/>
      <c r="AO984" s="179"/>
      <c r="AP984" s="176"/>
      <c r="AQ984" s="176"/>
      <c r="AR984" s="179"/>
      <c r="AS984" s="179"/>
      <c r="AT984" s="179"/>
      <c r="AU984" s="179"/>
      <c r="AV984" s="176"/>
      <c r="AW984" s="248"/>
      <c r="AX984" s="248"/>
      <c r="AY984" s="180"/>
      <c r="AZ984" s="180"/>
      <c r="BA984" s="180"/>
      <c r="BB984" s="176"/>
      <c r="BC984" s="186"/>
    </row>
    <row r="985" spans="1:55" x14ac:dyDescent="0.35">
      <c r="A985" s="172"/>
      <c r="B985" s="172"/>
      <c r="C985" s="174"/>
      <c r="D985" s="179"/>
      <c r="E985" s="174"/>
      <c r="F985" s="175"/>
      <c r="G985" s="175"/>
      <c r="H985" s="175"/>
      <c r="I985" s="175"/>
      <c r="J985" s="175"/>
      <c r="K985" s="179"/>
      <c r="L985" s="175"/>
      <c r="M985" s="175"/>
      <c r="N985" s="176"/>
      <c r="O985" s="179"/>
      <c r="P985" s="176"/>
      <c r="Q985" s="179"/>
      <c r="R985" s="176"/>
      <c r="S985" s="179"/>
      <c r="T985" s="179"/>
      <c r="U985" s="179"/>
      <c r="V985" s="179"/>
      <c r="W985" s="176"/>
      <c r="X985" s="179"/>
      <c r="Y985" s="179"/>
      <c r="Z985" s="176"/>
      <c r="AA985" s="178"/>
      <c r="AB985" s="169"/>
      <c r="AC985" s="179"/>
      <c r="AD985" s="179"/>
      <c r="AE985" s="176"/>
      <c r="AF985" s="179"/>
      <c r="AG985" s="179"/>
      <c r="AH985" s="179"/>
      <c r="AI985" s="179"/>
      <c r="AJ985" s="176"/>
      <c r="AK985" s="179"/>
      <c r="AL985" s="179"/>
      <c r="AM985" s="179"/>
      <c r="AN985" s="179"/>
      <c r="AO985" s="179"/>
      <c r="AP985" s="176"/>
      <c r="AQ985" s="176"/>
      <c r="AR985" s="179"/>
      <c r="AS985" s="179"/>
      <c r="AT985" s="179"/>
      <c r="AU985" s="179"/>
      <c r="AV985" s="176"/>
      <c r="AW985" s="248"/>
      <c r="AX985" s="248"/>
      <c r="AY985" s="180"/>
      <c r="AZ985" s="180"/>
      <c r="BA985" s="180"/>
      <c r="BB985" s="176"/>
      <c r="BC985" s="186"/>
    </row>
    <row r="986" spans="1:55" x14ac:dyDescent="0.35">
      <c r="A986" s="172"/>
      <c r="B986" s="172"/>
      <c r="C986" s="174"/>
      <c r="D986" s="179"/>
      <c r="E986" s="174"/>
      <c r="F986" s="175"/>
      <c r="G986" s="175"/>
      <c r="H986" s="175"/>
      <c r="I986" s="175"/>
      <c r="J986" s="175"/>
      <c r="K986" s="179"/>
      <c r="L986" s="175"/>
      <c r="M986" s="175"/>
      <c r="N986" s="176"/>
      <c r="O986" s="179"/>
      <c r="P986" s="176"/>
      <c r="Q986" s="179"/>
      <c r="R986" s="176"/>
      <c r="S986" s="179"/>
      <c r="T986" s="179"/>
      <c r="U986" s="179"/>
      <c r="V986" s="179"/>
      <c r="W986" s="176"/>
      <c r="X986" s="179"/>
      <c r="Y986" s="179"/>
      <c r="Z986" s="176"/>
      <c r="AA986" s="178"/>
      <c r="AB986" s="169"/>
      <c r="AC986" s="179"/>
      <c r="AD986" s="179"/>
      <c r="AE986" s="176"/>
      <c r="AF986" s="179"/>
      <c r="AG986" s="179"/>
      <c r="AH986" s="179"/>
      <c r="AI986" s="179"/>
      <c r="AJ986" s="176"/>
      <c r="AK986" s="179"/>
      <c r="AL986" s="179"/>
      <c r="AM986" s="179"/>
      <c r="AN986" s="179"/>
      <c r="AO986" s="179"/>
      <c r="AP986" s="176"/>
      <c r="AQ986" s="176"/>
      <c r="AR986" s="179"/>
      <c r="AS986" s="179"/>
      <c r="AT986" s="179"/>
      <c r="AU986" s="179"/>
      <c r="AV986" s="176"/>
      <c r="AW986" s="248"/>
      <c r="AX986" s="248"/>
      <c r="AY986" s="180"/>
      <c r="AZ986" s="180"/>
      <c r="BA986" s="180"/>
      <c r="BB986" s="176"/>
      <c r="BC986" s="186"/>
    </row>
    <row r="987" spans="1:55" x14ac:dyDescent="0.35">
      <c r="A987" s="172"/>
      <c r="B987" s="172"/>
      <c r="C987" s="174"/>
      <c r="D987" s="179"/>
      <c r="E987" s="174"/>
      <c r="F987" s="175"/>
      <c r="G987" s="175"/>
      <c r="H987" s="175"/>
      <c r="I987" s="175"/>
      <c r="J987" s="175"/>
      <c r="K987" s="179"/>
      <c r="L987" s="175"/>
      <c r="M987" s="175"/>
      <c r="N987" s="176"/>
      <c r="O987" s="179"/>
      <c r="P987" s="176"/>
      <c r="Q987" s="179"/>
      <c r="R987" s="176"/>
      <c r="S987" s="179"/>
      <c r="T987" s="179"/>
      <c r="U987" s="179"/>
      <c r="V987" s="179"/>
      <c r="W987" s="176"/>
      <c r="X987" s="179"/>
      <c r="Y987" s="179"/>
      <c r="Z987" s="176"/>
      <c r="AA987" s="178"/>
      <c r="AB987" s="169"/>
      <c r="AC987" s="179"/>
      <c r="AD987" s="179"/>
      <c r="AE987" s="176"/>
      <c r="AF987" s="179"/>
      <c r="AG987" s="179"/>
      <c r="AH987" s="179"/>
      <c r="AI987" s="179"/>
      <c r="AJ987" s="176"/>
      <c r="AK987" s="179"/>
      <c r="AL987" s="179"/>
      <c r="AM987" s="179"/>
      <c r="AN987" s="179"/>
      <c r="AO987" s="179"/>
      <c r="AP987" s="176"/>
      <c r="AQ987" s="176"/>
      <c r="AR987" s="179"/>
      <c r="AS987" s="179"/>
      <c r="AT987" s="179"/>
      <c r="AU987" s="179"/>
      <c r="AV987" s="176"/>
      <c r="AW987" s="248"/>
      <c r="AX987" s="248"/>
      <c r="AY987" s="180"/>
      <c r="AZ987" s="180"/>
      <c r="BA987" s="180"/>
      <c r="BB987" s="176"/>
      <c r="BC987" s="186"/>
    </row>
    <row r="988" spans="1:55" x14ac:dyDescent="0.35">
      <c r="A988" s="172"/>
      <c r="B988" s="172"/>
      <c r="C988" s="174"/>
      <c r="D988" s="179"/>
      <c r="E988" s="174"/>
      <c r="F988" s="175"/>
      <c r="G988" s="175"/>
      <c r="H988" s="175"/>
      <c r="I988" s="175"/>
      <c r="J988" s="175"/>
      <c r="K988" s="179"/>
      <c r="L988" s="175"/>
      <c r="M988" s="175"/>
      <c r="N988" s="176"/>
      <c r="O988" s="179"/>
      <c r="P988" s="176"/>
      <c r="Q988" s="179"/>
      <c r="R988" s="176"/>
      <c r="S988" s="179"/>
      <c r="T988" s="179"/>
      <c r="U988" s="179"/>
      <c r="V988" s="179"/>
      <c r="W988" s="176"/>
      <c r="X988" s="179"/>
      <c r="Y988" s="179"/>
      <c r="Z988" s="176"/>
      <c r="AA988" s="178"/>
      <c r="AB988" s="169"/>
      <c r="AC988" s="179"/>
      <c r="AD988" s="179"/>
      <c r="AE988" s="176"/>
      <c r="AF988" s="179"/>
      <c r="AG988" s="179"/>
      <c r="AH988" s="179"/>
      <c r="AI988" s="179"/>
      <c r="AJ988" s="176"/>
      <c r="AK988" s="179"/>
      <c r="AL988" s="179"/>
      <c r="AM988" s="179"/>
      <c r="AN988" s="179"/>
      <c r="AO988" s="179"/>
      <c r="AP988" s="176"/>
      <c r="AQ988" s="176"/>
      <c r="AR988" s="179"/>
      <c r="AS988" s="179"/>
      <c r="AT988" s="179"/>
      <c r="AU988" s="179"/>
      <c r="AV988" s="176"/>
      <c r="AW988" s="248"/>
      <c r="AX988" s="248"/>
      <c r="AY988" s="180"/>
      <c r="AZ988" s="180"/>
      <c r="BA988" s="180"/>
      <c r="BB988" s="176"/>
      <c r="BC988" s="186"/>
    </row>
    <row r="989" spans="1:55" x14ac:dyDescent="0.35">
      <c r="A989" s="172"/>
      <c r="B989" s="172"/>
      <c r="C989" s="174"/>
      <c r="D989" s="179"/>
      <c r="E989" s="174"/>
      <c r="F989" s="175"/>
      <c r="G989" s="175"/>
      <c r="H989" s="175"/>
      <c r="I989" s="175"/>
      <c r="J989" s="175"/>
      <c r="K989" s="179"/>
      <c r="L989" s="175"/>
      <c r="M989" s="175"/>
      <c r="N989" s="176"/>
      <c r="O989" s="179"/>
      <c r="P989" s="176"/>
      <c r="Q989" s="179"/>
      <c r="R989" s="176"/>
      <c r="S989" s="179"/>
      <c r="T989" s="179"/>
      <c r="U989" s="179"/>
      <c r="V989" s="179"/>
      <c r="W989" s="176"/>
      <c r="X989" s="179"/>
      <c r="Y989" s="179"/>
      <c r="Z989" s="176"/>
      <c r="AA989" s="178"/>
      <c r="AB989" s="169"/>
      <c r="AC989" s="179"/>
      <c r="AD989" s="179"/>
      <c r="AE989" s="176"/>
      <c r="AF989" s="179"/>
      <c r="AG989" s="179"/>
      <c r="AH989" s="179"/>
      <c r="AI989" s="179"/>
      <c r="AJ989" s="176"/>
      <c r="AK989" s="179"/>
      <c r="AL989" s="179"/>
      <c r="AM989" s="179"/>
      <c r="AN989" s="179"/>
      <c r="AO989" s="179"/>
      <c r="AP989" s="176"/>
      <c r="AQ989" s="176"/>
      <c r="AR989" s="179"/>
      <c r="AS989" s="179"/>
      <c r="AT989" s="179"/>
      <c r="AU989" s="179"/>
      <c r="AV989" s="176"/>
      <c r="AW989" s="248"/>
      <c r="AX989" s="248"/>
      <c r="AY989" s="180"/>
      <c r="AZ989" s="180"/>
      <c r="BA989" s="180"/>
      <c r="BB989" s="176"/>
      <c r="BC989" s="186"/>
    </row>
    <row r="990" spans="1:55" x14ac:dyDescent="0.35">
      <c r="A990" s="172"/>
      <c r="B990" s="172"/>
      <c r="C990" s="174"/>
      <c r="D990" s="179"/>
      <c r="E990" s="174"/>
      <c r="F990" s="175"/>
      <c r="G990" s="175"/>
      <c r="H990" s="175"/>
      <c r="I990" s="175"/>
      <c r="J990" s="175"/>
      <c r="K990" s="179"/>
      <c r="L990" s="175"/>
      <c r="M990" s="175"/>
      <c r="N990" s="176"/>
      <c r="O990" s="179"/>
      <c r="P990" s="176"/>
      <c r="Q990" s="179"/>
      <c r="R990" s="176"/>
      <c r="S990" s="179"/>
      <c r="T990" s="179"/>
      <c r="U990" s="179"/>
      <c r="V990" s="179"/>
      <c r="W990" s="176"/>
      <c r="X990" s="179"/>
      <c r="Y990" s="179"/>
      <c r="Z990" s="176"/>
      <c r="AA990" s="178"/>
      <c r="AB990" s="169"/>
      <c r="AC990" s="179"/>
      <c r="AD990" s="179"/>
      <c r="AE990" s="176"/>
      <c r="AF990" s="179"/>
      <c r="AG990" s="179"/>
      <c r="AH990" s="179"/>
      <c r="AI990" s="179"/>
      <c r="AJ990" s="176"/>
      <c r="AK990" s="179"/>
      <c r="AL990" s="179"/>
      <c r="AM990" s="179"/>
      <c r="AN990" s="179"/>
      <c r="AO990" s="179"/>
      <c r="AP990" s="176"/>
      <c r="AQ990" s="176"/>
      <c r="AR990" s="179"/>
      <c r="AS990" s="179"/>
      <c r="AT990" s="179"/>
      <c r="AU990" s="179"/>
      <c r="AV990" s="176"/>
      <c r="AW990" s="248"/>
      <c r="AX990" s="248"/>
      <c r="AY990" s="180"/>
      <c r="AZ990" s="180"/>
      <c r="BA990" s="180"/>
      <c r="BB990" s="176"/>
      <c r="BC990" s="186"/>
    </row>
    <row r="991" spans="1:55" x14ac:dyDescent="0.35">
      <c r="A991" s="172"/>
      <c r="B991" s="172"/>
      <c r="C991" s="174"/>
      <c r="D991" s="179"/>
      <c r="E991" s="174"/>
      <c r="F991" s="175"/>
      <c r="G991" s="175"/>
      <c r="H991" s="175"/>
      <c r="I991" s="175"/>
      <c r="J991" s="175"/>
      <c r="K991" s="179"/>
      <c r="L991" s="175"/>
      <c r="M991" s="175"/>
      <c r="N991" s="176"/>
      <c r="O991" s="179"/>
      <c r="P991" s="176"/>
      <c r="Q991" s="179"/>
      <c r="R991" s="176"/>
      <c r="S991" s="179"/>
      <c r="T991" s="179"/>
      <c r="U991" s="179"/>
      <c r="V991" s="179"/>
      <c r="W991" s="176"/>
      <c r="X991" s="179"/>
      <c r="Y991" s="179"/>
      <c r="Z991" s="176"/>
      <c r="AA991" s="178"/>
      <c r="AB991" s="169"/>
      <c r="AC991" s="179"/>
      <c r="AD991" s="179"/>
      <c r="AE991" s="176"/>
      <c r="AF991" s="179"/>
      <c r="AG991" s="179"/>
      <c r="AH991" s="179"/>
      <c r="AI991" s="179"/>
      <c r="AJ991" s="176"/>
      <c r="AK991" s="179"/>
      <c r="AL991" s="179"/>
      <c r="AM991" s="179"/>
      <c r="AN991" s="179"/>
      <c r="AO991" s="179"/>
      <c r="AP991" s="176"/>
      <c r="AQ991" s="176"/>
      <c r="AR991" s="179"/>
      <c r="AS991" s="179"/>
      <c r="AT991" s="179"/>
      <c r="AU991" s="179"/>
      <c r="AV991" s="176"/>
      <c r="AW991" s="248"/>
      <c r="AX991" s="248"/>
      <c r="AY991" s="180"/>
      <c r="AZ991" s="180"/>
      <c r="BA991" s="180"/>
      <c r="BB991" s="176"/>
      <c r="BC991" s="186"/>
    </row>
    <row r="992" spans="1:55" x14ac:dyDescent="0.35">
      <c r="A992" s="172"/>
      <c r="B992" s="172"/>
      <c r="C992" s="174"/>
      <c r="D992" s="179"/>
      <c r="E992" s="174"/>
      <c r="F992" s="175"/>
      <c r="G992" s="175"/>
      <c r="H992" s="175"/>
      <c r="I992" s="175"/>
      <c r="J992" s="175"/>
      <c r="K992" s="179"/>
      <c r="L992" s="175"/>
      <c r="M992" s="175"/>
      <c r="N992" s="176"/>
      <c r="O992" s="179"/>
      <c r="P992" s="176"/>
      <c r="Q992" s="179"/>
      <c r="R992" s="176"/>
      <c r="S992" s="179"/>
      <c r="T992" s="179"/>
      <c r="U992" s="179"/>
      <c r="V992" s="179"/>
      <c r="W992" s="176"/>
      <c r="X992" s="179"/>
      <c r="Y992" s="179"/>
      <c r="Z992" s="176"/>
      <c r="AA992" s="178"/>
      <c r="AB992" s="169"/>
      <c r="AC992" s="179"/>
      <c r="AD992" s="179"/>
      <c r="AE992" s="176"/>
      <c r="AF992" s="179"/>
      <c r="AG992" s="179"/>
      <c r="AH992" s="179"/>
      <c r="AI992" s="179"/>
      <c r="AJ992" s="176"/>
      <c r="AK992" s="179"/>
      <c r="AL992" s="179"/>
      <c r="AM992" s="179"/>
      <c r="AN992" s="179"/>
      <c r="AO992" s="179"/>
      <c r="AP992" s="176"/>
      <c r="AQ992" s="176"/>
      <c r="AR992" s="179"/>
      <c r="AS992" s="179"/>
      <c r="AT992" s="179"/>
      <c r="AU992" s="179"/>
      <c r="AV992" s="176"/>
      <c r="AW992" s="248"/>
      <c r="AX992" s="248"/>
      <c r="AY992" s="180"/>
      <c r="AZ992" s="180"/>
      <c r="BA992" s="180"/>
      <c r="BB992" s="176"/>
      <c r="BC992" s="186"/>
    </row>
    <row r="993" spans="1:55" x14ac:dyDescent="0.35">
      <c r="A993" s="172"/>
      <c r="B993" s="172"/>
      <c r="C993" s="174"/>
      <c r="D993" s="179"/>
      <c r="E993" s="174"/>
      <c r="F993" s="175"/>
      <c r="G993" s="175"/>
      <c r="H993" s="175"/>
      <c r="I993" s="175"/>
      <c r="J993" s="175"/>
      <c r="K993" s="179"/>
      <c r="L993" s="175"/>
      <c r="M993" s="175"/>
      <c r="N993" s="176"/>
      <c r="O993" s="179"/>
      <c r="P993" s="176"/>
      <c r="Q993" s="179"/>
      <c r="R993" s="176"/>
      <c r="S993" s="179"/>
      <c r="T993" s="179"/>
      <c r="U993" s="179"/>
      <c r="V993" s="179"/>
      <c r="W993" s="176"/>
      <c r="X993" s="179"/>
      <c r="Y993" s="179"/>
      <c r="Z993" s="176"/>
      <c r="AA993" s="178"/>
      <c r="AB993" s="169"/>
      <c r="AC993" s="179"/>
      <c r="AD993" s="179"/>
      <c r="AE993" s="176"/>
      <c r="AF993" s="179"/>
      <c r="AG993" s="179"/>
      <c r="AH993" s="179"/>
      <c r="AI993" s="179"/>
      <c r="AJ993" s="176"/>
      <c r="AK993" s="179"/>
      <c r="AL993" s="179"/>
      <c r="AM993" s="179"/>
      <c r="AN993" s="179"/>
      <c r="AO993" s="179"/>
      <c r="AP993" s="176"/>
      <c r="AQ993" s="176"/>
      <c r="AR993" s="179"/>
      <c r="AS993" s="179"/>
      <c r="AT993" s="179"/>
      <c r="AU993" s="179"/>
      <c r="AV993" s="176"/>
      <c r="AW993" s="248"/>
      <c r="AX993" s="248"/>
      <c r="AY993" s="180"/>
      <c r="AZ993" s="180"/>
      <c r="BA993" s="180"/>
      <c r="BB993" s="176"/>
      <c r="BC993" s="186"/>
    </row>
    <row r="994" spans="1:55" x14ac:dyDescent="0.35">
      <c r="A994" s="172"/>
      <c r="B994" s="172"/>
      <c r="C994" s="174"/>
      <c r="D994" s="179"/>
      <c r="E994" s="174"/>
      <c r="F994" s="175"/>
      <c r="G994" s="175"/>
      <c r="H994" s="175"/>
      <c r="I994" s="175"/>
      <c r="J994" s="175"/>
      <c r="K994" s="179"/>
      <c r="L994" s="175"/>
      <c r="M994" s="175"/>
      <c r="N994" s="176"/>
      <c r="O994" s="179"/>
      <c r="P994" s="176"/>
      <c r="Q994" s="179"/>
      <c r="R994" s="176"/>
      <c r="S994" s="179"/>
      <c r="T994" s="179"/>
      <c r="U994" s="179"/>
      <c r="V994" s="179"/>
      <c r="W994" s="176"/>
      <c r="X994" s="179"/>
      <c r="Y994" s="179"/>
      <c r="Z994" s="176"/>
      <c r="AA994" s="178"/>
      <c r="AB994" s="169"/>
      <c r="AC994" s="179"/>
      <c r="AD994" s="179"/>
      <c r="AE994" s="176"/>
      <c r="AF994" s="179"/>
      <c r="AG994" s="179"/>
      <c r="AH994" s="179"/>
      <c r="AI994" s="179"/>
      <c r="AJ994" s="176"/>
      <c r="AK994" s="179"/>
      <c r="AL994" s="179"/>
      <c r="AM994" s="179"/>
      <c r="AN994" s="179"/>
      <c r="AO994" s="179"/>
      <c r="AP994" s="176"/>
      <c r="AQ994" s="176"/>
      <c r="AR994" s="179"/>
      <c r="AS994" s="179"/>
      <c r="AT994" s="179"/>
      <c r="AU994" s="179"/>
      <c r="AV994" s="176"/>
      <c r="AW994" s="248"/>
      <c r="AX994" s="248"/>
      <c r="AY994" s="180"/>
      <c r="AZ994" s="180"/>
      <c r="BA994" s="180"/>
      <c r="BB994" s="176"/>
      <c r="BC994" s="186"/>
    </row>
    <row r="995" spans="1:55" x14ac:dyDescent="0.35">
      <c r="A995" s="172"/>
      <c r="B995" s="172"/>
      <c r="C995" s="174"/>
      <c r="D995" s="179"/>
      <c r="E995" s="174"/>
      <c r="F995" s="175"/>
      <c r="G995" s="175"/>
      <c r="H995" s="175"/>
      <c r="I995" s="175"/>
      <c r="J995" s="175"/>
      <c r="K995" s="179"/>
      <c r="L995" s="175"/>
      <c r="M995" s="175"/>
      <c r="N995" s="176"/>
      <c r="O995" s="179"/>
      <c r="P995" s="176"/>
      <c r="Q995" s="179"/>
      <c r="R995" s="176"/>
      <c r="S995" s="179"/>
      <c r="T995" s="179"/>
      <c r="U995" s="179"/>
      <c r="V995" s="179"/>
      <c r="W995" s="176"/>
      <c r="X995" s="179"/>
      <c r="Y995" s="179"/>
      <c r="Z995" s="176"/>
      <c r="AA995" s="178"/>
      <c r="AB995" s="169"/>
      <c r="AC995" s="179"/>
      <c r="AD995" s="179"/>
      <c r="AE995" s="176"/>
      <c r="AF995" s="179"/>
      <c r="AG995" s="179"/>
      <c r="AH995" s="179"/>
      <c r="AI995" s="179"/>
      <c r="AJ995" s="176"/>
      <c r="AK995" s="179"/>
      <c r="AL995" s="179"/>
      <c r="AM995" s="179"/>
      <c r="AN995" s="179"/>
      <c r="AO995" s="179"/>
      <c r="AP995" s="176"/>
      <c r="AQ995" s="176"/>
      <c r="AR995" s="179"/>
      <c r="AS995" s="179"/>
      <c r="AT995" s="179"/>
      <c r="AU995" s="179"/>
      <c r="AV995" s="176"/>
      <c r="AW995" s="248"/>
      <c r="AX995" s="248"/>
      <c r="AY995" s="180"/>
      <c r="AZ995" s="180"/>
      <c r="BA995" s="180"/>
      <c r="BB995" s="176"/>
      <c r="BC995" s="186"/>
    </row>
    <row r="996" spans="1:55" x14ac:dyDescent="0.35">
      <c r="A996" s="172"/>
      <c r="B996" s="172"/>
      <c r="C996" s="174"/>
      <c r="D996" s="179"/>
      <c r="E996" s="174"/>
      <c r="F996" s="175"/>
      <c r="G996" s="175"/>
      <c r="H996" s="175"/>
      <c r="I996" s="175"/>
      <c r="J996" s="175"/>
      <c r="K996" s="179"/>
      <c r="L996" s="175"/>
      <c r="M996" s="175"/>
      <c r="N996" s="176"/>
      <c r="O996" s="179"/>
      <c r="P996" s="176"/>
      <c r="Q996" s="179"/>
      <c r="R996" s="176"/>
      <c r="S996" s="179"/>
      <c r="T996" s="179"/>
      <c r="U996" s="179"/>
      <c r="V996" s="179"/>
      <c r="W996" s="176"/>
      <c r="X996" s="179"/>
      <c r="Y996" s="179"/>
      <c r="Z996" s="176"/>
      <c r="AA996" s="178"/>
      <c r="AB996" s="169"/>
      <c r="AC996" s="179"/>
      <c r="AD996" s="179"/>
      <c r="AE996" s="176"/>
      <c r="AF996" s="179"/>
      <c r="AG996" s="179"/>
      <c r="AH996" s="179"/>
      <c r="AI996" s="179"/>
      <c r="AJ996" s="176"/>
      <c r="AK996" s="179"/>
      <c r="AL996" s="179"/>
      <c r="AM996" s="179"/>
      <c r="AN996" s="179"/>
      <c r="AO996" s="179"/>
      <c r="AP996" s="176"/>
      <c r="AQ996" s="176"/>
      <c r="AR996" s="179"/>
      <c r="AS996" s="179"/>
      <c r="AT996" s="179"/>
      <c r="AU996" s="179"/>
      <c r="AV996" s="176"/>
      <c r="AW996" s="248"/>
      <c r="AX996" s="248"/>
      <c r="AY996" s="180"/>
      <c r="AZ996" s="180"/>
      <c r="BA996" s="180"/>
      <c r="BB996" s="176"/>
      <c r="BC996" s="186"/>
    </row>
    <row r="997" spans="1:55" x14ac:dyDescent="0.35">
      <c r="A997" s="172"/>
      <c r="B997" s="172"/>
      <c r="C997" s="174"/>
      <c r="D997" s="179"/>
      <c r="E997" s="174"/>
      <c r="F997" s="175"/>
      <c r="G997" s="175"/>
      <c r="H997" s="175"/>
      <c r="I997" s="175"/>
      <c r="J997" s="175"/>
      <c r="K997" s="179"/>
      <c r="L997" s="175"/>
      <c r="M997" s="175"/>
      <c r="N997" s="176"/>
      <c r="O997" s="179"/>
      <c r="P997" s="176"/>
      <c r="Q997" s="179"/>
      <c r="R997" s="176"/>
      <c r="S997" s="179"/>
      <c r="T997" s="179"/>
      <c r="U997" s="179"/>
      <c r="V997" s="179"/>
      <c r="W997" s="176"/>
      <c r="X997" s="179"/>
      <c r="Y997" s="179"/>
      <c r="Z997" s="176"/>
      <c r="AA997" s="178"/>
      <c r="AB997" s="169"/>
      <c r="AC997" s="179"/>
      <c r="AD997" s="179"/>
      <c r="AE997" s="176"/>
      <c r="AF997" s="179"/>
      <c r="AG997" s="179"/>
      <c r="AH997" s="179"/>
      <c r="AI997" s="179"/>
      <c r="AJ997" s="176"/>
      <c r="AK997" s="179"/>
      <c r="AL997" s="179"/>
      <c r="AM997" s="179"/>
      <c r="AN997" s="179"/>
      <c r="AO997" s="179"/>
      <c r="AP997" s="176"/>
      <c r="AQ997" s="176"/>
      <c r="AR997" s="179"/>
      <c r="AS997" s="179"/>
      <c r="AT997" s="179"/>
      <c r="AU997" s="179"/>
      <c r="AV997" s="176"/>
      <c r="AW997" s="248"/>
      <c r="AX997" s="248"/>
      <c r="AY997" s="180"/>
      <c r="AZ997" s="180"/>
      <c r="BA997" s="180"/>
      <c r="BB997" s="176"/>
      <c r="BC997" s="186"/>
    </row>
    <row r="998" spans="1:55" x14ac:dyDescent="0.35">
      <c r="A998" s="172"/>
      <c r="B998" s="172"/>
      <c r="C998" s="174"/>
      <c r="D998" s="179"/>
      <c r="E998" s="174"/>
      <c r="F998" s="175"/>
      <c r="G998" s="175"/>
      <c r="H998" s="175"/>
      <c r="I998" s="175"/>
      <c r="J998" s="175"/>
      <c r="K998" s="179"/>
      <c r="L998" s="175"/>
      <c r="M998" s="175"/>
      <c r="N998" s="176"/>
      <c r="O998" s="179"/>
      <c r="P998" s="176"/>
      <c r="Q998" s="179"/>
      <c r="R998" s="176"/>
      <c r="S998" s="179"/>
      <c r="T998" s="179"/>
      <c r="U998" s="179"/>
      <c r="V998" s="179"/>
      <c r="W998" s="176"/>
      <c r="X998" s="179"/>
      <c r="Y998" s="179"/>
      <c r="Z998" s="176"/>
      <c r="AA998" s="178"/>
      <c r="AB998" s="169"/>
      <c r="AC998" s="179"/>
      <c r="AD998" s="179"/>
      <c r="AE998" s="176"/>
      <c r="AF998" s="179"/>
      <c r="AG998" s="179"/>
      <c r="AH998" s="179"/>
      <c r="AI998" s="179"/>
      <c r="AJ998" s="176"/>
      <c r="AK998" s="179"/>
      <c r="AL998" s="179"/>
      <c r="AM998" s="179"/>
      <c r="AN998" s="179"/>
      <c r="AO998" s="179"/>
      <c r="AP998" s="176"/>
      <c r="AQ998" s="176"/>
      <c r="AR998" s="179"/>
      <c r="AS998" s="179"/>
      <c r="AT998" s="179"/>
      <c r="AU998" s="179"/>
      <c r="AV998" s="176"/>
      <c r="AW998" s="248"/>
      <c r="AX998" s="248"/>
      <c r="AY998" s="180"/>
      <c r="AZ998" s="180"/>
      <c r="BA998" s="180"/>
      <c r="BB998" s="176"/>
      <c r="BC998" s="186"/>
    </row>
    <row r="999" spans="1:55" x14ac:dyDescent="0.35">
      <c r="A999" s="172"/>
      <c r="B999" s="172"/>
      <c r="C999" s="174"/>
      <c r="D999" s="179"/>
      <c r="E999" s="174"/>
      <c r="F999" s="175"/>
      <c r="G999" s="175"/>
      <c r="H999" s="175"/>
      <c r="I999" s="175"/>
      <c r="J999" s="175"/>
      <c r="K999" s="179"/>
      <c r="L999" s="175"/>
      <c r="M999" s="175"/>
      <c r="N999" s="176"/>
      <c r="O999" s="179"/>
      <c r="P999" s="176"/>
      <c r="Q999" s="179"/>
      <c r="R999" s="176"/>
      <c r="S999" s="179"/>
      <c r="T999" s="179"/>
      <c r="U999" s="179"/>
      <c r="V999" s="179"/>
      <c r="W999" s="176"/>
      <c r="X999" s="179"/>
      <c r="Y999" s="179"/>
      <c r="Z999" s="176"/>
      <c r="AA999" s="178"/>
      <c r="AB999" s="169"/>
      <c r="AC999" s="179"/>
      <c r="AD999" s="179"/>
      <c r="AE999" s="176"/>
      <c r="AF999" s="179"/>
      <c r="AG999" s="179"/>
      <c r="AH999" s="179"/>
      <c r="AI999" s="179"/>
      <c r="AJ999" s="176"/>
      <c r="AK999" s="179"/>
      <c r="AL999" s="179"/>
      <c r="AM999" s="179"/>
      <c r="AN999" s="179"/>
      <c r="AO999" s="179"/>
      <c r="AP999" s="176"/>
      <c r="AQ999" s="176"/>
      <c r="AR999" s="179"/>
      <c r="AS999" s="179"/>
      <c r="AT999" s="179"/>
      <c r="AU999" s="179"/>
      <c r="AV999" s="176"/>
      <c r="AW999" s="248"/>
      <c r="AX999" s="248"/>
      <c r="AY999" s="180"/>
      <c r="AZ999" s="180"/>
      <c r="BA999" s="180"/>
      <c r="BB999" s="176"/>
      <c r="BC999" s="186"/>
    </row>
    <row r="1000" spans="1:55" x14ac:dyDescent="0.35">
      <c r="A1000" s="172"/>
      <c r="B1000" s="172"/>
      <c r="C1000" s="174"/>
      <c r="D1000" s="179"/>
      <c r="E1000" s="174"/>
      <c r="F1000" s="175"/>
      <c r="G1000" s="175"/>
      <c r="H1000" s="175"/>
      <c r="I1000" s="175"/>
      <c r="J1000" s="175"/>
      <c r="K1000" s="179"/>
      <c r="L1000" s="175"/>
      <c r="M1000" s="175"/>
      <c r="N1000" s="176"/>
      <c r="O1000" s="179"/>
      <c r="P1000" s="176"/>
      <c r="Q1000" s="179"/>
      <c r="R1000" s="176"/>
      <c r="S1000" s="179"/>
      <c r="T1000" s="179"/>
      <c r="U1000" s="179"/>
      <c r="V1000" s="179"/>
      <c r="W1000" s="176"/>
      <c r="X1000" s="179"/>
      <c r="Y1000" s="179"/>
      <c r="Z1000" s="176"/>
      <c r="AA1000" s="178"/>
      <c r="AB1000" s="169"/>
      <c r="AC1000" s="179"/>
      <c r="AD1000" s="179"/>
      <c r="AE1000" s="176"/>
      <c r="AF1000" s="179"/>
      <c r="AG1000" s="179"/>
      <c r="AH1000" s="179"/>
      <c r="AI1000" s="179"/>
      <c r="AJ1000" s="176"/>
      <c r="AK1000" s="179"/>
      <c r="AL1000" s="179"/>
      <c r="AM1000" s="179"/>
      <c r="AN1000" s="179"/>
      <c r="AO1000" s="179"/>
      <c r="AP1000" s="176"/>
      <c r="AQ1000" s="176"/>
      <c r="AR1000" s="179"/>
      <c r="AS1000" s="179"/>
      <c r="AT1000" s="179"/>
      <c r="AU1000" s="179"/>
      <c r="AV1000" s="176"/>
      <c r="AW1000" s="248"/>
      <c r="AX1000" s="248"/>
      <c r="AY1000" s="180"/>
      <c r="AZ1000" s="180"/>
      <c r="BA1000" s="180"/>
      <c r="BB1000" s="176"/>
      <c r="BC1000" s="186"/>
    </row>
    <row r="1001" spans="1:55" x14ac:dyDescent="0.35">
      <c r="A1001" s="172"/>
      <c r="B1001" s="172"/>
      <c r="C1001" s="174"/>
      <c r="D1001" s="179"/>
      <c r="E1001" s="174"/>
      <c r="F1001" s="175"/>
      <c r="G1001" s="175"/>
      <c r="H1001" s="175"/>
      <c r="I1001" s="175"/>
      <c r="J1001" s="175"/>
      <c r="K1001" s="179"/>
      <c r="L1001" s="175"/>
      <c r="M1001" s="175"/>
      <c r="N1001" s="176"/>
      <c r="O1001" s="179"/>
      <c r="P1001" s="176"/>
      <c r="Q1001" s="179"/>
      <c r="R1001" s="176"/>
      <c r="S1001" s="179"/>
      <c r="T1001" s="179"/>
      <c r="U1001" s="179"/>
      <c r="V1001" s="179"/>
      <c r="W1001" s="176"/>
      <c r="X1001" s="179"/>
      <c r="Y1001" s="179"/>
      <c r="Z1001" s="176"/>
      <c r="AA1001" s="178"/>
      <c r="AB1001" s="169"/>
      <c r="AC1001" s="179"/>
      <c r="AD1001" s="179"/>
      <c r="AE1001" s="176"/>
      <c r="AF1001" s="179"/>
      <c r="AG1001" s="179"/>
      <c r="AH1001" s="179"/>
      <c r="AI1001" s="179"/>
      <c r="AJ1001" s="176"/>
      <c r="AK1001" s="179"/>
      <c r="AL1001" s="179"/>
      <c r="AM1001" s="179"/>
      <c r="AN1001" s="179"/>
      <c r="AO1001" s="179"/>
      <c r="AP1001" s="176"/>
      <c r="AQ1001" s="176"/>
      <c r="AR1001" s="179"/>
      <c r="AS1001" s="179"/>
      <c r="AT1001" s="179"/>
      <c r="AU1001" s="179"/>
      <c r="AV1001" s="176"/>
      <c r="AW1001" s="248"/>
      <c r="AX1001" s="248"/>
      <c r="AY1001" s="180"/>
      <c r="AZ1001" s="180"/>
      <c r="BA1001" s="180"/>
      <c r="BB1001" s="176"/>
      <c r="BC1001" s="186"/>
    </row>
    <row r="1002" spans="1:55" x14ac:dyDescent="0.35">
      <c r="A1002" s="172"/>
      <c r="B1002" s="172"/>
      <c r="C1002" s="174"/>
      <c r="D1002" s="179"/>
      <c r="E1002" s="174"/>
      <c r="F1002" s="175"/>
      <c r="G1002" s="175"/>
      <c r="H1002" s="175"/>
      <c r="I1002" s="175"/>
      <c r="J1002" s="175"/>
      <c r="K1002" s="179"/>
      <c r="L1002" s="175"/>
      <c r="M1002" s="175"/>
      <c r="N1002" s="176"/>
      <c r="O1002" s="179"/>
      <c r="P1002" s="176"/>
      <c r="Q1002" s="179"/>
      <c r="R1002" s="176"/>
      <c r="S1002" s="179"/>
      <c r="T1002" s="179"/>
      <c r="U1002" s="179"/>
      <c r="V1002" s="179"/>
      <c r="W1002" s="176"/>
      <c r="X1002" s="179"/>
      <c r="Y1002" s="179"/>
      <c r="Z1002" s="176"/>
      <c r="AA1002" s="178"/>
      <c r="AB1002" s="169"/>
      <c r="AC1002" s="179"/>
      <c r="AD1002" s="179"/>
      <c r="AE1002" s="176"/>
      <c r="AF1002" s="179"/>
      <c r="AG1002" s="179"/>
      <c r="AH1002" s="179"/>
      <c r="AI1002" s="179"/>
      <c r="AJ1002" s="176"/>
      <c r="AK1002" s="179"/>
      <c r="AL1002" s="179"/>
      <c r="AM1002" s="179"/>
      <c r="AN1002" s="179"/>
      <c r="AO1002" s="179"/>
      <c r="AP1002" s="176"/>
      <c r="AQ1002" s="176"/>
      <c r="AR1002" s="179"/>
      <c r="AS1002" s="179"/>
      <c r="AT1002" s="179"/>
      <c r="AU1002" s="179"/>
      <c r="AV1002" s="176"/>
      <c r="AW1002" s="248"/>
      <c r="AX1002" s="248"/>
      <c r="AY1002" s="180"/>
      <c r="AZ1002" s="180"/>
      <c r="BA1002" s="180"/>
      <c r="BB1002" s="176"/>
      <c r="BC1002" s="186"/>
    </row>
    <row r="1003" spans="1:55" x14ac:dyDescent="0.35">
      <c r="A1003" s="172"/>
      <c r="B1003" s="172"/>
      <c r="C1003" s="174"/>
      <c r="D1003" s="179"/>
      <c r="E1003" s="174"/>
      <c r="F1003" s="175"/>
      <c r="G1003" s="175"/>
      <c r="H1003" s="175"/>
      <c r="I1003" s="175"/>
      <c r="J1003" s="175"/>
      <c r="K1003" s="179"/>
      <c r="L1003" s="175"/>
      <c r="M1003" s="175"/>
      <c r="N1003" s="176"/>
      <c r="O1003" s="179"/>
      <c r="P1003" s="176"/>
      <c r="Q1003" s="179"/>
      <c r="R1003" s="176"/>
      <c r="S1003" s="179"/>
      <c r="T1003" s="179"/>
      <c r="U1003" s="179"/>
      <c r="V1003" s="179"/>
      <c r="W1003" s="176"/>
      <c r="X1003" s="179"/>
      <c r="Y1003" s="179"/>
      <c r="Z1003" s="176"/>
      <c r="AA1003" s="178"/>
      <c r="AB1003" s="169"/>
      <c r="AC1003" s="179"/>
      <c r="AD1003" s="179"/>
      <c r="AE1003" s="176"/>
      <c r="AF1003" s="179"/>
      <c r="AG1003" s="179"/>
      <c r="AH1003" s="179"/>
      <c r="AI1003" s="179"/>
      <c r="AJ1003" s="176"/>
      <c r="AK1003" s="179"/>
      <c r="AL1003" s="179"/>
      <c r="AM1003" s="179"/>
      <c r="AN1003" s="179"/>
      <c r="AO1003" s="179"/>
      <c r="AP1003" s="176"/>
      <c r="AQ1003" s="176"/>
      <c r="AR1003" s="179"/>
      <c r="AS1003" s="179"/>
      <c r="AT1003" s="179"/>
      <c r="AU1003" s="179"/>
      <c r="AV1003" s="176"/>
      <c r="AW1003" s="248"/>
      <c r="AX1003" s="248"/>
      <c r="AY1003" s="180"/>
      <c r="AZ1003" s="180"/>
      <c r="BA1003" s="180"/>
      <c r="BB1003" s="176"/>
      <c r="BC1003" s="186"/>
    </row>
    <row r="1004" spans="1:55" x14ac:dyDescent="0.35">
      <c r="A1004" s="172"/>
      <c r="B1004" s="172"/>
      <c r="C1004" s="174"/>
      <c r="D1004" s="179"/>
      <c r="E1004" s="174"/>
      <c r="F1004" s="175"/>
      <c r="G1004" s="175"/>
      <c r="H1004" s="175"/>
      <c r="I1004" s="175"/>
      <c r="J1004" s="175"/>
      <c r="K1004" s="179"/>
      <c r="L1004" s="175"/>
      <c r="M1004" s="175"/>
      <c r="N1004" s="176"/>
      <c r="O1004" s="179"/>
      <c r="P1004" s="176"/>
      <c r="Q1004" s="179"/>
      <c r="R1004" s="176"/>
      <c r="S1004" s="179"/>
      <c r="T1004" s="179"/>
      <c r="U1004" s="179"/>
      <c r="V1004" s="179"/>
      <c r="W1004" s="176"/>
      <c r="X1004" s="179"/>
      <c r="Y1004" s="179"/>
      <c r="Z1004" s="176"/>
      <c r="AA1004" s="178"/>
      <c r="AB1004" s="169"/>
      <c r="AC1004" s="179"/>
      <c r="AD1004" s="179"/>
      <c r="AE1004" s="176"/>
      <c r="AF1004" s="179"/>
      <c r="AG1004" s="179"/>
      <c r="AH1004" s="179"/>
      <c r="AI1004" s="179"/>
      <c r="AJ1004" s="176"/>
      <c r="AK1004" s="179"/>
      <c r="AL1004" s="179"/>
      <c r="AM1004" s="179"/>
      <c r="AN1004" s="179"/>
      <c r="AO1004" s="179"/>
      <c r="AP1004" s="176"/>
      <c r="AQ1004" s="176"/>
      <c r="AR1004" s="179"/>
      <c r="AS1004" s="179"/>
      <c r="AT1004" s="179"/>
      <c r="AU1004" s="179"/>
      <c r="AV1004" s="176"/>
      <c r="AW1004" s="248"/>
      <c r="AX1004" s="248"/>
      <c r="AY1004" s="180"/>
      <c r="AZ1004" s="180"/>
      <c r="BA1004" s="180"/>
      <c r="BB1004" s="176"/>
      <c r="BC1004" s="186"/>
    </row>
    <row r="1005" spans="1:55" x14ac:dyDescent="0.35">
      <c r="A1005" s="172"/>
      <c r="B1005" s="172"/>
      <c r="C1005" s="174"/>
      <c r="D1005" s="179"/>
      <c r="E1005" s="174"/>
      <c r="F1005" s="175"/>
      <c r="G1005" s="175"/>
      <c r="H1005" s="175"/>
      <c r="I1005" s="175"/>
      <c r="J1005" s="175"/>
      <c r="K1005" s="179"/>
      <c r="L1005" s="175"/>
      <c r="M1005" s="175"/>
      <c r="N1005" s="176"/>
      <c r="O1005" s="179"/>
      <c r="P1005" s="176"/>
      <c r="Q1005" s="179"/>
      <c r="R1005" s="176"/>
      <c r="S1005" s="179"/>
      <c r="T1005" s="179"/>
      <c r="U1005" s="179"/>
      <c r="V1005" s="179"/>
      <c r="W1005" s="176"/>
      <c r="X1005" s="179"/>
      <c r="Y1005" s="179"/>
      <c r="Z1005" s="176"/>
      <c r="AA1005" s="178"/>
      <c r="AB1005" s="169"/>
      <c r="AC1005" s="179"/>
      <c r="AD1005" s="179"/>
      <c r="AE1005" s="176"/>
      <c r="AF1005" s="179"/>
      <c r="AG1005" s="179"/>
      <c r="AH1005" s="179"/>
      <c r="AI1005" s="179"/>
      <c r="AJ1005" s="176"/>
      <c r="AK1005" s="179"/>
      <c r="AL1005" s="179"/>
      <c r="AM1005" s="179"/>
      <c r="AN1005" s="179"/>
      <c r="AO1005" s="179"/>
      <c r="AP1005" s="176"/>
      <c r="AQ1005" s="176"/>
      <c r="AR1005" s="179"/>
      <c r="AS1005" s="179"/>
      <c r="AT1005" s="179"/>
      <c r="AU1005" s="179"/>
      <c r="AV1005" s="176"/>
      <c r="AW1005" s="248"/>
      <c r="AX1005" s="248"/>
      <c r="AY1005" s="180"/>
      <c r="AZ1005" s="180"/>
      <c r="BA1005" s="180"/>
      <c r="BB1005" s="176"/>
      <c r="BC1005" s="186"/>
    </row>
    <row r="1006" spans="1:55" x14ac:dyDescent="0.35">
      <c r="A1006" s="172"/>
      <c r="B1006" s="172"/>
      <c r="C1006" s="174"/>
      <c r="D1006" s="179"/>
      <c r="E1006" s="174"/>
      <c r="F1006" s="175"/>
      <c r="G1006" s="175"/>
      <c r="H1006" s="175"/>
      <c r="I1006" s="175"/>
      <c r="J1006" s="175"/>
      <c r="K1006" s="179"/>
      <c r="L1006" s="175"/>
      <c r="M1006" s="175"/>
      <c r="N1006" s="176"/>
      <c r="O1006" s="179"/>
      <c r="P1006" s="176"/>
      <c r="Q1006" s="179"/>
      <c r="R1006" s="176"/>
      <c r="S1006" s="179"/>
      <c r="T1006" s="179"/>
      <c r="U1006" s="179"/>
      <c r="V1006" s="179"/>
      <c r="W1006" s="176"/>
      <c r="X1006" s="179"/>
      <c r="Y1006" s="179"/>
      <c r="Z1006" s="176"/>
      <c r="AA1006" s="178"/>
      <c r="AB1006" s="169"/>
      <c r="AC1006" s="179"/>
      <c r="AD1006" s="179"/>
      <c r="AE1006" s="176"/>
      <c r="AF1006" s="179"/>
      <c r="AG1006" s="179"/>
      <c r="AH1006" s="179"/>
      <c r="AI1006" s="179"/>
      <c r="AJ1006" s="176"/>
      <c r="AK1006" s="179"/>
      <c r="AL1006" s="179"/>
      <c r="AM1006" s="179"/>
      <c r="AN1006" s="179"/>
      <c r="AO1006" s="179"/>
      <c r="AP1006" s="176"/>
      <c r="AQ1006" s="176"/>
      <c r="AR1006" s="179"/>
      <c r="AS1006" s="179"/>
      <c r="AT1006" s="179"/>
      <c r="AU1006" s="179"/>
      <c r="AV1006" s="176"/>
      <c r="AW1006" s="248"/>
      <c r="AX1006" s="248"/>
      <c r="AY1006" s="180"/>
      <c r="AZ1006" s="180"/>
      <c r="BA1006" s="180"/>
      <c r="BB1006" s="176"/>
      <c r="BC1006" s="186"/>
    </row>
    <row r="1007" spans="1:55" x14ac:dyDescent="0.35">
      <c r="A1007" s="172"/>
      <c r="B1007" s="172"/>
      <c r="C1007" s="174"/>
      <c r="D1007" s="179"/>
      <c r="E1007" s="174"/>
      <c r="F1007" s="175"/>
      <c r="G1007" s="175"/>
      <c r="H1007" s="175"/>
      <c r="I1007" s="175"/>
      <c r="J1007" s="175"/>
      <c r="K1007" s="179"/>
      <c r="L1007" s="175"/>
      <c r="M1007" s="175"/>
      <c r="N1007" s="176"/>
      <c r="O1007" s="179"/>
      <c r="P1007" s="176"/>
      <c r="Q1007" s="179"/>
      <c r="R1007" s="176"/>
      <c r="S1007" s="179"/>
      <c r="T1007" s="179"/>
      <c r="U1007" s="179"/>
      <c r="V1007" s="179"/>
      <c r="W1007" s="176"/>
      <c r="X1007" s="179"/>
      <c r="Y1007" s="179"/>
      <c r="Z1007" s="176"/>
      <c r="AA1007" s="178"/>
      <c r="AB1007" s="169"/>
      <c r="AC1007" s="179"/>
      <c r="AD1007" s="179"/>
      <c r="AE1007" s="176"/>
      <c r="AF1007" s="179"/>
      <c r="AG1007" s="179"/>
      <c r="AH1007" s="179"/>
      <c r="AI1007" s="179"/>
      <c r="AJ1007" s="176"/>
      <c r="AK1007" s="179"/>
      <c r="AL1007" s="179"/>
      <c r="AM1007" s="179"/>
      <c r="AN1007" s="179"/>
      <c r="AO1007" s="179"/>
      <c r="AP1007" s="176"/>
      <c r="AQ1007" s="176"/>
      <c r="AR1007" s="179"/>
      <c r="AS1007" s="179"/>
      <c r="AT1007" s="179"/>
      <c r="AU1007" s="179"/>
      <c r="AV1007" s="176"/>
      <c r="AW1007" s="248"/>
      <c r="AX1007" s="248"/>
      <c r="AY1007" s="180"/>
      <c r="AZ1007" s="180"/>
      <c r="BA1007" s="180"/>
      <c r="BB1007" s="176"/>
      <c r="BC1007" s="186"/>
    </row>
    <row r="1008" spans="1:55" x14ac:dyDescent="0.35">
      <c r="A1008" s="172"/>
      <c r="B1008" s="172"/>
      <c r="C1008" s="174"/>
      <c r="D1008" s="179"/>
      <c r="E1008" s="174"/>
      <c r="F1008" s="175"/>
      <c r="G1008" s="175"/>
      <c r="H1008" s="175"/>
      <c r="I1008" s="175"/>
      <c r="J1008" s="175"/>
      <c r="K1008" s="179"/>
      <c r="L1008" s="175"/>
      <c r="M1008" s="175"/>
      <c r="N1008" s="176"/>
      <c r="O1008" s="179"/>
      <c r="P1008" s="176"/>
      <c r="Q1008" s="179"/>
      <c r="R1008" s="176"/>
      <c r="S1008" s="179"/>
      <c r="T1008" s="179"/>
      <c r="U1008" s="179"/>
      <c r="V1008" s="179"/>
      <c r="W1008" s="176"/>
      <c r="X1008" s="179"/>
      <c r="Y1008" s="179"/>
      <c r="Z1008" s="176"/>
      <c r="AA1008" s="178"/>
      <c r="AB1008" s="169"/>
      <c r="AC1008" s="179"/>
      <c r="AD1008" s="179"/>
      <c r="AE1008" s="176"/>
      <c r="AF1008" s="179"/>
      <c r="AG1008" s="179"/>
      <c r="AH1008" s="179"/>
      <c r="AI1008" s="179"/>
      <c r="AJ1008" s="176"/>
      <c r="AK1008" s="179"/>
      <c r="AL1008" s="179"/>
      <c r="AM1008" s="179"/>
      <c r="AN1008" s="179"/>
      <c r="AO1008" s="179"/>
      <c r="AP1008" s="176"/>
      <c r="AQ1008" s="176"/>
      <c r="AR1008" s="179"/>
      <c r="AS1008" s="179"/>
      <c r="AT1008" s="179"/>
      <c r="AU1008" s="179"/>
      <c r="AV1008" s="176"/>
      <c r="AW1008" s="248"/>
      <c r="AX1008" s="248"/>
      <c r="AY1008" s="180"/>
      <c r="AZ1008" s="180"/>
      <c r="BA1008" s="180"/>
      <c r="BB1008" s="176"/>
      <c r="BC1008" s="186"/>
    </row>
    <row r="1009" spans="1:55" x14ac:dyDescent="0.35">
      <c r="A1009" s="172"/>
      <c r="B1009" s="172"/>
      <c r="C1009" s="174"/>
      <c r="D1009" s="179"/>
      <c r="E1009" s="174"/>
      <c r="F1009" s="175"/>
      <c r="G1009" s="175"/>
      <c r="H1009" s="175"/>
      <c r="I1009" s="175"/>
      <c r="J1009" s="175"/>
      <c r="K1009" s="179"/>
      <c r="L1009" s="175"/>
      <c r="M1009" s="175"/>
      <c r="N1009" s="176"/>
      <c r="O1009" s="179"/>
      <c r="P1009" s="176"/>
      <c r="Q1009" s="179"/>
      <c r="R1009" s="176"/>
      <c r="S1009" s="179"/>
      <c r="T1009" s="179"/>
      <c r="U1009" s="179"/>
      <c r="V1009" s="179"/>
      <c r="W1009" s="176"/>
      <c r="X1009" s="179"/>
      <c r="Y1009" s="179"/>
      <c r="Z1009" s="176"/>
      <c r="AA1009" s="178"/>
      <c r="AB1009" s="169"/>
      <c r="AC1009" s="179"/>
      <c r="AD1009" s="179"/>
      <c r="AE1009" s="176"/>
      <c r="AF1009" s="179"/>
      <c r="AG1009" s="179"/>
      <c r="AH1009" s="179"/>
      <c r="AI1009" s="179"/>
      <c r="AJ1009" s="176"/>
      <c r="AK1009" s="179"/>
      <c r="AL1009" s="179"/>
      <c r="AM1009" s="179"/>
      <c r="AN1009" s="179"/>
      <c r="AO1009" s="179"/>
      <c r="AP1009" s="176"/>
      <c r="AQ1009" s="176"/>
      <c r="AR1009" s="179"/>
      <c r="AS1009" s="179"/>
      <c r="AT1009" s="179"/>
      <c r="AU1009" s="179"/>
      <c r="AV1009" s="176"/>
      <c r="AW1009" s="248"/>
      <c r="AX1009" s="248"/>
      <c r="AY1009" s="180"/>
      <c r="AZ1009" s="180"/>
      <c r="BA1009" s="180"/>
      <c r="BB1009" s="176"/>
      <c r="BC1009" s="186"/>
    </row>
    <row r="1010" spans="1:55" x14ac:dyDescent="0.35">
      <c r="A1010" s="172"/>
      <c r="B1010" s="172"/>
      <c r="C1010" s="174"/>
      <c r="D1010" s="179"/>
      <c r="E1010" s="174"/>
      <c r="F1010" s="175"/>
      <c r="G1010" s="175"/>
      <c r="H1010" s="175"/>
      <c r="I1010" s="175"/>
      <c r="J1010" s="175"/>
      <c r="K1010" s="179"/>
      <c r="L1010" s="175"/>
      <c r="M1010" s="175"/>
      <c r="N1010" s="176"/>
      <c r="O1010" s="179"/>
      <c r="P1010" s="176"/>
      <c r="Q1010" s="179"/>
      <c r="R1010" s="176"/>
      <c r="S1010" s="179"/>
      <c r="T1010" s="179"/>
      <c r="U1010" s="179"/>
      <c r="V1010" s="179"/>
      <c r="W1010" s="176"/>
      <c r="X1010" s="179"/>
      <c r="Y1010" s="179"/>
      <c r="Z1010" s="176"/>
      <c r="AA1010" s="178"/>
      <c r="AB1010" s="169"/>
      <c r="AC1010" s="179"/>
      <c r="AD1010" s="179"/>
      <c r="AE1010" s="176"/>
      <c r="AF1010" s="179"/>
      <c r="AG1010" s="179"/>
      <c r="AH1010" s="179"/>
      <c r="AI1010" s="179"/>
      <c r="AJ1010" s="176"/>
      <c r="AK1010" s="179"/>
      <c r="AL1010" s="179"/>
      <c r="AM1010" s="179"/>
      <c r="AN1010" s="179"/>
      <c r="AO1010" s="179"/>
      <c r="AP1010" s="176"/>
      <c r="AQ1010" s="176"/>
      <c r="AR1010" s="179"/>
      <c r="AS1010" s="179"/>
      <c r="AT1010" s="179"/>
      <c r="AU1010" s="179"/>
      <c r="AV1010" s="176"/>
      <c r="AW1010" s="248"/>
      <c r="AX1010" s="248"/>
      <c r="AY1010" s="180"/>
      <c r="AZ1010" s="180"/>
      <c r="BA1010" s="180"/>
      <c r="BB1010" s="176"/>
      <c r="BC1010" s="186"/>
    </row>
    <row r="1011" spans="1:55" x14ac:dyDescent="0.35">
      <c r="A1011" s="172"/>
      <c r="B1011" s="172"/>
      <c r="C1011" s="174"/>
      <c r="D1011" s="179"/>
      <c r="E1011" s="174"/>
      <c r="F1011" s="175"/>
      <c r="G1011" s="175"/>
      <c r="H1011" s="175"/>
      <c r="I1011" s="175"/>
      <c r="J1011" s="175"/>
      <c r="K1011" s="179"/>
      <c r="L1011" s="175"/>
      <c r="M1011" s="175"/>
      <c r="N1011" s="176"/>
      <c r="O1011" s="179"/>
      <c r="P1011" s="176"/>
      <c r="Q1011" s="179"/>
      <c r="R1011" s="176"/>
      <c r="S1011" s="179"/>
      <c r="T1011" s="179"/>
      <c r="U1011" s="179"/>
      <c r="V1011" s="179"/>
      <c r="W1011" s="176"/>
      <c r="X1011" s="179"/>
      <c r="Y1011" s="179"/>
      <c r="Z1011" s="176"/>
      <c r="AA1011" s="178"/>
      <c r="AB1011" s="169"/>
      <c r="AC1011" s="179"/>
      <c r="AD1011" s="179"/>
      <c r="AE1011" s="176"/>
      <c r="AF1011" s="179"/>
      <c r="AG1011" s="179"/>
      <c r="AH1011" s="179"/>
      <c r="AI1011" s="179"/>
      <c r="AJ1011" s="176"/>
      <c r="AK1011" s="179"/>
      <c r="AL1011" s="179"/>
      <c r="AM1011" s="179"/>
      <c r="AN1011" s="179"/>
      <c r="AO1011" s="179"/>
      <c r="AP1011" s="176"/>
      <c r="AQ1011" s="176"/>
      <c r="AR1011" s="179"/>
      <c r="AS1011" s="179"/>
      <c r="AT1011" s="179"/>
      <c r="AU1011" s="179"/>
      <c r="AV1011" s="176"/>
      <c r="AW1011" s="248"/>
      <c r="AX1011" s="248"/>
      <c r="AY1011" s="180"/>
      <c r="AZ1011" s="180"/>
      <c r="BA1011" s="180"/>
      <c r="BB1011" s="176"/>
      <c r="BC1011" s="186"/>
    </row>
    <row r="1012" spans="1:55" x14ac:dyDescent="0.35">
      <c r="A1012" s="172"/>
      <c r="B1012" s="172"/>
      <c r="C1012" s="174"/>
      <c r="D1012" s="179"/>
      <c r="E1012" s="174"/>
      <c r="F1012" s="175"/>
      <c r="G1012" s="175"/>
      <c r="H1012" s="175"/>
      <c r="I1012" s="175"/>
      <c r="J1012" s="175"/>
      <c r="K1012" s="179"/>
      <c r="L1012" s="175"/>
      <c r="M1012" s="175"/>
      <c r="N1012" s="176"/>
      <c r="O1012" s="179"/>
      <c r="P1012" s="176"/>
      <c r="Q1012" s="179"/>
      <c r="R1012" s="176"/>
      <c r="S1012" s="179"/>
      <c r="T1012" s="179"/>
      <c r="U1012" s="179"/>
      <c r="V1012" s="179"/>
      <c r="W1012" s="176"/>
      <c r="X1012" s="179"/>
      <c r="Y1012" s="179"/>
      <c r="Z1012" s="176"/>
      <c r="AA1012" s="178"/>
      <c r="AB1012" s="169"/>
      <c r="AC1012" s="179"/>
      <c r="AD1012" s="179"/>
      <c r="AE1012" s="176"/>
      <c r="AF1012" s="179"/>
      <c r="AG1012" s="179"/>
      <c r="AH1012" s="179"/>
      <c r="AI1012" s="179"/>
      <c r="AJ1012" s="176"/>
      <c r="AK1012" s="179"/>
      <c r="AL1012" s="179"/>
      <c r="AM1012" s="179"/>
      <c r="AN1012" s="179"/>
      <c r="AO1012" s="179"/>
      <c r="AP1012" s="176"/>
      <c r="AQ1012" s="176"/>
      <c r="AR1012" s="179"/>
      <c r="AS1012" s="179"/>
      <c r="AT1012" s="179"/>
      <c r="AU1012" s="179"/>
      <c r="AV1012" s="176"/>
      <c r="AW1012" s="248"/>
      <c r="AX1012" s="248"/>
      <c r="AY1012" s="180"/>
      <c r="AZ1012" s="180"/>
      <c r="BA1012" s="180"/>
      <c r="BB1012" s="176"/>
      <c r="BC1012" s="186"/>
    </row>
    <row r="1013" spans="1:55" x14ac:dyDescent="0.35">
      <c r="A1013" s="172"/>
      <c r="B1013" s="172"/>
      <c r="C1013" s="174"/>
      <c r="D1013" s="179"/>
      <c r="E1013" s="174"/>
      <c r="F1013" s="175"/>
      <c r="G1013" s="175"/>
      <c r="H1013" s="175"/>
      <c r="I1013" s="175"/>
      <c r="J1013" s="175"/>
      <c r="K1013" s="179"/>
      <c r="L1013" s="175"/>
      <c r="M1013" s="175"/>
      <c r="N1013" s="176"/>
      <c r="O1013" s="179"/>
      <c r="P1013" s="176"/>
      <c r="Q1013" s="179"/>
      <c r="R1013" s="176"/>
      <c r="S1013" s="179"/>
      <c r="T1013" s="179"/>
      <c r="U1013" s="179"/>
      <c r="V1013" s="179"/>
      <c r="W1013" s="176"/>
      <c r="X1013" s="179"/>
      <c r="Y1013" s="179"/>
      <c r="Z1013" s="176"/>
      <c r="AA1013" s="178"/>
      <c r="AB1013" s="169"/>
      <c r="AC1013" s="179"/>
      <c r="AD1013" s="179"/>
      <c r="AE1013" s="176"/>
      <c r="AF1013" s="179"/>
      <c r="AG1013" s="179"/>
      <c r="AH1013" s="179"/>
      <c r="AI1013" s="179"/>
      <c r="AJ1013" s="176"/>
      <c r="AK1013" s="179"/>
      <c r="AL1013" s="179"/>
      <c r="AM1013" s="179"/>
      <c r="AN1013" s="179"/>
      <c r="AO1013" s="179"/>
      <c r="AP1013" s="176"/>
      <c r="AQ1013" s="176"/>
      <c r="AR1013" s="179"/>
      <c r="AS1013" s="179"/>
      <c r="AT1013" s="179"/>
      <c r="AU1013" s="179"/>
      <c r="AV1013" s="176"/>
      <c r="AW1013" s="248"/>
      <c r="AX1013" s="248"/>
      <c r="AY1013" s="180"/>
      <c r="AZ1013" s="180"/>
      <c r="BA1013" s="180"/>
      <c r="BB1013" s="176"/>
      <c r="BC1013" s="186"/>
    </row>
    <row r="1014" spans="1:55" x14ac:dyDescent="0.35">
      <c r="A1014" s="172"/>
      <c r="B1014" s="172"/>
      <c r="C1014" s="174"/>
      <c r="D1014" s="179"/>
      <c r="E1014" s="174"/>
      <c r="F1014" s="175"/>
      <c r="G1014" s="175"/>
      <c r="H1014" s="175"/>
      <c r="I1014" s="175"/>
      <c r="J1014" s="175"/>
      <c r="K1014" s="179"/>
      <c r="L1014" s="175"/>
      <c r="M1014" s="175"/>
      <c r="N1014" s="176"/>
      <c r="O1014" s="179"/>
      <c r="P1014" s="176"/>
      <c r="Q1014" s="179"/>
      <c r="R1014" s="176"/>
      <c r="S1014" s="179"/>
      <c r="T1014" s="179"/>
      <c r="U1014" s="179"/>
      <c r="V1014" s="179"/>
      <c r="W1014" s="176"/>
      <c r="X1014" s="179"/>
      <c r="Y1014" s="179"/>
      <c r="Z1014" s="176"/>
      <c r="AA1014" s="178"/>
      <c r="AB1014" s="169"/>
      <c r="AC1014" s="179"/>
      <c r="AD1014" s="179"/>
      <c r="AE1014" s="176"/>
      <c r="AF1014" s="179"/>
      <c r="AG1014" s="179"/>
      <c r="AH1014" s="179"/>
      <c r="AI1014" s="179"/>
      <c r="AJ1014" s="176"/>
      <c r="AK1014" s="179"/>
      <c r="AL1014" s="179"/>
      <c r="AM1014" s="179"/>
      <c r="AN1014" s="179"/>
      <c r="AO1014" s="179"/>
      <c r="AP1014" s="176"/>
      <c r="AQ1014" s="176"/>
      <c r="AR1014" s="179"/>
      <c r="AS1014" s="179"/>
      <c r="AT1014" s="179"/>
      <c r="AU1014" s="179"/>
      <c r="AV1014" s="176"/>
      <c r="AW1014" s="248"/>
      <c r="AX1014" s="248"/>
      <c r="AY1014" s="180"/>
      <c r="AZ1014" s="180"/>
      <c r="BA1014" s="180"/>
      <c r="BB1014" s="176"/>
      <c r="BC1014" s="186"/>
    </row>
    <row r="1015" spans="1:55" x14ac:dyDescent="0.35">
      <c r="A1015" s="172"/>
      <c r="B1015" s="172"/>
      <c r="C1015" s="174"/>
      <c r="D1015" s="179"/>
      <c r="E1015" s="174"/>
      <c r="F1015" s="175"/>
      <c r="G1015" s="175"/>
      <c r="H1015" s="175"/>
      <c r="I1015" s="175"/>
      <c r="J1015" s="175"/>
      <c r="K1015" s="179"/>
      <c r="L1015" s="175"/>
      <c r="M1015" s="175"/>
      <c r="N1015" s="176"/>
      <c r="O1015" s="179"/>
      <c r="P1015" s="176"/>
      <c r="Q1015" s="179"/>
      <c r="R1015" s="176"/>
      <c r="S1015" s="179"/>
      <c r="T1015" s="179"/>
      <c r="U1015" s="179"/>
      <c r="V1015" s="179"/>
      <c r="W1015" s="176"/>
      <c r="X1015" s="179"/>
      <c r="Y1015" s="179"/>
      <c r="Z1015" s="176"/>
      <c r="AA1015" s="178"/>
      <c r="AB1015" s="169"/>
      <c r="AC1015" s="179"/>
      <c r="AD1015" s="179"/>
      <c r="AE1015" s="176"/>
      <c r="AF1015" s="179"/>
      <c r="AG1015" s="179"/>
      <c r="AH1015" s="179"/>
      <c r="AI1015" s="179"/>
      <c r="AJ1015" s="176"/>
      <c r="AK1015" s="179"/>
      <c r="AL1015" s="179"/>
      <c r="AM1015" s="179"/>
      <c r="AN1015" s="179"/>
      <c r="AO1015" s="179"/>
      <c r="AP1015" s="176"/>
      <c r="AQ1015" s="176"/>
      <c r="AR1015" s="179"/>
      <c r="AS1015" s="179"/>
      <c r="AT1015" s="179"/>
      <c r="AU1015" s="179"/>
      <c r="AV1015" s="176"/>
      <c r="AW1015" s="248"/>
      <c r="AX1015" s="248"/>
      <c r="AY1015" s="180"/>
      <c r="AZ1015" s="180"/>
      <c r="BA1015" s="180"/>
      <c r="BB1015" s="176"/>
      <c r="BC1015" s="186"/>
    </row>
    <row r="1016" spans="1:55" x14ac:dyDescent="0.35">
      <c r="A1016" s="172"/>
      <c r="B1016" s="172"/>
      <c r="C1016" s="174"/>
      <c r="D1016" s="179"/>
      <c r="E1016" s="174"/>
      <c r="F1016" s="175"/>
      <c r="G1016" s="175"/>
      <c r="H1016" s="175"/>
      <c r="I1016" s="175"/>
      <c r="J1016" s="175"/>
      <c r="K1016" s="179"/>
      <c r="L1016" s="175"/>
      <c r="M1016" s="175"/>
      <c r="N1016" s="176"/>
      <c r="O1016" s="179"/>
      <c r="P1016" s="176"/>
      <c r="Q1016" s="179"/>
      <c r="R1016" s="176"/>
      <c r="S1016" s="179"/>
      <c r="T1016" s="179"/>
      <c r="U1016" s="179"/>
      <c r="V1016" s="179"/>
      <c r="W1016" s="176"/>
      <c r="X1016" s="179"/>
      <c r="Y1016" s="179"/>
      <c r="Z1016" s="176"/>
      <c r="AA1016" s="178"/>
      <c r="AB1016" s="169"/>
      <c r="AC1016" s="179"/>
      <c r="AD1016" s="179"/>
      <c r="AE1016" s="176"/>
      <c r="AF1016" s="179"/>
      <c r="AG1016" s="179"/>
      <c r="AH1016" s="179"/>
      <c r="AI1016" s="179"/>
      <c r="AJ1016" s="176"/>
      <c r="AK1016" s="179"/>
      <c r="AL1016" s="179"/>
      <c r="AM1016" s="179"/>
      <c r="AN1016" s="179"/>
      <c r="AO1016" s="179"/>
      <c r="AP1016" s="176"/>
      <c r="AQ1016" s="176"/>
      <c r="AR1016" s="179"/>
      <c r="AS1016" s="179"/>
      <c r="AT1016" s="179"/>
      <c r="AU1016" s="179"/>
      <c r="AV1016" s="176"/>
      <c r="AW1016" s="248"/>
      <c r="AX1016" s="248"/>
      <c r="AY1016" s="180"/>
      <c r="AZ1016" s="180"/>
      <c r="BA1016" s="180"/>
      <c r="BB1016" s="176"/>
      <c r="BC1016" s="186"/>
    </row>
    <row r="1017" spans="1:55" x14ac:dyDescent="0.35">
      <c r="A1017" s="172"/>
      <c r="B1017" s="172"/>
      <c r="C1017" s="174"/>
      <c r="D1017" s="179"/>
      <c r="E1017" s="174"/>
      <c r="F1017" s="175"/>
      <c r="G1017" s="175"/>
      <c r="H1017" s="175"/>
      <c r="I1017" s="175"/>
      <c r="J1017" s="175"/>
      <c r="K1017" s="179"/>
      <c r="L1017" s="175"/>
      <c r="M1017" s="175"/>
      <c r="N1017" s="176"/>
      <c r="O1017" s="179"/>
      <c r="P1017" s="176"/>
      <c r="Q1017" s="179"/>
      <c r="R1017" s="176"/>
      <c r="S1017" s="179"/>
      <c r="T1017" s="179"/>
      <c r="U1017" s="179"/>
      <c r="V1017" s="179"/>
      <c r="W1017" s="176"/>
      <c r="X1017" s="179"/>
      <c r="Y1017" s="179"/>
      <c r="Z1017" s="176"/>
      <c r="AA1017" s="178"/>
      <c r="AB1017" s="169"/>
      <c r="AC1017" s="179"/>
      <c r="AD1017" s="179"/>
      <c r="AE1017" s="176"/>
      <c r="AF1017" s="179"/>
      <c r="AG1017" s="179"/>
      <c r="AH1017" s="179"/>
      <c r="AI1017" s="179"/>
      <c r="AJ1017" s="176"/>
      <c r="AK1017" s="179"/>
      <c r="AL1017" s="179"/>
      <c r="AM1017" s="179"/>
      <c r="AN1017" s="179"/>
      <c r="AO1017" s="179"/>
      <c r="AP1017" s="176"/>
      <c r="AQ1017" s="176"/>
      <c r="AR1017" s="179"/>
      <c r="AS1017" s="179"/>
      <c r="AT1017" s="179"/>
      <c r="AU1017" s="179"/>
      <c r="AV1017" s="176"/>
      <c r="AW1017" s="248"/>
      <c r="AX1017" s="248"/>
      <c r="AY1017" s="180"/>
      <c r="AZ1017" s="180"/>
      <c r="BA1017" s="180"/>
      <c r="BB1017" s="176"/>
      <c r="BC1017" s="186"/>
    </row>
    <row r="1018" spans="1:55" x14ac:dyDescent="0.35">
      <c r="A1018" s="172"/>
      <c r="B1018" s="172"/>
      <c r="C1018" s="174"/>
      <c r="D1018" s="179"/>
      <c r="E1018" s="174"/>
      <c r="F1018" s="175"/>
      <c r="G1018" s="175"/>
      <c r="H1018" s="175"/>
      <c r="I1018" s="175"/>
      <c r="J1018" s="175"/>
      <c r="K1018" s="179"/>
      <c r="L1018" s="175"/>
      <c r="M1018" s="175"/>
      <c r="N1018" s="176"/>
      <c r="O1018" s="179"/>
      <c r="P1018" s="176"/>
      <c r="Q1018" s="179"/>
      <c r="R1018" s="176"/>
      <c r="S1018" s="179"/>
      <c r="T1018" s="179"/>
      <c r="U1018" s="179"/>
      <c r="V1018" s="179"/>
      <c r="W1018" s="176"/>
      <c r="X1018" s="179"/>
      <c r="Y1018" s="179"/>
      <c r="Z1018" s="176"/>
      <c r="AA1018" s="178"/>
      <c r="AB1018" s="169"/>
      <c r="AC1018" s="179"/>
      <c r="AD1018" s="179"/>
      <c r="AE1018" s="176"/>
      <c r="AF1018" s="179"/>
      <c r="AG1018" s="179"/>
      <c r="AH1018" s="179"/>
      <c r="AI1018" s="179"/>
      <c r="AJ1018" s="176"/>
      <c r="AK1018" s="179"/>
      <c r="AL1018" s="179"/>
      <c r="AM1018" s="179"/>
      <c r="AN1018" s="179"/>
      <c r="AO1018" s="179"/>
      <c r="AP1018" s="176"/>
      <c r="AQ1018" s="176"/>
      <c r="AR1018" s="179"/>
      <c r="AS1018" s="179"/>
      <c r="AT1018" s="179"/>
      <c r="AU1018" s="179"/>
      <c r="AV1018" s="176"/>
      <c r="AW1018" s="248"/>
      <c r="AX1018" s="248"/>
      <c r="AY1018" s="180"/>
      <c r="AZ1018" s="180"/>
      <c r="BA1018" s="180"/>
      <c r="BB1018" s="176"/>
      <c r="BC1018" s="186"/>
    </row>
    <row r="1019" spans="1:55" x14ac:dyDescent="0.35">
      <c r="A1019" s="172"/>
      <c r="B1019" s="172"/>
      <c r="C1019" s="174"/>
      <c r="D1019" s="179"/>
      <c r="E1019" s="174"/>
      <c r="F1019" s="175"/>
      <c r="G1019" s="175"/>
      <c r="H1019" s="175"/>
      <c r="I1019" s="175"/>
      <c r="J1019" s="175"/>
      <c r="K1019" s="179"/>
      <c r="L1019" s="175"/>
      <c r="M1019" s="175"/>
      <c r="N1019" s="176"/>
      <c r="O1019" s="179"/>
      <c r="P1019" s="176"/>
      <c r="Q1019" s="179"/>
      <c r="R1019" s="176"/>
      <c r="S1019" s="179"/>
      <c r="T1019" s="179"/>
      <c r="U1019" s="179"/>
      <c r="V1019" s="179"/>
      <c r="W1019" s="176"/>
      <c r="X1019" s="179"/>
      <c r="Y1019" s="179"/>
      <c r="Z1019" s="176"/>
      <c r="AA1019" s="178"/>
      <c r="AB1019" s="169"/>
      <c r="AC1019" s="179"/>
      <c r="AD1019" s="179"/>
      <c r="AE1019" s="176"/>
      <c r="AF1019" s="179"/>
      <c r="AG1019" s="179"/>
      <c r="AH1019" s="179"/>
      <c r="AI1019" s="179"/>
      <c r="AJ1019" s="176"/>
      <c r="AK1019" s="179"/>
      <c r="AL1019" s="179"/>
      <c r="AM1019" s="179"/>
      <c r="AN1019" s="179"/>
      <c r="AO1019" s="179"/>
      <c r="AP1019" s="176"/>
      <c r="AQ1019" s="176"/>
      <c r="AR1019" s="179"/>
      <c r="AS1019" s="179"/>
      <c r="AT1019" s="179"/>
      <c r="AU1019" s="179"/>
      <c r="AV1019" s="176"/>
      <c r="AW1019" s="248"/>
      <c r="AX1019" s="248"/>
      <c r="AY1019" s="180"/>
      <c r="AZ1019" s="180"/>
      <c r="BA1019" s="180"/>
      <c r="BB1019" s="176"/>
      <c r="BC1019" s="186"/>
    </row>
    <row r="1020" spans="1:55" x14ac:dyDescent="0.35">
      <c r="A1020" s="172"/>
      <c r="B1020" s="172"/>
      <c r="C1020" s="174"/>
      <c r="D1020" s="179"/>
      <c r="E1020" s="174"/>
      <c r="F1020" s="175"/>
      <c r="G1020" s="175"/>
      <c r="H1020" s="175"/>
      <c r="I1020" s="175"/>
      <c r="J1020" s="175"/>
      <c r="K1020" s="179"/>
      <c r="L1020" s="175"/>
      <c r="M1020" s="175"/>
      <c r="N1020" s="176"/>
      <c r="O1020" s="179"/>
      <c r="P1020" s="176"/>
      <c r="Q1020" s="179"/>
      <c r="R1020" s="176"/>
      <c r="S1020" s="179"/>
      <c r="T1020" s="179"/>
      <c r="U1020" s="179"/>
      <c r="V1020" s="179"/>
      <c r="W1020" s="176"/>
      <c r="X1020" s="179"/>
      <c r="Y1020" s="179"/>
      <c r="Z1020" s="176"/>
      <c r="AA1020" s="178"/>
      <c r="AB1020" s="169"/>
      <c r="AC1020" s="179"/>
      <c r="AD1020" s="179"/>
      <c r="AE1020" s="176"/>
      <c r="AF1020" s="179"/>
      <c r="AG1020" s="179"/>
      <c r="AH1020" s="179"/>
      <c r="AI1020" s="179"/>
      <c r="AJ1020" s="176"/>
      <c r="AK1020" s="179"/>
      <c r="AL1020" s="179"/>
      <c r="AM1020" s="179"/>
      <c r="AN1020" s="179"/>
      <c r="AO1020" s="179"/>
      <c r="AP1020" s="176"/>
      <c r="AQ1020" s="176"/>
      <c r="AR1020" s="179"/>
      <c r="AS1020" s="179"/>
      <c r="AT1020" s="179"/>
      <c r="AU1020" s="179"/>
      <c r="AV1020" s="176"/>
      <c r="AW1020" s="248"/>
      <c r="AX1020" s="248"/>
      <c r="AY1020" s="180"/>
      <c r="AZ1020" s="180"/>
      <c r="BA1020" s="180"/>
      <c r="BB1020" s="176"/>
      <c r="BC1020" s="186"/>
    </row>
    <row r="1021" spans="1:55" x14ac:dyDescent="0.35">
      <c r="A1021" s="172"/>
      <c r="B1021" s="172"/>
      <c r="C1021" s="174"/>
      <c r="D1021" s="179"/>
      <c r="E1021" s="174"/>
      <c r="F1021" s="175"/>
      <c r="G1021" s="175"/>
      <c r="H1021" s="175"/>
      <c r="I1021" s="175"/>
      <c r="J1021" s="175"/>
      <c r="K1021" s="179"/>
      <c r="L1021" s="175"/>
      <c r="M1021" s="175"/>
      <c r="N1021" s="176"/>
      <c r="O1021" s="179"/>
      <c r="P1021" s="176"/>
      <c r="Q1021" s="179"/>
      <c r="R1021" s="176"/>
      <c r="S1021" s="179"/>
      <c r="T1021" s="179"/>
      <c r="U1021" s="179"/>
      <c r="V1021" s="179"/>
      <c r="W1021" s="176"/>
      <c r="X1021" s="179"/>
      <c r="Y1021" s="179"/>
      <c r="Z1021" s="176"/>
      <c r="AA1021" s="178"/>
      <c r="AB1021" s="169"/>
      <c r="AC1021" s="179"/>
      <c r="AD1021" s="179"/>
      <c r="AE1021" s="176"/>
      <c r="AF1021" s="179"/>
      <c r="AG1021" s="179"/>
      <c r="AH1021" s="179"/>
      <c r="AI1021" s="179"/>
      <c r="AJ1021" s="176"/>
      <c r="AK1021" s="179"/>
      <c r="AL1021" s="179"/>
      <c r="AM1021" s="179"/>
      <c r="AN1021" s="179"/>
      <c r="AO1021" s="179"/>
      <c r="AP1021" s="176"/>
      <c r="AQ1021" s="176"/>
      <c r="AR1021" s="179"/>
      <c r="AS1021" s="179"/>
      <c r="AT1021" s="179"/>
      <c r="AU1021" s="179"/>
      <c r="AV1021" s="176"/>
      <c r="AW1021" s="248"/>
      <c r="AX1021" s="248"/>
      <c r="AY1021" s="180"/>
      <c r="AZ1021" s="180"/>
      <c r="BA1021" s="180"/>
      <c r="BB1021" s="176"/>
      <c r="BC1021" s="186"/>
    </row>
    <row r="1022" spans="1:55" x14ac:dyDescent="0.35">
      <c r="A1022" s="172"/>
      <c r="B1022" s="172"/>
      <c r="C1022" s="174"/>
      <c r="D1022" s="179"/>
      <c r="E1022" s="174"/>
      <c r="F1022" s="175"/>
      <c r="G1022" s="175"/>
      <c r="H1022" s="175"/>
      <c r="I1022" s="175"/>
      <c r="J1022" s="175"/>
      <c r="K1022" s="179"/>
      <c r="L1022" s="175"/>
      <c r="M1022" s="175"/>
      <c r="N1022" s="176"/>
      <c r="O1022" s="179"/>
      <c r="P1022" s="176"/>
      <c r="Q1022" s="179"/>
      <c r="R1022" s="176"/>
      <c r="S1022" s="179"/>
      <c r="T1022" s="179"/>
      <c r="U1022" s="179"/>
      <c r="V1022" s="179"/>
      <c r="W1022" s="176"/>
      <c r="X1022" s="179"/>
      <c r="Y1022" s="179"/>
      <c r="Z1022" s="176"/>
      <c r="AA1022" s="178"/>
      <c r="AB1022" s="169"/>
      <c r="AC1022" s="179"/>
      <c r="AD1022" s="179"/>
      <c r="AE1022" s="176"/>
      <c r="AF1022" s="179"/>
      <c r="AG1022" s="179"/>
      <c r="AH1022" s="179"/>
      <c r="AI1022" s="179"/>
      <c r="AJ1022" s="176"/>
      <c r="AK1022" s="179"/>
      <c r="AL1022" s="179"/>
      <c r="AM1022" s="179"/>
      <c r="AN1022" s="179"/>
      <c r="AO1022" s="179"/>
      <c r="AP1022" s="176"/>
      <c r="AQ1022" s="176"/>
      <c r="AR1022" s="179"/>
      <c r="AS1022" s="179"/>
      <c r="AT1022" s="179"/>
      <c r="AU1022" s="179"/>
      <c r="AV1022" s="176"/>
      <c r="AW1022" s="248"/>
      <c r="AX1022" s="248"/>
      <c r="AY1022" s="180"/>
      <c r="AZ1022" s="180"/>
      <c r="BA1022" s="180"/>
      <c r="BB1022" s="176"/>
      <c r="BC1022" s="186"/>
    </row>
    <row r="1023" spans="1:55" x14ac:dyDescent="0.35">
      <c r="A1023" s="172"/>
      <c r="B1023" s="172"/>
      <c r="C1023" s="174"/>
      <c r="D1023" s="179"/>
      <c r="E1023" s="174"/>
      <c r="F1023" s="175"/>
      <c r="G1023" s="175"/>
      <c r="H1023" s="175"/>
      <c r="I1023" s="175"/>
      <c r="J1023" s="175"/>
      <c r="K1023" s="179"/>
      <c r="L1023" s="175"/>
      <c r="M1023" s="175"/>
      <c r="N1023" s="176"/>
      <c r="O1023" s="179"/>
      <c r="P1023" s="176"/>
      <c r="Q1023" s="179"/>
      <c r="R1023" s="176"/>
      <c r="S1023" s="179"/>
      <c r="T1023" s="179"/>
      <c r="U1023" s="179"/>
      <c r="V1023" s="179"/>
      <c r="W1023" s="176"/>
      <c r="X1023" s="179"/>
      <c r="Y1023" s="179"/>
      <c r="Z1023" s="176"/>
      <c r="AA1023" s="178"/>
      <c r="AB1023" s="169"/>
      <c r="AC1023" s="179"/>
      <c r="AD1023" s="179"/>
      <c r="AE1023" s="176"/>
      <c r="AF1023" s="179"/>
      <c r="AG1023" s="179"/>
      <c r="AH1023" s="179"/>
      <c r="AI1023" s="179"/>
      <c r="AJ1023" s="176"/>
      <c r="AK1023" s="179"/>
      <c r="AL1023" s="179"/>
      <c r="AM1023" s="179"/>
      <c r="AN1023" s="179"/>
      <c r="AO1023" s="179"/>
      <c r="AP1023" s="176"/>
      <c r="AQ1023" s="176"/>
      <c r="AR1023" s="179"/>
      <c r="AS1023" s="179"/>
      <c r="AT1023" s="179"/>
      <c r="AU1023" s="179"/>
      <c r="AV1023" s="176"/>
      <c r="AW1023" s="248"/>
      <c r="AX1023" s="248"/>
      <c r="AY1023" s="180"/>
      <c r="AZ1023" s="180"/>
      <c r="BA1023" s="180"/>
      <c r="BB1023" s="176"/>
      <c r="BC1023" s="186"/>
    </row>
    <row r="1024" spans="1:55" x14ac:dyDescent="0.35">
      <c r="A1024" s="172"/>
      <c r="B1024" s="172"/>
      <c r="C1024" s="174"/>
      <c r="D1024" s="179"/>
      <c r="E1024" s="174"/>
      <c r="F1024" s="175"/>
      <c r="G1024" s="175"/>
      <c r="H1024" s="175"/>
      <c r="I1024" s="175"/>
      <c r="J1024" s="175"/>
      <c r="K1024" s="179"/>
      <c r="L1024" s="175"/>
      <c r="M1024" s="175"/>
      <c r="N1024" s="176"/>
      <c r="O1024" s="179"/>
      <c r="P1024" s="176"/>
      <c r="Q1024" s="179"/>
      <c r="R1024" s="176"/>
      <c r="S1024" s="179"/>
      <c r="T1024" s="179"/>
      <c r="U1024" s="179"/>
      <c r="V1024" s="179"/>
      <c r="W1024" s="176"/>
      <c r="X1024" s="179"/>
      <c r="Y1024" s="179"/>
      <c r="Z1024" s="176"/>
      <c r="AA1024" s="178"/>
      <c r="AB1024" s="169"/>
      <c r="AC1024" s="179"/>
      <c r="AD1024" s="179"/>
      <c r="AE1024" s="176"/>
      <c r="AF1024" s="179"/>
      <c r="AG1024" s="179"/>
      <c r="AH1024" s="179"/>
      <c r="AI1024" s="179"/>
      <c r="AJ1024" s="176"/>
      <c r="AK1024" s="179"/>
      <c r="AL1024" s="179"/>
      <c r="AM1024" s="179"/>
      <c r="AN1024" s="179"/>
      <c r="AO1024" s="179"/>
      <c r="AP1024" s="176"/>
      <c r="AQ1024" s="176"/>
      <c r="AR1024" s="179"/>
      <c r="AS1024" s="179"/>
      <c r="AT1024" s="179"/>
      <c r="AU1024" s="179"/>
      <c r="AV1024" s="176"/>
      <c r="AW1024" s="248"/>
      <c r="AX1024" s="248"/>
      <c r="AY1024" s="180"/>
      <c r="AZ1024" s="180"/>
      <c r="BA1024" s="180"/>
      <c r="BB1024" s="176"/>
      <c r="BC1024" s="186"/>
    </row>
    <row r="1025" spans="1:55" x14ac:dyDescent="0.35">
      <c r="A1025" s="172"/>
      <c r="B1025" s="172"/>
      <c r="C1025" s="174"/>
      <c r="D1025" s="179"/>
      <c r="E1025" s="174"/>
      <c r="F1025" s="175"/>
      <c r="G1025" s="175"/>
      <c r="H1025" s="175"/>
      <c r="I1025" s="175"/>
      <c r="J1025" s="175"/>
      <c r="K1025" s="179"/>
      <c r="L1025" s="175"/>
      <c r="M1025" s="175"/>
      <c r="N1025" s="176"/>
      <c r="O1025" s="179"/>
      <c r="P1025" s="176"/>
      <c r="Q1025" s="179"/>
      <c r="R1025" s="176"/>
      <c r="S1025" s="179"/>
      <c r="T1025" s="179"/>
      <c r="U1025" s="179"/>
      <c r="V1025" s="179"/>
      <c r="W1025" s="176"/>
      <c r="X1025" s="179"/>
      <c r="Y1025" s="179"/>
      <c r="Z1025" s="176"/>
      <c r="AA1025" s="178"/>
      <c r="AB1025" s="169"/>
      <c r="AC1025" s="179"/>
      <c r="AD1025" s="179"/>
      <c r="AE1025" s="176"/>
      <c r="AF1025" s="179"/>
      <c r="AG1025" s="179"/>
      <c r="AH1025" s="179"/>
      <c r="AI1025" s="179"/>
      <c r="AJ1025" s="176"/>
      <c r="AK1025" s="179"/>
      <c r="AL1025" s="179"/>
      <c r="AM1025" s="179"/>
      <c r="AN1025" s="179"/>
      <c r="AO1025" s="179"/>
      <c r="AP1025" s="176"/>
      <c r="AQ1025" s="176"/>
      <c r="AR1025" s="179"/>
      <c r="AS1025" s="179"/>
      <c r="AT1025" s="179"/>
      <c r="AU1025" s="179"/>
      <c r="AV1025" s="176"/>
      <c r="AW1025" s="248"/>
      <c r="AX1025" s="248"/>
      <c r="AY1025" s="180"/>
      <c r="AZ1025" s="180"/>
      <c r="BA1025" s="180"/>
      <c r="BB1025" s="176"/>
      <c r="BC1025" s="186"/>
    </row>
    <row r="1026" spans="1:55" x14ac:dyDescent="0.35">
      <c r="A1026" s="172"/>
      <c r="B1026" s="172"/>
      <c r="C1026" s="174"/>
      <c r="D1026" s="179"/>
      <c r="E1026" s="174"/>
      <c r="F1026" s="175"/>
      <c r="G1026" s="175"/>
      <c r="H1026" s="175"/>
      <c r="I1026" s="175"/>
      <c r="J1026" s="175"/>
      <c r="K1026" s="179"/>
      <c r="L1026" s="175"/>
      <c r="M1026" s="175"/>
      <c r="N1026" s="176"/>
      <c r="O1026" s="179"/>
      <c r="P1026" s="176"/>
      <c r="Q1026" s="179"/>
      <c r="R1026" s="176"/>
      <c r="S1026" s="179"/>
      <c r="T1026" s="179"/>
      <c r="U1026" s="179"/>
      <c r="V1026" s="179"/>
      <c r="W1026" s="176"/>
      <c r="X1026" s="179"/>
      <c r="Y1026" s="179"/>
      <c r="Z1026" s="176"/>
      <c r="AA1026" s="178"/>
      <c r="AB1026" s="169"/>
      <c r="AC1026" s="179"/>
      <c r="AD1026" s="179"/>
      <c r="AE1026" s="176"/>
      <c r="AF1026" s="179"/>
      <c r="AG1026" s="179"/>
      <c r="AH1026" s="179"/>
      <c r="AI1026" s="179"/>
      <c r="AJ1026" s="176"/>
      <c r="AK1026" s="179"/>
      <c r="AL1026" s="179"/>
      <c r="AM1026" s="179"/>
      <c r="AN1026" s="179"/>
      <c r="AO1026" s="179"/>
      <c r="AP1026" s="176"/>
      <c r="AQ1026" s="176"/>
      <c r="AR1026" s="179"/>
      <c r="AS1026" s="179"/>
      <c r="AT1026" s="179"/>
      <c r="AU1026" s="179"/>
      <c r="AV1026" s="176"/>
      <c r="AW1026" s="248"/>
      <c r="AX1026" s="248"/>
      <c r="AY1026" s="180"/>
      <c r="AZ1026" s="180"/>
      <c r="BA1026" s="180"/>
      <c r="BB1026" s="176"/>
      <c r="BC1026" s="186"/>
    </row>
    <row r="1027" spans="1:55" x14ac:dyDescent="0.35">
      <c r="A1027" s="172"/>
      <c r="B1027" s="172"/>
      <c r="C1027" s="174"/>
      <c r="D1027" s="179"/>
      <c r="E1027" s="174"/>
      <c r="F1027" s="175"/>
      <c r="G1027" s="175"/>
      <c r="H1027" s="175"/>
      <c r="I1027" s="175"/>
      <c r="J1027" s="175"/>
      <c r="K1027" s="179"/>
      <c r="L1027" s="175"/>
      <c r="M1027" s="175"/>
      <c r="N1027" s="176"/>
      <c r="O1027" s="179"/>
      <c r="P1027" s="176"/>
      <c r="Q1027" s="179"/>
      <c r="R1027" s="176"/>
      <c r="S1027" s="179"/>
      <c r="T1027" s="179"/>
      <c r="U1027" s="179"/>
      <c r="V1027" s="179"/>
      <c r="W1027" s="176"/>
      <c r="X1027" s="179"/>
      <c r="Y1027" s="179"/>
      <c r="Z1027" s="176"/>
      <c r="AA1027" s="178"/>
      <c r="AB1027" s="169"/>
      <c r="AC1027" s="179"/>
      <c r="AD1027" s="179"/>
      <c r="AE1027" s="176"/>
      <c r="AF1027" s="179"/>
      <c r="AG1027" s="179"/>
      <c r="AH1027" s="179"/>
      <c r="AI1027" s="179"/>
      <c r="AJ1027" s="176"/>
      <c r="AK1027" s="179"/>
      <c r="AL1027" s="179"/>
      <c r="AM1027" s="179"/>
      <c r="AN1027" s="179"/>
      <c r="AO1027" s="179"/>
      <c r="AP1027" s="176"/>
      <c r="AQ1027" s="176"/>
      <c r="AR1027" s="179"/>
      <c r="AS1027" s="179"/>
      <c r="AT1027" s="179"/>
      <c r="AU1027" s="179"/>
      <c r="AV1027" s="176"/>
      <c r="AW1027" s="248"/>
      <c r="AX1027" s="248"/>
      <c r="AY1027" s="180"/>
      <c r="AZ1027" s="180"/>
      <c r="BA1027" s="180"/>
      <c r="BB1027" s="176"/>
      <c r="BC1027" s="186"/>
    </row>
    <row r="1028" spans="1:55" x14ac:dyDescent="0.35">
      <c r="A1028" s="172"/>
      <c r="B1028" s="172"/>
      <c r="C1028" s="174"/>
      <c r="D1028" s="179"/>
      <c r="E1028" s="174"/>
      <c r="F1028" s="175"/>
      <c r="G1028" s="175"/>
      <c r="H1028" s="175"/>
      <c r="I1028" s="175"/>
      <c r="J1028" s="175"/>
      <c r="K1028" s="179"/>
      <c r="L1028" s="175"/>
      <c r="M1028" s="175"/>
      <c r="N1028" s="176"/>
      <c r="O1028" s="179"/>
      <c r="P1028" s="176"/>
      <c r="Q1028" s="179"/>
      <c r="R1028" s="176"/>
      <c r="S1028" s="179"/>
      <c r="T1028" s="179"/>
      <c r="U1028" s="179"/>
      <c r="V1028" s="179"/>
      <c r="W1028" s="176"/>
      <c r="X1028" s="179"/>
      <c r="Y1028" s="179"/>
      <c r="Z1028" s="176"/>
      <c r="AA1028" s="178"/>
      <c r="AB1028" s="169"/>
      <c r="AC1028" s="179"/>
      <c r="AD1028" s="179"/>
      <c r="AE1028" s="176"/>
      <c r="AF1028" s="179"/>
      <c r="AG1028" s="179"/>
      <c r="AH1028" s="179"/>
      <c r="AI1028" s="179"/>
      <c r="AJ1028" s="176"/>
      <c r="AK1028" s="179"/>
      <c r="AL1028" s="179"/>
      <c r="AM1028" s="179"/>
      <c r="AN1028" s="179"/>
      <c r="AO1028" s="179"/>
      <c r="AP1028" s="176"/>
      <c r="AQ1028" s="176"/>
      <c r="AR1028" s="179"/>
      <c r="AS1028" s="179"/>
      <c r="AT1028" s="179"/>
      <c r="AU1028" s="179"/>
      <c r="AV1028" s="176"/>
      <c r="AW1028" s="248"/>
      <c r="AX1028" s="248"/>
      <c r="AY1028" s="180"/>
      <c r="AZ1028" s="180"/>
      <c r="BA1028" s="180"/>
      <c r="BB1028" s="176"/>
      <c r="BC1028" s="186"/>
    </row>
    <row r="1029" spans="1:55" x14ac:dyDescent="0.35">
      <c r="A1029" s="172"/>
      <c r="B1029" s="172"/>
      <c r="C1029" s="174"/>
      <c r="D1029" s="179"/>
      <c r="E1029" s="174"/>
      <c r="F1029" s="175"/>
      <c r="G1029" s="175"/>
      <c r="H1029" s="175"/>
      <c r="I1029" s="175"/>
      <c r="J1029" s="175"/>
      <c r="K1029" s="179"/>
      <c r="L1029" s="175"/>
      <c r="M1029" s="175"/>
      <c r="N1029" s="176"/>
      <c r="O1029" s="179"/>
      <c r="P1029" s="176"/>
      <c r="Q1029" s="179"/>
      <c r="R1029" s="176"/>
      <c r="S1029" s="179"/>
      <c r="T1029" s="179"/>
      <c r="U1029" s="179"/>
      <c r="V1029" s="179"/>
      <c r="W1029" s="176"/>
      <c r="X1029" s="179"/>
      <c r="Y1029" s="179"/>
      <c r="Z1029" s="176"/>
      <c r="AA1029" s="178"/>
      <c r="AB1029" s="169"/>
      <c r="AC1029" s="179"/>
      <c r="AD1029" s="179"/>
      <c r="AE1029" s="176"/>
      <c r="AF1029" s="179"/>
      <c r="AG1029" s="179"/>
      <c r="AH1029" s="179"/>
      <c r="AI1029" s="179"/>
      <c r="AJ1029" s="176"/>
      <c r="AK1029" s="179"/>
      <c r="AL1029" s="179"/>
      <c r="AM1029" s="179"/>
      <c r="AN1029" s="179"/>
      <c r="AO1029" s="179"/>
      <c r="AP1029" s="176"/>
      <c r="AQ1029" s="176"/>
      <c r="AR1029" s="179"/>
      <c r="AS1029" s="179"/>
      <c r="AT1029" s="179"/>
      <c r="AU1029" s="179"/>
      <c r="AV1029" s="176"/>
      <c r="AW1029" s="248"/>
      <c r="AX1029" s="248"/>
      <c r="AY1029" s="180"/>
      <c r="AZ1029" s="180"/>
      <c r="BA1029" s="180"/>
      <c r="BB1029" s="176"/>
      <c r="BC1029" s="186"/>
    </row>
    <row r="1030" spans="1:55" x14ac:dyDescent="0.35">
      <c r="A1030" s="172"/>
      <c r="B1030" s="172"/>
      <c r="C1030" s="174"/>
      <c r="D1030" s="179"/>
      <c r="E1030" s="174"/>
      <c r="F1030" s="175"/>
      <c r="G1030" s="175"/>
      <c r="H1030" s="175"/>
      <c r="I1030" s="175"/>
      <c r="J1030" s="175"/>
      <c r="K1030" s="179"/>
      <c r="L1030" s="175"/>
      <c r="M1030" s="175"/>
      <c r="N1030" s="176"/>
      <c r="O1030" s="179"/>
      <c r="P1030" s="176"/>
      <c r="Q1030" s="179"/>
      <c r="R1030" s="176"/>
      <c r="S1030" s="179"/>
      <c r="T1030" s="179"/>
      <c r="U1030" s="179"/>
      <c r="V1030" s="179"/>
      <c r="W1030" s="176"/>
      <c r="X1030" s="179"/>
      <c r="Y1030" s="179"/>
      <c r="Z1030" s="176"/>
      <c r="AA1030" s="178"/>
      <c r="AB1030" s="169"/>
      <c r="AC1030" s="179"/>
      <c r="AD1030" s="179"/>
      <c r="AE1030" s="176"/>
      <c r="AF1030" s="179"/>
      <c r="AG1030" s="179"/>
      <c r="AH1030" s="179"/>
      <c r="AI1030" s="179"/>
      <c r="AJ1030" s="176"/>
      <c r="AK1030" s="179"/>
      <c r="AL1030" s="179"/>
      <c r="AM1030" s="179"/>
      <c r="AN1030" s="179"/>
      <c r="AO1030" s="179"/>
      <c r="AP1030" s="176"/>
      <c r="AQ1030" s="176"/>
      <c r="AR1030" s="179"/>
      <c r="AS1030" s="179"/>
      <c r="AT1030" s="179"/>
      <c r="AU1030" s="179"/>
      <c r="AV1030" s="176"/>
      <c r="AW1030" s="248"/>
      <c r="AX1030" s="248"/>
      <c r="AY1030" s="180"/>
      <c r="AZ1030" s="180"/>
      <c r="BA1030" s="180"/>
      <c r="BB1030" s="176"/>
      <c r="BC1030" s="186"/>
    </row>
    <row r="1031" spans="1:55" x14ac:dyDescent="0.35">
      <c r="A1031" s="172"/>
      <c r="B1031" s="172"/>
      <c r="C1031" s="174"/>
      <c r="D1031" s="179"/>
      <c r="E1031" s="174"/>
      <c r="F1031" s="175"/>
      <c r="G1031" s="175"/>
      <c r="H1031" s="175"/>
      <c r="I1031" s="175"/>
      <c r="J1031" s="175"/>
      <c r="K1031" s="179"/>
      <c r="L1031" s="175"/>
      <c r="M1031" s="175"/>
      <c r="N1031" s="176"/>
      <c r="O1031" s="179"/>
      <c r="P1031" s="176"/>
      <c r="Q1031" s="179"/>
      <c r="R1031" s="176"/>
      <c r="S1031" s="179"/>
      <c r="T1031" s="179"/>
      <c r="U1031" s="179"/>
      <c r="V1031" s="179"/>
      <c r="W1031" s="176"/>
      <c r="X1031" s="179"/>
      <c r="Y1031" s="179"/>
      <c r="Z1031" s="176"/>
      <c r="AA1031" s="178"/>
      <c r="AB1031" s="169"/>
      <c r="AC1031" s="179"/>
      <c r="AD1031" s="179"/>
      <c r="AE1031" s="176"/>
      <c r="AF1031" s="179"/>
      <c r="AG1031" s="179"/>
      <c r="AH1031" s="179"/>
      <c r="AI1031" s="179"/>
      <c r="AJ1031" s="176"/>
      <c r="AK1031" s="179"/>
      <c r="AL1031" s="179"/>
      <c r="AM1031" s="179"/>
      <c r="AN1031" s="179"/>
      <c r="AO1031" s="179"/>
      <c r="AP1031" s="176"/>
      <c r="AQ1031" s="176"/>
      <c r="AR1031" s="179"/>
      <c r="AS1031" s="179"/>
      <c r="AT1031" s="179"/>
      <c r="AU1031" s="179"/>
      <c r="AV1031" s="176"/>
      <c r="AW1031" s="248"/>
      <c r="AX1031" s="248"/>
      <c r="AY1031" s="180"/>
      <c r="AZ1031" s="180"/>
      <c r="BA1031" s="180"/>
      <c r="BB1031" s="176"/>
      <c r="BC1031" s="186"/>
    </row>
    <row r="1032" spans="1:55" x14ac:dyDescent="0.35">
      <c r="A1032" s="172"/>
      <c r="B1032" s="172"/>
      <c r="C1032" s="174"/>
      <c r="D1032" s="179"/>
      <c r="E1032" s="174"/>
      <c r="F1032" s="175"/>
      <c r="G1032" s="175"/>
      <c r="H1032" s="175"/>
      <c r="I1032" s="175"/>
      <c r="J1032" s="175"/>
      <c r="K1032" s="179"/>
      <c r="L1032" s="175"/>
      <c r="M1032" s="175"/>
      <c r="N1032" s="176"/>
      <c r="O1032" s="179"/>
      <c r="P1032" s="176"/>
      <c r="Q1032" s="179"/>
      <c r="R1032" s="176"/>
      <c r="S1032" s="179"/>
      <c r="T1032" s="179"/>
      <c r="U1032" s="179"/>
      <c r="V1032" s="179"/>
      <c r="W1032" s="176"/>
      <c r="X1032" s="179"/>
      <c r="Y1032" s="179"/>
      <c r="Z1032" s="176"/>
      <c r="AA1032" s="178"/>
      <c r="AB1032" s="169"/>
      <c r="AC1032" s="179"/>
      <c r="AD1032" s="179"/>
      <c r="AE1032" s="176"/>
      <c r="AF1032" s="179"/>
      <c r="AG1032" s="179"/>
      <c r="AH1032" s="179"/>
      <c r="AI1032" s="179"/>
      <c r="AJ1032" s="176"/>
      <c r="AK1032" s="179"/>
      <c r="AL1032" s="179"/>
      <c r="AM1032" s="179"/>
      <c r="AN1032" s="179"/>
      <c r="AO1032" s="179"/>
      <c r="AP1032" s="176"/>
      <c r="AQ1032" s="176"/>
      <c r="AR1032" s="179"/>
      <c r="AS1032" s="179"/>
      <c r="AT1032" s="179"/>
      <c r="AU1032" s="179"/>
      <c r="AV1032" s="176"/>
      <c r="AW1032" s="248"/>
      <c r="AX1032" s="248"/>
      <c r="AY1032" s="180"/>
      <c r="AZ1032" s="180"/>
      <c r="BA1032" s="180"/>
      <c r="BB1032" s="176"/>
      <c r="BC1032" s="186"/>
    </row>
    <row r="1033" spans="1:55" x14ac:dyDescent="0.35">
      <c r="A1033" s="172"/>
      <c r="B1033" s="172"/>
      <c r="C1033" s="174"/>
      <c r="D1033" s="179"/>
      <c r="E1033" s="174"/>
      <c r="F1033" s="175"/>
      <c r="G1033" s="175"/>
      <c r="H1033" s="175"/>
      <c r="I1033" s="175"/>
      <c r="J1033" s="175"/>
      <c r="K1033" s="179"/>
      <c r="L1033" s="175"/>
      <c r="M1033" s="175"/>
      <c r="N1033" s="176"/>
      <c r="O1033" s="179"/>
      <c r="P1033" s="176"/>
      <c r="Q1033" s="179"/>
      <c r="R1033" s="176"/>
      <c r="S1033" s="179"/>
      <c r="T1033" s="179"/>
      <c r="U1033" s="179"/>
      <c r="V1033" s="179"/>
      <c r="W1033" s="176"/>
      <c r="X1033" s="179"/>
      <c r="Y1033" s="179"/>
      <c r="Z1033" s="176"/>
      <c r="AA1033" s="178"/>
      <c r="AB1033" s="169"/>
      <c r="AC1033" s="179"/>
      <c r="AD1033" s="179"/>
      <c r="AE1033" s="176"/>
      <c r="AF1033" s="179"/>
      <c r="AG1033" s="179"/>
      <c r="AH1033" s="179"/>
      <c r="AI1033" s="179"/>
      <c r="AJ1033" s="176"/>
      <c r="AK1033" s="179"/>
      <c r="AL1033" s="179"/>
      <c r="AM1033" s="179"/>
      <c r="AN1033" s="179"/>
      <c r="AO1033" s="179"/>
      <c r="AP1033" s="176"/>
      <c r="AQ1033" s="176"/>
      <c r="AR1033" s="179"/>
      <c r="AS1033" s="179"/>
      <c r="AT1033" s="179"/>
      <c r="AU1033" s="179"/>
      <c r="AV1033" s="176"/>
      <c r="AW1033" s="248"/>
      <c r="AX1033" s="248"/>
      <c r="AY1033" s="180"/>
      <c r="AZ1033" s="180"/>
      <c r="BA1033" s="180"/>
      <c r="BB1033" s="176"/>
      <c r="BC1033" s="186"/>
    </row>
    <row r="1034" spans="1:55" x14ac:dyDescent="0.35">
      <c r="A1034" s="172"/>
      <c r="B1034" s="172"/>
      <c r="C1034" s="174"/>
      <c r="D1034" s="179"/>
      <c r="E1034" s="174"/>
      <c r="F1034" s="175"/>
      <c r="G1034" s="175"/>
      <c r="H1034" s="175"/>
      <c r="I1034" s="175"/>
      <c r="J1034" s="175"/>
      <c r="K1034" s="179"/>
      <c r="L1034" s="175"/>
      <c r="M1034" s="175"/>
      <c r="N1034" s="176"/>
      <c r="O1034" s="179"/>
      <c r="P1034" s="176"/>
      <c r="Q1034" s="179"/>
      <c r="R1034" s="176"/>
      <c r="S1034" s="179"/>
      <c r="T1034" s="179"/>
      <c r="U1034" s="179"/>
      <c r="V1034" s="179"/>
      <c r="W1034" s="176"/>
      <c r="X1034" s="179"/>
      <c r="Y1034" s="179"/>
      <c r="Z1034" s="176"/>
      <c r="AA1034" s="178"/>
      <c r="AB1034" s="169"/>
      <c r="AC1034" s="179"/>
      <c r="AD1034" s="179"/>
      <c r="AE1034" s="176"/>
      <c r="AF1034" s="179"/>
      <c r="AG1034" s="179"/>
      <c r="AH1034" s="179"/>
      <c r="AI1034" s="179"/>
      <c r="AJ1034" s="176"/>
      <c r="AK1034" s="179"/>
      <c r="AL1034" s="179"/>
      <c r="AM1034" s="179"/>
      <c r="AN1034" s="179"/>
      <c r="AO1034" s="179"/>
      <c r="AP1034" s="176"/>
      <c r="AQ1034" s="176"/>
      <c r="AR1034" s="179"/>
      <c r="AS1034" s="179"/>
      <c r="AT1034" s="179"/>
      <c r="AU1034" s="179"/>
      <c r="AV1034" s="176"/>
      <c r="AW1034" s="248"/>
      <c r="AX1034" s="248"/>
      <c r="AY1034" s="180"/>
      <c r="AZ1034" s="180"/>
      <c r="BA1034" s="180"/>
      <c r="BB1034" s="176"/>
      <c r="BC1034" s="186"/>
    </row>
    <row r="1035" spans="1:55" x14ac:dyDescent="0.35">
      <c r="A1035" s="172"/>
      <c r="B1035" s="172"/>
      <c r="C1035" s="174"/>
      <c r="D1035" s="179"/>
      <c r="E1035" s="174"/>
      <c r="F1035" s="175"/>
      <c r="G1035" s="175"/>
      <c r="H1035" s="175"/>
      <c r="I1035" s="175"/>
      <c r="J1035" s="175"/>
      <c r="K1035" s="179"/>
      <c r="L1035" s="175"/>
      <c r="M1035" s="175"/>
      <c r="N1035" s="176"/>
      <c r="O1035" s="179"/>
      <c r="P1035" s="176"/>
      <c r="Q1035" s="179"/>
      <c r="R1035" s="176"/>
      <c r="S1035" s="179"/>
      <c r="T1035" s="179"/>
      <c r="U1035" s="179"/>
      <c r="V1035" s="179"/>
      <c r="W1035" s="176"/>
      <c r="X1035" s="179"/>
      <c r="Y1035" s="179"/>
      <c r="Z1035" s="176"/>
      <c r="AA1035" s="178"/>
      <c r="AB1035" s="169"/>
      <c r="AC1035" s="179"/>
      <c r="AD1035" s="179"/>
      <c r="AE1035" s="176"/>
      <c r="AF1035" s="179"/>
      <c r="AG1035" s="179"/>
      <c r="AH1035" s="179"/>
      <c r="AI1035" s="179"/>
      <c r="AJ1035" s="176"/>
      <c r="AK1035" s="179"/>
      <c r="AL1035" s="179"/>
      <c r="AM1035" s="179"/>
      <c r="AN1035" s="179"/>
      <c r="AO1035" s="179"/>
      <c r="AP1035" s="176"/>
      <c r="AQ1035" s="176"/>
      <c r="AR1035" s="179"/>
      <c r="AS1035" s="179"/>
      <c r="AT1035" s="179"/>
      <c r="AU1035" s="179"/>
      <c r="AV1035" s="176"/>
      <c r="AW1035" s="248"/>
      <c r="AX1035" s="248"/>
      <c r="AY1035" s="180"/>
      <c r="AZ1035" s="180"/>
      <c r="BA1035" s="180"/>
      <c r="BB1035" s="176"/>
      <c r="BC1035" s="186"/>
    </row>
    <row r="1036" spans="1:55" x14ac:dyDescent="0.35">
      <c r="A1036" s="172"/>
      <c r="B1036" s="172"/>
      <c r="C1036" s="174"/>
      <c r="D1036" s="179"/>
      <c r="E1036" s="174"/>
      <c r="F1036" s="175"/>
      <c r="G1036" s="175"/>
      <c r="H1036" s="175"/>
      <c r="I1036" s="175"/>
      <c r="J1036" s="175"/>
      <c r="K1036" s="179"/>
      <c r="L1036" s="175"/>
      <c r="M1036" s="175"/>
      <c r="N1036" s="176"/>
      <c r="O1036" s="179"/>
      <c r="P1036" s="176"/>
      <c r="Q1036" s="179"/>
      <c r="R1036" s="176"/>
      <c r="S1036" s="179"/>
      <c r="T1036" s="179"/>
      <c r="U1036" s="179"/>
      <c r="V1036" s="179"/>
      <c r="W1036" s="176"/>
      <c r="X1036" s="179"/>
      <c r="Y1036" s="179"/>
      <c r="Z1036" s="176"/>
      <c r="AA1036" s="178"/>
      <c r="AB1036" s="169"/>
      <c r="AC1036" s="179"/>
      <c r="AD1036" s="179"/>
      <c r="AE1036" s="176"/>
      <c r="AF1036" s="179"/>
      <c r="AG1036" s="179"/>
      <c r="AH1036" s="179"/>
      <c r="AI1036" s="179"/>
      <c r="AJ1036" s="176"/>
      <c r="AK1036" s="179"/>
      <c r="AL1036" s="179"/>
      <c r="AM1036" s="179"/>
      <c r="AN1036" s="179"/>
      <c r="AO1036" s="179"/>
      <c r="AP1036" s="176"/>
      <c r="AQ1036" s="176"/>
      <c r="AR1036" s="179"/>
      <c r="AS1036" s="179"/>
      <c r="AT1036" s="179"/>
      <c r="AU1036" s="179"/>
      <c r="AV1036" s="176"/>
      <c r="AW1036" s="248"/>
      <c r="AX1036" s="248"/>
      <c r="AY1036" s="180"/>
      <c r="AZ1036" s="180"/>
      <c r="BA1036" s="180"/>
      <c r="BB1036" s="176"/>
      <c r="BC1036" s="186"/>
    </row>
    <row r="1037" spans="1:55" x14ac:dyDescent="0.35">
      <c r="A1037" s="172"/>
      <c r="B1037" s="172"/>
      <c r="C1037" s="174"/>
      <c r="D1037" s="179"/>
      <c r="E1037" s="174"/>
      <c r="F1037" s="175"/>
      <c r="G1037" s="175"/>
      <c r="H1037" s="175"/>
      <c r="I1037" s="175"/>
      <c r="J1037" s="175"/>
      <c r="K1037" s="179"/>
      <c r="L1037" s="175"/>
      <c r="M1037" s="175"/>
      <c r="N1037" s="176"/>
      <c r="O1037" s="179"/>
      <c r="P1037" s="176"/>
      <c r="Q1037" s="179"/>
      <c r="R1037" s="176"/>
      <c r="S1037" s="179"/>
      <c r="T1037" s="179"/>
      <c r="U1037" s="179"/>
      <c r="V1037" s="179"/>
      <c r="W1037" s="176"/>
      <c r="X1037" s="179"/>
      <c r="Y1037" s="179"/>
      <c r="Z1037" s="176"/>
      <c r="AA1037" s="178"/>
      <c r="AB1037" s="169"/>
      <c r="AC1037" s="179"/>
      <c r="AD1037" s="179"/>
      <c r="AE1037" s="176"/>
      <c r="AF1037" s="179"/>
      <c r="AG1037" s="179"/>
      <c r="AH1037" s="179"/>
      <c r="AI1037" s="179"/>
      <c r="AJ1037" s="176"/>
      <c r="AK1037" s="179"/>
      <c r="AL1037" s="179"/>
      <c r="AM1037" s="179"/>
      <c r="AN1037" s="179"/>
      <c r="AO1037" s="179"/>
      <c r="AP1037" s="176"/>
      <c r="AQ1037" s="176"/>
      <c r="AR1037" s="179"/>
      <c r="AS1037" s="179"/>
      <c r="AT1037" s="179"/>
      <c r="AU1037" s="179"/>
      <c r="AV1037" s="176"/>
      <c r="AW1037" s="248"/>
      <c r="AX1037" s="248"/>
      <c r="AY1037" s="180"/>
      <c r="AZ1037" s="180"/>
      <c r="BA1037" s="180"/>
      <c r="BB1037" s="176"/>
      <c r="BC1037" s="186"/>
    </row>
    <row r="1038" spans="1:55" x14ac:dyDescent="0.35">
      <c r="A1038" s="172"/>
      <c r="B1038" s="172"/>
      <c r="C1038" s="174"/>
      <c r="D1038" s="179"/>
      <c r="E1038" s="174"/>
      <c r="F1038" s="175"/>
      <c r="G1038" s="175"/>
      <c r="H1038" s="175"/>
      <c r="I1038" s="175"/>
      <c r="J1038" s="175"/>
      <c r="K1038" s="179"/>
      <c r="L1038" s="175"/>
      <c r="M1038" s="175"/>
      <c r="N1038" s="176"/>
      <c r="O1038" s="179"/>
      <c r="P1038" s="176"/>
      <c r="Q1038" s="179"/>
      <c r="R1038" s="176"/>
      <c r="S1038" s="179"/>
      <c r="T1038" s="179"/>
      <c r="U1038" s="179"/>
      <c r="V1038" s="179"/>
      <c r="W1038" s="176"/>
      <c r="X1038" s="179"/>
      <c r="Y1038" s="179"/>
      <c r="Z1038" s="176"/>
      <c r="AA1038" s="178"/>
      <c r="AB1038" s="169"/>
      <c r="AC1038" s="179"/>
      <c r="AD1038" s="179"/>
      <c r="AE1038" s="176"/>
      <c r="AF1038" s="179"/>
      <c r="AG1038" s="179"/>
      <c r="AH1038" s="179"/>
      <c r="AI1038" s="179"/>
      <c r="AJ1038" s="176"/>
      <c r="AK1038" s="179"/>
      <c r="AL1038" s="179"/>
      <c r="AM1038" s="179"/>
      <c r="AN1038" s="179"/>
      <c r="AO1038" s="179"/>
      <c r="AP1038" s="176"/>
      <c r="AQ1038" s="176"/>
      <c r="AR1038" s="179"/>
      <c r="AS1038" s="179"/>
      <c r="AT1038" s="179"/>
      <c r="AU1038" s="179"/>
      <c r="AV1038" s="176"/>
      <c r="AW1038" s="248"/>
      <c r="AX1038" s="248"/>
      <c r="AY1038" s="180"/>
      <c r="AZ1038" s="180"/>
      <c r="BA1038" s="180"/>
      <c r="BB1038" s="176"/>
      <c r="BC1038" s="186"/>
    </row>
    <row r="1039" spans="1:55" x14ac:dyDescent="0.35">
      <c r="A1039" s="172"/>
      <c r="B1039" s="172"/>
      <c r="C1039" s="174"/>
      <c r="D1039" s="179"/>
      <c r="E1039" s="174"/>
      <c r="F1039" s="175"/>
      <c r="G1039" s="175"/>
      <c r="H1039" s="175"/>
      <c r="I1039" s="175"/>
      <c r="J1039" s="175"/>
      <c r="K1039" s="179"/>
      <c r="L1039" s="175"/>
      <c r="M1039" s="175"/>
      <c r="N1039" s="176"/>
      <c r="O1039" s="179"/>
      <c r="P1039" s="176"/>
      <c r="Q1039" s="179"/>
      <c r="R1039" s="176"/>
      <c r="S1039" s="179"/>
      <c r="T1039" s="179"/>
      <c r="U1039" s="179"/>
      <c r="V1039" s="179"/>
      <c r="W1039" s="176"/>
      <c r="X1039" s="179"/>
      <c r="Y1039" s="179"/>
      <c r="Z1039" s="176"/>
      <c r="AA1039" s="178"/>
      <c r="AB1039" s="169"/>
      <c r="AC1039" s="179"/>
      <c r="AD1039" s="179"/>
      <c r="AE1039" s="176"/>
      <c r="AF1039" s="179"/>
      <c r="AG1039" s="179"/>
      <c r="AH1039" s="179"/>
      <c r="AI1039" s="179"/>
      <c r="AJ1039" s="176"/>
      <c r="AK1039" s="179"/>
      <c r="AL1039" s="179"/>
      <c r="AM1039" s="179"/>
      <c r="AN1039" s="179"/>
      <c r="AO1039" s="179"/>
      <c r="AP1039" s="176"/>
      <c r="AQ1039" s="176"/>
      <c r="AR1039" s="179"/>
      <c r="AS1039" s="179"/>
      <c r="AT1039" s="179"/>
      <c r="AU1039" s="179"/>
      <c r="AV1039" s="176"/>
      <c r="AW1039" s="248"/>
      <c r="AX1039" s="248"/>
      <c r="AY1039" s="180"/>
      <c r="AZ1039" s="180"/>
      <c r="BA1039" s="180"/>
      <c r="BB1039" s="176"/>
      <c r="BC1039" s="186"/>
    </row>
    <row r="1040" spans="1:55" x14ac:dyDescent="0.35">
      <c r="A1040" s="172"/>
      <c r="B1040" s="172"/>
      <c r="C1040" s="174"/>
      <c r="D1040" s="179"/>
      <c r="E1040" s="174"/>
      <c r="F1040" s="175"/>
      <c r="G1040" s="175"/>
      <c r="H1040" s="175"/>
      <c r="I1040" s="175"/>
      <c r="J1040" s="175"/>
      <c r="K1040" s="179"/>
      <c r="L1040" s="175"/>
      <c r="M1040" s="175"/>
      <c r="N1040" s="176"/>
      <c r="O1040" s="179"/>
      <c r="P1040" s="176"/>
      <c r="Q1040" s="179"/>
      <c r="R1040" s="176"/>
      <c r="S1040" s="179"/>
      <c r="T1040" s="179"/>
      <c r="U1040" s="179"/>
      <c r="V1040" s="179"/>
      <c r="W1040" s="176"/>
      <c r="X1040" s="179"/>
      <c r="Y1040" s="179"/>
      <c r="Z1040" s="176"/>
      <c r="AA1040" s="178"/>
      <c r="AB1040" s="169"/>
      <c r="AC1040" s="179"/>
      <c r="AD1040" s="179"/>
      <c r="AE1040" s="176"/>
      <c r="AF1040" s="179"/>
      <c r="AG1040" s="179"/>
      <c r="AH1040" s="179"/>
      <c r="AI1040" s="179"/>
      <c r="AJ1040" s="176"/>
      <c r="AK1040" s="179"/>
      <c r="AL1040" s="179"/>
      <c r="AM1040" s="179"/>
      <c r="AN1040" s="179"/>
      <c r="AO1040" s="179"/>
      <c r="AP1040" s="176"/>
      <c r="AQ1040" s="176"/>
      <c r="AR1040" s="179"/>
      <c r="AS1040" s="179"/>
      <c r="AT1040" s="179"/>
      <c r="AU1040" s="179"/>
      <c r="AV1040" s="176"/>
      <c r="AW1040" s="248"/>
      <c r="AX1040" s="248"/>
      <c r="AY1040" s="180"/>
      <c r="AZ1040" s="180"/>
      <c r="BA1040" s="180"/>
      <c r="BB1040" s="176"/>
      <c r="BC1040" s="186"/>
    </row>
    <row r="1041" spans="1:55" x14ac:dyDescent="0.35">
      <c r="A1041" s="172"/>
      <c r="B1041" s="172"/>
      <c r="C1041" s="174"/>
      <c r="D1041" s="179"/>
      <c r="E1041" s="174"/>
      <c r="F1041" s="175"/>
      <c r="G1041" s="175"/>
      <c r="H1041" s="175"/>
      <c r="I1041" s="175"/>
      <c r="J1041" s="175"/>
      <c r="K1041" s="179"/>
      <c r="L1041" s="175"/>
      <c r="M1041" s="175"/>
      <c r="N1041" s="176"/>
      <c r="O1041" s="179"/>
      <c r="P1041" s="176"/>
      <c r="Q1041" s="179"/>
      <c r="R1041" s="176"/>
      <c r="S1041" s="179"/>
      <c r="T1041" s="179"/>
      <c r="U1041" s="179"/>
      <c r="V1041" s="179"/>
      <c r="W1041" s="176"/>
      <c r="X1041" s="179"/>
      <c r="Y1041" s="179"/>
      <c r="Z1041" s="176"/>
      <c r="AA1041" s="178"/>
      <c r="AB1041" s="169"/>
      <c r="AC1041" s="179"/>
      <c r="AD1041" s="179"/>
      <c r="AE1041" s="176"/>
      <c r="AF1041" s="179"/>
      <c r="AG1041" s="179"/>
      <c r="AH1041" s="179"/>
      <c r="AI1041" s="179"/>
      <c r="AJ1041" s="176"/>
      <c r="AK1041" s="179"/>
      <c r="AL1041" s="179"/>
      <c r="AM1041" s="179"/>
      <c r="AN1041" s="179"/>
      <c r="AO1041" s="179"/>
      <c r="AP1041" s="176"/>
      <c r="AQ1041" s="176"/>
      <c r="AR1041" s="179"/>
      <c r="AS1041" s="179"/>
      <c r="AT1041" s="179"/>
      <c r="AU1041" s="179"/>
      <c r="AV1041" s="176"/>
      <c r="AW1041" s="248"/>
      <c r="AX1041" s="248"/>
      <c r="AY1041" s="180"/>
      <c r="AZ1041" s="180"/>
      <c r="BA1041" s="180"/>
      <c r="BB1041" s="176"/>
      <c r="BC1041" s="186"/>
    </row>
    <row r="1042" spans="1:55" x14ac:dyDescent="0.35">
      <c r="A1042" s="172"/>
      <c r="B1042" s="172"/>
      <c r="C1042" s="174"/>
      <c r="D1042" s="179"/>
      <c r="E1042" s="174"/>
      <c r="F1042" s="175"/>
      <c r="G1042" s="175"/>
      <c r="H1042" s="175"/>
      <c r="I1042" s="175"/>
      <c r="J1042" s="175"/>
      <c r="K1042" s="179"/>
      <c r="L1042" s="175"/>
      <c r="M1042" s="175"/>
      <c r="N1042" s="176"/>
      <c r="O1042" s="179"/>
      <c r="P1042" s="176"/>
      <c r="Q1042" s="179"/>
      <c r="R1042" s="176"/>
      <c r="S1042" s="179"/>
      <c r="T1042" s="179"/>
      <c r="U1042" s="179"/>
      <c r="V1042" s="179"/>
      <c r="W1042" s="176"/>
      <c r="X1042" s="179"/>
      <c r="Y1042" s="179"/>
      <c r="Z1042" s="176"/>
      <c r="AA1042" s="178"/>
      <c r="AB1042" s="169"/>
      <c r="AC1042" s="179"/>
      <c r="AD1042" s="179"/>
      <c r="AE1042" s="176"/>
      <c r="AF1042" s="179"/>
      <c r="AG1042" s="179"/>
      <c r="AH1042" s="179"/>
      <c r="AI1042" s="179"/>
      <c r="AJ1042" s="176"/>
      <c r="AK1042" s="179"/>
      <c r="AL1042" s="179"/>
      <c r="AM1042" s="179"/>
      <c r="AN1042" s="179"/>
      <c r="AO1042" s="179"/>
      <c r="AP1042" s="176"/>
      <c r="AQ1042" s="176"/>
      <c r="AR1042" s="179"/>
      <c r="AS1042" s="179"/>
      <c r="AT1042" s="179"/>
      <c r="AU1042" s="179"/>
      <c r="AV1042" s="176"/>
      <c r="AW1042" s="248"/>
      <c r="AX1042" s="248"/>
      <c r="AY1042" s="180"/>
      <c r="AZ1042" s="180"/>
      <c r="BA1042" s="180"/>
      <c r="BB1042" s="176"/>
      <c r="BC1042" s="186"/>
    </row>
    <row r="1043" spans="1:55" x14ac:dyDescent="0.35">
      <c r="A1043" s="172"/>
      <c r="B1043" s="172"/>
      <c r="C1043" s="174"/>
      <c r="D1043" s="179"/>
      <c r="E1043" s="174"/>
      <c r="F1043" s="175"/>
      <c r="G1043" s="175"/>
      <c r="H1043" s="175"/>
      <c r="I1043" s="175"/>
      <c r="J1043" s="175"/>
      <c r="K1043" s="179"/>
      <c r="L1043" s="175"/>
      <c r="M1043" s="175"/>
      <c r="N1043" s="176"/>
      <c r="O1043" s="179"/>
      <c r="P1043" s="176"/>
      <c r="Q1043" s="179"/>
      <c r="R1043" s="176"/>
      <c r="S1043" s="179"/>
      <c r="T1043" s="179"/>
      <c r="U1043" s="179"/>
      <c r="V1043" s="179"/>
      <c r="W1043" s="176"/>
      <c r="X1043" s="179"/>
      <c r="Y1043" s="179"/>
      <c r="Z1043" s="176"/>
      <c r="AA1043" s="178"/>
      <c r="AB1043" s="169"/>
      <c r="AC1043" s="179"/>
      <c r="AD1043" s="179"/>
      <c r="AE1043" s="176"/>
      <c r="AF1043" s="179"/>
      <c r="AG1043" s="179"/>
      <c r="AH1043" s="179"/>
      <c r="AI1043" s="179"/>
      <c r="AJ1043" s="176"/>
      <c r="AK1043" s="179"/>
      <c r="AL1043" s="179"/>
      <c r="AM1043" s="179"/>
      <c r="AN1043" s="179"/>
      <c r="AO1043" s="179"/>
      <c r="AP1043" s="176"/>
      <c r="AQ1043" s="176"/>
      <c r="AR1043" s="179"/>
      <c r="AS1043" s="179"/>
      <c r="AT1043" s="179"/>
      <c r="AU1043" s="179"/>
      <c r="AV1043" s="176"/>
      <c r="AW1043" s="248"/>
      <c r="AX1043" s="248"/>
      <c r="AY1043" s="180"/>
      <c r="AZ1043" s="180"/>
      <c r="BA1043" s="180"/>
      <c r="BB1043" s="176"/>
      <c r="BC1043" s="186"/>
    </row>
    <row r="1044" spans="1:55" x14ac:dyDescent="0.35">
      <c r="A1044" s="172"/>
      <c r="B1044" s="172"/>
      <c r="C1044" s="174"/>
      <c r="D1044" s="179"/>
      <c r="E1044" s="174"/>
      <c r="F1044" s="175"/>
      <c r="G1044" s="175"/>
      <c r="H1044" s="175"/>
      <c r="I1044" s="175"/>
      <c r="J1044" s="175"/>
      <c r="K1044" s="179"/>
      <c r="L1044" s="175"/>
      <c r="M1044" s="175"/>
      <c r="N1044" s="176"/>
      <c r="O1044" s="179"/>
      <c r="P1044" s="176"/>
      <c r="Q1044" s="179"/>
      <c r="R1044" s="176"/>
      <c r="S1044" s="179"/>
      <c r="T1044" s="179"/>
      <c r="U1044" s="179"/>
      <c r="V1044" s="179"/>
      <c r="W1044" s="176"/>
      <c r="X1044" s="179"/>
      <c r="Y1044" s="179"/>
      <c r="Z1044" s="176"/>
      <c r="AA1044" s="178"/>
      <c r="AB1044" s="169"/>
      <c r="AC1044" s="179"/>
      <c r="AD1044" s="179"/>
      <c r="AE1044" s="176"/>
      <c r="AF1044" s="179"/>
      <c r="AG1044" s="179"/>
      <c r="AH1044" s="179"/>
      <c r="AI1044" s="179"/>
      <c r="AJ1044" s="176"/>
      <c r="AK1044" s="179"/>
      <c r="AL1044" s="179"/>
      <c r="AM1044" s="179"/>
      <c r="AN1044" s="179"/>
      <c r="AO1044" s="179"/>
      <c r="AP1044" s="176"/>
      <c r="AQ1044" s="176"/>
      <c r="AR1044" s="179"/>
      <c r="AS1044" s="179"/>
      <c r="AT1044" s="179"/>
      <c r="AU1044" s="179"/>
      <c r="AV1044" s="176"/>
      <c r="AW1044" s="248"/>
      <c r="AX1044" s="248"/>
      <c r="AY1044" s="180"/>
      <c r="AZ1044" s="180"/>
      <c r="BA1044" s="180"/>
      <c r="BB1044" s="176"/>
      <c r="BC1044" s="186"/>
    </row>
    <row r="1045" spans="1:55" x14ac:dyDescent="0.35">
      <c r="A1045" s="172"/>
      <c r="B1045" s="172"/>
      <c r="C1045" s="174"/>
      <c r="D1045" s="179"/>
      <c r="E1045" s="174"/>
      <c r="F1045" s="175"/>
      <c r="G1045" s="175"/>
      <c r="H1045" s="175"/>
      <c r="I1045" s="175"/>
      <c r="J1045" s="175"/>
      <c r="K1045" s="179"/>
      <c r="L1045" s="175"/>
      <c r="M1045" s="175"/>
      <c r="N1045" s="176"/>
      <c r="O1045" s="179"/>
      <c r="P1045" s="176"/>
      <c r="Q1045" s="179"/>
      <c r="R1045" s="176"/>
      <c r="S1045" s="179"/>
      <c r="T1045" s="179"/>
      <c r="U1045" s="179"/>
      <c r="V1045" s="179"/>
      <c r="W1045" s="176"/>
      <c r="X1045" s="179"/>
      <c r="Y1045" s="179"/>
      <c r="Z1045" s="176"/>
      <c r="AA1045" s="178"/>
      <c r="AB1045" s="169"/>
      <c r="AC1045" s="179"/>
      <c r="AD1045" s="179"/>
      <c r="AE1045" s="176"/>
      <c r="AF1045" s="179"/>
      <c r="AG1045" s="179"/>
      <c r="AH1045" s="179"/>
      <c r="AI1045" s="179"/>
      <c r="AJ1045" s="176"/>
      <c r="AK1045" s="179"/>
      <c r="AL1045" s="179"/>
      <c r="AM1045" s="179"/>
      <c r="AN1045" s="179"/>
      <c r="AO1045" s="179"/>
      <c r="AP1045" s="176"/>
      <c r="AQ1045" s="176"/>
      <c r="AR1045" s="179"/>
      <c r="AS1045" s="179"/>
      <c r="AT1045" s="179"/>
      <c r="AU1045" s="179"/>
      <c r="AV1045" s="176"/>
      <c r="AW1045" s="248"/>
      <c r="AX1045" s="248"/>
      <c r="AY1045" s="180"/>
      <c r="AZ1045" s="180"/>
      <c r="BA1045" s="180"/>
      <c r="BB1045" s="176"/>
      <c r="BC1045" s="186"/>
    </row>
    <row r="1046" spans="1:55" x14ac:dyDescent="0.35">
      <c r="A1046" s="172"/>
      <c r="B1046" s="172"/>
      <c r="C1046" s="174"/>
      <c r="D1046" s="179"/>
      <c r="E1046" s="174"/>
      <c r="F1046" s="175"/>
      <c r="G1046" s="175"/>
      <c r="H1046" s="175"/>
      <c r="I1046" s="175"/>
      <c r="J1046" s="175"/>
      <c r="K1046" s="179"/>
      <c r="L1046" s="175"/>
      <c r="M1046" s="175"/>
      <c r="N1046" s="176"/>
      <c r="O1046" s="179"/>
      <c r="P1046" s="176"/>
      <c r="Q1046" s="179"/>
      <c r="R1046" s="176"/>
      <c r="S1046" s="179"/>
      <c r="T1046" s="179"/>
      <c r="U1046" s="179"/>
      <c r="V1046" s="179"/>
      <c r="W1046" s="176"/>
      <c r="X1046" s="179"/>
      <c r="Y1046" s="179"/>
      <c r="Z1046" s="176"/>
      <c r="AA1046" s="178"/>
      <c r="AB1046" s="169"/>
      <c r="AC1046" s="179"/>
      <c r="AD1046" s="179"/>
      <c r="AE1046" s="176"/>
      <c r="AF1046" s="179"/>
      <c r="AG1046" s="179"/>
      <c r="AH1046" s="179"/>
      <c r="AI1046" s="179"/>
      <c r="AJ1046" s="176"/>
      <c r="AK1046" s="179"/>
      <c r="AL1046" s="179"/>
      <c r="AM1046" s="179"/>
      <c r="AN1046" s="179"/>
      <c r="AO1046" s="179"/>
      <c r="AP1046" s="176"/>
      <c r="AQ1046" s="176"/>
      <c r="AR1046" s="179"/>
      <c r="AS1046" s="179"/>
      <c r="AT1046" s="179"/>
      <c r="AU1046" s="179"/>
      <c r="AV1046" s="176"/>
      <c r="AW1046" s="248"/>
      <c r="AX1046" s="248"/>
      <c r="AY1046" s="180"/>
      <c r="AZ1046" s="180"/>
      <c r="BA1046" s="180"/>
      <c r="BB1046" s="176"/>
      <c r="BC1046" s="186"/>
    </row>
    <row r="1047" spans="1:55" x14ac:dyDescent="0.35">
      <c r="A1047" s="172"/>
      <c r="B1047" s="172"/>
      <c r="C1047" s="174"/>
      <c r="D1047" s="179"/>
      <c r="E1047" s="174"/>
      <c r="F1047" s="175"/>
      <c r="G1047" s="175"/>
      <c r="H1047" s="175"/>
      <c r="I1047" s="175"/>
      <c r="J1047" s="175"/>
      <c r="K1047" s="179"/>
      <c r="L1047" s="175"/>
      <c r="M1047" s="175"/>
      <c r="N1047" s="176"/>
      <c r="O1047" s="179"/>
      <c r="P1047" s="176"/>
      <c r="Q1047" s="179"/>
      <c r="R1047" s="176"/>
      <c r="S1047" s="179"/>
      <c r="T1047" s="179"/>
      <c r="U1047" s="179"/>
      <c r="V1047" s="179"/>
      <c r="W1047" s="176"/>
      <c r="X1047" s="179"/>
      <c r="Y1047" s="179"/>
      <c r="Z1047" s="176"/>
      <c r="AA1047" s="178"/>
      <c r="AB1047" s="169"/>
      <c r="AC1047" s="179"/>
      <c r="AD1047" s="179"/>
      <c r="AE1047" s="176"/>
      <c r="AF1047" s="179"/>
      <c r="AG1047" s="179"/>
      <c r="AH1047" s="179"/>
      <c r="AI1047" s="179"/>
      <c r="AJ1047" s="176"/>
      <c r="AK1047" s="179"/>
      <c r="AL1047" s="179"/>
      <c r="AM1047" s="179"/>
      <c r="AN1047" s="179"/>
      <c r="AO1047" s="179"/>
      <c r="AP1047" s="176"/>
      <c r="AQ1047" s="176"/>
      <c r="AR1047" s="179"/>
      <c r="AS1047" s="179"/>
      <c r="AT1047" s="179"/>
      <c r="AU1047" s="179"/>
      <c r="AV1047" s="176"/>
      <c r="AW1047" s="248"/>
      <c r="AX1047" s="248"/>
      <c r="AY1047" s="180"/>
      <c r="AZ1047" s="180"/>
      <c r="BA1047" s="180"/>
      <c r="BB1047" s="176"/>
      <c r="BC1047" s="186"/>
    </row>
    <row r="1048" spans="1:55" x14ac:dyDescent="0.35">
      <c r="A1048" s="172"/>
      <c r="B1048" s="172"/>
      <c r="C1048" s="174"/>
      <c r="D1048" s="179"/>
      <c r="E1048" s="174"/>
      <c r="F1048" s="175"/>
      <c r="G1048" s="175"/>
      <c r="H1048" s="175"/>
      <c r="I1048" s="175"/>
      <c r="J1048" s="175"/>
      <c r="K1048" s="179"/>
      <c r="L1048" s="175"/>
      <c r="M1048" s="175"/>
      <c r="N1048" s="176"/>
      <c r="O1048" s="179"/>
      <c r="P1048" s="176"/>
      <c r="Q1048" s="179"/>
      <c r="R1048" s="176"/>
      <c r="S1048" s="179"/>
      <c r="T1048" s="179"/>
      <c r="U1048" s="179"/>
      <c r="V1048" s="179"/>
      <c r="W1048" s="176"/>
      <c r="X1048" s="179"/>
      <c r="Y1048" s="179"/>
      <c r="Z1048" s="176"/>
      <c r="AA1048" s="178"/>
      <c r="AB1048" s="169"/>
      <c r="AC1048" s="179"/>
      <c r="AD1048" s="179"/>
      <c r="AE1048" s="176"/>
      <c r="AF1048" s="179"/>
      <c r="AG1048" s="179"/>
      <c r="AH1048" s="179"/>
      <c r="AI1048" s="179"/>
      <c r="AJ1048" s="176"/>
      <c r="AK1048" s="179"/>
      <c r="AL1048" s="179"/>
      <c r="AM1048" s="179"/>
      <c r="AN1048" s="179"/>
      <c r="AO1048" s="179"/>
      <c r="AP1048" s="176"/>
      <c r="AQ1048" s="176"/>
      <c r="AR1048" s="179"/>
      <c r="AS1048" s="179"/>
      <c r="AT1048" s="179"/>
      <c r="AU1048" s="179"/>
      <c r="AV1048" s="176"/>
      <c r="AW1048" s="248"/>
      <c r="AX1048" s="248"/>
      <c r="AY1048" s="180"/>
      <c r="AZ1048" s="180"/>
      <c r="BA1048" s="180"/>
      <c r="BB1048" s="176"/>
      <c r="BC1048" s="186"/>
    </row>
    <row r="1049" spans="1:55" x14ac:dyDescent="0.35">
      <c r="A1049" s="172"/>
      <c r="B1049" s="172"/>
      <c r="C1049" s="174"/>
      <c r="D1049" s="179"/>
      <c r="E1049" s="174"/>
      <c r="F1049" s="175"/>
      <c r="G1049" s="175"/>
      <c r="H1049" s="175"/>
      <c r="I1049" s="175"/>
      <c r="J1049" s="175"/>
      <c r="K1049" s="179"/>
      <c r="L1049" s="175"/>
      <c r="M1049" s="175"/>
      <c r="N1049" s="176"/>
      <c r="O1049" s="179"/>
      <c r="P1049" s="176"/>
      <c r="Q1049" s="179"/>
      <c r="R1049" s="176"/>
      <c r="S1049" s="179"/>
      <c r="T1049" s="179"/>
      <c r="U1049" s="179"/>
      <c r="V1049" s="179"/>
      <c r="W1049" s="176"/>
      <c r="X1049" s="179"/>
      <c r="Y1049" s="179"/>
      <c r="Z1049" s="176"/>
      <c r="AA1049" s="178"/>
      <c r="AB1049" s="169"/>
      <c r="AC1049" s="179"/>
      <c r="AD1049" s="179"/>
      <c r="AE1049" s="176"/>
      <c r="AF1049" s="179"/>
      <c r="AG1049" s="179"/>
      <c r="AH1049" s="179"/>
      <c r="AI1049" s="179"/>
      <c r="AJ1049" s="176"/>
      <c r="AK1049" s="179"/>
      <c r="AL1049" s="179"/>
      <c r="AM1049" s="179"/>
      <c r="AN1049" s="179"/>
      <c r="AO1049" s="179"/>
      <c r="AP1049" s="176"/>
      <c r="AQ1049" s="176"/>
      <c r="AR1049" s="179"/>
      <c r="AS1049" s="179"/>
      <c r="AT1049" s="179"/>
      <c r="AU1049" s="179"/>
      <c r="AV1049" s="176"/>
      <c r="AW1049" s="248"/>
      <c r="AX1049" s="248"/>
      <c r="AY1049" s="180"/>
      <c r="AZ1049" s="180"/>
      <c r="BA1049" s="180"/>
      <c r="BB1049" s="176"/>
      <c r="BC1049" s="186"/>
    </row>
    <row r="1050" spans="1:55" x14ac:dyDescent="0.35">
      <c r="A1050" s="172"/>
      <c r="B1050" s="172"/>
      <c r="C1050" s="174"/>
      <c r="D1050" s="179"/>
      <c r="E1050" s="174"/>
      <c r="F1050" s="175"/>
      <c r="G1050" s="175"/>
      <c r="H1050" s="175"/>
      <c r="I1050" s="175"/>
      <c r="J1050" s="175"/>
      <c r="K1050" s="179"/>
      <c r="L1050" s="175"/>
      <c r="M1050" s="175"/>
      <c r="N1050" s="176"/>
      <c r="O1050" s="179"/>
      <c r="P1050" s="176"/>
      <c r="Q1050" s="179"/>
      <c r="R1050" s="176"/>
      <c r="S1050" s="179"/>
      <c r="T1050" s="179"/>
      <c r="U1050" s="179"/>
      <c r="V1050" s="179"/>
      <c r="W1050" s="176"/>
      <c r="X1050" s="179"/>
      <c r="Y1050" s="179"/>
      <c r="Z1050" s="176"/>
      <c r="AA1050" s="178"/>
      <c r="AB1050" s="169"/>
      <c r="AC1050" s="179"/>
      <c r="AD1050" s="179"/>
      <c r="AE1050" s="176"/>
      <c r="AF1050" s="179"/>
      <c r="AG1050" s="179"/>
      <c r="AH1050" s="179"/>
      <c r="AI1050" s="179"/>
      <c r="AJ1050" s="176"/>
      <c r="AK1050" s="179"/>
      <c r="AL1050" s="179"/>
      <c r="AM1050" s="179"/>
      <c r="AN1050" s="179"/>
      <c r="AO1050" s="179"/>
      <c r="AP1050" s="176"/>
      <c r="AQ1050" s="176"/>
      <c r="AR1050" s="179"/>
      <c r="AS1050" s="179"/>
      <c r="AT1050" s="179"/>
      <c r="AU1050" s="179"/>
      <c r="AV1050" s="176"/>
      <c r="AW1050" s="248"/>
      <c r="AX1050" s="248"/>
      <c r="AY1050" s="180"/>
      <c r="AZ1050" s="180"/>
      <c r="BA1050" s="180"/>
      <c r="BB1050" s="176"/>
      <c r="BC1050" s="186"/>
    </row>
    <row r="1051" spans="1:55" x14ac:dyDescent="0.35">
      <c r="A1051" s="172"/>
      <c r="B1051" s="172"/>
      <c r="C1051" s="174"/>
      <c r="D1051" s="179"/>
      <c r="E1051" s="174"/>
      <c r="F1051" s="175"/>
      <c r="G1051" s="175"/>
      <c r="H1051" s="175"/>
      <c r="I1051" s="175"/>
      <c r="J1051" s="175"/>
      <c r="K1051" s="179"/>
      <c r="L1051" s="175"/>
      <c r="M1051" s="175"/>
      <c r="N1051" s="176"/>
      <c r="O1051" s="179"/>
      <c r="P1051" s="176"/>
      <c r="Q1051" s="179"/>
      <c r="R1051" s="176"/>
      <c r="S1051" s="179"/>
      <c r="T1051" s="179"/>
      <c r="U1051" s="179"/>
      <c r="V1051" s="179"/>
      <c r="W1051" s="176"/>
      <c r="X1051" s="179"/>
      <c r="Y1051" s="179"/>
      <c r="Z1051" s="176"/>
      <c r="AA1051" s="178"/>
      <c r="AB1051" s="169"/>
      <c r="AC1051" s="179"/>
      <c r="AD1051" s="179"/>
      <c r="AE1051" s="176"/>
      <c r="AF1051" s="179"/>
      <c r="AG1051" s="179"/>
      <c r="AH1051" s="179"/>
      <c r="AI1051" s="179"/>
      <c r="AJ1051" s="176"/>
      <c r="AK1051" s="179"/>
      <c r="AL1051" s="179"/>
      <c r="AM1051" s="179"/>
      <c r="AN1051" s="179"/>
      <c r="AO1051" s="179"/>
      <c r="AP1051" s="176"/>
      <c r="AQ1051" s="176"/>
      <c r="AR1051" s="179"/>
      <c r="AS1051" s="179"/>
      <c r="AT1051" s="179"/>
      <c r="AU1051" s="179"/>
      <c r="AV1051" s="176"/>
      <c r="AW1051" s="248"/>
      <c r="AX1051" s="248"/>
      <c r="AY1051" s="180"/>
      <c r="AZ1051" s="180"/>
      <c r="BA1051" s="180"/>
      <c r="BB1051" s="176"/>
      <c r="BC1051" s="186"/>
    </row>
    <row r="1052" spans="1:55" x14ac:dyDescent="0.35">
      <c r="A1052" s="172"/>
      <c r="B1052" s="172"/>
      <c r="C1052" s="174"/>
      <c r="D1052" s="179"/>
      <c r="E1052" s="174"/>
      <c r="F1052" s="175"/>
      <c r="G1052" s="175"/>
      <c r="H1052" s="175"/>
      <c r="I1052" s="175"/>
      <c r="J1052" s="175"/>
      <c r="K1052" s="179"/>
      <c r="L1052" s="175"/>
      <c r="M1052" s="175"/>
      <c r="N1052" s="176"/>
      <c r="O1052" s="179"/>
      <c r="P1052" s="176"/>
      <c r="Q1052" s="179"/>
      <c r="R1052" s="176"/>
      <c r="S1052" s="179"/>
      <c r="T1052" s="179"/>
      <c r="U1052" s="179"/>
      <c r="V1052" s="179"/>
      <c r="W1052" s="176"/>
      <c r="X1052" s="179"/>
      <c r="Y1052" s="179"/>
      <c r="Z1052" s="176"/>
      <c r="AA1052" s="178"/>
      <c r="AB1052" s="169"/>
      <c r="AC1052" s="179"/>
      <c r="AD1052" s="179"/>
      <c r="AE1052" s="176"/>
      <c r="AF1052" s="179"/>
      <c r="AG1052" s="179"/>
      <c r="AH1052" s="179"/>
      <c r="AI1052" s="179"/>
      <c r="AJ1052" s="176"/>
      <c r="AK1052" s="179"/>
      <c r="AL1052" s="179"/>
      <c r="AM1052" s="179"/>
      <c r="AN1052" s="179"/>
      <c r="AO1052" s="179"/>
      <c r="AP1052" s="176"/>
      <c r="AQ1052" s="176"/>
      <c r="AR1052" s="179"/>
      <c r="AS1052" s="179"/>
      <c r="AT1052" s="179"/>
      <c r="AU1052" s="179"/>
      <c r="AV1052" s="176"/>
      <c r="AW1052" s="248"/>
      <c r="AX1052" s="248"/>
      <c r="AY1052" s="180"/>
      <c r="AZ1052" s="180"/>
      <c r="BA1052" s="180"/>
      <c r="BB1052" s="176"/>
      <c r="BC1052" s="186"/>
    </row>
    <row r="1053" spans="1:55" x14ac:dyDescent="0.35">
      <c r="A1053" s="172"/>
      <c r="B1053" s="172"/>
      <c r="C1053" s="174"/>
      <c r="D1053" s="179"/>
      <c r="E1053" s="174"/>
      <c r="F1053" s="175"/>
      <c r="G1053" s="175"/>
      <c r="H1053" s="175"/>
      <c r="I1053" s="175"/>
      <c r="J1053" s="175"/>
      <c r="K1053" s="179"/>
      <c r="L1053" s="175"/>
      <c r="M1053" s="175"/>
      <c r="N1053" s="176"/>
      <c r="O1053" s="179"/>
      <c r="P1053" s="176"/>
      <c r="Q1053" s="179"/>
      <c r="R1053" s="176"/>
      <c r="S1053" s="179"/>
      <c r="T1053" s="179"/>
      <c r="U1053" s="179"/>
      <c r="V1053" s="179"/>
      <c r="W1053" s="176"/>
      <c r="X1053" s="179"/>
      <c r="Y1053" s="179"/>
      <c r="Z1053" s="176"/>
      <c r="AA1053" s="178"/>
      <c r="AB1053" s="169"/>
      <c r="AC1053" s="179"/>
      <c r="AD1053" s="179"/>
      <c r="AE1053" s="176"/>
      <c r="AF1053" s="179"/>
      <c r="AG1053" s="179"/>
      <c r="AH1053" s="179"/>
      <c r="AI1053" s="179"/>
      <c r="AJ1053" s="176"/>
      <c r="AK1053" s="179"/>
      <c r="AL1053" s="179"/>
      <c r="AM1053" s="179"/>
      <c r="AN1053" s="179"/>
      <c r="AO1053" s="179"/>
      <c r="AP1053" s="176"/>
      <c r="AQ1053" s="176"/>
      <c r="AR1053" s="179"/>
      <c r="AS1053" s="179"/>
      <c r="AT1053" s="179"/>
      <c r="AU1053" s="179"/>
      <c r="AV1053" s="176"/>
      <c r="AW1053" s="248"/>
      <c r="AX1053" s="248"/>
      <c r="AY1053" s="180"/>
      <c r="AZ1053" s="180"/>
      <c r="BA1053" s="180"/>
      <c r="BB1053" s="176"/>
      <c r="BC1053" s="186"/>
    </row>
    <row r="1054" spans="1:55" x14ac:dyDescent="0.35">
      <c r="A1054" s="172"/>
      <c r="B1054" s="172"/>
      <c r="C1054" s="174"/>
      <c r="D1054" s="179"/>
      <c r="E1054" s="174"/>
      <c r="F1054" s="175"/>
      <c r="G1054" s="175"/>
      <c r="H1054" s="175"/>
      <c r="I1054" s="175"/>
      <c r="J1054" s="175"/>
      <c r="K1054" s="179"/>
      <c r="L1054" s="175"/>
      <c r="M1054" s="175"/>
      <c r="N1054" s="176"/>
      <c r="O1054" s="179"/>
      <c r="P1054" s="176"/>
      <c r="Q1054" s="179"/>
      <c r="R1054" s="176"/>
      <c r="S1054" s="179"/>
      <c r="T1054" s="179"/>
      <c r="U1054" s="179"/>
      <c r="V1054" s="179"/>
      <c r="W1054" s="176"/>
      <c r="X1054" s="179"/>
      <c r="Y1054" s="179"/>
      <c r="Z1054" s="176"/>
      <c r="AA1054" s="178"/>
      <c r="AB1054" s="169"/>
      <c r="AC1054" s="179"/>
      <c r="AD1054" s="179"/>
      <c r="AE1054" s="176"/>
      <c r="AF1054" s="179"/>
      <c r="AG1054" s="179"/>
      <c r="AH1054" s="179"/>
      <c r="AI1054" s="179"/>
      <c r="AJ1054" s="176"/>
      <c r="AK1054" s="179"/>
      <c r="AL1054" s="179"/>
      <c r="AM1054" s="179"/>
      <c r="AN1054" s="179"/>
      <c r="AO1054" s="179"/>
      <c r="AP1054" s="176"/>
      <c r="AQ1054" s="176"/>
      <c r="AR1054" s="179"/>
      <c r="AS1054" s="179"/>
      <c r="AT1054" s="179"/>
      <c r="AU1054" s="179"/>
      <c r="AV1054" s="176"/>
      <c r="AW1054" s="248"/>
      <c r="AX1054" s="248"/>
      <c r="AY1054" s="180"/>
      <c r="AZ1054" s="180"/>
      <c r="BA1054" s="180"/>
      <c r="BB1054" s="176"/>
      <c r="BC1054" s="186"/>
    </row>
    <row r="1055" spans="1:55" x14ac:dyDescent="0.35">
      <c r="A1055" s="172"/>
      <c r="B1055" s="172"/>
      <c r="C1055" s="174"/>
      <c r="D1055" s="179"/>
      <c r="E1055" s="174"/>
      <c r="F1055" s="175"/>
      <c r="G1055" s="175"/>
      <c r="H1055" s="175"/>
      <c r="I1055" s="175"/>
      <c r="J1055" s="175"/>
      <c r="K1055" s="179"/>
      <c r="L1055" s="175"/>
      <c r="M1055" s="175"/>
      <c r="N1055" s="176"/>
      <c r="O1055" s="179"/>
      <c r="P1055" s="176"/>
      <c r="Q1055" s="179"/>
      <c r="R1055" s="176"/>
      <c r="S1055" s="179"/>
      <c r="T1055" s="179"/>
      <c r="U1055" s="179"/>
      <c r="V1055" s="179"/>
      <c r="W1055" s="176"/>
      <c r="X1055" s="179"/>
      <c r="Y1055" s="179"/>
      <c r="Z1055" s="176"/>
      <c r="AA1055" s="178"/>
      <c r="AB1055" s="169"/>
      <c r="AC1055" s="179"/>
      <c r="AD1055" s="179"/>
      <c r="AE1055" s="176"/>
      <c r="AF1055" s="179"/>
      <c r="AG1055" s="179"/>
      <c r="AH1055" s="179"/>
      <c r="AI1055" s="179"/>
      <c r="AJ1055" s="176"/>
      <c r="AK1055" s="179"/>
      <c r="AL1055" s="179"/>
      <c r="AM1055" s="179"/>
      <c r="AN1055" s="179"/>
      <c r="AO1055" s="179"/>
      <c r="AP1055" s="176"/>
      <c r="AQ1055" s="176"/>
      <c r="AR1055" s="179"/>
      <c r="AS1055" s="179"/>
      <c r="AT1055" s="179"/>
      <c r="AU1055" s="179"/>
      <c r="AV1055" s="176"/>
      <c r="AW1055" s="248"/>
      <c r="AX1055" s="248"/>
      <c r="AY1055" s="180"/>
      <c r="AZ1055" s="180"/>
      <c r="BA1055" s="180"/>
      <c r="BB1055" s="176"/>
      <c r="BC1055" s="186"/>
    </row>
    <row r="1056" spans="1:55" x14ac:dyDescent="0.35">
      <c r="A1056" s="172"/>
      <c r="B1056" s="172"/>
      <c r="C1056" s="174"/>
      <c r="D1056" s="179"/>
      <c r="E1056" s="174"/>
      <c r="F1056" s="175"/>
      <c r="G1056" s="175"/>
      <c r="H1056" s="175"/>
      <c r="I1056" s="175"/>
      <c r="J1056" s="175"/>
      <c r="K1056" s="179"/>
      <c r="L1056" s="175"/>
      <c r="M1056" s="175"/>
      <c r="N1056" s="176"/>
      <c r="O1056" s="179"/>
      <c r="P1056" s="176"/>
      <c r="Q1056" s="179"/>
      <c r="R1056" s="176"/>
      <c r="S1056" s="179"/>
      <c r="T1056" s="179"/>
      <c r="U1056" s="179"/>
      <c r="V1056" s="179"/>
      <c r="W1056" s="176"/>
      <c r="X1056" s="179"/>
      <c r="Y1056" s="179"/>
      <c r="Z1056" s="176"/>
      <c r="AA1056" s="178"/>
      <c r="AB1056" s="169"/>
      <c r="AC1056" s="179"/>
      <c r="AD1056" s="179"/>
      <c r="AE1056" s="176"/>
      <c r="AF1056" s="179"/>
      <c r="AG1056" s="179"/>
      <c r="AH1056" s="179"/>
      <c r="AI1056" s="179"/>
      <c r="AJ1056" s="176"/>
      <c r="AK1056" s="179"/>
      <c r="AL1056" s="179"/>
      <c r="AM1056" s="179"/>
      <c r="AN1056" s="179"/>
      <c r="AO1056" s="179"/>
      <c r="AP1056" s="176"/>
      <c r="AQ1056" s="176"/>
      <c r="AR1056" s="179"/>
      <c r="AS1056" s="179"/>
      <c r="AT1056" s="179"/>
      <c r="AU1056" s="179"/>
      <c r="AV1056" s="176"/>
      <c r="AW1056" s="248"/>
      <c r="AX1056" s="248"/>
      <c r="AY1056" s="180"/>
      <c r="AZ1056" s="180"/>
      <c r="BA1056" s="180"/>
      <c r="BB1056" s="176"/>
      <c r="BC1056" s="186"/>
    </row>
    <row r="1057" spans="1:55" x14ac:dyDescent="0.35">
      <c r="A1057" s="172"/>
      <c r="B1057" s="172"/>
      <c r="C1057" s="174"/>
      <c r="D1057" s="179"/>
      <c r="E1057" s="174"/>
      <c r="F1057" s="175"/>
      <c r="G1057" s="175"/>
      <c r="H1057" s="175"/>
      <c r="I1057" s="175"/>
      <c r="J1057" s="175"/>
      <c r="K1057" s="179"/>
      <c r="L1057" s="175"/>
      <c r="M1057" s="175"/>
      <c r="N1057" s="176"/>
      <c r="O1057" s="179"/>
      <c r="P1057" s="176"/>
      <c r="Q1057" s="179"/>
      <c r="R1057" s="176"/>
      <c r="S1057" s="179"/>
      <c r="T1057" s="179"/>
      <c r="U1057" s="179"/>
      <c r="V1057" s="179"/>
      <c r="W1057" s="176"/>
      <c r="X1057" s="179"/>
      <c r="Y1057" s="179"/>
      <c r="Z1057" s="176"/>
      <c r="AA1057" s="178"/>
      <c r="AB1057" s="169"/>
      <c r="AC1057" s="179"/>
      <c r="AD1057" s="179"/>
      <c r="AE1057" s="176"/>
      <c r="AF1057" s="179"/>
      <c r="AG1057" s="179"/>
      <c r="AH1057" s="179"/>
      <c r="AI1057" s="179"/>
      <c r="AJ1057" s="176"/>
      <c r="AK1057" s="179"/>
      <c r="AL1057" s="179"/>
      <c r="AM1057" s="179"/>
      <c r="AN1057" s="179"/>
      <c r="AO1057" s="179"/>
      <c r="AP1057" s="176"/>
      <c r="AQ1057" s="176"/>
      <c r="AR1057" s="179"/>
      <c r="AS1057" s="179"/>
      <c r="AT1057" s="179"/>
      <c r="AU1057" s="179"/>
      <c r="AV1057" s="176"/>
      <c r="AW1057" s="248"/>
      <c r="AX1057" s="248"/>
      <c r="AY1057" s="180"/>
      <c r="AZ1057" s="180"/>
      <c r="BA1057" s="180"/>
      <c r="BB1057" s="176"/>
      <c r="BC1057" s="186"/>
    </row>
    <row r="1058" spans="1:55" x14ac:dyDescent="0.35">
      <c r="A1058" s="172"/>
      <c r="B1058" s="172"/>
      <c r="C1058" s="174"/>
      <c r="D1058" s="179"/>
      <c r="E1058" s="174"/>
      <c r="F1058" s="175"/>
      <c r="G1058" s="175"/>
      <c r="H1058" s="175"/>
      <c r="I1058" s="175"/>
      <c r="J1058" s="175"/>
      <c r="K1058" s="179"/>
      <c r="L1058" s="175"/>
      <c r="M1058" s="175"/>
      <c r="N1058" s="176"/>
      <c r="O1058" s="179"/>
      <c r="P1058" s="176"/>
      <c r="Q1058" s="179"/>
      <c r="R1058" s="176"/>
      <c r="S1058" s="179"/>
      <c r="T1058" s="179"/>
      <c r="U1058" s="179"/>
      <c r="V1058" s="179"/>
      <c r="W1058" s="176"/>
      <c r="X1058" s="179"/>
      <c r="Y1058" s="179"/>
      <c r="Z1058" s="176"/>
      <c r="AA1058" s="178"/>
      <c r="AB1058" s="169"/>
      <c r="AC1058" s="179"/>
      <c r="AD1058" s="179"/>
      <c r="AE1058" s="176"/>
      <c r="AF1058" s="179"/>
      <c r="AG1058" s="179"/>
      <c r="AH1058" s="179"/>
      <c r="AI1058" s="179"/>
      <c r="AJ1058" s="176"/>
      <c r="AK1058" s="179"/>
      <c r="AL1058" s="179"/>
      <c r="AM1058" s="179"/>
      <c r="AN1058" s="179"/>
      <c r="AO1058" s="179"/>
      <c r="AP1058" s="176"/>
      <c r="AQ1058" s="176"/>
      <c r="AR1058" s="179"/>
      <c r="AS1058" s="179"/>
      <c r="AT1058" s="179"/>
      <c r="AU1058" s="179"/>
      <c r="AV1058" s="176"/>
      <c r="AW1058" s="248"/>
      <c r="AX1058" s="248"/>
      <c r="AY1058" s="180"/>
      <c r="AZ1058" s="180"/>
      <c r="BA1058" s="180"/>
      <c r="BB1058" s="176"/>
      <c r="BC1058" s="186"/>
    </row>
    <row r="1059" spans="1:55" x14ac:dyDescent="0.35">
      <c r="A1059" s="172"/>
      <c r="B1059" s="172"/>
      <c r="C1059" s="174"/>
      <c r="D1059" s="179"/>
      <c r="E1059" s="174"/>
      <c r="F1059" s="175"/>
      <c r="G1059" s="175"/>
      <c r="H1059" s="175"/>
      <c r="I1059" s="175"/>
      <c r="J1059" s="175"/>
      <c r="K1059" s="179"/>
      <c r="L1059" s="175"/>
      <c r="M1059" s="175"/>
      <c r="N1059" s="176"/>
      <c r="O1059" s="179"/>
      <c r="P1059" s="176"/>
      <c r="Q1059" s="179"/>
      <c r="R1059" s="176"/>
      <c r="S1059" s="179"/>
      <c r="T1059" s="179"/>
      <c r="U1059" s="179"/>
      <c r="V1059" s="179"/>
      <c r="W1059" s="176"/>
      <c r="X1059" s="179"/>
      <c r="Y1059" s="179"/>
      <c r="Z1059" s="176"/>
      <c r="AA1059" s="178"/>
      <c r="AB1059" s="169"/>
      <c r="AC1059" s="179"/>
      <c r="AD1059" s="179"/>
      <c r="AE1059" s="176"/>
      <c r="AF1059" s="179"/>
      <c r="AG1059" s="179"/>
      <c r="AH1059" s="179"/>
      <c r="AI1059" s="179"/>
      <c r="AJ1059" s="176"/>
      <c r="AK1059" s="179"/>
      <c r="AL1059" s="179"/>
      <c r="AM1059" s="179"/>
      <c r="AN1059" s="179"/>
      <c r="AO1059" s="179"/>
      <c r="AP1059" s="176"/>
      <c r="AQ1059" s="176"/>
      <c r="AR1059" s="179"/>
      <c r="AS1059" s="179"/>
      <c r="AT1059" s="179"/>
      <c r="AU1059" s="179"/>
      <c r="AV1059" s="176"/>
      <c r="AW1059" s="248"/>
      <c r="AX1059" s="248"/>
      <c r="AY1059" s="180"/>
      <c r="AZ1059" s="180"/>
      <c r="BA1059" s="180"/>
      <c r="BB1059" s="176"/>
      <c r="BC1059" s="186"/>
    </row>
    <row r="1060" spans="1:55" x14ac:dyDescent="0.35">
      <c r="A1060" s="172"/>
      <c r="B1060" s="172"/>
      <c r="C1060" s="174"/>
      <c r="D1060" s="179"/>
      <c r="E1060" s="174"/>
      <c r="F1060" s="175"/>
      <c r="G1060" s="175"/>
      <c r="H1060" s="175"/>
      <c r="I1060" s="175"/>
      <c r="J1060" s="175"/>
      <c r="K1060" s="179"/>
      <c r="L1060" s="175"/>
      <c r="M1060" s="175"/>
      <c r="N1060" s="176"/>
      <c r="O1060" s="179"/>
      <c r="P1060" s="176"/>
      <c r="Q1060" s="179"/>
      <c r="R1060" s="176"/>
      <c r="S1060" s="179"/>
      <c r="T1060" s="179"/>
      <c r="U1060" s="179"/>
      <c r="V1060" s="179"/>
      <c r="W1060" s="176"/>
      <c r="X1060" s="179"/>
      <c r="Y1060" s="179"/>
      <c r="Z1060" s="176"/>
      <c r="AA1060" s="178"/>
      <c r="AB1060" s="169"/>
      <c r="AC1060" s="179"/>
      <c r="AD1060" s="179"/>
      <c r="AE1060" s="176"/>
      <c r="AF1060" s="179"/>
      <c r="AG1060" s="179"/>
      <c r="AH1060" s="179"/>
      <c r="AI1060" s="179"/>
      <c r="AJ1060" s="176"/>
      <c r="AK1060" s="179"/>
      <c r="AL1060" s="179"/>
      <c r="AM1060" s="179"/>
      <c r="AN1060" s="179"/>
      <c r="AO1060" s="179"/>
      <c r="AP1060" s="176"/>
      <c r="AQ1060" s="176"/>
      <c r="AR1060" s="179"/>
      <c r="AS1060" s="179"/>
      <c r="AT1060" s="179"/>
      <c r="AU1060" s="179"/>
      <c r="AV1060" s="176"/>
      <c r="AW1060" s="248"/>
      <c r="AX1060" s="248"/>
      <c r="AY1060" s="180"/>
      <c r="AZ1060" s="180"/>
      <c r="BA1060" s="180"/>
      <c r="BB1060" s="176"/>
      <c r="BC1060" s="186"/>
    </row>
    <row r="1061" spans="1:55" x14ac:dyDescent="0.35">
      <c r="A1061" s="172"/>
      <c r="B1061" s="172"/>
      <c r="C1061" s="174"/>
      <c r="D1061" s="179"/>
      <c r="E1061" s="174"/>
      <c r="F1061" s="175"/>
      <c r="G1061" s="175"/>
      <c r="H1061" s="175"/>
      <c r="I1061" s="175"/>
      <c r="J1061" s="175"/>
      <c r="K1061" s="179"/>
      <c r="L1061" s="175"/>
      <c r="M1061" s="175"/>
      <c r="N1061" s="176"/>
      <c r="O1061" s="179"/>
      <c r="P1061" s="176"/>
      <c r="Q1061" s="179"/>
      <c r="R1061" s="176"/>
      <c r="S1061" s="179"/>
      <c r="T1061" s="179"/>
      <c r="U1061" s="179"/>
      <c r="V1061" s="179"/>
      <c r="W1061" s="176"/>
      <c r="X1061" s="179"/>
      <c r="Y1061" s="179"/>
      <c r="Z1061" s="176"/>
      <c r="AA1061" s="178"/>
      <c r="AB1061" s="169"/>
      <c r="AC1061" s="179"/>
      <c r="AD1061" s="179"/>
      <c r="AE1061" s="176"/>
      <c r="AF1061" s="179"/>
      <c r="AG1061" s="179"/>
      <c r="AH1061" s="179"/>
      <c r="AI1061" s="179"/>
      <c r="AJ1061" s="176"/>
      <c r="AK1061" s="179"/>
      <c r="AL1061" s="179"/>
      <c r="AM1061" s="179"/>
      <c r="AN1061" s="179"/>
      <c r="AO1061" s="179"/>
      <c r="AP1061" s="176"/>
      <c r="AQ1061" s="176"/>
      <c r="AR1061" s="179"/>
      <c r="AS1061" s="179"/>
      <c r="AT1061" s="179"/>
      <c r="AU1061" s="179"/>
      <c r="AV1061" s="176"/>
      <c r="AW1061" s="248"/>
      <c r="AX1061" s="248"/>
      <c r="AY1061" s="180"/>
      <c r="AZ1061" s="180"/>
      <c r="BA1061" s="180"/>
      <c r="BB1061" s="176"/>
      <c r="BC1061" s="186"/>
    </row>
    <row r="1062" spans="1:55" x14ac:dyDescent="0.35">
      <c r="A1062" s="172"/>
      <c r="B1062" s="172"/>
      <c r="C1062" s="174"/>
      <c r="D1062" s="179"/>
      <c r="E1062" s="174"/>
      <c r="F1062" s="175"/>
      <c r="G1062" s="175"/>
      <c r="H1062" s="175"/>
      <c r="I1062" s="175"/>
      <c r="J1062" s="175"/>
      <c r="K1062" s="179"/>
      <c r="L1062" s="175"/>
      <c r="M1062" s="175"/>
      <c r="N1062" s="176"/>
      <c r="O1062" s="179"/>
      <c r="P1062" s="176"/>
      <c r="Q1062" s="179"/>
      <c r="R1062" s="176"/>
      <c r="S1062" s="179"/>
      <c r="T1062" s="179"/>
      <c r="U1062" s="179"/>
      <c r="V1062" s="179"/>
      <c r="W1062" s="176"/>
      <c r="X1062" s="179"/>
      <c r="Y1062" s="179"/>
      <c r="Z1062" s="176"/>
      <c r="AA1062" s="178"/>
      <c r="AB1062" s="169"/>
      <c r="AC1062" s="179"/>
      <c r="AD1062" s="179"/>
      <c r="AE1062" s="176"/>
      <c r="AF1062" s="179"/>
      <c r="AG1062" s="179"/>
      <c r="AH1062" s="179"/>
      <c r="AI1062" s="179"/>
      <c r="AJ1062" s="176"/>
      <c r="AK1062" s="179"/>
      <c r="AL1062" s="179"/>
      <c r="AM1062" s="179"/>
      <c r="AN1062" s="179"/>
      <c r="AO1062" s="179"/>
      <c r="AP1062" s="176"/>
      <c r="AQ1062" s="176"/>
      <c r="AR1062" s="179"/>
      <c r="AS1062" s="179"/>
      <c r="AT1062" s="179"/>
      <c r="AU1062" s="179"/>
      <c r="AV1062" s="176"/>
      <c r="AW1062" s="248"/>
      <c r="AX1062" s="248"/>
      <c r="AY1062" s="180"/>
      <c r="AZ1062" s="180"/>
      <c r="BA1062" s="180"/>
      <c r="BB1062" s="176"/>
      <c r="BC1062" s="186"/>
    </row>
    <row r="1063" spans="1:55" x14ac:dyDescent="0.35">
      <c r="A1063" s="172"/>
      <c r="B1063" s="172"/>
      <c r="C1063" s="174"/>
      <c r="D1063" s="179"/>
      <c r="E1063" s="174"/>
      <c r="F1063" s="175"/>
      <c r="G1063" s="175"/>
      <c r="H1063" s="175"/>
      <c r="I1063" s="175"/>
      <c r="J1063" s="175"/>
      <c r="K1063" s="179"/>
      <c r="L1063" s="175"/>
      <c r="M1063" s="175"/>
      <c r="N1063" s="176"/>
      <c r="O1063" s="179"/>
      <c r="P1063" s="176"/>
      <c r="Q1063" s="179"/>
      <c r="R1063" s="176"/>
      <c r="S1063" s="179"/>
      <c r="T1063" s="179"/>
      <c r="U1063" s="179"/>
      <c r="V1063" s="179"/>
      <c r="W1063" s="176"/>
      <c r="X1063" s="179"/>
      <c r="Y1063" s="179"/>
      <c r="Z1063" s="176"/>
      <c r="AA1063" s="178"/>
      <c r="AB1063" s="169"/>
      <c r="AC1063" s="179"/>
      <c r="AD1063" s="179"/>
      <c r="AE1063" s="176"/>
      <c r="AF1063" s="179"/>
      <c r="AG1063" s="179"/>
      <c r="AH1063" s="179"/>
      <c r="AI1063" s="179"/>
      <c r="AJ1063" s="176"/>
      <c r="AK1063" s="179"/>
      <c r="AL1063" s="179"/>
      <c r="AM1063" s="179"/>
      <c r="AN1063" s="179"/>
      <c r="AO1063" s="179"/>
      <c r="AP1063" s="176"/>
      <c r="AQ1063" s="176"/>
      <c r="AR1063" s="179"/>
      <c r="AS1063" s="179"/>
      <c r="AT1063" s="179"/>
      <c r="AU1063" s="179"/>
      <c r="AV1063" s="176"/>
      <c r="AW1063" s="248"/>
      <c r="AX1063" s="248"/>
      <c r="AY1063" s="180"/>
      <c r="AZ1063" s="180"/>
      <c r="BA1063" s="180"/>
      <c r="BB1063" s="176"/>
      <c r="BC1063" s="186"/>
    </row>
    <row r="1064" spans="1:55" x14ac:dyDescent="0.35">
      <c r="A1064" s="172"/>
      <c r="B1064" s="172"/>
      <c r="C1064" s="174"/>
      <c r="D1064" s="179"/>
      <c r="E1064" s="174"/>
      <c r="F1064" s="175"/>
      <c r="G1064" s="175"/>
      <c r="H1064" s="175"/>
      <c r="I1064" s="175"/>
      <c r="J1064" s="175"/>
      <c r="K1064" s="179"/>
      <c r="L1064" s="175"/>
      <c r="M1064" s="175"/>
      <c r="N1064" s="176"/>
      <c r="O1064" s="179"/>
      <c r="P1064" s="176"/>
      <c r="Q1064" s="179"/>
      <c r="R1064" s="176"/>
      <c r="S1064" s="179"/>
      <c r="T1064" s="179"/>
      <c r="U1064" s="179"/>
      <c r="V1064" s="179"/>
      <c r="W1064" s="176"/>
      <c r="X1064" s="179"/>
      <c r="Y1064" s="179"/>
      <c r="Z1064" s="176"/>
      <c r="AA1064" s="178"/>
      <c r="AB1064" s="169"/>
      <c r="AC1064" s="179"/>
      <c r="AD1064" s="179"/>
      <c r="AE1064" s="176"/>
      <c r="AF1064" s="179"/>
      <c r="AG1064" s="179"/>
      <c r="AH1064" s="179"/>
      <c r="AI1064" s="179"/>
      <c r="AJ1064" s="176"/>
      <c r="AK1064" s="179"/>
      <c r="AL1064" s="179"/>
      <c r="AM1064" s="179"/>
      <c r="AN1064" s="179"/>
      <c r="AO1064" s="179"/>
      <c r="AP1064" s="176"/>
      <c r="AQ1064" s="176"/>
      <c r="AR1064" s="179"/>
      <c r="AS1064" s="179"/>
      <c r="AT1064" s="179"/>
      <c r="AU1064" s="179"/>
      <c r="AV1064" s="176"/>
      <c r="AW1064" s="248"/>
      <c r="AX1064" s="248"/>
      <c r="AY1064" s="180"/>
      <c r="AZ1064" s="180"/>
      <c r="BA1064" s="180"/>
      <c r="BB1064" s="176"/>
      <c r="BC1064" s="186"/>
    </row>
    <row r="1065" spans="1:55" x14ac:dyDescent="0.35">
      <c r="A1065" s="172"/>
      <c r="B1065" s="172"/>
      <c r="C1065" s="174"/>
      <c r="D1065" s="179"/>
      <c r="E1065" s="174"/>
      <c r="F1065" s="175"/>
      <c r="G1065" s="175"/>
      <c r="H1065" s="175"/>
      <c r="I1065" s="175"/>
      <c r="J1065" s="175"/>
      <c r="K1065" s="179"/>
      <c r="L1065" s="175"/>
      <c r="M1065" s="175"/>
      <c r="N1065" s="176"/>
      <c r="O1065" s="179"/>
      <c r="P1065" s="176"/>
      <c r="Q1065" s="179"/>
      <c r="R1065" s="176"/>
      <c r="S1065" s="179"/>
      <c r="T1065" s="179"/>
      <c r="U1065" s="179"/>
      <c r="V1065" s="179"/>
      <c r="W1065" s="176"/>
      <c r="X1065" s="179"/>
      <c r="Y1065" s="179"/>
      <c r="Z1065" s="176"/>
      <c r="AA1065" s="178"/>
      <c r="AB1065" s="169"/>
      <c r="AC1065" s="179"/>
      <c r="AD1065" s="179"/>
      <c r="AE1065" s="176"/>
      <c r="AF1065" s="179"/>
      <c r="AG1065" s="179"/>
      <c r="AH1065" s="179"/>
      <c r="AI1065" s="179"/>
      <c r="AJ1065" s="176"/>
      <c r="AK1065" s="179"/>
      <c r="AL1065" s="179"/>
      <c r="AM1065" s="179"/>
      <c r="AN1065" s="179"/>
      <c r="AO1065" s="179"/>
      <c r="AP1065" s="176"/>
      <c r="AQ1065" s="176"/>
      <c r="AR1065" s="179"/>
      <c r="AS1065" s="179"/>
      <c r="AT1065" s="179"/>
      <c r="AU1065" s="179"/>
      <c r="AV1065" s="176"/>
      <c r="AW1065" s="248"/>
      <c r="AX1065" s="248"/>
      <c r="AY1065" s="180"/>
      <c r="AZ1065" s="180"/>
      <c r="BA1065" s="180"/>
      <c r="BB1065" s="176"/>
      <c r="BC1065" s="186"/>
    </row>
    <row r="1066" spans="1:55" x14ac:dyDescent="0.35">
      <c r="A1066" s="172"/>
      <c r="B1066" s="172"/>
      <c r="C1066" s="174"/>
      <c r="D1066" s="179"/>
      <c r="E1066" s="174"/>
      <c r="F1066" s="175"/>
      <c r="G1066" s="175"/>
      <c r="H1066" s="175"/>
      <c r="I1066" s="175"/>
      <c r="J1066" s="175"/>
      <c r="K1066" s="179"/>
      <c r="L1066" s="175"/>
      <c r="M1066" s="175"/>
      <c r="N1066" s="176"/>
      <c r="O1066" s="179"/>
      <c r="P1066" s="176"/>
      <c r="Q1066" s="179"/>
      <c r="R1066" s="176"/>
      <c r="S1066" s="179"/>
      <c r="T1066" s="179"/>
      <c r="U1066" s="179"/>
      <c r="V1066" s="179"/>
      <c r="W1066" s="176"/>
      <c r="X1066" s="179"/>
      <c r="Y1066" s="179"/>
      <c r="Z1066" s="176"/>
      <c r="AA1066" s="178"/>
      <c r="AB1066" s="169"/>
      <c r="AC1066" s="179"/>
      <c r="AD1066" s="179"/>
      <c r="AE1066" s="176"/>
      <c r="AF1066" s="179"/>
      <c r="AG1066" s="179"/>
      <c r="AH1066" s="179"/>
      <c r="AI1066" s="179"/>
      <c r="AJ1066" s="176"/>
      <c r="AK1066" s="179"/>
      <c r="AL1066" s="179"/>
      <c r="AM1066" s="179"/>
      <c r="AN1066" s="179"/>
      <c r="AO1066" s="179"/>
      <c r="AP1066" s="176"/>
      <c r="AQ1066" s="176"/>
      <c r="AR1066" s="179"/>
      <c r="AS1066" s="179"/>
      <c r="AT1066" s="179"/>
      <c r="AU1066" s="179"/>
      <c r="AV1066" s="176"/>
      <c r="AW1066" s="248"/>
      <c r="AX1066" s="248"/>
      <c r="AY1066" s="180"/>
      <c r="AZ1066" s="180"/>
      <c r="BA1066" s="180"/>
      <c r="BB1066" s="176"/>
      <c r="BC1066" s="186"/>
    </row>
    <row r="1067" spans="1:55" x14ac:dyDescent="0.35">
      <c r="A1067" s="172"/>
      <c r="B1067" s="172"/>
      <c r="C1067" s="174"/>
      <c r="D1067" s="179"/>
      <c r="E1067" s="174"/>
      <c r="F1067" s="175"/>
      <c r="G1067" s="175"/>
      <c r="H1067" s="175"/>
      <c r="I1067" s="175"/>
      <c r="J1067" s="175"/>
      <c r="K1067" s="179"/>
      <c r="L1067" s="175"/>
      <c r="M1067" s="175"/>
      <c r="N1067" s="176"/>
      <c r="O1067" s="179"/>
      <c r="P1067" s="176"/>
      <c r="Q1067" s="179"/>
      <c r="R1067" s="176"/>
      <c r="S1067" s="179"/>
      <c r="T1067" s="179"/>
      <c r="U1067" s="179"/>
      <c r="V1067" s="179"/>
      <c r="W1067" s="176"/>
      <c r="X1067" s="179"/>
      <c r="Y1067" s="179"/>
      <c r="Z1067" s="176"/>
      <c r="AA1067" s="178"/>
      <c r="AB1067" s="169"/>
      <c r="AC1067" s="179"/>
      <c r="AD1067" s="179"/>
      <c r="AE1067" s="176"/>
      <c r="AF1067" s="179"/>
      <c r="AG1067" s="179"/>
      <c r="AH1067" s="179"/>
      <c r="AI1067" s="179"/>
      <c r="AJ1067" s="176"/>
      <c r="AK1067" s="179"/>
      <c r="AL1067" s="179"/>
      <c r="AM1067" s="179"/>
      <c r="AN1067" s="179"/>
      <c r="AO1067" s="179"/>
      <c r="AP1067" s="176"/>
      <c r="AQ1067" s="176"/>
      <c r="AR1067" s="179"/>
      <c r="AS1067" s="179"/>
      <c r="AT1067" s="179"/>
      <c r="AU1067" s="179"/>
      <c r="AV1067" s="176"/>
      <c r="AW1067" s="248"/>
      <c r="AX1067" s="248"/>
      <c r="AY1067" s="180"/>
      <c r="AZ1067" s="180"/>
      <c r="BA1067" s="180"/>
      <c r="BB1067" s="176"/>
      <c r="BC1067" s="186"/>
    </row>
    <row r="1068" spans="1:55" x14ac:dyDescent="0.35">
      <c r="A1068" s="172"/>
      <c r="B1068" s="172"/>
      <c r="C1068" s="174"/>
      <c r="D1068" s="179"/>
      <c r="E1068" s="174"/>
      <c r="F1068" s="175"/>
      <c r="G1068" s="175"/>
      <c r="H1068" s="175"/>
      <c r="I1068" s="175"/>
      <c r="J1068" s="175"/>
      <c r="K1068" s="179"/>
      <c r="L1068" s="175"/>
      <c r="M1068" s="175"/>
      <c r="N1068" s="176"/>
      <c r="O1068" s="179"/>
      <c r="P1068" s="176"/>
      <c r="Q1068" s="179"/>
      <c r="R1068" s="176"/>
      <c r="S1068" s="179"/>
      <c r="T1068" s="179"/>
      <c r="U1068" s="179"/>
      <c r="V1068" s="179"/>
      <c r="W1068" s="176"/>
      <c r="X1068" s="179"/>
      <c r="Y1068" s="179"/>
      <c r="Z1068" s="176"/>
      <c r="AA1068" s="178"/>
      <c r="AB1068" s="169"/>
      <c r="AC1068" s="179"/>
      <c r="AD1068" s="179"/>
      <c r="AE1068" s="176"/>
      <c r="AF1068" s="179"/>
      <c r="AG1068" s="179"/>
      <c r="AH1068" s="179"/>
      <c r="AI1068" s="179"/>
      <c r="AJ1068" s="176"/>
      <c r="AK1068" s="179"/>
      <c r="AL1068" s="179"/>
      <c r="AM1068" s="179"/>
      <c r="AN1068" s="179"/>
      <c r="AO1068" s="179"/>
      <c r="AP1068" s="176"/>
      <c r="AQ1068" s="176"/>
      <c r="AR1068" s="179"/>
      <c r="AS1068" s="179"/>
      <c r="AT1068" s="179"/>
      <c r="AU1068" s="179"/>
      <c r="AV1068" s="176"/>
      <c r="AW1068" s="248"/>
      <c r="AX1068" s="248"/>
      <c r="AY1068" s="180"/>
      <c r="AZ1068" s="180"/>
      <c r="BA1068" s="180"/>
      <c r="BB1068" s="176"/>
      <c r="BC1068" s="186"/>
    </row>
    <row r="1069" spans="1:55" x14ac:dyDescent="0.35">
      <c r="A1069" s="172"/>
      <c r="B1069" s="172"/>
      <c r="C1069" s="174"/>
      <c r="D1069" s="179"/>
      <c r="E1069" s="174"/>
      <c r="F1069" s="175"/>
      <c r="G1069" s="175"/>
      <c r="H1069" s="175"/>
      <c r="I1069" s="175"/>
      <c r="J1069" s="175"/>
      <c r="K1069" s="179"/>
      <c r="L1069" s="175"/>
      <c r="M1069" s="175"/>
      <c r="N1069" s="176"/>
      <c r="O1069" s="179"/>
      <c r="P1069" s="176"/>
      <c r="Q1069" s="179"/>
      <c r="R1069" s="176"/>
      <c r="S1069" s="179"/>
      <c r="T1069" s="179"/>
      <c r="U1069" s="179"/>
      <c r="V1069" s="179"/>
      <c r="W1069" s="176"/>
      <c r="X1069" s="179"/>
      <c r="Y1069" s="179"/>
      <c r="Z1069" s="176"/>
      <c r="AA1069" s="178"/>
      <c r="AB1069" s="169"/>
      <c r="AC1069" s="179"/>
      <c r="AD1069" s="179"/>
      <c r="AE1069" s="176"/>
      <c r="AF1069" s="179"/>
      <c r="AG1069" s="179"/>
      <c r="AH1069" s="179"/>
      <c r="AI1069" s="179"/>
      <c r="AJ1069" s="176"/>
      <c r="AK1069" s="179"/>
      <c r="AL1069" s="179"/>
      <c r="AM1069" s="179"/>
      <c r="AN1069" s="179"/>
      <c r="AO1069" s="179"/>
      <c r="AP1069" s="176"/>
      <c r="AQ1069" s="176"/>
      <c r="AR1069" s="179"/>
      <c r="AS1069" s="179"/>
      <c r="AT1069" s="179"/>
      <c r="AU1069" s="179"/>
      <c r="AV1069" s="176"/>
      <c r="AW1069" s="248"/>
      <c r="AX1069" s="248"/>
      <c r="AY1069" s="180"/>
      <c r="AZ1069" s="180"/>
      <c r="BA1069" s="180"/>
      <c r="BB1069" s="176"/>
      <c r="BC1069" s="186"/>
    </row>
    <row r="1070" spans="1:55" x14ac:dyDescent="0.35">
      <c r="A1070" s="172"/>
      <c r="B1070" s="172"/>
      <c r="C1070" s="174"/>
      <c r="D1070" s="179"/>
      <c r="E1070" s="174"/>
      <c r="F1070" s="175"/>
      <c r="G1070" s="175"/>
      <c r="H1070" s="175"/>
      <c r="I1070" s="175"/>
      <c r="J1070" s="175"/>
      <c r="K1070" s="179"/>
      <c r="L1070" s="175"/>
      <c r="M1070" s="175"/>
      <c r="N1070" s="176"/>
      <c r="O1070" s="179"/>
      <c r="P1070" s="176"/>
      <c r="Q1070" s="179"/>
      <c r="R1070" s="176"/>
      <c r="S1070" s="179"/>
      <c r="T1070" s="179"/>
      <c r="U1070" s="179"/>
      <c r="V1070" s="179"/>
      <c r="W1070" s="176"/>
      <c r="X1070" s="179"/>
      <c r="Y1070" s="179"/>
      <c r="Z1070" s="176"/>
      <c r="AA1070" s="178"/>
      <c r="AB1070" s="169"/>
      <c r="AC1070" s="179"/>
      <c r="AD1070" s="179"/>
      <c r="AE1070" s="176"/>
      <c r="AF1070" s="179"/>
      <c r="AG1070" s="179"/>
      <c r="AH1070" s="179"/>
      <c r="AI1070" s="179"/>
      <c r="AJ1070" s="176"/>
      <c r="AK1070" s="179"/>
      <c r="AL1070" s="179"/>
      <c r="AM1070" s="179"/>
      <c r="AN1070" s="179"/>
      <c r="AO1070" s="179"/>
      <c r="AP1070" s="176"/>
      <c r="AQ1070" s="176"/>
      <c r="AR1070" s="179"/>
      <c r="AS1070" s="179"/>
      <c r="AT1070" s="179"/>
      <c r="AU1070" s="179"/>
      <c r="AV1070" s="176"/>
      <c r="AW1070" s="248"/>
      <c r="AX1070" s="248"/>
      <c r="AY1070" s="180"/>
      <c r="AZ1070" s="180"/>
      <c r="BA1070" s="180"/>
      <c r="BB1070" s="176"/>
      <c r="BC1070" s="186"/>
    </row>
    <row r="1071" spans="1:55" x14ac:dyDescent="0.35">
      <c r="A1071" s="172"/>
      <c r="B1071" s="172"/>
      <c r="C1071" s="174"/>
      <c r="D1071" s="179"/>
      <c r="E1071" s="174"/>
      <c r="F1071" s="175"/>
      <c r="G1071" s="175"/>
      <c r="H1071" s="175"/>
      <c r="I1071" s="175"/>
      <c r="J1071" s="175"/>
      <c r="K1071" s="179"/>
      <c r="L1071" s="175"/>
      <c r="M1071" s="175"/>
      <c r="N1071" s="176"/>
      <c r="O1071" s="179"/>
      <c r="P1071" s="176"/>
      <c r="Q1071" s="179"/>
      <c r="R1071" s="176"/>
      <c r="S1071" s="179"/>
      <c r="T1071" s="179"/>
      <c r="U1071" s="179"/>
      <c r="V1071" s="179"/>
      <c r="W1071" s="176"/>
      <c r="X1071" s="179"/>
      <c r="Y1071" s="179"/>
      <c r="Z1071" s="176"/>
      <c r="AA1071" s="178"/>
      <c r="AB1071" s="169"/>
      <c r="AC1071" s="179"/>
      <c r="AD1071" s="179"/>
      <c r="AE1071" s="176"/>
      <c r="AF1071" s="179"/>
      <c r="AG1071" s="179"/>
      <c r="AH1071" s="179"/>
      <c r="AI1071" s="179"/>
      <c r="AJ1071" s="176"/>
      <c r="AK1071" s="179"/>
      <c r="AL1071" s="179"/>
      <c r="AM1071" s="179"/>
      <c r="AN1071" s="179"/>
      <c r="AO1071" s="179"/>
      <c r="AP1071" s="176"/>
      <c r="AQ1071" s="176"/>
      <c r="AR1071" s="179"/>
      <c r="AS1071" s="179"/>
      <c r="AT1071" s="179"/>
      <c r="AU1071" s="179"/>
      <c r="AV1071" s="176"/>
      <c r="AW1071" s="248"/>
      <c r="AX1071" s="248"/>
      <c r="AY1071" s="180"/>
      <c r="AZ1071" s="180"/>
      <c r="BA1071" s="180"/>
      <c r="BB1071" s="176"/>
      <c r="BC1071" s="186"/>
    </row>
    <row r="1072" spans="1:55" x14ac:dyDescent="0.35">
      <c r="A1072" s="172"/>
      <c r="B1072" s="172"/>
      <c r="C1072" s="174"/>
      <c r="D1072" s="179"/>
      <c r="E1072" s="174"/>
      <c r="F1072" s="175"/>
      <c r="G1072" s="175"/>
      <c r="H1072" s="175"/>
      <c r="I1072" s="175"/>
      <c r="J1072" s="175"/>
      <c r="K1072" s="179"/>
      <c r="L1072" s="175"/>
      <c r="M1072" s="175"/>
      <c r="N1072" s="176"/>
      <c r="O1072" s="179"/>
      <c r="P1072" s="176"/>
      <c r="Q1072" s="179"/>
      <c r="R1072" s="176"/>
      <c r="S1072" s="179"/>
      <c r="T1072" s="179"/>
      <c r="U1072" s="179"/>
      <c r="V1072" s="179"/>
      <c r="W1072" s="176"/>
      <c r="X1072" s="179"/>
      <c r="Y1072" s="179"/>
      <c r="Z1072" s="176"/>
      <c r="AA1072" s="178"/>
      <c r="AB1072" s="169"/>
      <c r="AC1072" s="179"/>
      <c r="AD1072" s="179"/>
      <c r="AE1072" s="176"/>
      <c r="AF1072" s="179"/>
      <c r="AG1072" s="179"/>
      <c r="AH1072" s="179"/>
      <c r="AI1072" s="179"/>
      <c r="AJ1072" s="176"/>
      <c r="AK1072" s="179"/>
      <c r="AL1072" s="179"/>
      <c r="AM1072" s="179"/>
      <c r="AN1072" s="179"/>
      <c r="AO1072" s="179"/>
      <c r="AP1072" s="176"/>
      <c r="AQ1072" s="176"/>
      <c r="AR1072" s="179"/>
      <c r="AS1072" s="179"/>
      <c r="AT1072" s="179"/>
      <c r="AU1072" s="179"/>
      <c r="AV1072" s="176"/>
      <c r="AW1072" s="248"/>
      <c r="AX1072" s="248"/>
      <c r="AY1072" s="180"/>
      <c r="AZ1072" s="180"/>
      <c r="BA1072" s="180"/>
      <c r="BB1072" s="176"/>
      <c r="BC1072" s="186"/>
    </row>
    <row r="1073" spans="1:55" x14ac:dyDescent="0.35">
      <c r="A1073" s="172"/>
      <c r="B1073" s="172"/>
      <c r="C1073" s="174"/>
      <c r="D1073" s="179"/>
      <c r="E1073" s="174"/>
      <c r="F1073" s="175"/>
      <c r="G1073" s="175"/>
      <c r="H1073" s="175"/>
      <c r="I1073" s="175"/>
      <c r="J1073" s="175"/>
      <c r="K1073" s="179"/>
      <c r="L1073" s="175"/>
      <c r="M1073" s="175"/>
      <c r="N1073" s="176"/>
      <c r="O1073" s="179"/>
      <c r="P1073" s="176"/>
      <c r="Q1073" s="179"/>
      <c r="R1073" s="176"/>
      <c r="S1073" s="179"/>
      <c r="T1073" s="179"/>
      <c r="U1073" s="179"/>
      <c r="V1073" s="179"/>
      <c r="W1073" s="176"/>
      <c r="X1073" s="179"/>
      <c r="Y1073" s="179"/>
      <c r="Z1073" s="176"/>
      <c r="AA1073" s="178"/>
      <c r="AB1073" s="169"/>
      <c r="AC1073" s="179"/>
      <c r="AD1073" s="179"/>
      <c r="AE1073" s="176"/>
      <c r="AF1073" s="179"/>
      <c r="AG1073" s="179"/>
      <c r="AH1073" s="179"/>
      <c r="AI1073" s="179"/>
      <c r="AJ1073" s="176"/>
      <c r="AK1073" s="179"/>
      <c r="AL1073" s="179"/>
      <c r="AM1073" s="179"/>
      <c r="AN1073" s="179"/>
      <c r="AO1073" s="179"/>
      <c r="AP1073" s="176"/>
      <c r="AQ1073" s="176"/>
      <c r="AR1073" s="179"/>
      <c r="AS1073" s="179"/>
      <c r="AT1073" s="179"/>
      <c r="AU1073" s="179"/>
      <c r="AV1073" s="176"/>
      <c r="AW1073" s="248"/>
      <c r="AX1073" s="248"/>
      <c r="AY1073" s="180"/>
      <c r="AZ1073" s="180"/>
      <c r="BA1073" s="180"/>
      <c r="BB1073" s="176"/>
      <c r="BC1073" s="186"/>
    </row>
    <row r="1074" spans="1:55" x14ac:dyDescent="0.35">
      <c r="A1074" s="172"/>
      <c r="B1074" s="172"/>
      <c r="C1074" s="174"/>
      <c r="D1074" s="179"/>
      <c r="E1074" s="174"/>
      <c r="F1074" s="175"/>
      <c r="G1074" s="175"/>
      <c r="H1074" s="175"/>
      <c r="I1074" s="175"/>
      <c r="J1074" s="175"/>
      <c r="K1074" s="179"/>
      <c r="L1074" s="175"/>
      <c r="M1074" s="175"/>
      <c r="N1074" s="176"/>
      <c r="O1074" s="179"/>
      <c r="P1074" s="176"/>
      <c r="Q1074" s="179"/>
      <c r="R1074" s="176"/>
      <c r="S1074" s="179"/>
      <c r="T1074" s="179"/>
      <c r="U1074" s="179"/>
      <c r="V1074" s="179"/>
      <c r="W1074" s="176"/>
      <c r="X1074" s="179"/>
      <c r="Y1074" s="179"/>
      <c r="Z1074" s="176"/>
      <c r="AA1074" s="178"/>
      <c r="AB1074" s="169"/>
      <c r="AC1074" s="179"/>
      <c r="AD1074" s="179"/>
      <c r="AE1074" s="176"/>
      <c r="AF1074" s="179"/>
      <c r="AG1074" s="179"/>
      <c r="AH1074" s="179"/>
      <c r="AI1074" s="179"/>
      <c r="AJ1074" s="176"/>
      <c r="AK1074" s="179"/>
      <c r="AL1074" s="179"/>
      <c r="AM1074" s="179"/>
      <c r="AN1074" s="179"/>
      <c r="AO1074" s="179"/>
      <c r="AP1074" s="176"/>
      <c r="AQ1074" s="176"/>
      <c r="AR1074" s="179"/>
      <c r="AS1074" s="179"/>
      <c r="AT1074" s="179"/>
      <c r="AU1074" s="179"/>
      <c r="AV1074" s="176"/>
      <c r="AW1074" s="248"/>
      <c r="AX1074" s="248"/>
      <c r="AY1074" s="180"/>
      <c r="AZ1074" s="180"/>
      <c r="BA1074" s="180"/>
      <c r="BB1074" s="176"/>
      <c r="BC1074" s="186"/>
    </row>
    <row r="1075" spans="1:55" x14ac:dyDescent="0.35">
      <c r="A1075" s="172"/>
      <c r="B1075" s="172"/>
      <c r="C1075" s="174"/>
      <c r="D1075" s="179"/>
      <c r="E1075" s="174"/>
      <c r="F1075" s="175"/>
      <c r="G1075" s="175"/>
      <c r="H1075" s="175"/>
      <c r="I1075" s="175"/>
      <c r="J1075" s="175"/>
      <c r="K1075" s="179"/>
      <c r="L1075" s="175"/>
      <c r="M1075" s="175"/>
      <c r="N1075" s="176"/>
      <c r="O1075" s="179"/>
      <c r="P1075" s="176"/>
      <c r="Q1075" s="179"/>
      <c r="R1075" s="176"/>
      <c r="S1075" s="179"/>
      <c r="T1075" s="179"/>
      <c r="U1075" s="179"/>
      <c r="V1075" s="179"/>
      <c r="W1075" s="176"/>
      <c r="X1075" s="179"/>
      <c r="Y1075" s="179"/>
      <c r="Z1075" s="176"/>
      <c r="AA1075" s="178"/>
      <c r="AB1075" s="169"/>
      <c r="AC1075" s="179"/>
      <c r="AD1075" s="179"/>
      <c r="AE1075" s="176"/>
      <c r="AF1075" s="179"/>
      <c r="AG1075" s="179"/>
      <c r="AH1075" s="179"/>
      <c r="AI1075" s="179"/>
      <c r="AJ1075" s="176"/>
      <c r="AK1075" s="179"/>
      <c r="AL1075" s="179"/>
      <c r="AM1075" s="179"/>
      <c r="AN1075" s="179"/>
      <c r="AO1075" s="179"/>
      <c r="AP1075" s="176"/>
      <c r="AQ1075" s="176"/>
      <c r="AR1075" s="179"/>
      <c r="AS1075" s="179"/>
      <c r="AT1075" s="179"/>
      <c r="AU1075" s="179"/>
      <c r="AV1075" s="176"/>
      <c r="AW1075" s="248"/>
      <c r="AX1075" s="248"/>
      <c r="AY1075" s="180"/>
      <c r="AZ1075" s="180"/>
      <c r="BA1075" s="180"/>
      <c r="BB1075" s="176"/>
      <c r="BC1075" s="186"/>
    </row>
    <row r="1076" spans="1:55" x14ac:dyDescent="0.35">
      <c r="A1076" s="172"/>
      <c r="B1076" s="172"/>
      <c r="C1076" s="174"/>
      <c r="D1076" s="179"/>
      <c r="E1076" s="174"/>
      <c r="F1076" s="175"/>
      <c r="G1076" s="175"/>
      <c r="H1076" s="175"/>
      <c r="I1076" s="175"/>
      <c r="J1076" s="175"/>
      <c r="K1076" s="179"/>
      <c r="L1076" s="175"/>
      <c r="M1076" s="175"/>
      <c r="N1076" s="176"/>
      <c r="O1076" s="179"/>
      <c r="P1076" s="176"/>
      <c r="Q1076" s="179"/>
      <c r="R1076" s="176"/>
      <c r="S1076" s="179"/>
      <c r="T1076" s="179"/>
      <c r="U1076" s="179"/>
      <c r="V1076" s="179"/>
      <c r="W1076" s="176"/>
      <c r="X1076" s="179"/>
      <c r="Y1076" s="179"/>
      <c r="Z1076" s="176"/>
      <c r="AA1076" s="178"/>
      <c r="AB1076" s="169"/>
      <c r="AC1076" s="179"/>
      <c r="AD1076" s="179"/>
      <c r="AE1076" s="176"/>
      <c r="AF1076" s="179"/>
      <c r="AG1076" s="179"/>
      <c r="AH1076" s="179"/>
      <c r="AI1076" s="179"/>
      <c r="AJ1076" s="176"/>
      <c r="AK1076" s="179"/>
      <c r="AL1076" s="179"/>
      <c r="AM1076" s="179"/>
      <c r="AN1076" s="179"/>
      <c r="AO1076" s="179"/>
      <c r="AP1076" s="176"/>
      <c r="AQ1076" s="176"/>
      <c r="AR1076" s="179"/>
      <c r="AS1076" s="179"/>
      <c r="AT1076" s="179"/>
      <c r="AU1076" s="179"/>
      <c r="AV1076" s="176"/>
      <c r="AW1076" s="248"/>
      <c r="AX1076" s="248"/>
      <c r="AY1076" s="180"/>
      <c r="AZ1076" s="180"/>
      <c r="BA1076" s="180"/>
      <c r="BB1076" s="176"/>
      <c r="BC1076" s="186"/>
    </row>
    <row r="1077" spans="1:55" x14ac:dyDescent="0.35">
      <c r="A1077" s="172"/>
      <c r="B1077" s="172"/>
      <c r="C1077" s="174"/>
      <c r="D1077" s="179"/>
      <c r="E1077" s="174"/>
      <c r="F1077" s="175"/>
      <c r="G1077" s="175"/>
      <c r="H1077" s="175"/>
      <c r="I1077" s="175"/>
      <c r="J1077" s="175"/>
      <c r="K1077" s="179"/>
      <c r="L1077" s="175"/>
      <c r="M1077" s="175"/>
      <c r="N1077" s="176"/>
      <c r="O1077" s="179"/>
      <c r="P1077" s="176"/>
      <c r="Q1077" s="179"/>
      <c r="R1077" s="176"/>
      <c r="S1077" s="179"/>
      <c r="T1077" s="179"/>
      <c r="U1077" s="179"/>
      <c r="V1077" s="179"/>
      <c r="W1077" s="176"/>
      <c r="X1077" s="179"/>
      <c r="Y1077" s="179"/>
      <c r="Z1077" s="176"/>
      <c r="AA1077" s="178"/>
      <c r="AB1077" s="169"/>
      <c r="AC1077" s="179"/>
      <c r="AD1077" s="179"/>
      <c r="AE1077" s="176"/>
      <c r="AF1077" s="179"/>
      <c r="AG1077" s="179"/>
      <c r="AH1077" s="179"/>
      <c r="AI1077" s="179"/>
      <c r="AJ1077" s="176"/>
      <c r="AK1077" s="179"/>
      <c r="AL1077" s="179"/>
      <c r="AM1077" s="179"/>
      <c r="AN1077" s="179"/>
      <c r="AO1077" s="179"/>
      <c r="AP1077" s="176"/>
      <c r="AQ1077" s="176"/>
      <c r="AR1077" s="179"/>
      <c r="AS1077" s="179"/>
      <c r="AT1077" s="179"/>
      <c r="AU1077" s="179"/>
      <c r="AV1077" s="176"/>
      <c r="AW1077" s="248"/>
      <c r="AX1077" s="248"/>
      <c r="AY1077" s="180"/>
      <c r="AZ1077" s="180"/>
      <c r="BA1077" s="180"/>
      <c r="BB1077" s="176"/>
      <c r="BC1077" s="186"/>
    </row>
    <row r="1078" spans="1:55" x14ac:dyDescent="0.35">
      <c r="A1078" s="172"/>
      <c r="B1078" s="172"/>
      <c r="C1078" s="174"/>
      <c r="D1078" s="179"/>
      <c r="E1078" s="174"/>
      <c r="F1078" s="175"/>
      <c r="G1078" s="175"/>
      <c r="H1078" s="175"/>
      <c r="I1078" s="175"/>
      <c r="J1078" s="175"/>
      <c r="K1078" s="179"/>
      <c r="L1078" s="175"/>
      <c r="M1078" s="175"/>
      <c r="N1078" s="176"/>
      <c r="O1078" s="179"/>
      <c r="P1078" s="176"/>
      <c r="Q1078" s="179"/>
      <c r="R1078" s="176"/>
      <c r="S1078" s="179"/>
      <c r="T1078" s="179"/>
      <c r="U1078" s="179"/>
      <c r="V1078" s="179"/>
      <c r="W1078" s="176"/>
      <c r="X1078" s="179"/>
      <c r="Y1078" s="179"/>
      <c r="Z1078" s="176"/>
      <c r="AA1078" s="178"/>
      <c r="AB1078" s="169"/>
      <c r="AC1078" s="179"/>
      <c r="AD1078" s="179"/>
      <c r="AE1078" s="176"/>
      <c r="AF1078" s="179"/>
      <c r="AG1078" s="179"/>
      <c r="AH1078" s="179"/>
      <c r="AI1078" s="179"/>
      <c r="AJ1078" s="176"/>
      <c r="AK1078" s="179"/>
      <c r="AL1078" s="179"/>
      <c r="AM1078" s="179"/>
      <c r="AN1078" s="179"/>
      <c r="AO1078" s="179"/>
      <c r="AP1078" s="176"/>
      <c r="AQ1078" s="176"/>
      <c r="AR1078" s="179"/>
      <c r="AS1078" s="179"/>
      <c r="AT1078" s="179"/>
      <c r="AU1078" s="179"/>
      <c r="AV1078" s="176"/>
      <c r="AW1078" s="248"/>
      <c r="AX1078" s="248"/>
      <c r="AY1078" s="180"/>
      <c r="AZ1078" s="180"/>
      <c r="BA1078" s="180"/>
      <c r="BB1078" s="176"/>
      <c r="BC1078" s="186"/>
    </row>
    <row r="1079" spans="1:55" x14ac:dyDescent="0.35">
      <c r="A1079" s="172"/>
      <c r="B1079" s="172"/>
      <c r="C1079" s="174"/>
      <c r="D1079" s="179"/>
      <c r="E1079" s="174"/>
      <c r="F1079" s="175"/>
      <c r="G1079" s="175"/>
      <c r="H1079" s="175"/>
      <c r="I1079" s="175"/>
      <c r="J1079" s="175"/>
      <c r="K1079" s="179"/>
      <c r="L1079" s="175"/>
      <c r="M1079" s="175"/>
      <c r="N1079" s="176"/>
      <c r="O1079" s="179"/>
      <c r="P1079" s="176"/>
      <c r="Q1079" s="179"/>
      <c r="R1079" s="176"/>
      <c r="S1079" s="179"/>
      <c r="T1079" s="179"/>
      <c r="U1079" s="179"/>
      <c r="V1079" s="179"/>
      <c r="W1079" s="176"/>
      <c r="X1079" s="179"/>
      <c r="Y1079" s="179"/>
      <c r="Z1079" s="176"/>
      <c r="AA1079" s="178"/>
      <c r="AB1079" s="169"/>
      <c r="AC1079" s="179"/>
      <c r="AD1079" s="179"/>
      <c r="AE1079" s="176"/>
      <c r="AF1079" s="179"/>
      <c r="AG1079" s="179"/>
      <c r="AH1079" s="179"/>
      <c r="AI1079" s="179"/>
      <c r="AJ1079" s="176"/>
      <c r="AK1079" s="179"/>
      <c r="AL1079" s="179"/>
      <c r="AM1079" s="179"/>
      <c r="AN1079" s="179"/>
      <c r="AO1079" s="179"/>
      <c r="AP1079" s="176"/>
      <c r="AQ1079" s="176"/>
      <c r="AR1079" s="179"/>
      <c r="AS1079" s="179"/>
      <c r="AT1079" s="179"/>
      <c r="AU1079" s="179"/>
      <c r="AV1079" s="176"/>
      <c r="AW1079" s="248"/>
      <c r="AX1079" s="248"/>
      <c r="AY1079" s="180"/>
      <c r="AZ1079" s="180"/>
      <c r="BA1079" s="180"/>
      <c r="BB1079" s="176"/>
      <c r="BC1079" s="186"/>
    </row>
    <row r="1080" spans="1:55" x14ac:dyDescent="0.35">
      <c r="A1080" s="172"/>
      <c r="B1080" s="172"/>
      <c r="C1080" s="174"/>
      <c r="D1080" s="179"/>
      <c r="E1080" s="174"/>
      <c r="F1080" s="175"/>
      <c r="G1080" s="175"/>
      <c r="H1080" s="175"/>
      <c r="I1080" s="175"/>
      <c r="J1080" s="175"/>
      <c r="K1080" s="179"/>
      <c r="L1080" s="175"/>
      <c r="M1080" s="175"/>
      <c r="N1080" s="176"/>
      <c r="O1080" s="179"/>
      <c r="P1080" s="176"/>
      <c r="Q1080" s="179"/>
      <c r="R1080" s="176"/>
      <c r="S1080" s="179"/>
      <c r="T1080" s="179"/>
      <c r="U1080" s="179"/>
      <c r="V1080" s="179"/>
      <c r="W1080" s="176"/>
      <c r="X1080" s="179"/>
      <c r="Y1080" s="179"/>
      <c r="Z1080" s="176"/>
      <c r="AA1080" s="178"/>
      <c r="AB1080" s="169"/>
      <c r="AC1080" s="179"/>
      <c r="AD1080" s="179"/>
      <c r="AE1080" s="176"/>
      <c r="AF1080" s="179"/>
      <c r="AG1080" s="179"/>
      <c r="AH1080" s="179"/>
      <c r="AI1080" s="179"/>
      <c r="AJ1080" s="176"/>
      <c r="AK1080" s="179"/>
      <c r="AL1080" s="179"/>
      <c r="AM1080" s="179"/>
      <c r="AN1080" s="179"/>
      <c r="AO1080" s="179"/>
      <c r="AP1080" s="176"/>
      <c r="AQ1080" s="176"/>
      <c r="AR1080" s="179"/>
      <c r="AS1080" s="179"/>
      <c r="AT1080" s="179"/>
      <c r="AU1080" s="179"/>
      <c r="AV1080" s="176"/>
      <c r="AW1080" s="248"/>
      <c r="AX1080" s="248"/>
      <c r="AY1080" s="180"/>
      <c r="AZ1080" s="180"/>
      <c r="BA1080" s="180"/>
      <c r="BB1080" s="176"/>
      <c r="BC1080" s="186"/>
    </row>
    <row r="1081" spans="1:55" x14ac:dyDescent="0.35">
      <c r="A1081" s="172"/>
      <c r="B1081" s="172"/>
      <c r="C1081" s="174"/>
      <c r="D1081" s="179"/>
      <c r="E1081" s="174"/>
      <c r="F1081" s="175"/>
      <c r="G1081" s="175"/>
      <c r="H1081" s="175"/>
      <c r="I1081" s="175"/>
      <c r="J1081" s="175"/>
      <c r="K1081" s="179"/>
      <c r="L1081" s="175"/>
      <c r="M1081" s="175"/>
      <c r="N1081" s="176"/>
      <c r="O1081" s="179"/>
      <c r="P1081" s="176"/>
      <c r="Q1081" s="179"/>
      <c r="R1081" s="176"/>
      <c r="S1081" s="179"/>
      <c r="T1081" s="179"/>
      <c r="U1081" s="179"/>
      <c r="V1081" s="179"/>
      <c r="W1081" s="176"/>
      <c r="X1081" s="179"/>
      <c r="Y1081" s="179"/>
      <c r="Z1081" s="176"/>
      <c r="AA1081" s="178"/>
      <c r="AB1081" s="169"/>
      <c r="AC1081" s="179"/>
      <c r="AD1081" s="179"/>
      <c r="AE1081" s="176"/>
      <c r="AF1081" s="179"/>
      <c r="AG1081" s="179"/>
      <c r="AH1081" s="179"/>
      <c r="AI1081" s="179"/>
      <c r="AJ1081" s="176"/>
      <c r="AK1081" s="179"/>
      <c r="AL1081" s="179"/>
      <c r="AM1081" s="179"/>
      <c r="AN1081" s="179"/>
      <c r="AO1081" s="179"/>
      <c r="AP1081" s="176"/>
      <c r="AQ1081" s="176"/>
      <c r="AR1081" s="179"/>
      <c r="AS1081" s="179"/>
      <c r="AT1081" s="179"/>
      <c r="AU1081" s="179"/>
      <c r="AV1081" s="176"/>
      <c r="AW1081" s="248"/>
      <c r="AX1081" s="248"/>
      <c r="AY1081" s="180"/>
      <c r="AZ1081" s="180"/>
      <c r="BA1081" s="180"/>
      <c r="BB1081" s="176"/>
      <c r="BC1081" s="186"/>
    </row>
    <row r="1082" spans="1:55" x14ac:dyDescent="0.35">
      <c r="A1082" s="172"/>
      <c r="B1082" s="172"/>
      <c r="C1082" s="174"/>
      <c r="D1082" s="179"/>
      <c r="E1082" s="174"/>
      <c r="F1082" s="175"/>
      <c r="G1082" s="175"/>
      <c r="H1082" s="175"/>
      <c r="I1082" s="175"/>
      <c r="J1082" s="175"/>
      <c r="K1082" s="179"/>
      <c r="L1082" s="175"/>
      <c r="M1082" s="175"/>
      <c r="N1082" s="176"/>
      <c r="O1082" s="179"/>
      <c r="P1082" s="176"/>
      <c r="Q1082" s="179"/>
      <c r="R1082" s="176"/>
      <c r="S1082" s="179"/>
      <c r="T1082" s="179"/>
      <c r="U1082" s="179"/>
      <c r="V1082" s="179"/>
      <c r="W1082" s="176"/>
      <c r="X1082" s="179"/>
      <c r="Y1082" s="179"/>
      <c r="Z1082" s="176"/>
      <c r="AA1082" s="178"/>
      <c r="AB1082" s="169"/>
      <c r="AC1082" s="179"/>
      <c r="AD1082" s="179"/>
      <c r="AE1082" s="176"/>
      <c r="AF1082" s="179"/>
      <c r="AG1082" s="179"/>
      <c r="AH1082" s="179"/>
      <c r="AI1082" s="179"/>
      <c r="AJ1082" s="176"/>
      <c r="AK1082" s="179"/>
      <c r="AL1082" s="179"/>
      <c r="AM1082" s="179"/>
      <c r="AN1082" s="179"/>
      <c r="AO1082" s="179"/>
      <c r="AP1082" s="176"/>
      <c r="AQ1082" s="176"/>
      <c r="AR1082" s="179"/>
      <c r="AS1082" s="179"/>
      <c r="AT1082" s="179"/>
      <c r="AU1082" s="179"/>
      <c r="AV1082" s="176"/>
      <c r="AW1082" s="248"/>
      <c r="AX1082" s="248"/>
      <c r="AY1082" s="180"/>
      <c r="AZ1082" s="180"/>
      <c r="BA1082" s="180"/>
      <c r="BB1082" s="176"/>
      <c r="BC1082" s="186"/>
    </row>
    <row r="1083" spans="1:55" x14ac:dyDescent="0.35">
      <c r="A1083" s="172"/>
      <c r="B1083" s="172"/>
      <c r="C1083" s="174"/>
      <c r="D1083" s="179"/>
      <c r="E1083" s="174"/>
      <c r="F1083" s="175"/>
      <c r="G1083" s="175"/>
      <c r="H1083" s="175"/>
      <c r="I1083" s="175"/>
      <c r="J1083" s="175"/>
      <c r="K1083" s="179"/>
      <c r="L1083" s="175"/>
      <c r="M1083" s="175"/>
      <c r="N1083" s="176"/>
      <c r="O1083" s="179"/>
      <c r="P1083" s="176"/>
      <c r="Q1083" s="179"/>
      <c r="R1083" s="176"/>
      <c r="S1083" s="179"/>
      <c r="T1083" s="179"/>
      <c r="U1083" s="179"/>
      <c r="V1083" s="179"/>
      <c r="W1083" s="176"/>
      <c r="X1083" s="179"/>
      <c r="Y1083" s="179"/>
      <c r="Z1083" s="176"/>
      <c r="AA1083" s="178"/>
      <c r="AB1083" s="169"/>
      <c r="AC1083" s="179"/>
      <c r="AD1083" s="179"/>
      <c r="AE1083" s="176"/>
      <c r="AF1083" s="179"/>
      <c r="AG1083" s="179"/>
      <c r="AH1083" s="179"/>
      <c r="AI1083" s="179"/>
      <c r="AJ1083" s="176"/>
      <c r="AK1083" s="179"/>
      <c r="AL1083" s="179"/>
      <c r="AM1083" s="179"/>
      <c r="AN1083" s="179"/>
      <c r="AO1083" s="179"/>
      <c r="AP1083" s="176"/>
      <c r="AQ1083" s="176"/>
      <c r="AR1083" s="179"/>
      <c r="AS1083" s="179"/>
      <c r="AT1083" s="179"/>
      <c r="AU1083" s="179"/>
      <c r="AV1083" s="176"/>
      <c r="AW1083" s="248"/>
      <c r="AX1083" s="248"/>
      <c r="AY1083" s="180"/>
      <c r="AZ1083" s="180"/>
      <c r="BA1083" s="180"/>
      <c r="BB1083" s="176"/>
      <c r="BC1083" s="186"/>
    </row>
    <row r="1084" spans="1:55" x14ac:dyDescent="0.35">
      <c r="A1084" s="172"/>
      <c r="B1084" s="172"/>
      <c r="C1084" s="174"/>
      <c r="D1084" s="179"/>
      <c r="E1084" s="174"/>
      <c r="F1084" s="175"/>
      <c r="G1084" s="175"/>
      <c r="H1084" s="175"/>
      <c r="I1084" s="175"/>
      <c r="J1084" s="175"/>
      <c r="K1084" s="179"/>
      <c r="L1084" s="175"/>
      <c r="M1084" s="175"/>
      <c r="N1084" s="176"/>
      <c r="O1084" s="179"/>
      <c r="P1084" s="176"/>
      <c r="Q1084" s="179"/>
      <c r="R1084" s="176"/>
      <c r="S1084" s="179"/>
      <c r="T1084" s="179"/>
      <c r="U1084" s="179"/>
      <c r="V1084" s="179"/>
      <c r="W1084" s="176"/>
      <c r="X1084" s="179"/>
      <c r="Y1084" s="179"/>
      <c r="Z1084" s="176"/>
      <c r="AA1084" s="178"/>
      <c r="AB1084" s="169"/>
      <c r="AC1084" s="179"/>
      <c r="AD1084" s="179"/>
      <c r="AE1084" s="176"/>
      <c r="AF1084" s="179"/>
      <c r="AG1084" s="179"/>
      <c r="AH1084" s="179"/>
      <c r="AI1084" s="179"/>
      <c r="AJ1084" s="176"/>
      <c r="AK1084" s="179"/>
      <c r="AL1084" s="179"/>
      <c r="AM1084" s="179"/>
      <c r="AN1084" s="179"/>
      <c r="AO1084" s="179"/>
      <c r="AP1084" s="176"/>
      <c r="AQ1084" s="176"/>
      <c r="AR1084" s="179"/>
      <c r="AS1084" s="179"/>
      <c r="AT1084" s="179"/>
      <c r="AU1084" s="179"/>
      <c r="AV1084" s="176"/>
      <c r="AW1084" s="248"/>
      <c r="AX1084" s="248"/>
      <c r="AY1084" s="180"/>
      <c r="AZ1084" s="180"/>
      <c r="BA1084" s="180"/>
      <c r="BB1084" s="176"/>
      <c r="BC1084" s="186"/>
    </row>
    <row r="1085" spans="1:55" x14ac:dyDescent="0.35">
      <c r="A1085" s="172"/>
      <c r="B1085" s="172"/>
      <c r="C1085" s="174"/>
      <c r="D1085" s="179"/>
      <c r="E1085" s="174"/>
      <c r="F1085" s="175"/>
      <c r="G1085" s="175"/>
      <c r="H1085" s="175"/>
      <c r="I1085" s="175"/>
      <c r="J1085" s="175"/>
      <c r="K1085" s="179"/>
      <c r="L1085" s="175"/>
      <c r="M1085" s="175"/>
      <c r="N1085" s="176"/>
      <c r="O1085" s="179"/>
      <c r="P1085" s="176"/>
      <c r="Q1085" s="179"/>
      <c r="R1085" s="176"/>
      <c r="S1085" s="179"/>
      <c r="T1085" s="179"/>
      <c r="U1085" s="179"/>
      <c r="V1085" s="179"/>
      <c r="W1085" s="176"/>
      <c r="X1085" s="179"/>
      <c r="Y1085" s="179"/>
      <c r="Z1085" s="176"/>
      <c r="AA1085" s="178"/>
      <c r="AB1085" s="169"/>
      <c r="AC1085" s="179"/>
      <c r="AD1085" s="179"/>
      <c r="AE1085" s="176"/>
      <c r="AF1085" s="179"/>
      <c r="AG1085" s="179"/>
      <c r="AH1085" s="179"/>
      <c r="AI1085" s="179"/>
      <c r="AJ1085" s="176"/>
      <c r="AK1085" s="179"/>
      <c r="AL1085" s="179"/>
      <c r="AM1085" s="179"/>
      <c r="AN1085" s="179"/>
      <c r="AO1085" s="179"/>
      <c r="AP1085" s="176"/>
      <c r="AQ1085" s="176"/>
      <c r="AR1085" s="179"/>
      <c r="AS1085" s="179"/>
      <c r="AT1085" s="179"/>
      <c r="AU1085" s="179"/>
      <c r="AV1085" s="176"/>
      <c r="AW1085" s="248"/>
      <c r="AX1085" s="248"/>
      <c r="AY1085" s="180"/>
      <c r="AZ1085" s="180"/>
      <c r="BA1085" s="180"/>
      <c r="BB1085" s="176"/>
      <c r="BC1085" s="186"/>
    </row>
    <row r="1086" spans="1:55" x14ac:dyDescent="0.35">
      <c r="A1086" s="172"/>
      <c r="B1086" s="172"/>
      <c r="C1086" s="174"/>
      <c r="D1086" s="179"/>
      <c r="E1086" s="174"/>
      <c r="F1086" s="175"/>
      <c r="G1086" s="175"/>
      <c r="H1086" s="175"/>
      <c r="I1086" s="175"/>
      <c r="J1086" s="175"/>
      <c r="K1086" s="179"/>
      <c r="L1086" s="175"/>
      <c r="M1086" s="175"/>
      <c r="N1086" s="176"/>
      <c r="O1086" s="179"/>
      <c r="P1086" s="176"/>
      <c r="Q1086" s="179"/>
      <c r="R1086" s="176"/>
      <c r="S1086" s="179"/>
      <c r="T1086" s="179"/>
      <c r="U1086" s="179"/>
      <c r="V1086" s="179"/>
      <c r="W1086" s="176"/>
      <c r="X1086" s="179"/>
      <c r="Y1086" s="179"/>
      <c r="Z1086" s="176"/>
      <c r="AA1086" s="178"/>
      <c r="AB1086" s="169"/>
      <c r="AC1086" s="179"/>
      <c r="AD1086" s="179"/>
      <c r="AE1086" s="176"/>
      <c r="AF1086" s="179"/>
      <c r="AG1086" s="179"/>
      <c r="AH1086" s="179"/>
      <c r="AI1086" s="179"/>
      <c r="AJ1086" s="176"/>
      <c r="AK1086" s="179"/>
      <c r="AL1086" s="179"/>
      <c r="AM1086" s="179"/>
      <c r="AN1086" s="179"/>
      <c r="AO1086" s="179"/>
      <c r="AP1086" s="176"/>
      <c r="AQ1086" s="176"/>
      <c r="AR1086" s="179"/>
      <c r="AS1086" s="179"/>
      <c r="AT1086" s="179"/>
      <c r="AU1086" s="179"/>
      <c r="AV1086" s="176"/>
      <c r="AW1086" s="248"/>
      <c r="AX1086" s="248"/>
      <c r="AY1086" s="180"/>
      <c r="AZ1086" s="180"/>
      <c r="BA1086" s="180"/>
      <c r="BB1086" s="176"/>
      <c r="BC1086" s="186"/>
    </row>
    <row r="1087" spans="1:55" x14ac:dyDescent="0.35">
      <c r="A1087" s="172"/>
      <c r="B1087" s="172"/>
      <c r="C1087" s="174"/>
      <c r="D1087" s="179"/>
      <c r="E1087" s="174"/>
      <c r="F1087" s="175"/>
      <c r="G1087" s="175"/>
      <c r="H1087" s="175"/>
      <c r="I1087" s="175"/>
      <c r="J1087" s="175"/>
      <c r="K1087" s="179"/>
      <c r="L1087" s="175"/>
      <c r="M1087" s="175"/>
      <c r="N1087" s="176"/>
      <c r="O1087" s="179"/>
      <c r="P1087" s="176"/>
      <c r="Q1087" s="179"/>
      <c r="R1087" s="176"/>
      <c r="S1087" s="179"/>
      <c r="T1087" s="179"/>
      <c r="U1087" s="179"/>
      <c r="V1087" s="179"/>
      <c r="W1087" s="176"/>
      <c r="X1087" s="179"/>
      <c r="Y1087" s="179"/>
      <c r="Z1087" s="176"/>
      <c r="AA1087" s="178"/>
      <c r="AB1087" s="169"/>
      <c r="AC1087" s="179"/>
      <c r="AD1087" s="179"/>
      <c r="AE1087" s="176"/>
      <c r="AF1087" s="179"/>
      <c r="AG1087" s="179"/>
      <c r="AH1087" s="179"/>
      <c r="AI1087" s="179"/>
      <c r="AJ1087" s="176"/>
      <c r="AK1087" s="179"/>
      <c r="AL1087" s="179"/>
      <c r="AM1087" s="179"/>
      <c r="AN1087" s="179"/>
      <c r="AO1087" s="179"/>
      <c r="AP1087" s="176"/>
      <c r="AQ1087" s="176"/>
      <c r="AR1087" s="179"/>
      <c r="AS1087" s="179"/>
      <c r="AT1087" s="179"/>
      <c r="AU1087" s="179"/>
      <c r="AV1087" s="176"/>
      <c r="AW1087" s="248"/>
      <c r="AX1087" s="248"/>
      <c r="AY1087" s="180"/>
      <c r="AZ1087" s="180"/>
      <c r="BA1087" s="180"/>
      <c r="BB1087" s="176"/>
      <c r="BC1087" s="186"/>
    </row>
    <row r="1088" spans="1:55" x14ac:dyDescent="0.35">
      <c r="A1088" s="172"/>
      <c r="B1088" s="172"/>
      <c r="C1088" s="174"/>
      <c r="D1088" s="179"/>
      <c r="E1088" s="174"/>
      <c r="F1088" s="175"/>
      <c r="G1088" s="175"/>
      <c r="H1088" s="175"/>
      <c r="I1088" s="175"/>
      <c r="J1088" s="175"/>
      <c r="K1088" s="179"/>
      <c r="L1088" s="175"/>
      <c r="M1088" s="175"/>
      <c r="N1088" s="176"/>
      <c r="O1088" s="179"/>
      <c r="P1088" s="176"/>
      <c r="Q1088" s="179"/>
      <c r="R1088" s="176"/>
      <c r="S1088" s="179"/>
      <c r="T1088" s="179"/>
      <c r="U1088" s="179"/>
      <c r="V1088" s="179"/>
      <c r="W1088" s="176"/>
      <c r="X1088" s="179"/>
      <c r="Y1088" s="179"/>
      <c r="Z1088" s="176"/>
      <c r="AA1088" s="178"/>
      <c r="AB1088" s="169"/>
      <c r="AC1088" s="179"/>
      <c r="AD1088" s="179"/>
      <c r="AE1088" s="176"/>
      <c r="AF1088" s="179"/>
      <c r="AG1088" s="179"/>
      <c r="AH1088" s="179"/>
      <c r="AI1088" s="179"/>
      <c r="AJ1088" s="176"/>
      <c r="AK1088" s="179"/>
      <c r="AL1088" s="179"/>
      <c r="AM1088" s="179"/>
      <c r="AN1088" s="179"/>
      <c r="AO1088" s="179"/>
      <c r="AP1088" s="176"/>
      <c r="AQ1088" s="176"/>
      <c r="AR1088" s="179"/>
      <c r="AS1088" s="179"/>
      <c r="AT1088" s="179"/>
      <c r="AU1088" s="179"/>
      <c r="AV1088" s="176"/>
      <c r="AW1088" s="248"/>
      <c r="AX1088" s="248"/>
      <c r="AY1088" s="180"/>
      <c r="AZ1088" s="180"/>
      <c r="BA1088" s="180"/>
      <c r="BB1088" s="176"/>
      <c r="BC1088" s="186"/>
    </row>
    <row r="1089" spans="1:55" x14ac:dyDescent="0.35">
      <c r="A1089" s="172"/>
      <c r="B1089" s="172"/>
      <c r="C1089" s="174"/>
      <c r="D1089" s="179"/>
      <c r="E1089" s="174"/>
      <c r="F1089" s="175"/>
      <c r="G1089" s="175"/>
      <c r="H1089" s="175"/>
      <c r="I1089" s="175"/>
      <c r="J1089" s="175"/>
      <c r="K1089" s="179"/>
      <c r="L1089" s="175"/>
      <c r="M1089" s="175"/>
      <c r="N1089" s="176"/>
      <c r="O1089" s="179"/>
      <c r="P1089" s="176"/>
      <c r="Q1089" s="179"/>
      <c r="R1089" s="176"/>
      <c r="S1089" s="179"/>
      <c r="T1089" s="179"/>
      <c r="U1089" s="179"/>
      <c r="V1089" s="179"/>
      <c r="W1089" s="176"/>
      <c r="X1089" s="179"/>
      <c r="Y1089" s="179"/>
      <c r="Z1089" s="176"/>
      <c r="AA1089" s="178"/>
      <c r="AB1089" s="169"/>
      <c r="AC1089" s="179"/>
      <c r="AD1089" s="179"/>
      <c r="AE1089" s="176"/>
      <c r="AF1089" s="179"/>
      <c r="AG1089" s="179"/>
      <c r="AH1089" s="179"/>
      <c r="AI1089" s="179"/>
      <c r="AJ1089" s="176"/>
      <c r="AK1089" s="179"/>
      <c r="AL1089" s="179"/>
      <c r="AM1089" s="179"/>
      <c r="AN1089" s="179"/>
      <c r="AO1089" s="179"/>
      <c r="AP1089" s="176"/>
      <c r="AQ1089" s="176"/>
      <c r="AR1089" s="179"/>
      <c r="AS1089" s="179"/>
      <c r="AT1089" s="179"/>
      <c r="AU1089" s="179"/>
      <c r="AV1089" s="176"/>
      <c r="AW1089" s="248"/>
      <c r="AX1089" s="248"/>
      <c r="AY1089" s="180"/>
      <c r="AZ1089" s="180"/>
      <c r="BA1089" s="180"/>
      <c r="BB1089" s="176"/>
      <c r="BC1089" s="186"/>
    </row>
    <row r="1090" spans="1:55" x14ac:dyDescent="0.35">
      <c r="A1090" s="172"/>
      <c r="B1090" s="172"/>
      <c r="C1090" s="174"/>
      <c r="D1090" s="179"/>
      <c r="E1090" s="174"/>
      <c r="F1090" s="175"/>
      <c r="G1090" s="175"/>
      <c r="H1090" s="175"/>
      <c r="I1090" s="175"/>
      <c r="J1090" s="175"/>
      <c r="K1090" s="179"/>
      <c r="L1090" s="175"/>
      <c r="M1090" s="175"/>
      <c r="N1090" s="176"/>
      <c r="O1090" s="179"/>
      <c r="P1090" s="176"/>
      <c r="Q1090" s="179"/>
      <c r="R1090" s="176"/>
      <c r="S1090" s="179"/>
      <c r="T1090" s="179"/>
      <c r="U1090" s="179"/>
      <c r="V1090" s="179"/>
      <c r="W1090" s="176"/>
      <c r="X1090" s="179"/>
      <c r="Y1090" s="179"/>
      <c r="Z1090" s="176"/>
      <c r="AA1090" s="178"/>
      <c r="AB1090" s="169"/>
      <c r="AC1090" s="179"/>
      <c r="AD1090" s="179"/>
      <c r="AE1090" s="176"/>
      <c r="AF1090" s="179"/>
      <c r="AG1090" s="179"/>
      <c r="AH1090" s="179"/>
      <c r="AI1090" s="179"/>
      <c r="AJ1090" s="176"/>
      <c r="AK1090" s="179"/>
      <c r="AL1090" s="179"/>
      <c r="AM1090" s="179"/>
      <c r="AN1090" s="179"/>
      <c r="AO1090" s="179"/>
      <c r="AP1090" s="176"/>
      <c r="AQ1090" s="176"/>
      <c r="AR1090" s="179"/>
      <c r="AS1090" s="179"/>
      <c r="AT1090" s="179"/>
      <c r="AU1090" s="179"/>
      <c r="AV1090" s="176"/>
      <c r="AW1090" s="248"/>
      <c r="AX1090" s="248"/>
      <c r="AY1090" s="180"/>
      <c r="AZ1090" s="180"/>
      <c r="BA1090" s="180"/>
      <c r="BB1090" s="176"/>
      <c r="BC1090" s="186"/>
    </row>
    <row r="1091" spans="1:55" x14ac:dyDescent="0.35">
      <c r="A1091" s="172"/>
      <c r="B1091" s="172"/>
      <c r="C1091" s="174"/>
      <c r="D1091" s="179"/>
      <c r="E1091" s="174"/>
      <c r="F1091" s="175"/>
      <c r="G1091" s="175"/>
      <c r="H1091" s="175"/>
      <c r="I1091" s="175"/>
      <c r="J1091" s="175"/>
      <c r="K1091" s="179"/>
      <c r="L1091" s="175"/>
      <c r="M1091" s="175"/>
      <c r="N1091" s="176"/>
      <c r="O1091" s="179"/>
      <c r="P1091" s="176"/>
      <c r="Q1091" s="179"/>
      <c r="R1091" s="176"/>
      <c r="S1091" s="179"/>
      <c r="T1091" s="179"/>
      <c r="U1091" s="179"/>
      <c r="V1091" s="179"/>
      <c r="W1091" s="176"/>
      <c r="X1091" s="179"/>
      <c r="Y1091" s="179"/>
      <c r="Z1091" s="176"/>
      <c r="AA1091" s="178"/>
      <c r="AB1091" s="169"/>
      <c r="AC1091" s="179"/>
      <c r="AD1091" s="179"/>
      <c r="AE1091" s="176"/>
      <c r="AF1091" s="179"/>
      <c r="AG1091" s="179"/>
      <c r="AH1091" s="179"/>
      <c r="AI1091" s="179"/>
      <c r="AJ1091" s="176"/>
      <c r="AK1091" s="179"/>
      <c r="AL1091" s="179"/>
      <c r="AM1091" s="179"/>
      <c r="AN1091" s="179"/>
      <c r="AO1091" s="179"/>
      <c r="AP1091" s="176"/>
      <c r="AQ1091" s="176"/>
      <c r="AR1091" s="179"/>
      <c r="AS1091" s="179"/>
      <c r="AT1091" s="179"/>
      <c r="AU1091" s="179"/>
      <c r="AV1091" s="176"/>
      <c r="AW1091" s="248"/>
      <c r="AX1091" s="248"/>
      <c r="AY1091" s="180"/>
      <c r="AZ1091" s="180"/>
      <c r="BA1091" s="180"/>
      <c r="BB1091" s="176"/>
      <c r="BC1091" s="186"/>
    </row>
    <row r="1092" spans="1:55" x14ac:dyDescent="0.35">
      <c r="A1092" s="172"/>
      <c r="B1092" s="172"/>
      <c r="C1092" s="174"/>
      <c r="D1092" s="179"/>
      <c r="E1092" s="174"/>
      <c r="F1092" s="175"/>
      <c r="G1092" s="175"/>
      <c r="H1092" s="175"/>
      <c r="I1092" s="175"/>
      <c r="J1092" s="175"/>
      <c r="K1092" s="179"/>
      <c r="L1092" s="175"/>
      <c r="M1092" s="175"/>
      <c r="N1092" s="176"/>
      <c r="O1092" s="179"/>
      <c r="P1092" s="176"/>
      <c r="Q1092" s="179"/>
      <c r="R1092" s="176"/>
      <c r="S1092" s="179"/>
      <c r="T1092" s="179"/>
      <c r="U1092" s="179"/>
      <c r="V1092" s="179"/>
      <c r="W1092" s="176"/>
      <c r="X1092" s="179"/>
      <c r="Y1092" s="179"/>
      <c r="Z1092" s="176"/>
      <c r="AA1092" s="178"/>
      <c r="AB1092" s="169"/>
      <c r="AC1092" s="179"/>
      <c r="AD1092" s="179"/>
      <c r="AE1092" s="176"/>
      <c r="AF1092" s="179"/>
      <c r="AG1092" s="179"/>
      <c r="AH1092" s="179"/>
      <c r="AI1092" s="179"/>
      <c r="AJ1092" s="176"/>
      <c r="AK1092" s="179"/>
      <c r="AL1092" s="179"/>
      <c r="AM1092" s="179"/>
      <c r="AN1092" s="179"/>
      <c r="AO1092" s="179"/>
      <c r="AP1092" s="176"/>
      <c r="AQ1092" s="176"/>
      <c r="AR1092" s="179"/>
      <c r="AS1092" s="179"/>
      <c r="AT1092" s="179"/>
      <c r="AU1092" s="179"/>
      <c r="AV1092" s="176"/>
      <c r="AW1092" s="248"/>
      <c r="AX1092" s="248"/>
      <c r="AY1092" s="180"/>
      <c r="AZ1092" s="180"/>
      <c r="BA1092" s="180"/>
      <c r="BB1092" s="176"/>
      <c r="BC1092" s="186"/>
    </row>
    <row r="1093" spans="1:55" x14ac:dyDescent="0.35">
      <c r="A1093" s="172"/>
      <c r="B1093" s="172"/>
      <c r="C1093" s="174"/>
      <c r="D1093" s="179"/>
      <c r="E1093" s="174"/>
      <c r="F1093" s="175"/>
      <c r="G1093" s="175"/>
      <c r="H1093" s="175"/>
      <c r="I1093" s="175"/>
      <c r="J1093" s="175"/>
      <c r="K1093" s="179"/>
      <c r="L1093" s="175"/>
      <c r="M1093" s="175"/>
      <c r="N1093" s="176"/>
      <c r="O1093" s="179"/>
      <c r="P1093" s="176"/>
      <c r="Q1093" s="179"/>
      <c r="R1093" s="176"/>
      <c r="S1093" s="179"/>
      <c r="T1093" s="179"/>
      <c r="U1093" s="179"/>
      <c r="V1093" s="179"/>
      <c r="W1093" s="176"/>
      <c r="X1093" s="179"/>
      <c r="Y1093" s="179"/>
      <c r="Z1093" s="176"/>
      <c r="AA1093" s="178"/>
      <c r="AB1093" s="169"/>
      <c r="AC1093" s="179"/>
      <c r="AD1093" s="179"/>
      <c r="AE1093" s="176"/>
      <c r="AF1093" s="179"/>
      <c r="AG1093" s="179"/>
      <c r="AH1093" s="179"/>
      <c r="AI1093" s="179"/>
      <c r="AJ1093" s="176"/>
      <c r="AK1093" s="179"/>
      <c r="AL1093" s="179"/>
      <c r="AM1093" s="179"/>
      <c r="AN1093" s="179"/>
      <c r="AO1093" s="179"/>
      <c r="AP1093" s="176"/>
      <c r="AQ1093" s="176"/>
      <c r="AR1093" s="179"/>
      <c r="AS1093" s="179"/>
      <c r="AT1093" s="179"/>
      <c r="AU1093" s="179"/>
      <c r="AV1093" s="176"/>
      <c r="AW1093" s="248"/>
      <c r="AX1093" s="248"/>
      <c r="AY1093" s="180"/>
      <c r="AZ1093" s="180"/>
      <c r="BA1093" s="180"/>
      <c r="BB1093" s="176"/>
      <c r="BC1093" s="186"/>
    </row>
    <row r="1094" spans="1:55" x14ac:dyDescent="0.35">
      <c r="A1094" s="172"/>
      <c r="B1094" s="172"/>
      <c r="C1094" s="174"/>
      <c r="D1094" s="179"/>
      <c r="E1094" s="174"/>
      <c r="F1094" s="175"/>
      <c r="G1094" s="175"/>
      <c r="H1094" s="175"/>
      <c r="I1094" s="175"/>
      <c r="J1094" s="175"/>
      <c r="K1094" s="179"/>
      <c r="L1094" s="175"/>
      <c r="M1094" s="175"/>
      <c r="N1094" s="176"/>
      <c r="O1094" s="179"/>
      <c r="P1094" s="176"/>
      <c r="Q1094" s="179"/>
      <c r="R1094" s="176"/>
      <c r="S1094" s="179"/>
      <c r="T1094" s="179"/>
      <c r="U1094" s="179"/>
      <c r="V1094" s="179"/>
      <c r="W1094" s="176"/>
      <c r="X1094" s="179"/>
      <c r="Y1094" s="179"/>
      <c r="Z1094" s="176"/>
      <c r="AA1094" s="178"/>
      <c r="AB1094" s="169"/>
      <c r="AC1094" s="179"/>
      <c r="AD1094" s="179"/>
      <c r="AE1094" s="176"/>
      <c r="AF1094" s="179"/>
      <c r="AG1094" s="179"/>
      <c r="AH1094" s="179"/>
      <c r="AI1094" s="179"/>
      <c r="AJ1094" s="176"/>
      <c r="AK1094" s="179"/>
      <c r="AL1094" s="179"/>
      <c r="AM1094" s="179"/>
      <c r="AN1094" s="179"/>
      <c r="AO1094" s="179"/>
      <c r="AP1094" s="176"/>
      <c r="AQ1094" s="176"/>
      <c r="AR1094" s="179"/>
      <c r="AS1094" s="179"/>
      <c r="AT1094" s="179"/>
      <c r="AU1094" s="179"/>
      <c r="AV1094" s="176"/>
      <c r="AW1094" s="248"/>
      <c r="AX1094" s="248"/>
      <c r="AY1094" s="180"/>
      <c r="AZ1094" s="180"/>
      <c r="BA1094" s="180"/>
      <c r="BB1094" s="176"/>
      <c r="BC1094" s="186"/>
    </row>
    <row r="1095" spans="1:55" x14ac:dyDescent="0.35">
      <c r="A1095" s="172"/>
      <c r="B1095" s="172"/>
      <c r="C1095" s="174"/>
      <c r="D1095" s="179"/>
      <c r="E1095" s="174"/>
      <c r="F1095" s="175"/>
      <c r="G1095" s="175"/>
      <c r="H1095" s="175"/>
      <c r="I1095" s="175"/>
      <c r="J1095" s="175"/>
      <c r="K1095" s="179"/>
      <c r="L1095" s="175"/>
      <c r="M1095" s="175"/>
      <c r="N1095" s="176"/>
      <c r="O1095" s="179"/>
      <c r="P1095" s="176"/>
      <c r="Q1095" s="179"/>
      <c r="R1095" s="176"/>
      <c r="S1095" s="179"/>
      <c r="T1095" s="179"/>
      <c r="U1095" s="179"/>
      <c r="V1095" s="179"/>
      <c r="W1095" s="176"/>
      <c r="X1095" s="179"/>
      <c r="Y1095" s="179"/>
      <c r="Z1095" s="176"/>
      <c r="AA1095" s="178"/>
      <c r="AB1095" s="169"/>
      <c r="AC1095" s="179"/>
      <c r="AD1095" s="179"/>
      <c r="AE1095" s="176"/>
      <c r="AF1095" s="179"/>
      <c r="AG1095" s="179"/>
      <c r="AH1095" s="179"/>
      <c r="AI1095" s="179"/>
      <c r="AJ1095" s="176"/>
      <c r="AK1095" s="179"/>
      <c r="AL1095" s="179"/>
      <c r="AM1095" s="179"/>
      <c r="AN1095" s="179"/>
      <c r="AO1095" s="179"/>
      <c r="AP1095" s="176"/>
      <c r="AQ1095" s="176"/>
      <c r="AR1095" s="179"/>
      <c r="AS1095" s="179"/>
      <c r="AT1095" s="179"/>
      <c r="AU1095" s="179"/>
      <c r="AV1095" s="176"/>
      <c r="AW1095" s="248"/>
      <c r="AX1095" s="248"/>
      <c r="AY1095" s="180"/>
      <c r="AZ1095" s="180"/>
      <c r="BA1095" s="180"/>
      <c r="BB1095" s="176"/>
      <c r="BC1095" s="186"/>
    </row>
    <row r="1096" spans="1:55" x14ac:dyDescent="0.35">
      <c r="A1096" s="172"/>
      <c r="B1096" s="172"/>
      <c r="C1096" s="174"/>
      <c r="D1096" s="179"/>
      <c r="E1096" s="174"/>
      <c r="F1096" s="175"/>
      <c r="G1096" s="175"/>
      <c r="H1096" s="175"/>
      <c r="I1096" s="175"/>
      <c r="J1096" s="175"/>
      <c r="K1096" s="179"/>
      <c r="L1096" s="175"/>
      <c r="M1096" s="175"/>
      <c r="N1096" s="176"/>
      <c r="O1096" s="179"/>
      <c r="P1096" s="176"/>
      <c r="Q1096" s="179"/>
      <c r="R1096" s="176"/>
      <c r="S1096" s="179"/>
      <c r="T1096" s="179"/>
      <c r="U1096" s="179"/>
      <c r="V1096" s="179"/>
      <c r="W1096" s="176"/>
      <c r="X1096" s="179"/>
      <c r="Y1096" s="179"/>
      <c r="Z1096" s="176"/>
      <c r="AA1096" s="178"/>
      <c r="AB1096" s="169"/>
      <c r="AC1096" s="179"/>
      <c r="AD1096" s="179"/>
      <c r="AE1096" s="176"/>
      <c r="AF1096" s="179"/>
      <c r="AG1096" s="179"/>
      <c r="AH1096" s="179"/>
      <c r="AI1096" s="179"/>
      <c r="AJ1096" s="176"/>
      <c r="AK1096" s="179"/>
      <c r="AL1096" s="179"/>
      <c r="AM1096" s="179"/>
      <c r="AN1096" s="179"/>
      <c r="AO1096" s="179"/>
      <c r="AP1096" s="176"/>
      <c r="AQ1096" s="176"/>
      <c r="AR1096" s="179"/>
      <c r="AS1096" s="179"/>
      <c r="AT1096" s="179"/>
      <c r="AU1096" s="179"/>
      <c r="AV1096" s="176"/>
      <c r="AW1096" s="248"/>
      <c r="AX1096" s="248"/>
      <c r="AY1096" s="180"/>
      <c r="AZ1096" s="180"/>
      <c r="BA1096" s="180"/>
      <c r="BB1096" s="176"/>
      <c r="BC1096" s="186"/>
    </row>
    <row r="1097" spans="1:55" x14ac:dyDescent="0.35">
      <c r="A1097" s="172"/>
      <c r="B1097" s="172"/>
      <c r="C1097" s="174"/>
      <c r="D1097" s="179"/>
      <c r="E1097" s="174"/>
      <c r="F1097" s="175"/>
      <c r="G1097" s="175"/>
      <c r="H1097" s="175"/>
      <c r="I1097" s="175"/>
      <c r="J1097" s="175"/>
      <c r="K1097" s="179"/>
      <c r="L1097" s="175"/>
      <c r="M1097" s="175"/>
      <c r="N1097" s="176"/>
      <c r="O1097" s="179"/>
      <c r="P1097" s="176"/>
      <c r="Q1097" s="179"/>
      <c r="R1097" s="176"/>
      <c r="S1097" s="179"/>
      <c r="T1097" s="179"/>
      <c r="U1097" s="179"/>
      <c r="V1097" s="179"/>
      <c r="W1097" s="176"/>
      <c r="X1097" s="179"/>
      <c r="Y1097" s="179"/>
      <c r="Z1097" s="176"/>
      <c r="AA1097" s="178"/>
      <c r="AB1097" s="169"/>
      <c r="AC1097" s="179"/>
      <c r="AD1097" s="179"/>
      <c r="AE1097" s="176"/>
      <c r="AF1097" s="179"/>
      <c r="AG1097" s="179"/>
      <c r="AH1097" s="179"/>
      <c r="AI1097" s="179"/>
      <c r="AJ1097" s="176"/>
      <c r="AK1097" s="179"/>
      <c r="AL1097" s="179"/>
      <c r="AM1097" s="179"/>
      <c r="AN1097" s="179"/>
      <c r="AO1097" s="179"/>
      <c r="AP1097" s="176"/>
      <c r="AQ1097" s="176"/>
      <c r="AR1097" s="179"/>
      <c r="AS1097" s="179"/>
      <c r="AT1097" s="179"/>
      <c r="AU1097" s="179"/>
      <c r="AV1097" s="176"/>
      <c r="AW1097" s="248"/>
      <c r="AX1097" s="248"/>
      <c r="AY1097" s="180"/>
      <c r="AZ1097" s="180"/>
      <c r="BA1097" s="180"/>
      <c r="BB1097" s="176"/>
      <c r="BC1097" s="186"/>
    </row>
    <row r="1098" spans="1:55" x14ac:dyDescent="0.35">
      <c r="A1098" s="172"/>
      <c r="B1098" s="172"/>
      <c r="C1098" s="174"/>
      <c r="D1098" s="179"/>
      <c r="E1098" s="174"/>
      <c r="F1098" s="175"/>
      <c r="G1098" s="175"/>
      <c r="H1098" s="175"/>
      <c r="I1098" s="175"/>
      <c r="J1098" s="175"/>
      <c r="K1098" s="179"/>
      <c r="L1098" s="175"/>
      <c r="M1098" s="175"/>
      <c r="N1098" s="176"/>
      <c r="O1098" s="179"/>
      <c r="P1098" s="176"/>
      <c r="Q1098" s="179"/>
      <c r="R1098" s="176"/>
      <c r="S1098" s="179"/>
      <c r="T1098" s="179"/>
      <c r="U1098" s="179"/>
      <c r="V1098" s="179"/>
      <c r="W1098" s="176"/>
      <c r="X1098" s="179"/>
      <c r="Y1098" s="179"/>
      <c r="Z1098" s="176"/>
      <c r="AA1098" s="178"/>
      <c r="AB1098" s="169"/>
      <c r="AC1098" s="179"/>
      <c r="AD1098" s="179"/>
      <c r="AE1098" s="176"/>
      <c r="AF1098" s="179"/>
      <c r="AG1098" s="179"/>
      <c r="AH1098" s="179"/>
      <c r="AI1098" s="179"/>
      <c r="AJ1098" s="176"/>
      <c r="AK1098" s="179"/>
      <c r="AL1098" s="179"/>
      <c r="AM1098" s="179"/>
      <c r="AN1098" s="179"/>
      <c r="AO1098" s="179"/>
      <c r="AP1098" s="176"/>
      <c r="AQ1098" s="176"/>
      <c r="AR1098" s="179"/>
      <c r="AS1098" s="179"/>
      <c r="AT1098" s="179"/>
      <c r="AU1098" s="179"/>
      <c r="AV1098" s="176"/>
      <c r="AW1098" s="248"/>
      <c r="AX1098" s="248"/>
      <c r="AY1098" s="180"/>
      <c r="AZ1098" s="180"/>
      <c r="BA1098" s="180"/>
      <c r="BB1098" s="176"/>
      <c r="BC1098" s="186"/>
    </row>
    <row r="1099" spans="1:55" x14ac:dyDescent="0.35">
      <c r="A1099" s="172"/>
      <c r="B1099" s="172"/>
      <c r="C1099" s="174"/>
      <c r="D1099" s="179"/>
      <c r="E1099" s="174"/>
      <c r="F1099" s="175"/>
      <c r="G1099" s="175"/>
      <c r="H1099" s="175"/>
      <c r="I1099" s="175"/>
      <c r="J1099" s="175"/>
      <c r="K1099" s="179"/>
      <c r="L1099" s="175"/>
      <c r="M1099" s="175"/>
      <c r="N1099" s="176"/>
      <c r="O1099" s="179"/>
      <c r="P1099" s="176"/>
      <c r="Q1099" s="179"/>
      <c r="R1099" s="176"/>
      <c r="S1099" s="179"/>
      <c r="T1099" s="179"/>
      <c r="U1099" s="179"/>
      <c r="V1099" s="179"/>
      <c r="W1099" s="176"/>
      <c r="X1099" s="179"/>
      <c r="Y1099" s="179"/>
      <c r="Z1099" s="176"/>
      <c r="AA1099" s="178"/>
      <c r="AB1099" s="169"/>
      <c r="AC1099" s="179"/>
      <c r="AD1099" s="179"/>
      <c r="AE1099" s="176"/>
      <c r="AF1099" s="179"/>
      <c r="AG1099" s="179"/>
      <c r="AH1099" s="179"/>
      <c r="AI1099" s="179"/>
      <c r="AJ1099" s="176"/>
      <c r="AK1099" s="179"/>
      <c r="AL1099" s="179"/>
      <c r="AM1099" s="179"/>
      <c r="AN1099" s="179"/>
      <c r="AO1099" s="179"/>
      <c r="AP1099" s="176"/>
      <c r="AQ1099" s="176"/>
      <c r="AR1099" s="179"/>
      <c r="AS1099" s="179"/>
      <c r="AT1099" s="179"/>
      <c r="AU1099" s="179"/>
      <c r="AV1099" s="176"/>
      <c r="AW1099" s="248"/>
      <c r="AX1099" s="248"/>
      <c r="AY1099" s="180"/>
      <c r="AZ1099" s="180"/>
      <c r="BA1099" s="180"/>
      <c r="BB1099" s="176"/>
      <c r="BC1099" s="186"/>
    </row>
    <row r="1100" spans="1:55" x14ac:dyDescent="0.35">
      <c r="A1100" s="172"/>
      <c r="B1100" s="172"/>
      <c r="C1100" s="174"/>
      <c r="D1100" s="179"/>
      <c r="E1100" s="174"/>
      <c r="F1100" s="175"/>
      <c r="G1100" s="175"/>
      <c r="H1100" s="175"/>
      <c r="I1100" s="175"/>
      <c r="J1100" s="175"/>
      <c r="K1100" s="179"/>
      <c r="L1100" s="175"/>
      <c r="M1100" s="175"/>
      <c r="N1100" s="176"/>
      <c r="O1100" s="179"/>
      <c r="P1100" s="176"/>
      <c r="Q1100" s="179"/>
      <c r="R1100" s="176"/>
      <c r="S1100" s="179"/>
      <c r="T1100" s="179"/>
      <c r="U1100" s="179"/>
      <c r="V1100" s="179"/>
      <c r="W1100" s="176"/>
      <c r="X1100" s="179"/>
      <c r="Y1100" s="179"/>
      <c r="Z1100" s="176"/>
      <c r="AA1100" s="178"/>
      <c r="AB1100" s="169"/>
      <c r="AC1100" s="179"/>
      <c r="AD1100" s="179"/>
      <c r="AE1100" s="176"/>
      <c r="AF1100" s="179"/>
      <c r="AG1100" s="179"/>
      <c r="AH1100" s="179"/>
      <c r="AI1100" s="179"/>
      <c r="AJ1100" s="176"/>
      <c r="AK1100" s="179"/>
      <c r="AL1100" s="179"/>
      <c r="AM1100" s="179"/>
      <c r="AN1100" s="179"/>
      <c r="AO1100" s="179"/>
      <c r="AP1100" s="176"/>
      <c r="AQ1100" s="176"/>
      <c r="AR1100" s="179"/>
      <c r="AS1100" s="179"/>
      <c r="AT1100" s="179"/>
      <c r="AU1100" s="179"/>
      <c r="AV1100" s="176"/>
      <c r="AW1100" s="248"/>
      <c r="AX1100" s="248"/>
      <c r="AY1100" s="180"/>
      <c r="AZ1100" s="180"/>
      <c r="BA1100" s="180"/>
      <c r="BB1100" s="176"/>
      <c r="BC1100" s="186"/>
    </row>
    <row r="1101" spans="1:55" x14ac:dyDescent="0.35">
      <c r="A1101" s="172"/>
      <c r="B1101" s="172"/>
      <c r="C1101" s="174"/>
      <c r="D1101" s="179"/>
      <c r="E1101" s="174"/>
      <c r="F1101" s="175"/>
      <c r="G1101" s="175"/>
      <c r="H1101" s="175"/>
      <c r="I1101" s="175"/>
      <c r="J1101" s="175"/>
      <c r="K1101" s="179"/>
      <c r="L1101" s="175"/>
      <c r="M1101" s="175"/>
      <c r="N1101" s="176"/>
      <c r="O1101" s="179"/>
      <c r="P1101" s="176"/>
      <c r="Q1101" s="179"/>
      <c r="R1101" s="176"/>
      <c r="S1101" s="179"/>
      <c r="T1101" s="179"/>
      <c r="U1101" s="179"/>
      <c r="V1101" s="179"/>
      <c r="W1101" s="176"/>
      <c r="X1101" s="179"/>
      <c r="Y1101" s="179"/>
      <c r="Z1101" s="176"/>
      <c r="AA1101" s="178"/>
      <c r="AB1101" s="169"/>
      <c r="AC1101" s="179"/>
      <c r="AD1101" s="179"/>
      <c r="AE1101" s="176"/>
      <c r="AF1101" s="179"/>
      <c r="AG1101" s="179"/>
      <c r="AH1101" s="179"/>
      <c r="AI1101" s="179"/>
      <c r="AJ1101" s="176"/>
      <c r="AK1101" s="179"/>
      <c r="AL1101" s="179"/>
      <c r="AM1101" s="179"/>
      <c r="AN1101" s="179"/>
      <c r="AO1101" s="179"/>
      <c r="AP1101" s="176"/>
      <c r="AQ1101" s="176"/>
      <c r="AR1101" s="179"/>
      <c r="AS1101" s="179"/>
      <c r="AT1101" s="179"/>
      <c r="AU1101" s="179"/>
      <c r="AV1101" s="176"/>
      <c r="AW1101" s="248"/>
      <c r="AX1101" s="248"/>
      <c r="AY1101" s="180"/>
      <c r="AZ1101" s="180"/>
      <c r="BA1101" s="180"/>
      <c r="BB1101" s="176"/>
      <c r="BC1101" s="186"/>
    </row>
    <row r="1102" spans="1:55" x14ac:dyDescent="0.35">
      <c r="A1102" s="172"/>
      <c r="B1102" s="172"/>
      <c r="C1102" s="174"/>
      <c r="D1102" s="179"/>
      <c r="E1102" s="174"/>
      <c r="F1102" s="175"/>
      <c r="G1102" s="175"/>
      <c r="H1102" s="175"/>
      <c r="I1102" s="175"/>
      <c r="J1102" s="175"/>
      <c r="K1102" s="179"/>
      <c r="L1102" s="175"/>
      <c r="M1102" s="175"/>
      <c r="N1102" s="176"/>
      <c r="O1102" s="179"/>
      <c r="P1102" s="176"/>
      <c r="Q1102" s="179"/>
      <c r="R1102" s="176"/>
      <c r="S1102" s="179"/>
      <c r="T1102" s="179"/>
      <c r="U1102" s="179"/>
      <c r="V1102" s="179"/>
      <c r="W1102" s="176"/>
      <c r="X1102" s="179"/>
      <c r="Y1102" s="179"/>
      <c r="Z1102" s="176"/>
      <c r="AA1102" s="178"/>
      <c r="AB1102" s="169"/>
      <c r="AC1102" s="179"/>
      <c r="AD1102" s="179"/>
      <c r="AE1102" s="176"/>
      <c r="AF1102" s="179"/>
      <c r="AG1102" s="179"/>
      <c r="AH1102" s="179"/>
      <c r="AI1102" s="179"/>
      <c r="AJ1102" s="176"/>
      <c r="AK1102" s="179"/>
      <c r="AL1102" s="179"/>
      <c r="AM1102" s="179"/>
      <c r="AN1102" s="179"/>
      <c r="AO1102" s="179"/>
      <c r="AP1102" s="176"/>
      <c r="AQ1102" s="176"/>
      <c r="AR1102" s="179"/>
      <c r="AS1102" s="179"/>
      <c r="AT1102" s="179"/>
      <c r="AU1102" s="179"/>
      <c r="AV1102" s="176"/>
      <c r="AW1102" s="248"/>
      <c r="AX1102" s="248"/>
      <c r="AY1102" s="180"/>
      <c r="AZ1102" s="180"/>
      <c r="BA1102" s="180"/>
      <c r="BB1102" s="176"/>
      <c r="BC1102" s="186"/>
    </row>
    <row r="1103" spans="1:55" x14ac:dyDescent="0.35">
      <c r="A1103" s="172"/>
      <c r="B1103" s="172"/>
      <c r="C1103" s="174"/>
      <c r="D1103" s="179"/>
      <c r="E1103" s="174"/>
      <c r="F1103" s="175"/>
      <c r="G1103" s="175"/>
      <c r="H1103" s="175"/>
      <c r="I1103" s="175"/>
      <c r="J1103" s="175"/>
      <c r="K1103" s="179"/>
      <c r="L1103" s="175"/>
      <c r="M1103" s="175"/>
      <c r="N1103" s="176"/>
      <c r="O1103" s="179"/>
      <c r="P1103" s="176"/>
      <c r="Q1103" s="179"/>
      <c r="R1103" s="176"/>
      <c r="S1103" s="179"/>
      <c r="T1103" s="179"/>
      <c r="U1103" s="179"/>
      <c r="V1103" s="179"/>
      <c r="W1103" s="176"/>
      <c r="X1103" s="179"/>
      <c r="Y1103" s="179"/>
      <c r="Z1103" s="176"/>
      <c r="AA1103" s="178"/>
      <c r="AB1103" s="169"/>
      <c r="AC1103" s="179"/>
      <c r="AD1103" s="179"/>
      <c r="AE1103" s="176"/>
      <c r="AF1103" s="179"/>
      <c r="AG1103" s="179"/>
      <c r="AH1103" s="179"/>
      <c r="AI1103" s="179"/>
      <c r="AJ1103" s="176"/>
      <c r="AK1103" s="179"/>
      <c r="AL1103" s="179"/>
      <c r="AM1103" s="179"/>
      <c r="AN1103" s="179"/>
      <c r="AO1103" s="179"/>
      <c r="AP1103" s="176"/>
      <c r="AQ1103" s="176"/>
      <c r="AR1103" s="179"/>
      <c r="AS1103" s="179"/>
      <c r="AT1103" s="179"/>
      <c r="AU1103" s="179"/>
      <c r="AV1103" s="176"/>
      <c r="AW1103" s="248"/>
      <c r="AX1103" s="248"/>
      <c r="AY1103" s="180"/>
      <c r="AZ1103" s="180"/>
      <c r="BA1103" s="180"/>
      <c r="BB1103" s="176"/>
      <c r="BC1103" s="186"/>
    </row>
    <row r="1104" spans="1:55" x14ac:dyDescent="0.35">
      <c r="A1104" s="172"/>
      <c r="B1104" s="172"/>
      <c r="C1104" s="174"/>
      <c r="D1104" s="179"/>
      <c r="E1104" s="174"/>
      <c r="F1104" s="175"/>
      <c r="G1104" s="175"/>
      <c r="H1104" s="175"/>
      <c r="I1104" s="175"/>
      <c r="J1104" s="175"/>
      <c r="K1104" s="179"/>
      <c r="L1104" s="175"/>
      <c r="M1104" s="175"/>
      <c r="N1104" s="176"/>
      <c r="O1104" s="179"/>
      <c r="P1104" s="176"/>
      <c r="Q1104" s="179"/>
      <c r="R1104" s="176"/>
      <c r="S1104" s="179"/>
      <c r="T1104" s="179"/>
      <c r="U1104" s="179"/>
      <c r="V1104" s="179"/>
      <c r="W1104" s="176"/>
      <c r="X1104" s="179"/>
      <c r="Y1104" s="179"/>
      <c r="Z1104" s="176"/>
      <c r="AA1104" s="178"/>
      <c r="AB1104" s="169"/>
      <c r="AC1104" s="179"/>
      <c r="AD1104" s="179"/>
      <c r="AE1104" s="176"/>
      <c r="AF1104" s="179"/>
      <c r="AG1104" s="179"/>
      <c r="AH1104" s="179"/>
      <c r="AI1104" s="179"/>
      <c r="AJ1104" s="176"/>
      <c r="AK1104" s="179"/>
      <c r="AL1104" s="179"/>
      <c r="AM1104" s="179"/>
      <c r="AN1104" s="179"/>
      <c r="AO1104" s="179"/>
      <c r="AP1104" s="176"/>
      <c r="AQ1104" s="176"/>
      <c r="AR1104" s="179"/>
      <c r="AS1104" s="179"/>
      <c r="AT1104" s="179"/>
      <c r="AU1104" s="179"/>
      <c r="AV1104" s="176"/>
      <c r="AW1104" s="248"/>
      <c r="AX1104" s="248"/>
      <c r="AY1104" s="180"/>
      <c r="AZ1104" s="180"/>
      <c r="BA1104" s="180"/>
      <c r="BB1104" s="176"/>
      <c r="BC1104" s="186"/>
    </row>
    <row r="1105" spans="1:55" x14ac:dyDescent="0.35">
      <c r="A1105" s="172"/>
      <c r="B1105" s="172"/>
      <c r="C1105" s="174"/>
      <c r="D1105" s="179"/>
      <c r="E1105" s="174"/>
      <c r="F1105" s="175"/>
      <c r="G1105" s="175"/>
      <c r="H1105" s="175"/>
      <c r="I1105" s="175"/>
      <c r="J1105" s="175"/>
      <c r="K1105" s="179"/>
      <c r="L1105" s="175"/>
      <c r="M1105" s="175"/>
      <c r="N1105" s="176"/>
      <c r="O1105" s="179"/>
      <c r="P1105" s="176"/>
      <c r="Q1105" s="179"/>
      <c r="R1105" s="176"/>
      <c r="S1105" s="179"/>
      <c r="T1105" s="179"/>
      <c r="U1105" s="179"/>
      <c r="V1105" s="179"/>
      <c r="W1105" s="176"/>
      <c r="X1105" s="179"/>
      <c r="Y1105" s="179"/>
      <c r="Z1105" s="176"/>
      <c r="AA1105" s="178"/>
      <c r="AB1105" s="169"/>
      <c r="AC1105" s="179"/>
      <c r="AD1105" s="179"/>
      <c r="AE1105" s="176"/>
      <c r="AF1105" s="179"/>
      <c r="AG1105" s="179"/>
      <c r="AH1105" s="179"/>
      <c r="AI1105" s="179"/>
      <c r="AJ1105" s="176"/>
      <c r="AK1105" s="179"/>
      <c r="AL1105" s="179"/>
      <c r="AM1105" s="179"/>
      <c r="AN1105" s="179"/>
      <c r="AO1105" s="179"/>
      <c r="AP1105" s="176"/>
      <c r="AQ1105" s="176"/>
      <c r="AR1105" s="179"/>
      <c r="AS1105" s="179"/>
      <c r="AT1105" s="179"/>
      <c r="AU1105" s="179"/>
      <c r="AV1105" s="176"/>
      <c r="AW1105" s="248"/>
      <c r="AX1105" s="248"/>
      <c r="AY1105" s="180"/>
      <c r="AZ1105" s="180"/>
      <c r="BA1105" s="180"/>
      <c r="BB1105" s="176"/>
      <c r="BC1105" s="186"/>
    </row>
    <row r="1106" spans="1:55" x14ac:dyDescent="0.35">
      <c r="A1106" s="172"/>
      <c r="B1106" s="172"/>
      <c r="C1106" s="174"/>
      <c r="D1106" s="179"/>
      <c r="E1106" s="174"/>
      <c r="F1106" s="175"/>
      <c r="G1106" s="175"/>
      <c r="H1106" s="175"/>
      <c r="I1106" s="175"/>
      <c r="J1106" s="175"/>
      <c r="K1106" s="179"/>
      <c r="L1106" s="175"/>
      <c r="M1106" s="175"/>
      <c r="N1106" s="176"/>
      <c r="O1106" s="179"/>
      <c r="P1106" s="176"/>
      <c r="Q1106" s="179"/>
      <c r="R1106" s="176"/>
      <c r="S1106" s="179"/>
      <c r="T1106" s="179"/>
      <c r="U1106" s="179"/>
      <c r="V1106" s="179"/>
      <c r="W1106" s="176"/>
      <c r="X1106" s="179"/>
      <c r="Y1106" s="179"/>
      <c r="Z1106" s="176"/>
      <c r="AA1106" s="178"/>
      <c r="AB1106" s="169"/>
      <c r="AC1106" s="179"/>
      <c r="AD1106" s="179"/>
      <c r="AE1106" s="176"/>
      <c r="AF1106" s="179"/>
      <c r="AG1106" s="179"/>
      <c r="AH1106" s="179"/>
      <c r="AI1106" s="179"/>
      <c r="AJ1106" s="176"/>
      <c r="AK1106" s="179"/>
      <c r="AL1106" s="179"/>
      <c r="AM1106" s="179"/>
      <c r="AN1106" s="179"/>
      <c r="AO1106" s="179"/>
      <c r="AP1106" s="176"/>
      <c r="AQ1106" s="176"/>
      <c r="AR1106" s="179"/>
      <c r="AS1106" s="179"/>
      <c r="AT1106" s="179"/>
      <c r="AU1106" s="179"/>
      <c r="AV1106" s="176"/>
      <c r="AW1106" s="248"/>
      <c r="AX1106" s="248"/>
      <c r="AY1106" s="180"/>
      <c r="AZ1106" s="180"/>
      <c r="BA1106" s="180"/>
      <c r="BB1106" s="176"/>
      <c r="BC1106" s="186"/>
    </row>
    <row r="1107" spans="1:55" x14ac:dyDescent="0.35">
      <c r="A1107" s="172"/>
      <c r="B1107" s="172"/>
      <c r="C1107" s="174"/>
      <c r="D1107" s="179"/>
      <c r="E1107" s="174"/>
      <c r="F1107" s="175"/>
      <c r="G1107" s="175"/>
      <c r="H1107" s="175"/>
      <c r="I1107" s="175"/>
      <c r="J1107" s="175"/>
      <c r="K1107" s="179"/>
      <c r="L1107" s="175"/>
      <c r="M1107" s="175"/>
      <c r="N1107" s="176"/>
      <c r="O1107" s="179"/>
      <c r="P1107" s="176"/>
      <c r="Q1107" s="179"/>
      <c r="R1107" s="176"/>
      <c r="S1107" s="179"/>
      <c r="T1107" s="179"/>
      <c r="U1107" s="179"/>
      <c r="V1107" s="179"/>
      <c r="W1107" s="176"/>
      <c r="X1107" s="179"/>
      <c r="Y1107" s="179"/>
      <c r="Z1107" s="176"/>
      <c r="AA1107" s="178"/>
      <c r="AB1107" s="169"/>
      <c r="AC1107" s="179"/>
      <c r="AD1107" s="179"/>
      <c r="AE1107" s="176"/>
      <c r="AF1107" s="179"/>
      <c r="AG1107" s="179"/>
      <c r="AH1107" s="179"/>
      <c r="AI1107" s="179"/>
      <c r="AJ1107" s="176"/>
      <c r="AK1107" s="179"/>
      <c r="AL1107" s="179"/>
      <c r="AM1107" s="179"/>
      <c r="AN1107" s="179"/>
      <c r="AO1107" s="179"/>
      <c r="AP1107" s="176"/>
      <c r="AQ1107" s="176"/>
      <c r="AR1107" s="179"/>
      <c r="AS1107" s="179"/>
      <c r="AT1107" s="179"/>
      <c r="AU1107" s="179"/>
      <c r="AV1107" s="176"/>
      <c r="AW1107" s="248"/>
      <c r="AX1107" s="248"/>
      <c r="AY1107" s="180"/>
      <c r="AZ1107" s="180"/>
      <c r="BA1107" s="180"/>
      <c r="BB1107" s="176"/>
      <c r="BC1107" s="186"/>
    </row>
    <row r="1108" spans="1:55" x14ac:dyDescent="0.35">
      <c r="A1108" s="172"/>
      <c r="B1108" s="172"/>
      <c r="C1108" s="174"/>
      <c r="D1108" s="179"/>
      <c r="E1108" s="174"/>
      <c r="F1108" s="175"/>
      <c r="G1108" s="175"/>
      <c r="H1108" s="175"/>
      <c r="I1108" s="175"/>
      <c r="J1108" s="175"/>
      <c r="K1108" s="179"/>
      <c r="L1108" s="175"/>
      <c r="M1108" s="175"/>
      <c r="N1108" s="176"/>
      <c r="O1108" s="179"/>
      <c r="P1108" s="176"/>
      <c r="Q1108" s="179"/>
      <c r="R1108" s="176"/>
      <c r="S1108" s="179"/>
      <c r="T1108" s="179"/>
      <c r="U1108" s="179"/>
      <c r="V1108" s="179"/>
      <c r="W1108" s="176"/>
      <c r="X1108" s="179"/>
      <c r="Y1108" s="179"/>
      <c r="Z1108" s="176"/>
      <c r="AA1108" s="178"/>
      <c r="AB1108" s="169"/>
      <c r="AC1108" s="179"/>
      <c r="AD1108" s="179"/>
      <c r="AE1108" s="176"/>
      <c r="AF1108" s="179"/>
      <c r="AG1108" s="179"/>
      <c r="AH1108" s="179"/>
      <c r="AI1108" s="179"/>
      <c r="AJ1108" s="176"/>
      <c r="AK1108" s="179"/>
      <c r="AL1108" s="179"/>
      <c r="AM1108" s="179"/>
      <c r="AN1108" s="179"/>
      <c r="AO1108" s="179"/>
      <c r="AP1108" s="176"/>
      <c r="AQ1108" s="176"/>
      <c r="AR1108" s="179"/>
      <c r="AS1108" s="179"/>
      <c r="AT1108" s="179"/>
      <c r="AU1108" s="179"/>
      <c r="AV1108" s="176"/>
      <c r="AW1108" s="248"/>
      <c r="AX1108" s="248"/>
      <c r="AY1108" s="180"/>
      <c r="AZ1108" s="180"/>
      <c r="BA1108" s="180"/>
      <c r="BB1108" s="176"/>
      <c r="BC1108" s="186"/>
    </row>
    <row r="1109" spans="1:55" x14ac:dyDescent="0.35">
      <c r="A1109" s="172"/>
      <c r="B1109" s="172"/>
      <c r="C1109" s="174"/>
      <c r="D1109" s="179"/>
      <c r="E1109" s="174"/>
      <c r="F1109" s="175"/>
      <c r="G1109" s="175"/>
      <c r="H1109" s="175"/>
      <c r="I1109" s="175"/>
      <c r="J1109" s="175"/>
      <c r="K1109" s="179"/>
      <c r="L1109" s="175"/>
      <c r="M1109" s="175"/>
      <c r="N1109" s="176"/>
      <c r="O1109" s="179"/>
      <c r="P1109" s="176"/>
      <c r="Q1109" s="179"/>
      <c r="R1109" s="176"/>
      <c r="S1109" s="179"/>
      <c r="T1109" s="179"/>
      <c r="U1109" s="179"/>
      <c r="V1109" s="179"/>
      <c r="W1109" s="176"/>
      <c r="X1109" s="179"/>
      <c r="Y1109" s="179"/>
      <c r="Z1109" s="176"/>
      <c r="AA1109" s="178"/>
      <c r="AB1109" s="169"/>
      <c r="AC1109" s="179"/>
      <c r="AD1109" s="179"/>
      <c r="AE1109" s="176"/>
      <c r="AF1109" s="179"/>
      <c r="AG1109" s="179"/>
      <c r="AH1109" s="179"/>
      <c r="AI1109" s="179"/>
      <c r="AJ1109" s="176"/>
      <c r="AK1109" s="179"/>
      <c r="AL1109" s="179"/>
      <c r="AM1109" s="179"/>
      <c r="AN1109" s="179"/>
      <c r="AO1109" s="179"/>
      <c r="AP1109" s="176"/>
      <c r="AQ1109" s="176"/>
      <c r="AR1109" s="179"/>
      <c r="AS1109" s="179"/>
      <c r="AT1109" s="179"/>
      <c r="AU1109" s="179"/>
      <c r="AV1109" s="176"/>
      <c r="AW1109" s="248"/>
      <c r="AX1109" s="248"/>
      <c r="AY1109" s="180"/>
      <c r="AZ1109" s="180"/>
      <c r="BA1109" s="180"/>
      <c r="BB1109" s="176"/>
      <c r="BC1109" s="186"/>
    </row>
    <row r="1110" spans="1:55" x14ac:dyDescent="0.35">
      <c r="A1110" s="172"/>
      <c r="B1110" s="172"/>
      <c r="C1110" s="174"/>
      <c r="D1110" s="179"/>
      <c r="E1110" s="174"/>
      <c r="F1110" s="175"/>
      <c r="G1110" s="175"/>
      <c r="H1110" s="175"/>
      <c r="I1110" s="175"/>
      <c r="J1110" s="175"/>
      <c r="K1110" s="179"/>
      <c r="L1110" s="175"/>
      <c r="M1110" s="175"/>
      <c r="N1110" s="176"/>
      <c r="O1110" s="179"/>
      <c r="P1110" s="176"/>
      <c r="Q1110" s="179"/>
      <c r="R1110" s="176"/>
      <c r="S1110" s="179"/>
      <c r="T1110" s="179"/>
      <c r="U1110" s="179"/>
      <c r="V1110" s="179"/>
      <c r="W1110" s="176"/>
      <c r="X1110" s="179"/>
      <c r="Y1110" s="179"/>
      <c r="Z1110" s="176"/>
      <c r="AA1110" s="178"/>
      <c r="AB1110" s="169"/>
      <c r="AC1110" s="179"/>
      <c r="AD1110" s="179"/>
      <c r="AE1110" s="176"/>
      <c r="AF1110" s="179"/>
      <c r="AG1110" s="179"/>
      <c r="AH1110" s="179"/>
      <c r="AI1110" s="179"/>
      <c r="AJ1110" s="176"/>
      <c r="AK1110" s="179"/>
      <c r="AL1110" s="179"/>
      <c r="AM1110" s="179"/>
      <c r="AN1110" s="179"/>
      <c r="AO1110" s="179"/>
      <c r="AP1110" s="176"/>
      <c r="AQ1110" s="176"/>
      <c r="AR1110" s="179"/>
      <c r="AS1110" s="179"/>
      <c r="AT1110" s="179"/>
      <c r="AU1110" s="179"/>
      <c r="AV1110" s="176"/>
      <c r="AW1110" s="248"/>
      <c r="AX1110" s="248"/>
      <c r="AY1110" s="180"/>
      <c r="AZ1110" s="180"/>
      <c r="BA1110" s="180"/>
      <c r="BB1110" s="176"/>
      <c r="BC1110" s="186"/>
    </row>
    <row r="1111" spans="1:55" x14ac:dyDescent="0.35">
      <c r="A1111" s="172"/>
      <c r="B1111" s="172"/>
      <c r="C1111" s="174"/>
      <c r="D1111" s="179"/>
      <c r="E1111" s="174"/>
      <c r="F1111" s="175"/>
      <c r="G1111" s="175"/>
      <c r="H1111" s="175"/>
      <c r="I1111" s="175"/>
      <c r="J1111" s="175"/>
      <c r="K1111" s="179"/>
      <c r="L1111" s="175"/>
      <c r="M1111" s="175"/>
      <c r="N1111" s="176"/>
      <c r="O1111" s="179"/>
      <c r="P1111" s="176"/>
      <c r="Q1111" s="179"/>
      <c r="R1111" s="176"/>
      <c r="S1111" s="179"/>
      <c r="T1111" s="179"/>
      <c r="U1111" s="179"/>
      <c r="V1111" s="179"/>
      <c r="W1111" s="176"/>
      <c r="X1111" s="179"/>
      <c r="Y1111" s="179"/>
      <c r="Z1111" s="176"/>
      <c r="AA1111" s="178"/>
      <c r="AB1111" s="169"/>
      <c r="AC1111" s="179"/>
      <c r="AD1111" s="179"/>
      <c r="AE1111" s="176"/>
      <c r="AF1111" s="179"/>
      <c r="AG1111" s="179"/>
      <c r="AH1111" s="179"/>
      <c r="AI1111" s="179"/>
      <c r="AJ1111" s="176"/>
      <c r="AK1111" s="179"/>
      <c r="AL1111" s="179"/>
      <c r="AM1111" s="179"/>
      <c r="AN1111" s="179"/>
      <c r="AO1111" s="179"/>
      <c r="AP1111" s="176"/>
      <c r="AQ1111" s="176"/>
      <c r="AR1111" s="179"/>
      <c r="AS1111" s="179"/>
      <c r="AT1111" s="179"/>
      <c r="AU1111" s="179"/>
      <c r="AV1111" s="176"/>
      <c r="AW1111" s="248"/>
      <c r="AX1111" s="248"/>
      <c r="AY1111" s="180"/>
      <c r="AZ1111" s="180"/>
      <c r="BA1111" s="180"/>
      <c r="BB1111" s="176"/>
      <c r="BC1111" s="186"/>
    </row>
    <row r="1112" spans="1:55" x14ac:dyDescent="0.35">
      <c r="A1112" s="172"/>
      <c r="B1112" s="172"/>
      <c r="C1112" s="174"/>
      <c r="D1112" s="179"/>
      <c r="E1112" s="174"/>
      <c r="F1112" s="175"/>
      <c r="G1112" s="175"/>
      <c r="H1112" s="175"/>
      <c r="I1112" s="175"/>
      <c r="J1112" s="175"/>
      <c r="K1112" s="179"/>
      <c r="L1112" s="175"/>
      <c r="M1112" s="175"/>
      <c r="N1112" s="176"/>
      <c r="O1112" s="179"/>
      <c r="P1112" s="176"/>
      <c r="Q1112" s="179"/>
      <c r="R1112" s="176"/>
      <c r="S1112" s="179"/>
      <c r="T1112" s="179"/>
      <c r="U1112" s="179"/>
      <c r="V1112" s="179"/>
      <c r="W1112" s="176"/>
      <c r="X1112" s="179"/>
      <c r="Y1112" s="179"/>
      <c r="Z1112" s="176"/>
      <c r="AA1112" s="178"/>
      <c r="AB1112" s="169"/>
      <c r="AC1112" s="179"/>
      <c r="AD1112" s="179"/>
      <c r="AE1112" s="176"/>
      <c r="AF1112" s="179"/>
      <c r="AG1112" s="179"/>
      <c r="AH1112" s="179"/>
      <c r="AI1112" s="179"/>
      <c r="AJ1112" s="176"/>
      <c r="AK1112" s="179"/>
      <c r="AL1112" s="179"/>
      <c r="AM1112" s="179"/>
      <c r="AN1112" s="179"/>
      <c r="AO1112" s="179"/>
      <c r="AP1112" s="176"/>
      <c r="AQ1112" s="176"/>
      <c r="AR1112" s="179"/>
      <c r="AS1112" s="179"/>
      <c r="AT1112" s="179"/>
      <c r="AU1112" s="179"/>
      <c r="AV1112" s="176"/>
      <c r="AW1112" s="248"/>
      <c r="AX1112" s="248"/>
      <c r="AY1112" s="180"/>
      <c r="AZ1112" s="180"/>
      <c r="BA1112" s="180"/>
      <c r="BB1112" s="176"/>
      <c r="BC1112" s="186"/>
    </row>
    <row r="1113" spans="1:55" x14ac:dyDescent="0.35">
      <c r="A1113" s="172"/>
      <c r="B1113" s="172"/>
      <c r="C1113" s="174"/>
      <c r="D1113" s="179"/>
      <c r="E1113" s="174"/>
      <c r="F1113" s="175"/>
      <c r="G1113" s="175"/>
      <c r="H1113" s="175"/>
      <c r="I1113" s="175"/>
      <c r="J1113" s="175"/>
      <c r="K1113" s="179"/>
      <c r="L1113" s="175"/>
      <c r="M1113" s="175"/>
      <c r="N1113" s="176"/>
      <c r="O1113" s="179"/>
      <c r="P1113" s="176"/>
      <c r="Q1113" s="179"/>
      <c r="R1113" s="176"/>
      <c r="S1113" s="179"/>
      <c r="T1113" s="179"/>
      <c r="U1113" s="179"/>
      <c r="V1113" s="179"/>
      <c r="W1113" s="176"/>
      <c r="X1113" s="179"/>
      <c r="Y1113" s="179"/>
      <c r="Z1113" s="176"/>
      <c r="AA1113" s="178"/>
      <c r="AB1113" s="169"/>
      <c r="AC1113" s="179"/>
      <c r="AD1113" s="179"/>
      <c r="AE1113" s="176"/>
      <c r="AF1113" s="179"/>
      <c r="AG1113" s="179"/>
      <c r="AH1113" s="179"/>
      <c r="AI1113" s="179"/>
      <c r="AJ1113" s="176"/>
      <c r="AK1113" s="179"/>
      <c r="AL1113" s="179"/>
      <c r="AM1113" s="179"/>
      <c r="AN1113" s="179"/>
      <c r="AO1113" s="179"/>
      <c r="AP1113" s="176"/>
      <c r="AQ1113" s="176"/>
      <c r="AR1113" s="179"/>
      <c r="AS1113" s="179"/>
      <c r="AT1113" s="179"/>
      <c r="AU1113" s="179"/>
      <c r="AV1113" s="176"/>
      <c r="AW1113" s="248"/>
      <c r="AX1113" s="248"/>
      <c r="AY1113" s="180"/>
      <c r="AZ1113" s="180"/>
      <c r="BA1113" s="180"/>
      <c r="BB1113" s="176"/>
      <c r="BC1113" s="186"/>
    </row>
    <row r="1114" spans="1:55" x14ac:dyDescent="0.35">
      <c r="A1114" s="172"/>
      <c r="B1114" s="172"/>
      <c r="C1114" s="174"/>
      <c r="D1114" s="179"/>
      <c r="E1114" s="174"/>
      <c r="F1114" s="175"/>
      <c r="G1114" s="175"/>
      <c r="H1114" s="175"/>
      <c r="I1114" s="175"/>
      <c r="J1114" s="175"/>
      <c r="K1114" s="179"/>
      <c r="L1114" s="175"/>
      <c r="M1114" s="175"/>
      <c r="N1114" s="176"/>
      <c r="O1114" s="179"/>
      <c r="P1114" s="176"/>
      <c r="Q1114" s="179"/>
      <c r="R1114" s="176"/>
      <c r="S1114" s="179"/>
      <c r="T1114" s="179"/>
      <c r="U1114" s="179"/>
      <c r="V1114" s="179"/>
      <c r="W1114" s="176"/>
      <c r="X1114" s="179"/>
      <c r="Y1114" s="179"/>
      <c r="Z1114" s="176"/>
      <c r="AA1114" s="178"/>
      <c r="AB1114" s="169"/>
      <c r="AC1114" s="179"/>
      <c r="AD1114" s="179"/>
      <c r="AE1114" s="176"/>
      <c r="AF1114" s="179"/>
      <c r="AG1114" s="179"/>
      <c r="AH1114" s="179"/>
      <c r="AI1114" s="179"/>
      <c r="AJ1114" s="176"/>
      <c r="AK1114" s="179"/>
      <c r="AL1114" s="179"/>
      <c r="AM1114" s="179"/>
      <c r="AN1114" s="179"/>
      <c r="AO1114" s="179"/>
      <c r="AP1114" s="176"/>
      <c r="AQ1114" s="176"/>
      <c r="AR1114" s="179"/>
      <c r="AS1114" s="179"/>
      <c r="AT1114" s="179"/>
      <c r="AU1114" s="179"/>
      <c r="AV1114" s="176"/>
      <c r="AW1114" s="248"/>
      <c r="AX1114" s="248"/>
      <c r="AY1114" s="180"/>
      <c r="AZ1114" s="180"/>
      <c r="BA1114" s="180"/>
      <c r="BB1114" s="176"/>
      <c r="BC1114" s="186"/>
    </row>
    <row r="1115" spans="1:55" x14ac:dyDescent="0.35">
      <c r="A1115" s="172"/>
      <c r="B1115" s="172"/>
      <c r="C1115" s="174"/>
      <c r="D1115" s="179"/>
      <c r="E1115" s="174"/>
      <c r="F1115" s="175"/>
      <c r="G1115" s="175"/>
      <c r="H1115" s="175"/>
      <c r="I1115" s="175"/>
      <c r="J1115" s="175"/>
      <c r="K1115" s="179"/>
      <c r="L1115" s="175"/>
      <c r="M1115" s="175"/>
      <c r="N1115" s="176"/>
      <c r="O1115" s="179"/>
      <c r="P1115" s="176"/>
      <c r="Q1115" s="179"/>
      <c r="R1115" s="176"/>
      <c r="S1115" s="179"/>
      <c r="T1115" s="179"/>
      <c r="U1115" s="179"/>
      <c r="V1115" s="179"/>
      <c r="W1115" s="176"/>
      <c r="X1115" s="179"/>
      <c r="Y1115" s="179"/>
      <c r="Z1115" s="176"/>
      <c r="AA1115" s="178"/>
      <c r="AB1115" s="169"/>
      <c r="AC1115" s="179"/>
      <c r="AD1115" s="179"/>
      <c r="AE1115" s="176"/>
      <c r="AF1115" s="179"/>
      <c r="AG1115" s="179"/>
      <c r="AH1115" s="179"/>
      <c r="AI1115" s="179"/>
      <c r="AJ1115" s="176"/>
      <c r="AK1115" s="179"/>
      <c r="AL1115" s="179"/>
      <c r="AM1115" s="179"/>
      <c r="AN1115" s="179"/>
      <c r="AO1115" s="179"/>
      <c r="AP1115" s="176"/>
      <c r="AQ1115" s="176"/>
      <c r="AR1115" s="179"/>
      <c r="AS1115" s="179"/>
      <c r="AT1115" s="179"/>
      <c r="AU1115" s="179"/>
      <c r="AV1115" s="176"/>
      <c r="AW1115" s="248"/>
      <c r="AX1115" s="248"/>
      <c r="AY1115" s="180"/>
      <c r="AZ1115" s="180"/>
      <c r="BA1115" s="180"/>
      <c r="BB1115" s="176"/>
      <c r="BC1115" s="186"/>
    </row>
    <row r="1116" spans="1:55" x14ac:dyDescent="0.35">
      <c r="A1116" s="172"/>
      <c r="B1116" s="172"/>
      <c r="C1116" s="174"/>
      <c r="D1116" s="179"/>
      <c r="E1116" s="174"/>
      <c r="F1116" s="175"/>
      <c r="G1116" s="175"/>
      <c r="H1116" s="175"/>
      <c r="I1116" s="175"/>
      <c r="J1116" s="175"/>
      <c r="K1116" s="179"/>
      <c r="L1116" s="175"/>
      <c r="M1116" s="175"/>
      <c r="N1116" s="176"/>
      <c r="O1116" s="179"/>
      <c r="P1116" s="176"/>
      <c r="Q1116" s="179"/>
      <c r="R1116" s="176"/>
      <c r="S1116" s="179"/>
      <c r="T1116" s="179"/>
      <c r="U1116" s="179"/>
      <c r="V1116" s="179"/>
      <c r="W1116" s="176"/>
      <c r="X1116" s="179"/>
      <c r="Y1116" s="179"/>
      <c r="Z1116" s="176"/>
      <c r="AA1116" s="178"/>
      <c r="AB1116" s="169"/>
      <c r="AC1116" s="179"/>
      <c r="AD1116" s="179"/>
      <c r="AE1116" s="176"/>
      <c r="AF1116" s="179"/>
      <c r="AG1116" s="179"/>
      <c r="AH1116" s="179"/>
      <c r="AI1116" s="179"/>
      <c r="AJ1116" s="176"/>
      <c r="AK1116" s="179"/>
      <c r="AL1116" s="179"/>
      <c r="AM1116" s="179"/>
      <c r="AN1116" s="179"/>
      <c r="AO1116" s="179"/>
      <c r="AP1116" s="176"/>
      <c r="AQ1116" s="176"/>
      <c r="AR1116" s="179"/>
      <c r="AS1116" s="179"/>
      <c r="AT1116" s="179"/>
      <c r="AU1116" s="179"/>
      <c r="AV1116" s="176"/>
      <c r="AW1116" s="248"/>
      <c r="AX1116" s="248"/>
      <c r="AY1116" s="180"/>
      <c r="AZ1116" s="180"/>
      <c r="BA1116" s="180"/>
      <c r="BB1116" s="176"/>
      <c r="BC1116" s="186"/>
    </row>
    <row r="1117" spans="1:55" x14ac:dyDescent="0.35">
      <c r="A1117" s="172"/>
      <c r="B1117" s="172"/>
      <c r="C1117" s="174"/>
      <c r="D1117" s="179"/>
      <c r="E1117" s="174"/>
      <c r="F1117" s="175"/>
      <c r="G1117" s="175"/>
      <c r="H1117" s="175"/>
      <c r="I1117" s="175"/>
      <c r="J1117" s="175"/>
      <c r="K1117" s="179"/>
      <c r="L1117" s="175"/>
      <c r="M1117" s="175"/>
      <c r="N1117" s="176"/>
      <c r="O1117" s="179"/>
      <c r="P1117" s="176"/>
      <c r="Q1117" s="179"/>
      <c r="R1117" s="176"/>
      <c r="S1117" s="179"/>
      <c r="T1117" s="179"/>
      <c r="U1117" s="179"/>
      <c r="V1117" s="179"/>
      <c r="W1117" s="176"/>
      <c r="X1117" s="179"/>
      <c r="Y1117" s="179"/>
      <c r="Z1117" s="176"/>
      <c r="AA1117" s="178"/>
      <c r="AB1117" s="169"/>
      <c r="AC1117" s="179"/>
      <c r="AD1117" s="179"/>
      <c r="AE1117" s="176"/>
      <c r="AF1117" s="179"/>
      <c r="AG1117" s="179"/>
      <c r="AH1117" s="179"/>
      <c r="AI1117" s="179"/>
      <c r="AJ1117" s="176"/>
      <c r="AK1117" s="179"/>
      <c r="AL1117" s="179"/>
      <c r="AM1117" s="179"/>
      <c r="AN1117" s="179"/>
      <c r="AO1117" s="179"/>
      <c r="AP1117" s="176"/>
      <c r="AQ1117" s="176"/>
      <c r="AR1117" s="179"/>
      <c r="AS1117" s="179"/>
      <c r="AT1117" s="179"/>
      <c r="AU1117" s="179"/>
      <c r="AV1117" s="176"/>
      <c r="AW1117" s="248"/>
      <c r="AX1117" s="248"/>
      <c r="AY1117" s="180"/>
      <c r="AZ1117" s="180"/>
      <c r="BA1117" s="180"/>
      <c r="BB1117" s="176"/>
      <c r="BC1117" s="186"/>
    </row>
    <row r="1118" spans="1:55" x14ac:dyDescent="0.35">
      <c r="A1118" s="172"/>
      <c r="B1118" s="172"/>
      <c r="C1118" s="174"/>
      <c r="D1118" s="179"/>
      <c r="E1118" s="174"/>
      <c r="F1118" s="175"/>
      <c r="G1118" s="175"/>
      <c r="H1118" s="175"/>
      <c r="I1118" s="175"/>
      <c r="J1118" s="175"/>
      <c r="K1118" s="179"/>
      <c r="L1118" s="175"/>
      <c r="M1118" s="175"/>
      <c r="N1118" s="176"/>
      <c r="O1118" s="179"/>
      <c r="P1118" s="176"/>
      <c r="Q1118" s="179"/>
      <c r="R1118" s="176"/>
      <c r="S1118" s="179"/>
      <c r="T1118" s="179"/>
      <c r="U1118" s="179"/>
      <c r="V1118" s="179"/>
      <c r="W1118" s="176"/>
      <c r="X1118" s="179"/>
      <c r="Y1118" s="179"/>
      <c r="Z1118" s="176"/>
      <c r="AA1118" s="178"/>
      <c r="AB1118" s="169"/>
      <c r="AC1118" s="179"/>
      <c r="AD1118" s="179"/>
      <c r="AE1118" s="176"/>
      <c r="AF1118" s="179"/>
      <c r="AG1118" s="179"/>
      <c r="AH1118" s="179"/>
      <c r="AI1118" s="179"/>
      <c r="AJ1118" s="176"/>
      <c r="AK1118" s="179"/>
      <c r="AL1118" s="179"/>
      <c r="AM1118" s="179"/>
      <c r="AN1118" s="179"/>
      <c r="AO1118" s="179"/>
      <c r="AP1118" s="176"/>
      <c r="AQ1118" s="176"/>
      <c r="AR1118" s="179"/>
      <c r="AS1118" s="179"/>
      <c r="AT1118" s="179"/>
      <c r="AU1118" s="179"/>
      <c r="AV1118" s="176"/>
      <c r="AW1118" s="248"/>
      <c r="AX1118" s="248"/>
      <c r="AY1118" s="180"/>
      <c r="AZ1118" s="180"/>
      <c r="BA1118" s="180"/>
      <c r="BB1118" s="176"/>
      <c r="BC1118" s="186"/>
    </row>
    <row r="1119" spans="1:55" x14ac:dyDescent="0.35">
      <c r="A1119" s="172"/>
      <c r="B1119" s="172"/>
      <c r="C1119" s="174"/>
      <c r="D1119" s="179"/>
      <c r="E1119" s="174"/>
      <c r="F1119" s="175"/>
      <c r="G1119" s="175"/>
      <c r="H1119" s="175"/>
      <c r="I1119" s="175"/>
      <c r="J1119" s="175"/>
      <c r="K1119" s="179"/>
      <c r="L1119" s="175"/>
      <c r="M1119" s="175"/>
      <c r="N1119" s="176"/>
      <c r="O1119" s="179"/>
      <c r="P1119" s="176"/>
      <c r="Q1119" s="179"/>
      <c r="R1119" s="176"/>
      <c r="S1119" s="179"/>
      <c r="T1119" s="179"/>
      <c r="U1119" s="179"/>
      <c r="V1119" s="179"/>
      <c r="W1119" s="176"/>
      <c r="X1119" s="179"/>
      <c r="Y1119" s="179"/>
      <c r="Z1119" s="176"/>
      <c r="AA1119" s="178"/>
      <c r="AB1119" s="169"/>
      <c r="AC1119" s="179"/>
      <c r="AD1119" s="179"/>
      <c r="AE1119" s="176"/>
      <c r="AF1119" s="179"/>
      <c r="AG1119" s="179"/>
      <c r="AH1119" s="179"/>
      <c r="AI1119" s="179"/>
      <c r="AJ1119" s="176"/>
      <c r="AK1119" s="179"/>
      <c r="AL1119" s="179"/>
      <c r="AM1119" s="179"/>
      <c r="AN1119" s="179"/>
      <c r="AO1119" s="179"/>
      <c r="AP1119" s="176"/>
      <c r="AQ1119" s="176"/>
      <c r="AR1119" s="179"/>
      <c r="AS1119" s="179"/>
      <c r="AT1119" s="179"/>
      <c r="AU1119" s="179"/>
      <c r="AV1119" s="176"/>
      <c r="AW1119" s="248"/>
      <c r="AX1119" s="248"/>
      <c r="AY1119" s="180"/>
      <c r="AZ1119" s="180"/>
      <c r="BA1119" s="180"/>
      <c r="BB1119" s="176"/>
      <c r="BC1119" s="186"/>
    </row>
    <row r="1120" spans="1:55" x14ac:dyDescent="0.35">
      <c r="A1120" s="172"/>
      <c r="B1120" s="172"/>
      <c r="C1120" s="174"/>
      <c r="D1120" s="179"/>
      <c r="E1120" s="174"/>
      <c r="F1120" s="175"/>
      <c r="G1120" s="175"/>
      <c r="H1120" s="175"/>
      <c r="I1120" s="175"/>
      <c r="J1120" s="175"/>
      <c r="K1120" s="179"/>
      <c r="L1120" s="175"/>
      <c r="M1120" s="175"/>
      <c r="N1120" s="176"/>
      <c r="O1120" s="179"/>
      <c r="P1120" s="176"/>
      <c r="Q1120" s="179"/>
      <c r="R1120" s="176"/>
      <c r="S1120" s="179"/>
      <c r="T1120" s="179"/>
      <c r="U1120" s="179"/>
      <c r="V1120" s="179"/>
      <c r="W1120" s="176"/>
      <c r="X1120" s="179"/>
      <c r="Y1120" s="179"/>
      <c r="Z1120" s="176"/>
      <c r="AA1120" s="178"/>
      <c r="AB1120" s="169"/>
      <c r="AC1120" s="179"/>
      <c r="AD1120" s="179"/>
      <c r="AE1120" s="176"/>
      <c r="AF1120" s="179"/>
      <c r="AG1120" s="179"/>
      <c r="AH1120" s="179"/>
      <c r="AI1120" s="179"/>
      <c r="AJ1120" s="176"/>
      <c r="AK1120" s="179"/>
      <c r="AL1120" s="179"/>
      <c r="AM1120" s="179"/>
      <c r="AN1120" s="179"/>
      <c r="AO1120" s="179"/>
      <c r="AP1120" s="176"/>
      <c r="AQ1120" s="176"/>
      <c r="AR1120" s="179"/>
      <c r="AS1120" s="179"/>
      <c r="AT1120" s="179"/>
      <c r="AU1120" s="179"/>
      <c r="AV1120" s="176"/>
      <c r="AW1120" s="248"/>
      <c r="AX1120" s="248"/>
      <c r="AY1120" s="180"/>
      <c r="AZ1120" s="180"/>
      <c r="BA1120" s="180"/>
      <c r="BB1120" s="176"/>
      <c r="BC1120" s="186"/>
    </row>
    <row r="1121" spans="1:55" x14ac:dyDescent="0.35">
      <c r="A1121" s="172"/>
      <c r="B1121" s="172"/>
      <c r="C1121" s="174"/>
      <c r="D1121" s="179"/>
      <c r="E1121" s="174"/>
      <c r="F1121" s="175"/>
      <c r="G1121" s="175"/>
      <c r="H1121" s="175"/>
      <c r="I1121" s="175"/>
      <c r="J1121" s="175"/>
      <c r="K1121" s="179"/>
      <c r="L1121" s="175"/>
      <c r="M1121" s="175"/>
      <c r="N1121" s="176"/>
      <c r="O1121" s="179"/>
      <c r="P1121" s="176"/>
      <c r="Q1121" s="179"/>
      <c r="R1121" s="176"/>
      <c r="S1121" s="179"/>
      <c r="T1121" s="179"/>
      <c r="U1121" s="179"/>
      <c r="V1121" s="179"/>
      <c r="W1121" s="176"/>
      <c r="X1121" s="179"/>
      <c r="Y1121" s="179"/>
      <c r="Z1121" s="176"/>
      <c r="AA1121" s="178"/>
      <c r="AB1121" s="169"/>
      <c r="AC1121" s="179"/>
      <c r="AD1121" s="179"/>
      <c r="AE1121" s="176"/>
      <c r="AF1121" s="179"/>
      <c r="AG1121" s="179"/>
      <c r="AH1121" s="179"/>
      <c r="AI1121" s="179"/>
      <c r="AJ1121" s="176"/>
      <c r="AK1121" s="179"/>
      <c r="AL1121" s="179"/>
      <c r="AM1121" s="179"/>
      <c r="AN1121" s="179"/>
      <c r="AO1121" s="179"/>
      <c r="AP1121" s="176"/>
      <c r="AQ1121" s="176"/>
      <c r="AR1121" s="179"/>
      <c r="AS1121" s="179"/>
      <c r="AT1121" s="179"/>
      <c r="AU1121" s="179"/>
      <c r="AV1121" s="176"/>
      <c r="AW1121" s="248"/>
      <c r="AX1121" s="248"/>
      <c r="AY1121" s="180"/>
      <c r="AZ1121" s="180"/>
      <c r="BA1121" s="180"/>
      <c r="BB1121" s="176"/>
      <c r="BC1121" s="186"/>
    </row>
    <row r="1122" spans="1:55" x14ac:dyDescent="0.35">
      <c r="A1122" s="172"/>
      <c r="B1122" s="172"/>
      <c r="C1122" s="174"/>
      <c r="D1122" s="179"/>
      <c r="E1122" s="174"/>
      <c r="F1122" s="175"/>
      <c r="G1122" s="175"/>
      <c r="H1122" s="175"/>
      <c r="I1122" s="175"/>
      <c r="J1122" s="175"/>
      <c r="K1122" s="179"/>
      <c r="L1122" s="175"/>
      <c r="M1122" s="175"/>
      <c r="N1122" s="176"/>
      <c r="O1122" s="179"/>
      <c r="P1122" s="176"/>
      <c r="Q1122" s="179"/>
      <c r="R1122" s="176"/>
      <c r="S1122" s="179"/>
      <c r="T1122" s="179"/>
      <c r="U1122" s="179"/>
      <c r="V1122" s="179"/>
      <c r="W1122" s="176"/>
      <c r="X1122" s="179"/>
      <c r="Y1122" s="179"/>
      <c r="Z1122" s="176"/>
      <c r="AA1122" s="178"/>
      <c r="AB1122" s="169"/>
      <c r="AC1122" s="179"/>
      <c r="AD1122" s="179"/>
      <c r="AE1122" s="176"/>
      <c r="AF1122" s="179"/>
      <c r="AG1122" s="179"/>
      <c r="AH1122" s="179"/>
      <c r="AI1122" s="179"/>
      <c r="AJ1122" s="176"/>
      <c r="AK1122" s="179"/>
      <c r="AL1122" s="179"/>
      <c r="AM1122" s="179"/>
      <c r="AN1122" s="179"/>
      <c r="AO1122" s="179"/>
      <c r="AP1122" s="176"/>
      <c r="AQ1122" s="176"/>
      <c r="AR1122" s="179"/>
      <c r="AS1122" s="179"/>
      <c r="AT1122" s="179"/>
      <c r="AU1122" s="179"/>
      <c r="AV1122" s="176"/>
      <c r="AW1122" s="248"/>
      <c r="AX1122" s="248"/>
      <c r="AY1122" s="180"/>
      <c r="AZ1122" s="180"/>
      <c r="BA1122" s="180"/>
      <c r="BB1122" s="176"/>
      <c r="BC1122" s="186"/>
    </row>
    <row r="1123" spans="1:55" x14ac:dyDescent="0.35">
      <c r="A1123" s="172"/>
      <c r="B1123" s="172"/>
      <c r="C1123" s="174"/>
      <c r="D1123" s="179"/>
      <c r="E1123" s="174"/>
      <c r="F1123" s="175"/>
      <c r="G1123" s="175"/>
      <c r="H1123" s="175"/>
      <c r="I1123" s="175"/>
      <c r="J1123" s="175"/>
      <c r="K1123" s="179"/>
      <c r="L1123" s="175"/>
      <c r="M1123" s="175"/>
      <c r="N1123" s="176"/>
      <c r="O1123" s="179"/>
      <c r="P1123" s="176"/>
      <c r="Q1123" s="179"/>
      <c r="R1123" s="176"/>
      <c r="S1123" s="179"/>
      <c r="T1123" s="179"/>
      <c r="U1123" s="179"/>
      <c r="V1123" s="179"/>
      <c r="W1123" s="176"/>
      <c r="X1123" s="179"/>
      <c r="Y1123" s="179"/>
      <c r="Z1123" s="176"/>
      <c r="AA1123" s="178"/>
      <c r="AB1123" s="169"/>
      <c r="AC1123" s="179"/>
      <c r="AD1123" s="179"/>
      <c r="AE1123" s="176"/>
      <c r="AF1123" s="179"/>
      <c r="AG1123" s="179"/>
      <c r="AH1123" s="179"/>
      <c r="AI1123" s="179"/>
      <c r="AJ1123" s="176"/>
      <c r="AK1123" s="179"/>
      <c r="AL1123" s="179"/>
      <c r="AM1123" s="179"/>
      <c r="AN1123" s="179"/>
      <c r="AO1123" s="179"/>
      <c r="AP1123" s="176"/>
      <c r="AQ1123" s="176"/>
      <c r="AR1123" s="179"/>
      <c r="AS1123" s="179"/>
      <c r="AT1123" s="179"/>
      <c r="AU1123" s="179"/>
      <c r="AV1123" s="176"/>
      <c r="AW1123" s="248"/>
      <c r="AX1123" s="248"/>
      <c r="AY1123" s="180"/>
      <c r="AZ1123" s="180"/>
      <c r="BA1123" s="180"/>
      <c r="BB1123" s="176"/>
      <c r="BC1123" s="186"/>
    </row>
    <row r="1124" spans="1:55" x14ac:dyDescent="0.35">
      <c r="A1124" s="172"/>
      <c r="B1124" s="172"/>
      <c r="C1124" s="174"/>
      <c r="D1124" s="179"/>
      <c r="E1124" s="174"/>
      <c r="F1124" s="175"/>
      <c r="G1124" s="175"/>
      <c r="H1124" s="175"/>
      <c r="I1124" s="175"/>
      <c r="J1124" s="175"/>
      <c r="K1124" s="179"/>
      <c r="L1124" s="175"/>
      <c r="M1124" s="175"/>
      <c r="N1124" s="176"/>
      <c r="O1124" s="179"/>
      <c r="P1124" s="176"/>
      <c r="Q1124" s="179"/>
      <c r="R1124" s="176"/>
      <c r="S1124" s="179"/>
      <c r="T1124" s="179"/>
      <c r="U1124" s="179"/>
      <c r="V1124" s="179"/>
      <c r="W1124" s="176"/>
      <c r="X1124" s="179"/>
      <c r="Y1124" s="179"/>
      <c r="Z1124" s="176"/>
      <c r="AA1124" s="178"/>
      <c r="AB1124" s="169"/>
      <c r="AC1124" s="179"/>
      <c r="AD1124" s="179"/>
      <c r="AE1124" s="176"/>
      <c r="AF1124" s="179"/>
      <c r="AG1124" s="179"/>
      <c r="AH1124" s="179"/>
      <c r="AI1124" s="179"/>
      <c r="AJ1124" s="176"/>
      <c r="AK1124" s="179"/>
      <c r="AL1124" s="179"/>
      <c r="AM1124" s="179"/>
      <c r="AN1124" s="179"/>
      <c r="AO1124" s="179"/>
      <c r="AP1124" s="176"/>
      <c r="AQ1124" s="176"/>
      <c r="AR1124" s="179"/>
      <c r="AS1124" s="179"/>
      <c r="AT1124" s="179"/>
      <c r="AU1124" s="179"/>
      <c r="AV1124" s="176"/>
      <c r="AW1124" s="248"/>
      <c r="AX1124" s="248"/>
      <c r="AY1124" s="180"/>
      <c r="AZ1124" s="180"/>
      <c r="BA1124" s="180"/>
      <c r="BB1124" s="176"/>
      <c r="BC1124" s="186"/>
    </row>
    <row r="1125" spans="1:55" x14ac:dyDescent="0.35">
      <c r="A1125" s="172"/>
      <c r="B1125" s="172"/>
      <c r="C1125" s="174"/>
      <c r="D1125" s="179"/>
      <c r="E1125" s="174"/>
      <c r="F1125" s="175"/>
      <c r="G1125" s="175"/>
      <c r="H1125" s="175"/>
      <c r="I1125" s="175"/>
      <c r="J1125" s="175"/>
      <c r="K1125" s="179"/>
      <c r="L1125" s="175"/>
      <c r="M1125" s="175"/>
      <c r="N1125" s="176"/>
      <c r="O1125" s="179"/>
      <c r="P1125" s="176"/>
      <c r="Q1125" s="179"/>
      <c r="R1125" s="176"/>
      <c r="S1125" s="179"/>
      <c r="T1125" s="179"/>
      <c r="U1125" s="179"/>
      <c r="V1125" s="179"/>
      <c r="W1125" s="176"/>
      <c r="X1125" s="179"/>
      <c r="Y1125" s="179"/>
      <c r="Z1125" s="176"/>
      <c r="AA1125" s="178"/>
      <c r="AB1125" s="169"/>
      <c r="AC1125" s="179"/>
      <c r="AD1125" s="179"/>
      <c r="AE1125" s="176"/>
      <c r="AF1125" s="179"/>
      <c r="AG1125" s="179"/>
      <c r="AH1125" s="179"/>
      <c r="AI1125" s="179"/>
      <c r="AJ1125" s="176"/>
      <c r="AK1125" s="179"/>
      <c r="AL1125" s="179"/>
      <c r="AM1125" s="179"/>
      <c r="AN1125" s="179"/>
      <c r="AO1125" s="179"/>
      <c r="AP1125" s="176"/>
      <c r="AQ1125" s="176"/>
      <c r="AR1125" s="179"/>
      <c r="AS1125" s="179"/>
      <c r="AT1125" s="179"/>
      <c r="AU1125" s="179"/>
      <c r="AV1125" s="176"/>
      <c r="AW1125" s="248"/>
      <c r="AX1125" s="248"/>
      <c r="AY1125" s="180"/>
      <c r="AZ1125" s="180"/>
      <c r="BA1125" s="180"/>
      <c r="BB1125" s="176"/>
      <c r="BC1125" s="186"/>
    </row>
    <row r="1126" spans="1:55" x14ac:dyDescent="0.35">
      <c r="A1126" s="172"/>
      <c r="B1126" s="172"/>
      <c r="C1126" s="174"/>
      <c r="D1126" s="179"/>
      <c r="E1126" s="174"/>
      <c r="F1126" s="175"/>
      <c r="G1126" s="175"/>
      <c r="H1126" s="175"/>
      <c r="I1126" s="175"/>
      <c r="J1126" s="175"/>
      <c r="K1126" s="179"/>
      <c r="L1126" s="175"/>
      <c r="M1126" s="175"/>
      <c r="N1126" s="176"/>
      <c r="O1126" s="179"/>
      <c r="P1126" s="176"/>
      <c r="Q1126" s="179"/>
      <c r="R1126" s="176"/>
      <c r="S1126" s="179"/>
      <c r="T1126" s="179"/>
      <c r="U1126" s="179"/>
      <c r="V1126" s="179"/>
      <c r="W1126" s="176"/>
      <c r="X1126" s="179"/>
      <c r="Y1126" s="179"/>
      <c r="Z1126" s="176"/>
      <c r="AA1126" s="178"/>
      <c r="AB1126" s="169"/>
      <c r="AC1126" s="179"/>
      <c r="AD1126" s="179"/>
      <c r="AE1126" s="176"/>
      <c r="AF1126" s="179"/>
      <c r="AG1126" s="179"/>
      <c r="AH1126" s="179"/>
      <c r="AI1126" s="179"/>
      <c r="AJ1126" s="176"/>
      <c r="AK1126" s="179"/>
      <c r="AL1126" s="179"/>
      <c r="AM1126" s="179"/>
      <c r="AN1126" s="179"/>
      <c r="AO1126" s="179"/>
      <c r="AP1126" s="176"/>
      <c r="AQ1126" s="176"/>
      <c r="AR1126" s="179"/>
      <c r="AS1126" s="179"/>
      <c r="AT1126" s="179"/>
      <c r="AU1126" s="179"/>
      <c r="AV1126" s="176"/>
      <c r="AW1126" s="248"/>
      <c r="AX1126" s="248"/>
      <c r="AY1126" s="180"/>
      <c r="AZ1126" s="180"/>
      <c r="BA1126" s="180"/>
      <c r="BB1126" s="176"/>
      <c r="BC1126" s="186"/>
    </row>
    <row r="1127" spans="1:55" x14ac:dyDescent="0.35">
      <c r="A1127" s="172"/>
      <c r="B1127" s="172"/>
      <c r="C1127" s="174"/>
      <c r="D1127" s="179"/>
      <c r="E1127" s="174"/>
      <c r="F1127" s="175"/>
      <c r="G1127" s="175"/>
      <c r="H1127" s="175"/>
      <c r="I1127" s="175"/>
      <c r="J1127" s="175"/>
      <c r="K1127" s="179"/>
      <c r="L1127" s="175"/>
      <c r="M1127" s="175"/>
      <c r="N1127" s="176"/>
      <c r="O1127" s="179"/>
      <c r="P1127" s="176"/>
      <c r="Q1127" s="179"/>
      <c r="R1127" s="176"/>
      <c r="S1127" s="179"/>
      <c r="T1127" s="179"/>
      <c r="U1127" s="179"/>
      <c r="V1127" s="179"/>
      <c r="W1127" s="176"/>
      <c r="X1127" s="179"/>
      <c r="Y1127" s="179"/>
      <c r="Z1127" s="176"/>
      <c r="AA1127" s="178"/>
      <c r="AB1127" s="169"/>
      <c r="AC1127" s="179"/>
      <c r="AD1127" s="179"/>
      <c r="AE1127" s="176"/>
      <c r="AF1127" s="179"/>
      <c r="AG1127" s="179"/>
      <c r="AH1127" s="179"/>
      <c r="AI1127" s="179"/>
      <c r="AJ1127" s="176"/>
      <c r="AK1127" s="179"/>
      <c r="AL1127" s="179"/>
      <c r="AM1127" s="179"/>
      <c r="AN1127" s="179"/>
      <c r="AO1127" s="179"/>
      <c r="AP1127" s="176"/>
      <c r="AQ1127" s="176"/>
      <c r="AR1127" s="179"/>
      <c r="AS1127" s="179"/>
      <c r="AT1127" s="179"/>
      <c r="AU1127" s="179"/>
      <c r="AV1127" s="176"/>
      <c r="AW1127" s="248"/>
      <c r="AX1127" s="248"/>
      <c r="AY1127" s="180"/>
      <c r="AZ1127" s="180"/>
      <c r="BA1127" s="180"/>
      <c r="BB1127" s="176"/>
      <c r="BC1127" s="186"/>
    </row>
    <row r="1128" spans="1:55" x14ac:dyDescent="0.35">
      <c r="A1128" s="172"/>
      <c r="B1128" s="172"/>
      <c r="C1128" s="174"/>
      <c r="D1128" s="179"/>
      <c r="E1128" s="174"/>
      <c r="F1128" s="175"/>
      <c r="G1128" s="175"/>
      <c r="H1128" s="175"/>
      <c r="I1128" s="175"/>
      <c r="J1128" s="175"/>
      <c r="K1128" s="179"/>
      <c r="L1128" s="175"/>
      <c r="M1128" s="175"/>
      <c r="N1128" s="176"/>
      <c r="O1128" s="179"/>
      <c r="P1128" s="176"/>
      <c r="Q1128" s="179"/>
      <c r="R1128" s="176"/>
      <c r="S1128" s="179"/>
      <c r="T1128" s="179"/>
      <c r="U1128" s="179"/>
      <c r="V1128" s="179"/>
      <c r="W1128" s="176"/>
      <c r="X1128" s="179"/>
      <c r="Y1128" s="179"/>
      <c r="Z1128" s="176"/>
      <c r="AA1128" s="178"/>
      <c r="AB1128" s="169"/>
      <c r="AC1128" s="179"/>
      <c r="AD1128" s="179"/>
      <c r="AE1128" s="176"/>
      <c r="AF1128" s="179"/>
      <c r="AG1128" s="179"/>
      <c r="AH1128" s="179"/>
      <c r="AI1128" s="179"/>
      <c r="AJ1128" s="176"/>
      <c r="AK1128" s="179"/>
      <c r="AL1128" s="179"/>
      <c r="AM1128" s="179"/>
      <c r="AN1128" s="179"/>
      <c r="AO1128" s="179"/>
      <c r="AP1128" s="176"/>
      <c r="AQ1128" s="176"/>
      <c r="AR1128" s="179"/>
      <c r="AS1128" s="179"/>
      <c r="AT1128" s="179"/>
      <c r="AU1128" s="179"/>
      <c r="AV1128" s="176"/>
      <c r="AW1128" s="248"/>
      <c r="AX1128" s="248"/>
      <c r="AY1128" s="180"/>
      <c r="AZ1128" s="180"/>
      <c r="BA1128" s="180"/>
      <c r="BB1128" s="176"/>
      <c r="BC1128" s="186"/>
    </row>
    <row r="1129" spans="1:55" x14ac:dyDescent="0.35">
      <c r="A1129" s="172"/>
      <c r="B1129" s="172"/>
      <c r="C1129" s="174"/>
      <c r="D1129" s="179"/>
      <c r="E1129" s="174"/>
      <c r="F1129" s="175"/>
      <c r="G1129" s="175"/>
      <c r="H1129" s="175"/>
      <c r="I1129" s="175"/>
      <c r="J1129" s="175"/>
      <c r="K1129" s="179"/>
      <c r="L1129" s="175"/>
      <c r="M1129" s="175"/>
      <c r="N1129" s="176"/>
      <c r="O1129" s="179"/>
      <c r="P1129" s="176"/>
      <c r="Q1129" s="179"/>
      <c r="R1129" s="176"/>
      <c r="S1129" s="179"/>
      <c r="T1129" s="179"/>
      <c r="U1129" s="179"/>
      <c r="V1129" s="179"/>
      <c r="W1129" s="176"/>
      <c r="X1129" s="179"/>
      <c r="Y1129" s="179"/>
      <c r="Z1129" s="176"/>
      <c r="AA1129" s="178"/>
      <c r="AB1129" s="169"/>
      <c r="AC1129" s="179"/>
      <c r="AD1129" s="179"/>
      <c r="AE1129" s="176"/>
      <c r="AF1129" s="179"/>
      <c r="AG1129" s="179"/>
      <c r="AH1129" s="179"/>
      <c r="AI1129" s="179"/>
      <c r="AJ1129" s="176"/>
      <c r="AK1129" s="179"/>
      <c r="AL1129" s="179"/>
      <c r="AM1129" s="179"/>
      <c r="AN1129" s="179"/>
      <c r="AO1129" s="179"/>
      <c r="AP1129" s="176"/>
      <c r="AQ1129" s="176"/>
      <c r="AR1129" s="179"/>
      <c r="AS1129" s="179"/>
      <c r="AT1129" s="179"/>
      <c r="AU1129" s="179"/>
      <c r="AV1129" s="176"/>
      <c r="AW1129" s="248"/>
      <c r="AX1129" s="248"/>
      <c r="AY1129" s="180"/>
      <c r="AZ1129" s="180"/>
      <c r="BA1129" s="180"/>
      <c r="BB1129" s="176"/>
      <c r="BC1129" s="186"/>
    </row>
    <row r="1130" spans="1:55" x14ac:dyDescent="0.35">
      <c r="A1130" s="172"/>
      <c r="B1130" s="172"/>
      <c r="C1130" s="174"/>
      <c r="D1130" s="179"/>
      <c r="E1130" s="174"/>
      <c r="F1130" s="175"/>
      <c r="G1130" s="175"/>
      <c r="H1130" s="175"/>
      <c r="I1130" s="175"/>
      <c r="J1130" s="175"/>
      <c r="K1130" s="179"/>
      <c r="L1130" s="175"/>
      <c r="M1130" s="175"/>
      <c r="N1130" s="176"/>
      <c r="O1130" s="179"/>
      <c r="P1130" s="176"/>
      <c r="Q1130" s="179"/>
      <c r="R1130" s="176"/>
      <c r="S1130" s="179"/>
      <c r="T1130" s="179"/>
      <c r="U1130" s="179"/>
      <c r="V1130" s="179"/>
      <c r="W1130" s="176"/>
      <c r="X1130" s="179"/>
      <c r="Y1130" s="179"/>
      <c r="Z1130" s="176"/>
      <c r="AA1130" s="178"/>
      <c r="AB1130" s="169"/>
      <c r="AC1130" s="179"/>
      <c r="AD1130" s="179"/>
      <c r="AE1130" s="176"/>
      <c r="AF1130" s="179"/>
      <c r="AG1130" s="179"/>
      <c r="AH1130" s="179"/>
      <c r="AI1130" s="179"/>
      <c r="AJ1130" s="176"/>
      <c r="AK1130" s="179"/>
      <c r="AL1130" s="179"/>
      <c r="AM1130" s="179"/>
      <c r="AN1130" s="179"/>
      <c r="AO1130" s="179"/>
      <c r="AP1130" s="176"/>
      <c r="AQ1130" s="176"/>
      <c r="AR1130" s="179"/>
      <c r="AS1130" s="179"/>
      <c r="AT1130" s="179"/>
      <c r="AU1130" s="179"/>
      <c r="AV1130" s="176"/>
      <c r="AW1130" s="248"/>
      <c r="AX1130" s="248"/>
      <c r="AY1130" s="180"/>
      <c r="AZ1130" s="180"/>
      <c r="BA1130" s="180"/>
      <c r="BB1130" s="176"/>
      <c r="BC1130" s="186"/>
    </row>
    <row r="1131" spans="1:55" x14ac:dyDescent="0.35">
      <c r="A1131" s="172"/>
      <c r="B1131" s="172"/>
      <c r="C1131" s="174"/>
      <c r="D1131" s="179"/>
      <c r="E1131" s="174"/>
      <c r="F1131" s="175"/>
      <c r="G1131" s="175"/>
      <c r="H1131" s="175"/>
      <c r="I1131" s="175"/>
      <c r="J1131" s="175"/>
      <c r="K1131" s="179"/>
      <c r="L1131" s="175"/>
      <c r="M1131" s="175"/>
      <c r="N1131" s="176"/>
      <c r="O1131" s="179"/>
      <c r="P1131" s="176"/>
      <c r="Q1131" s="179"/>
      <c r="R1131" s="176"/>
      <c r="S1131" s="179"/>
      <c r="T1131" s="179"/>
      <c r="U1131" s="179"/>
      <c r="V1131" s="179"/>
      <c r="W1131" s="176"/>
      <c r="X1131" s="179"/>
      <c r="Y1131" s="179"/>
      <c r="Z1131" s="176"/>
      <c r="AA1131" s="178"/>
      <c r="AB1131" s="169"/>
      <c r="AC1131" s="179"/>
      <c r="AD1131" s="179"/>
      <c r="AE1131" s="176"/>
      <c r="AF1131" s="179"/>
      <c r="AG1131" s="179"/>
      <c r="AH1131" s="179"/>
      <c r="AI1131" s="179"/>
      <c r="AJ1131" s="176"/>
      <c r="AK1131" s="179"/>
      <c r="AL1131" s="179"/>
      <c r="AM1131" s="179"/>
      <c r="AN1131" s="179"/>
      <c r="AO1131" s="179"/>
      <c r="AP1131" s="176"/>
      <c r="AQ1131" s="176"/>
      <c r="AR1131" s="179"/>
      <c r="AS1131" s="179"/>
      <c r="AT1131" s="179"/>
      <c r="AU1131" s="179"/>
      <c r="AV1131" s="176"/>
      <c r="AW1131" s="248"/>
      <c r="AX1131" s="248"/>
      <c r="AY1131" s="180"/>
      <c r="AZ1131" s="180"/>
      <c r="BA1131" s="180"/>
      <c r="BB1131" s="176"/>
      <c r="BC1131" s="186"/>
    </row>
    <row r="1132" spans="1:55" x14ac:dyDescent="0.35">
      <c r="A1132" s="172"/>
      <c r="B1132" s="172"/>
      <c r="C1132" s="174"/>
      <c r="D1132" s="179"/>
      <c r="E1132" s="174"/>
      <c r="F1132" s="175"/>
      <c r="G1132" s="175"/>
      <c r="H1132" s="175"/>
      <c r="I1132" s="175"/>
      <c r="J1132" s="175"/>
      <c r="K1132" s="179"/>
      <c r="L1132" s="175"/>
      <c r="M1132" s="175"/>
      <c r="N1132" s="176"/>
      <c r="O1132" s="179"/>
      <c r="P1132" s="176"/>
      <c r="Q1132" s="179"/>
      <c r="R1132" s="176"/>
      <c r="S1132" s="179"/>
      <c r="T1132" s="179"/>
      <c r="U1132" s="179"/>
      <c r="V1132" s="179"/>
      <c r="W1132" s="176"/>
      <c r="X1132" s="179"/>
      <c r="Y1132" s="179"/>
      <c r="Z1132" s="176"/>
      <c r="AA1132" s="178"/>
      <c r="AB1132" s="169"/>
      <c r="AC1132" s="179"/>
      <c r="AD1132" s="179"/>
      <c r="AE1132" s="176"/>
      <c r="AF1132" s="179"/>
      <c r="AG1132" s="179"/>
      <c r="AH1132" s="179"/>
      <c r="AI1132" s="179"/>
      <c r="AJ1132" s="176"/>
      <c r="AK1132" s="179"/>
      <c r="AL1132" s="179"/>
      <c r="AM1132" s="179"/>
      <c r="AN1132" s="179"/>
      <c r="AO1132" s="179"/>
      <c r="AP1132" s="176"/>
      <c r="AQ1132" s="176"/>
      <c r="AR1132" s="179"/>
      <c r="AS1132" s="179"/>
      <c r="AT1132" s="179"/>
      <c r="AU1132" s="179"/>
      <c r="AV1132" s="176"/>
      <c r="AW1132" s="248"/>
      <c r="AX1132" s="248"/>
      <c r="AY1132" s="180"/>
      <c r="AZ1132" s="180"/>
      <c r="BA1132" s="180"/>
      <c r="BB1132" s="176"/>
      <c r="BC1132" s="186"/>
    </row>
    <row r="1133" spans="1:55" x14ac:dyDescent="0.35">
      <c r="A1133" s="172"/>
      <c r="B1133" s="172"/>
      <c r="C1133" s="174"/>
      <c r="D1133" s="179"/>
      <c r="E1133" s="174"/>
      <c r="F1133" s="175"/>
      <c r="G1133" s="175"/>
      <c r="H1133" s="175"/>
      <c r="I1133" s="175"/>
      <c r="J1133" s="175"/>
      <c r="K1133" s="179"/>
      <c r="L1133" s="175"/>
      <c r="M1133" s="175"/>
      <c r="N1133" s="176"/>
      <c r="O1133" s="179"/>
      <c r="P1133" s="176"/>
      <c r="Q1133" s="179"/>
      <c r="R1133" s="176"/>
      <c r="S1133" s="179"/>
      <c r="T1133" s="179"/>
      <c r="U1133" s="179"/>
      <c r="V1133" s="179"/>
      <c r="W1133" s="176"/>
      <c r="X1133" s="179"/>
      <c r="Y1133" s="179"/>
      <c r="Z1133" s="176"/>
      <c r="AA1133" s="178"/>
      <c r="AB1133" s="169"/>
      <c r="AC1133" s="179"/>
      <c r="AD1133" s="179"/>
      <c r="AE1133" s="176"/>
      <c r="AF1133" s="179"/>
      <c r="AG1133" s="179"/>
      <c r="AH1133" s="179"/>
      <c r="AI1133" s="179"/>
      <c r="AJ1133" s="176"/>
      <c r="AK1133" s="179"/>
      <c r="AL1133" s="179"/>
      <c r="AM1133" s="179"/>
      <c r="AN1133" s="179"/>
      <c r="AO1133" s="179"/>
      <c r="AP1133" s="176"/>
      <c r="AQ1133" s="176"/>
      <c r="AR1133" s="179"/>
      <c r="AS1133" s="179"/>
      <c r="AT1133" s="179"/>
      <c r="AU1133" s="179"/>
      <c r="AV1133" s="176"/>
      <c r="AW1133" s="248"/>
      <c r="AX1133" s="248"/>
      <c r="AY1133" s="180"/>
      <c r="AZ1133" s="180"/>
      <c r="BA1133" s="180"/>
      <c r="BB1133" s="176"/>
      <c r="BC1133" s="186"/>
    </row>
    <row r="1134" spans="1:55" x14ac:dyDescent="0.35">
      <c r="A1134" s="172"/>
      <c r="B1134" s="172"/>
      <c r="C1134" s="174"/>
      <c r="D1134" s="179"/>
      <c r="E1134" s="174"/>
      <c r="F1134" s="175"/>
      <c r="G1134" s="175"/>
      <c r="H1134" s="175"/>
      <c r="I1134" s="175"/>
      <c r="J1134" s="175"/>
      <c r="K1134" s="179"/>
      <c r="L1134" s="175"/>
      <c r="M1134" s="175"/>
      <c r="N1134" s="176"/>
      <c r="O1134" s="179"/>
      <c r="P1134" s="176"/>
      <c r="Q1134" s="179"/>
      <c r="R1134" s="176"/>
      <c r="S1134" s="179"/>
      <c r="T1134" s="179"/>
      <c r="U1134" s="179"/>
      <c r="V1134" s="179"/>
      <c r="W1134" s="176"/>
      <c r="X1134" s="179"/>
      <c r="Y1134" s="179"/>
      <c r="Z1134" s="176"/>
      <c r="AA1134" s="178"/>
      <c r="AB1134" s="169"/>
      <c r="AC1134" s="179"/>
      <c r="AD1134" s="179"/>
      <c r="AE1134" s="176"/>
      <c r="AF1134" s="179"/>
      <c r="AG1134" s="179"/>
      <c r="AH1134" s="179"/>
      <c r="AI1134" s="179"/>
      <c r="AJ1134" s="176"/>
      <c r="AK1134" s="179"/>
      <c r="AL1134" s="179"/>
      <c r="AM1134" s="179"/>
      <c r="AN1134" s="179"/>
      <c r="AO1134" s="179"/>
      <c r="AP1134" s="176"/>
      <c r="AQ1134" s="176"/>
      <c r="AR1134" s="179"/>
      <c r="AS1134" s="179"/>
      <c r="AT1134" s="179"/>
      <c r="AU1134" s="179"/>
      <c r="AV1134" s="176"/>
      <c r="AW1134" s="248"/>
      <c r="AX1134" s="248"/>
      <c r="AY1134" s="180"/>
      <c r="AZ1134" s="180"/>
      <c r="BA1134" s="180"/>
      <c r="BB1134" s="176"/>
      <c r="BC1134" s="186"/>
    </row>
    <row r="1135" spans="1:55" x14ac:dyDescent="0.35">
      <c r="A1135" s="172"/>
      <c r="B1135" s="172"/>
      <c r="C1135" s="174"/>
      <c r="D1135" s="179"/>
      <c r="E1135" s="174"/>
      <c r="F1135" s="175"/>
      <c r="G1135" s="175"/>
      <c r="H1135" s="175"/>
      <c r="I1135" s="175"/>
      <c r="J1135" s="175"/>
      <c r="K1135" s="179"/>
      <c r="L1135" s="175"/>
      <c r="M1135" s="175"/>
      <c r="N1135" s="176"/>
      <c r="O1135" s="179"/>
      <c r="P1135" s="176"/>
      <c r="Q1135" s="179"/>
      <c r="R1135" s="176"/>
      <c r="S1135" s="179"/>
      <c r="T1135" s="179"/>
      <c r="U1135" s="179"/>
      <c r="V1135" s="179"/>
      <c r="W1135" s="176"/>
      <c r="X1135" s="179"/>
      <c r="Y1135" s="179"/>
      <c r="Z1135" s="176"/>
      <c r="AA1135" s="178"/>
      <c r="AB1135" s="169"/>
      <c r="AC1135" s="179"/>
      <c r="AD1135" s="179"/>
      <c r="AE1135" s="176"/>
      <c r="AF1135" s="179"/>
      <c r="AG1135" s="179"/>
      <c r="AH1135" s="179"/>
      <c r="AI1135" s="179"/>
      <c r="AJ1135" s="176"/>
      <c r="AK1135" s="179"/>
      <c r="AL1135" s="179"/>
      <c r="AM1135" s="179"/>
      <c r="AN1135" s="179"/>
      <c r="AO1135" s="179"/>
      <c r="AP1135" s="176"/>
      <c r="AQ1135" s="176"/>
      <c r="AR1135" s="179"/>
      <c r="AS1135" s="179"/>
      <c r="AT1135" s="179"/>
      <c r="AU1135" s="179"/>
      <c r="AV1135" s="176"/>
      <c r="AW1135" s="248"/>
      <c r="AX1135" s="248"/>
      <c r="AY1135" s="180"/>
      <c r="AZ1135" s="180"/>
      <c r="BA1135" s="180"/>
      <c r="BB1135" s="176"/>
      <c r="BC1135" s="186"/>
    </row>
    <row r="1136" spans="1:55" x14ac:dyDescent="0.35">
      <c r="A1136" s="172"/>
      <c r="B1136" s="172"/>
      <c r="C1136" s="174"/>
      <c r="D1136" s="179"/>
      <c r="E1136" s="174"/>
      <c r="F1136" s="175"/>
      <c r="G1136" s="175"/>
      <c r="H1136" s="175"/>
      <c r="I1136" s="175"/>
      <c r="J1136" s="175"/>
      <c r="K1136" s="179"/>
      <c r="L1136" s="175"/>
      <c r="M1136" s="175"/>
      <c r="N1136" s="176"/>
      <c r="O1136" s="179"/>
      <c r="P1136" s="176"/>
      <c r="Q1136" s="179"/>
      <c r="R1136" s="176"/>
      <c r="S1136" s="179"/>
      <c r="T1136" s="179"/>
      <c r="U1136" s="179"/>
      <c r="V1136" s="179"/>
      <c r="W1136" s="176"/>
      <c r="X1136" s="179"/>
      <c r="Y1136" s="179"/>
      <c r="Z1136" s="176"/>
      <c r="AA1136" s="178"/>
      <c r="AB1136" s="169"/>
      <c r="AC1136" s="179"/>
      <c r="AD1136" s="179"/>
      <c r="AE1136" s="176"/>
      <c r="AF1136" s="179"/>
      <c r="AG1136" s="179"/>
      <c r="AH1136" s="179"/>
      <c r="AI1136" s="179"/>
      <c r="AJ1136" s="176"/>
      <c r="AK1136" s="179"/>
      <c r="AL1136" s="179"/>
      <c r="AM1136" s="179"/>
      <c r="AN1136" s="179"/>
      <c r="AO1136" s="179"/>
      <c r="AP1136" s="176"/>
      <c r="AQ1136" s="176"/>
      <c r="AR1136" s="179"/>
      <c r="AS1136" s="179"/>
      <c r="AT1136" s="179"/>
      <c r="AU1136" s="179"/>
      <c r="AV1136" s="176"/>
      <c r="AW1136" s="248"/>
      <c r="AX1136" s="248"/>
      <c r="AY1136" s="180"/>
      <c r="AZ1136" s="180"/>
      <c r="BA1136" s="180"/>
      <c r="BB1136" s="176"/>
      <c r="BC1136" s="186"/>
    </row>
    <row r="1137" spans="1:55" x14ac:dyDescent="0.35">
      <c r="A1137" s="172"/>
      <c r="B1137" s="172"/>
      <c r="C1137" s="174"/>
      <c r="D1137" s="179"/>
      <c r="E1137" s="174"/>
      <c r="F1137" s="175"/>
      <c r="G1137" s="175"/>
      <c r="H1137" s="175"/>
      <c r="I1137" s="175"/>
      <c r="J1137" s="175"/>
      <c r="K1137" s="179"/>
      <c r="L1137" s="175"/>
      <c r="M1137" s="175"/>
      <c r="N1137" s="176"/>
      <c r="O1137" s="179"/>
      <c r="P1137" s="176"/>
      <c r="Q1137" s="179"/>
      <c r="R1137" s="176"/>
      <c r="S1137" s="179"/>
      <c r="T1137" s="179"/>
      <c r="U1137" s="179"/>
      <c r="V1137" s="179"/>
      <c r="W1137" s="176"/>
      <c r="X1137" s="179"/>
      <c r="Y1137" s="179"/>
      <c r="Z1137" s="176"/>
      <c r="AA1137" s="178"/>
      <c r="AB1137" s="169"/>
      <c r="AC1137" s="179"/>
      <c r="AD1137" s="179"/>
      <c r="AE1137" s="176"/>
      <c r="AF1137" s="179"/>
      <c r="AG1137" s="179"/>
      <c r="AH1137" s="179"/>
      <c r="AI1137" s="179"/>
      <c r="AJ1137" s="176"/>
      <c r="AK1137" s="179"/>
      <c r="AL1137" s="179"/>
      <c r="AM1137" s="179"/>
      <c r="AN1137" s="179"/>
      <c r="AO1137" s="179"/>
      <c r="AP1137" s="176"/>
      <c r="AQ1137" s="176"/>
      <c r="AR1137" s="179"/>
      <c r="AS1137" s="179"/>
      <c r="AT1137" s="179"/>
      <c r="AU1137" s="179"/>
      <c r="AV1137" s="176"/>
      <c r="AW1137" s="248"/>
      <c r="AX1137" s="248"/>
      <c r="AY1137" s="180"/>
      <c r="AZ1137" s="180"/>
      <c r="BA1137" s="180"/>
      <c r="BB1137" s="176"/>
      <c r="BC1137" s="186"/>
    </row>
    <row r="1138" spans="1:55" x14ac:dyDescent="0.35">
      <c r="A1138" s="172"/>
      <c r="B1138" s="172"/>
      <c r="C1138" s="174"/>
      <c r="D1138" s="179"/>
      <c r="E1138" s="174"/>
      <c r="F1138" s="175"/>
      <c r="G1138" s="175"/>
      <c r="H1138" s="175"/>
      <c r="I1138" s="175"/>
      <c r="J1138" s="175"/>
      <c r="K1138" s="179"/>
      <c r="L1138" s="175"/>
      <c r="M1138" s="175"/>
      <c r="N1138" s="176"/>
      <c r="O1138" s="179"/>
      <c r="P1138" s="176"/>
      <c r="Q1138" s="179"/>
      <c r="R1138" s="176"/>
      <c r="S1138" s="179"/>
      <c r="T1138" s="179"/>
      <c r="U1138" s="179"/>
      <c r="V1138" s="179"/>
      <c r="W1138" s="176"/>
      <c r="X1138" s="179"/>
      <c r="Y1138" s="179"/>
      <c r="Z1138" s="176"/>
      <c r="AA1138" s="178"/>
      <c r="AB1138" s="169"/>
      <c r="AC1138" s="179"/>
      <c r="AD1138" s="179"/>
      <c r="AE1138" s="176"/>
      <c r="AF1138" s="179"/>
      <c r="AG1138" s="179"/>
      <c r="AH1138" s="179"/>
      <c r="AI1138" s="179"/>
      <c r="AJ1138" s="176"/>
      <c r="AK1138" s="179"/>
      <c r="AL1138" s="179"/>
      <c r="AM1138" s="179"/>
      <c r="AN1138" s="179"/>
      <c r="AO1138" s="179"/>
      <c r="AP1138" s="176"/>
      <c r="AQ1138" s="176"/>
      <c r="AR1138" s="179"/>
      <c r="AS1138" s="179"/>
      <c r="AT1138" s="179"/>
      <c r="AU1138" s="179"/>
      <c r="AV1138" s="176"/>
      <c r="AW1138" s="248"/>
      <c r="AX1138" s="248"/>
      <c r="AY1138" s="180"/>
      <c r="AZ1138" s="180"/>
      <c r="BA1138" s="180"/>
      <c r="BB1138" s="176"/>
      <c r="BC1138" s="186"/>
    </row>
    <row r="1139" spans="1:55" x14ac:dyDescent="0.35">
      <c r="A1139" s="172"/>
      <c r="B1139" s="172"/>
      <c r="C1139" s="174"/>
      <c r="D1139" s="179"/>
      <c r="E1139" s="174"/>
      <c r="F1139" s="175"/>
      <c r="G1139" s="175"/>
      <c r="H1139" s="175"/>
      <c r="I1139" s="175"/>
      <c r="J1139" s="175"/>
      <c r="K1139" s="179"/>
      <c r="L1139" s="175"/>
      <c r="M1139" s="175"/>
      <c r="N1139" s="176"/>
      <c r="O1139" s="179"/>
      <c r="P1139" s="176"/>
      <c r="Q1139" s="179"/>
      <c r="R1139" s="176"/>
      <c r="S1139" s="179"/>
      <c r="T1139" s="179"/>
      <c r="U1139" s="179"/>
      <c r="V1139" s="179"/>
      <c r="W1139" s="176"/>
      <c r="X1139" s="179"/>
      <c r="Y1139" s="179"/>
      <c r="Z1139" s="176"/>
      <c r="AA1139" s="178"/>
      <c r="AB1139" s="169"/>
      <c r="AC1139" s="179"/>
      <c r="AD1139" s="179"/>
      <c r="AE1139" s="176"/>
      <c r="AF1139" s="179"/>
      <c r="AG1139" s="179"/>
      <c r="AH1139" s="179"/>
      <c r="AI1139" s="179"/>
      <c r="AJ1139" s="176"/>
      <c r="AK1139" s="179"/>
      <c r="AL1139" s="179"/>
      <c r="AM1139" s="179"/>
      <c r="AN1139" s="179"/>
      <c r="AO1139" s="179"/>
      <c r="AP1139" s="176"/>
      <c r="AQ1139" s="176"/>
      <c r="AR1139" s="179"/>
      <c r="AS1139" s="179"/>
      <c r="AT1139" s="179"/>
      <c r="AU1139" s="179"/>
      <c r="AV1139" s="176"/>
      <c r="AW1139" s="248"/>
      <c r="AX1139" s="248"/>
      <c r="AY1139" s="180"/>
      <c r="AZ1139" s="180"/>
      <c r="BA1139" s="180"/>
      <c r="BB1139" s="176"/>
      <c r="BC1139" s="186"/>
    </row>
    <row r="1140" spans="1:55" x14ac:dyDescent="0.35">
      <c r="A1140" s="172"/>
      <c r="B1140" s="172"/>
      <c r="C1140" s="174"/>
      <c r="D1140" s="179"/>
      <c r="E1140" s="174"/>
      <c r="F1140" s="175"/>
      <c r="G1140" s="175"/>
      <c r="H1140" s="175"/>
      <c r="I1140" s="175"/>
      <c r="J1140" s="175"/>
      <c r="K1140" s="179"/>
      <c r="L1140" s="175"/>
      <c r="M1140" s="175"/>
      <c r="N1140" s="176"/>
      <c r="O1140" s="179"/>
      <c r="P1140" s="176"/>
      <c r="Q1140" s="179"/>
      <c r="R1140" s="176"/>
      <c r="S1140" s="179"/>
      <c r="T1140" s="179"/>
      <c r="U1140" s="179"/>
      <c r="V1140" s="179"/>
      <c r="W1140" s="176"/>
      <c r="X1140" s="179"/>
      <c r="Y1140" s="179"/>
      <c r="Z1140" s="176"/>
      <c r="AA1140" s="178"/>
      <c r="AB1140" s="169"/>
      <c r="AC1140" s="179"/>
      <c r="AD1140" s="179"/>
      <c r="AE1140" s="176"/>
      <c r="AF1140" s="179"/>
      <c r="AG1140" s="179"/>
      <c r="AH1140" s="179"/>
      <c r="AI1140" s="179"/>
      <c r="AJ1140" s="176"/>
      <c r="AK1140" s="179"/>
      <c r="AL1140" s="179"/>
      <c r="AM1140" s="179"/>
      <c r="AN1140" s="179"/>
      <c r="AO1140" s="179"/>
      <c r="AP1140" s="176"/>
      <c r="AQ1140" s="176"/>
      <c r="AR1140" s="179"/>
      <c r="AS1140" s="179"/>
      <c r="AT1140" s="179"/>
      <c r="AU1140" s="179"/>
      <c r="AV1140" s="176"/>
      <c r="AW1140" s="248"/>
      <c r="AX1140" s="248"/>
      <c r="AY1140" s="180"/>
      <c r="AZ1140" s="180"/>
      <c r="BA1140" s="180"/>
      <c r="BB1140" s="176"/>
      <c r="BC1140" s="186"/>
    </row>
    <row r="1141" spans="1:55" x14ac:dyDescent="0.35">
      <c r="A1141" s="172"/>
      <c r="B1141" s="172"/>
      <c r="C1141" s="174"/>
      <c r="D1141" s="179"/>
      <c r="E1141" s="174"/>
      <c r="F1141" s="175"/>
      <c r="G1141" s="175"/>
      <c r="H1141" s="175"/>
      <c r="I1141" s="175"/>
      <c r="J1141" s="175"/>
      <c r="K1141" s="179"/>
      <c r="L1141" s="175"/>
      <c r="M1141" s="175"/>
      <c r="N1141" s="176"/>
      <c r="O1141" s="179"/>
      <c r="P1141" s="176"/>
      <c r="Q1141" s="179"/>
      <c r="R1141" s="176"/>
      <c r="S1141" s="179"/>
      <c r="T1141" s="179"/>
      <c r="U1141" s="179"/>
      <c r="V1141" s="179"/>
      <c r="W1141" s="176"/>
      <c r="X1141" s="179"/>
      <c r="Y1141" s="179"/>
      <c r="Z1141" s="176"/>
      <c r="AA1141" s="178"/>
      <c r="AB1141" s="169"/>
      <c r="AC1141" s="179"/>
      <c r="AD1141" s="179"/>
      <c r="AE1141" s="176"/>
      <c r="AF1141" s="179"/>
      <c r="AG1141" s="179"/>
      <c r="AH1141" s="179"/>
      <c r="AI1141" s="179"/>
      <c r="AJ1141" s="176"/>
      <c r="AK1141" s="179"/>
      <c r="AL1141" s="179"/>
      <c r="AM1141" s="179"/>
      <c r="AN1141" s="179"/>
      <c r="AO1141" s="179"/>
      <c r="AP1141" s="176"/>
      <c r="AQ1141" s="176"/>
      <c r="AR1141" s="179"/>
      <c r="AS1141" s="179"/>
      <c r="AT1141" s="179"/>
      <c r="AU1141" s="179"/>
      <c r="AV1141" s="176"/>
      <c r="AW1141" s="248"/>
      <c r="AX1141" s="248"/>
      <c r="AY1141" s="180"/>
      <c r="AZ1141" s="180"/>
      <c r="BA1141" s="180"/>
      <c r="BB1141" s="176"/>
      <c r="BC1141" s="186"/>
    </row>
    <row r="1142" spans="1:55" x14ac:dyDescent="0.35">
      <c r="A1142" s="172"/>
      <c r="B1142" s="172"/>
      <c r="C1142" s="174"/>
      <c r="D1142" s="179"/>
      <c r="E1142" s="174"/>
      <c r="F1142" s="175"/>
      <c r="G1142" s="175"/>
      <c r="H1142" s="175"/>
      <c r="I1142" s="175"/>
      <c r="J1142" s="175"/>
      <c r="K1142" s="179"/>
      <c r="L1142" s="175"/>
      <c r="M1142" s="175"/>
      <c r="N1142" s="176"/>
      <c r="O1142" s="179"/>
      <c r="P1142" s="176"/>
      <c r="Q1142" s="179"/>
      <c r="R1142" s="176"/>
      <c r="S1142" s="179"/>
      <c r="T1142" s="179"/>
      <c r="U1142" s="179"/>
      <c r="V1142" s="179"/>
      <c r="W1142" s="176"/>
      <c r="X1142" s="179"/>
      <c r="Y1142" s="179"/>
      <c r="Z1142" s="176"/>
      <c r="AA1142" s="178"/>
      <c r="AB1142" s="169"/>
      <c r="AC1142" s="179"/>
      <c r="AD1142" s="179"/>
      <c r="AE1142" s="176"/>
      <c r="AF1142" s="179"/>
      <c r="AG1142" s="179"/>
      <c r="AH1142" s="179"/>
      <c r="AI1142" s="179"/>
      <c r="AJ1142" s="176"/>
      <c r="AK1142" s="179"/>
      <c r="AL1142" s="179"/>
      <c r="AM1142" s="179"/>
      <c r="AN1142" s="179"/>
      <c r="AO1142" s="179"/>
      <c r="AP1142" s="176"/>
      <c r="AQ1142" s="176"/>
      <c r="AR1142" s="179"/>
      <c r="AS1142" s="179"/>
      <c r="AT1142" s="179"/>
      <c r="AU1142" s="179"/>
      <c r="AV1142" s="176"/>
      <c r="AW1142" s="248"/>
      <c r="AX1142" s="248"/>
      <c r="AY1142" s="180"/>
      <c r="AZ1142" s="180"/>
      <c r="BA1142" s="180"/>
      <c r="BB1142" s="176"/>
      <c r="BC1142" s="186"/>
    </row>
    <row r="1143" spans="1:55" x14ac:dyDescent="0.35">
      <c r="A1143" s="172"/>
      <c r="B1143" s="172"/>
      <c r="C1143" s="174"/>
      <c r="D1143" s="179"/>
      <c r="E1143" s="174"/>
      <c r="F1143" s="175"/>
      <c r="G1143" s="175"/>
      <c r="H1143" s="175"/>
      <c r="I1143" s="175"/>
      <c r="J1143" s="175"/>
      <c r="K1143" s="179"/>
      <c r="L1143" s="175"/>
      <c r="M1143" s="175"/>
      <c r="N1143" s="176"/>
      <c r="O1143" s="179"/>
      <c r="P1143" s="176"/>
      <c r="Q1143" s="179"/>
      <c r="R1143" s="176"/>
      <c r="S1143" s="179"/>
      <c r="T1143" s="179"/>
      <c r="U1143" s="179"/>
      <c r="V1143" s="179"/>
      <c r="W1143" s="176"/>
      <c r="X1143" s="179"/>
      <c r="Y1143" s="179"/>
      <c r="Z1143" s="176"/>
      <c r="AA1143" s="178"/>
      <c r="AB1143" s="169"/>
      <c r="AC1143" s="179"/>
      <c r="AD1143" s="179"/>
      <c r="AE1143" s="176"/>
      <c r="AF1143" s="179"/>
      <c r="AG1143" s="179"/>
      <c r="AH1143" s="179"/>
      <c r="AI1143" s="179"/>
      <c r="AJ1143" s="176"/>
      <c r="AK1143" s="179"/>
      <c r="AL1143" s="179"/>
      <c r="AM1143" s="179"/>
      <c r="AN1143" s="179"/>
      <c r="AO1143" s="179"/>
      <c r="AP1143" s="176"/>
      <c r="AQ1143" s="176"/>
      <c r="AR1143" s="179"/>
      <c r="AS1143" s="179"/>
      <c r="AT1143" s="179"/>
      <c r="AU1143" s="179"/>
      <c r="AV1143" s="176"/>
      <c r="AW1143" s="248"/>
      <c r="AX1143" s="248"/>
      <c r="AY1143" s="180"/>
      <c r="AZ1143" s="180"/>
      <c r="BA1143" s="180"/>
      <c r="BB1143" s="176"/>
      <c r="BC1143" s="186"/>
    </row>
    <row r="1144" spans="1:55" x14ac:dyDescent="0.35">
      <c r="A1144" s="172"/>
      <c r="B1144" s="172"/>
      <c r="C1144" s="174"/>
      <c r="D1144" s="179"/>
      <c r="E1144" s="174"/>
      <c r="F1144" s="175"/>
      <c r="G1144" s="175"/>
      <c r="H1144" s="175"/>
      <c r="I1144" s="175"/>
      <c r="J1144" s="175"/>
      <c r="K1144" s="179"/>
      <c r="L1144" s="175"/>
      <c r="M1144" s="175"/>
      <c r="N1144" s="176"/>
      <c r="O1144" s="179"/>
      <c r="P1144" s="176"/>
      <c r="Q1144" s="179"/>
      <c r="R1144" s="176"/>
      <c r="S1144" s="179"/>
      <c r="T1144" s="179"/>
      <c r="U1144" s="179"/>
      <c r="V1144" s="179"/>
      <c r="W1144" s="176"/>
      <c r="X1144" s="179"/>
      <c r="Y1144" s="179"/>
      <c r="Z1144" s="176"/>
      <c r="AA1144" s="178"/>
      <c r="AB1144" s="169"/>
      <c r="AC1144" s="179"/>
      <c r="AD1144" s="179"/>
      <c r="AE1144" s="176"/>
      <c r="AF1144" s="179"/>
      <c r="AG1144" s="179"/>
      <c r="AH1144" s="179"/>
      <c r="AI1144" s="179"/>
      <c r="AJ1144" s="176"/>
      <c r="AK1144" s="179"/>
      <c r="AL1144" s="179"/>
      <c r="AM1144" s="179"/>
      <c r="AN1144" s="179"/>
      <c r="AO1144" s="179"/>
      <c r="AP1144" s="176"/>
      <c r="AQ1144" s="176"/>
      <c r="AR1144" s="179"/>
      <c r="AS1144" s="179"/>
      <c r="AT1144" s="179"/>
      <c r="AU1144" s="179"/>
      <c r="AV1144" s="176"/>
      <c r="AW1144" s="248"/>
      <c r="AX1144" s="248"/>
      <c r="AY1144" s="180"/>
      <c r="AZ1144" s="180"/>
      <c r="BA1144" s="180"/>
      <c r="BB1144" s="176"/>
      <c r="BC1144" s="186"/>
    </row>
    <row r="1145" spans="1:55" x14ac:dyDescent="0.35">
      <c r="A1145" s="172"/>
      <c r="B1145" s="172"/>
      <c r="C1145" s="174"/>
      <c r="D1145" s="179"/>
      <c r="E1145" s="174"/>
      <c r="F1145" s="175"/>
      <c r="G1145" s="175"/>
      <c r="H1145" s="175"/>
      <c r="I1145" s="175"/>
      <c r="J1145" s="175"/>
      <c r="K1145" s="179"/>
      <c r="L1145" s="175"/>
      <c r="M1145" s="175"/>
      <c r="N1145" s="176"/>
      <c r="O1145" s="179"/>
      <c r="P1145" s="176"/>
      <c r="Q1145" s="179"/>
      <c r="R1145" s="176"/>
      <c r="S1145" s="179"/>
      <c r="T1145" s="179"/>
      <c r="U1145" s="179"/>
      <c r="V1145" s="179"/>
      <c r="W1145" s="176"/>
      <c r="X1145" s="179"/>
      <c r="Y1145" s="179"/>
      <c r="Z1145" s="176"/>
      <c r="AA1145" s="178"/>
      <c r="AB1145" s="169"/>
      <c r="AC1145" s="179"/>
      <c r="AD1145" s="179"/>
      <c r="AE1145" s="176"/>
      <c r="AF1145" s="179"/>
      <c r="AG1145" s="179"/>
      <c r="AH1145" s="179"/>
      <c r="AI1145" s="179"/>
      <c r="AJ1145" s="176"/>
      <c r="AK1145" s="179"/>
      <c r="AL1145" s="179"/>
      <c r="AM1145" s="179"/>
      <c r="AN1145" s="179"/>
      <c r="AO1145" s="179"/>
      <c r="AP1145" s="176"/>
      <c r="AQ1145" s="176"/>
      <c r="AR1145" s="179"/>
      <c r="AS1145" s="179"/>
      <c r="AT1145" s="179"/>
      <c r="AU1145" s="179"/>
      <c r="AV1145" s="176"/>
      <c r="AW1145" s="248"/>
      <c r="AX1145" s="248"/>
      <c r="AY1145" s="180"/>
      <c r="AZ1145" s="180"/>
      <c r="BA1145" s="180"/>
      <c r="BB1145" s="176"/>
      <c r="BC1145" s="186"/>
    </row>
    <row r="1146" spans="1:55" x14ac:dyDescent="0.35">
      <c r="A1146" s="172"/>
      <c r="B1146" s="172"/>
      <c r="C1146" s="174"/>
      <c r="D1146" s="179"/>
      <c r="E1146" s="174"/>
      <c r="F1146" s="175"/>
      <c r="G1146" s="175"/>
      <c r="H1146" s="175"/>
      <c r="I1146" s="175"/>
      <c r="J1146" s="175"/>
      <c r="K1146" s="179"/>
      <c r="L1146" s="175"/>
      <c r="M1146" s="175"/>
      <c r="N1146" s="176"/>
      <c r="O1146" s="179"/>
      <c r="P1146" s="176"/>
      <c r="Q1146" s="179"/>
      <c r="R1146" s="176"/>
      <c r="S1146" s="179"/>
      <c r="T1146" s="179"/>
      <c r="U1146" s="179"/>
      <c r="V1146" s="179"/>
      <c r="W1146" s="176"/>
      <c r="X1146" s="179"/>
      <c r="Y1146" s="179"/>
      <c r="Z1146" s="176"/>
      <c r="AA1146" s="178"/>
      <c r="AB1146" s="169"/>
      <c r="AC1146" s="179"/>
      <c r="AD1146" s="179"/>
      <c r="AE1146" s="176"/>
      <c r="AF1146" s="179"/>
      <c r="AG1146" s="179"/>
      <c r="AH1146" s="179"/>
      <c r="AI1146" s="179"/>
      <c r="AJ1146" s="176"/>
      <c r="AK1146" s="179"/>
      <c r="AL1146" s="179"/>
      <c r="AM1146" s="179"/>
      <c r="AN1146" s="179"/>
      <c r="AO1146" s="179"/>
      <c r="AP1146" s="176"/>
      <c r="AQ1146" s="176"/>
      <c r="AR1146" s="179"/>
      <c r="AS1146" s="179"/>
      <c r="AT1146" s="179"/>
      <c r="AU1146" s="179"/>
      <c r="AV1146" s="176"/>
      <c r="AW1146" s="248"/>
      <c r="AX1146" s="248"/>
      <c r="AY1146" s="180"/>
      <c r="AZ1146" s="180"/>
      <c r="BA1146" s="180"/>
      <c r="BB1146" s="176"/>
      <c r="BC1146" s="186"/>
    </row>
    <row r="1147" spans="1:55" x14ac:dyDescent="0.35">
      <c r="A1147" s="172"/>
      <c r="B1147" s="172"/>
      <c r="C1147" s="174"/>
      <c r="D1147" s="179"/>
      <c r="E1147" s="174"/>
      <c r="F1147" s="175"/>
      <c r="G1147" s="175"/>
      <c r="H1147" s="175"/>
      <c r="I1147" s="175"/>
      <c r="J1147" s="175"/>
      <c r="K1147" s="179"/>
      <c r="L1147" s="175"/>
      <c r="M1147" s="175"/>
      <c r="N1147" s="176"/>
      <c r="O1147" s="179"/>
      <c r="P1147" s="176"/>
      <c r="Q1147" s="179"/>
      <c r="R1147" s="176"/>
      <c r="S1147" s="179"/>
      <c r="T1147" s="179"/>
      <c r="U1147" s="179"/>
      <c r="V1147" s="179"/>
      <c r="W1147" s="176"/>
      <c r="X1147" s="179"/>
      <c r="Y1147" s="179"/>
      <c r="Z1147" s="176"/>
      <c r="AA1147" s="178"/>
      <c r="AB1147" s="169"/>
      <c r="AC1147" s="179"/>
      <c r="AD1147" s="179"/>
      <c r="AE1147" s="176"/>
      <c r="AF1147" s="179"/>
      <c r="AG1147" s="179"/>
      <c r="AH1147" s="179"/>
      <c r="AI1147" s="179"/>
      <c r="AJ1147" s="176"/>
      <c r="AK1147" s="179"/>
      <c r="AL1147" s="179"/>
      <c r="AM1147" s="179"/>
      <c r="AN1147" s="179"/>
      <c r="AO1147" s="179"/>
      <c r="AP1147" s="176"/>
      <c r="AQ1147" s="176"/>
      <c r="AR1147" s="179"/>
      <c r="AS1147" s="179"/>
      <c r="AT1147" s="179"/>
      <c r="AU1147" s="179"/>
      <c r="AV1147" s="176"/>
      <c r="AW1147" s="248"/>
      <c r="AX1147" s="248"/>
      <c r="AY1147" s="180"/>
      <c r="AZ1147" s="180"/>
      <c r="BA1147" s="180"/>
      <c r="BB1147" s="176"/>
      <c r="BC1147" s="186"/>
    </row>
    <row r="1148" spans="1:55" x14ac:dyDescent="0.35">
      <c r="A1148" s="172"/>
      <c r="B1148" s="172"/>
      <c r="C1148" s="174"/>
      <c r="D1148" s="179"/>
      <c r="E1148" s="174"/>
      <c r="F1148" s="175"/>
      <c r="G1148" s="175"/>
      <c r="H1148" s="175"/>
      <c r="I1148" s="175"/>
      <c r="J1148" s="175"/>
      <c r="K1148" s="179"/>
      <c r="L1148" s="175"/>
      <c r="M1148" s="175"/>
      <c r="N1148" s="176"/>
      <c r="O1148" s="179"/>
      <c r="P1148" s="176"/>
      <c r="Q1148" s="179"/>
      <c r="R1148" s="176"/>
      <c r="S1148" s="179"/>
      <c r="T1148" s="179"/>
      <c r="U1148" s="179"/>
      <c r="V1148" s="179"/>
      <c r="W1148" s="176"/>
      <c r="X1148" s="179"/>
      <c r="Y1148" s="179"/>
      <c r="Z1148" s="176"/>
      <c r="AA1148" s="178"/>
      <c r="AB1148" s="169"/>
      <c r="AC1148" s="179"/>
      <c r="AD1148" s="179"/>
      <c r="AE1148" s="176"/>
      <c r="AF1148" s="179"/>
      <c r="AG1148" s="179"/>
      <c r="AH1148" s="179"/>
      <c r="AI1148" s="179"/>
      <c r="AJ1148" s="176"/>
      <c r="AK1148" s="179"/>
      <c r="AL1148" s="179"/>
      <c r="AM1148" s="179"/>
      <c r="AN1148" s="179"/>
      <c r="AO1148" s="179"/>
      <c r="AP1148" s="176"/>
      <c r="AQ1148" s="176"/>
      <c r="AR1148" s="179"/>
      <c r="AS1148" s="179"/>
      <c r="AT1148" s="179"/>
      <c r="AU1148" s="179"/>
      <c r="AV1148" s="176"/>
      <c r="AW1148" s="248"/>
      <c r="AX1148" s="248"/>
      <c r="AY1148" s="180"/>
      <c r="AZ1148" s="180"/>
      <c r="BA1148" s="180"/>
      <c r="BB1148" s="176"/>
      <c r="BC1148" s="186"/>
    </row>
    <row r="1149" spans="1:55" x14ac:dyDescent="0.35">
      <c r="A1149" s="172"/>
      <c r="B1149" s="172"/>
      <c r="C1149" s="174"/>
      <c r="D1149" s="179"/>
      <c r="E1149" s="174"/>
      <c r="F1149" s="175"/>
      <c r="G1149" s="175"/>
      <c r="H1149" s="175"/>
      <c r="I1149" s="175"/>
      <c r="J1149" s="175"/>
      <c r="K1149" s="179"/>
      <c r="L1149" s="175"/>
      <c r="M1149" s="175"/>
      <c r="N1149" s="176"/>
      <c r="O1149" s="179"/>
      <c r="P1149" s="176"/>
      <c r="Q1149" s="179"/>
      <c r="R1149" s="176"/>
      <c r="S1149" s="179"/>
      <c r="T1149" s="179"/>
      <c r="U1149" s="179"/>
      <c r="V1149" s="179"/>
      <c r="W1149" s="176"/>
      <c r="X1149" s="179"/>
      <c r="Y1149" s="179"/>
      <c r="Z1149" s="176"/>
      <c r="AA1149" s="178"/>
      <c r="AB1149" s="169"/>
      <c r="AC1149" s="179"/>
      <c r="AD1149" s="179"/>
      <c r="AE1149" s="176"/>
      <c r="AF1149" s="179"/>
      <c r="AG1149" s="179"/>
      <c r="AH1149" s="179"/>
      <c r="AI1149" s="179"/>
      <c r="AJ1149" s="176"/>
      <c r="AK1149" s="179"/>
      <c r="AL1149" s="179"/>
      <c r="AM1149" s="179"/>
      <c r="AN1149" s="179"/>
      <c r="AO1149" s="179"/>
      <c r="AP1149" s="176"/>
      <c r="AQ1149" s="176"/>
      <c r="AR1149" s="179"/>
      <c r="AS1149" s="179"/>
      <c r="AT1149" s="179"/>
      <c r="AU1149" s="179"/>
      <c r="AV1149" s="176"/>
      <c r="AW1149" s="248"/>
      <c r="AX1149" s="248"/>
      <c r="AY1149" s="180"/>
      <c r="AZ1149" s="180"/>
      <c r="BA1149" s="180"/>
      <c r="BB1149" s="176"/>
      <c r="BC1149" s="186"/>
    </row>
    <row r="1150" spans="1:55" x14ac:dyDescent="0.35">
      <c r="A1150" s="172"/>
      <c r="B1150" s="172"/>
      <c r="C1150" s="174"/>
      <c r="D1150" s="179"/>
      <c r="E1150" s="174"/>
      <c r="F1150" s="175"/>
      <c r="G1150" s="175"/>
      <c r="H1150" s="175"/>
      <c r="I1150" s="175"/>
      <c r="J1150" s="175"/>
      <c r="K1150" s="179"/>
      <c r="L1150" s="175"/>
      <c r="M1150" s="175"/>
      <c r="N1150" s="176"/>
      <c r="O1150" s="179"/>
      <c r="P1150" s="176"/>
      <c r="Q1150" s="179"/>
      <c r="R1150" s="176"/>
      <c r="S1150" s="179"/>
      <c r="T1150" s="179"/>
      <c r="U1150" s="179"/>
      <c r="V1150" s="179"/>
      <c r="W1150" s="176"/>
      <c r="X1150" s="179"/>
      <c r="Y1150" s="179"/>
      <c r="Z1150" s="176"/>
      <c r="AA1150" s="178"/>
      <c r="AB1150" s="169"/>
      <c r="AC1150" s="179"/>
      <c r="AD1150" s="179"/>
      <c r="AE1150" s="176"/>
      <c r="AF1150" s="179"/>
      <c r="AG1150" s="179"/>
      <c r="AH1150" s="179"/>
      <c r="AI1150" s="179"/>
      <c r="AJ1150" s="176"/>
      <c r="AK1150" s="179"/>
      <c r="AL1150" s="179"/>
      <c r="AM1150" s="179"/>
      <c r="AN1150" s="179"/>
      <c r="AO1150" s="179"/>
      <c r="AP1150" s="176"/>
      <c r="AQ1150" s="176"/>
      <c r="AR1150" s="179"/>
      <c r="AS1150" s="179"/>
      <c r="AT1150" s="179"/>
      <c r="AU1150" s="179"/>
      <c r="AV1150" s="176"/>
      <c r="AW1150" s="248"/>
      <c r="AX1150" s="248"/>
      <c r="AY1150" s="180"/>
      <c r="AZ1150" s="180"/>
      <c r="BA1150" s="180"/>
      <c r="BB1150" s="176"/>
      <c r="BC1150" s="186"/>
    </row>
    <row r="1151" spans="1:55" x14ac:dyDescent="0.35">
      <c r="A1151" s="172"/>
      <c r="B1151" s="172"/>
      <c r="C1151" s="174"/>
      <c r="D1151" s="179"/>
      <c r="E1151" s="174"/>
      <c r="F1151" s="175"/>
      <c r="G1151" s="175"/>
      <c r="H1151" s="175"/>
      <c r="I1151" s="175"/>
      <c r="J1151" s="175"/>
      <c r="K1151" s="179"/>
      <c r="L1151" s="175"/>
      <c r="M1151" s="175"/>
      <c r="N1151" s="176"/>
      <c r="O1151" s="179"/>
      <c r="P1151" s="176"/>
      <c r="Q1151" s="179"/>
      <c r="R1151" s="176"/>
      <c r="S1151" s="179"/>
      <c r="T1151" s="179"/>
      <c r="U1151" s="179"/>
      <c r="V1151" s="179"/>
      <c r="W1151" s="176"/>
      <c r="X1151" s="179"/>
      <c r="Y1151" s="179"/>
      <c r="Z1151" s="176"/>
      <c r="AA1151" s="178"/>
      <c r="AB1151" s="169"/>
      <c r="AC1151" s="179"/>
      <c r="AD1151" s="179"/>
      <c r="AE1151" s="176"/>
      <c r="AF1151" s="179"/>
      <c r="AG1151" s="179"/>
      <c r="AH1151" s="179"/>
      <c r="AI1151" s="179"/>
      <c r="AJ1151" s="176"/>
      <c r="AK1151" s="179"/>
      <c r="AL1151" s="179"/>
      <c r="AM1151" s="179"/>
      <c r="AN1151" s="179"/>
      <c r="AO1151" s="179"/>
      <c r="AP1151" s="176"/>
      <c r="AQ1151" s="176"/>
      <c r="AR1151" s="179"/>
      <c r="AS1151" s="179"/>
      <c r="AT1151" s="179"/>
      <c r="AU1151" s="179"/>
      <c r="AV1151" s="176"/>
      <c r="AW1151" s="248"/>
      <c r="AX1151" s="248"/>
      <c r="AY1151" s="180"/>
      <c r="AZ1151" s="180"/>
      <c r="BA1151" s="180"/>
      <c r="BB1151" s="176"/>
      <c r="BC1151" s="186"/>
    </row>
    <row r="1152" spans="1:55" x14ac:dyDescent="0.35">
      <c r="A1152" s="172"/>
      <c r="B1152" s="172"/>
      <c r="C1152" s="174"/>
      <c r="D1152" s="179"/>
      <c r="E1152" s="174"/>
      <c r="F1152" s="175"/>
      <c r="G1152" s="175"/>
      <c r="H1152" s="175"/>
      <c r="I1152" s="175"/>
      <c r="J1152" s="175"/>
      <c r="K1152" s="179"/>
      <c r="L1152" s="175"/>
      <c r="M1152" s="175"/>
      <c r="N1152" s="176"/>
      <c r="O1152" s="179"/>
      <c r="P1152" s="176"/>
      <c r="Q1152" s="179"/>
      <c r="R1152" s="176"/>
      <c r="S1152" s="179"/>
      <c r="T1152" s="179"/>
      <c r="U1152" s="179"/>
      <c r="V1152" s="179"/>
      <c r="W1152" s="176"/>
      <c r="X1152" s="179"/>
      <c r="Y1152" s="179"/>
      <c r="Z1152" s="176"/>
      <c r="AA1152" s="178"/>
      <c r="AB1152" s="169"/>
      <c r="AC1152" s="179"/>
      <c r="AD1152" s="179"/>
      <c r="AE1152" s="176"/>
      <c r="AF1152" s="179"/>
      <c r="AG1152" s="179"/>
      <c r="AH1152" s="179"/>
      <c r="AI1152" s="179"/>
      <c r="AJ1152" s="176"/>
      <c r="AK1152" s="179"/>
      <c r="AL1152" s="179"/>
      <c r="AM1152" s="179"/>
      <c r="AN1152" s="179"/>
      <c r="AO1152" s="179"/>
      <c r="AP1152" s="176"/>
      <c r="AQ1152" s="176"/>
      <c r="AR1152" s="179"/>
      <c r="AS1152" s="179"/>
      <c r="AT1152" s="179"/>
      <c r="AU1152" s="179"/>
      <c r="AV1152" s="176"/>
      <c r="AW1152" s="248"/>
      <c r="AX1152" s="248"/>
      <c r="AY1152" s="180"/>
      <c r="AZ1152" s="180"/>
      <c r="BA1152" s="180"/>
      <c r="BB1152" s="176"/>
      <c r="BC1152" s="186"/>
    </row>
    <row r="1153" spans="1:55" x14ac:dyDescent="0.35">
      <c r="A1153" s="172"/>
      <c r="B1153" s="172"/>
      <c r="C1153" s="174"/>
      <c r="D1153" s="179"/>
      <c r="E1153" s="174"/>
      <c r="F1153" s="175"/>
      <c r="G1153" s="175"/>
      <c r="H1153" s="175"/>
      <c r="I1153" s="175"/>
      <c r="J1153" s="175"/>
      <c r="K1153" s="179"/>
      <c r="L1153" s="175"/>
      <c r="M1153" s="175"/>
      <c r="N1153" s="176"/>
      <c r="O1153" s="179"/>
      <c r="P1153" s="176"/>
      <c r="Q1153" s="179"/>
      <c r="R1153" s="176"/>
      <c r="S1153" s="179"/>
      <c r="T1153" s="179"/>
      <c r="U1153" s="179"/>
      <c r="V1153" s="179"/>
      <c r="W1153" s="176"/>
      <c r="X1153" s="179"/>
      <c r="Y1153" s="179"/>
      <c r="Z1153" s="176"/>
      <c r="AA1153" s="178"/>
      <c r="AB1153" s="169"/>
      <c r="AC1153" s="179"/>
      <c r="AD1153" s="179"/>
      <c r="AE1153" s="176"/>
      <c r="AF1153" s="179"/>
      <c r="AG1153" s="179"/>
      <c r="AH1153" s="179"/>
      <c r="AI1153" s="179"/>
      <c r="AJ1153" s="176"/>
      <c r="AK1153" s="179"/>
      <c r="AL1153" s="179"/>
      <c r="AM1153" s="179"/>
      <c r="AN1153" s="179"/>
      <c r="AO1153" s="179"/>
      <c r="AP1153" s="176"/>
      <c r="AQ1153" s="176"/>
      <c r="AR1153" s="179"/>
      <c r="AS1153" s="179"/>
      <c r="AT1153" s="179"/>
      <c r="AU1153" s="179"/>
      <c r="AV1153" s="176"/>
      <c r="AW1153" s="248"/>
      <c r="AX1153" s="248"/>
      <c r="AY1153" s="180"/>
      <c r="AZ1153" s="180"/>
      <c r="BA1153" s="180"/>
      <c r="BB1153" s="176"/>
      <c r="BC1153" s="186"/>
    </row>
    <row r="1154" spans="1:55" x14ac:dyDescent="0.35">
      <c r="A1154" s="172"/>
      <c r="B1154" s="172"/>
      <c r="C1154" s="174"/>
      <c r="D1154" s="179"/>
      <c r="E1154" s="174"/>
      <c r="F1154" s="175"/>
      <c r="G1154" s="175"/>
      <c r="H1154" s="175"/>
      <c r="I1154" s="175"/>
      <c r="J1154" s="175"/>
      <c r="K1154" s="179"/>
      <c r="L1154" s="175"/>
      <c r="M1154" s="175"/>
      <c r="N1154" s="176"/>
      <c r="O1154" s="179"/>
      <c r="P1154" s="176"/>
      <c r="Q1154" s="179"/>
      <c r="R1154" s="176"/>
      <c r="S1154" s="179"/>
      <c r="T1154" s="179"/>
      <c r="U1154" s="179"/>
      <c r="V1154" s="179"/>
      <c r="W1154" s="176"/>
      <c r="X1154" s="179"/>
      <c r="Y1154" s="179"/>
      <c r="Z1154" s="176"/>
      <c r="AA1154" s="178"/>
      <c r="AB1154" s="169"/>
      <c r="AC1154" s="179"/>
      <c r="AD1154" s="179"/>
      <c r="AE1154" s="176"/>
      <c r="AF1154" s="179"/>
      <c r="AG1154" s="179"/>
      <c r="AH1154" s="179"/>
      <c r="AI1154" s="179"/>
      <c r="AJ1154" s="176"/>
      <c r="AK1154" s="179"/>
      <c r="AL1154" s="179"/>
      <c r="AM1154" s="179"/>
      <c r="AN1154" s="179"/>
      <c r="AO1154" s="179"/>
      <c r="AP1154" s="176"/>
      <c r="AQ1154" s="176"/>
      <c r="AR1154" s="179"/>
      <c r="AS1154" s="179"/>
      <c r="AT1154" s="179"/>
      <c r="AU1154" s="179"/>
      <c r="AV1154" s="176"/>
      <c r="AW1154" s="248"/>
      <c r="AX1154" s="248"/>
      <c r="AY1154" s="180"/>
      <c r="AZ1154" s="180"/>
      <c r="BA1154" s="180"/>
      <c r="BB1154" s="176"/>
      <c r="BC1154" s="186"/>
    </row>
    <row r="1155" spans="1:55" x14ac:dyDescent="0.35">
      <c r="A1155" s="172"/>
      <c r="B1155" s="172"/>
      <c r="C1155" s="174"/>
      <c r="D1155" s="179"/>
      <c r="E1155" s="174"/>
      <c r="F1155" s="175"/>
      <c r="G1155" s="175"/>
      <c r="H1155" s="175"/>
      <c r="I1155" s="175"/>
      <c r="J1155" s="175"/>
      <c r="K1155" s="179"/>
      <c r="L1155" s="175"/>
      <c r="M1155" s="175"/>
      <c r="N1155" s="176"/>
      <c r="O1155" s="179"/>
      <c r="P1155" s="176"/>
      <c r="Q1155" s="179"/>
      <c r="R1155" s="176"/>
      <c r="S1155" s="179"/>
      <c r="T1155" s="179"/>
      <c r="U1155" s="179"/>
      <c r="V1155" s="179"/>
      <c r="W1155" s="176"/>
      <c r="X1155" s="179"/>
      <c r="Y1155" s="179"/>
      <c r="Z1155" s="176"/>
      <c r="AA1155" s="178"/>
      <c r="AB1155" s="169"/>
      <c r="AC1155" s="179"/>
      <c r="AD1155" s="179"/>
      <c r="AE1155" s="176"/>
      <c r="AF1155" s="179"/>
      <c r="AG1155" s="179"/>
      <c r="AH1155" s="179"/>
      <c r="AI1155" s="179"/>
      <c r="AJ1155" s="176"/>
      <c r="AK1155" s="179"/>
      <c r="AL1155" s="179"/>
      <c r="AM1155" s="179"/>
      <c r="AN1155" s="179"/>
      <c r="AO1155" s="179"/>
      <c r="AP1155" s="176"/>
      <c r="AQ1155" s="176"/>
      <c r="AR1155" s="179"/>
      <c r="AS1155" s="179"/>
      <c r="AT1155" s="179"/>
      <c r="AU1155" s="179"/>
      <c r="AV1155" s="176"/>
      <c r="AW1155" s="248"/>
      <c r="AX1155" s="248"/>
      <c r="AY1155" s="180"/>
      <c r="AZ1155" s="180"/>
      <c r="BA1155" s="180"/>
      <c r="BB1155" s="176"/>
      <c r="BC1155" s="186"/>
    </row>
    <row r="1156" spans="1:55" x14ac:dyDescent="0.35">
      <c r="A1156" s="172"/>
      <c r="B1156" s="172"/>
      <c r="C1156" s="174"/>
      <c r="D1156" s="179"/>
      <c r="E1156" s="174"/>
      <c r="F1156" s="175"/>
      <c r="G1156" s="175"/>
      <c r="H1156" s="175"/>
      <c r="I1156" s="175"/>
      <c r="J1156" s="175"/>
      <c r="K1156" s="179"/>
      <c r="L1156" s="175"/>
      <c r="M1156" s="175"/>
      <c r="N1156" s="176"/>
      <c r="O1156" s="179"/>
      <c r="P1156" s="176"/>
      <c r="Q1156" s="179"/>
      <c r="R1156" s="176"/>
      <c r="S1156" s="179"/>
      <c r="T1156" s="179"/>
      <c r="U1156" s="179"/>
      <c r="V1156" s="179"/>
      <c r="W1156" s="176"/>
      <c r="X1156" s="179"/>
      <c r="Y1156" s="179"/>
      <c r="Z1156" s="176"/>
      <c r="AA1156" s="178"/>
      <c r="AB1156" s="169"/>
      <c r="AC1156" s="179"/>
      <c r="AD1156" s="179"/>
      <c r="AE1156" s="176"/>
      <c r="AF1156" s="179"/>
      <c r="AG1156" s="179"/>
      <c r="AH1156" s="179"/>
      <c r="AI1156" s="179"/>
      <c r="AJ1156" s="176"/>
      <c r="AK1156" s="179"/>
      <c r="AL1156" s="179"/>
      <c r="AM1156" s="179"/>
      <c r="AN1156" s="179"/>
      <c r="AO1156" s="179"/>
      <c r="AP1156" s="176"/>
      <c r="AQ1156" s="176"/>
      <c r="AR1156" s="179"/>
      <c r="AS1156" s="179"/>
      <c r="AT1156" s="179"/>
      <c r="AU1156" s="179"/>
      <c r="AV1156" s="176"/>
      <c r="AW1156" s="248"/>
      <c r="AX1156" s="248"/>
      <c r="AY1156" s="180"/>
      <c r="AZ1156" s="180"/>
      <c r="BA1156" s="180"/>
      <c r="BB1156" s="176"/>
      <c r="BC1156" s="186"/>
    </row>
    <row r="1157" spans="1:55" x14ac:dyDescent="0.35">
      <c r="A1157" s="172"/>
      <c r="B1157" s="172"/>
      <c r="C1157" s="174"/>
      <c r="D1157" s="179"/>
      <c r="E1157" s="174"/>
      <c r="F1157" s="175"/>
      <c r="G1157" s="175"/>
      <c r="H1157" s="175"/>
      <c r="I1157" s="175"/>
      <c r="J1157" s="175"/>
      <c r="K1157" s="179"/>
      <c r="L1157" s="175"/>
      <c r="M1157" s="175"/>
      <c r="N1157" s="176"/>
      <c r="O1157" s="179"/>
      <c r="P1157" s="176"/>
      <c r="Q1157" s="179"/>
      <c r="R1157" s="176"/>
      <c r="S1157" s="179"/>
      <c r="T1157" s="179"/>
      <c r="U1157" s="179"/>
      <c r="V1157" s="179"/>
      <c r="W1157" s="176"/>
      <c r="X1157" s="179"/>
      <c r="Y1157" s="179"/>
      <c r="Z1157" s="176"/>
      <c r="AA1157" s="178"/>
      <c r="AB1157" s="169"/>
      <c r="AC1157" s="179"/>
      <c r="AD1157" s="179"/>
      <c r="AE1157" s="176"/>
      <c r="AF1157" s="179"/>
      <c r="AG1157" s="179"/>
      <c r="AH1157" s="179"/>
      <c r="AI1157" s="179"/>
      <c r="AJ1157" s="176"/>
      <c r="AK1157" s="179"/>
      <c r="AL1157" s="179"/>
      <c r="AM1157" s="179"/>
      <c r="AN1157" s="179"/>
      <c r="AO1157" s="179"/>
      <c r="AP1157" s="176"/>
      <c r="AQ1157" s="176"/>
      <c r="AR1157" s="179"/>
      <c r="AS1157" s="179"/>
      <c r="AT1157" s="179"/>
      <c r="AU1157" s="179"/>
      <c r="AV1157" s="176"/>
      <c r="AW1157" s="248"/>
      <c r="AX1157" s="248"/>
      <c r="AY1157" s="180"/>
      <c r="AZ1157" s="180"/>
      <c r="BA1157" s="180"/>
      <c r="BB1157" s="176"/>
      <c r="BC1157" s="186"/>
    </row>
    <row r="1158" spans="1:55" x14ac:dyDescent="0.35">
      <c r="A1158" s="172"/>
      <c r="B1158" s="172"/>
      <c r="C1158" s="174"/>
      <c r="D1158" s="179"/>
      <c r="E1158" s="174"/>
      <c r="F1158" s="175"/>
      <c r="G1158" s="175"/>
      <c r="H1158" s="175"/>
      <c r="I1158" s="175"/>
      <c r="J1158" s="175"/>
      <c r="K1158" s="179"/>
      <c r="L1158" s="175"/>
      <c r="M1158" s="175"/>
      <c r="N1158" s="176"/>
      <c r="O1158" s="179"/>
      <c r="P1158" s="176"/>
      <c r="Q1158" s="179"/>
      <c r="R1158" s="176"/>
      <c r="S1158" s="179"/>
      <c r="T1158" s="179"/>
      <c r="U1158" s="179"/>
      <c r="V1158" s="179"/>
      <c r="W1158" s="176"/>
      <c r="X1158" s="179"/>
      <c r="Y1158" s="179"/>
      <c r="Z1158" s="176"/>
      <c r="AA1158" s="178"/>
      <c r="AB1158" s="169"/>
      <c r="AC1158" s="179"/>
      <c r="AD1158" s="179"/>
      <c r="AE1158" s="176"/>
      <c r="AF1158" s="179"/>
      <c r="AG1158" s="179"/>
      <c r="AH1158" s="179"/>
      <c r="AI1158" s="179"/>
      <c r="AJ1158" s="176"/>
      <c r="AK1158" s="179"/>
      <c r="AL1158" s="179"/>
      <c r="AM1158" s="179"/>
      <c r="AN1158" s="179"/>
      <c r="AO1158" s="179"/>
      <c r="AP1158" s="176"/>
      <c r="AQ1158" s="176"/>
      <c r="AR1158" s="179"/>
      <c r="AS1158" s="179"/>
      <c r="AT1158" s="179"/>
      <c r="AU1158" s="179"/>
      <c r="AV1158" s="176"/>
      <c r="AW1158" s="248"/>
      <c r="AX1158" s="248"/>
      <c r="AY1158" s="180"/>
      <c r="AZ1158" s="180"/>
      <c r="BA1158" s="180"/>
      <c r="BB1158" s="176"/>
      <c r="BC1158" s="186"/>
    </row>
    <row r="1159" spans="1:55" x14ac:dyDescent="0.35">
      <c r="A1159" s="172"/>
      <c r="B1159" s="172"/>
      <c r="C1159" s="174"/>
      <c r="D1159" s="179"/>
      <c r="E1159" s="174"/>
      <c r="F1159" s="175"/>
      <c r="G1159" s="175"/>
      <c r="H1159" s="175"/>
      <c r="I1159" s="175"/>
      <c r="J1159" s="175"/>
      <c r="K1159" s="179"/>
      <c r="L1159" s="175"/>
      <c r="M1159" s="175"/>
      <c r="N1159" s="176"/>
      <c r="O1159" s="179"/>
      <c r="P1159" s="176"/>
      <c r="Q1159" s="179"/>
      <c r="R1159" s="176"/>
      <c r="S1159" s="179"/>
      <c r="T1159" s="179"/>
      <c r="U1159" s="179"/>
      <c r="V1159" s="179"/>
      <c r="W1159" s="176"/>
      <c r="X1159" s="179"/>
      <c r="Y1159" s="179"/>
      <c r="Z1159" s="176"/>
      <c r="AA1159" s="178"/>
      <c r="AB1159" s="169"/>
      <c r="AC1159" s="179"/>
      <c r="AD1159" s="179"/>
      <c r="AE1159" s="176"/>
      <c r="AF1159" s="179"/>
      <c r="AG1159" s="179"/>
      <c r="AH1159" s="179"/>
      <c r="AI1159" s="179"/>
      <c r="AJ1159" s="176"/>
      <c r="AK1159" s="179"/>
      <c r="AL1159" s="179"/>
      <c r="AM1159" s="179"/>
      <c r="AN1159" s="179"/>
      <c r="AO1159" s="179"/>
      <c r="AP1159" s="176"/>
      <c r="AQ1159" s="176"/>
      <c r="AR1159" s="179"/>
      <c r="AS1159" s="179"/>
      <c r="AT1159" s="179"/>
      <c r="AU1159" s="179"/>
      <c r="AV1159" s="176"/>
      <c r="AW1159" s="248"/>
      <c r="AX1159" s="248"/>
      <c r="AY1159" s="180"/>
      <c r="AZ1159" s="180"/>
      <c r="BA1159" s="180"/>
      <c r="BB1159" s="176"/>
      <c r="BC1159" s="186"/>
    </row>
    <row r="1160" spans="1:55" x14ac:dyDescent="0.35">
      <c r="A1160" s="172"/>
      <c r="B1160" s="172"/>
      <c r="C1160" s="174"/>
      <c r="D1160" s="179"/>
      <c r="E1160" s="174"/>
      <c r="F1160" s="175"/>
      <c r="G1160" s="175"/>
      <c r="H1160" s="175"/>
      <c r="I1160" s="175"/>
      <c r="J1160" s="175"/>
      <c r="K1160" s="179"/>
      <c r="L1160" s="175"/>
      <c r="M1160" s="175"/>
      <c r="N1160" s="176"/>
      <c r="O1160" s="179"/>
      <c r="P1160" s="176"/>
      <c r="Q1160" s="179"/>
      <c r="R1160" s="176"/>
      <c r="S1160" s="179"/>
      <c r="T1160" s="179"/>
      <c r="U1160" s="179"/>
      <c r="V1160" s="179"/>
      <c r="W1160" s="176"/>
      <c r="X1160" s="179"/>
      <c r="Y1160" s="179"/>
      <c r="Z1160" s="176"/>
      <c r="AA1160" s="178"/>
      <c r="AB1160" s="169"/>
      <c r="AC1160" s="179"/>
      <c r="AD1160" s="179"/>
      <c r="AE1160" s="176"/>
      <c r="AF1160" s="179"/>
      <c r="AG1160" s="179"/>
      <c r="AH1160" s="179"/>
      <c r="AI1160" s="179"/>
      <c r="AJ1160" s="176"/>
      <c r="AK1160" s="179"/>
      <c r="AL1160" s="179"/>
      <c r="AM1160" s="179"/>
      <c r="AN1160" s="179"/>
      <c r="AO1160" s="179"/>
      <c r="AP1160" s="176"/>
      <c r="AQ1160" s="176"/>
      <c r="AR1160" s="179"/>
      <c r="AS1160" s="179"/>
      <c r="AT1160" s="179"/>
      <c r="AU1160" s="179"/>
      <c r="AV1160" s="176"/>
      <c r="AW1160" s="248"/>
      <c r="AX1160" s="248"/>
      <c r="AY1160" s="180"/>
      <c r="AZ1160" s="180"/>
      <c r="BA1160" s="180"/>
      <c r="BB1160" s="176"/>
      <c r="BC1160" s="186"/>
    </row>
    <row r="1161" spans="1:55" x14ac:dyDescent="0.35">
      <c r="A1161" s="172"/>
      <c r="B1161" s="172"/>
      <c r="C1161" s="174"/>
      <c r="D1161" s="179"/>
      <c r="E1161" s="174"/>
      <c r="F1161" s="175"/>
      <c r="G1161" s="175"/>
      <c r="H1161" s="175"/>
      <c r="I1161" s="175"/>
      <c r="J1161" s="175"/>
      <c r="K1161" s="179"/>
      <c r="L1161" s="175"/>
      <c r="M1161" s="175"/>
      <c r="N1161" s="176"/>
      <c r="O1161" s="179"/>
      <c r="P1161" s="176"/>
      <c r="Q1161" s="179"/>
      <c r="R1161" s="176"/>
      <c r="S1161" s="179"/>
      <c r="T1161" s="179"/>
      <c r="U1161" s="179"/>
      <c r="V1161" s="179"/>
      <c r="W1161" s="176"/>
      <c r="X1161" s="179"/>
      <c r="Y1161" s="179"/>
      <c r="Z1161" s="176"/>
      <c r="AA1161" s="178"/>
      <c r="AB1161" s="169"/>
      <c r="AC1161" s="179"/>
      <c r="AD1161" s="179"/>
      <c r="AE1161" s="176"/>
      <c r="AF1161" s="179"/>
      <c r="AG1161" s="179"/>
      <c r="AH1161" s="179"/>
      <c r="AI1161" s="179"/>
      <c r="AJ1161" s="176"/>
      <c r="AK1161" s="179"/>
      <c r="AL1161" s="179"/>
      <c r="AM1161" s="179"/>
      <c r="AN1161" s="179"/>
      <c r="AO1161" s="179"/>
      <c r="AP1161" s="176"/>
      <c r="AQ1161" s="176"/>
      <c r="AR1161" s="179"/>
      <c r="AS1161" s="179"/>
      <c r="AT1161" s="179"/>
      <c r="AU1161" s="179"/>
      <c r="AV1161" s="176"/>
      <c r="AW1161" s="248"/>
      <c r="AX1161" s="248"/>
      <c r="AY1161" s="180"/>
      <c r="AZ1161" s="180"/>
      <c r="BA1161" s="180"/>
      <c r="BB1161" s="176"/>
      <c r="BC1161" s="186"/>
    </row>
    <row r="1162" spans="1:55" x14ac:dyDescent="0.35">
      <c r="A1162" s="172"/>
      <c r="B1162" s="172"/>
      <c r="C1162" s="174"/>
      <c r="D1162" s="179"/>
      <c r="E1162" s="174"/>
      <c r="F1162" s="175"/>
      <c r="G1162" s="175"/>
      <c r="H1162" s="175"/>
      <c r="I1162" s="175"/>
      <c r="J1162" s="175"/>
      <c r="K1162" s="179"/>
      <c r="L1162" s="175"/>
      <c r="M1162" s="175"/>
      <c r="N1162" s="176"/>
      <c r="O1162" s="179"/>
      <c r="P1162" s="176"/>
      <c r="Q1162" s="179"/>
      <c r="R1162" s="176"/>
      <c r="S1162" s="179"/>
      <c r="T1162" s="179"/>
      <c r="U1162" s="179"/>
      <c r="V1162" s="179"/>
      <c r="W1162" s="176"/>
      <c r="X1162" s="179"/>
      <c r="Y1162" s="179"/>
      <c r="Z1162" s="176"/>
      <c r="AA1162" s="178"/>
      <c r="AB1162" s="169"/>
      <c r="AC1162" s="179"/>
      <c r="AD1162" s="179"/>
      <c r="AE1162" s="176"/>
      <c r="AF1162" s="179"/>
      <c r="AG1162" s="179"/>
      <c r="AH1162" s="179"/>
      <c r="AI1162" s="179"/>
      <c r="AJ1162" s="176"/>
      <c r="AK1162" s="179"/>
      <c r="AL1162" s="179"/>
      <c r="AM1162" s="179"/>
      <c r="AN1162" s="179"/>
      <c r="AO1162" s="179"/>
      <c r="AP1162" s="176"/>
      <c r="AQ1162" s="176"/>
      <c r="AR1162" s="179"/>
      <c r="AS1162" s="179"/>
      <c r="AT1162" s="179"/>
      <c r="AU1162" s="179"/>
      <c r="AV1162" s="176"/>
      <c r="AW1162" s="248"/>
      <c r="AX1162" s="248"/>
      <c r="AY1162" s="180"/>
      <c r="AZ1162" s="180"/>
      <c r="BA1162" s="180"/>
      <c r="BB1162" s="176"/>
      <c r="BC1162" s="186"/>
    </row>
    <row r="1163" spans="1:55" x14ac:dyDescent="0.35">
      <c r="A1163" s="172"/>
      <c r="B1163" s="172"/>
      <c r="C1163" s="174"/>
      <c r="D1163" s="179"/>
      <c r="E1163" s="174"/>
      <c r="F1163" s="175"/>
      <c r="G1163" s="175"/>
      <c r="H1163" s="175"/>
      <c r="I1163" s="175"/>
      <c r="J1163" s="175"/>
      <c r="K1163" s="179"/>
      <c r="L1163" s="175"/>
      <c r="M1163" s="175"/>
      <c r="N1163" s="176"/>
      <c r="O1163" s="179"/>
      <c r="P1163" s="176"/>
      <c r="Q1163" s="179"/>
      <c r="R1163" s="176"/>
      <c r="S1163" s="179"/>
      <c r="T1163" s="179"/>
      <c r="U1163" s="179"/>
      <c r="V1163" s="179"/>
      <c r="W1163" s="176"/>
      <c r="X1163" s="179"/>
      <c r="Y1163" s="179"/>
      <c r="Z1163" s="176"/>
      <c r="AA1163" s="178"/>
      <c r="AB1163" s="169"/>
      <c r="AC1163" s="179"/>
      <c r="AD1163" s="179"/>
      <c r="AE1163" s="176"/>
      <c r="AF1163" s="179"/>
      <c r="AG1163" s="179"/>
      <c r="AH1163" s="179"/>
      <c r="AI1163" s="179"/>
      <c r="AJ1163" s="176"/>
      <c r="AK1163" s="179"/>
      <c r="AL1163" s="179"/>
      <c r="AM1163" s="179"/>
      <c r="AN1163" s="179"/>
      <c r="AO1163" s="179"/>
      <c r="AP1163" s="176"/>
      <c r="AQ1163" s="176"/>
      <c r="AR1163" s="179"/>
      <c r="AS1163" s="179"/>
      <c r="AT1163" s="179"/>
      <c r="AU1163" s="179"/>
      <c r="AV1163" s="176"/>
      <c r="AW1163" s="248"/>
      <c r="AX1163" s="248"/>
      <c r="AY1163" s="180"/>
      <c r="AZ1163" s="180"/>
      <c r="BA1163" s="180"/>
      <c r="BB1163" s="176"/>
      <c r="BC1163" s="186"/>
    </row>
    <row r="1164" spans="1:55" x14ac:dyDescent="0.35">
      <c r="A1164" s="172"/>
      <c r="B1164" s="172"/>
      <c r="C1164" s="174"/>
      <c r="D1164" s="179"/>
      <c r="E1164" s="174"/>
      <c r="F1164" s="175"/>
      <c r="G1164" s="175"/>
      <c r="H1164" s="175"/>
      <c r="I1164" s="175"/>
      <c r="J1164" s="175"/>
      <c r="K1164" s="179"/>
      <c r="L1164" s="175"/>
      <c r="M1164" s="175"/>
      <c r="N1164" s="176"/>
      <c r="O1164" s="179"/>
      <c r="P1164" s="176"/>
      <c r="Q1164" s="179"/>
      <c r="R1164" s="176"/>
      <c r="S1164" s="179"/>
      <c r="T1164" s="179"/>
      <c r="U1164" s="179"/>
      <c r="V1164" s="179"/>
      <c r="W1164" s="176"/>
      <c r="X1164" s="179"/>
      <c r="Y1164" s="179"/>
      <c r="Z1164" s="176"/>
      <c r="AA1164" s="178"/>
      <c r="AB1164" s="169"/>
      <c r="AC1164" s="179"/>
      <c r="AD1164" s="179"/>
      <c r="AE1164" s="176"/>
      <c r="AF1164" s="179"/>
      <c r="AG1164" s="179"/>
      <c r="AH1164" s="179"/>
      <c r="AI1164" s="179"/>
      <c r="AJ1164" s="176"/>
      <c r="AK1164" s="179"/>
      <c r="AL1164" s="179"/>
      <c r="AM1164" s="179"/>
      <c r="AN1164" s="179"/>
      <c r="AO1164" s="179"/>
      <c r="AP1164" s="176"/>
      <c r="AQ1164" s="176"/>
      <c r="AR1164" s="179"/>
      <c r="AS1164" s="179"/>
      <c r="AT1164" s="179"/>
      <c r="AU1164" s="179"/>
      <c r="AV1164" s="176"/>
      <c r="AW1164" s="248"/>
      <c r="AX1164" s="248"/>
      <c r="AY1164" s="180"/>
      <c r="AZ1164" s="180"/>
      <c r="BA1164" s="180"/>
      <c r="BB1164" s="176"/>
      <c r="BC1164" s="186"/>
    </row>
    <row r="1165" spans="1:55" x14ac:dyDescent="0.35">
      <c r="A1165" s="172"/>
      <c r="B1165" s="172"/>
      <c r="C1165" s="174"/>
      <c r="D1165" s="179"/>
      <c r="E1165" s="174"/>
      <c r="F1165" s="175"/>
      <c r="G1165" s="175"/>
      <c r="H1165" s="175"/>
      <c r="I1165" s="175"/>
      <c r="J1165" s="175"/>
      <c r="K1165" s="179"/>
      <c r="L1165" s="175"/>
      <c r="M1165" s="175"/>
      <c r="N1165" s="176"/>
      <c r="O1165" s="179"/>
      <c r="P1165" s="176"/>
      <c r="Q1165" s="179"/>
      <c r="R1165" s="176"/>
      <c r="S1165" s="179"/>
      <c r="T1165" s="179"/>
      <c r="U1165" s="179"/>
      <c r="V1165" s="179"/>
      <c r="W1165" s="176"/>
      <c r="X1165" s="179"/>
      <c r="Y1165" s="179"/>
      <c r="Z1165" s="176"/>
      <c r="AA1165" s="178"/>
      <c r="AB1165" s="169"/>
      <c r="AC1165" s="179"/>
      <c r="AD1165" s="179"/>
      <c r="AE1165" s="176"/>
      <c r="AF1165" s="179"/>
      <c r="AG1165" s="179"/>
      <c r="AH1165" s="179"/>
      <c r="AI1165" s="179"/>
      <c r="AJ1165" s="176"/>
      <c r="AK1165" s="179"/>
      <c r="AL1165" s="179"/>
      <c r="AM1165" s="179"/>
      <c r="AN1165" s="179"/>
      <c r="AO1165" s="179"/>
      <c r="AP1165" s="176"/>
      <c r="AQ1165" s="176"/>
      <c r="AR1165" s="179"/>
      <c r="AS1165" s="179"/>
      <c r="AT1165" s="179"/>
      <c r="AU1165" s="179"/>
      <c r="AV1165" s="176"/>
      <c r="AW1165" s="248"/>
      <c r="AX1165" s="248"/>
      <c r="AY1165" s="180"/>
      <c r="AZ1165" s="180"/>
      <c r="BA1165" s="180"/>
      <c r="BB1165" s="176"/>
      <c r="BC1165" s="186"/>
    </row>
    <row r="1166" spans="1:55" x14ac:dyDescent="0.35">
      <c r="A1166" s="172"/>
      <c r="B1166" s="172"/>
      <c r="C1166" s="174"/>
      <c r="D1166" s="179"/>
      <c r="E1166" s="174"/>
      <c r="F1166" s="175"/>
      <c r="G1166" s="175"/>
      <c r="H1166" s="175"/>
      <c r="I1166" s="175"/>
      <c r="J1166" s="175"/>
      <c r="K1166" s="179"/>
      <c r="L1166" s="175"/>
      <c r="M1166" s="175"/>
      <c r="N1166" s="176"/>
      <c r="O1166" s="179"/>
      <c r="P1166" s="176"/>
      <c r="Q1166" s="179"/>
      <c r="R1166" s="176"/>
      <c r="S1166" s="179"/>
      <c r="T1166" s="179"/>
      <c r="U1166" s="179"/>
      <c r="V1166" s="179"/>
      <c r="W1166" s="176"/>
      <c r="X1166" s="179"/>
      <c r="Y1166" s="179"/>
      <c r="Z1166" s="176"/>
      <c r="AA1166" s="178"/>
      <c r="AB1166" s="169"/>
      <c r="AC1166" s="179"/>
      <c r="AD1166" s="179"/>
      <c r="AE1166" s="176"/>
      <c r="AF1166" s="179"/>
      <c r="AG1166" s="179"/>
      <c r="AH1166" s="179"/>
      <c r="AI1166" s="179"/>
      <c r="AJ1166" s="176"/>
      <c r="AK1166" s="179"/>
      <c r="AL1166" s="179"/>
      <c r="AM1166" s="179"/>
      <c r="AN1166" s="179"/>
      <c r="AO1166" s="179"/>
      <c r="AP1166" s="176"/>
      <c r="AQ1166" s="176"/>
      <c r="AR1166" s="179"/>
      <c r="AS1166" s="179"/>
      <c r="AT1166" s="179"/>
      <c r="AU1166" s="179"/>
      <c r="AV1166" s="176"/>
      <c r="AW1166" s="248"/>
      <c r="AX1166" s="248"/>
      <c r="AY1166" s="180"/>
      <c r="AZ1166" s="180"/>
      <c r="BA1166" s="180"/>
      <c r="BB1166" s="176"/>
      <c r="BC1166" s="186"/>
    </row>
    <row r="1167" spans="1:55" x14ac:dyDescent="0.35">
      <c r="A1167" s="172"/>
      <c r="B1167" s="172"/>
      <c r="C1167" s="174"/>
      <c r="D1167" s="179"/>
      <c r="E1167" s="174"/>
      <c r="F1167" s="175"/>
      <c r="G1167" s="175"/>
      <c r="H1167" s="175"/>
      <c r="I1167" s="175"/>
      <c r="J1167" s="175"/>
      <c r="K1167" s="179"/>
      <c r="L1167" s="175"/>
      <c r="M1167" s="175"/>
      <c r="N1167" s="176"/>
      <c r="O1167" s="179"/>
      <c r="P1167" s="176"/>
      <c r="Q1167" s="179"/>
      <c r="R1167" s="176"/>
      <c r="S1167" s="179"/>
      <c r="T1167" s="179"/>
      <c r="U1167" s="179"/>
      <c r="V1167" s="179"/>
      <c r="W1167" s="176"/>
      <c r="X1167" s="179"/>
      <c r="Y1167" s="179"/>
      <c r="Z1167" s="176"/>
      <c r="AA1167" s="178"/>
      <c r="AB1167" s="169"/>
      <c r="AC1167" s="179"/>
      <c r="AD1167" s="179"/>
      <c r="AE1167" s="176"/>
      <c r="AF1167" s="179"/>
      <c r="AG1167" s="179"/>
      <c r="AH1167" s="179"/>
      <c r="AI1167" s="179"/>
      <c r="AJ1167" s="176"/>
      <c r="AK1167" s="179"/>
      <c r="AL1167" s="179"/>
      <c r="AM1167" s="179"/>
      <c r="AN1167" s="179"/>
      <c r="AO1167" s="179"/>
      <c r="AP1167" s="176"/>
      <c r="AQ1167" s="176"/>
      <c r="AR1167" s="179"/>
      <c r="AS1167" s="179"/>
      <c r="AT1167" s="179"/>
      <c r="AU1167" s="179"/>
      <c r="AV1167" s="176"/>
      <c r="AW1167" s="248"/>
      <c r="AX1167" s="248"/>
      <c r="AY1167" s="180"/>
      <c r="AZ1167" s="180"/>
      <c r="BA1167" s="180"/>
      <c r="BB1167" s="176"/>
      <c r="BC1167" s="186"/>
    </row>
    <row r="1168" spans="1:55" x14ac:dyDescent="0.35">
      <c r="A1168" s="172"/>
      <c r="B1168" s="172"/>
      <c r="C1168" s="174"/>
      <c r="D1168" s="179"/>
      <c r="E1168" s="174"/>
      <c r="F1168" s="175"/>
      <c r="G1168" s="175"/>
      <c r="H1168" s="175"/>
      <c r="I1168" s="175"/>
      <c r="J1168" s="175"/>
      <c r="K1168" s="179"/>
      <c r="L1168" s="175"/>
      <c r="M1168" s="175"/>
      <c r="N1168" s="176"/>
      <c r="O1168" s="179"/>
      <c r="P1168" s="176"/>
      <c r="Q1168" s="179"/>
      <c r="R1168" s="176"/>
      <c r="S1168" s="179"/>
      <c r="T1168" s="179"/>
      <c r="U1168" s="179"/>
      <c r="V1168" s="179"/>
      <c r="W1168" s="176"/>
      <c r="X1168" s="179"/>
      <c r="Y1168" s="179"/>
      <c r="Z1168" s="176"/>
      <c r="AA1168" s="178"/>
      <c r="AB1168" s="169"/>
      <c r="AC1168" s="179"/>
      <c r="AD1168" s="179"/>
      <c r="AE1168" s="176"/>
      <c r="AF1168" s="179"/>
      <c r="AG1168" s="179"/>
      <c r="AH1168" s="179"/>
      <c r="AI1168" s="179"/>
      <c r="AJ1168" s="176"/>
      <c r="AK1168" s="179"/>
      <c r="AL1168" s="179"/>
      <c r="AM1168" s="179"/>
      <c r="AN1168" s="179"/>
      <c r="AO1168" s="179"/>
      <c r="AP1168" s="176"/>
      <c r="AQ1168" s="176"/>
      <c r="AR1168" s="179"/>
      <c r="AS1168" s="179"/>
      <c r="AT1168" s="179"/>
      <c r="AU1168" s="179"/>
      <c r="AV1168" s="176"/>
      <c r="AW1168" s="248"/>
      <c r="AX1168" s="248"/>
      <c r="AY1168" s="180"/>
      <c r="AZ1168" s="180"/>
      <c r="BA1168" s="180"/>
      <c r="BB1168" s="176"/>
      <c r="BC1168" s="186"/>
    </row>
    <row r="1169" spans="1:55" x14ac:dyDescent="0.35">
      <c r="A1169" s="172"/>
      <c r="B1169" s="172"/>
      <c r="C1169" s="174"/>
      <c r="D1169" s="179"/>
      <c r="E1169" s="174"/>
      <c r="F1169" s="175"/>
      <c r="G1169" s="175"/>
      <c r="H1169" s="175"/>
      <c r="I1169" s="175"/>
      <c r="J1169" s="175"/>
      <c r="K1169" s="179"/>
      <c r="L1169" s="175"/>
      <c r="M1169" s="175"/>
      <c r="N1169" s="176"/>
      <c r="O1169" s="179"/>
      <c r="P1169" s="176"/>
      <c r="Q1169" s="179"/>
      <c r="R1169" s="176"/>
      <c r="S1169" s="179"/>
      <c r="T1169" s="179"/>
      <c r="U1169" s="179"/>
      <c r="V1169" s="179"/>
      <c r="W1169" s="176"/>
      <c r="X1169" s="179"/>
      <c r="Y1169" s="179"/>
      <c r="Z1169" s="176"/>
      <c r="AA1169" s="178"/>
      <c r="AB1169" s="169"/>
      <c r="AC1169" s="179"/>
      <c r="AD1169" s="179"/>
      <c r="AE1169" s="176"/>
      <c r="AF1169" s="179"/>
      <c r="AG1169" s="179"/>
      <c r="AH1169" s="179"/>
      <c r="AI1169" s="179"/>
      <c r="AJ1169" s="176"/>
      <c r="AK1169" s="179"/>
      <c r="AL1169" s="179"/>
      <c r="AM1169" s="179"/>
      <c r="AN1169" s="179"/>
      <c r="AO1169" s="179"/>
      <c r="AP1169" s="176"/>
      <c r="AQ1169" s="176"/>
      <c r="AR1169" s="179"/>
      <c r="AS1169" s="179"/>
      <c r="AT1169" s="179"/>
      <c r="AU1169" s="179"/>
      <c r="AV1169" s="176"/>
      <c r="AW1169" s="248"/>
      <c r="AX1169" s="248"/>
      <c r="AY1169" s="180"/>
      <c r="AZ1169" s="180"/>
      <c r="BA1169" s="180"/>
      <c r="BB1169" s="176"/>
      <c r="BC1169" s="186"/>
    </row>
    <row r="1170" spans="1:55" x14ac:dyDescent="0.35">
      <c r="A1170" s="172"/>
      <c r="B1170" s="172"/>
      <c r="C1170" s="174"/>
      <c r="D1170" s="179"/>
      <c r="E1170" s="174"/>
      <c r="F1170" s="175"/>
      <c r="G1170" s="175"/>
      <c r="H1170" s="175"/>
      <c r="I1170" s="175"/>
      <c r="J1170" s="175"/>
      <c r="K1170" s="179"/>
      <c r="L1170" s="175"/>
      <c r="M1170" s="175"/>
      <c r="N1170" s="176"/>
      <c r="O1170" s="179"/>
      <c r="P1170" s="176"/>
      <c r="Q1170" s="179"/>
      <c r="R1170" s="176"/>
      <c r="S1170" s="179"/>
      <c r="T1170" s="179"/>
      <c r="U1170" s="179"/>
      <c r="V1170" s="179"/>
      <c r="W1170" s="176"/>
      <c r="X1170" s="179"/>
      <c r="Y1170" s="179"/>
      <c r="Z1170" s="176"/>
      <c r="AA1170" s="178"/>
      <c r="AB1170" s="169"/>
      <c r="AC1170" s="179"/>
      <c r="AD1170" s="179"/>
      <c r="AE1170" s="176"/>
      <c r="AF1170" s="179"/>
      <c r="AG1170" s="179"/>
      <c r="AH1170" s="179"/>
      <c r="AI1170" s="179"/>
      <c r="AJ1170" s="176"/>
      <c r="AK1170" s="179"/>
      <c r="AL1170" s="179"/>
      <c r="AM1170" s="179"/>
      <c r="AN1170" s="179"/>
      <c r="AO1170" s="179"/>
      <c r="AP1170" s="176"/>
      <c r="AQ1170" s="176"/>
      <c r="AR1170" s="179"/>
      <c r="AS1170" s="179"/>
      <c r="AT1170" s="179"/>
      <c r="AU1170" s="179"/>
      <c r="AV1170" s="176"/>
      <c r="AW1170" s="248"/>
      <c r="AX1170" s="248"/>
      <c r="AY1170" s="180"/>
      <c r="AZ1170" s="180"/>
      <c r="BA1170" s="180"/>
      <c r="BB1170" s="176"/>
      <c r="BC1170" s="186"/>
    </row>
    <row r="1171" spans="1:55" x14ac:dyDescent="0.35">
      <c r="A1171" s="172"/>
      <c r="B1171" s="172"/>
      <c r="C1171" s="174"/>
      <c r="D1171" s="179"/>
      <c r="E1171" s="174"/>
      <c r="F1171" s="175"/>
      <c r="G1171" s="175"/>
      <c r="H1171" s="175"/>
      <c r="I1171" s="175"/>
      <c r="J1171" s="175"/>
      <c r="K1171" s="179"/>
      <c r="L1171" s="175"/>
      <c r="M1171" s="175"/>
      <c r="N1171" s="176"/>
      <c r="O1171" s="179"/>
      <c r="P1171" s="176"/>
      <c r="Q1171" s="179"/>
      <c r="R1171" s="176"/>
      <c r="S1171" s="179"/>
      <c r="T1171" s="179"/>
      <c r="U1171" s="179"/>
      <c r="V1171" s="179"/>
      <c r="W1171" s="176"/>
      <c r="X1171" s="179"/>
      <c r="Y1171" s="179"/>
      <c r="Z1171" s="176"/>
      <c r="AA1171" s="178"/>
      <c r="AB1171" s="169"/>
      <c r="AC1171" s="179"/>
      <c r="AD1171" s="179"/>
      <c r="AE1171" s="176"/>
      <c r="AF1171" s="179"/>
      <c r="AG1171" s="179"/>
      <c r="AH1171" s="179"/>
      <c r="AI1171" s="179"/>
      <c r="AJ1171" s="176"/>
      <c r="AK1171" s="179"/>
      <c r="AL1171" s="179"/>
      <c r="AM1171" s="179"/>
      <c r="AN1171" s="179"/>
      <c r="AO1171" s="179"/>
      <c r="AP1171" s="176"/>
      <c r="AQ1171" s="176"/>
      <c r="AR1171" s="179"/>
      <c r="AS1171" s="179"/>
      <c r="AT1171" s="179"/>
      <c r="AU1171" s="179"/>
      <c r="AV1171" s="176"/>
      <c r="AW1171" s="248"/>
      <c r="AX1171" s="248"/>
      <c r="AY1171" s="180"/>
      <c r="AZ1171" s="180"/>
      <c r="BA1171" s="180"/>
      <c r="BB1171" s="176"/>
      <c r="BC1171" s="186"/>
    </row>
    <row r="1172" spans="1:55" x14ac:dyDescent="0.35">
      <c r="A1172" s="172"/>
      <c r="B1172" s="172"/>
      <c r="C1172" s="174"/>
      <c r="D1172" s="179"/>
      <c r="E1172" s="174"/>
      <c r="F1172" s="175"/>
      <c r="G1172" s="175"/>
      <c r="H1172" s="175"/>
      <c r="I1172" s="175"/>
      <c r="J1172" s="175"/>
      <c r="K1172" s="179"/>
      <c r="L1172" s="175"/>
      <c r="M1172" s="175"/>
      <c r="N1172" s="176"/>
      <c r="O1172" s="179"/>
      <c r="P1172" s="176"/>
      <c r="Q1172" s="179"/>
      <c r="R1172" s="176"/>
      <c r="S1172" s="179"/>
      <c r="T1172" s="179"/>
      <c r="U1172" s="179"/>
      <c r="V1172" s="179"/>
      <c r="W1172" s="176"/>
      <c r="X1172" s="179"/>
      <c r="Y1172" s="179"/>
      <c r="Z1172" s="176"/>
      <c r="AA1172" s="178"/>
      <c r="AB1172" s="169"/>
      <c r="AC1172" s="179"/>
      <c r="AD1172" s="179"/>
      <c r="AE1172" s="176"/>
      <c r="AF1172" s="179"/>
      <c r="AG1172" s="179"/>
      <c r="AH1172" s="179"/>
      <c r="AI1172" s="179"/>
      <c r="AJ1172" s="176"/>
      <c r="AK1172" s="179"/>
      <c r="AL1172" s="179"/>
      <c r="AM1172" s="179"/>
      <c r="AN1172" s="179"/>
      <c r="AO1172" s="179"/>
      <c r="AP1172" s="176"/>
      <c r="AQ1172" s="176"/>
      <c r="AR1172" s="179"/>
      <c r="AS1172" s="179"/>
      <c r="AT1172" s="179"/>
      <c r="AU1172" s="179"/>
      <c r="AV1172" s="176"/>
      <c r="AW1172" s="248"/>
      <c r="AX1172" s="248"/>
      <c r="AY1172" s="180"/>
      <c r="AZ1172" s="180"/>
      <c r="BA1172" s="180"/>
      <c r="BB1172" s="176"/>
      <c r="BC1172" s="186"/>
    </row>
    <row r="1173" spans="1:55" x14ac:dyDescent="0.35">
      <c r="A1173" s="172"/>
      <c r="B1173" s="172"/>
      <c r="C1173" s="174"/>
      <c r="D1173" s="179"/>
      <c r="E1173" s="174"/>
      <c r="F1173" s="175"/>
      <c r="G1173" s="175"/>
      <c r="H1173" s="175"/>
      <c r="I1173" s="175"/>
      <c r="J1173" s="175"/>
      <c r="K1173" s="179"/>
      <c r="L1173" s="175"/>
      <c r="M1173" s="175"/>
      <c r="N1173" s="176"/>
      <c r="O1173" s="179"/>
      <c r="P1173" s="176"/>
      <c r="Q1173" s="179"/>
      <c r="R1173" s="176"/>
      <c r="S1173" s="179"/>
      <c r="T1173" s="179"/>
      <c r="U1173" s="179"/>
      <c r="V1173" s="179"/>
      <c r="W1173" s="176"/>
      <c r="X1173" s="179"/>
      <c r="Y1173" s="179"/>
      <c r="Z1173" s="176"/>
      <c r="AA1173" s="178"/>
      <c r="AB1173" s="169"/>
      <c r="AC1173" s="179"/>
      <c r="AD1173" s="179"/>
      <c r="AE1173" s="176"/>
      <c r="AF1173" s="179"/>
      <c r="AG1173" s="179"/>
      <c r="AH1173" s="179"/>
      <c r="AI1173" s="179"/>
      <c r="AJ1173" s="176"/>
      <c r="AK1173" s="179"/>
      <c r="AL1173" s="179"/>
      <c r="AM1173" s="179"/>
      <c r="AN1173" s="179"/>
      <c r="AO1173" s="179"/>
      <c r="AP1173" s="176"/>
      <c r="AQ1173" s="176"/>
      <c r="AR1173" s="179"/>
      <c r="AS1173" s="179"/>
      <c r="AT1173" s="179"/>
      <c r="AU1173" s="179"/>
      <c r="AV1173" s="176"/>
      <c r="AW1173" s="248"/>
      <c r="AX1173" s="248"/>
      <c r="AY1173" s="180"/>
      <c r="AZ1173" s="180"/>
      <c r="BA1173" s="180"/>
      <c r="BB1173" s="176"/>
      <c r="BC1173" s="186"/>
    </row>
    <row r="1174" spans="1:55" x14ac:dyDescent="0.35">
      <c r="A1174" s="172"/>
      <c r="B1174" s="172"/>
      <c r="C1174" s="174"/>
      <c r="D1174" s="179"/>
      <c r="E1174" s="174"/>
      <c r="F1174" s="175"/>
      <c r="G1174" s="175"/>
      <c r="H1174" s="175"/>
      <c r="I1174" s="175"/>
      <c r="J1174" s="175"/>
      <c r="K1174" s="179"/>
      <c r="L1174" s="175"/>
      <c r="M1174" s="175"/>
      <c r="N1174" s="176"/>
      <c r="O1174" s="179"/>
      <c r="P1174" s="176"/>
      <c r="Q1174" s="179"/>
      <c r="R1174" s="176"/>
      <c r="S1174" s="179"/>
      <c r="T1174" s="179"/>
      <c r="U1174" s="179"/>
      <c r="V1174" s="179"/>
      <c r="W1174" s="176"/>
      <c r="X1174" s="179"/>
      <c r="Y1174" s="179"/>
      <c r="Z1174" s="176"/>
      <c r="AA1174" s="178"/>
      <c r="AB1174" s="169"/>
      <c r="AC1174" s="179"/>
      <c r="AD1174" s="179"/>
      <c r="AE1174" s="176"/>
      <c r="AF1174" s="179"/>
      <c r="AG1174" s="179"/>
      <c r="AH1174" s="179"/>
      <c r="AI1174" s="179"/>
      <c r="AJ1174" s="176"/>
      <c r="AK1174" s="179"/>
      <c r="AL1174" s="179"/>
      <c r="AM1174" s="179"/>
      <c r="AN1174" s="179"/>
      <c r="AO1174" s="179"/>
      <c r="AP1174" s="176"/>
      <c r="AQ1174" s="176"/>
      <c r="AR1174" s="179"/>
      <c r="AS1174" s="179"/>
      <c r="AT1174" s="179"/>
      <c r="AU1174" s="179"/>
      <c r="AV1174" s="176"/>
      <c r="AW1174" s="248"/>
      <c r="AX1174" s="248"/>
      <c r="AY1174" s="180"/>
      <c r="AZ1174" s="180"/>
      <c r="BA1174" s="180"/>
      <c r="BB1174" s="176"/>
      <c r="BC1174" s="186"/>
    </row>
    <row r="1175" spans="1:55" x14ac:dyDescent="0.35">
      <c r="A1175" s="172"/>
      <c r="B1175" s="172"/>
      <c r="C1175" s="174"/>
      <c r="D1175" s="179"/>
      <c r="E1175" s="174"/>
      <c r="F1175" s="175"/>
      <c r="G1175" s="175"/>
      <c r="H1175" s="175"/>
      <c r="I1175" s="175"/>
      <c r="J1175" s="175"/>
      <c r="K1175" s="179"/>
      <c r="L1175" s="175"/>
      <c r="M1175" s="175"/>
      <c r="N1175" s="176"/>
      <c r="O1175" s="179"/>
      <c r="P1175" s="176"/>
      <c r="Q1175" s="179"/>
      <c r="R1175" s="176"/>
      <c r="S1175" s="179"/>
      <c r="T1175" s="179"/>
      <c r="U1175" s="179"/>
      <c r="V1175" s="179"/>
      <c r="W1175" s="176"/>
      <c r="X1175" s="179"/>
      <c r="Y1175" s="179"/>
      <c r="Z1175" s="176"/>
      <c r="AA1175" s="178"/>
      <c r="AB1175" s="169"/>
      <c r="AC1175" s="179"/>
      <c r="AD1175" s="179"/>
      <c r="AE1175" s="176"/>
      <c r="AF1175" s="179"/>
      <c r="AG1175" s="179"/>
      <c r="AH1175" s="179"/>
      <c r="AI1175" s="179"/>
      <c r="AJ1175" s="176"/>
      <c r="AK1175" s="179"/>
      <c r="AL1175" s="179"/>
      <c r="AM1175" s="179"/>
      <c r="AN1175" s="179"/>
      <c r="AO1175" s="179"/>
      <c r="AP1175" s="176"/>
      <c r="AQ1175" s="176"/>
      <c r="AR1175" s="179"/>
      <c r="AS1175" s="179"/>
      <c r="AT1175" s="179"/>
      <c r="AU1175" s="179"/>
      <c r="AV1175" s="176"/>
      <c r="AW1175" s="248"/>
      <c r="AX1175" s="248"/>
      <c r="AY1175" s="180"/>
      <c r="AZ1175" s="180"/>
      <c r="BA1175" s="180"/>
      <c r="BB1175" s="176"/>
      <c r="BC1175" s="186"/>
    </row>
    <row r="1176" spans="1:55" x14ac:dyDescent="0.35">
      <c r="A1176" s="172"/>
      <c r="B1176" s="172"/>
      <c r="C1176" s="174"/>
      <c r="D1176" s="179"/>
      <c r="E1176" s="174"/>
      <c r="F1176" s="175"/>
      <c r="G1176" s="175"/>
      <c r="H1176" s="175"/>
      <c r="I1176" s="175"/>
      <c r="J1176" s="175"/>
      <c r="K1176" s="179"/>
      <c r="L1176" s="175"/>
      <c r="M1176" s="175"/>
      <c r="N1176" s="176"/>
      <c r="O1176" s="179"/>
      <c r="P1176" s="176"/>
      <c r="Q1176" s="179"/>
      <c r="R1176" s="176"/>
      <c r="S1176" s="179"/>
      <c r="T1176" s="179"/>
      <c r="U1176" s="179"/>
      <c r="V1176" s="179"/>
      <c r="W1176" s="176"/>
      <c r="X1176" s="179"/>
      <c r="Y1176" s="179"/>
      <c r="Z1176" s="176"/>
      <c r="AA1176" s="178"/>
      <c r="AB1176" s="169"/>
      <c r="AC1176" s="179"/>
      <c r="AD1176" s="179"/>
      <c r="AE1176" s="176"/>
      <c r="AF1176" s="179"/>
      <c r="AG1176" s="179"/>
      <c r="AH1176" s="179"/>
      <c r="AI1176" s="179"/>
      <c r="AJ1176" s="176"/>
      <c r="AK1176" s="179"/>
      <c r="AL1176" s="179"/>
      <c r="AM1176" s="179"/>
      <c r="AN1176" s="179"/>
      <c r="AO1176" s="179"/>
      <c r="AP1176" s="176"/>
      <c r="AQ1176" s="176"/>
      <c r="AR1176" s="179"/>
      <c r="AS1176" s="179"/>
      <c r="AT1176" s="179"/>
      <c r="AU1176" s="179"/>
      <c r="AV1176" s="176"/>
      <c r="AW1176" s="248"/>
      <c r="AX1176" s="248"/>
      <c r="AY1176" s="180"/>
      <c r="AZ1176" s="180"/>
      <c r="BA1176" s="180"/>
      <c r="BB1176" s="176"/>
      <c r="BC1176" s="186"/>
    </row>
    <row r="1177" spans="1:55" x14ac:dyDescent="0.35">
      <c r="A1177" s="172"/>
      <c r="B1177" s="172"/>
      <c r="C1177" s="174"/>
      <c r="D1177" s="179"/>
      <c r="E1177" s="174"/>
      <c r="F1177" s="175"/>
      <c r="G1177" s="175"/>
      <c r="H1177" s="175"/>
      <c r="I1177" s="175"/>
      <c r="J1177" s="175"/>
      <c r="K1177" s="179"/>
      <c r="L1177" s="175"/>
      <c r="M1177" s="175"/>
      <c r="N1177" s="176"/>
      <c r="O1177" s="179"/>
      <c r="P1177" s="176"/>
      <c r="Q1177" s="179"/>
      <c r="R1177" s="176"/>
      <c r="S1177" s="179"/>
      <c r="T1177" s="179"/>
      <c r="U1177" s="179"/>
      <c r="V1177" s="179"/>
      <c r="W1177" s="176"/>
      <c r="X1177" s="179"/>
      <c r="Y1177" s="179"/>
      <c r="Z1177" s="176"/>
      <c r="AA1177" s="178"/>
      <c r="AB1177" s="169"/>
      <c r="AC1177" s="179"/>
      <c r="AD1177" s="179"/>
      <c r="AE1177" s="176"/>
      <c r="AF1177" s="179"/>
      <c r="AG1177" s="179"/>
      <c r="AH1177" s="179"/>
      <c r="AI1177" s="179"/>
      <c r="AJ1177" s="176"/>
      <c r="AK1177" s="179"/>
      <c r="AL1177" s="179"/>
      <c r="AM1177" s="179"/>
      <c r="AN1177" s="179"/>
      <c r="AO1177" s="179"/>
      <c r="AP1177" s="176"/>
      <c r="AQ1177" s="176"/>
      <c r="AR1177" s="179"/>
      <c r="AS1177" s="179"/>
      <c r="AT1177" s="179"/>
      <c r="AU1177" s="179"/>
      <c r="AV1177" s="176"/>
      <c r="AW1177" s="248"/>
      <c r="AX1177" s="248"/>
      <c r="AY1177" s="180"/>
      <c r="AZ1177" s="180"/>
      <c r="BA1177" s="180"/>
      <c r="BB1177" s="176"/>
      <c r="BC1177" s="186"/>
    </row>
    <row r="1178" spans="1:55" x14ac:dyDescent="0.35">
      <c r="A1178" s="172"/>
      <c r="B1178" s="172"/>
      <c r="C1178" s="174"/>
      <c r="D1178" s="179"/>
      <c r="E1178" s="174"/>
      <c r="F1178" s="175"/>
      <c r="G1178" s="175"/>
      <c r="H1178" s="175"/>
      <c r="I1178" s="175"/>
      <c r="J1178" s="175"/>
      <c r="K1178" s="179"/>
      <c r="L1178" s="175"/>
      <c r="M1178" s="175"/>
      <c r="N1178" s="176"/>
      <c r="O1178" s="179"/>
      <c r="P1178" s="176"/>
      <c r="Q1178" s="179"/>
      <c r="R1178" s="176"/>
      <c r="S1178" s="179"/>
      <c r="T1178" s="179"/>
      <c r="U1178" s="179"/>
      <c r="V1178" s="179"/>
      <c r="W1178" s="176"/>
      <c r="X1178" s="179"/>
      <c r="Y1178" s="179"/>
      <c r="Z1178" s="176"/>
      <c r="AA1178" s="178"/>
      <c r="AB1178" s="169"/>
      <c r="AC1178" s="179"/>
      <c r="AD1178" s="179"/>
      <c r="AE1178" s="176"/>
      <c r="AF1178" s="179"/>
      <c r="AG1178" s="179"/>
      <c r="AH1178" s="179"/>
      <c r="AI1178" s="179"/>
      <c r="AJ1178" s="176"/>
      <c r="AK1178" s="179"/>
      <c r="AL1178" s="179"/>
      <c r="AM1178" s="179"/>
      <c r="AN1178" s="179"/>
      <c r="AO1178" s="179"/>
      <c r="AP1178" s="176"/>
      <c r="AQ1178" s="176"/>
      <c r="AR1178" s="179"/>
      <c r="AS1178" s="179"/>
      <c r="AT1178" s="179"/>
      <c r="AU1178" s="179"/>
      <c r="AV1178" s="176"/>
      <c r="AW1178" s="248"/>
      <c r="AX1178" s="248"/>
      <c r="AY1178" s="180"/>
      <c r="AZ1178" s="180"/>
      <c r="BA1178" s="180"/>
      <c r="BB1178" s="176"/>
      <c r="BC1178" s="186"/>
    </row>
    <row r="1179" spans="1:55" x14ac:dyDescent="0.35">
      <c r="A1179" s="172"/>
      <c r="B1179" s="172"/>
      <c r="C1179" s="174"/>
      <c r="D1179" s="179"/>
      <c r="E1179" s="174"/>
      <c r="F1179" s="175"/>
      <c r="G1179" s="175"/>
      <c r="H1179" s="175"/>
      <c r="I1179" s="175"/>
      <c r="J1179" s="175"/>
      <c r="K1179" s="179"/>
      <c r="L1179" s="175"/>
      <c r="M1179" s="175"/>
      <c r="N1179" s="176"/>
      <c r="O1179" s="179"/>
      <c r="P1179" s="176"/>
      <c r="Q1179" s="179"/>
      <c r="R1179" s="176"/>
      <c r="S1179" s="179"/>
      <c r="T1179" s="179"/>
      <c r="U1179" s="179"/>
      <c r="V1179" s="179"/>
      <c r="W1179" s="176"/>
      <c r="X1179" s="179"/>
      <c r="Y1179" s="179"/>
      <c r="Z1179" s="176"/>
      <c r="AA1179" s="178"/>
      <c r="AB1179" s="169"/>
      <c r="AC1179" s="179"/>
      <c r="AD1179" s="179"/>
      <c r="AE1179" s="176"/>
      <c r="AF1179" s="179"/>
      <c r="AG1179" s="179"/>
      <c r="AH1179" s="179"/>
      <c r="AI1179" s="179"/>
      <c r="AJ1179" s="176"/>
      <c r="AK1179" s="179"/>
      <c r="AL1179" s="179"/>
      <c r="AM1179" s="179"/>
      <c r="AN1179" s="179"/>
      <c r="AO1179" s="179"/>
      <c r="AP1179" s="176"/>
      <c r="AQ1179" s="176"/>
      <c r="AR1179" s="179"/>
      <c r="AS1179" s="179"/>
      <c r="AT1179" s="179"/>
      <c r="AU1179" s="179"/>
      <c r="AV1179" s="176"/>
      <c r="AW1179" s="248"/>
      <c r="AX1179" s="248"/>
      <c r="AY1179" s="180"/>
      <c r="AZ1179" s="180"/>
      <c r="BA1179" s="180"/>
      <c r="BB1179" s="176"/>
      <c r="BC1179" s="186"/>
    </row>
    <row r="1180" spans="1:55" x14ac:dyDescent="0.35">
      <c r="A1180" s="172"/>
      <c r="B1180" s="172"/>
      <c r="C1180" s="174"/>
      <c r="D1180" s="179"/>
      <c r="E1180" s="174"/>
      <c r="F1180" s="175"/>
      <c r="G1180" s="175"/>
      <c r="H1180" s="175"/>
      <c r="I1180" s="175"/>
      <c r="J1180" s="175"/>
      <c r="K1180" s="179"/>
      <c r="L1180" s="175"/>
      <c r="M1180" s="175"/>
      <c r="N1180" s="176"/>
      <c r="O1180" s="179"/>
      <c r="P1180" s="176"/>
      <c r="Q1180" s="179"/>
      <c r="R1180" s="176"/>
      <c r="S1180" s="179"/>
      <c r="T1180" s="179"/>
      <c r="U1180" s="179"/>
      <c r="V1180" s="179"/>
      <c r="W1180" s="176"/>
      <c r="X1180" s="179"/>
      <c r="Y1180" s="179"/>
      <c r="Z1180" s="176"/>
      <c r="AA1180" s="178"/>
      <c r="AB1180" s="169"/>
      <c r="AC1180" s="179"/>
      <c r="AD1180" s="179"/>
      <c r="AE1180" s="176"/>
      <c r="AF1180" s="179"/>
      <c r="AG1180" s="179"/>
      <c r="AH1180" s="179"/>
      <c r="AI1180" s="179"/>
      <c r="AJ1180" s="176"/>
      <c r="AK1180" s="179"/>
      <c r="AL1180" s="179"/>
      <c r="AM1180" s="179"/>
      <c r="AN1180" s="179"/>
      <c r="AO1180" s="179"/>
      <c r="AP1180" s="176"/>
      <c r="AQ1180" s="176"/>
      <c r="AR1180" s="179"/>
      <c r="AS1180" s="179"/>
      <c r="AT1180" s="179"/>
      <c r="AU1180" s="179"/>
      <c r="AV1180" s="176"/>
      <c r="AW1180" s="248"/>
      <c r="AX1180" s="248"/>
      <c r="AY1180" s="180"/>
      <c r="AZ1180" s="180"/>
      <c r="BA1180" s="180"/>
      <c r="BB1180" s="176"/>
      <c r="BC1180" s="186"/>
    </row>
    <row r="1181" spans="1:55" x14ac:dyDescent="0.35">
      <c r="A1181" s="172"/>
      <c r="B1181" s="172"/>
      <c r="C1181" s="174"/>
      <c r="D1181" s="179"/>
      <c r="E1181" s="174"/>
      <c r="F1181" s="175"/>
      <c r="G1181" s="175"/>
      <c r="H1181" s="175"/>
      <c r="I1181" s="175"/>
      <c r="J1181" s="175"/>
      <c r="K1181" s="179"/>
      <c r="L1181" s="175"/>
      <c r="M1181" s="175"/>
      <c r="N1181" s="176"/>
      <c r="O1181" s="179"/>
      <c r="P1181" s="176"/>
      <c r="Q1181" s="179"/>
      <c r="R1181" s="176"/>
      <c r="S1181" s="179"/>
      <c r="T1181" s="179"/>
      <c r="U1181" s="179"/>
      <c r="V1181" s="179"/>
      <c r="W1181" s="176"/>
      <c r="X1181" s="179"/>
      <c r="Y1181" s="179"/>
      <c r="Z1181" s="176"/>
      <c r="AA1181" s="178"/>
      <c r="AB1181" s="169"/>
      <c r="AC1181" s="179"/>
      <c r="AD1181" s="179"/>
      <c r="AE1181" s="176"/>
      <c r="AF1181" s="179"/>
      <c r="AG1181" s="179"/>
      <c r="AH1181" s="179"/>
      <c r="AI1181" s="179"/>
      <c r="AJ1181" s="176"/>
      <c r="AK1181" s="179"/>
      <c r="AL1181" s="179"/>
      <c r="AM1181" s="179"/>
      <c r="AN1181" s="179"/>
      <c r="AO1181" s="179"/>
      <c r="AP1181" s="176"/>
      <c r="AQ1181" s="176"/>
      <c r="AR1181" s="179"/>
      <c r="AS1181" s="179"/>
      <c r="AT1181" s="179"/>
      <c r="AU1181" s="179"/>
      <c r="AV1181" s="176"/>
      <c r="AW1181" s="248"/>
      <c r="AX1181" s="248"/>
      <c r="AY1181" s="180"/>
      <c r="AZ1181" s="180"/>
      <c r="BA1181" s="180"/>
      <c r="BB1181" s="176"/>
      <c r="BC1181" s="186"/>
    </row>
    <row r="1182" spans="1:55" x14ac:dyDescent="0.35">
      <c r="A1182" s="172"/>
      <c r="B1182" s="172"/>
      <c r="C1182" s="174"/>
      <c r="D1182" s="179"/>
      <c r="E1182" s="174"/>
      <c r="F1182" s="175"/>
      <c r="G1182" s="175"/>
      <c r="H1182" s="175"/>
      <c r="I1182" s="175"/>
      <c r="J1182" s="175"/>
      <c r="K1182" s="179"/>
      <c r="L1182" s="175"/>
      <c r="M1182" s="175"/>
      <c r="N1182" s="176"/>
      <c r="O1182" s="179"/>
      <c r="P1182" s="176"/>
      <c r="Q1182" s="179"/>
      <c r="R1182" s="176"/>
      <c r="S1182" s="179"/>
      <c r="T1182" s="179"/>
      <c r="U1182" s="179"/>
      <c r="V1182" s="179"/>
      <c r="W1182" s="176"/>
      <c r="X1182" s="179"/>
      <c r="Y1182" s="179"/>
      <c r="Z1182" s="176"/>
      <c r="AA1182" s="178"/>
      <c r="AB1182" s="169"/>
      <c r="AC1182" s="179"/>
      <c r="AD1182" s="179"/>
      <c r="AE1182" s="176"/>
      <c r="AF1182" s="179"/>
      <c r="AG1182" s="179"/>
      <c r="AH1182" s="179"/>
      <c r="AI1182" s="179"/>
      <c r="AJ1182" s="176"/>
      <c r="AK1182" s="179"/>
      <c r="AL1182" s="179"/>
      <c r="AM1182" s="179"/>
      <c r="AN1182" s="179"/>
      <c r="AO1182" s="179"/>
      <c r="AP1182" s="176"/>
      <c r="AQ1182" s="176"/>
      <c r="AR1182" s="179"/>
      <c r="AS1182" s="179"/>
      <c r="AT1182" s="179"/>
      <c r="AU1182" s="179"/>
      <c r="AV1182" s="176"/>
      <c r="AW1182" s="248"/>
      <c r="AX1182" s="248"/>
      <c r="AY1182" s="180"/>
      <c r="AZ1182" s="180"/>
      <c r="BA1182" s="180"/>
      <c r="BB1182" s="176"/>
      <c r="BC1182" s="186"/>
    </row>
    <row r="1183" spans="1:55" x14ac:dyDescent="0.35">
      <c r="A1183" s="172"/>
      <c r="B1183" s="172"/>
      <c r="C1183" s="174"/>
      <c r="D1183" s="179"/>
      <c r="E1183" s="174"/>
      <c r="F1183" s="175"/>
      <c r="G1183" s="175"/>
      <c r="H1183" s="175"/>
      <c r="I1183" s="175"/>
      <c r="J1183" s="175"/>
      <c r="K1183" s="179"/>
      <c r="L1183" s="175"/>
      <c r="M1183" s="175"/>
      <c r="N1183" s="176"/>
      <c r="O1183" s="179"/>
      <c r="P1183" s="176"/>
      <c r="Q1183" s="179"/>
      <c r="R1183" s="176"/>
      <c r="S1183" s="179"/>
      <c r="T1183" s="179"/>
      <c r="U1183" s="179"/>
      <c r="V1183" s="179"/>
      <c r="W1183" s="176"/>
      <c r="X1183" s="179"/>
      <c r="Y1183" s="179"/>
      <c r="Z1183" s="176"/>
      <c r="AA1183" s="178"/>
      <c r="AB1183" s="169"/>
      <c r="AC1183" s="179"/>
      <c r="AD1183" s="179"/>
      <c r="AE1183" s="176"/>
      <c r="AF1183" s="179"/>
      <c r="AG1183" s="179"/>
      <c r="AH1183" s="179"/>
      <c r="AI1183" s="179"/>
      <c r="AJ1183" s="176"/>
      <c r="AK1183" s="179"/>
      <c r="AL1183" s="179"/>
      <c r="AM1183" s="179"/>
      <c r="AN1183" s="179"/>
      <c r="AO1183" s="179"/>
      <c r="AP1183" s="176"/>
      <c r="AQ1183" s="176"/>
      <c r="AR1183" s="179"/>
      <c r="AS1183" s="179"/>
      <c r="AT1183" s="179"/>
      <c r="AU1183" s="179"/>
      <c r="AV1183" s="176"/>
      <c r="AW1183" s="248"/>
      <c r="AX1183" s="248"/>
      <c r="AY1183" s="180"/>
      <c r="AZ1183" s="180"/>
      <c r="BA1183" s="180"/>
      <c r="BB1183" s="176"/>
      <c r="BC1183" s="186"/>
    </row>
    <row r="1184" spans="1:55" x14ac:dyDescent="0.35">
      <c r="A1184" s="172"/>
      <c r="B1184" s="172"/>
      <c r="C1184" s="174"/>
      <c r="D1184" s="179"/>
      <c r="E1184" s="174"/>
      <c r="F1184" s="175"/>
      <c r="G1184" s="175"/>
      <c r="H1184" s="175"/>
      <c r="I1184" s="175"/>
      <c r="J1184" s="175"/>
      <c r="K1184" s="179"/>
      <c r="L1184" s="175"/>
      <c r="M1184" s="175"/>
      <c r="N1184" s="176"/>
      <c r="O1184" s="179"/>
      <c r="P1184" s="176"/>
      <c r="Q1184" s="179"/>
      <c r="R1184" s="176"/>
      <c r="S1184" s="179"/>
      <c r="T1184" s="179"/>
      <c r="U1184" s="179"/>
      <c r="V1184" s="179"/>
      <c r="W1184" s="176"/>
      <c r="X1184" s="179"/>
      <c r="Y1184" s="179"/>
      <c r="Z1184" s="176"/>
      <c r="AA1184" s="178"/>
      <c r="AB1184" s="169"/>
      <c r="AC1184" s="179"/>
      <c r="AD1184" s="179"/>
      <c r="AE1184" s="176"/>
      <c r="AF1184" s="179"/>
      <c r="AG1184" s="179"/>
      <c r="AH1184" s="179"/>
      <c r="AI1184" s="179"/>
      <c r="AJ1184" s="176"/>
      <c r="AK1184" s="179"/>
      <c r="AL1184" s="179"/>
      <c r="AM1184" s="179"/>
      <c r="AN1184" s="179"/>
      <c r="AO1184" s="179"/>
      <c r="AP1184" s="176"/>
      <c r="AQ1184" s="176"/>
      <c r="AR1184" s="179"/>
      <c r="AS1184" s="179"/>
      <c r="AT1184" s="179"/>
      <c r="AU1184" s="179"/>
      <c r="AV1184" s="176"/>
      <c r="AW1184" s="248"/>
      <c r="AX1184" s="248"/>
      <c r="AY1184" s="180"/>
      <c r="AZ1184" s="180"/>
      <c r="BA1184" s="180"/>
      <c r="BB1184" s="176"/>
      <c r="BC1184" s="186"/>
    </row>
    <row r="1185" spans="1:55" x14ac:dyDescent="0.35">
      <c r="A1185" s="172"/>
      <c r="B1185" s="172"/>
      <c r="C1185" s="174"/>
      <c r="D1185" s="179"/>
      <c r="E1185" s="174"/>
      <c r="F1185" s="175"/>
      <c r="G1185" s="175"/>
      <c r="H1185" s="175"/>
      <c r="I1185" s="175"/>
      <c r="J1185" s="175"/>
      <c r="K1185" s="179"/>
      <c r="L1185" s="175"/>
      <c r="M1185" s="175"/>
      <c r="N1185" s="176"/>
      <c r="O1185" s="179"/>
      <c r="P1185" s="176"/>
      <c r="Q1185" s="179"/>
      <c r="R1185" s="176"/>
      <c r="S1185" s="179"/>
      <c r="T1185" s="179"/>
      <c r="U1185" s="179"/>
      <c r="V1185" s="179"/>
      <c r="W1185" s="176"/>
      <c r="X1185" s="179"/>
      <c r="Y1185" s="179"/>
      <c r="Z1185" s="176"/>
      <c r="AA1185" s="178"/>
      <c r="AB1185" s="169"/>
      <c r="AC1185" s="179"/>
      <c r="AD1185" s="179"/>
      <c r="AE1185" s="176"/>
      <c r="AF1185" s="179"/>
      <c r="AG1185" s="179"/>
      <c r="AH1185" s="179"/>
      <c r="AI1185" s="179"/>
      <c r="AJ1185" s="176"/>
      <c r="AK1185" s="179"/>
      <c r="AL1185" s="179"/>
      <c r="AM1185" s="179"/>
      <c r="AN1185" s="179"/>
      <c r="AO1185" s="179"/>
      <c r="AP1185" s="176"/>
      <c r="AQ1185" s="176"/>
      <c r="AR1185" s="179"/>
      <c r="AS1185" s="179"/>
      <c r="AT1185" s="179"/>
      <c r="AU1185" s="179"/>
      <c r="AV1185" s="176"/>
      <c r="AW1185" s="248"/>
      <c r="AX1185" s="248"/>
      <c r="AY1185" s="180"/>
      <c r="AZ1185" s="180"/>
      <c r="BA1185" s="180"/>
      <c r="BB1185" s="176"/>
      <c r="BC1185" s="186"/>
    </row>
    <row r="1186" spans="1:55" x14ac:dyDescent="0.35">
      <c r="A1186" s="172"/>
      <c r="B1186" s="172"/>
      <c r="C1186" s="174"/>
      <c r="D1186" s="179"/>
      <c r="E1186" s="174"/>
      <c r="F1186" s="175"/>
      <c r="G1186" s="175"/>
      <c r="H1186" s="175"/>
      <c r="I1186" s="175"/>
      <c r="J1186" s="175"/>
      <c r="K1186" s="179"/>
      <c r="L1186" s="175"/>
      <c r="M1186" s="175"/>
      <c r="N1186" s="176"/>
      <c r="O1186" s="179"/>
      <c r="P1186" s="176"/>
      <c r="Q1186" s="179"/>
      <c r="R1186" s="176"/>
      <c r="S1186" s="179"/>
      <c r="T1186" s="179"/>
      <c r="U1186" s="179"/>
      <c r="V1186" s="179"/>
      <c r="W1186" s="176"/>
      <c r="X1186" s="179"/>
      <c r="Y1186" s="179"/>
      <c r="Z1186" s="176"/>
      <c r="AA1186" s="178"/>
      <c r="AB1186" s="169"/>
      <c r="AC1186" s="179"/>
      <c r="AD1186" s="179"/>
      <c r="AE1186" s="176"/>
      <c r="AF1186" s="179"/>
      <c r="AG1186" s="179"/>
      <c r="AH1186" s="179"/>
      <c r="AI1186" s="179"/>
      <c r="AJ1186" s="176"/>
      <c r="AK1186" s="179"/>
      <c r="AL1186" s="179"/>
      <c r="AM1186" s="179"/>
      <c r="AN1186" s="179"/>
      <c r="AO1186" s="179"/>
      <c r="AP1186" s="176"/>
      <c r="AQ1186" s="176"/>
      <c r="AR1186" s="179"/>
      <c r="AS1186" s="179"/>
      <c r="AT1186" s="179"/>
      <c r="AU1186" s="179"/>
      <c r="AV1186" s="176"/>
      <c r="AW1186" s="248"/>
      <c r="AX1186" s="248"/>
      <c r="AY1186" s="180"/>
      <c r="AZ1186" s="180"/>
      <c r="BA1186" s="180"/>
      <c r="BB1186" s="176"/>
      <c r="BC1186" s="186"/>
    </row>
    <row r="1187" spans="1:55" x14ac:dyDescent="0.35">
      <c r="A1187" s="172"/>
      <c r="B1187" s="172"/>
      <c r="C1187" s="174"/>
      <c r="D1187" s="179"/>
      <c r="E1187" s="174"/>
      <c r="F1187" s="175"/>
      <c r="G1187" s="175"/>
      <c r="H1187" s="175"/>
      <c r="I1187" s="175"/>
      <c r="J1187" s="175"/>
      <c r="K1187" s="179"/>
      <c r="L1187" s="175"/>
      <c r="M1187" s="175"/>
      <c r="N1187" s="176"/>
      <c r="O1187" s="179"/>
      <c r="P1187" s="176"/>
      <c r="Q1187" s="179"/>
      <c r="R1187" s="176"/>
      <c r="S1187" s="179"/>
      <c r="T1187" s="179"/>
      <c r="U1187" s="179"/>
      <c r="V1187" s="179"/>
      <c r="W1187" s="176"/>
      <c r="X1187" s="179"/>
      <c r="Y1187" s="179"/>
      <c r="Z1187" s="176"/>
      <c r="AA1187" s="178"/>
      <c r="AB1187" s="169"/>
      <c r="AC1187" s="179"/>
      <c r="AD1187" s="179"/>
      <c r="AE1187" s="176"/>
      <c r="AF1187" s="179"/>
      <c r="AG1187" s="179"/>
      <c r="AH1187" s="179"/>
      <c r="AI1187" s="179"/>
      <c r="AJ1187" s="176"/>
      <c r="AK1187" s="179"/>
      <c r="AL1187" s="179"/>
      <c r="AM1187" s="179"/>
      <c r="AN1187" s="179"/>
      <c r="AO1187" s="179"/>
      <c r="AP1187" s="176"/>
      <c r="AQ1187" s="176"/>
      <c r="AR1187" s="179"/>
      <c r="AS1187" s="179"/>
      <c r="AT1187" s="179"/>
      <c r="AU1187" s="179"/>
      <c r="AV1187" s="176"/>
      <c r="AW1187" s="248"/>
      <c r="AX1187" s="248"/>
      <c r="AY1187" s="180"/>
      <c r="AZ1187" s="180"/>
      <c r="BA1187" s="180"/>
      <c r="BB1187" s="176"/>
      <c r="BC1187" s="186"/>
    </row>
    <row r="1188" spans="1:55" x14ac:dyDescent="0.35">
      <c r="A1188" s="172"/>
      <c r="B1188" s="172"/>
      <c r="C1188" s="174"/>
      <c r="D1188" s="179"/>
      <c r="E1188" s="174"/>
      <c r="F1188" s="175"/>
      <c r="G1188" s="175"/>
      <c r="H1188" s="175"/>
      <c r="I1188" s="175"/>
      <c r="J1188" s="175"/>
      <c r="K1188" s="179"/>
      <c r="L1188" s="175"/>
      <c r="M1188" s="175"/>
      <c r="N1188" s="176"/>
      <c r="O1188" s="179"/>
      <c r="P1188" s="176"/>
      <c r="Q1188" s="179"/>
      <c r="R1188" s="176"/>
      <c r="S1188" s="179"/>
      <c r="T1188" s="179"/>
      <c r="U1188" s="179"/>
      <c r="V1188" s="179"/>
      <c r="W1188" s="176"/>
      <c r="X1188" s="179"/>
      <c r="Y1188" s="179"/>
      <c r="Z1188" s="176"/>
      <c r="AA1188" s="178"/>
      <c r="AB1188" s="169"/>
      <c r="AC1188" s="179"/>
      <c r="AD1188" s="179"/>
      <c r="AE1188" s="176"/>
      <c r="AF1188" s="179"/>
      <c r="AG1188" s="179"/>
      <c r="AH1188" s="179"/>
      <c r="AI1188" s="179"/>
      <c r="AJ1188" s="176"/>
      <c r="AK1188" s="179"/>
      <c r="AL1188" s="179"/>
      <c r="AM1188" s="179"/>
      <c r="AN1188" s="179"/>
      <c r="AO1188" s="179"/>
      <c r="AP1188" s="176"/>
      <c r="AQ1188" s="176"/>
      <c r="AR1188" s="179"/>
      <c r="AS1188" s="179"/>
      <c r="AT1188" s="179"/>
      <c r="AU1188" s="179"/>
      <c r="AV1188" s="176"/>
      <c r="AW1188" s="248"/>
      <c r="AX1188" s="248"/>
      <c r="AY1188" s="180"/>
      <c r="AZ1188" s="180"/>
      <c r="BA1188" s="180"/>
      <c r="BB1188" s="176"/>
      <c r="BC1188" s="186"/>
    </row>
    <row r="1189" spans="1:55" x14ac:dyDescent="0.35">
      <c r="A1189" s="172"/>
      <c r="B1189" s="172"/>
      <c r="C1189" s="174"/>
      <c r="D1189" s="179"/>
      <c r="E1189" s="174"/>
      <c r="F1189" s="175"/>
      <c r="G1189" s="175"/>
      <c r="H1189" s="175"/>
      <c r="I1189" s="175"/>
      <c r="J1189" s="175"/>
      <c r="K1189" s="179"/>
      <c r="L1189" s="175"/>
      <c r="M1189" s="175"/>
      <c r="N1189" s="176"/>
      <c r="O1189" s="179"/>
      <c r="P1189" s="176"/>
      <c r="Q1189" s="179"/>
      <c r="R1189" s="176"/>
      <c r="S1189" s="179"/>
      <c r="T1189" s="179"/>
      <c r="U1189" s="179"/>
      <c r="V1189" s="179"/>
      <c r="W1189" s="176"/>
      <c r="X1189" s="179"/>
      <c r="Y1189" s="179"/>
      <c r="Z1189" s="176"/>
      <c r="AA1189" s="178"/>
      <c r="AB1189" s="169"/>
      <c r="AC1189" s="179"/>
      <c r="AD1189" s="179"/>
      <c r="AE1189" s="176"/>
      <c r="AF1189" s="179"/>
      <c r="AG1189" s="179"/>
      <c r="AH1189" s="179"/>
      <c r="AI1189" s="179"/>
      <c r="AJ1189" s="176"/>
      <c r="AK1189" s="179"/>
      <c r="AL1189" s="179"/>
      <c r="AM1189" s="179"/>
      <c r="AN1189" s="179"/>
      <c r="AO1189" s="179"/>
      <c r="AP1189" s="176"/>
      <c r="AQ1189" s="176"/>
      <c r="AR1189" s="179"/>
      <c r="AS1189" s="179"/>
      <c r="AT1189" s="179"/>
      <c r="AU1189" s="179"/>
      <c r="AV1189" s="176"/>
      <c r="AW1189" s="248"/>
      <c r="AX1189" s="248"/>
      <c r="AY1189" s="180"/>
      <c r="AZ1189" s="180"/>
      <c r="BA1189" s="180"/>
      <c r="BB1189" s="176"/>
      <c r="BC1189" s="186"/>
    </row>
    <row r="1190" spans="1:55" x14ac:dyDescent="0.35">
      <c r="A1190" s="172"/>
      <c r="B1190" s="172"/>
      <c r="C1190" s="174"/>
      <c r="D1190" s="179"/>
      <c r="E1190" s="174"/>
      <c r="F1190" s="175"/>
      <c r="G1190" s="175"/>
      <c r="H1190" s="175"/>
      <c r="I1190" s="175"/>
      <c r="J1190" s="175"/>
      <c r="K1190" s="179"/>
      <c r="L1190" s="175"/>
      <c r="M1190" s="175"/>
      <c r="N1190" s="176"/>
      <c r="O1190" s="179"/>
      <c r="P1190" s="176"/>
      <c r="Q1190" s="179"/>
      <c r="R1190" s="176"/>
      <c r="S1190" s="179"/>
      <c r="T1190" s="179"/>
      <c r="U1190" s="179"/>
      <c r="V1190" s="179"/>
      <c r="W1190" s="176"/>
      <c r="X1190" s="179"/>
      <c r="Y1190" s="179"/>
      <c r="Z1190" s="176"/>
      <c r="AA1190" s="178"/>
      <c r="AB1190" s="169"/>
      <c r="AC1190" s="179"/>
      <c r="AD1190" s="179"/>
      <c r="AE1190" s="176"/>
      <c r="AF1190" s="179"/>
      <c r="AG1190" s="179"/>
      <c r="AH1190" s="179"/>
      <c r="AI1190" s="179"/>
      <c r="AJ1190" s="176"/>
      <c r="AK1190" s="179"/>
      <c r="AL1190" s="179"/>
      <c r="AM1190" s="179"/>
      <c r="AN1190" s="179"/>
      <c r="AO1190" s="179"/>
      <c r="AP1190" s="176"/>
      <c r="AQ1190" s="176"/>
      <c r="AR1190" s="179"/>
      <c r="AS1190" s="179"/>
      <c r="AT1190" s="179"/>
      <c r="AU1190" s="179"/>
      <c r="AV1190" s="176"/>
      <c r="AW1190" s="248"/>
      <c r="AX1190" s="248"/>
      <c r="AY1190" s="180"/>
      <c r="AZ1190" s="180"/>
      <c r="BA1190" s="180"/>
      <c r="BB1190" s="176"/>
      <c r="BC1190" s="186"/>
    </row>
    <row r="1191" spans="1:55" x14ac:dyDescent="0.35">
      <c r="A1191" s="172"/>
      <c r="B1191" s="172"/>
      <c r="C1191" s="174"/>
      <c r="D1191" s="179"/>
      <c r="E1191" s="174"/>
      <c r="F1191" s="175"/>
      <c r="G1191" s="175"/>
      <c r="H1191" s="175"/>
      <c r="I1191" s="175"/>
      <c r="J1191" s="175"/>
      <c r="K1191" s="179"/>
      <c r="L1191" s="175"/>
      <c r="M1191" s="175"/>
      <c r="N1191" s="176"/>
      <c r="O1191" s="179"/>
      <c r="P1191" s="176"/>
      <c r="Q1191" s="179"/>
      <c r="R1191" s="176"/>
      <c r="S1191" s="179"/>
      <c r="T1191" s="179"/>
      <c r="U1191" s="179"/>
      <c r="V1191" s="179"/>
      <c r="W1191" s="176"/>
      <c r="X1191" s="179"/>
      <c r="Y1191" s="179"/>
      <c r="Z1191" s="176"/>
      <c r="AA1191" s="178"/>
      <c r="AB1191" s="169"/>
      <c r="AC1191" s="179"/>
      <c r="AD1191" s="179"/>
      <c r="AE1191" s="176"/>
      <c r="AF1191" s="179"/>
      <c r="AG1191" s="179"/>
      <c r="AH1191" s="179"/>
      <c r="AI1191" s="179"/>
      <c r="AJ1191" s="176"/>
      <c r="AK1191" s="179"/>
      <c r="AL1191" s="179"/>
      <c r="AM1191" s="179"/>
      <c r="AN1191" s="179"/>
      <c r="AO1191" s="179"/>
      <c r="AP1191" s="176"/>
      <c r="AQ1191" s="176"/>
      <c r="AR1191" s="179"/>
      <c r="AS1191" s="179"/>
      <c r="AT1191" s="179"/>
      <c r="AU1191" s="179"/>
      <c r="AV1191" s="176"/>
      <c r="AW1191" s="248"/>
      <c r="AX1191" s="248"/>
      <c r="AY1191" s="180"/>
      <c r="AZ1191" s="180"/>
      <c r="BA1191" s="180"/>
      <c r="BB1191" s="176"/>
      <c r="BC1191" s="186"/>
    </row>
    <row r="1192" spans="1:55" x14ac:dyDescent="0.35">
      <c r="A1192" s="172"/>
      <c r="B1192" s="172"/>
      <c r="C1192" s="174"/>
      <c r="D1192" s="179"/>
      <c r="E1192" s="174"/>
      <c r="F1192" s="175"/>
      <c r="G1192" s="175"/>
      <c r="H1192" s="175"/>
      <c r="I1192" s="175"/>
      <c r="J1192" s="175"/>
      <c r="K1192" s="179"/>
      <c r="L1192" s="175"/>
      <c r="M1192" s="175"/>
      <c r="N1192" s="176"/>
      <c r="O1192" s="179"/>
      <c r="P1192" s="176"/>
      <c r="Q1192" s="179"/>
      <c r="R1192" s="176"/>
      <c r="S1192" s="179"/>
      <c r="T1192" s="179"/>
      <c r="U1192" s="179"/>
      <c r="V1192" s="179"/>
      <c r="W1192" s="176"/>
      <c r="X1192" s="179"/>
      <c r="Y1192" s="179"/>
      <c r="Z1192" s="176"/>
      <c r="AA1192" s="178"/>
      <c r="AB1192" s="169"/>
      <c r="AC1192" s="179"/>
      <c r="AD1192" s="179"/>
      <c r="AE1192" s="176"/>
      <c r="AF1192" s="179"/>
      <c r="AG1192" s="179"/>
      <c r="AH1192" s="179"/>
      <c r="AI1192" s="179"/>
      <c r="AJ1192" s="176"/>
      <c r="AK1192" s="179"/>
      <c r="AL1192" s="179"/>
      <c r="AM1192" s="179"/>
      <c r="AN1192" s="179"/>
      <c r="AO1192" s="179"/>
      <c r="AP1192" s="176"/>
      <c r="AQ1192" s="176"/>
      <c r="AR1192" s="179"/>
      <c r="AS1192" s="179"/>
      <c r="AT1192" s="179"/>
      <c r="AU1192" s="179"/>
      <c r="AV1192" s="176"/>
      <c r="AW1192" s="248"/>
      <c r="AX1192" s="248"/>
      <c r="AY1192" s="180"/>
      <c r="AZ1192" s="180"/>
      <c r="BA1192" s="180"/>
      <c r="BB1192" s="176"/>
      <c r="BC1192" s="186"/>
    </row>
    <row r="1193" spans="1:55" x14ac:dyDescent="0.35">
      <c r="A1193" s="172"/>
      <c r="B1193" s="172"/>
      <c r="C1193" s="174"/>
      <c r="D1193" s="179"/>
      <c r="E1193" s="174"/>
      <c r="F1193" s="175"/>
      <c r="G1193" s="175"/>
      <c r="H1193" s="175"/>
      <c r="I1193" s="175"/>
      <c r="J1193" s="175"/>
      <c r="K1193" s="179"/>
      <c r="L1193" s="175"/>
      <c r="M1193" s="175"/>
      <c r="N1193" s="176"/>
      <c r="O1193" s="179"/>
      <c r="P1193" s="176"/>
      <c r="Q1193" s="179"/>
      <c r="R1193" s="176"/>
      <c r="S1193" s="179"/>
      <c r="T1193" s="179"/>
      <c r="U1193" s="179"/>
      <c r="V1193" s="179"/>
      <c r="W1193" s="176"/>
      <c r="X1193" s="179"/>
      <c r="Y1193" s="179"/>
      <c r="Z1193" s="176"/>
      <c r="AA1193" s="178"/>
      <c r="AB1193" s="169"/>
      <c r="AC1193" s="179"/>
      <c r="AD1193" s="179"/>
      <c r="AE1193" s="176"/>
      <c r="AF1193" s="179"/>
      <c r="AG1193" s="179"/>
      <c r="AH1193" s="179"/>
      <c r="AI1193" s="179"/>
      <c r="AJ1193" s="176"/>
      <c r="AK1193" s="179"/>
      <c r="AL1193" s="179"/>
      <c r="AM1193" s="179"/>
      <c r="AN1193" s="179"/>
      <c r="AO1193" s="179"/>
      <c r="AP1193" s="176"/>
      <c r="AQ1193" s="176"/>
      <c r="AR1193" s="179"/>
      <c r="AS1193" s="179"/>
      <c r="AT1193" s="179"/>
      <c r="AU1193" s="179"/>
      <c r="AV1193" s="176"/>
      <c r="AW1193" s="248"/>
      <c r="AX1193" s="248"/>
      <c r="AY1193" s="180"/>
      <c r="AZ1193" s="180"/>
      <c r="BA1193" s="180"/>
      <c r="BB1193" s="176"/>
      <c r="BC1193" s="186"/>
    </row>
    <row r="1194" spans="1:55" x14ac:dyDescent="0.35">
      <c r="A1194" s="172"/>
      <c r="B1194" s="172"/>
      <c r="C1194" s="174"/>
      <c r="D1194" s="179"/>
      <c r="E1194" s="174"/>
      <c r="F1194" s="175"/>
      <c r="G1194" s="175"/>
      <c r="H1194" s="175"/>
      <c r="I1194" s="175"/>
      <c r="J1194" s="175"/>
      <c r="K1194" s="179"/>
      <c r="L1194" s="175"/>
      <c r="M1194" s="175"/>
      <c r="N1194" s="176"/>
      <c r="O1194" s="179"/>
      <c r="P1194" s="176"/>
      <c r="Q1194" s="179"/>
      <c r="R1194" s="176"/>
      <c r="S1194" s="179"/>
      <c r="T1194" s="179"/>
      <c r="U1194" s="179"/>
      <c r="V1194" s="179"/>
      <c r="W1194" s="176"/>
      <c r="X1194" s="179"/>
      <c r="Y1194" s="179"/>
      <c r="Z1194" s="176"/>
      <c r="AA1194" s="178"/>
      <c r="AB1194" s="169"/>
      <c r="AC1194" s="179"/>
      <c r="AD1194" s="179"/>
      <c r="AE1194" s="176"/>
      <c r="AF1194" s="179"/>
      <c r="AG1194" s="179"/>
      <c r="AH1194" s="179"/>
      <c r="AI1194" s="179"/>
      <c r="AJ1194" s="176"/>
      <c r="AK1194" s="179"/>
      <c r="AL1194" s="179"/>
      <c r="AM1194" s="179"/>
      <c r="AN1194" s="179"/>
      <c r="AO1194" s="179"/>
      <c r="AP1194" s="176"/>
      <c r="AQ1194" s="176"/>
      <c r="AR1194" s="179"/>
      <c r="AS1194" s="179"/>
      <c r="AT1194" s="179"/>
      <c r="AU1194" s="179"/>
      <c r="AV1194" s="176"/>
      <c r="AW1194" s="248"/>
      <c r="AX1194" s="248"/>
      <c r="AY1194" s="180"/>
      <c r="AZ1194" s="180"/>
      <c r="BA1194" s="180"/>
      <c r="BB1194" s="176"/>
      <c r="BC1194" s="186"/>
    </row>
    <row r="1195" spans="1:55" x14ac:dyDescent="0.35">
      <c r="A1195" s="172"/>
      <c r="B1195" s="172"/>
      <c r="C1195" s="174"/>
      <c r="D1195" s="179"/>
      <c r="E1195" s="174"/>
      <c r="F1195" s="175"/>
      <c r="G1195" s="175"/>
      <c r="H1195" s="175"/>
      <c r="I1195" s="175"/>
      <c r="J1195" s="175"/>
      <c r="K1195" s="179"/>
      <c r="L1195" s="175"/>
      <c r="M1195" s="175"/>
      <c r="N1195" s="176"/>
      <c r="O1195" s="179"/>
      <c r="P1195" s="176"/>
      <c r="Q1195" s="179"/>
      <c r="R1195" s="176"/>
      <c r="S1195" s="179"/>
      <c r="T1195" s="179"/>
      <c r="U1195" s="179"/>
      <c r="V1195" s="179"/>
      <c r="W1195" s="176"/>
      <c r="X1195" s="179"/>
      <c r="Y1195" s="179"/>
      <c r="Z1195" s="176"/>
      <c r="AA1195" s="178"/>
      <c r="AB1195" s="169"/>
      <c r="AC1195" s="179"/>
      <c r="AD1195" s="179"/>
      <c r="AE1195" s="176"/>
      <c r="AF1195" s="179"/>
      <c r="AG1195" s="179"/>
      <c r="AH1195" s="179"/>
      <c r="AI1195" s="179"/>
      <c r="AJ1195" s="176"/>
      <c r="AK1195" s="179"/>
      <c r="AL1195" s="179"/>
      <c r="AM1195" s="179"/>
      <c r="AN1195" s="179"/>
      <c r="AO1195" s="179"/>
      <c r="AP1195" s="176"/>
      <c r="AQ1195" s="176"/>
      <c r="AR1195" s="179"/>
      <c r="AS1195" s="179"/>
      <c r="AT1195" s="179"/>
      <c r="AU1195" s="179"/>
      <c r="AV1195" s="176"/>
      <c r="AW1195" s="248"/>
      <c r="AX1195" s="248"/>
      <c r="AY1195" s="180"/>
      <c r="AZ1195" s="180"/>
      <c r="BA1195" s="180"/>
      <c r="BB1195" s="176"/>
      <c r="BC1195" s="186"/>
    </row>
    <row r="1196" spans="1:55" x14ac:dyDescent="0.35">
      <c r="A1196" s="172"/>
      <c r="B1196" s="172"/>
      <c r="C1196" s="174"/>
      <c r="D1196" s="179"/>
      <c r="E1196" s="174"/>
      <c r="F1196" s="175"/>
      <c r="G1196" s="175"/>
      <c r="H1196" s="175"/>
      <c r="I1196" s="175"/>
      <c r="J1196" s="175"/>
      <c r="K1196" s="179"/>
      <c r="L1196" s="175"/>
      <c r="M1196" s="175"/>
      <c r="N1196" s="176"/>
      <c r="O1196" s="179"/>
      <c r="P1196" s="176"/>
      <c r="Q1196" s="179"/>
      <c r="R1196" s="176"/>
      <c r="S1196" s="179"/>
      <c r="T1196" s="179"/>
      <c r="U1196" s="179"/>
      <c r="V1196" s="179"/>
      <c r="W1196" s="176"/>
      <c r="X1196" s="179"/>
      <c r="Y1196" s="179"/>
      <c r="Z1196" s="176"/>
      <c r="AA1196" s="178"/>
      <c r="AB1196" s="169"/>
      <c r="AC1196" s="179"/>
      <c r="AD1196" s="179"/>
      <c r="AE1196" s="176"/>
      <c r="AF1196" s="179"/>
      <c r="AG1196" s="179"/>
      <c r="AH1196" s="179"/>
      <c r="AI1196" s="179"/>
      <c r="AJ1196" s="176"/>
      <c r="AK1196" s="179"/>
      <c r="AL1196" s="179"/>
      <c r="AM1196" s="179"/>
      <c r="AN1196" s="179"/>
      <c r="AO1196" s="179"/>
      <c r="AP1196" s="176"/>
      <c r="AQ1196" s="176"/>
      <c r="AR1196" s="179"/>
      <c r="AS1196" s="179"/>
      <c r="AT1196" s="179"/>
      <c r="AU1196" s="179"/>
      <c r="AV1196" s="176"/>
      <c r="AW1196" s="248"/>
      <c r="AX1196" s="248"/>
      <c r="AY1196" s="180"/>
      <c r="AZ1196" s="180"/>
      <c r="BA1196" s="180"/>
      <c r="BB1196" s="176"/>
      <c r="BC1196" s="186"/>
    </row>
    <row r="1197" spans="1:55" x14ac:dyDescent="0.35">
      <c r="A1197" s="172"/>
      <c r="B1197" s="172"/>
      <c r="C1197" s="174"/>
      <c r="D1197" s="179"/>
      <c r="E1197" s="174"/>
      <c r="F1197" s="175"/>
      <c r="G1197" s="175"/>
      <c r="H1197" s="175"/>
      <c r="I1197" s="175"/>
      <c r="J1197" s="175"/>
      <c r="K1197" s="179"/>
      <c r="L1197" s="175"/>
      <c r="M1197" s="175"/>
      <c r="N1197" s="176"/>
      <c r="O1197" s="179"/>
      <c r="P1197" s="176"/>
      <c r="Q1197" s="179"/>
      <c r="R1197" s="176"/>
      <c r="S1197" s="179"/>
      <c r="T1197" s="179"/>
      <c r="U1197" s="179"/>
      <c r="V1197" s="179"/>
      <c r="W1197" s="176"/>
      <c r="X1197" s="179"/>
      <c r="Y1197" s="179"/>
      <c r="Z1197" s="176"/>
      <c r="AA1197" s="178"/>
      <c r="AB1197" s="169"/>
      <c r="AC1197" s="179"/>
      <c r="AD1197" s="179"/>
      <c r="AE1197" s="176"/>
      <c r="AF1197" s="179"/>
      <c r="AG1197" s="179"/>
      <c r="AH1197" s="179"/>
      <c r="AI1197" s="179"/>
      <c r="AJ1197" s="176"/>
      <c r="AK1197" s="179"/>
      <c r="AL1197" s="179"/>
      <c r="AM1197" s="179"/>
      <c r="AN1197" s="179"/>
      <c r="AO1197" s="179"/>
      <c r="AP1197" s="176"/>
      <c r="AQ1197" s="176"/>
      <c r="AR1197" s="179"/>
      <c r="AS1197" s="179"/>
      <c r="AT1197" s="179"/>
      <c r="AU1197" s="179"/>
      <c r="AV1197" s="176"/>
      <c r="AW1197" s="248"/>
      <c r="AX1197" s="248"/>
      <c r="AY1197" s="180"/>
      <c r="AZ1197" s="180"/>
      <c r="BA1197" s="180"/>
      <c r="BB1197" s="176"/>
      <c r="BC1197" s="186"/>
    </row>
    <row r="1198" spans="1:55" x14ac:dyDescent="0.35">
      <c r="A1198" s="172"/>
      <c r="B1198" s="172"/>
      <c r="C1198" s="174"/>
      <c r="D1198" s="179"/>
      <c r="E1198" s="174"/>
      <c r="F1198" s="175"/>
      <c r="G1198" s="175"/>
      <c r="H1198" s="175"/>
      <c r="I1198" s="175"/>
      <c r="J1198" s="175"/>
      <c r="K1198" s="179"/>
      <c r="L1198" s="175"/>
      <c r="M1198" s="175"/>
      <c r="N1198" s="176"/>
      <c r="O1198" s="179"/>
      <c r="P1198" s="176"/>
      <c r="Q1198" s="179"/>
      <c r="R1198" s="176"/>
      <c r="S1198" s="179"/>
      <c r="T1198" s="179"/>
      <c r="U1198" s="179"/>
      <c r="V1198" s="179"/>
      <c r="W1198" s="176"/>
      <c r="X1198" s="179"/>
      <c r="Y1198" s="179"/>
      <c r="Z1198" s="176"/>
      <c r="AA1198" s="178"/>
      <c r="AB1198" s="169"/>
      <c r="AC1198" s="179"/>
      <c r="AD1198" s="179"/>
      <c r="AE1198" s="176"/>
      <c r="AF1198" s="179"/>
      <c r="AG1198" s="179"/>
      <c r="AH1198" s="179"/>
      <c r="AI1198" s="179"/>
      <c r="AJ1198" s="176"/>
      <c r="AK1198" s="179"/>
      <c r="AL1198" s="179"/>
      <c r="AM1198" s="179"/>
      <c r="AN1198" s="179"/>
      <c r="AO1198" s="179"/>
      <c r="AP1198" s="176"/>
      <c r="AQ1198" s="176"/>
      <c r="AR1198" s="179"/>
      <c r="AS1198" s="179"/>
      <c r="AT1198" s="179"/>
      <c r="AU1198" s="179"/>
      <c r="AV1198" s="176"/>
      <c r="AW1198" s="248"/>
      <c r="AX1198" s="248"/>
      <c r="AY1198" s="180"/>
      <c r="AZ1198" s="180"/>
      <c r="BA1198" s="180"/>
      <c r="BB1198" s="176"/>
      <c r="BC1198" s="186"/>
    </row>
    <row r="1199" spans="1:55" x14ac:dyDescent="0.35">
      <c r="A1199" s="172"/>
      <c r="B1199" s="172"/>
      <c r="C1199" s="174"/>
      <c r="D1199" s="179"/>
      <c r="E1199" s="174"/>
      <c r="F1199" s="175"/>
      <c r="G1199" s="175"/>
      <c r="H1199" s="175"/>
      <c r="I1199" s="175"/>
      <c r="J1199" s="175"/>
      <c r="K1199" s="179"/>
      <c r="L1199" s="175"/>
      <c r="M1199" s="175"/>
      <c r="N1199" s="176"/>
      <c r="O1199" s="179"/>
      <c r="P1199" s="176"/>
      <c r="Q1199" s="179"/>
      <c r="R1199" s="176"/>
      <c r="S1199" s="179"/>
      <c r="T1199" s="179"/>
      <c r="U1199" s="179"/>
      <c r="V1199" s="179"/>
      <c r="W1199" s="176"/>
      <c r="X1199" s="179"/>
      <c r="Y1199" s="179"/>
      <c r="Z1199" s="176"/>
      <c r="AA1199" s="178"/>
      <c r="AB1199" s="169"/>
      <c r="AC1199" s="179"/>
      <c r="AD1199" s="179"/>
      <c r="AE1199" s="176"/>
      <c r="AF1199" s="179"/>
      <c r="AG1199" s="179"/>
      <c r="AH1199" s="179"/>
      <c r="AI1199" s="179"/>
      <c r="AJ1199" s="176"/>
      <c r="AK1199" s="179"/>
      <c r="AL1199" s="179"/>
      <c r="AM1199" s="179"/>
      <c r="AN1199" s="179"/>
      <c r="AO1199" s="179"/>
      <c r="AP1199" s="176"/>
      <c r="AQ1199" s="176"/>
      <c r="AR1199" s="179"/>
      <c r="AS1199" s="179"/>
      <c r="AT1199" s="179"/>
      <c r="AU1199" s="179"/>
      <c r="AV1199" s="176"/>
      <c r="AW1199" s="248"/>
      <c r="AX1199" s="248"/>
      <c r="AY1199" s="180"/>
      <c r="AZ1199" s="180"/>
      <c r="BA1199" s="180"/>
      <c r="BB1199" s="176"/>
      <c r="BC1199" s="186"/>
    </row>
    <row r="1200" spans="1:55" x14ac:dyDescent="0.35">
      <c r="A1200" s="172"/>
      <c r="B1200" s="172"/>
      <c r="C1200" s="174"/>
      <c r="D1200" s="179"/>
      <c r="E1200" s="174"/>
      <c r="F1200" s="175"/>
      <c r="G1200" s="175"/>
      <c r="H1200" s="175"/>
      <c r="I1200" s="175"/>
      <c r="J1200" s="175"/>
      <c r="K1200" s="179"/>
      <c r="L1200" s="175"/>
      <c r="M1200" s="175"/>
      <c r="N1200" s="176"/>
      <c r="O1200" s="179"/>
      <c r="P1200" s="176"/>
      <c r="Q1200" s="179"/>
      <c r="R1200" s="176"/>
      <c r="S1200" s="179"/>
      <c r="T1200" s="179"/>
      <c r="U1200" s="179"/>
      <c r="V1200" s="179"/>
      <c r="W1200" s="176"/>
      <c r="X1200" s="179"/>
      <c r="Y1200" s="179"/>
      <c r="Z1200" s="176"/>
      <c r="AA1200" s="178"/>
      <c r="AB1200" s="169"/>
      <c r="AC1200" s="179"/>
      <c r="AD1200" s="179"/>
      <c r="AE1200" s="176"/>
      <c r="AF1200" s="179"/>
      <c r="AG1200" s="179"/>
      <c r="AH1200" s="179"/>
      <c r="AI1200" s="179"/>
      <c r="AJ1200" s="176"/>
      <c r="AK1200" s="179"/>
      <c r="AL1200" s="179"/>
      <c r="AM1200" s="179"/>
      <c r="AN1200" s="179"/>
      <c r="AO1200" s="179"/>
      <c r="AP1200" s="176"/>
      <c r="AQ1200" s="176"/>
      <c r="AR1200" s="179"/>
      <c r="AS1200" s="179"/>
      <c r="AT1200" s="179"/>
      <c r="AU1200" s="179"/>
      <c r="AV1200" s="176"/>
      <c r="AW1200" s="248"/>
      <c r="AX1200" s="248"/>
      <c r="AY1200" s="180"/>
      <c r="AZ1200" s="180"/>
      <c r="BA1200" s="180"/>
      <c r="BB1200" s="176"/>
      <c r="BC1200" s="186"/>
    </row>
  </sheetData>
  <sheetProtection algorithmName="SHA-512" hashValue="kFVzY7fn+1+T+0QPfxPfkXrt9hGnyLtv8XMcNYiztUCMMkOO6B2/46P8kNd1AQjcfNtIi105THYEpFwsfL/l/g==" saltValue="f1TyDl5DrJ8nRJ/l+67kVA==" spinCount="100000" sheet="1" objects="1" scenarios="1" formatCells="0" formatRows="0"/>
  <dataConsolidate/>
  <phoneticPr fontId="10" type="noConversion"/>
  <conditionalFormatting sqref="AC13:AC1200">
    <cfRule type="expression" priority="31">
      <formula>LEFT($AB13,5)="Other"</formula>
    </cfRule>
  </conditionalFormatting>
  <conditionalFormatting sqref="AR13:AR1200">
    <cfRule type="expression" dxfId="144" priority="15">
      <formula>OR($AA13&lt;10000000,$AQ13="No")</formula>
    </cfRule>
    <cfRule type="expression" priority="16">
      <formula>AND($AA13&gt;=10000000,$AQ13="Yes")</formula>
    </cfRule>
  </conditionalFormatting>
  <conditionalFormatting sqref="AP13:AQ1200">
    <cfRule type="expression" dxfId="143" priority="17">
      <formula>$AA13&lt;10000000</formula>
    </cfRule>
    <cfRule type="expression" priority="18">
      <formula>$AA13&gt;=10000000</formula>
    </cfRule>
  </conditionalFormatting>
  <conditionalFormatting sqref="AK13:AO1200">
    <cfRule type="expression" dxfId="142" priority="19">
      <formula>OR($AA13&lt;10000000,$AJ13="Yes")</formula>
    </cfRule>
    <cfRule type="expression" dxfId="141" priority="20">
      <formula>AND($AA13&gt;=10000000,$AJ13="No")</formula>
    </cfRule>
  </conditionalFormatting>
  <conditionalFormatting sqref="AJ13:AJ1200">
    <cfRule type="expression" dxfId="140" priority="21">
      <formula>$AA13&lt;10000000</formula>
    </cfRule>
    <cfRule type="expression" dxfId="139" priority="22">
      <formula>$AA13&gt;=10000000</formula>
    </cfRule>
  </conditionalFormatting>
  <conditionalFormatting sqref="AF13:AI1200">
    <cfRule type="expression" priority="23">
      <formula>AND($AE13="No",$AA13&gt;=10000000)</formula>
    </cfRule>
    <cfRule type="expression" dxfId="138" priority="24">
      <formula>OR($AE13="Yes",$AA13&lt;10000000)</formula>
    </cfRule>
  </conditionalFormatting>
  <conditionalFormatting sqref="AE13:AE1200">
    <cfRule type="expression" dxfId="137" priority="26">
      <formula>$AA13&lt;10000000</formula>
    </cfRule>
    <cfRule type="expression" priority="27">
      <formula>$AA13&gt;=10000000</formula>
    </cfRule>
  </conditionalFormatting>
  <conditionalFormatting sqref="AD13:AD1200">
    <cfRule type="expression" dxfId="136" priority="28" stopIfTrue="1">
      <formula>AND($AA13&gt;=1000000,LEFT($AB13,5)="Other")</formula>
    </cfRule>
    <cfRule type="expression" dxfId="135" priority="29">
      <formula>$AA13&lt;10000000</formula>
    </cfRule>
    <cfRule type="expression" priority="30">
      <formula>$AA13&gt;=10000000</formula>
    </cfRule>
  </conditionalFormatting>
  <conditionalFormatting sqref="AC13:AC1200">
    <cfRule type="expression" dxfId="134" priority="32">
      <formula>LEFT($AB13,5)&lt;&gt;"Other"</formula>
    </cfRule>
  </conditionalFormatting>
  <conditionalFormatting sqref="AA13:AB1200">
    <cfRule type="expression" priority="33">
      <formula>$Z13="Yes"</formula>
    </cfRule>
    <cfRule type="expression" dxfId="133" priority="34">
      <formula>$Z13&lt;&gt;"Yes"</formula>
    </cfRule>
  </conditionalFormatting>
  <conditionalFormatting sqref="O13:O1200">
    <cfRule type="expression" dxfId="132" priority="35">
      <formula>RIGHT($N13,7)="specify"</formula>
    </cfRule>
    <cfRule type="expression" dxfId="131" priority="36">
      <formula>RIGHT($N13,7)&lt;&gt;"specify"</formula>
    </cfRule>
  </conditionalFormatting>
  <conditionalFormatting sqref="Q13:Q1200">
    <cfRule type="expression" dxfId="130" priority="37">
      <formula>RIGHT($P13,7)="specify"</formula>
    </cfRule>
    <cfRule type="expression" dxfId="129" priority="38">
      <formula>RIGHT($P13,7)&lt;&gt;"specify"</formula>
    </cfRule>
  </conditionalFormatting>
  <conditionalFormatting sqref="S13:S1200">
    <cfRule type="expression" dxfId="128" priority="39">
      <formula>RIGHT($R13,7)="specify"</formula>
    </cfRule>
    <cfRule type="expression" dxfId="127" priority="40">
      <formula>RIGHT($R13,7)&lt;&gt;"specify"</formula>
    </cfRule>
  </conditionalFormatting>
  <conditionalFormatting sqref="AV13:AV1200">
    <cfRule type="expression" priority="13">
      <formula>$E13="Cancelled"</formula>
    </cfRule>
    <cfRule type="expression" dxfId="126" priority="14">
      <formula>$E13&lt;&gt;"Cancelled"</formula>
    </cfRule>
  </conditionalFormatting>
  <conditionalFormatting sqref="N13:Y1200 AS13:AU1200">
    <cfRule type="expression" priority="11">
      <formula>$E13&lt;&gt;"Not Started"</formula>
    </cfRule>
    <cfRule type="expression" dxfId="125" priority="12">
      <formula>$E13="Not Started"</formula>
    </cfRule>
  </conditionalFormatting>
  <conditionalFormatting sqref="AW13:AW1200">
    <cfRule type="expression" dxfId="124" priority="9" stopIfTrue="1">
      <formula>OR($E13="Not Started",$E13="Cancelled",$E13="")</formula>
    </cfRule>
    <cfRule type="expression" priority="10">
      <formula>AND($E13&lt;&gt;"Not Started",$E13&lt;&gt;"Cancelled")</formula>
    </cfRule>
  </conditionalFormatting>
  <conditionalFormatting sqref="AX13:AX1200">
    <cfRule type="expression" dxfId="123" priority="7" stopIfTrue="1">
      <formula>$E13&lt;&gt;"Completed"</formula>
    </cfRule>
    <cfRule type="expression" priority="8">
      <formula>$E13="Completed"</formula>
    </cfRule>
  </conditionalFormatting>
  <conditionalFormatting sqref="AY13:BA1200">
    <cfRule type="expression" dxfId="122" priority="5" stopIfTrue="1">
      <formula>$E13&lt;&gt;"Completed"</formula>
    </cfRule>
    <cfRule type="expression" priority="6">
      <formula>$E13="Completed"</formula>
    </cfRule>
  </conditionalFormatting>
  <conditionalFormatting sqref="BB13:BB1200">
    <cfRule type="expression" priority="3">
      <formula>$E13&lt;&gt;"Not Started"</formula>
    </cfRule>
    <cfRule type="expression" dxfId="121" priority="4">
      <formula>$E13="Not Started"</formula>
    </cfRule>
  </conditionalFormatting>
  <conditionalFormatting sqref="BC13:BC1200">
    <cfRule type="expression" priority="1" stopIfTrue="1">
      <formula>_xlfn.NUMBERVALUE(MID(MID($C11,1,FIND("-",$C11,1)-1),3,2))&gt;=19</formula>
    </cfRule>
    <cfRule type="expression" dxfId="120" priority="2">
      <formula>AND(_xlfn.NUMBERVALUE(MID(MID($C11,1,FIND("-",$C11,1)-1),3,2))&lt;19,$E13="Not Started")</formula>
    </cfRule>
  </conditionalFormatting>
  <dataValidations count="34">
    <dataValidation type="list" allowBlank="1" showInputMessage="1" showErrorMessage="1" sqref="W13:W1200 Z13:Z1200 BB13:BB1200" xr:uid="{735D6950-3718-48ED-AD9F-BB745FC559BD}">
      <formula1>YesNo</formula1>
    </dataValidation>
    <dataValidation type="list" allowBlank="1" showInputMessage="1" showErrorMessage="1" sqref="E13:E1200" xr:uid="{B442D0DB-203D-4A7A-8471-CFC198A3DEC7}">
      <formula1>Status</formula1>
    </dataValidation>
    <dataValidation type="list" allowBlank="1" showInputMessage="1" showErrorMessage="1" sqref="N13:N1200" xr:uid="{9C92AD08-3478-4404-81A2-68D153C7DF4A}">
      <formula1>Demographics</formula1>
    </dataValidation>
    <dataValidation type="textLength" operator="lessThanOrEqual" allowBlank="1" showInputMessage="1" showErrorMessage="1" errorTitle="Max Length Exceed" error="Value cannot exceed 80 characters." sqref="C13:C1200" xr:uid="{7404E3BD-83C1-445B-A29D-CEC12FCB9933}">
      <formula1>80</formula1>
    </dataValidation>
    <dataValidation type="textLength" operator="lessThanOrEqual" allowBlank="1" showInputMessage="1" showErrorMessage="1" errorTitle="Max Length Exceed" error="Value cannot exceed 20 characters." sqref="D13:D1200" xr:uid="{F39DB6FF-EFCF-4377-B57B-8C73B1B9962E}">
      <formula1>20</formula1>
    </dataValidation>
    <dataValidation type="decimal" operator="lessThanOrEqual" allowBlank="1" showInputMessage="1" showErrorMessage="1" errorTitle="Maximum Exceeded" error="Value cannot exceed 999,999,999,999.99" sqref="F13:F1200" xr:uid="{9FE16D16-9CB2-47A0-AD03-5F6D3D6B19EB}">
      <formula1>999999999999.99</formula1>
    </dataValidation>
    <dataValidation type="decimal" operator="lessThanOrEqual" allowBlank="1" showInputMessage="1" showErrorMessage="1" errorTitle="Maximum Exceeded" error="Value cannot exceed 999,999,999,999.99" sqref="G13:G1200" xr:uid="{4F7ED608-665B-4D67-BB03-F4A9A62D6DBE}">
      <formula1>999999999999.99</formula1>
    </dataValidation>
    <dataValidation type="decimal" operator="lessThanOrEqual" allowBlank="1" showInputMessage="1" showErrorMessage="1" errorTitle="Maximum Exceeded" error="Value cannot exceed 999,999,999,999.99" sqref="H13:H1200" xr:uid="{66771A74-24A4-4D5B-B6D3-6276B98257EA}">
      <formula1>999999999999.99</formula1>
    </dataValidation>
    <dataValidation type="decimal" operator="lessThanOrEqual" allowBlank="1" showInputMessage="1" showErrorMessage="1" errorTitle="Maximum Exceeded" error="Value cannot exceed 999,999,999,999.99" sqref="I13:I1200" xr:uid="{E3CC8E64-51EA-432F-BA8C-161F62618CC3}">
      <formula1>999999999999.99</formula1>
    </dataValidation>
    <dataValidation type="decimal" operator="lessThanOrEqual" allowBlank="1" showInputMessage="1" showErrorMessage="1" errorTitle="Maximum Exceeded" error="Value cannot exceed 999,999,999,999.99" sqref="J13:J1200" xr:uid="{6F1514BB-EB36-454A-8892-6BFC92A64EB1}">
      <formula1>999999999999.99</formula1>
    </dataValidation>
    <dataValidation type="textLength" operator="lessThanOrEqual" allowBlank="1" showInputMessage="1" showErrorMessage="1" errorTitle="Max Length Exceed" error="Value cannot exceed 1500 characters." sqref="K13:K1200" xr:uid="{75F03686-292D-4D71-9E31-F838B98992EC}">
      <formula1>1500</formula1>
    </dataValidation>
    <dataValidation type="decimal" operator="lessThanOrEqual" allowBlank="1" showInputMessage="1" showErrorMessage="1" errorTitle="Maximum Exceeded" error="Value cannot exceed 999,999,999,999.99" sqref="L13:L1200" xr:uid="{6B13DD09-FA9A-40F5-ACC6-0689E6CFEA71}">
      <formula1>999999999999.99</formula1>
    </dataValidation>
    <dataValidation type="decimal" operator="lessThanOrEqual" allowBlank="1" showInputMessage="1" showErrorMessage="1" errorTitle="Maximum Exceeded" error="Value cannot exceed 999,999,999,999.99" sqref="M13:M1200" xr:uid="{95FA8FD4-E211-44FF-96C3-ED0FAC78ED20}">
      <formula1>999999999999.99</formula1>
    </dataValidation>
    <dataValidation type="textLength" operator="lessThanOrEqual" allowBlank="1" showInputMessage="1" showErrorMessage="1" errorTitle="Max Length Exceed" error="Value cannot exceed 250 characters." sqref="O13:O1200" xr:uid="{A5546F0D-BC94-4DAE-9F8A-23DB4251A504}">
      <formula1>250</formula1>
    </dataValidation>
    <dataValidation type="textLength" operator="lessThanOrEqual" allowBlank="1" showInputMessage="1" showErrorMessage="1" errorTitle="Max Length Exceed" error="Value cannot exceed 250 characters." sqref="Q13:Q1200" xr:uid="{1301A65E-0B6D-429E-9054-0CCA06251DC7}">
      <formula1>250</formula1>
    </dataValidation>
    <dataValidation type="textLength" operator="lessThanOrEqual" allowBlank="1" showInputMessage="1" showErrorMessage="1" errorTitle="Max Length Exceed" error="Value cannot exceed 250 characters." sqref="S13:S1200" xr:uid="{818FCB6C-D783-4BEA-9DD6-09E71760522A}">
      <formula1>250</formula1>
    </dataValidation>
    <dataValidation type="textLength" operator="lessThanOrEqual" allowBlank="1" showInputMessage="1" showErrorMessage="1" errorTitle="Max Length Exceed" error="Value cannot exceed 250 characters." sqref="T13:T1200" xr:uid="{1D3DF3CA-31D4-40BF-992D-654CF8C61403}">
      <formula1>250</formula1>
    </dataValidation>
    <dataValidation type="textLength" operator="lessThanOrEqual" allowBlank="1" showInputMessage="1" showErrorMessage="1" errorTitle="Max Length Exceed" error="Value cannot exceed 250 characters." sqref="U13:U1200" xr:uid="{AC7D0DFF-337F-4E63-A918-BB97A3F4B605}">
      <formula1>250</formula1>
    </dataValidation>
    <dataValidation type="decimal" operator="lessThanOrEqual" allowBlank="1" showInputMessage="1" showErrorMessage="1" errorTitle="Maximum Exceeded" error="Value cannot exceed 999,999,999,999.99" sqref="V13:V1200" xr:uid="{24430339-1B8D-48E7-A0EB-8F616C089408}">
      <formula1>999999999999.99</formula1>
    </dataValidation>
    <dataValidation type="whole" operator="lessThanOrEqual" allowBlank="1" showInputMessage="1" showErrorMessage="1" errorTitle="Max Length Exceed" error="Value cannot exceed 10 digits." sqref="X13:X1200" xr:uid="{DE550895-7E58-46B7-B595-40539679D06D}">
      <formula1>9999999999</formula1>
    </dataValidation>
    <dataValidation type="whole" operator="lessThanOrEqual" allowBlank="1" showInputMessage="1" showErrorMessage="1" errorTitle="Max Length Exceed" error="Value cannot exceed 10 digits." sqref="Y13:Y1200" xr:uid="{E977A6BF-7807-4FA8-8E3B-B1A1CE5549AB}">
      <formula1>9999999999</formula1>
    </dataValidation>
    <dataValidation type="decimal" operator="lessThanOrEqual" allowBlank="1" showInputMessage="1" showErrorMessage="1" errorTitle="Maximum Exceeded" error="Value cannot exceed 999,999,999,999.99" sqref="AA13:AA1200" xr:uid="{C3DCB5F7-3BF7-4E14-9087-ECAB0D34670B}">
      <formula1>999999999999.99</formula1>
    </dataValidation>
    <dataValidation type="textLength" operator="lessThanOrEqual" allowBlank="1" showInputMessage="1" showErrorMessage="1" errorTitle="Max Length Exceed" error="Value cannot exceed 255 characters." sqref="AC13:AC1200" xr:uid="{B661AE28-BB69-44C5-BB57-C996947ACC3B}">
      <formula1>255</formula1>
    </dataValidation>
    <dataValidation type="textLength" operator="lessThanOrEqual" allowBlank="1" showInputMessage="1" showErrorMessage="1" errorTitle="Max Length Exceed" error="Value cannot exceed 1500 characters." sqref="AD13:AD1200" xr:uid="{3AE55DDA-2324-474E-B6DA-733F70525B30}">
      <formula1>1500</formula1>
    </dataValidation>
    <dataValidation type="whole" operator="lessThanOrEqual" allowBlank="1" showInputMessage="1" showErrorMessage="1" errorTitle="Max Length Exceed" error="Value cannot exceed 10 digits." sqref="AS13:AS1200" xr:uid="{7CA7EE4E-D8C1-45A0-AB73-B982DDE1AD40}">
      <formula1>9999999999</formula1>
    </dataValidation>
    <dataValidation type="whole" operator="lessThanOrEqual" allowBlank="1" showInputMessage="1" showErrorMessage="1" errorTitle="Max Length Exceed" error="Value cannot exceed 10 digits." sqref="AT13:AT1200" xr:uid="{2462C41A-0A41-45FA-BAFF-42BD695CBDF2}">
      <formula1>9999999999</formula1>
    </dataValidation>
    <dataValidation type="whole" operator="lessThanOrEqual" allowBlank="1" showInputMessage="1" showErrorMessage="1" errorTitle="Max Length Exceed" error="Value cannot exceed 10 digits." sqref="AU13:AU1200" xr:uid="{156A2467-D848-4C38-A468-341A3AFDE78F}">
      <formula1>9999999999</formula1>
    </dataValidation>
    <dataValidation type="textLength" operator="lessThanOrEqual" allowBlank="1" showInputMessage="1" showErrorMessage="1" errorTitle="Max Length Exceed" error="Value cannot exceed 255 characters." sqref="AV13:AV1200" xr:uid="{7C06DE2A-2854-4D1F-B76E-9453AE5EB90E}">
      <formula1>255</formula1>
    </dataValidation>
    <dataValidation type="date" operator="lessThan" allowBlank="1" showInputMessage="1" showErrorMessage="1" errorTitle="Date Format" error="Please check the format of the date you entered." sqref="AW13:AW1200" xr:uid="{BBC722D9-3C81-4F69-92E4-39240FC3B4C1}">
      <formula1>46753</formula1>
    </dataValidation>
    <dataValidation type="date" operator="lessThan" allowBlank="1" showInputMessage="1" showErrorMessage="1" errorTitle="Date Format" error="Please check the format of the date you entered." sqref="AX13:AX1200" xr:uid="{3F7FBAE4-CBE2-43D3-BDA4-7DF63CD5C28E}">
      <formula1>46753</formula1>
    </dataValidation>
    <dataValidation type="decimal" operator="lessThanOrEqual" allowBlank="1" showInputMessage="1" showErrorMessage="1" errorTitle="Maximum Exceeded" error="Value cannot exceed 999,999,999,999.99" sqref="AY13:AY1200" xr:uid="{4B750C7C-D58A-4825-A45B-194E6C9A5323}">
      <formula1>999999999999.99</formula1>
    </dataValidation>
    <dataValidation type="decimal" operator="lessThanOrEqual" allowBlank="1" showInputMessage="1" showErrorMessage="1" errorTitle="Maximum Exceeded" error="Value cannot exceed 999,999,999,999.99" sqref="AZ13:AZ1200" xr:uid="{04FA1DE8-414C-47C7-93C5-4B9122619692}">
      <formula1>999999999999.99</formula1>
    </dataValidation>
    <dataValidation type="decimal" operator="lessThanOrEqual" allowBlank="1" showInputMessage="1" showErrorMessage="1" errorTitle="Maximum Exceeded" error="Value cannot exceed 999,999,999,999.99" sqref="BA13:BA1200" xr:uid="{8B69A7C6-3AA6-4A3A-83E2-5603F6505FDD}">
      <formula1>999999999999.99</formula1>
    </dataValidation>
    <dataValidation type="decimal" operator="lessThanOrEqual" allowBlank="1" showInputMessage="1" showErrorMessage="1" errorTitle="Maximum Exceeded" error="Value cannot exceed 999,999,999,999.99" sqref="BC13:BC1200" xr:uid="{E23D0E8B-8B12-4FB7-8F9C-8347425CD7CD}">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9772" r:id="rId4" name="SpellCheck1">
          <controlPr defaultSize="0" autoLine="0" r:id="rId5">
            <anchor moveWithCells="1">
              <from>
                <xdr:col>2</xdr:col>
                <xdr:colOff>180975</xdr:colOff>
                <xdr:row>11</xdr:row>
                <xdr:rowOff>104775</xdr:rowOff>
              </from>
              <to>
                <xdr:col>2</xdr:col>
                <xdr:colOff>1333500</xdr:colOff>
                <xdr:row>11</xdr:row>
                <xdr:rowOff>419100</xdr:rowOff>
              </to>
            </anchor>
          </controlPr>
        </control>
      </mc:Choice>
      <mc:Fallback>
        <control shapeId="139772" r:id="rId4" name="SpellCheck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F7146BCB-8F09-4FEF-81FE-B3B1EFA1B7E9}">
          <x14:formula1>
            <xm:f>Dropdowns!$M$3:$M$30</xm:f>
          </x14:formula1>
          <xm:sqref>R13:R1200 P13:P1200</xm:sqref>
        </x14:dataValidation>
        <x14:dataValidation type="list" allowBlank="1" showInputMessage="1" showErrorMessage="1" xr:uid="{C336019A-B8A0-46ED-8C3E-31DBB76D6DA7}">
          <x14:formula1>
            <xm:f>Dropdowns!$H$3:$H$4</xm:f>
          </x14:formula1>
          <xm:sqref>AP13:AQ1200 AE13:AE1200 AJ13:AJ1200</xm:sqref>
        </x14:dataValidation>
        <x14:dataValidation type="list" allowBlank="1" showInputMessage="1" showErrorMessage="1" xr:uid="{D68571EA-1887-48D8-A49B-BE5383670FC1}">
          <x14:formula1>
            <xm:f>Dropdowns!$N$3:$N$28</xm:f>
          </x14:formula1>
          <xm:sqref>AB13:AB1200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K1200"/>
  <sheetViews>
    <sheetView showGridLines="0" zoomScale="60" zoomScaleNormal="60" workbookViewId="0">
      <pane xSplit="4" ySplit="12" topLeftCell="BC13" activePane="bottomRight" state="frozen"/>
      <selection pane="topRight" activeCell="E1" sqref="E1"/>
      <selection pane="bottomLeft" activeCell="A12" sqref="A12"/>
      <selection pane="bottomRight" sqref="A1:XFD10"/>
    </sheetView>
  </sheetViews>
  <sheetFormatPr defaultColWidth="8.73046875" defaultRowHeight="12.75" customHeight="1" x14ac:dyDescent="0.35"/>
  <cols>
    <col min="1" max="1" width="15" style="131" hidden="1" customWidth="1"/>
    <col min="2" max="2" width="5.86328125" style="131" hidden="1" customWidth="1"/>
    <col min="3" max="3" width="20.73046875" style="131" customWidth="1"/>
    <col min="4" max="4" width="25.59765625" style="131" customWidth="1"/>
    <col min="5" max="5" width="23.59765625" style="131" customWidth="1"/>
    <col min="6" max="6" width="16.1328125" style="131" customWidth="1"/>
    <col min="7" max="7" width="15.265625" style="131" customWidth="1"/>
    <col min="8" max="10" width="15.59765625" style="131" customWidth="1"/>
    <col min="11" max="11" width="19.59765625" style="131" customWidth="1"/>
    <col min="12" max="12" width="12.73046875" style="131" customWidth="1"/>
    <col min="13" max="13" width="14.73046875" style="131" customWidth="1"/>
    <col min="14" max="14" width="20.73046875" style="129" customWidth="1"/>
    <col min="15" max="15" width="23.3984375" style="129" customWidth="1"/>
    <col min="16" max="16" width="23" style="129" customWidth="1"/>
    <col min="17" max="17" width="18.1328125" style="129" customWidth="1"/>
    <col min="18" max="18" width="23.3984375" style="129" customWidth="1"/>
    <col min="19" max="19" width="16.73046875" style="129" customWidth="1"/>
    <col min="20" max="20" width="31" style="131" customWidth="1"/>
    <col min="21" max="21" width="33.73046875" style="131" customWidth="1"/>
    <col min="22" max="22" width="20.59765625" style="131" customWidth="1"/>
    <col min="23" max="23" width="24.1328125" style="131" customWidth="1"/>
    <col min="24" max="24" width="16.86328125" style="131" customWidth="1"/>
    <col min="25" max="25" width="29.265625" style="131" customWidth="1"/>
    <col min="26" max="26" width="28.59765625" style="131" customWidth="1"/>
    <col min="27" max="27" width="15.86328125" style="113" customWidth="1"/>
    <col min="28" max="28" width="29.265625" style="131" customWidth="1"/>
    <col min="29" max="29" width="17.73046875" style="129" customWidth="1"/>
    <col min="30" max="31" width="12.265625" style="131" customWidth="1"/>
    <col min="32" max="32" width="16" style="131" customWidth="1"/>
    <col min="33" max="33" width="21.3984375" style="131" customWidth="1"/>
    <col min="34" max="34" width="15.73046875" style="131" customWidth="1"/>
    <col min="35" max="47" width="39" style="131" customWidth="1"/>
    <col min="48" max="55" width="20.73046875" style="131" customWidth="1"/>
    <col min="56" max="56" width="21.86328125" style="131" customWidth="1"/>
    <col min="57" max="58" width="19.73046875" style="131" customWidth="1"/>
    <col min="59" max="61" width="12.73046875" style="131" customWidth="1"/>
    <col min="62" max="62" width="16.1328125" style="129" customWidth="1"/>
    <col min="63" max="63" width="12.265625" style="113" customWidth="1"/>
    <col min="64" max="78" width="8.73046875" style="131" customWidth="1"/>
    <col min="79" max="16384" width="8.73046875" style="131"/>
  </cols>
  <sheetData>
    <row r="1" spans="1:63" s="130" customFormat="1" ht="27" hidden="1" customHeight="1" x14ac:dyDescent="0.35">
      <c r="A1" s="62" t="s">
        <v>341</v>
      </c>
      <c r="B1" s="64" t="s">
        <v>451</v>
      </c>
      <c r="C1" s="67" t="s">
        <v>153</v>
      </c>
      <c r="D1" s="67" t="s">
        <v>153</v>
      </c>
      <c r="E1" s="67" t="s">
        <v>153</v>
      </c>
      <c r="F1" s="67" t="s">
        <v>153</v>
      </c>
      <c r="G1" s="67" t="s">
        <v>153</v>
      </c>
      <c r="H1" s="67" t="s">
        <v>153</v>
      </c>
      <c r="I1" s="67" t="s">
        <v>153</v>
      </c>
      <c r="J1" s="67" t="s">
        <v>153</v>
      </c>
      <c r="K1" s="67" t="s">
        <v>153</v>
      </c>
      <c r="L1" s="67" t="s">
        <v>153</v>
      </c>
      <c r="M1" s="67" t="s">
        <v>153</v>
      </c>
      <c r="N1" s="67" t="s">
        <v>153</v>
      </c>
      <c r="O1" s="67" t="s">
        <v>153</v>
      </c>
      <c r="P1" s="67" t="s">
        <v>153</v>
      </c>
      <c r="Q1" s="67" t="s">
        <v>153</v>
      </c>
      <c r="R1" s="67" t="s">
        <v>153</v>
      </c>
      <c r="S1" s="67" t="s">
        <v>153</v>
      </c>
      <c r="T1" s="67" t="s">
        <v>153</v>
      </c>
      <c r="U1" s="67" t="s">
        <v>153</v>
      </c>
      <c r="V1" s="99" t="s">
        <v>625</v>
      </c>
      <c r="W1" s="67" t="s">
        <v>398</v>
      </c>
      <c r="X1" s="67" t="s">
        <v>398</v>
      </c>
      <c r="Y1" s="67" t="s">
        <v>391</v>
      </c>
      <c r="Z1" s="67" t="s">
        <v>392</v>
      </c>
      <c r="AA1" s="67" t="s">
        <v>813</v>
      </c>
      <c r="AB1" s="67" t="s">
        <v>448</v>
      </c>
      <c r="AC1" s="106" t="s">
        <v>153</v>
      </c>
      <c r="AD1" s="106" t="s">
        <v>153</v>
      </c>
      <c r="AE1" s="106" t="s">
        <v>153</v>
      </c>
      <c r="AF1" s="106" t="s">
        <v>153</v>
      </c>
      <c r="AG1" s="106" t="s">
        <v>153</v>
      </c>
      <c r="AH1" s="106" t="s">
        <v>153</v>
      </c>
      <c r="AI1" s="106" t="s">
        <v>153</v>
      </c>
      <c r="AJ1" s="106" t="s">
        <v>153</v>
      </c>
      <c r="AK1" s="106" t="s">
        <v>153</v>
      </c>
      <c r="AL1" s="106" t="s">
        <v>153</v>
      </c>
      <c r="AM1" s="106" t="s">
        <v>153</v>
      </c>
      <c r="AN1" s="106" t="s">
        <v>153</v>
      </c>
      <c r="AO1" s="106" t="s">
        <v>153</v>
      </c>
      <c r="AP1" s="106" t="s">
        <v>153</v>
      </c>
      <c r="AQ1" s="106" t="s">
        <v>153</v>
      </c>
      <c r="AR1" s="106" t="s">
        <v>153</v>
      </c>
      <c r="AS1" s="106" t="s">
        <v>153</v>
      </c>
      <c r="AT1" s="106" t="s">
        <v>153</v>
      </c>
      <c r="AU1" s="106" t="s">
        <v>153</v>
      </c>
      <c r="AV1" s="232" t="s">
        <v>946</v>
      </c>
      <c r="AW1" s="232" t="s">
        <v>946</v>
      </c>
      <c r="AX1" s="232" t="s">
        <v>946</v>
      </c>
      <c r="AY1" s="106" t="s">
        <v>814</v>
      </c>
      <c r="AZ1" s="106" t="s">
        <v>814</v>
      </c>
      <c r="BA1" s="106" t="s">
        <v>779</v>
      </c>
      <c r="BB1" s="106" t="s">
        <v>750</v>
      </c>
      <c r="BC1" s="106" t="s">
        <v>750</v>
      </c>
      <c r="BD1" s="67" t="s">
        <v>809</v>
      </c>
      <c r="BE1" s="67" t="s">
        <v>809</v>
      </c>
      <c r="BF1" s="67" t="s">
        <v>809</v>
      </c>
      <c r="BG1" s="67" t="s">
        <v>153</v>
      </c>
      <c r="BH1" s="67" t="s">
        <v>153</v>
      </c>
      <c r="BI1" s="67" t="s">
        <v>153</v>
      </c>
      <c r="BJ1" s="67" t="s">
        <v>153</v>
      </c>
      <c r="BK1" s="67" t="s">
        <v>153</v>
      </c>
    </row>
    <row r="2" spans="1:63" s="130" customFormat="1" ht="27" hidden="1" customHeight="1" x14ac:dyDescent="0.35">
      <c r="A2" s="62" t="s">
        <v>342</v>
      </c>
      <c r="B2" s="65"/>
      <c r="C2" s="67" t="s">
        <v>666</v>
      </c>
      <c r="D2" s="67" t="s">
        <v>666</v>
      </c>
      <c r="E2" s="67" t="s">
        <v>666</v>
      </c>
      <c r="F2" s="67" t="s">
        <v>666</v>
      </c>
      <c r="G2" s="67" t="s">
        <v>666</v>
      </c>
      <c r="H2" s="67" t="s">
        <v>666</v>
      </c>
      <c r="I2" s="67" t="s">
        <v>666</v>
      </c>
      <c r="J2" s="67" t="s">
        <v>666</v>
      </c>
      <c r="K2" s="67" t="s">
        <v>666</v>
      </c>
      <c r="L2" s="67" t="s">
        <v>666</v>
      </c>
      <c r="M2" s="67" t="s">
        <v>666</v>
      </c>
      <c r="N2" s="67" t="s">
        <v>666</v>
      </c>
      <c r="O2" s="67" t="s">
        <v>666</v>
      </c>
      <c r="P2" s="67" t="s">
        <v>666</v>
      </c>
      <c r="Q2" s="67" t="s">
        <v>666</v>
      </c>
      <c r="R2" s="67" t="s">
        <v>666</v>
      </c>
      <c r="S2" s="67" t="s">
        <v>666</v>
      </c>
      <c r="T2" s="67" t="s">
        <v>666</v>
      </c>
      <c r="U2" s="67" t="s">
        <v>666</v>
      </c>
      <c r="V2" s="74" t="s">
        <v>667</v>
      </c>
      <c r="W2" s="67" t="s">
        <v>738</v>
      </c>
      <c r="X2" s="67" t="s">
        <v>739</v>
      </c>
      <c r="Y2" s="106" t="s">
        <v>544</v>
      </c>
      <c r="Z2" s="106" t="s">
        <v>452</v>
      </c>
      <c r="AA2" s="106" t="s">
        <v>668</v>
      </c>
      <c r="AB2" s="106" t="s">
        <v>669</v>
      </c>
      <c r="AC2" s="67" t="s">
        <v>666</v>
      </c>
      <c r="AD2" s="67" t="s">
        <v>666</v>
      </c>
      <c r="AE2" s="67" t="s">
        <v>666</v>
      </c>
      <c r="AF2" s="67" t="s">
        <v>666</v>
      </c>
      <c r="AG2" s="67" t="s">
        <v>666</v>
      </c>
      <c r="AH2" s="67"/>
      <c r="AI2" s="67"/>
      <c r="AJ2" s="67"/>
      <c r="AK2" s="67"/>
      <c r="AL2" s="67"/>
      <c r="AM2" s="67"/>
      <c r="AN2" s="67"/>
      <c r="AO2" s="67"/>
      <c r="AP2" s="67"/>
      <c r="AQ2" s="67"/>
      <c r="AR2" s="67"/>
      <c r="AS2" s="67"/>
      <c r="AT2" s="67"/>
      <c r="AU2" s="67"/>
      <c r="AV2" s="67" t="s">
        <v>559</v>
      </c>
      <c r="AW2" s="67" t="s">
        <v>559</v>
      </c>
      <c r="AX2" s="67" t="s">
        <v>559</v>
      </c>
      <c r="AY2" s="67" t="s">
        <v>559</v>
      </c>
      <c r="AZ2" s="67" t="s">
        <v>559</v>
      </c>
      <c r="BA2" s="67" t="s">
        <v>668</v>
      </c>
      <c r="BB2" s="67" t="s">
        <v>754</v>
      </c>
      <c r="BC2" s="67" t="s">
        <v>754</v>
      </c>
      <c r="BD2" s="67" t="s">
        <v>559</v>
      </c>
      <c r="BE2" s="67" t="s">
        <v>559</v>
      </c>
      <c r="BF2" s="67" t="s">
        <v>559</v>
      </c>
      <c r="BG2" s="67"/>
      <c r="BH2" s="67"/>
      <c r="BI2" s="67"/>
      <c r="BJ2" s="67" t="s">
        <v>763</v>
      </c>
      <c r="BK2" s="67" t="s">
        <v>559</v>
      </c>
    </row>
    <row r="3" spans="1:63" ht="27" hidden="1" customHeight="1" x14ac:dyDescent="0.3">
      <c r="A3" s="66" t="s">
        <v>130</v>
      </c>
      <c r="B3" s="108"/>
      <c r="C3" s="105" t="s">
        <v>107</v>
      </c>
      <c r="D3" s="105" t="s">
        <v>108</v>
      </c>
      <c r="E3" s="105" t="s">
        <v>109</v>
      </c>
      <c r="F3" s="105" t="s">
        <v>110</v>
      </c>
      <c r="G3" s="105" t="s">
        <v>111</v>
      </c>
      <c r="H3" s="105" t="s">
        <v>112</v>
      </c>
      <c r="I3" s="105" t="s">
        <v>1098</v>
      </c>
      <c r="J3" s="105" t="s">
        <v>1099</v>
      </c>
      <c r="K3" s="105" t="s">
        <v>115</v>
      </c>
      <c r="L3" s="105" t="s">
        <v>116</v>
      </c>
      <c r="M3" s="105" t="s">
        <v>117</v>
      </c>
      <c r="N3" s="106" t="s">
        <v>464</v>
      </c>
      <c r="O3" s="106" t="s">
        <v>465</v>
      </c>
      <c r="P3" s="106" t="s">
        <v>466</v>
      </c>
      <c r="Q3" s="106" t="s">
        <v>467</v>
      </c>
      <c r="R3" s="106" t="s">
        <v>468</v>
      </c>
      <c r="S3" s="106" t="s">
        <v>469</v>
      </c>
      <c r="T3" s="106" t="s">
        <v>506</v>
      </c>
      <c r="U3" s="106" t="s">
        <v>507</v>
      </c>
      <c r="V3" s="105" t="s">
        <v>154</v>
      </c>
      <c r="W3" s="74" t="s">
        <v>740</v>
      </c>
      <c r="X3" s="74" t="s">
        <v>741</v>
      </c>
      <c r="Y3" s="106" t="s">
        <v>545</v>
      </c>
      <c r="Z3" s="106" t="s">
        <v>548</v>
      </c>
      <c r="AA3" s="68" t="s">
        <v>160</v>
      </c>
      <c r="AB3" s="106" t="s">
        <v>551</v>
      </c>
      <c r="AC3" s="68" t="s">
        <v>113</v>
      </c>
      <c r="AD3" s="105" t="s">
        <v>114</v>
      </c>
      <c r="AE3" s="105" t="s">
        <v>512</v>
      </c>
      <c r="AF3" s="105" t="s">
        <v>513</v>
      </c>
      <c r="AG3" s="105" t="s">
        <v>514</v>
      </c>
      <c r="AH3" s="74" t="s">
        <v>784</v>
      </c>
      <c r="AI3" s="74" t="s">
        <v>785</v>
      </c>
      <c r="AJ3" s="74" t="s">
        <v>786</v>
      </c>
      <c r="AK3" s="74" t="s">
        <v>787</v>
      </c>
      <c r="AL3" s="74" t="s">
        <v>788</v>
      </c>
      <c r="AM3" s="74" t="s">
        <v>789</v>
      </c>
      <c r="AN3" s="74" t="s">
        <v>790</v>
      </c>
      <c r="AO3" s="74" t="s">
        <v>791</v>
      </c>
      <c r="AP3" s="74" t="s">
        <v>792</v>
      </c>
      <c r="AQ3" s="74" t="s">
        <v>793</v>
      </c>
      <c r="AR3" s="74" t="s">
        <v>794</v>
      </c>
      <c r="AS3" s="74" t="s">
        <v>795</v>
      </c>
      <c r="AT3" s="74" t="s">
        <v>796</v>
      </c>
      <c r="AU3" s="74" t="s">
        <v>797</v>
      </c>
      <c r="AV3" s="67" t="s">
        <v>783</v>
      </c>
      <c r="AW3" s="74" t="s">
        <v>812</v>
      </c>
      <c r="AX3" s="74" t="s">
        <v>782</v>
      </c>
      <c r="AY3" s="74" t="s">
        <v>798</v>
      </c>
      <c r="AZ3" s="74" t="s">
        <v>799</v>
      </c>
      <c r="BA3" s="74" t="s">
        <v>815</v>
      </c>
      <c r="BB3" s="74" t="s">
        <v>780</v>
      </c>
      <c r="BC3" s="74" t="s">
        <v>781</v>
      </c>
      <c r="BD3" s="74" t="s">
        <v>804</v>
      </c>
      <c r="BE3" s="105" t="s">
        <v>1004</v>
      </c>
      <c r="BF3" s="105" t="s">
        <v>1005</v>
      </c>
      <c r="BG3" s="105" t="s">
        <v>1054</v>
      </c>
      <c r="BH3" s="105" t="s">
        <v>1055</v>
      </c>
      <c r="BI3" s="105" t="s">
        <v>1056</v>
      </c>
      <c r="BJ3" s="74" t="s">
        <v>1092</v>
      </c>
      <c r="BK3" s="74" t="s">
        <v>1095</v>
      </c>
    </row>
    <row r="4" spans="1:63" ht="27" hidden="1" customHeight="1" x14ac:dyDescent="0.3">
      <c r="A4" s="66" t="s">
        <v>129</v>
      </c>
      <c r="B4" s="108"/>
      <c r="C4" s="105" t="s">
        <v>118</v>
      </c>
      <c r="D4" s="105" t="s">
        <v>118</v>
      </c>
      <c r="E4" s="105" t="s">
        <v>118</v>
      </c>
      <c r="F4" s="105" t="s">
        <v>118</v>
      </c>
      <c r="G4" s="105" t="s">
        <v>118</v>
      </c>
      <c r="H4" s="105" t="s">
        <v>118</v>
      </c>
      <c r="I4" s="105" t="s">
        <v>118</v>
      </c>
      <c r="J4" s="105" t="s">
        <v>118</v>
      </c>
      <c r="K4" s="105" t="s">
        <v>118</v>
      </c>
      <c r="L4" s="105" t="s">
        <v>119</v>
      </c>
      <c r="M4" s="105" t="s">
        <v>119</v>
      </c>
      <c r="N4" s="105" t="s">
        <v>462</v>
      </c>
      <c r="O4" s="106" t="s">
        <v>462</v>
      </c>
      <c r="P4" s="106" t="s">
        <v>119</v>
      </c>
      <c r="Q4" s="106" t="s">
        <v>462</v>
      </c>
      <c r="R4" s="106" t="s">
        <v>119</v>
      </c>
      <c r="S4" s="106" t="s">
        <v>462</v>
      </c>
      <c r="T4" s="105" t="s">
        <v>462</v>
      </c>
      <c r="U4" s="105" t="s">
        <v>462</v>
      </c>
      <c r="V4" s="105" t="s">
        <v>462</v>
      </c>
      <c r="W4" s="105" t="s">
        <v>462</v>
      </c>
      <c r="X4" s="105" t="s">
        <v>462</v>
      </c>
      <c r="Y4" s="105" t="s">
        <v>462</v>
      </c>
      <c r="Z4" s="105" t="s">
        <v>462</v>
      </c>
      <c r="AA4" s="105" t="s">
        <v>462</v>
      </c>
      <c r="AB4" s="105" t="s">
        <v>462</v>
      </c>
      <c r="AC4" s="68" t="s">
        <v>118</v>
      </c>
      <c r="AD4" s="105" t="s">
        <v>462</v>
      </c>
      <c r="AE4" s="105" t="s">
        <v>462</v>
      </c>
      <c r="AF4" s="105" t="s">
        <v>462</v>
      </c>
      <c r="AG4" s="105" t="s">
        <v>462</v>
      </c>
      <c r="AH4" s="96" t="s">
        <v>699</v>
      </c>
      <c r="AI4" s="109" t="s">
        <v>250</v>
      </c>
      <c r="AJ4" s="109" t="s">
        <v>250</v>
      </c>
      <c r="AK4" s="109" t="s">
        <v>250</v>
      </c>
      <c r="AL4" s="109" t="s">
        <v>250</v>
      </c>
      <c r="AM4" s="96" t="s">
        <v>699</v>
      </c>
      <c r="AN4" s="109" t="s">
        <v>254</v>
      </c>
      <c r="AO4" s="109" t="s">
        <v>254</v>
      </c>
      <c r="AP4" s="109" t="s">
        <v>254</v>
      </c>
      <c r="AQ4" s="109" t="s">
        <v>254</v>
      </c>
      <c r="AR4" s="109" t="s">
        <v>254</v>
      </c>
      <c r="AS4" s="96" t="s">
        <v>699</v>
      </c>
      <c r="AT4" s="96" t="s">
        <v>699</v>
      </c>
      <c r="AU4" s="96" t="s">
        <v>699</v>
      </c>
      <c r="AV4" s="105" t="s">
        <v>462</v>
      </c>
      <c r="AW4" s="105" t="s">
        <v>462</v>
      </c>
      <c r="AX4" s="105" t="s">
        <v>462</v>
      </c>
      <c r="AY4" s="105" t="s">
        <v>462</v>
      </c>
      <c r="AZ4" s="105" t="s">
        <v>462</v>
      </c>
      <c r="BA4" s="105" t="s">
        <v>462</v>
      </c>
      <c r="BB4" s="105" t="s">
        <v>462</v>
      </c>
      <c r="BC4" s="105" t="s">
        <v>462</v>
      </c>
      <c r="BD4" s="105" t="s">
        <v>462</v>
      </c>
      <c r="BE4" s="105" t="s">
        <v>462</v>
      </c>
      <c r="BF4" s="105" t="s">
        <v>462</v>
      </c>
      <c r="BG4" s="105" t="s">
        <v>462</v>
      </c>
      <c r="BH4" s="105" t="s">
        <v>462</v>
      </c>
      <c r="BI4" s="105" t="s">
        <v>462</v>
      </c>
      <c r="BJ4" s="105" t="s">
        <v>462</v>
      </c>
      <c r="BK4" s="74" t="s">
        <v>462</v>
      </c>
    </row>
    <row r="5" spans="1:63" ht="27" hidden="1" customHeight="1" x14ac:dyDescent="0.3">
      <c r="A5" s="62" t="s">
        <v>343</v>
      </c>
      <c r="B5" s="110"/>
      <c r="C5" s="106" t="s">
        <v>624</v>
      </c>
      <c r="D5" s="68" t="s">
        <v>139</v>
      </c>
      <c r="E5" s="68"/>
      <c r="F5" s="68" t="s">
        <v>142</v>
      </c>
      <c r="G5" s="106" t="s">
        <v>143</v>
      </c>
      <c r="H5" s="106" t="s">
        <v>144</v>
      </c>
      <c r="I5" s="106" t="s">
        <v>460</v>
      </c>
      <c r="J5" s="106" t="s">
        <v>461</v>
      </c>
      <c r="K5" s="68" t="s">
        <v>128</v>
      </c>
      <c r="L5" s="106" t="s">
        <v>147</v>
      </c>
      <c r="M5" s="106" t="s">
        <v>148</v>
      </c>
      <c r="N5" s="106" t="s">
        <v>474</v>
      </c>
      <c r="O5" s="106" t="s">
        <v>475</v>
      </c>
      <c r="P5" s="106" t="s">
        <v>474</v>
      </c>
      <c r="Q5" s="106" t="s">
        <v>475</v>
      </c>
      <c r="R5" s="106" t="s">
        <v>474</v>
      </c>
      <c r="S5" s="106" t="s">
        <v>475</v>
      </c>
      <c r="T5" s="106" t="s">
        <v>510</v>
      </c>
      <c r="U5" s="106" t="s">
        <v>511</v>
      </c>
      <c r="V5" s="106" t="s">
        <v>155</v>
      </c>
      <c r="W5" s="67" t="s">
        <v>742</v>
      </c>
      <c r="X5" s="67" t="s">
        <v>743</v>
      </c>
      <c r="Y5" s="106" t="s">
        <v>547</v>
      </c>
      <c r="Z5" s="106" t="s">
        <v>550</v>
      </c>
      <c r="AA5" s="106" t="s">
        <v>161</v>
      </c>
      <c r="AB5" s="106" t="s">
        <v>553</v>
      </c>
      <c r="AC5" s="68" t="s">
        <v>463</v>
      </c>
      <c r="AD5" s="106" t="s">
        <v>146</v>
      </c>
      <c r="AE5" s="67" t="s">
        <v>518</v>
      </c>
      <c r="AF5" s="67" t="s">
        <v>519</v>
      </c>
      <c r="AG5" s="67" t="s">
        <v>648</v>
      </c>
      <c r="AH5" s="74"/>
      <c r="AI5" s="105" t="s">
        <v>252</v>
      </c>
      <c r="AJ5" s="105" t="s">
        <v>253</v>
      </c>
      <c r="AK5" s="105" t="s">
        <v>251</v>
      </c>
      <c r="AL5" s="105" t="s">
        <v>101</v>
      </c>
      <c r="AM5" s="74"/>
      <c r="AN5" s="105" t="s">
        <v>255</v>
      </c>
      <c r="AO5" s="67" t="s">
        <v>256</v>
      </c>
      <c r="AP5" s="67" t="s">
        <v>257</v>
      </c>
      <c r="AQ5" s="67" t="s">
        <v>102</v>
      </c>
      <c r="AR5" s="67" t="s">
        <v>103</v>
      </c>
      <c r="AS5" s="67"/>
      <c r="AT5" s="67"/>
      <c r="AU5" s="67"/>
      <c r="AV5" s="67" t="s">
        <v>745</v>
      </c>
      <c r="AW5" s="67" t="s">
        <v>746</v>
      </c>
      <c r="AX5" s="67" t="s">
        <v>747</v>
      </c>
      <c r="AY5" s="67" t="s">
        <v>748</v>
      </c>
      <c r="AZ5" s="67" t="s">
        <v>749</v>
      </c>
      <c r="BA5" s="67" t="s">
        <v>751</v>
      </c>
      <c r="BB5" s="67" t="s">
        <v>752</v>
      </c>
      <c r="BC5" s="67" t="s">
        <v>753</v>
      </c>
      <c r="BD5" s="67" t="s">
        <v>805</v>
      </c>
      <c r="BE5" s="68" t="s">
        <v>1006</v>
      </c>
      <c r="BF5" s="68" t="s">
        <v>1007</v>
      </c>
      <c r="BG5" s="106" t="s">
        <v>1057</v>
      </c>
      <c r="BH5" s="106" t="s">
        <v>1058</v>
      </c>
      <c r="BI5" s="106" t="s">
        <v>1059</v>
      </c>
      <c r="BJ5" s="67" t="s">
        <v>1093</v>
      </c>
      <c r="BK5" s="74" t="s">
        <v>1096</v>
      </c>
    </row>
    <row r="6" spans="1:63" ht="27" hidden="1" customHeight="1" x14ac:dyDescent="0.3">
      <c r="A6" s="62" t="s">
        <v>133</v>
      </c>
      <c r="B6" s="64"/>
      <c r="C6" s="67" t="s">
        <v>104</v>
      </c>
      <c r="D6" s="67" t="s">
        <v>104</v>
      </c>
      <c r="E6" s="67" t="s">
        <v>137</v>
      </c>
      <c r="F6" s="67" t="s">
        <v>104</v>
      </c>
      <c r="G6" s="67" t="s">
        <v>104</v>
      </c>
      <c r="H6" s="67" t="s">
        <v>104</v>
      </c>
      <c r="I6" s="67" t="s">
        <v>104</v>
      </c>
      <c r="J6" s="67" t="s">
        <v>104</v>
      </c>
      <c r="K6" s="67" t="s">
        <v>104</v>
      </c>
      <c r="L6" s="67" t="s">
        <v>104</v>
      </c>
      <c r="M6" s="67" t="s">
        <v>104</v>
      </c>
      <c r="N6" s="106" t="s">
        <v>620</v>
      </c>
      <c r="O6" s="67" t="s">
        <v>104</v>
      </c>
      <c r="P6" s="106" t="s">
        <v>620</v>
      </c>
      <c r="Q6" s="67" t="s">
        <v>104</v>
      </c>
      <c r="R6" s="106" t="s">
        <v>620</v>
      </c>
      <c r="S6" s="67" t="s">
        <v>104</v>
      </c>
      <c r="T6" s="67" t="s">
        <v>104</v>
      </c>
      <c r="U6" s="67" t="s">
        <v>104</v>
      </c>
      <c r="V6" s="67" t="s">
        <v>104</v>
      </c>
      <c r="W6" s="74" t="s">
        <v>104</v>
      </c>
      <c r="X6" s="74" t="s">
        <v>744</v>
      </c>
      <c r="Y6" s="106" t="s">
        <v>104</v>
      </c>
      <c r="Z6" s="106" t="s">
        <v>104</v>
      </c>
      <c r="AA6" s="106" t="s">
        <v>104</v>
      </c>
      <c r="AB6" s="106" t="s">
        <v>104</v>
      </c>
      <c r="AC6" s="106" t="s">
        <v>145</v>
      </c>
      <c r="AD6" s="67" t="s">
        <v>104</v>
      </c>
      <c r="AE6" s="106" t="s">
        <v>543</v>
      </c>
      <c r="AF6" s="67" t="s">
        <v>104</v>
      </c>
      <c r="AG6" s="67" t="s">
        <v>104</v>
      </c>
      <c r="AH6" s="67" t="s">
        <v>145</v>
      </c>
      <c r="AI6" s="74" t="s">
        <v>150</v>
      </c>
      <c r="AJ6" s="74" t="s">
        <v>150</v>
      </c>
      <c r="AK6" s="74" t="s">
        <v>150</v>
      </c>
      <c r="AL6" s="74" t="s">
        <v>150</v>
      </c>
      <c r="AM6" s="67" t="s">
        <v>145</v>
      </c>
      <c r="AN6" s="74" t="s">
        <v>150</v>
      </c>
      <c r="AO6" s="74" t="s">
        <v>150</v>
      </c>
      <c r="AP6" s="74" t="s">
        <v>150</v>
      </c>
      <c r="AQ6" s="74" t="s">
        <v>150</v>
      </c>
      <c r="AR6" s="74" t="s">
        <v>150</v>
      </c>
      <c r="AS6" s="67" t="s">
        <v>145</v>
      </c>
      <c r="AT6" s="67" t="s">
        <v>145</v>
      </c>
      <c r="AU6" s="74" t="s">
        <v>150</v>
      </c>
      <c r="AV6" s="74" t="s">
        <v>104</v>
      </c>
      <c r="AW6" s="74" t="s">
        <v>104</v>
      </c>
      <c r="AX6" s="74" t="s">
        <v>104</v>
      </c>
      <c r="AY6" s="74" t="s">
        <v>104</v>
      </c>
      <c r="AZ6" s="74" t="s">
        <v>104</v>
      </c>
      <c r="BA6" s="74" t="s">
        <v>104</v>
      </c>
      <c r="BB6" s="74" t="s">
        <v>104</v>
      </c>
      <c r="BC6" s="74" t="s">
        <v>104</v>
      </c>
      <c r="BD6" s="74" t="s">
        <v>104</v>
      </c>
      <c r="BE6" s="67"/>
      <c r="BF6" s="67"/>
      <c r="BG6" s="67" t="s">
        <v>104</v>
      </c>
      <c r="BH6" s="67" t="s">
        <v>104</v>
      </c>
      <c r="BI6" s="67" t="s">
        <v>104</v>
      </c>
      <c r="BJ6" s="67" t="s">
        <v>145</v>
      </c>
      <c r="BK6" s="67" t="s">
        <v>104</v>
      </c>
    </row>
    <row r="7" spans="1:63" ht="27" hidden="1" customHeight="1" x14ac:dyDescent="0.3">
      <c r="A7" s="62" t="s">
        <v>134</v>
      </c>
      <c r="B7" s="64"/>
      <c r="C7" s="67" t="s">
        <v>136</v>
      </c>
      <c r="D7" s="67" t="s">
        <v>136</v>
      </c>
      <c r="E7" s="67" t="s">
        <v>138</v>
      </c>
      <c r="F7" s="67" t="s">
        <v>140</v>
      </c>
      <c r="G7" s="67" t="s">
        <v>140</v>
      </c>
      <c r="H7" s="67" t="s">
        <v>140</v>
      </c>
      <c r="I7" s="67" t="s">
        <v>140</v>
      </c>
      <c r="J7" s="67" t="s">
        <v>140</v>
      </c>
      <c r="K7" s="67" t="s">
        <v>136</v>
      </c>
      <c r="L7" s="67" t="s">
        <v>140</v>
      </c>
      <c r="M7" s="67" t="s">
        <v>140</v>
      </c>
      <c r="N7" s="106" t="s">
        <v>138</v>
      </c>
      <c r="O7" s="67" t="s">
        <v>136</v>
      </c>
      <c r="P7" s="106" t="s">
        <v>138</v>
      </c>
      <c r="Q7" s="67" t="s">
        <v>136</v>
      </c>
      <c r="R7" s="106" t="s">
        <v>138</v>
      </c>
      <c r="S7" s="67" t="s">
        <v>136</v>
      </c>
      <c r="T7" s="67" t="s">
        <v>136</v>
      </c>
      <c r="U7" s="67" t="s">
        <v>136</v>
      </c>
      <c r="V7" s="67" t="s">
        <v>152</v>
      </c>
      <c r="W7" s="74" t="s">
        <v>140</v>
      </c>
      <c r="X7" s="74" t="s">
        <v>138</v>
      </c>
      <c r="Y7" s="106" t="s">
        <v>152</v>
      </c>
      <c r="Z7" s="106" t="s">
        <v>136</v>
      </c>
      <c r="AA7" s="106" t="s">
        <v>136</v>
      </c>
      <c r="AB7" s="106" t="s">
        <v>136</v>
      </c>
      <c r="AC7" s="106" t="s">
        <v>138</v>
      </c>
      <c r="AD7" s="67" t="s">
        <v>140</v>
      </c>
      <c r="AE7" s="106" t="s">
        <v>138</v>
      </c>
      <c r="AF7" s="67" t="s">
        <v>136</v>
      </c>
      <c r="AG7" s="67" t="s">
        <v>136</v>
      </c>
      <c r="AH7" s="67" t="s">
        <v>138</v>
      </c>
      <c r="AI7" s="74" t="s">
        <v>150</v>
      </c>
      <c r="AJ7" s="74" t="s">
        <v>150</v>
      </c>
      <c r="AK7" s="74" t="s">
        <v>150</v>
      </c>
      <c r="AL7" s="74" t="s">
        <v>150</v>
      </c>
      <c r="AM7" s="67" t="s">
        <v>138</v>
      </c>
      <c r="AN7" s="74" t="s">
        <v>150</v>
      </c>
      <c r="AO7" s="74" t="s">
        <v>150</v>
      </c>
      <c r="AP7" s="74" t="s">
        <v>150</v>
      </c>
      <c r="AQ7" s="74" t="s">
        <v>150</v>
      </c>
      <c r="AR7" s="74" t="s">
        <v>150</v>
      </c>
      <c r="AS7" s="67" t="s">
        <v>138</v>
      </c>
      <c r="AT7" s="67" t="s">
        <v>138</v>
      </c>
      <c r="AU7" s="74" t="s">
        <v>150</v>
      </c>
      <c r="AV7" s="74" t="s">
        <v>152</v>
      </c>
      <c r="AW7" s="74" t="s">
        <v>152</v>
      </c>
      <c r="AX7" s="74" t="s">
        <v>152</v>
      </c>
      <c r="AY7" s="74" t="s">
        <v>152</v>
      </c>
      <c r="AZ7" s="74" t="s">
        <v>152</v>
      </c>
      <c r="BA7" s="74" t="s">
        <v>152</v>
      </c>
      <c r="BB7" s="74" t="s">
        <v>152</v>
      </c>
      <c r="BC7" s="74" t="s">
        <v>152</v>
      </c>
      <c r="BD7" s="74" t="s">
        <v>136</v>
      </c>
      <c r="BE7" s="67" t="s">
        <v>2</v>
      </c>
      <c r="BF7" s="67" t="s">
        <v>2</v>
      </c>
      <c r="BG7" s="67" t="s">
        <v>140</v>
      </c>
      <c r="BH7" s="67" t="s">
        <v>140</v>
      </c>
      <c r="BI7" s="67" t="s">
        <v>140</v>
      </c>
      <c r="BJ7" s="74" t="s">
        <v>138</v>
      </c>
      <c r="BK7" s="67" t="s">
        <v>140</v>
      </c>
    </row>
    <row r="8" spans="1:63" ht="27" hidden="1" customHeight="1" x14ac:dyDescent="0.3">
      <c r="A8" s="62" t="s">
        <v>135</v>
      </c>
      <c r="B8" s="64"/>
      <c r="C8" s="67">
        <v>150</v>
      </c>
      <c r="D8" s="67">
        <v>20</v>
      </c>
      <c r="E8" s="67" t="s">
        <v>104</v>
      </c>
      <c r="F8" s="67" t="s">
        <v>141</v>
      </c>
      <c r="G8" s="67" t="s">
        <v>141</v>
      </c>
      <c r="H8" s="67" t="s">
        <v>141</v>
      </c>
      <c r="I8" s="67" t="s">
        <v>141</v>
      </c>
      <c r="J8" s="67" t="s">
        <v>141</v>
      </c>
      <c r="K8" s="67">
        <v>1500</v>
      </c>
      <c r="L8" s="67" t="s">
        <v>141</v>
      </c>
      <c r="M8" s="67" t="s">
        <v>141</v>
      </c>
      <c r="N8" s="106" t="s">
        <v>104</v>
      </c>
      <c r="O8" s="67">
        <v>250</v>
      </c>
      <c r="P8" s="106" t="s">
        <v>104</v>
      </c>
      <c r="Q8" s="67">
        <v>250</v>
      </c>
      <c r="R8" s="106" t="s">
        <v>104</v>
      </c>
      <c r="S8" s="67">
        <v>250</v>
      </c>
      <c r="T8" s="67">
        <v>250</v>
      </c>
      <c r="U8" s="67">
        <v>250</v>
      </c>
      <c r="V8" s="106">
        <v>9999999999</v>
      </c>
      <c r="W8" s="74" t="s">
        <v>141</v>
      </c>
      <c r="X8" s="74" t="s">
        <v>104</v>
      </c>
      <c r="Y8" s="106">
        <v>9999999999</v>
      </c>
      <c r="Z8" s="106">
        <v>10</v>
      </c>
      <c r="AA8" s="106">
        <v>750</v>
      </c>
      <c r="AB8" s="106">
        <v>250</v>
      </c>
      <c r="AC8" s="106" t="s">
        <v>104</v>
      </c>
      <c r="AD8" s="67" t="s">
        <v>141</v>
      </c>
      <c r="AE8" s="106" t="s">
        <v>104</v>
      </c>
      <c r="AF8" s="67">
        <v>255</v>
      </c>
      <c r="AG8" s="67">
        <v>1500</v>
      </c>
      <c r="AH8" s="67" t="s">
        <v>104</v>
      </c>
      <c r="AI8" s="74" t="s">
        <v>150</v>
      </c>
      <c r="AJ8" s="74" t="s">
        <v>150</v>
      </c>
      <c r="AK8" s="74" t="s">
        <v>150</v>
      </c>
      <c r="AL8" s="74" t="s">
        <v>150</v>
      </c>
      <c r="AM8" s="67" t="s">
        <v>104</v>
      </c>
      <c r="AN8" s="74" t="s">
        <v>150</v>
      </c>
      <c r="AO8" s="74" t="s">
        <v>150</v>
      </c>
      <c r="AP8" s="74" t="s">
        <v>150</v>
      </c>
      <c r="AQ8" s="74" t="s">
        <v>150</v>
      </c>
      <c r="AR8" s="74" t="s">
        <v>150</v>
      </c>
      <c r="AS8" s="67" t="s">
        <v>104</v>
      </c>
      <c r="AT8" s="67" t="s">
        <v>104</v>
      </c>
      <c r="AU8" s="74" t="s">
        <v>150</v>
      </c>
      <c r="AV8" s="106">
        <v>9999999999</v>
      </c>
      <c r="AW8" s="106">
        <v>9999999999</v>
      </c>
      <c r="AX8" s="106">
        <v>9999999999</v>
      </c>
      <c r="AY8" s="106">
        <v>9999999999</v>
      </c>
      <c r="AZ8" s="106">
        <v>9999999999</v>
      </c>
      <c r="BA8" s="106">
        <v>9999999999</v>
      </c>
      <c r="BB8" s="106">
        <v>9999999999</v>
      </c>
      <c r="BC8" s="106">
        <v>9999999999</v>
      </c>
      <c r="BD8" s="74">
        <v>255</v>
      </c>
      <c r="BE8" s="85" t="s">
        <v>691</v>
      </c>
      <c r="BF8" s="85" t="s">
        <v>691</v>
      </c>
      <c r="BG8" s="67" t="s">
        <v>104</v>
      </c>
      <c r="BH8" s="67" t="s">
        <v>104</v>
      </c>
      <c r="BI8" s="67" t="s">
        <v>104</v>
      </c>
      <c r="BJ8" s="74" t="s">
        <v>104</v>
      </c>
      <c r="BK8" s="67" t="s">
        <v>141</v>
      </c>
    </row>
    <row r="9" spans="1:63" ht="27" hidden="1" customHeight="1" x14ac:dyDescent="0.3">
      <c r="A9" s="62" t="s">
        <v>344</v>
      </c>
      <c r="B9" s="108"/>
      <c r="C9" s="105"/>
      <c r="D9" s="105"/>
      <c r="E9" s="105"/>
      <c r="F9" s="105"/>
      <c r="G9" s="105"/>
      <c r="H9" s="105"/>
      <c r="I9" s="105"/>
      <c r="J9" s="105"/>
      <c r="K9" s="105"/>
      <c r="L9" s="105"/>
      <c r="M9" s="105"/>
      <c r="N9" s="67"/>
      <c r="O9" s="67"/>
      <c r="P9" s="67"/>
      <c r="Q9" s="67"/>
      <c r="R9" s="67"/>
      <c r="S9" s="67"/>
      <c r="T9" s="67"/>
      <c r="U9" s="67"/>
      <c r="V9" s="111"/>
      <c r="W9" s="96"/>
      <c r="X9" s="96"/>
      <c r="Y9" s="67"/>
      <c r="Z9" s="67"/>
      <c r="AA9" s="67"/>
      <c r="AB9" s="74"/>
      <c r="AC9" s="68"/>
      <c r="AD9" s="105" t="s">
        <v>654</v>
      </c>
      <c r="AE9" s="105" t="s">
        <v>654</v>
      </c>
      <c r="AF9" s="105" t="s">
        <v>655</v>
      </c>
      <c r="AG9" s="105" t="s">
        <v>656</v>
      </c>
      <c r="AH9" s="96" t="s">
        <v>650</v>
      </c>
      <c r="AI9" s="96" t="s">
        <v>657</v>
      </c>
      <c r="AJ9" s="96" t="s">
        <v>657</v>
      </c>
      <c r="AK9" s="96" t="s">
        <v>657</v>
      </c>
      <c r="AL9" s="96" t="s">
        <v>657</v>
      </c>
      <c r="AM9" s="96" t="s">
        <v>650</v>
      </c>
      <c r="AN9" s="96" t="s">
        <v>658</v>
      </c>
      <c r="AO9" s="96" t="s">
        <v>658</v>
      </c>
      <c r="AP9" s="96" t="s">
        <v>658</v>
      </c>
      <c r="AQ9" s="96" t="s">
        <v>658</v>
      </c>
      <c r="AR9" s="96" t="s">
        <v>658</v>
      </c>
      <c r="AS9" s="96" t="s">
        <v>650</v>
      </c>
      <c r="AT9" s="96" t="s">
        <v>650</v>
      </c>
      <c r="AU9" s="96" t="s">
        <v>659</v>
      </c>
      <c r="AV9" s="96"/>
      <c r="AW9" s="96"/>
      <c r="AX9" s="96"/>
      <c r="AY9" s="96"/>
      <c r="AZ9" s="96"/>
      <c r="BA9" s="96"/>
      <c r="BB9" s="96"/>
      <c r="BC9" s="96"/>
      <c r="BD9" s="96" t="s">
        <v>806</v>
      </c>
      <c r="BE9" s="105"/>
      <c r="BF9" s="105"/>
      <c r="BG9" s="105"/>
      <c r="BH9" s="105"/>
      <c r="BI9" s="105"/>
      <c r="BJ9" s="96"/>
      <c r="BK9" s="96"/>
    </row>
    <row r="10" spans="1:63" ht="35.1" hidden="1" customHeight="1" x14ac:dyDescent="0.35">
      <c r="A10" s="38" t="s">
        <v>698</v>
      </c>
      <c r="B10" s="46"/>
      <c r="C10" s="39" t="s">
        <v>701</v>
      </c>
      <c r="D10" s="39" t="s">
        <v>702</v>
      </c>
      <c r="E10" s="39" t="s">
        <v>703</v>
      </c>
      <c r="F10" s="39" t="s">
        <v>978</v>
      </c>
      <c r="G10" s="39" t="s">
        <v>705</v>
      </c>
      <c r="H10" s="40" t="s">
        <v>979</v>
      </c>
      <c r="I10" s="40" t="s">
        <v>736</v>
      </c>
      <c r="J10" s="40" t="s">
        <v>980</v>
      </c>
      <c r="K10" s="39" t="s">
        <v>706</v>
      </c>
      <c r="L10" s="39" t="s">
        <v>707</v>
      </c>
      <c r="M10" s="39" t="s">
        <v>708</v>
      </c>
      <c r="N10" s="40"/>
      <c r="O10" s="40"/>
      <c r="P10" s="40"/>
      <c r="Q10" s="40"/>
      <c r="R10" s="40"/>
      <c r="S10" s="40"/>
      <c r="T10" s="40"/>
      <c r="U10" s="40"/>
      <c r="V10" s="51"/>
      <c r="W10" s="40"/>
      <c r="X10" s="40"/>
      <c r="Y10" s="40"/>
      <c r="Z10" s="40"/>
      <c r="AA10" s="49"/>
      <c r="AB10" s="52"/>
      <c r="AC10" s="41"/>
      <c r="AD10" s="39" t="s">
        <v>983</v>
      </c>
      <c r="AE10" s="39"/>
      <c r="AF10" s="39"/>
      <c r="AG10" s="39"/>
      <c r="AH10" s="42" t="s">
        <v>930</v>
      </c>
      <c r="AI10" s="42"/>
      <c r="AJ10" s="42"/>
      <c r="AK10" s="42"/>
      <c r="AL10" s="42"/>
      <c r="AM10" s="42"/>
      <c r="AN10" s="42"/>
      <c r="AO10" s="42"/>
      <c r="AP10" s="42"/>
      <c r="AQ10" s="42"/>
      <c r="AR10" s="42"/>
      <c r="AS10" s="42"/>
      <c r="AT10" s="42"/>
      <c r="AU10" s="42"/>
      <c r="AV10" s="42"/>
      <c r="AW10" s="42"/>
      <c r="AX10" s="42"/>
      <c r="AY10" s="42"/>
      <c r="AZ10" s="42"/>
      <c r="BA10" s="42"/>
      <c r="BB10" s="42"/>
      <c r="BC10" s="42"/>
      <c r="BD10" s="42"/>
      <c r="BE10" s="39" t="s">
        <v>1006</v>
      </c>
      <c r="BF10" s="39" t="s">
        <v>1007</v>
      </c>
      <c r="BG10" s="39" t="s">
        <v>1087</v>
      </c>
      <c r="BH10" s="39" t="s">
        <v>1088</v>
      </c>
      <c r="BI10" s="39" t="s">
        <v>1091</v>
      </c>
      <c r="BJ10" s="40" t="s">
        <v>1093</v>
      </c>
      <c r="BK10" s="42" t="s">
        <v>1096</v>
      </c>
    </row>
    <row r="11" spans="1:63" ht="13.9" x14ac:dyDescent="0.35">
      <c r="A11" s="22"/>
      <c r="B11" s="23"/>
      <c r="C11" s="21">
        <f>Cover!$C$2</f>
        <v>0</v>
      </c>
      <c r="D11" s="23"/>
      <c r="E11" s="23"/>
      <c r="F11" s="23"/>
      <c r="G11" s="23"/>
      <c r="H11" s="23"/>
      <c r="I11" s="23"/>
      <c r="J11" s="23"/>
      <c r="K11" s="23"/>
      <c r="L11" s="23"/>
      <c r="M11" s="23"/>
      <c r="N11" s="19"/>
      <c r="O11" s="19"/>
      <c r="P11" s="19"/>
      <c r="Q11" s="19"/>
      <c r="R11" s="19"/>
      <c r="S11" s="19"/>
      <c r="T11" s="30"/>
      <c r="U11" s="30"/>
      <c r="V11" s="32"/>
      <c r="W11" s="30"/>
      <c r="X11" s="30"/>
      <c r="Y11" s="30"/>
      <c r="Z11" s="30"/>
      <c r="AA11" s="29"/>
      <c r="AB11" s="33"/>
      <c r="AC11" s="20"/>
      <c r="AD11" s="20"/>
      <c r="AE11" s="20"/>
      <c r="AF11" s="20"/>
      <c r="AG11" s="20"/>
      <c r="AH11" s="24"/>
      <c r="AI11" s="25"/>
      <c r="AJ11" s="25"/>
      <c r="AK11" s="25"/>
      <c r="AL11" s="25"/>
      <c r="AM11" s="24"/>
      <c r="AN11" s="25"/>
      <c r="AO11" s="25"/>
      <c r="AP11" s="25"/>
      <c r="AQ11" s="25"/>
      <c r="AR11" s="25"/>
      <c r="AS11" s="24"/>
      <c r="AT11" s="24"/>
      <c r="AU11" s="24"/>
      <c r="AV11" s="24"/>
      <c r="AW11" s="24"/>
      <c r="AX11" s="24"/>
      <c r="AY11" s="24"/>
      <c r="AZ11" s="24"/>
      <c r="BA11" s="24"/>
      <c r="BB11" s="24"/>
      <c r="BC11" s="24"/>
      <c r="BD11" s="148"/>
      <c r="BE11" s="145"/>
      <c r="BF11" s="145"/>
      <c r="BG11" s="23"/>
      <c r="BH11" s="23"/>
      <c r="BI11" s="23"/>
      <c r="BJ11" s="147"/>
      <c r="BK11" s="26"/>
    </row>
    <row r="12" spans="1:63" s="113" customFormat="1" ht="131.25" x14ac:dyDescent="0.4">
      <c r="A12" s="161" t="s">
        <v>131</v>
      </c>
      <c r="B12" s="159"/>
      <c r="C12" s="164" t="s">
        <v>5</v>
      </c>
      <c r="D12" s="164" t="s">
        <v>121</v>
      </c>
      <c r="E12" s="164" t="s">
        <v>122</v>
      </c>
      <c r="F12" s="164" t="s">
        <v>123</v>
      </c>
      <c r="G12" s="164" t="s">
        <v>622</v>
      </c>
      <c r="H12" s="164" t="s">
        <v>623</v>
      </c>
      <c r="I12" s="164" t="s">
        <v>456</v>
      </c>
      <c r="J12" s="164" t="s">
        <v>457</v>
      </c>
      <c r="K12" s="164" t="s">
        <v>126</v>
      </c>
      <c r="L12" s="238" t="s">
        <v>1084</v>
      </c>
      <c r="M12" s="238" t="s">
        <v>1085</v>
      </c>
      <c r="N12" s="164" t="s">
        <v>621</v>
      </c>
      <c r="O12" s="164" t="s">
        <v>470</v>
      </c>
      <c r="P12" s="238" t="s">
        <v>687</v>
      </c>
      <c r="Q12" s="164" t="s">
        <v>472</v>
      </c>
      <c r="R12" s="238" t="s">
        <v>688</v>
      </c>
      <c r="S12" s="164" t="s">
        <v>473</v>
      </c>
      <c r="T12" s="164" t="s">
        <v>393</v>
      </c>
      <c r="U12" s="164" t="s">
        <v>394</v>
      </c>
      <c r="V12" s="164" t="s">
        <v>389</v>
      </c>
      <c r="W12" s="164" t="s">
        <v>395</v>
      </c>
      <c r="X12" s="164" t="s">
        <v>396</v>
      </c>
      <c r="Y12" s="164" t="s">
        <v>399</v>
      </c>
      <c r="Z12" s="164" t="s">
        <v>449</v>
      </c>
      <c r="AA12" s="164" t="s">
        <v>689</v>
      </c>
      <c r="AB12" s="164" t="s">
        <v>552</v>
      </c>
      <c r="AC12" s="164" t="s">
        <v>124</v>
      </c>
      <c r="AD12" s="164" t="s">
        <v>125</v>
      </c>
      <c r="AE12" s="164" t="s">
        <v>515</v>
      </c>
      <c r="AF12" s="164" t="s">
        <v>516</v>
      </c>
      <c r="AG12" s="164" t="s">
        <v>517</v>
      </c>
      <c r="AH12" s="164" t="s">
        <v>327</v>
      </c>
      <c r="AI12" s="164" t="s">
        <v>329</v>
      </c>
      <c r="AJ12" s="164" t="s">
        <v>328</v>
      </c>
      <c r="AK12" s="164" t="s">
        <v>332</v>
      </c>
      <c r="AL12" s="164" t="s">
        <v>330</v>
      </c>
      <c r="AM12" s="164" t="s">
        <v>331</v>
      </c>
      <c r="AN12" s="164" t="s">
        <v>333</v>
      </c>
      <c r="AO12" s="164" t="s">
        <v>334</v>
      </c>
      <c r="AP12" s="164" t="s">
        <v>335</v>
      </c>
      <c r="AQ12" s="164" t="s">
        <v>336</v>
      </c>
      <c r="AR12" s="164" t="s">
        <v>337</v>
      </c>
      <c r="AS12" s="164" t="s">
        <v>338</v>
      </c>
      <c r="AT12" s="164" t="s">
        <v>340</v>
      </c>
      <c r="AU12" s="164" t="s">
        <v>339</v>
      </c>
      <c r="AV12" s="164" t="s">
        <v>745</v>
      </c>
      <c r="AW12" s="164" t="s">
        <v>746</v>
      </c>
      <c r="AX12" s="164" t="s">
        <v>747</v>
      </c>
      <c r="AY12" s="164" t="s">
        <v>748</v>
      </c>
      <c r="AZ12" s="164" t="s">
        <v>749</v>
      </c>
      <c r="BA12" s="164" t="s">
        <v>751</v>
      </c>
      <c r="BB12" s="164" t="s">
        <v>752</v>
      </c>
      <c r="BC12" s="164" t="s">
        <v>753</v>
      </c>
      <c r="BD12" s="164" t="s">
        <v>805</v>
      </c>
      <c r="BE12" s="164" t="s">
        <v>1008</v>
      </c>
      <c r="BF12" s="164" t="s">
        <v>1009</v>
      </c>
      <c r="BG12" s="164" t="s">
        <v>1086</v>
      </c>
      <c r="BH12" s="164" t="s">
        <v>1089</v>
      </c>
      <c r="BI12" s="164" t="s">
        <v>1090</v>
      </c>
      <c r="BJ12" s="164" t="s">
        <v>1094</v>
      </c>
      <c r="BK12" s="164" t="s">
        <v>1097</v>
      </c>
    </row>
    <row r="13" spans="1:63" s="132" customFormat="1" ht="12.75" customHeight="1" x14ac:dyDescent="0.35">
      <c r="A13" s="170" t="s">
        <v>132</v>
      </c>
      <c r="B13" s="173"/>
      <c r="C13" s="174"/>
      <c r="D13" s="174"/>
      <c r="E13" s="174"/>
      <c r="F13" s="180"/>
      <c r="G13" s="180"/>
      <c r="H13" s="180"/>
      <c r="I13" s="180"/>
      <c r="J13" s="180"/>
      <c r="K13" s="174"/>
      <c r="L13" s="180"/>
      <c r="M13" s="180"/>
      <c r="N13" s="176"/>
      <c r="O13" s="176"/>
      <c r="P13" s="176"/>
      <c r="Q13" s="176"/>
      <c r="R13" s="176"/>
      <c r="S13" s="176"/>
      <c r="T13" s="176"/>
      <c r="U13" s="176"/>
      <c r="V13" s="174"/>
      <c r="W13" s="182"/>
      <c r="X13" s="176"/>
      <c r="Y13" s="176"/>
      <c r="Z13" s="176"/>
      <c r="AA13" s="174"/>
      <c r="AB13" s="176"/>
      <c r="AC13" s="176"/>
      <c r="AD13" s="181"/>
      <c r="AE13" s="179"/>
      <c r="AF13" s="179"/>
      <c r="AG13" s="179"/>
      <c r="AH13" s="176"/>
      <c r="AI13" s="179"/>
      <c r="AJ13" s="179"/>
      <c r="AK13" s="179"/>
      <c r="AL13" s="179"/>
      <c r="AM13" s="176"/>
      <c r="AN13" s="179"/>
      <c r="AO13" s="179"/>
      <c r="AP13" s="179"/>
      <c r="AQ13" s="179"/>
      <c r="AR13" s="179"/>
      <c r="AS13" s="176"/>
      <c r="AT13" s="176"/>
      <c r="AU13" s="179"/>
      <c r="AV13" s="174"/>
      <c r="AW13" s="174"/>
      <c r="AX13" s="174"/>
      <c r="AY13" s="174"/>
      <c r="AZ13" s="174"/>
      <c r="BA13" s="174"/>
      <c r="BB13" s="174"/>
      <c r="BC13" s="174"/>
      <c r="BD13" s="176"/>
      <c r="BE13" s="247"/>
      <c r="BF13" s="247"/>
      <c r="BG13" s="180"/>
      <c r="BH13" s="180"/>
      <c r="BI13" s="180"/>
      <c r="BJ13" s="176"/>
      <c r="BK13" s="178"/>
    </row>
    <row r="14" spans="1:63" s="132" customFormat="1" ht="12.75" customHeight="1" x14ac:dyDescent="0.35">
      <c r="A14" s="170"/>
      <c r="B14" s="173"/>
      <c r="C14" s="174"/>
      <c r="D14" s="174"/>
      <c r="E14" s="174"/>
      <c r="F14" s="180"/>
      <c r="G14" s="180"/>
      <c r="H14" s="180"/>
      <c r="I14" s="180"/>
      <c r="J14" s="180"/>
      <c r="K14" s="174"/>
      <c r="L14" s="180"/>
      <c r="M14" s="180"/>
      <c r="N14" s="176"/>
      <c r="O14" s="176"/>
      <c r="P14" s="176"/>
      <c r="Q14" s="176"/>
      <c r="R14" s="176"/>
      <c r="S14" s="176"/>
      <c r="T14" s="176"/>
      <c r="U14" s="176"/>
      <c r="V14" s="174"/>
      <c r="W14" s="182"/>
      <c r="X14" s="176"/>
      <c r="Y14" s="176"/>
      <c r="Z14" s="176"/>
      <c r="AA14" s="174"/>
      <c r="AB14" s="176"/>
      <c r="AC14" s="176"/>
      <c r="AD14" s="181"/>
      <c r="AE14" s="179"/>
      <c r="AF14" s="179"/>
      <c r="AG14" s="179"/>
      <c r="AH14" s="176"/>
      <c r="AI14" s="179"/>
      <c r="AJ14" s="179"/>
      <c r="AK14" s="179"/>
      <c r="AL14" s="179"/>
      <c r="AM14" s="176"/>
      <c r="AN14" s="179"/>
      <c r="AO14" s="179"/>
      <c r="AP14" s="179"/>
      <c r="AQ14" s="179"/>
      <c r="AR14" s="179"/>
      <c r="AS14" s="176"/>
      <c r="AT14" s="176"/>
      <c r="AU14" s="179"/>
      <c r="AV14" s="174"/>
      <c r="AW14" s="174"/>
      <c r="AX14" s="174"/>
      <c r="AY14" s="174"/>
      <c r="AZ14" s="174"/>
      <c r="BA14" s="174"/>
      <c r="BB14" s="174"/>
      <c r="BC14" s="174"/>
      <c r="BD14" s="176"/>
      <c r="BE14" s="247"/>
      <c r="BF14" s="247"/>
      <c r="BG14" s="180"/>
      <c r="BH14" s="180"/>
      <c r="BI14" s="180"/>
      <c r="BJ14" s="176"/>
      <c r="BK14" s="178"/>
    </row>
    <row r="15" spans="1:63" s="132" customFormat="1" ht="12.75" customHeight="1" x14ac:dyDescent="0.35">
      <c r="A15" s="170"/>
      <c r="B15" s="173"/>
      <c r="C15" s="174"/>
      <c r="D15" s="174"/>
      <c r="E15" s="174"/>
      <c r="F15" s="180"/>
      <c r="G15" s="180"/>
      <c r="H15" s="180"/>
      <c r="I15" s="180"/>
      <c r="J15" s="180"/>
      <c r="K15" s="174"/>
      <c r="L15" s="180"/>
      <c r="M15" s="180"/>
      <c r="N15" s="176"/>
      <c r="O15" s="176"/>
      <c r="P15" s="176"/>
      <c r="Q15" s="176"/>
      <c r="R15" s="176"/>
      <c r="S15" s="176"/>
      <c r="T15" s="176"/>
      <c r="U15" s="176"/>
      <c r="V15" s="174"/>
      <c r="W15" s="182"/>
      <c r="X15" s="176"/>
      <c r="Y15" s="176"/>
      <c r="Z15" s="176"/>
      <c r="AA15" s="174"/>
      <c r="AB15" s="176"/>
      <c r="AC15" s="176"/>
      <c r="AD15" s="181"/>
      <c r="AE15" s="179"/>
      <c r="AF15" s="179"/>
      <c r="AG15" s="179"/>
      <c r="AH15" s="176"/>
      <c r="AI15" s="179"/>
      <c r="AJ15" s="179"/>
      <c r="AK15" s="179"/>
      <c r="AL15" s="179"/>
      <c r="AM15" s="176"/>
      <c r="AN15" s="179"/>
      <c r="AO15" s="179"/>
      <c r="AP15" s="179"/>
      <c r="AQ15" s="179"/>
      <c r="AR15" s="179"/>
      <c r="AS15" s="176"/>
      <c r="AT15" s="176"/>
      <c r="AU15" s="179"/>
      <c r="AV15" s="174"/>
      <c r="AW15" s="174"/>
      <c r="AX15" s="174"/>
      <c r="AY15" s="174"/>
      <c r="AZ15" s="174"/>
      <c r="BA15" s="174"/>
      <c r="BB15" s="174"/>
      <c r="BC15" s="174"/>
      <c r="BD15" s="176"/>
      <c r="BE15" s="247"/>
      <c r="BF15" s="247"/>
      <c r="BG15" s="180"/>
      <c r="BH15" s="180"/>
      <c r="BI15" s="180"/>
      <c r="BJ15" s="176"/>
      <c r="BK15" s="178"/>
    </row>
    <row r="16" spans="1:63" s="132" customFormat="1" ht="12.75" customHeight="1" x14ac:dyDescent="0.35">
      <c r="A16" s="170"/>
      <c r="B16" s="173"/>
      <c r="C16" s="174"/>
      <c r="D16" s="174"/>
      <c r="E16" s="174"/>
      <c r="F16" s="180"/>
      <c r="G16" s="180"/>
      <c r="H16" s="180"/>
      <c r="I16" s="180"/>
      <c r="J16" s="180"/>
      <c r="K16" s="174"/>
      <c r="L16" s="180"/>
      <c r="M16" s="180"/>
      <c r="N16" s="176"/>
      <c r="O16" s="176"/>
      <c r="P16" s="176"/>
      <c r="Q16" s="176"/>
      <c r="R16" s="176"/>
      <c r="S16" s="176"/>
      <c r="T16" s="176"/>
      <c r="U16" s="176"/>
      <c r="V16" s="174"/>
      <c r="W16" s="182"/>
      <c r="X16" s="176"/>
      <c r="Y16" s="176"/>
      <c r="Z16" s="176"/>
      <c r="AA16" s="174"/>
      <c r="AB16" s="176"/>
      <c r="AC16" s="176"/>
      <c r="AD16" s="181"/>
      <c r="AE16" s="179"/>
      <c r="AF16" s="179"/>
      <c r="AG16" s="179"/>
      <c r="AH16" s="176"/>
      <c r="AI16" s="179"/>
      <c r="AJ16" s="179"/>
      <c r="AK16" s="179"/>
      <c r="AL16" s="179"/>
      <c r="AM16" s="176"/>
      <c r="AN16" s="179"/>
      <c r="AO16" s="179"/>
      <c r="AP16" s="179"/>
      <c r="AQ16" s="179"/>
      <c r="AR16" s="179"/>
      <c r="AS16" s="176"/>
      <c r="AT16" s="176"/>
      <c r="AU16" s="179"/>
      <c r="AV16" s="174"/>
      <c r="AW16" s="174"/>
      <c r="AX16" s="174"/>
      <c r="AY16" s="174"/>
      <c r="AZ16" s="174"/>
      <c r="BA16" s="174"/>
      <c r="BB16" s="174"/>
      <c r="BC16" s="174"/>
      <c r="BD16" s="176"/>
      <c r="BE16" s="247"/>
      <c r="BF16" s="247"/>
      <c r="BG16" s="180"/>
      <c r="BH16" s="180"/>
      <c r="BI16" s="180"/>
      <c r="BJ16" s="176"/>
      <c r="BK16" s="178"/>
    </row>
    <row r="17" spans="1:63" s="132" customFormat="1" ht="12.75" customHeight="1" x14ac:dyDescent="0.35">
      <c r="A17" s="170"/>
      <c r="B17" s="173"/>
      <c r="C17" s="174"/>
      <c r="D17" s="174"/>
      <c r="E17" s="174"/>
      <c r="F17" s="180"/>
      <c r="G17" s="180"/>
      <c r="H17" s="180"/>
      <c r="I17" s="180"/>
      <c r="J17" s="180"/>
      <c r="K17" s="174"/>
      <c r="L17" s="180"/>
      <c r="M17" s="180"/>
      <c r="N17" s="176"/>
      <c r="O17" s="176"/>
      <c r="P17" s="176"/>
      <c r="Q17" s="176"/>
      <c r="R17" s="176"/>
      <c r="S17" s="176"/>
      <c r="T17" s="176"/>
      <c r="U17" s="176"/>
      <c r="V17" s="174"/>
      <c r="W17" s="182"/>
      <c r="X17" s="176"/>
      <c r="Y17" s="176"/>
      <c r="Z17" s="176"/>
      <c r="AA17" s="174"/>
      <c r="AB17" s="176"/>
      <c r="AC17" s="176"/>
      <c r="AD17" s="181"/>
      <c r="AE17" s="179"/>
      <c r="AF17" s="179"/>
      <c r="AG17" s="179"/>
      <c r="AH17" s="176"/>
      <c r="AI17" s="179"/>
      <c r="AJ17" s="179"/>
      <c r="AK17" s="179"/>
      <c r="AL17" s="179"/>
      <c r="AM17" s="176"/>
      <c r="AN17" s="179"/>
      <c r="AO17" s="179"/>
      <c r="AP17" s="179"/>
      <c r="AQ17" s="179"/>
      <c r="AR17" s="179"/>
      <c r="AS17" s="176"/>
      <c r="AT17" s="176"/>
      <c r="AU17" s="179"/>
      <c r="AV17" s="174"/>
      <c r="AW17" s="174"/>
      <c r="AX17" s="174"/>
      <c r="AY17" s="174"/>
      <c r="AZ17" s="174"/>
      <c r="BA17" s="174"/>
      <c r="BB17" s="174"/>
      <c r="BC17" s="174"/>
      <c r="BD17" s="176"/>
      <c r="BE17" s="247"/>
      <c r="BF17" s="247"/>
      <c r="BG17" s="180"/>
      <c r="BH17" s="180"/>
      <c r="BI17" s="180"/>
      <c r="BJ17" s="176"/>
      <c r="BK17" s="178"/>
    </row>
    <row r="18" spans="1:63" s="132" customFormat="1" ht="12.75" customHeight="1" x14ac:dyDescent="0.35">
      <c r="A18" s="170"/>
      <c r="B18" s="173"/>
      <c r="C18" s="174"/>
      <c r="D18" s="174"/>
      <c r="E18" s="174"/>
      <c r="F18" s="180"/>
      <c r="G18" s="180"/>
      <c r="H18" s="180"/>
      <c r="I18" s="180"/>
      <c r="J18" s="180"/>
      <c r="K18" s="174"/>
      <c r="L18" s="180"/>
      <c r="M18" s="180"/>
      <c r="N18" s="176"/>
      <c r="O18" s="176"/>
      <c r="P18" s="176"/>
      <c r="Q18" s="176"/>
      <c r="R18" s="176"/>
      <c r="S18" s="176"/>
      <c r="T18" s="176"/>
      <c r="U18" s="176"/>
      <c r="V18" s="174"/>
      <c r="W18" s="182"/>
      <c r="X18" s="176"/>
      <c r="Y18" s="176"/>
      <c r="Z18" s="176"/>
      <c r="AA18" s="176"/>
      <c r="AB18" s="176"/>
      <c r="AC18" s="176"/>
      <c r="AD18" s="181"/>
      <c r="AE18" s="179"/>
      <c r="AF18" s="179"/>
      <c r="AG18" s="179"/>
      <c r="AH18" s="176"/>
      <c r="AI18" s="179"/>
      <c r="AJ18" s="179"/>
      <c r="AK18" s="179"/>
      <c r="AL18" s="179"/>
      <c r="AM18" s="176"/>
      <c r="AN18" s="179"/>
      <c r="AO18" s="179"/>
      <c r="AP18" s="179"/>
      <c r="AQ18" s="179"/>
      <c r="AR18" s="179"/>
      <c r="AS18" s="176"/>
      <c r="AT18" s="176"/>
      <c r="AU18" s="179"/>
      <c r="AV18" s="174"/>
      <c r="AW18" s="174"/>
      <c r="AX18" s="174"/>
      <c r="AY18" s="174"/>
      <c r="AZ18" s="174"/>
      <c r="BA18" s="174"/>
      <c r="BB18" s="174"/>
      <c r="BC18" s="174"/>
      <c r="BD18" s="176"/>
      <c r="BE18" s="247"/>
      <c r="BF18" s="247"/>
      <c r="BG18" s="180"/>
      <c r="BH18" s="180"/>
      <c r="BI18" s="180"/>
      <c r="BJ18" s="176"/>
      <c r="BK18" s="178"/>
    </row>
    <row r="19" spans="1:63" s="132" customFormat="1" ht="12.75" customHeight="1" x14ac:dyDescent="0.35">
      <c r="A19" s="170"/>
      <c r="B19" s="173"/>
      <c r="C19" s="176"/>
      <c r="D19" s="176"/>
      <c r="E19" s="174"/>
      <c r="F19" s="180"/>
      <c r="G19" s="180"/>
      <c r="H19" s="180"/>
      <c r="I19" s="180"/>
      <c r="J19" s="180"/>
      <c r="K19" s="176"/>
      <c r="L19" s="180"/>
      <c r="M19" s="180"/>
      <c r="N19" s="176"/>
      <c r="O19" s="176"/>
      <c r="P19" s="176"/>
      <c r="Q19" s="176"/>
      <c r="R19" s="176"/>
      <c r="S19" s="176"/>
      <c r="T19" s="176"/>
      <c r="U19" s="176"/>
      <c r="V19" s="176"/>
      <c r="W19" s="182"/>
      <c r="X19" s="176"/>
      <c r="Y19" s="176"/>
      <c r="Z19" s="176"/>
      <c r="AA19" s="176"/>
      <c r="AB19" s="176"/>
      <c r="AC19" s="176"/>
      <c r="AD19" s="181"/>
      <c r="AE19" s="179"/>
      <c r="AF19" s="179"/>
      <c r="AG19" s="179"/>
      <c r="AH19" s="176"/>
      <c r="AI19" s="179"/>
      <c r="AJ19" s="179"/>
      <c r="AK19" s="179"/>
      <c r="AL19" s="179"/>
      <c r="AM19" s="176"/>
      <c r="AN19" s="179"/>
      <c r="AO19" s="179"/>
      <c r="AP19" s="179"/>
      <c r="AQ19" s="179"/>
      <c r="AR19" s="179"/>
      <c r="AS19" s="176"/>
      <c r="AT19" s="176"/>
      <c r="AU19" s="179"/>
      <c r="AV19" s="176"/>
      <c r="AW19" s="176"/>
      <c r="AX19" s="176"/>
      <c r="AY19" s="176"/>
      <c r="AZ19" s="176"/>
      <c r="BA19" s="176"/>
      <c r="BB19" s="176"/>
      <c r="BC19" s="176"/>
      <c r="BD19" s="176"/>
      <c r="BE19" s="247"/>
      <c r="BF19" s="247"/>
      <c r="BG19" s="180"/>
      <c r="BH19" s="180"/>
      <c r="BI19" s="180"/>
      <c r="BJ19" s="176"/>
      <c r="BK19" s="178"/>
    </row>
    <row r="20" spans="1:63" s="132" customFormat="1" ht="12.75" customHeight="1" x14ac:dyDescent="0.35">
      <c r="A20" s="170"/>
      <c r="B20" s="173"/>
      <c r="C20" s="176"/>
      <c r="D20" s="176"/>
      <c r="E20" s="174"/>
      <c r="F20" s="180"/>
      <c r="G20" s="180"/>
      <c r="H20" s="180"/>
      <c r="I20" s="180"/>
      <c r="J20" s="180"/>
      <c r="K20" s="176"/>
      <c r="L20" s="180"/>
      <c r="M20" s="180"/>
      <c r="N20" s="176"/>
      <c r="O20" s="176"/>
      <c r="P20" s="176"/>
      <c r="Q20" s="176"/>
      <c r="R20" s="176"/>
      <c r="S20" s="176"/>
      <c r="T20" s="176"/>
      <c r="U20" s="176"/>
      <c r="V20" s="176"/>
      <c r="W20" s="182"/>
      <c r="X20" s="176"/>
      <c r="Y20" s="176"/>
      <c r="Z20" s="176"/>
      <c r="AA20" s="176"/>
      <c r="AB20" s="176"/>
      <c r="AC20" s="176"/>
      <c r="AD20" s="181"/>
      <c r="AE20" s="179"/>
      <c r="AF20" s="179"/>
      <c r="AG20" s="179"/>
      <c r="AH20" s="176"/>
      <c r="AI20" s="179"/>
      <c r="AJ20" s="179"/>
      <c r="AK20" s="179"/>
      <c r="AL20" s="179"/>
      <c r="AM20" s="176"/>
      <c r="AN20" s="179"/>
      <c r="AO20" s="179"/>
      <c r="AP20" s="179"/>
      <c r="AQ20" s="179"/>
      <c r="AR20" s="179"/>
      <c r="AS20" s="176"/>
      <c r="AT20" s="176"/>
      <c r="AU20" s="179"/>
      <c r="AV20" s="176"/>
      <c r="AW20" s="176"/>
      <c r="AX20" s="176"/>
      <c r="AY20" s="176"/>
      <c r="AZ20" s="176"/>
      <c r="BA20" s="176"/>
      <c r="BB20" s="176"/>
      <c r="BC20" s="176"/>
      <c r="BD20" s="176"/>
      <c r="BE20" s="247"/>
      <c r="BF20" s="247"/>
      <c r="BG20" s="180"/>
      <c r="BH20" s="180"/>
      <c r="BI20" s="180"/>
      <c r="BJ20" s="176"/>
      <c r="BK20" s="178"/>
    </row>
    <row r="21" spans="1:63" s="132" customFormat="1" ht="12.75" customHeight="1" x14ac:dyDescent="0.35">
      <c r="A21" s="170"/>
      <c r="B21" s="173"/>
      <c r="C21" s="176"/>
      <c r="D21" s="176"/>
      <c r="E21" s="174"/>
      <c r="F21" s="180"/>
      <c r="G21" s="180"/>
      <c r="H21" s="180"/>
      <c r="I21" s="180"/>
      <c r="J21" s="180"/>
      <c r="K21" s="176"/>
      <c r="L21" s="180"/>
      <c r="M21" s="180"/>
      <c r="N21" s="176"/>
      <c r="O21" s="176"/>
      <c r="P21" s="176"/>
      <c r="Q21" s="176"/>
      <c r="R21" s="176"/>
      <c r="S21" s="176"/>
      <c r="T21" s="176"/>
      <c r="U21" s="176"/>
      <c r="V21" s="176"/>
      <c r="W21" s="182"/>
      <c r="X21" s="176"/>
      <c r="Y21" s="176"/>
      <c r="Z21" s="176"/>
      <c r="AA21" s="176"/>
      <c r="AB21" s="176"/>
      <c r="AC21" s="176"/>
      <c r="AD21" s="181"/>
      <c r="AE21" s="179"/>
      <c r="AF21" s="179"/>
      <c r="AG21" s="179"/>
      <c r="AH21" s="176"/>
      <c r="AI21" s="179"/>
      <c r="AJ21" s="179"/>
      <c r="AK21" s="179"/>
      <c r="AL21" s="179"/>
      <c r="AM21" s="176"/>
      <c r="AN21" s="179"/>
      <c r="AO21" s="179"/>
      <c r="AP21" s="179"/>
      <c r="AQ21" s="179"/>
      <c r="AR21" s="179"/>
      <c r="AS21" s="176"/>
      <c r="AT21" s="176"/>
      <c r="AU21" s="179"/>
      <c r="AV21" s="176"/>
      <c r="AW21" s="176"/>
      <c r="AX21" s="176"/>
      <c r="AY21" s="176"/>
      <c r="AZ21" s="176"/>
      <c r="BA21" s="176"/>
      <c r="BB21" s="176"/>
      <c r="BC21" s="176"/>
      <c r="BD21" s="176"/>
      <c r="BE21" s="247"/>
      <c r="BF21" s="247"/>
      <c r="BG21" s="180"/>
      <c r="BH21" s="180"/>
      <c r="BI21" s="180"/>
      <c r="BJ21" s="176"/>
      <c r="BK21" s="178"/>
    </row>
    <row r="22" spans="1:63" s="132" customFormat="1" ht="12.75" customHeight="1" x14ac:dyDescent="0.35">
      <c r="A22" s="170"/>
      <c r="B22" s="173"/>
      <c r="C22" s="176"/>
      <c r="D22" s="176"/>
      <c r="E22" s="174"/>
      <c r="F22" s="180"/>
      <c r="G22" s="180"/>
      <c r="H22" s="180"/>
      <c r="I22" s="180"/>
      <c r="J22" s="180"/>
      <c r="K22" s="176"/>
      <c r="L22" s="180"/>
      <c r="M22" s="180"/>
      <c r="N22" s="176"/>
      <c r="O22" s="176"/>
      <c r="P22" s="176"/>
      <c r="Q22" s="176"/>
      <c r="R22" s="176"/>
      <c r="S22" s="176"/>
      <c r="T22" s="176"/>
      <c r="U22" s="176"/>
      <c r="V22" s="176"/>
      <c r="W22" s="182"/>
      <c r="X22" s="176"/>
      <c r="Y22" s="176"/>
      <c r="Z22" s="176"/>
      <c r="AA22" s="176"/>
      <c r="AB22" s="176"/>
      <c r="AC22" s="176"/>
      <c r="AD22" s="181"/>
      <c r="AE22" s="179"/>
      <c r="AF22" s="179"/>
      <c r="AG22" s="179"/>
      <c r="AH22" s="176"/>
      <c r="AI22" s="179"/>
      <c r="AJ22" s="179"/>
      <c r="AK22" s="179"/>
      <c r="AL22" s="179"/>
      <c r="AM22" s="176"/>
      <c r="AN22" s="179"/>
      <c r="AO22" s="179"/>
      <c r="AP22" s="179"/>
      <c r="AQ22" s="179"/>
      <c r="AR22" s="179"/>
      <c r="AS22" s="176"/>
      <c r="AT22" s="176"/>
      <c r="AU22" s="179"/>
      <c r="AV22" s="176"/>
      <c r="AW22" s="176"/>
      <c r="AX22" s="176"/>
      <c r="AY22" s="176"/>
      <c r="AZ22" s="176"/>
      <c r="BA22" s="176"/>
      <c r="BB22" s="176"/>
      <c r="BC22" s="176"/>
      <c r="BD22" s="176"/>
      <c r="BE22" s="247"/>
      <c r="BF22" s="247"/>
      <c r="BG22" s="180"/>
      <c r="BH22" s="180"/>
      <c r="BI22" s="180"/>
      <c r="BJ22" s="176"/>
      <c r="BK22" s="178"/>
    </row>
    <row r="23" spans="1:63" s="132" customFormat="1" ht="12.75" customHeight="1" x14ac:dyDescent="0.35">
      <c r="A23" s="170"/>
      <c r="B23" s="173"/>
      <c r="C23" s="176"/>
      <c r="D23" s="176"/>
      <c r="E23" s="174"/>
      <c r="F23" s="180"/>
      <c r="G23" s="180"/>
      <c r="H23" s="180"/>
      <c r="I23" s="180"/>
      <c r="J23" s="180"/>
      <c r="K23" s="176"/>
      <c r="L23" s="180"/>
      <c r="M23" s="180"/>
      <c r="N23" s="176"/>
      <c r="O23" s="176"/>
      <c r="P23" s="176"/>
      <c r="Q23" s="176"/>
      <c r="R23" s="176"/>
      <c r="S23" s="176"/>
      <c r="T23" s="176"/>
      <c r="U23" s="176"/>
      <c r="V23" s="176"/>
      <c r="W23" s="182"/>
      <c r="X23" s="176"/>
      <c r="Y23" s="176"/>
      <c r="Z23" s="176"/>
      <c r="AA23" s="176"/>
      <c r="AB23" s="176"/>
      <c r="AC23" s="176"/>
      <c r="AD23" s="181"/>
      <c r="AE23" s="179"/>
      <c r="AF23" s="179"/>
      <c r="AG23" s="179"/>
      <c r="AH23" s="176"/>
      <c r="AI23" s="179"/>
      <c r="AJ23" s="179"/>
      <c r="AK23" s="179"/>
      <c r="AL23" s="179"/>
      <c r="AM23" s="176"/>
      <c r="AN23" s="179"/>
      <c r="AO23" s="179"/>
      <c r="AP23" s="179"/>
      <c r="AQ23" s="179"/>
      <c r="AR23" s="179"/>
      <c r="AS23" s="176"/>
      <c r="AT23" s="176"/>
      <c r="AU23" s="179"/>
      <c r="AV23" s="176"/>
      <c r="AW23" s="176"/>
      <c r="AX23" s="176"/>
      <c r="AY23" s="176"/>
      <c r="AZ23" s="176"/>
      <c r="BA23" s="176"/>
      <c r="BB23" s="176"/>
      <c r="BC23" s="176"/>
      <c r="BD23" s="176"/>
      <c r="BE23" s="247"/>
      <c r="BF23" s="247"/>
      <c r="BG23" s="180"/>
      <c r="BH23" s="180"/>
      <c r="BI23" s="180"/>
      <c r="BJ23" s="176"/>
      <c r="BK23" s="178"/>
    </row>
    <row r="24" spans="1:63" s="132" customFormat="1" ht="12.75" customHeight="1" x14ac:dyDescent="0.35">
      <c r="A24" s="170"/>
      <c r="B24" s="173"/>
      <c r="C24" s="176"/>
      <c r="D24" s="176"/>
      <c r="E24" s="174"/>
      <c r="F24" s="180"/>
      <c r="G24" s="180"/>
      <c r="H24" s="180"/>
      <c r="I24" s="180"/>
      <c r="J24" s="180"/>
      <c r="K24" s="176"/>
      <c r="L24" s="180"/>
      <c r="M24" s="180"/>
      <c r="N24" s="176"/>
      <c r="O24" s="176"/>
      <c r="P24" s="176"/>
      <c r="Q24" s="176"/>
      <c r="R24" s="176"/>
      <c r="S24" s="176"/>
      <c r="T24" s="176"/>
      <c r="U24" s="176"/>
      <c r="V24" s="176"/>
      <c r="W24" s="182"/>
      <c r="X24" s="176"/>
      <c r="Y24" s="176"/>
      <c r="Z24" s="176"/>
      <c r="AA24" s="176"/>
      <c r="AB24" s="176"/>
      <c r="AC24" s="176"/>
      <c r="AD24" s="181"/>
      <c r="AE24" s="179"/>
      <c r="AF24" s="179"/>
      <c r="AG24" s="179"/>
      <c r="AH24" s="176"/>
      <c r="AI24" s="179"/>
      <c r="AJ24" s="179"/>
      <c r="AK24" s="179"/>
      <c r="AL24" s="179"/>
      <c r="AM24" s="176"/>
      <c r="AN24" s="179"/>
      <c r="AO24" s="179"/>
      <c r="AP24" s="179"/>
      <c r="AQ24" s="179"/>
      <c r="AR24" s="179"/>
      <c r="AS24" s="176"/>
      <c r="AT24" s="176"/>
      <c r="AU24" s="179"/>
      <c r="AV24" s="176"/>
      <c r="AW24" s="176"/>
      <c r="AX24" s="176"/>
      <c r="AY24" s="176"/>
      <c r="AZ24" s="176"/>
      <c r="BA24" s="176"/>
      <c r="BB24" s="176"/>
      <c r="BC24" s="176"/>
      <c r="BD24" s="176"/>
      <c r="BE24" s="247"/>
      <c r="BF24" s="247"/>
      <c r="BG24" s="180"/>
      <c r="BH24" s="180"/>
      <c r="BI24" s="180"/>
      <c r="BJ24" s="176"/>
      <c r="BK24" s="178"/>
    </row>
    <row r="25" spans="1:63" s="132" customFormat="1" ht="12.75" customHeight="1" x14ac:dyDescent="0.35">
      <c r="A25" s="170"/>
      <c r="B25" s="173"/>
      <c r="C25" s="176"/>
      <c r="D25" s="176"/>
      <c r="E25" s="174"/>
      <c r="F25" s="180"/>
      <c r="G25" s="180"/>
      <c r="H25" s="180"/>
      <c r="I25" s="180"/>
      <c r="J25" s="180"/>
      <c r="K25" s="176"/>
      <c r="L25" s="180"/>
      <c r="M25" s="180"/>
      <c r="N25" s="176"/>
      <c r="O25" s="176"/>
      <c r="P25" s="176"/>
      <c r="Q25" s="176"/>
      <c r="R25" s="176"/>
      <c r="S25" s="176"/>
      <c r="T25" s="176"/>
      <c r="U25" s="176"/>
      <c r="V25" s="176"/>
      <c r="W25" s="182"/>
      <c r="X25" s="176"/>
      <c r="Y25" s="176"/>
      <c r="Z25" s="176"/>
      <c r="AA25" s="176"/>
      <c r="AB25" s="176"/>
      <c r="AC25" s="176"/>
      <c r="AD25" s="181"/>
      <c r="AE25" s="179"/>
      <c r="AF25" s="179"/>
      <c r="AG25" s="179"/>
      <c r="AH25" s="176"/>
      <c r="AI25" s="179"/>
      <c r="AJ25" s="179"/>
      <c r="AK25" s="179"/>
      <c r="AL25" s="179"/>
      <c r="AM25" s="176"/>
      <c r="AN25" s="179"/>
      <c r="AO25" s="179"/>
      <c r="AP25" s="179"/>
      <c r="AQ25" s="179"/>
      <c r="AR25" s="179"/>
      <c r="AS25" s="176"/>
      <c r="AT25" s="176"/>
      <c r="AU25" s="179"/>
      <c r="AV25" s="176"/>
      <c r="AW25" s="176"/>
      <c r="AX25" s="176"/>
      <c r="AY25" s="176"/>
      <c r="AZ25" s="176"/>
      <c r="BA25" s="176"/>
      <c r="BB25" s="176"/>
      <c r="BC25" s="176"/>
      <c r="BD25" s="176"/>
      <c r="BE25" s="247"/>
      <c r="BF25" s="247"/>
      <c r="BG25" s="180"/>
      <c r="BH25" s="180"/>
      <c r="BI25" s="180"/>
      <c r="BJ25" s="176"/>
      <c r="BK25" s="178"/>
    </row>
    <row r="26" spans="1:63" s="132" customFormat="1" ht="12.75" customHeight="1" x14ac:dyDescent="0.35">
      <c r="A26" s="170"/>
      <c r="B26" s="173"/>
      <c r="C26" s="176"/>
      <c r="D26" s="176"/>
      <c r="E26" s="174"/>
      <c r="F26" s="180"/>
      <c r="G26" s="180"/>
      <c r="H26" s="180"/>
      <c r="I26" s="180"/>
      <c r="J26" s="180"/>
      <c r="K26" s="176"/>
      <c r="L26" s="180"/>
      <c r="M26" s="180"/>
      <c r="N26" s="176"/>
      <c r="O26" s="176"/>
      <c r="P26" s="176"/>
      <c r="Q26" s="176"/>
      <c r="R26" s="176"/>
      <c r="S26" s="176"/>
      <c r="T26" s="176"/>
      <c r="U26" s="176"/>
      <c r="V26" s="176"/>
      <c r="W26" s="182"/>
      <c r="X26" s="176"/>
      <c r="Y26" s="176"/>
      <c r="Z26" s="176"/>
      <c r="AA26" s="176"/>
      <c r="AB26" s="176"/>
      <c r="AC26" s="176"/>
      <c r="AD26" s="181"/>
      <c r="AE26" s="179"/>
      <c r="AF26" s="179"/>
      <c r="AG26" s="179"/>
      <c r="AH26" s="176"/>
      <c r="AI26" s="179"/>
      <c r="AJ26" s="179"/>
      <c r="AK26" s="179"/>
      <c r="AL26" s="179"/>
      <c r="AM26" s="176"/>
      <c r="AN26" s="179"/>
      <c r="AO26" s="179"/>
      <c r="AP26" s="179"/>
      <c r="AQ26" s="179"/>
      <c r="AR26" s="179"/>
      <c r="AS26" s="176"/>
      <c r="AT26" s="176"/>
      <c r="AU26" s="179"/>
      <c r="AV26" s="176"/>
      <c r="AW26" s="176"/>
      <c r="AX26" s="176"/>
      <c r="AY26" s="176"/>
      <c r="AZ26" s="176"/>
      <c r="BA26" s="176"/>
      <c r="BB26" s="176"/>
      <c r="BC26" s="176"/>
      <c r="BD26" s="176"/>
      <c r="BE26" s="247"/>
      <c r="BF26" s="247"/>
      <c r="BG26" s="180"/>
      <c r="BH26" s="180"/>
      <c r="BI26" s="180"/>
      <c r="BJ26" s="176"/>
      <c r="BK26" s="178"/>
    </row>
    <row r="27" spans="1:63" s="132" customFormat="1" ht="12.75" customHeight="1" x14ac:dyDescent="0.35">
      <c r="A27" s="170"/>
      <c r="B27" s="173"/>
      <c r="C27" s="176"/>
      <c r="D27" s="176"/>
      <c r="E27" s="174"/>
      <c r="F27" s="180"/>
      <c r="G27" s="180"/>
      <c r="H27" s="180"/>
      <c r="I27" s="180"/>
      <c r="J27" s="180"/>
      <c r="K27" s="176"/>
      <c r="L27" s="180"/>
      <c r="M27" s="180"/>
      <c r="N27" s="176"/>
      <c r="O27" s="176"/>
      <c r="P27" s="176"/>
      <c r="Q27" s="176"/>
      <c r="R27" s="176"/>
      <c r="S27" s="176"/>
      <c r="T27" s="176"/>
      <c r="U27" s="176"/>
      <c r="V27" s="176"/>
      <c r="W27" s="182"/>
      <c r="X27" s="176"/>
      <c r="Y27" s="176"/>
      <c r="Z27" s="176"/>
      <c r="AA27" s="176"/>
      <c r="AB27" s="176"/>
      <c r="AC27" s="176"/>
      <c r="AD27" s="181"/>
      <c r="AE27" s="179"/>
      <c r="AF27" s="179"/>
      <c r="AG27" s="179"/>
      <c r="AH27" s="176"/>
      <c r="AI27" s="179"/>
      <c r="AJ27" s="179"/>
      <c r="AK27" s="179"/>
      <c r="AL27" s="179"/>
      <c r="AM27" s="176"/>
      <c r="AN27" s="179"/>
      <c r="AO27" s="179"/>
      <c r="AP27" s="179"/>
      <c r="AQ27" s="179"/>
      <c r="AR27" s="179"/>
      <c r="AS27" s="176"/>
      <c r="AT27" s="176"/>
      <c r="AU27" s="179"/>
      <c r="AV27" s="176"/>
      <c r="AW27" s="176"/>
      <c r="AX27" s="176"/>
      <c r="AY27" s="176"/>
      <c r="AZ27" s="176"/>
      <c r="BA27" s="176"/>
      <c r="BB27" s="176"/>
      <c r="BC27" s="176"/>
      <c r="BD27" s="176"/>
      <c r="BE27" s="247"/>
      <c r="BF27" s="247"/>
      <c r="BG27" s="180"/>
      <c r="BH27" s="180"/>
      <c r="BI27" s="180"/>
      <c r="BJ27" s="176"/>
      <c r="BK27" s="178"/>
    </row>
    <row r="28" spans="1:63" s="132" customFormat="1" ht="12.75" customHeight="1" x14ac:dyDescent="0.35">
      <c r="A28" s="170"/>
      <c r="B28" s="173"/>
      <c r="C28" s="176"/>
      <c r="D28" s="176"/>
      <c r="E28" s="174"/>
      <c r="F28" s="180"/>
      <c r="G28" s="180"/>
      <c r="H28" s="180"/>
      <c r="I28" s="180"/>
      <c r="J28" s="180"/>
      <c r="K28" s="176"/>
      <c r="L28" s="180"/>
      <c r="M28" s="180"/>
      <c r="N28" s="176"/>
      <c r="O28" s="176"/>
      <c r="P28" s="176"/>
      <c r="Q28" s="176"/>
      <c r="R28" s="176"/>
      <c r="S28" s="176"/>
      <c r="T28" s="176"/>
      <c r="U28" s="176"/>
      <c r="V28" s="176"/>
      <c r="W28" s="182"/>
      <c r="X28" s="176"/>
      <c r="Y28" s="176"/>
      <c r="Z28" s="176"/>
      <c r="AA28" s="176"/>
      <c r="AB28" s="176"/>
      <c r="AC28" s="176"/>
      <c r="AD28" s="181"/>
      <c r="AE28" s="179"/>
      <c r="AF28" s="179"/>
      <c r="AG28" s="179"/>
      <c r="AH28" s="176"/>
      <c r="AI28" s="179"/>
      <c r="AJ28" s="179"/>
      <c r="AK28" s="179"/>
      <c r="AL28" s="179"/>
      <c r="AM28" s="176"/>
      <c r="AN28" s="179"/>
      <c r="AO28" s="179"/>
      <c r="AP28" s="179"/>
      <c r="AQ28" s="179"/>
      <c r="AR28" s="179"/>
      <c r="AS28" s="176"/>
      <c r="AT28" s="176"/>
      <c r="AU28" s="179"/>
      <c r="AV28" s="176"/>
      <c r="AW28" s="176"/>
      <c r="AX28" s="176"/>
      <c r="AY28" s="176"/>
      <c r="AZ28" s="176"/>
      <c r="BA28" s="176"/>
      <c r="BB28" s="176"/>
      <c r="BC28" s="176"/>
      <c r="BD28" s="176"/>
      <c r="BE28" s="247"/>
      <c r="BF28" s="247"/>
      <c r="BG28" s="180"/>
      <c r="BH28" s="180"/>
      <c r="BI28" s="180"/>
      <c r="BJ28" s="176"/>
      <c r="BK28" s="178"/>
    </row>
    <row r="29" spans="1:63" s="132" customFormat="1" ht="12.75" customHeight="1" x14ac:dyDescent="0.35">
      <c r="A29" s="170"/>
      <c r="B29" s="173"/>
      <c r="C29" s="176"/>
      <c r="D29" s="176"/>
      <c r="E29" s="174"/>
      <c r="F29" s="180"/>
      <c r="G29" s="180"/>
      <c r="H29" s="180"/>
      <c r="I29" s="180"/>
      <c r="J29" s="180"/>
      <c r="K29" s="176"/>
      <c r="L29" s="180"/>
      <c r="M29" s="180"/>
      <c r="N29" s="176"/>
      <c r="O29" s="176"/>
      <c r="P29" s="176"/>
      <c r="Q29" s="176"/>
      <c r="R29" s="176"/>
      <c r="S29" s="176"/>
      <c r="T29" s="176"/>
      <c r="U29" s="176"/>
      <c r="V29" s="176"/>
      <c r="W29" s="182"/>
      <c r="X29" s="176"/>
      <c r="Y29" s="176"/>
      <c r="Z29" s="176"/>
      <c r="AA29" s="176"/>
      <c r="AB29" s="176"/>
      <c r="AC29" s="176"/>
      <c r="AD29" s="181"/>
      <c r="AE29" s="179"/>
      <c r="AF29" s="179"/>
      <c r="AG29" s="179"/>
      <c r="AH29" s="176"/>
      <c r="AI29" s="179"/>
      <c r="AJ29" s="179"/>
      <c r="AK29" s="179"/>
      <c r="AL29" s="179"/>
      <c r="AM29" s="176"/>
      <c r="AN29" s="179"/>
      <c r="AO29" s="179"/>
      <c r="AP29" s="179"/>
      <c r="AQ29" s="179"/>
      <c r="AR29" s="179"/>
      <c r="AS29" s="176"/>
      <c r="AT29" s="176"/>
      <c r="AU29" s="179"/>
      <c r="AV29" s="176"/>
      <c r="AW29" s="176"/>
      <c r="AX29" s="176"/>
      <c r="AY29" s="176"/>
      <c r="AZ29" s="176"/>
      <c r="BA29" s="176"/>
      <c r="BB29" s="176"/>
      <c r="BC29" s="176"/>
      <c r="BD29" s="176"/>
      <c r="BE29" s="247"/>
      <c r="BF29" s="247"/>
      <c r="BG29" s="180"/>
      <c r="BH29" s="180"/>
      <c r="BI29" s="180"/>
      <c r="BJ29" s="176"/>
      <c r="BK29" s="178"/>
    </row>
    <row r="30" spans="1:63" s="132" customFormat="1" ht="12.75" customHeight="1" x14ac:dyDescent="0.35">
      <c r="A30" s="170"/>
      <c r="B30" s="173"/>
      <c r="C30" s="176"/>
      <c r="D30" s="176"/>
      <c r="E30" s="174"/>
      <c r="F30" s="180"/>
      <c r="G30" s="180"/>
      <c r="H30" s="180"/>
      <c r="I30" s="180"/>
      <c r="J30" s="180"/>
      <c r="K30" s="176"/>
      <c r="L30" s="180"/>
      <c r="M30" s="180"/>
      <c r="N30" s="176"/>
      <c r="O30" s="176"/>
      <c r="P30" s="176"/>
      <c r="Q30" s="176"/>
      <c r="R30" s="176"/>
      <c r="S30" s="176"/>
      <c r="T30" s="176"/>
      <c r="U30" s="176"/>
      <c r="V30" s="176"/>
      <c r="W30" s="182"/>
      <c r="X30" s="176"/>
      <c r="Y30" s="176"/>
      <c r="Z30" s="176"/>
      <c r="AA30" s="176"/>
      <c r="AB30" s="176"/>
      <c r="AC30" s="176"/>
      <c r="AD30" s="181"/>
      <c r="AE30" s="179"/>
      <c r="AF30" s="179"/>
      <c r="AG30" s="179"/>
      <c r="AH30" s="176"/>
      <c r="AI30" s="179"/>
      <c r="AJ30" s="179"/>
      <c r="AK30" s="179"/>
      <c r="AL30" s="179"/>
      <c r="AM30" s="176"/>
      <c r="AN30" s="179"/>
      <c r="AO30" s="179"/>
      <c r="AP30" s="179"/>
      <c r="AQ30" s="179"/>
      <c r="AR30" s="179"/>
      <c r="AS30" s="176"/>
      <c r="AT30" s="176"/>
      <c r="AU30" s="179"/>
      <c r="AV30" s="176"/>
      <c r="AW30" s="176"/>
      <c r="AX30" s="176"/>
      <c r="AY30" s="176"/>
      <c r="AZ30" s="176"/>
      <c r="BA30" s="176"/>
      <c r="BB30" s="176"/>
      <c r="BC30" s="176"/>
      <c r="BD30" s="176"/>
      <c r="BE30" s="247"/>
      <c r="BF30" s="247"/>
      <c r="BG30" s="180"/>
      <c r="BH30" s="180"/>
      <c r="BI30" s="180"/>
      <c r="BJ30" s="176"/>
      <c r="BK30" s="178"/>
    </row>
    <row r="31" spans="1:63" s="132" customFormat="1" ht="12.75" customHeight="1" x14ac:dyDescent="0.35">
      <c r="A31" s="170"/>
      <c r="B31" s="173"/>
      <c r="C31" s="176"/>
      <c r="D31" s="176"/>
      <c r="E31" s="174"/>
      <c r="F31" s="180"/>
      <c r="G31" s="180"/>
      <c r="H31" s="180"/>
      <c r="I31" s="180"/>
      <c r="J31" s="180"/>
      <c r="K31" s="176"/>
      <c r="L31" s="180"/>
      <c r="M31" s="180"/>
      <c r="N31" s="176"/>
      <c r="O31" s="176"/>
      <c r="P31" s="176"/>
      <c r="Q31" s="176"/>
      <c r="R31" s="176"/>
      <c r="S31" s="176"/>
      <c r="T31" s="176"/>
      <c r="U31" s="176"/>
      <c r="V31" s="176"/>
      <c r="W31" s="182"/>
      <c r="X31" s="176"/>
      <c r="Y31" s="176"/>
      <c r="Z31" s="176"/>
      <c r="AA31" s="176"/>
      <c r="AB31" s="176"/>
      <c r="AC31" s="176"/>
      <c r="AD31" s="181"/>
      <c r="AE31" s="179"/>
      <c r="AF31" s="179"/>
      <c r="AG31" s="179"/>
      <c r="AH31" s="176"/>
      <c r="AI31" s="179"/>
      <c r="AJ31" s="179"/>
      <c r="AK31" s="179"/>
      <c r="AL31" s="179"/>
      <c r="AM31" s="176"/>
      <c r="AN31" s="179"/>
      <c r="AO31" s="179"/>
      <c r="AP31" s="179"/>
      <c r="AQ31" s="179"/>
      <c r="AR31" s="179"/>
      <c r="AS31" s="176"/>
      <c r="AT31" s="176"/>
      <c r="AU31" s="179"/>
      <c r="AV31" s="176"/>
      <c r="AW31" s="176"/>
      <c r="AX31" s="176"/>
      <c r="AY31" s="176"/>
      <c r="AZ31" s="176"/>
      <c r="BA31" s="176"/>
      <c r="BB31" s="176"/>
      <c r="BC31" s="176"/>
      <c r="BD31" s="176"/>
      <c r="BE31" s="247"/>
      <c r="BF31" s="247"/>
      <c r="BG31" s="180"/>
      <c r="BH31" s="180"/>
      <c r="BI31" s="180"/>
      <c r="BJ31" s="176"/>
      <c r="BK31" s="178"/>
    </row>
    <row r="32" spans="1:63" s="132" customFormat="1" ht="12.75" customHeight="1" x14ac:dyDescent="0.35">
      <c r="A32" s="170"/>
      <c r="B32" s="173"/>
      <c r="C32" s="176"/>
      <c r="D32" s="176"/>
      <c r="E32" s="174"/>
      <c r="F32" s="180"/>
      <c r="G32" s="180"/>
      <c r="H32" s="180"/>
      <c r="I32" s="180"/>
      <c r="J32" s="180"/>
      <c r="K32" s="176"/>
      <c r="L32" s="180"/>
      <c r="M32" s="180"/>
      <c r="N32" s="176"/>
      <c r="O32" s="176"/>
      <c r="P32" s="176"/>
      <c r="Q32" s="176"/>
      <c r="R32" s="176"/>
      <c r="S32" s="176"/>
      <c r="T32" s="176"/>
      <c r="U32" s="176"/>
      <c r="V32" s="176"/>
      <c r="W32" s="182"/>
      <c r="X32" s="176"/>
      <c r="Y32" s="176"/>
      <c r="Z32" s="176"/>
      <c r="AA32" s="176"/>
      <c r="AB32" s="176"/>
      <c r="AC32" s="176"/>
      <c r="AD32" s="181"/>
      <c r="AE32" s="179"/>
      <c r="AF32" s="179"/>
      <c r="AG32" s="179"/>
      <c r="AH32" s="176"/>
      <c r="AI32" s="179"/>
      <c r="AJ32" s="179"/>
      <c r="AK32" s="179"/>
      <c r="AL32" s="179"/>
      <c r="AM32" s="176"/>
      <c r="AN32" s="179"/>
      <c r="AO32" s="179"/>
      <c r="AP32" s="179"/>
      <c r="AQ32" s="179"/>
      <c r="AR32" s="179"/>
      <c r="AS32" s="176"/>
      <c r="AT32" s="176"/>
      <c r="AU32" s="179"/>
      <c r="AV32" s="176"/>
      <c r="AW32" s="176"/>
      <c r="AX32" s="176"/>
      <c r="AY32" s="176"/>
      <c r="AZ32" s="176"/>
      <c r="BA32" s="176"/>
      <c r="BB32" s="176"/>
      <c r="BC32" s="176"/>
      <c r="BD32" s="176"/>
      <c r="BE32" s="247"/>
      <c r="BF32" s="247"/>
      <c r="BG32" s="180"/>
      <c r="BH32" s="180"/>
      <c r="BI32" s="180"/>
      <c r="BJ32" s="176"/>
      <c r="BK32" s="178"/>
    </row>
    <row r="33" spans="1:63" s="132" customFormat="1" ht="12.75" customHeight="1" x14ac:dyDescent="0.35">
      <c r="A33" s="170"/>
      <c r="B33" s="173"/>
      <c r="C33" s="176"/>
      <c r="D33" s="176"/>
      <c r="E33" s="174"/>
      <c r="F33" s="180"/>
      <c r="G33" s="180"/>
      <c r="H33" s="180"/>
      <c r="I33" s="180"/>
      <c r="J33" s="180"/>
      <c r="K33" s="176"/>
      <c r="L33" s="180"/>
      <c r="M33" s="180"/>
      <c r="N33" s="176"/>
      <c r="O33" s="176"/>
      <c r="P33" s="176"/>
      <c r="Q33" s="176"/>
      <c r="R33" s="176"/>
      <c r="S33" s="176"/>
      <c r="T33" s="176"/>
      <c r="U33" s="176"/>
      <c r="V33" s="176"/>
      <c r="W33" s="182"/>
      <c r="X33" s="176"/>
      <c r="Y33" s="176"/>
      <c r="Z33" s="176"/>
      <c r="AA33" s="176"/>
      <c r="AB33" s="176"/>
      <c r="AC33" s="176"/>
      <c r="AD33" s="181"/>
      <c r="AE33" s="179"/>
      <c r="AF33" s="179"/>
      <c r="AG33" s="179"/>
      <c r="AH33" s="176"/>
      <c r="AI33" s="179"/>
      <c r="AJ33" s="179"/>
      <c r="AK33" s="179"/>
      <c r="AL33" s="179"/>
      <c r="AM33" s="176"/>
      <c r="AN33" s="179"/>
      <c r="AO33" s="179"/>
      <c r="AP33" s="179"/>
      <c r="AQ33" s="179"/>
      <c r="AR33" s="179"/>
      <c r="AS33" s="176"/>
      <c r="AT33" s="176"/>
      <c r="AU33" s="179"/>
      <c r="AV33" s="176"/>
      <c r="AW33" s="176"/>
      <c r="AX33" s="176"/>
      <c r="AY33" s="176"/>
      <c r="AZ33" s="176"/>
      <c r="BA33" s="176"/>
      <c r="BB33" s="176"/>
      <c r="BC33" s="176"/>
      <c r="BD33" s="176"/>
      <c r="BE33" s="247"/>
      <c r="BF33" s="247"/>
      <c r="BG33" s="180"/>
      <c r="BH33" s="180"/>
      <c r="BI33" s="180"/>
      <c r="BJ33" s="176"/>
      <c r="BK33" s="178"/>
    </row>
    <row r="34" spans="1:63" s="132" customFormat="1" ht="12.75" customHeight="1" x14ac:dyDescent="0.35">
      <c r="A34" s="170"/>
      <c r="B34" s="173"/>
      <c r="C34" s="176"/>
      <c r="D34" s="176"/>
      <c r="E34" s="174"/>
      <c r="F34" s="180"/>
      <c r="G34" s="180"/>
      <c r="H34" s="180"/>
      <c r="I34" s="180"/>
      <c r="J34" s="180"/>
      <c r="K34" s="176"/>
      <c r="L34" s="180"/>
      <c r="M34" s="180"/>
      <c r="N34" s="176"/>
      <c r="O34" s="176"/>
      <c r="P34" s="176"/>
      <c r="Q34" s="176"/>
      <c r="R34" s="176"/>
      <c r="S34" s="176"/>
      <c r="T34" s="176"/>
      <c r="U34" s="176"/>
      <c r="V34" s="176"/>
      <c r="W34" s="182"/>
      <c r="X34" s="176"/>
      <c r="Y34" s="176"/>
      <c r="Z34" s="176"/>
      <c r="AA34" s="176"/>
      <c r="AB34" s="176"/>
      <c r="AC34" s="176"/>
      <c r="AD34" s="181"/>
      <c r="AE34" s="179"/>
      <c r="AF34" s="179"/>
      <c r="AG34" s="179"/>
      <c r="AH34" s="176"/>
      <c r="AI34" s="179"/>
      <c r="AJ34" s="179"/>
      <c r="AK34" s="179"/>
      <c r="AL34" s="179"/>
      <c r="AM34" s="176"/>
      <c r="AN34" s="179"/>
      <c r="AO34" s="179"/>
      <c r="AP34" s="179"/>
      <c r="AQ34" s="179"/>
      <c r="AR34" s="179"/>
      <c r="AS34" s="176"/>
      <c r="AT34" s="176"/>
      <c r="AU34" s="179"/>
      <c r="AV34" s="176"/>
      <c r="AW34" s="176"/>
      <c r="AX34" s="176"/>
      <c r="AY34" s="176"/>
      <c r="AZ34" s="176"/>
      <c r="BA34" s="176"/>
      <c r="BB34" s="176"/>
      <c r="BC34" s="176"/>
      <c r="BD34" s="176"/>
      <c r="BE34" s="247"/>
      <c r="BF34" s="247"/>
      <c r="BG34" s="180"/>
      <c r="BH34" s="180"/>
      <c r="BI34" s="180"/>
      <c r="BJ34" s="176"/>
      <c r="BK34" s="178"/>
    </row>
    <row r="35" spans="1:63" s="132" customFormat="1" ht="12.75" customHeight="1" x14ac:dyDescent="0.35">
      <c r="A35" s="170"/>
      <c r="B35" s="173"/>
      <c r="C35" s="176"/>
      <c r="D35" s="176"/>
      <c r="E35" s="174"/>
      <c r="F35" s="180"/>
      <c r="G35" s="180"/>
      <c r="H35" s="180"/>
      <c r="I35" s="180"/>
      <c r="J35" s="180"/>
      <c r="K35" s="176"/>
      <c r="L35" s="180"/>
      <c r="M35" s="180"/>
      <c r="N35" s="176"/>
      <c r="O35" s="176"/>
      <c r="P35" s="176"/>
      <c r="Q35" s="176"/>
      <c r="R35" s="176"/>
      <c r="S35" s="176"/>
      <c r="T35" s="176"/>
      <c r="U35" s="176"/>
      <c r="V35" s="176"/>
      <c r="W35" s="182"/>
      <c r="X35" s="176"/>
      <c r="Y35" s="176"/>
      <c r="Z35" s="176"/>
      <c r="AA35" s="176"/>
      <c r="AB35" s="176"/>
      <c r="AC35" s="176"/>
      <c r="AD35" s="181"/>
      <c r="AE35" s="179"/>
      <c r="AF35" s="179"/>
      <c r="AG35" s="179"/>
      <c r="AH35" s="176"/>
      <c r="AI35" s="179"/>
      <c r="AJ35" s="179"/>
      <c r="AK35" s="179"/>
      <c r="AL35" s="179"/>
      <c r="AM35" s="176"/>
      <c r="AN35" s="179"/>
      <c r="AO35" s="179"/>
      <c r="AP35" s="179"/>
      <c r="AQ35" s="179"/>
      <c r="AR35" s="179"/>
      <c r="AS35" s="176"/>
      <c r="AT35" s="176"/>
      <c r="AU35" s="179"/>
      <c r="AV35" s="176"/>
      <c r="AW35" s="176"/>
      <c r="AX35" s="176"/>
      <c r="AY35" s="176"/>
      <c r="AZ35" s="176"/>
      <c r="BA35" s="176"/>
      <c r="BB35" s="176"/>
      <c r="BC35" s="176"/>
      <c r="BD35" s="176"/>
      <c r="BE35" s="247"/>
      <c r="BF35" s="247"/>
      <c r="BG35" s="180"/>
      <c r="BH35" s="180"/>
      <c r="BI35" s="180"/>
      <c r="BJ35" s="176"/>
      <c r="BK35" s="178"/>
    </row>
    <row r="36" spans="1:63" s="132" customFormat="1" ht="12.75" customHeight="1" x14ac:dyDescent="0.35">
      <c r="A36" s="170"/>
      <c r="B36" s="173"/>
      <c r="C36" s="176"/>
      <c r="D36" s="176"/>
      <c r="E36" s="174"/>
      <c r="F36" s="180"/>
      <c r="G36" s="180"/>
      <c r="H36" s="180"/>
      <c r="I36" s="180"/>
      <c r="J36" s="180"/>
      <c r="K36" s="176"/>
      <c r="L36" s="180"/>
      <c r="M36" s="180"/>
      <c r="N36" s="176"/>
      <c r="O36" s="176"/>
      <c r="P36" s="176"/>
      <c r="Q36" s="176"/>
      <c r="R36" s="176"/>
      <c r="S36" s="176"/>
      <c r="T36" s="176"/>
      <c r="U36" s="176"/>
      <c r="V36" s="176"/>
      <c r="W36" s="182"/>
      <c r="X36" s="176"/>
      <c r="Y36" s="176"/>
      <c r="Z36" s="176"/>
      <c r="AA36" s="176"/>
      <c r="AB36" s="176"/>
      <c r="AC36" s="176"/>
      <c r="AD36" s="181"/>
      <c r="AE36" s="179"/>
      <c r="AF36" s="179"/>
      <c r="AG36" s="179"/>
      <c r="AH36" s="176"/>
      <c r="AI36" s="179"/>
      <c r="AJ36" s="179"/>
      <c r="AK36" s="179"/>
      <c r="AL36" s="179"/>
      <c r="AM36" s="176"/>
      <c r="AN36" s="179"/>
      <c r="AO36" s="179"/>
      <c r="AP36" s="179"/>
      <c r="AQ36" s="179"/>
      <c r="AR36" s="179"/>
      <c r="AS36" s="176"/>
      <c r="AT36" s="176"/>
      <c r="AU36" s="179"/>
      <c r="AV36" s="176"/>
      <c r="AW36" s="176"/>
      <c r="AX36" s="176"/>
      <c r="AY36" s="176"/>
      <c r="AZ36" s="176"/>
      <c r="BA36" s="176"/>
      <c r="BB36" s="176"/>
      <c r="BC36" s="176"/>
      <c r="BD36" s="176"/>
      <c r="BE36" s="247"/>
      <c r="BF36" s="247"/>
      <c r="BG36" s="180"/>
      <c r="BH36" s="180"/>
      <c r="BI36" s="180"/>
      <c r="BJ36" s="176"/>
      <c r="BK36" s="178"/>
    </row>
    <row r="37" spans="1:63" s="132" customFormat="1" ht="12.75" customHeight="1" x14ac:dyDescent="0.35">
      <c r="A37" s="170"/>
      <c r="B37" s="173"/>
      <c r="C37" s="176"/>
      <c r="D37" s="176"/>
      <c r="E37" s="174"/>
      <c r="F37" s="180"/>
      <c r="G37" s="180"/>
      <c r="H37" s="180"/>
      <c r="I37" s="180"/>
      <c r="J37" s="180"/>
      <c r="K37" s="176"/>
      <c r="L37" s="180"/>
      <c r="M37" s="180"/>
      <c r="N37" s="176"/>
      <c r="O37" s="176"/>
      <c r="P37" s="176"/>
      <c r="Q37" s="176"/>
      <c r="R37" s="176"/>
      <c r="S37" s="176"/>
      <c r="T37" s="176"/>
      <c r="U37" s="176"/>
      <c r="V37" s="176"/>
      <c r="W37" s="182"/>
      <c r="X37" s="176"/>
      <c r="Y37" s="176"/>
      <c r="Z37" s="176"/>
      <c r="AA37" s="176"/>
      <c r="AB37" s="176"/>
      <c r="AC37" s="176"/>
      <c r="AD37" s="181"/>
      <c r="AE37" s="179"/>
      <c r="AF37" s="179"/>
      <c r="AG37" s="179"/>
      <c r="AH37" s="176"/>
      <c r="AI37" s="179"/>
      <c r="AJ37" s="179"/>
      <c r="AK37" s="179"/>
      <c r="AL37" s="179"/>
      <c r="AM37" s="176"/>
      <c r="AN37" s="179"/>
      <c r="AO37" s="179"/>
      <c r="AP37" s="179"/>
      <c r="AQ37" s="179"/>
      <c r="AR37" s="179"/>
      <c r="AS37" s="176"/>
      <c r="AT37" s="176"/>
      <c r="AU37" s="179"/>
      <c r="AV37" s="176"/>
      <c r="AW37" s="176"/>
      <c r="AX37" s="176"/>
      <c r="AY37" s="176"/>
      <c r="AZ37" s="176"/>
      <c r="BA37" s="176"/>
      <c r="BB37" s="176"/>
      <c r="BC37" s="176"/>
      <c r="BD37" s="176"/>
      <c r="BE37" s="247"/>
      <c r="BF37" s="247"/>
      <c r="BG37" s="180"/>
      <c r="BH37" s="180"/>
      <c r="BI37" s="180"/>
      <c r="BJ37" s="176"/>
      <c r="BK37" s="178"/>
    </row>
    <row r="38" spans="1:63" ht="12.75" customHeight="1" x14ac:dyDescent="0.35">
      <c r="A38" s="161"/>
      <c r="B38" s="161"/>
      <c r="C38" s="152"/>
      <c r="D38" s="152"/>
      <c r="E38" s="174"/>
      <c r="F38" s="180"/>
      <c r="G38" s="180"/>
      <c r="H38" s="180"/>
      <c r="I38" s="180"/>
      <c r="J38" s="180"/>
      <c r="K38" s="152"/>
      <c r="L38" s="180"/>
      <c r="M38" s="180"/>
      <c r="N38" s="176"/>
      <c r="O38" s="179"/>
      <c r="P38" s="176"/>
      <c r="Q38" s="179"/>
      <c r="R38" s="176"/>
      <c r="S38" s="179"/>
      <c r="T38" s="152"/>
      <c r="U38" s="152"/>
      <c r="V38" s="152"/>
      <c r="W38" s="182"/>
      <c r="X38" s="176"/>
      <c r="Y38" s="152"/>
      <c r="Z38" s="152"/>
      <c r="AA38" s="152"/>
      <c r="AB38" s="152"/>
      <c r="AC38" s="176"/>
      <c r="AD38" s="181"/>
      <c r="AE38" s="179"/>
      <c r="AF38" s="179"/>
      <c r="AG38" s="179"/>
      <c r="AH38" s="176"/>
      <c r="AI38" s="179"/>
      <c r="AJ38" s="179"/>
      <c r="AK38" s="179"/>
      <c r="AL38" s="179"/>
      <c r="AM38" s="176"/>
      <c r="AN38" s="179"/>
      <c r="AO38" s="179"/>
      <c r="AP38" s="179"/>
      <c r="AQ38" s="179"/>
      <c r="AR38" s="179"/>
      <c r="AS38" s="176"/>
      <c r="AT38" s="176"/>
      <c r="AU38" s="179"/>
      <c r="AV38" s="152"/>
      <c r="AW38" s="152"/>
      <c r="AX38" s="152"/>
      <c r="AY38" s="152"/>
      <c r="AZ38" s="152"/>
      <c r="BA38" s="152"/>
      <c r="BB38" s="152"/>
      <c r="BC38" s="152"/>
      <c r="BD38" s="176"/>
      <c r="BE38" s="248"/>
      <c r="BF38" s="248"/>
      <c r="BG38" s="180"/>
      <c r="BH38" s="180"/>
      <c r="BI38" s="180"/>
      <c r="BJ38" s="176"/>
      <c r="BK38" s="186"/>
    </row>
    <row r="39" spans="1:63" ht="12.75" customHeight="1" x14ac:dyDescent="0.35">
      <c r="A39" s="161"/>
      <c r="B39" s="161"/>
      <c r="C39" s="152"/>
      <c r="D39" s="152"/>
      <c r="E39" s="174"/>
      <c r="F39" s="180"/>
      <c r="G39" s="180"/>
      <c r="H39" s="180"/>
      <c r="I39" s="180"/>
      <c r="J39" s="180"/>
      <c r="K39" s="152"/>
      <c r="L39" s="180"/>
      <c r="M39" s="180"/>
      <c r="N39" s="176"/>
      <c r="O39" s="179"/>
      <c r="P39" s="176"/>
      <c r="Q39" s="179"/>
      <c r="R39" s="176"/>
      <c r="S39" s="179"/>
      <c r="T39" s="152"/>
      <c r="U39" s="152"/>
      <c r="V39" s="152"/>
      <c r="W39" s="182"/>
      <c r="X39" s="176"/>
      <c r="Y39" s="152"/>
      <c r="Z39" s="152"/>
      <c r="AA39" s="152"/>
      <c r="AB39" s="152"/>
      <c r="AC39" s="176"/>
      <c r="AD39" s="181"/>
      <c r="AE39" s="179"/>
      <c r="AF39" s="179"/>
      <c r="AG39" s="179"/>
      <c r="AH39" s="176"/>
      <c r="AI39" s="179"/>
      <c r="AJ39" s="179"/>
      <c r="AK39" s="179"/>
      <c r="AL39" s="179"/>
      <c r="AM39" s="176"/>
      <c r="AN39" s="179"/>
      <c r="AO39" s="179"/>
      <c r="AP39" s="179"/>
      <c r="AQ39" s="179"/>
      <c r="AR39" s="179"/>
      <c r="AS39" s="176"/>
      <c r="AT39" s="176"/>
      <c r="AU39" s="179"/>
      <c r="AV39" s="152"/>
      <c r="AW39" s="152"/>
      <c r="AX39" s="152"/>
      <c r="AY39" s="152"/>
      <c r="AZ39" s="152"/>
      <c r="BA39" s="152"/>
      <c r="BB39" s="152"/>
      <c r="BC39" s="152"/>
      <c r="BD39" s="176"/>
      <c r="BE39" s="248"/>
      <c r="BF39" s="248"/>
      <c r="BG39" s="180"/>
      <c r="BH39" s="180"/>
      <c r="BI39" s="180"/>
      <c r="BJ39" s="176"/>
      <c r="BK39" s="186"/>
    </row>
    <row r="40" spans="1:63" ht="12.75" customHeight="1" x14ac:dyDescent="0.35">
      <c r="A40" s="161"/>
      <c r="B40" s="161"/>
      <c r="C40" s="152"/>
      <c r="D40" s="152"/>
      <c r="E40" s="174"/>
      <c r="F40" s="180"/>
      <c r="G40" s="180"/>
      <c r="H40" s="180"/>
      <c r="I40" s="180"/>
      <c r="J40" s="180"/>
      <c r="K40" s="152"/>
      <c r="L40" s="180"/>
      <c r="M40" s="180"/>
      <c r="N40" s="176"/>
      <c r="O40" s="179"/>
      <c r="P40" s="176"/>
      <c r="Q40" s="179"/>
      <c r="R40" s="176"/>
      <c r="S40" s="179"/>
      <c r="T40" s="152"/>
      <c r="U40" s="152"/>
      <c r="V40" s="152"/>
      <c r="W40" s="182"/>
      <c r="X40" s="176"/>
      <c r="Y40" s="152"/>
      <c r="Z40" s="152"/>
      <c r="AA40" s="152"/>
      <c r="AB40" s="152"/>
      <c r="AC40" s="176"/>
      <c r="AD40" s="181"/>
      <c r="AE40" s="179"/>
      <c r="AF40" s="179"/>
      <c r="AG40" s="179"/>
      <c r="AH40" s="176"/>
      <c r="AI40" s="179"/>
      <c r="AJ40" s="179"/>
      <c r="AK40" s="179"/>
      <c r="AL40" s="179"/>
      <c r="AM40" s="176"/>
      <c r="AN40" s="179"/>
      <c r="AO40" s="179"/>
      <c r="AP40" s="179"/>
      <c r="AQ40" s="179"/>
      <c r="AR40" s="179"/>
      <c r="AS40" s="176"/>
      <c r="AT40" s="176"/>
      <c r="AU40" s="179"/>
      <c r="AV40" s="152"/>
      <c r="AW40" s="152"/>
      <c r="AX40" s="152"/>
      <c r="AY40" s="152"/>
      <c r="AZ40" s="152"/>
      <c r="BA40" s="152"/>
      <c r="BB40" s="152"/>
      <c r="BC40" s="152"/>
      <c r="BD40" s="176"/>
      <c r="BE40" s="248"/>
      <c r="BF40" s="248"/>
      <c r="BG40" s="180"/>
      <c r="BH40" s="180"/>
      <c r="BI40" s="180"/>
      <c r="BJ40" s="176"/>
      <c r="BK40" s="186"/>
    </row>
    <row r="41" spans="1:63" ht="12.75" customHeight="1" x14ac:dyDescent="0.35">
      <c r="A41" s="161"/>
      <c r="B41" s="161"/>
      <c r="C41" s="152"/>
      <c r="D41" s="152"/>
      <c r="E41" s="174"/>
      <c r="F41" s="180"/>
      <c r="G41" s="180"/>
      <c r="H41" s="180"/>
      <c r="I41" s="180"/>
      <c r="J41" s="180"/>
      <c r="K41" s="152"/>
      <c r="L41" s="180"/>
      <c r="M41" s="180"/>
      <c r="N41" s="176"/>
      <c r="O41" s="179"/>
      <c r="P41" s="176"/>
      <c r="Q41" s="179"/>
      <c r="R41" s="176"/>
      <c r="S41" s="179"/>
      <c r="T41" s="152"/>
      <c r="U41" s="152"/>
      <c r="V41" s="152"/>
      <c r="W41" s="182"/>
      <c r="X41" s="176"/>
      <c r="Y41" s="152"/>
      <c r="Z41" s="152"/>
      <c r="AA41" s="152"/>
      <c r="AB41" s="152"/>
      <c r="AC41" s="176"/>
      <c r="AD41" s="181"/>
      <c r="AE41" s="179"/>
      <c r="AF41" s="179"/>
      <c r="AG41" s="179"/>
      <c r="AH41" s="176"/>
      <c r="AI41" s="179"/>
      <c r="AJ41" s="179"/>
      <c r="AK41" s="179"/>
      <c r="AL41" s="179"/>
      <c r="AM41" s="176"/>
      <c r="AN41" s="179"/>
      <c r="AO41" s="179"/>
      <c r="AP41" s="179"/>
      <c r="AQ41" s="179"/>
      <c r="AR41" s="179"/>
      <c r="AS41" s="176"/>
      <c r="AT41" s="176"/>
      <c r="AU41" s="179"/>
      <c r="AV41" s="152"/>
      <c r="AW41" s="152"/>
      <c r="AX41" s="152"/>
      <c r="AY41" s="152"/>
      <c r="AZ41" s="152"/>
      <c r="BA41" s="152"/>
      <c r="BB41" s="152"/>
      <c r="BC41" s="152"/>
      <c r="BD41" s="176"/>
      <c r="BE41" s="248"/>
      <c r="BF41" s="248"/>
      <c r="BG41" s="180"/>
      <c r="BH41" s="180"/>
      <c r="BI41" s="180"/>
      <c r="BJ41" s="176"/>
      <c r="BK41" s="186"/>
    </row>
    <row r="42" spans="1:63" ht="12.75" customHeight="1" x14ac:dyDescent="0.35">
      <c r="A42" s="161"/>
      <c r="B42" s="161"/>
      <c r="C42" s="152"/>
      <c r="D42" s="152"/>
      <c r="E42" s="174"/>
      <c r="F42" s="180"/>
      <c r="G42" s="180"/>
      <c r="H42" s="180"/>
      <c r="I42" s="180"/>
      <c r="J42" s="180"/>
      <c r="K42" s="152"/>
      <c r="L42" s="180"/>
      <c r="M42" s="180"/>
      <c r="N42" s="176"/>
      <c r="O42" s="179"/>
      <c r="P42" s="176"/>
      <c r="Q42" s="179"/>
      <c r="R42" s="176"/>
      <c r="S42" s="179"/>
      <c r="T42" s="152"/>
      <c r="U42" s="152"/>
      <c r="V42" s="152"/>
      <c r="W42" s="182"/>
      <c r="X42" s="176"/>
      <c r="Y42" s="152"/>
      <c r="Z42" s="152"/>
      <c r="AA42" s="152"/>
      <c r="AB42" s="152"/>
      <c r="AC42" s="176"/>
      <c r="AD42" s="181"/>
      <c r="AE42" s="179"/>
      <c r="AF42" s="179"/>
      <c r="AG42" s="179"/>
      <c r="AH42" s="176"/>
      <c r="AI42" s="179"/>
      <c r="AJ42" s="179"/>
      <c r="AK42" s="179"/>
      <c r="AL42" s="179"/>
      <c r="AM42" s="176"/>
      <c r="AN42" s="179"/>
      <c r="AO42" s="179"/>
      <c r="AP42" s="179"/>
      <c r="AQ42" s="179"/>
      <c r="AR42" s="179"/>
      <c r="AS42" s="176"/>
      <c r="AT42" s="176"/>
      <c r="AU42" s="179"/>
      <c r="AV42" s="152"/>
      <c r="AW42" s="152"/>
      <c r="AX42" s="152"/>
      <c r="AY42" s="152"/>
      <c r="AZ42" s="152"/>
      <c r="BA42" s="152"/>
      <c r="BB42" s="152"/>
      <c r="BC42" s="152"/>
      <c r="BD42" s="176"/>
      <c r="BE42" s="248"/>
      <c r="BF42" s="248"/>
      <c r="BG42" s="180"/>
      <c r="BH42" s="180"/>
      <c r="BI42" s="180"/>
      <c r="BJ42" s="176"/>
      <c r="BK42" s="186"/>
    </row>
    <row r="43" spans="1:63" ht="12.75" customHeight="1" x14ac:dyDescent="0.35">
      <c r="A43" s="161"/>
      <c r="B43" s="161"/>
      <c r="C43" s="152"/>
      <c r="D43" s="152"/>
      <c r="E43" s="174"/>
      <c r="F43" s="180"/>
      <c r="G43" s="180"/>
      <c r="H43" s="180"/>
      <c r="I43" s="180"/>
      <c r="J43" s="180"/>
      <c r="K43" s="152"/>
      <c r="L43" s="180"/>
      <c r="M43" s="180"/>
      <c r="N43" s="176"/>
      <c r="O43" s="179"/>
      <c r="P43" s="176"/>
      <c r="Q43" s="179"/>
      <c r="R43" s="176"/>
      <c r="S43" s="179"/>
      <c r="T43" s="152"/>
      <c r="U43" s="152"/>
      <c r="V43" s="152"/>
      <c r="W43" s="182"/>
      <c r="X43" s="176"/>
      <c r="Y43" s="152"/>
      <c r="Z43" s="152"/>
      <c r="AA43" s="152"/>
      <c r="AB43" s="152"/>
      <c r="AC43" s="176"/>
      <c r="AD43" s="181"/>
      <c r="AE43" s="179"/>
      <c r="AF43" s="179"/>
      <c r="AG43" s="179"/>
      <c r="AH43" s="176"/>
      <c r="AI43" s="179"/>
      <c r="AJ43" s="179"/>
      <c r="AK43" s="179"/>
      <c r="AL43" s="179"/>
      <c r="AM43" s="176"/>
      <c r="AN43" s="179"/>
      <c r="AO43" s="179"/>
      <c r="AP43" s="179"/>
      <c r="AQ43" s="179"/>
      <c r="AR43" s="179"/>
      <c r="AS43" s="176"/>
      <c r="AT43" s="176"/>
      <c r="AU43" s="179"/>
      <c r="AV43" s="152"/>
      <c r="AW43" s="152"/>
      <c r="AX43" s="152"/>
      <c r="AY43" s="152"/>
      <c r="AZ43" s="152"/>
      <c r="BA43" s="152"/>
      <c r="BB43" s="152"/>
      <c r="BC43" s="152"/>
      <c r="BD43" s="176"/>
      <c r="BE43" s="248"/>
      <c r="BF43" s="248"/>
      <c r="BG43" s="180"/>
      <c r="BH43" s="180"/>
      <c r="BI43" s="180"/>
      <c r="BJ43" s="176"/>
      <c r="BK43" s="186"/>
    </row>
    <row r="44" spans="1:63" ht="12.75" customHeight="1" x14ac:dyDescent="0.35">
      <c r="A44" s="161"/>
      <c r="B44" s="161"/>
      <c r="C44" s="152"/>
      <c r="D44" s="152"/>
      <c r="E44" s="174"/>
      <c r="F44" s="180"/>
      <c r="G44" s="180"/>
      <c r="H44" s="180"/>
      <c r="I44" s="180"/>
      <c r="J44" s="180"/>
      <c r="K44" s="152"/>
      <c r="L44" s="180"/>
      <c r="M44" s="180"/>
      <c r="N44" s="176"/>
      <c r="O44" s="179"/>
      <c r="P44" s="176"/>
      <c r="Q44" s="179"/>
      <c r="R44" s="176"/>
      <c r="S44" s="179"/>
      <c r="T44" s="152"/>
      <c r="U44" s="152"/>
      <c r="V44" s="152"/>
      <c r="W44" s="182"/>
      <c r="X44" s="176"/>
      <c r="Y44" s="152"/>
      <c r="Z44" s="152"/>
      <c r="AA44" s="152"/>
      <c r="AB44" s="152"/>
      <c r="AC44" s="176"/>
      <c r="AD44" s="181"/>
      <c r="AE44" s="179"/>
      <c r="AF44" s="179"/>
      <c r="AG44" s="179"/>
      <c r="AH44" s="176"/>
      <c r="AI44" s="179"/>
      <c r="AJ44" s="179"/>
      <c r="AK44" s="179"/>
      <c r="AL44" s="179"/>
      <c r="AM44" s="176"/>
      <c r="AN44" s="179"/>
      <c r="AO44" s="179"/>
      <c r="AP44" s="179"/>
      <c r="AQ44" s="179"/>
      <c r="AR44" s="179"/>
      <c r="AS44" s="176"/>
      <c r="AT44" s="176"/>
      <c r="AU44" s="179"/>
      <c r="AV44" s="152"/>
      <c r="AW44" s="152"/>
      <c r="AX44" s="152"/>
      <c r="AY44" s="152"/>
      <c r="AZ44" s="152"/>
      <c r="BA44" s="152"/>
      <c r="BB44" s="152"/>
      <c r="BC44" s="152"/>
      <c r="BD44" s="176"/>
      <c r="BE44" s="248"/>
      <c r="BF44" s="248"/>
      <c r="BG44" s="180"/>
      <c r="BH44" s="180"/>
      <c r="BI44" s="180"/>
      <c r="BJ44" s="176"/>
      <c r="BK44" s="186"/>
    </row>
    <row r="45" spans="1:63" ht="12.75" customHeight="1" x14ac:dyDescent="0.35">
      <c r="A45" s="161"/>
      <c r="B45" s="161"/>
      <c r="C45" s="152"/>
      <c r="D45" s="152"/>
      <c r="E45" s="174"/>
      <c r="F45" s="180"/>
      <c r="G45" s="180"/>
      <c r="H45" s="180"/>
      <c r="I45" s="180"/>
      <c r="J45" s="180"/>
      <c r="K45" s="152"/>
      <c r="L45" s="180"/>
      <c r="M45" s="180"/>
      <c r="N45" s="176"/>
      <c r="O45" s="179"/>
      <c r="P45" s="176"/>
      <c r="Q45" s="179"/>
      <c r="R45" s="176"/>
      <c r="S45" s="179"/>
      <c r="T45" s="152"/>
      <c r="U45" s="152"/>
      <c r="V45" s="152"/>
      <c r="W45" s="182"/>
      <c r="X45" s="176"/>
      <c r="Y45" s="152"/>
      <c r="Z45" s="152"/>
      <c r="AA45" s="152"/>
      <c r="AB45" s="152"/>
      <c r="AC45" s="176"/>
      <c r="AD45" s="181"/>
      <c r="AE45" s="179"/>
      <c r="AF45" s="179"/>
      <c r="AG45" s="179"/>
      <c r="AH45" s="176"/>
      <c r="AI45" s="179"/>
      <c r="AJ45" s="179"/>
      <c r="AK45" s="179"/>
      <c r="AL45" s="179"/>
      <c r="AM45" s="176"/>
      <c r="AN45" s="179"/>
      <c r="AO45" s="179"/>
      <c r="AP45" s="179"/>
      <c r="AQ45" s="179"/>
      <c r="AR45" s="179"/>
      <c r="AS45" s="176"/>
      <c r="AT45" s="176"/>
      <c r="AU45" s="179"/>
      <c r="AV45" s="152"/>
      <c r="AW45" s="152"/>
      <c r="AX45" s="152"/>
      <c r="AY45" s="152"/>
      <c r="AZ45" s="152"/>
      <c r="BA45" s="152"/>
      <c r="BB45" s="152"/>
      <c r="BC45" s="152"/>
      <c r="BD45" s="176"/>
      <c r="BE45" s="248"/>
      <c r="BF45" s="248"/>
      <c r="BG45" s="180"/>
      <c r="BH45" s="180"/>
      <c r="BI45" s="180"/>
      <c r="BJ45" s="176"/>
      <c r="BK45" s="186"/>
    </row>
    <row r="46" spans="1:63" ht="12.75" customHeight="1" x14ac:dyDescent="0.35">
      <c r="A46" s="161"/>
      <c r="B46" s="161"/>
      <c r="C46" s="152"/>
      <c r="D46" s="152"/>
      <c r="E46" s="174"/>
      <c r="F46" s="180"/>
      <c r="G46" s="180"/>
      <c r="H46" s="180"/>
      <c r="I46" s="180"/>
      <c r="J46" s="180"/>
      <c r="K46" s="152"/>
      <c r="L46" s="180"/>
      <c r="M46" s="180"/>
      <c r="N46" s="176"/>
      <c r="O46" s="179"/>
      <c r="P46" s="176"/>
      <c r="Q46" s="179"/>
      <c r="R46" s="176"/>
      <c r="S46" s="179"/>
      <c r="T46" s="152"/>
      <c r="U46" s="152"/>
      <c r="V46" s="152"/>
      <c r="W46" s="182"/>
      <c r="X46" s="176"/>
      <c r="Y46" s="152"/>
      <c r="Z46" s="152"/>
      <c r="AA46" s="152"/>
      <c r="AB46" s="152"/>
      <c r="AC46" s="176"/>
      <c r="AD46" s="181"/>
      <c r="AE46" s="179"/>
      <c r="AF46" s="179"/>
      <c r="AG46" s="179"/>
      <c r="AH46" s="176"/>
      <c r="AI46" s="179"/>
      <c r="AJ46" s="179"/>
      <c r="AK46" s="179"/>
      <c r="AL46" s="179"/>
      <c r="AM46" s="176"/>
      <c r="AN46" s="179"/>
      <c r="AO46" s="179"/>
      <c r="AP46" s="179"/>
      <c r="AQ46" s="179"/>
      <c r="AR46" s="179"/>
      <c r="AS46" s="176"/>
      <c r="AT46" s="176"/>
      <c r="AU46" s="179"/>
      <c r="AV46" s="152"/>
      <c r="AW46" s="152"/>
      <c r="AX46" s="152"/>
      <c r="AY46" s="152"/>
      <c r="AZ46" s="152"/>
      <c r="BA46" s="152"/>
      <c r="BB46" s="152"/>
      <c r="BC46" s="152"/>
      <c r="BD46" s="176"/>
      <c r="BE46" s="248"/>
      <c r="BF46" s="248"/>
      <c r="BG46" s="180"/>
      <c r="BH46" s="180"/>
      <c r="BI46" s="180"/>
      <c r="BJ46" s="176"/>
      <c r="BK46" s="186"/>
    </row>
    <row r="47" spans="1:63" ht="12.75" customHeight="1" x14ac:dyDescent="0.35">
      <c r="A47" s="161"/>
      <c r="B47" s="161"/>
      <c r="C47" s="152"/>
      <c r="D47" s="152"/>
      <c r="E47" s="174"/>
      <c r="F47" s="180"/>
      <c r="G47" s="180"/>
      <c r="H47" s="180"/>
      <c r="I47" s="180"/>
      <c r="J47" s="180"/>
      <c r="K47" s="152"/>
      <c r="L47" s="180"/>
      <c r="M47" s="180"/>
      <c r="N47" s="176"/>
      <c r="O47" s="179"/>
      <c r="P47" s="176"/>
      <c r="Q47" s="179"/>
      <c r="R47" s="176"/>
      <c r="S47" s="179"/>
      <c r="T47" s="152"/>
      <c r="U47" s="152"/>
      <c r="V47" s="152"/>
      <c r="W47" s="182"/>
      <c r="X47" s="176"/>
      <c r="Y47" s="152"/>
      <c r="Z47" s="152"/>
      <c r="AA47" s="152"/>
      <c r="AB47" s="152"/>
      <c r="AC47" s="176"/>
      <c r="AD47" s="181"/>
      <c r="AE47" s="179"/>
      <c r="AF47" s="179"/>
      <c r="AG47" s="179"/>
      <c r="AH47" s="176"/>
      <c r="AI47" s="179"/>
      <c r="AJ47" s="179"/>
      <c r="AK47" s="179"/>
      <c r="AL47" s="179"/>
      <c r="AM47" s="176"/>
      <c r="AN47" s="179"/>
      <c r="AO47" s="179"/>
      <c r="AP47" s="179"/>
      <c r="AQ47" s="179"/>
      <c r="AR47" s="179"/>
      <c r="AS47" s="176"/>
      <c r="AT47" s="176"/>
      <c r="AU47" s="179"/>
      <c r="AV47" s="152"/>
      <c r="AW47" s="152"/>
      <c r="AX47" s="152"/>
      <c r="AY47" s="152"/>
      <c r="AZ47" s="152"/>
      <c r="BA47" s="152"/>
      <c r="BB47" s="152"/>
      <c r="BC47" s="152"/>
      <c r="BD47" s="176"/>
      <c r="BE47" s="248"/>
      <c r="BF47" s="248"/>
      <c r="BG47" s="180"/>
      <c r="BH47" s="180"/>
      <c r="BI47" s="180"/>
      <c r="BJ47" s="176"/>
      <c r="BK47" s="186"/>
    </row>
    <row r="48" spans="1:63" ht="12.75" customHeight="1" x14ac:dyDescent="0.35">
      <c r="A48" s="161"/>
      <c r="B48" s="161"/>
      <c r="C48" s="152"/>
      <c r="D48" s="152"/>
      <c r="E48" s="174"/>
      <c r="F48" s="180"/>
      <c r="G48" s="180"/>
      <c r="H48" s="180"/>
      <c r="I48" s="180"/>
      <c r="J48" s="180"/>
      <c r="K48" s="152"/>
      <c r="L48" s="180"/>
      <c r="M48" s="180"/>
      <c r="N48" s="176"/>
      <c r="O48" s="179"/>
      <c r="P48" s="176"/>
      <c r="Q48" s="179"/>
      <c r="R48" s="176"/>
      <c r="S48" s="179"/>
      <c r="T48" s="152"/>
      <c r="U48" s="152"/>
      <c r="V48" s="152"/>
      <c r="W48" s="182"/>
      <c r="X48" s="176"/>
      <c r="Y48" s="152"/>
      <c r="Z48" s="152"/>
      <c r="AA48" s="152"/>
      <c r="AB48" s="152"/>
      <c r="AC48" s="176"/>
      <c r="AD48" s="181"/>
      <c r="AE48" s="179"/>
      <c r="AF48" s="179"/>
      <c r="AG48" s="179"/>
      <c r="AH48" s="176"/>
      <c r="AI48" s="179"/>
      <c r="AJ48" s="179"/>
      <c r="AK48" s="179"/>
      <c r="AL48" s="179"/>
      <c r="AM48" s="176"/>
      <c r="AN48" s="179"/>
      <c r="AO48" s="179"/>
      <c r="AP48" s="179"/>
      <c r="AQ48" s="179"/>
      <c r="AR48" s="179"/>
      <c r="AS48" s="176"/>
      <c r="AT48" s="176"/>
      <c r="AU48" s="179"/>
      <c r="AV48" s="152"/>
      <c r="AW48" s="152"/>
      <c r="AX48" s="152"/>
      <c r="AY48" s="152"/>
      <c r="AZ48" s="152"/>
      <c r="BA48" s="152"/>
      <c r="BB48" s="152"/>
      <c r="BC48" s="152"/>
      <c r="BD48" s="176"/>
      <c r="BE48" s="248"/>
      <c r="BF48" s="248"/>
      <c r="BG48" s="180"/>
      <c r="BH48" s="180"/>
      <c r="BI48" s="180"/>
      <c r="BJ48" s="176"/>
      <c r="BK48" s="186"/>
    </row>
    <row r="49" spans="1:63" ht="12.75" customHeight="1" x14ac:dyDescent="0.35">
      <c r="A49" s="161"/>
      <c r="B49" s="161"/>
      <c r="C49" s="152"/>
      <c r="D49" s="152"/>
      <c r="E49" s="174"/>
      <c r="F49" s="180"/>
      <c r="G49" s="180"/>
      <c r="H49" s="180"/>
      <c r="I49" s="180"/>
      <c r="J49" s="180"/>
      <c r="K49" s="152"/>
      <c r="L49" s="180"/>
      <c r="M49" s="180"/>
      <c r="N49" s="176"/>
      <c r="O49" s="179"/>
      <c r="P49" s="176"/>
      <c r="Q49" s="179"/>
      <c r="R49" s="176"/>
      <c r="S49" s="179"/>
      <c r="T49" s="152"/>
      <c r="U49" s="152"/>
      <c r="V49" s="152"/>
      <c r="W49" s="182"/>
      <c r="X49" s="176"/>
      <c r="Y49" s="152"/>
      <c r="Z49" s="152"/>
      <c r="AA49" s="152"/>
      <c r="AB49" s="152"/>
      <c r="AC49" s="176"/>
      <c r="AD49" s="181"/>
      <c r="AE49" s="179"/>
      <c r="AF49" s="179"/>
      <c r="AG49" s="179"/>
      <c r="AH49" s="176"/>
      <c r="AI49" s="179"/>
      <c r="AJ49" s="179"/>
      <c r="AK49" s="179"/>
      <c r="AL49" s="179"/>
      <c r="AM49" s="176"/>
      <c r="AN49" s="179"/>
      <c r="AO49" s="179"/>
      <c r="AP49" s="179"/>
      <c r="AQ49" s="179"/>
      <c r="AR49" s="179"/>
      <c r="AS49" s="176"/>
      <c r="AT49" s="176"/>
      <c r="AU49" s="179"/>
      <c r="AV49" s="152"/>
      <c r="AW49" s="152"/>
      <c r="AX49" s="152"/>
      <c r="AY49" s="152"/>
      <c r="AZ49" s="152"/>
      <c r="BA49" s="152"/>
      <c r="BB49" s="152"/>
      <c r="BC49" s="152"/>
      <c r="BD49" s="176"/>
      <c r="BE49" s="248"/>
      <c r="BF49" s="248"/>
      <c r="BG49" s="180"/>
      <c r="BH49" s="180"/>
      <c r="BI49" s="180"/>
      <c r="BJ49" s="176"/>
      <c r="BK49" s="186"/>
    </row>
    <row r="50" spans="1:63" ht="12.75" customHeight="1" x14ac:dyDescent="0.35">
      <c r="A50" s="161"/>
      <c r="B50" s="161"/>
      <c r="C50" s="152"/>
      <c r="D50" s="152"/>
      <c r="E50" s="174"/>
      <c r="F50" s="180"/>
      <c r="G50" s="180"/>
      <c r="H50" s="180"/>
      <c r="I50" s="180"/>
      <c r="J50" s="180"/>
      <c r="K50" s="152"/>
      <c r="L50" s="180"/>
      <c r="M50" s="180"/>
      <c r="N50" s="176"/>
      <c r="O50" s="179"/>
      <c r="P50" s="176"/>
      <c r="Q50" s="179"/>
      <c r="R50" s="176"/>
      <c r="S50" s="179"/>
      <c r="T50" s="152"/>
      <c r="U50" s="152"/>
      <c r="V50" s="152"/>
      <c r="W50" s="182"/>
      <c r="X50" s="176"/>
      <c r="Y50" s="152"/>
      <c r="Z50" s="152"/>
      <c r="AA50" s="152"/>
      <c r="AB50" s="152"/>
      <c r="AC50" s="176"/>
      <c r="AD50" s="181"/>
      <c r="AE50" s="179"/>
      <c r="AF50" s="179"/>
      <c r="AG50" s="179"/>
      <c r="AH50" s="176"/>
      <c r="AI50" s="179"/>
      <c r="AJ50" s="179"/>
      <c r="AK50" s="179"/>
      <c r="AL50" s="179"/>
      <c r="AM50" s="176"/>
      <c r="AN50" s="179"/>
      <c r="AO50" s="179"/>
      <c r="AP50" s="179"/>
      <c r="AQ50" s="179"/>
      <c r="AR50" s="179"/>
      <c r="AS50" s="176"/>
      <c r="AT50" s="176"/>
      <c r="AU50" s="179"/>
      <c r="AV50" s="152"/>
      <c r="AW50" s="152"/>
      <c r="AX50" s="152"/>
      <c r="AY50" s="152"/>
      <c r="AZ50" s="152"/>
      <c r="BA50" s="152"/>
      <c r="BB50" s="152"/>
      <c r="BC50" s="152"/>
      <c r="BD50" s="176"/>
      <c r="BE50" s="248"/>
      <c r="BF50" s="248"/>
      <c r="BG50" s="180"/>
      <c r="BH50" s="180"/>
      <c r="BI50" s="180"/>
      <c r="BJ50" s="176"/>
      <c r="BK50" s="186"/>
    </row>
    <row r="51" spans="1:63" ht="12.75" customHeight="1" x14ac:dyDescent="0.35">
      <c r="A51" s="161"/>
      <c r="B51" s="161"/>
      <c r="C51" s="152"/>
      <c r="D51" s="152"/>
      <c r="E51" s="174"/>
      <c r="F51" s="180"/>
      <c r="G51" s="180"/>
      <c r="H51" s="180"/>
      <c r="I51" s="180"/>
      <c r="J51" s="180"/>
      <c r="K51" s="152"/>
      <c r="L51" s="180"/>
      <c r="M51" s="180"/>
      <c r="N51" s="176"/>
      <c r="O51" s="179"/>
      <c r="P51" s="176"/>
      <c r="Q51" s="179"/>
      <c r="R51" s="176"/>
      <c r="S51" s="179"/>
      <c r="T51" s="152"/>
      <c r="U51" s="152"/>
      <c r="V51" s="152"/>
      <c r="W51" s="182"/>
      <c r="X51" s="176"/>
      <c r="Y51" s="152"/>
      <c r="Z51" s="152"/>
      <c r="AA51" s="152"/>
      <c r="AB51" s="152"/>
      <c r="AC51" s="176"/>
      <c r="AD51" s="181"/>
      <c r="AE51" s="179"/>
      <c r="AF51" s="179"/>
      <c r="AG51" s="179"/>
      <c r="AH51" s="176"/>
      <c r="AI51" s="179"/>
      <c r="AJ51" s="179"/>
      <c r="AK51" s="179"/>
      <c r="AL51" s="179"/>
      <c r="AM51" s="176"/>
      <c r="AN51" s="179"/>
      <c r="AO51" s="179"/>
      <c r="AP51" s="179"/>
      <c r="AQ51" s="179"/>
      <c r="AR51" s="179"/>
      <c r="AS51" s="176"/>
      <c r="AT51" s="176"/>
      <c r="AU51" s="179"/>
      <c r="AV51" s="152"/>
      <c r="AW51" s="152"/>
      <c r="AX51" s="152"/>
      <c r="AY51" s="152"/>
      <c r="AZ51" s="152"/>
      <c r="BA51" s="152"/>
      <c r="BB51" s="152"/>
      <c r="BC51" s="152"/>
      <c r="BD51" s="176"/>
      <c r="BE51" s="248"/>
      <c r="BF51" s="248"/>
      <c r="BG51" s="180"/>
      <c r="BH51" s="180"/>
      <c r="BI51" s="180"/>
      <c r="BJ51" s="176"/>
      <c r="BK51" s="186"/>
    </row>
    <row r="52" spans="1:63" ht="12.75" customHeight="1" x14ac:dyDescent="0.35">
      <c r="A52" s="161"/>
      <c r="B52" s="161"/>
      <c r="C52" s="152"/>
      <c r="D52" s="152"/>
      <c r="E52" s="174"/>
      <c r="F52" s="180"/>
      <c r="G52" s="180"/>
      <c r="H52" s="180"/>
      <c r="I52" s="180"/>
      <c r="J52" s="180"/>
      <c r="K52" s="152"/>
      <c r="L52" s="180"/>
      <c r="M52" s="180"/>
      <c r="N52" s="176"/>
      <c r="O52" s="179"/>
      <c r="P52" s="176"/>
      <c r="Q52" s="179"/>
      <c r="R52" s="176"/>
      <c r="S52" s="179"/>
      <c r="T52" s="152"/>
      <c r="U52" s="152"/>
      <c r="V52" s="152"/>
      <c r="W52" s="182"/>
      <c r="X52" s="176"/>
      <c r="Y52" s="152"/>
      <c r="Z52" s="152"/>
      <c r="AA52" s="152"/>
      <c r="AB52" s="152"/>
      <c r="AC52" s="176"/>
      <c r="AD52" s="181"/>
      <c r="AE52" s="179"/>
      <c r="AF52" s="152"/>
      <c r="AG52" s="152"/>
      <c r="AH52" s="176"/>
      <c r="AI52" s="152"/>
      <c r="AJ52" s="152"/>
      <c r="AK52" s="152"/>
      <c r="AL52" s="152"/>
      <c r="AM52" s="176"/>
      <c r="AN52" s="152"/>
      <c r="AO52" s="152"/>
      <c r="AP52" s="152"/>
      <c r="AQ52" s="152"/>
      <c r="AR52" s="152"/>
      <c r="AS52" s="176"/>
      <c r="AT52" s="176"/>
      <c r="AU52" s="152"/>
      <c r="AV52" s="152"/>
      <c r="AW52" s="152"/>
      <c r="AX52" s="152"/>
      <c r="AY52" s="152"/>
      <c r="AZ52" s="152"/>
      <c r="BA52" s="152"/>
      <c r="BB52" s="152"/>
      <c r="BC52" s="152"/>
      <c r="BD52" s="176"/>
      <c r="BE52" s="248"/>
      <c r="BF52" s="248"/>
      <c r="BG52" s="180"/>
      <c r="BH52" s="180"/>
      <c r="BI52" s="180"/>
      <c r="BJ52" s="176"/>
      <c r="BK52" s="186"/>
    </row>
    <row r="53" spans="1:63" ht="12.75" customHeight="1" x14ac:dyDescent="0.35">
      <c r="A53" s="161"/>
      <c r="B53" s="161"/>
      <c r="C53" s="152"/>
      <c r="D53" s="152"/>
      <c r="E53" s="174"/>
      <c r="F53" s="180"/>
      <c r="G53" s="180"/>
      <c r="H53" s="180"/>
      <c r="I53" s="180"/>
      <c r="J53" s="180"/>
      <c r="K53" s="152"/>
      <c r="L53" s="180"/>
      <c r="M53" s="180"/>
      <c r="N53" s="176"/>
      <c r="O53" s="179"/>
      <c r="P53" s="176"/>
      <c r="Q53" s="179"/>
      <c r="R53" s="176"/>
      <c r="S53" s="179"/>
      <c r="T53" s="152"/>
      <c r="U53" s="152"/>
      <c r="V53" s="152"/>
      <c r="W53" s="182"/>
      <c r="X53" s="176"/>
      <c r="Y53" s="152"/>
      <c r="Z53" s="152"/>
      <c r="AA53" s="152"/>
      <c r="AB53" s="152"/>
      <c r="AC53" s="176"/>
      <c r="AD53" s="181"/>
      <c r="AE53" s="179"/>
      <c r="AF53" s="152"/>
      <c r="AG53" s="152"/>
      <c r="AH53" s="176"/>
      <c r="AI53" s="152"/>
      <c r="AJ53" s="152"/>
      <c r="AK53" s="152"/>
      <c r="AL53" s="152"/>
      <c r="AM53" s="176"/>
      <c r="AN53" s="152"/>
      <c r="AO53" s="152"/>
      <c r="AP53" s="152"/>
      <c r="AQ53" s="152"/>
      <c r="AR53" s="152"/>
      <c r="AS53" s="176"/>
      <c r="AT53" s="176"/>
      <c r="AU53" s="152"/>
      <c r="AV53" s="152"/>
      <c r="AW53" s="152"/>
      <c r="AX53" s="152"/>
      <c r="AY53" s="152"/>
      <c r="AZ53" s="152"/>
      <c r="BA53" s="152"/>
      <c r="BB53" s="152"/>
      <c r="BC53" s="152"/>
      <c r="BD53" s="176"/>
      <c r="BE53" s="248"/>
      <c r="BF53" s="248"/>
      <c r="BG53" s="180"/>
      <c r="BH53" s="180"/>
      <c r="BI53" s="180"/>
      <c r="BJ53" s="176"/>
      <c r="BK53" s="186"/>
    </row>
    <row r="54" spans="1:63" ht="12.75" customHeight="1" x14ac:dyDescent="0.35">
      <c r="A54" s="161"/>
      <c r="B54" s="161"/>
      <c r="C54" s="152"/>
      <c r="D54" s="152"/>
      <c r="E54" s="174"/>
      <c r="F54" s="180"/>
      <c r="G54" s="180"/>
      <c r="H54" s="180"/>
      <c r="I54" s="180"/>
      <c r="J54" s="180"/>
      <c r="K54" s="152"/>
      <c r="L54" s="180"/>
      <c r="M54" s="180"/>
      <c r="N54" s="176"/>
      <c r="O54" s="179"/>
      <c r="P54" s="176"/>
      <c r="Q54" s="179"/>
      <c r="R54" s="176"/>
      <c r="S54" s="179"/>
      <c r="T54" s="152"/>
      <c r="U54" s="152"/>
      <c r="V54" s="152"/>
      <c r="W54" s="182"/>
      <c r="X54" s="176"/>
      <c r="Y54" s="152"/>
      <c r="Z54" s="152"/>
      <c r="AA54" s="152"/>
      <c r="AB54" s="152"/>
      <c r="AC54" s="176"/>
      <c r="AD54" s="181"/>
      <c r="AE54" s="179"/>
      <c r="AF54" s="152"/>
      <c r="AG54" s="152"/>
      <c r="AH54" s="176"/>
      <c r="AI54" s="152"/>
      <c r="AJ54" s="152"/>
      <c r="AK54" s="152"/>
      <c r="AL54" s="152"/>
      <c r="AM54" s="176"/>
      <c r="AN54" s="152"/>
      <c r="AO54" s="152"/>
      <c r="AP54" s="152"/>
      <c r="AQ54" s="152"/>
      <c r="AR54" s="152"/>
      <c r="AS54" s="176"/>
      <c r="AT54" s="176"/>
      <c r="AU54" s="152"/>
      <c r="AV54" s="152"/>
      <c r="AW54" s="152"/>
      <c r="AX54" s="152"/>
      <c r="AY54" s="152"/>
      <c r="AZ54" s="152"/>
      <c r="BA54" s="152"/>
      <c r="BB54" s="152"/>
      <c r="BC54" s="152"/>
      <c r="BD54" s="176"/>
      <c r="BE54" s="248"/>
      <c r="BF54" s="248"/>
      <c r="BG54" s="180"/>
      <c r="BH54" s="180"/>
      <c r="BI54" s="180"/>
      <c r="BJ54" s="176"/>
      <c r="BK54" s="186"/>
    </row>
    <row r="55" spans="1:63" ht="12.75" customHeight="1" x14ac:dyDescent="0.35">
      <c r="A55" s="161"/>
      <c r="B55" s="161"/>
      <c r="C55" s="152"/>
      <c r="D55" s="152"/>
      <c r="E55" s="174"/>
      <c r="F55" s="180"/>
      <c r="G55" s="180"/>
      <c r="H55" s="180"/>
      <c r="I55" s="180"/>
      <c r="J55" s="180"/>
      <c r="K55" s="152"/>
      <c r="L55" s="180"/>
      <c r="M55" s="180"/>
      <c r="N55" s="176"/>
      <c r="O55" s="179"/>
      <c r="P55" s="176"/>
      <c r="Q55" s="179"/>
      <c r="R55" s="176"/>
      <c r="S55" s="179"/>
      <c r="T55" s="152"/>
      <c r="U55" s="152"/>
      <c r="V55" s="152"/>
      <c r="W55" s="182"/>
      <c r="X55" s="176"/>
      <c r="Y55" s="152"/>
      <c r="Z55" s="152"/>
      <c r="AA55" s="152"/>
      <c r="AB55" s="152"/>
      <c r="AC55" s="176"/>
      <c r="AD55" s="181"/>
      <c r="AE55" s="179"/>
      <c r="AF55" s="152"/>
      <c r="AG55" s="152"/>
      <c r="AH55" s="176"/>
      <c r="AI55" s="152"/>
      <c r="AJ55" s="152"/>
      <c r="AK55" s="152"/>
      <c r="AL55" s="152"/>
      <c r="AM55" s="176"/>
      <c r="AN55" s="152"/>
      <c r="AO55" s="152"/>
      <c r="AP55" s="152"/>
      <c r="AQ55" s="152"/>
      <c r="AR55" s="152"/>
      <c r="AS55" s="176"/>
      <c r="AT55" s="176"/>
      <c r="AU55" s="152"/>
      <c r="AV55" s="152"/>
      <c r="AW55" s="152"/>
      <c r="AX55" s="152"/>
      <c r="AY55" s="152"/>
      <c r="AZ55" s="152"/>
      <c r="BA55" s="152"/>
      <c r="BB55" s="152"/>
      <c r="BC55" s="152"/>
      <c r="BD55" s="176"/>
      <c r="BE55" s="248"/>
      <c r="BF55" s="248"/>
      <c r="BG55" s="180"/>
      <c r="BH55" s="180"/>
      <c r="BI55" s="180"/>
      <c r="BJ55" s="176"/>
      <c r="BK55" s="186"/>
    </row>
    <row r="56" spans="1:63" ht="12.75" customHeight="1" x14ac:dyDescent="0.35">
      <c r="A56" s="161"/>
      <c r="B56" s="161"/>
      <c r="C56" s="152"/>
      <c r="D56" s="152"/>
      <c r="E56" s="174"/>
      <c r="F56" s="180"/>
      <c r="G56" s="180"/>
      <c r="H56" s="180"/>
      <c r="I56" s="180"/>
      <c r="J56" s="180"/>
      <c r="K56" s="152"/>
      <c r="L56" s="180"/>
      <c r="M56" s="180"/>
      <c r="N56" s="176"/>
      <c r="O56" s="179"/>
      <c r="P56" s="176"/>
      <c r="Q56" s="179"/>
      <c r="R56" s="176"/>
      <c r="S56" s="179"/>
      <c r="T56" s="152"/>
      <c r="U56" s="152"/>
      <c r="V56" s="152"/>
      <c r="W56" s="182"/>
      <c r="X56" s="176"/>
      <c r="Y56" s="152"/>
      <c r="Z56" s="152"/>
      <c r="AA56" s="152"/>
      <c r="AB56" s="152"/>
      <c r="AC56" s="176"/>
      <c r="AD56" s="181"/>
      <c r="AE56" s="179"/>
      <c r="AF56" s="152"/>
      <c r="AG56" s="152"/>
      <c r="AH56" s="176"/>
      <c r="AI56" s="152"/>
      <c r="AJ56" s="152"/>
      <c r="AK56" s="152"/>
      <c r="AL56" s="152"/>
      <c r="AM56" s="176"/>
      <c r="AN56" s="152"/>
      <c r="AO56" s="152"/>
      <c r="AP56" s="152"/>
      <c r="AQ56" s="152"/>
      <c r="AR56" s="152"/>
      <c r="AS56" s="176"/>
      <c r="AT56" s="176"/>
      <c r="AU56" s="152"/>
      <c r="AV56" s="152"/>
      <c r="AW56" s="152"/>
      <c r="AX56" s="152"/>
      <c r="AY56" s="152"/>
      <c r="AZ56" s="152"/>
      <c r="BA56" s="152"/>
      <c r="BB56" s="152"/>
      <c r="BC56" s="152"/>
      <c r="BD56" s="176"/>
      <c r="BE56" s="248"/>
      <c r="BF56" s="248"/>
      <c r="BG56" s="180"/>
      <c r="BH56" s="180"/>
      <c r="BI56" s="180"/>
      <c r="BJ56" s="176"/>
      <c r="BK56" s="186"/>
    </row>
    <row r="57" spans="1:63" ht="12.75" customHeight="1" x14ac:dyDescent="0.35">
      <c r="A57" s="161"/>
      <c r="B57" s="161"/>
      <c r="C57" s="152"/>
      <c r="D57" s="152"/>
      <c r="E57" s="174"/>
      <c r="F57" s="180"/>
      <c r="G57" s="180"/>
      <c r="H57" s="180"/>
      <c r="I57" s="180"/>
      <c r="J57" s="180"/>
      <c r="K57" s="152"/>
      <c r="L57" s="180"/>
      <c r="M57" s="180"/>
      <c r="N57" s="176"/>
      <c r="O57" s="179"/>
      <c r="P57" s="176"/>
      <c r="Q57" s="179"/>
      <c r="R57" s="176"/>
      <c r="S57" s="179"/>
      <c r="T57" s="152"/>
      <c r="U57" s="152"/>
      <c r="V57" s="152"/>
      <c r="W57" s="182"/>
      <c r="X57" s="176"/>
      <c r="Y57" s="152"/>
      <c r="Z57" s="152"/>
      <c r="AA57" s="152"/>
      <c r="AB57" s="152"/>
      <c r="AC57" s="176"/>
      <c r="AD57" s="181"/>
      <c r="AE57" s="179"/>
      <c r="AF57" s="152"/>
      <c r="AG57" s="152"/>
      <c r="AH57" s="176"/>
      <c r="AI57" s="152"/>
      <c r="AJ57" s="152"/>
      <c r="AK57" s="152"/>
      <c r="AL57" s="152"/>
      <c r="AM57" s="176"/>
      <c r="AN57" s="152"/>
      <c r="AO57" s="152"/>
      <c r="AP57" s="152"/>
      <c r="AQ57" s="152"/>
      <c r="AR57" s="152"/>
      <c r="AS57" s="176"/>
      <c r="AT57" s="176"/>
      <c r="AU57" s="152"/>
      <c r="AV57" s="152"/>
      <c r="AW57" s="152"/>
      <c r="AX57" s="152"/>
      <c r="AY57" s="152"/>
      <c r="AZ57" s="152"/>
      <c r="BA57" s="152"/>
      <c r="BB57" s="152"/>
      <c r="BC57" s="152"/>
      <c r="BD57" s="176"/>
      <c r="BE57" s="248"/>
      <c r="BF57" s="248"/>
      <c r="BG57" s="180"/>
      <c r="BH57" s="180"/>
      <c r="BI57" s="180"/>
      <c r="BJ57" s="176"/>
      <c r="BK57" s="186"/>
    </row>
    <row r="58" spans="1:63" ht="12.75" customHeight="1" x14ac:dyDescent="0.35">
      <c r="A58" s="161"/>
      <c r="B58" s="161"/>
      <c r="C58" s="152"/>
      <c r="D58" s="152"/>
      <c r="E58" s="174"/>
      <c r="F58" s="180"/>
      <c r="G58" s="180"/>
      <c r="H58" s="180"/>
      <c r="I58" s="180"/>
      <c r="J58" s="180"/>
      <c r="K58" s="152"/>
      <c r="L58" s="180"/>
      <c r="M58" s="180"/>
      <c r="N58" s="176"/>
      <c r="O58" s="179"/>
      <c r="P58" s="176"/>
      <c r="Q58" s="179"/>
      <c r="R58" s="176"/>
      <c r="S58" s="179"/>
      <c r="T58" s="152"/>
      <c r="U58" s="152"/>
      <c r="V58" s="152"/>
      <c r="W58" s="182"/>
      <c r="X58" s="176"/>
      <c r="Y58" s="152"/>
      <c r="Z58" s="152"/>
      <c r="AA58" s="152"/>
      <c r="AB58" s="152"/>
      <c r="AC58" s="176"/>
      <c r="AD58" s="181"/>
      <c r="AE58" s="179"/>
      <c r="AF58" s="152"/>
      <c r="AG58" s="152"/>
      <c r="AH58" s="176"/>
      <c r="AI58" s="152"/>
      <c r="AJ58" s="152"/>
      <c r="AK58" s="152"/>
      <c r="AL58" s="152"/>
      <c r="AM58" s="176"/>
      <c r="AN58" s="152"/>
      <c r="AO58" s="152"/>
      <c r="AP58" s="152"/>
      <c r="AQ58" s="152"/>
      <c r="AR58" s="152"/>
      <c r="AS58" s="176"/>
      <c r="AT58" s="176"/>
      <c r="AU58" s="152"/>
      <c r="AV58" s="152"/>
      <c r="AW58" s="152"/>
      <c r="AX58" s="152"/>
      <c r="AY58" s="152"/>
      <c r="AZ58" s="152"/>
      <c r="BA58" s="152"/>
      <c r="BB58" s="152"/>
      <c r="BC58" s="152"/>
      <c r="BD58" s="176"/>
      <c r="BE58" s="248"/>
      <c r="BF58" s="248"/>
      <c r="BG58" s="180"/>
      <c r="BH58" s="180"/>
      <c r="BI58" s="180"/>
      <c r="BJ58" s="176"/>
      <c r="BK58" s="186"/>
    </row>
    <row r="59" spans="1:63" ht="12.75" customHeight="1" x14ac:dyDescent="0.35">
      <c r="A59" s="161"/>
      <c r="B59" s="161"/>
      <c r="C59" s="152"/>
      <c r="D59" s="152"/>
      <c r="E59" s="174"/>
      <c r="F59" s="180"/>
      <c r="G59" s="180"/>
      <c r="H59" s="180"/>
      <c r="I59" s="180"/>
      <c r="J59" s="180"/>
      <c r="K59" s="152"/>
      <c r="L59" s="180"/>
      <c r="M59" s="180"/>
      <c r="N59" s="176"/>
      <c r="O59" s="179"/>
      <c r="P59" s="176"/>
      <c r="Q59" s="179"/>
      <c r="R59" s="176"/>
      <c r="S59" s="179"/>
      <c r="T59" s="152"/>
      <c r="U59" s="152"/>
      <c r="V59" s="152"/>
      <c r="W59" s="182"/>
      <c r="X59" s="176"/>
      <c r="Y59" s="152"/>
      <c r="Z59" s="152"/>
      <c r="AA59" s="152"/>
      <c r="AB59" s="152"/>
      <c r="AC59" s="176"/>
      <c r="AD59" s="181"/>
      <c r="AE59" s="179"/>
      <c r="AF59" s="152"/>
      <c r="AG59" s="152"/>
      <c r="AH59" s="176"/>
      <c r="AI59" s="152"/>
      <c r="AJ59" s="152"/>
      <c r="AK59" s="152"/>
      <c r="AL59" s="152"/>
      <c r="AM59" s="176"/>
      <c r="AN59" s="152"/>
      <c r="AO59" s="152"/>
      <c r="AP59" s="152"/>
      <c r="AQ59" s="152"/>
      <c r="AR59" s="152"/>
      <c r="AS59" s="176"/>
      <c r="AT59" s="176"/>
      <c r="AU59" s="152"/>
      <c r="AV59" s="152"/>
      <c r="AW59" s="152"/>
      <c r="AX59" s="152"/>
      <c r="AY59" s="152"/>
      <c r="AZ59" s="152"/>
      <c r="BA59" s="152"/>
      <c r="BB59" s="152"/>
      <c r="BC59" s="152"/>
      <c r="BD59" s="176"/>
      <c r="BE59" s="248"/>
      <c r="BF59" s="248"/>
      <c r="BG59" s="180"/>
      <c r="BH59" s="180"/>
      <c r="BI59" s="180"/>
      <c r="BJ59" s="176"/>
      <c r="BK59" s="186"/>
    </row>
    <row r="60" spans="1:63" ht="12.75" customHeight="1" x14ac:dyDescent="0.35">
      <c r="A60" s="161"/>
      <c r="B60" s="161"/>
      <c r="C60" s="152"/>
      <c r="D60" s="152"/>
      <c r="E60" s="174"/>
      <c r="F60" s="180"/>
      <c r="G60" s="180"/>
      <c r="H60" s="180"/>
      <c r="I60" s="180"/>
      <c r="J60" s="180"/>
      <c r="K60" s="152"/>
      <c r="L60" s="180"/>
      <c r="M60" s="180"/>
      <c r="N60" s="176"/>
      <c r="O60" s="179"/>
      <c r="P60" s="176"/>
      <c r="Q60" s="179"/>
      <c r="R60" s="176"/>
      <c r="S60" s="179"/>
      <c r="T60" s="152"/>
      <c r="U60" s="152"/>
      <c r="V60" s="152"/>
      <c r="W60" s="182"/>
      <c r="X60" s="176"/>
      <c r="Y60" s="152"/>
      <c r="Z60" s="152"/>
      <c r="AA60" s="152"/>
      <c r="AB60" s="152"/>
      <c r="AC60" s="176"/>
      <c r="AD60" s="181"/>
      <c r="AE60" s="179"/>
      <c r="AF60" s="152"/>
      <c r="AG60" s="152"/>
      <c r="AH60" s="176"/>
      <c r="AI60" s="152"/>
      <c r="AJ60" s="152"/>
      <c r="AK60" s="152"/>
      <c r="AL60" s="152"/>
      <c r="AM60" s="176"/>
      <c r="AN60" s="152"/>
      <c r="AO60" s="152"/>
      <c r="AP60" s="152"/>
      <c r="AQ60" s="152"/>
      <c r="AR60" s="152"/>
      <c r="AS60" s="176"/>
      <c r="AT60" s="176"/>
      <c r="AU60" s="152"/>
      <c r="AV60" s="152"/>
      <c r="AW60" s="152"/>
      <c r="AX60" s="152"/>
      <c r="AY60" s="152"/>
      <c r="AZ60" s="152"/>
      <c r="BA60" s="152"/>
      <c r="BB60" s="152"/>
      <c r="BC60" s="152"/>
      <c r="BD60" s="176"/>
      <c r="BE60" s="248"/>
      <c r="BF60" s="248"/>
      <c r="BG60" s="180"/>
      <c r="BH60" s="180"/>
      <c r="BI60" s="180"/>
      <c r="BJ60" s="176"/>
      <c r="BK60" s="186"/>
    </row>
    <row r="61" spans="1:63" ht="12.75" customHeight="1" x14ac:dyDescent="0.35">
      <c r="A61" s="161"/>
      <c r="B61" s="161"/>
      <c r="C61" s="152"/>
      <c r="D61" s="152"/>
      <c r="E61" s="174"/>
      <c r="F61" s="180"/>
      <c r="G61" s="180"/>
      <c r="H61" s="180"/>
      <c r="I61" s="180"/>
      <c r="J61" s="180"/>
      <c r="K61" s="152"/>
      <c r="L61" s="180"/>
      <c r="M61" s="180"/>
      <c r="N61" s="176"/>
      <c r="O61" s="179"/>
      <c r="P61" s="176"/>
      <c r="Q61" s="179"/>
      <c r="R61" s="176"/>
      <c r="S61" s="179"/>
      <c r="T61" s="152"/>
      <c r="U61" s="152"/>
      <c r="V61" s="152"/>
      <c r="W61" s="182"/>
      <c r="X61" s="176"/>
      <c r="Y61" s="152"/>
      <c r="Z61" s="152"/>
      <c r="AA61" s="152"/>
      <c r="AB61" s="152"/>
      <c r="AC61" s="176"/>
      <c r="AD61" s="181"/>
      <c r="AE61" s="179"/>
      <c r="AF61" s="152"/>
      <c r="AG61" s="152"/>
      <c r="AH61" s="176"/>
      <c r="AI61" s="152"/>
      <c r="AJ61" s="152"/>
      <c r="AK61" s="152"/>
      <c r="AL61" s="152"/>
      <c r="AM61" s="176"/>
      <c r="AN61" s="152"/>
      <c r="AO61" s="152"/>
      <c r="AP61" s="152"/>
      <c r="AQ61" s="152"/>
      <c r="AR61" s="152"/>
      <c r="AS61" s="176"/>
      <c r="AT61" s="176"/>
      <c r="AU61" s="152"/>
      <c r="AV61" s="152"/>
      <c r="AW61" s="152"/>
      <c r="AX61" s="152"/>
      <c r="AY61" s="152"/>
      <c r="AZ61" s="152"/>
      <c r="BA61" s="152"/>
      <c r="BB61" s="152"/>
      <c r="BC61" s="152"/>
      <c r="BD61" s="176"/>
      <c r="BE61" s="248"/>
      <c r="BF61" s="248"/>
      <c r="BG61" s="180"/>
      <c r="BH61" s="180"/>
      <c r="BI61" s="180"/>
      <c r="BJ61" s="176"/>
      <c r="BK61" s="186"/>
    </row>
    <row r="62" spans="1:63" ht="12.75" customHeight="1" x14ac:dyDescent="0.35">
      <c r="A62" s="161"/>
      <c r="B62" s="161"/>
      <c r="C62" s="152"/>
      <c r="D62" s="152"/>
      <c r="E62" s="174"/>
      <c r="F62" s="180"/>
      <c r="G62" s="180"/>
      <c r="H62" s="180"/>
      <c r="I62" s="180"/>
      <c r="J62" s="180"/>
      <c r="K62" s="152"/>
      <c r="L62" s="180"/>
      <c r="M62" s="180"/>
      <c r="N62" s="176"/>
      <c r="O62" s="179"/>
      <c r="P62" s="176"/>
      <c r="Q62" s="179"/>
      <c r="R62" s="176"/>
      <c r="S62" s="179"/>
      <c r="T62" s="152"/>
      <c r="U62" s="152"/>
      <c r="V62" s="152"/>
      <c r="W62" s="182"/>
      <c r="X62" s="176"/>
      <c r="Y62" s="152"/>
      <c r="Z62" s="152"/>
      <c r="AA62" s="152"/>
      <c r="AB62" s="152"/>
      <c r="AC62" s="176"/>
      <c r="AD62" s="181"/>
      <c r="AE62" s="179"/>
      <c r="AF62" s="152"/>
      <c r="AG62" s="152"/>
      <c r="AH62" s="176"/>
      <c r="AI62" s="152"/>
      <c r="AJ62" s="152"/>
      <c r="AK62" s="152"/>
      <c r="AL62" s="152"/>
      <c r="AM62" s="176"/>
      <c r="AN62" s="152"/>
      <c r="AO62" s="152"/>
      <c r="AP62" s="152"/>
      <c r="AQ62" s="152"/>
      <c r="AR62" s="152"/>
      <c r="AS62" s="176"/>
      <c r="AT62" s="176"/>
      <c r="AU62" s="152"/>
      <c r="AV62" s="152"/>
      <c r="AW62" s="152"/>
      <c r="AX62" s="152"/>
      <c r="AY62" s="152"/>
      <c r="AZ62" s="152"/>
      <c r="BA62" s="152"/>
      <c r="BB62" s="152"/>
      <c r="BC62" s="152"/>
      <c r="BD62" s="176"/>
      <c r="BE62" s="248"/>
      <c r="BF62" s="248"/>
      <c r="BG62" s="180"/>
      <c r="BH62" s="180"/>
      <c r="BI62" s="180"/>
      <c r="BJ62" s="176"/>
      <c r="BK62" s="186"/>
    </row>
    <row r="63" spans="1:63" ht="12.75" customHeight="1" x14ac:dyDescent="0.35">
      <c r="A63" s="161"/>
      <c r="B63" s="161"/>
      <c r="C63" s="152"/>
      <c r="D63" s="152"/>
      <c r="E63" s="174"/>
      <c r="F63" s="180"/>
      <c r="G63" s="180"/>
      <c r="H63" s="180"/>
      <c r="I63" s="180"/>
      <c r="J63" s="180"/>
      <c r="K63" s="152"/>
      <c r="L63" s="180"/>
      <c r="M63" s="180"/>
      <c r="N63" s="176"/>
      <c r="O63" s="179"/>
      <c r="P63" s="176"/>
      <c r="Q63" s="179"/>
      <c r="R63" s="176"/>
      <c r="S63" s="179"/>
      <c r="T63" s="152"/>
      <c r="U63" s="152"/>
      <c r="V63" s="152"/>
      <c r="W63" s="182"/>
      <c r="X63" s="176"/>
      <c r="Y63" s="152"/>
      <c r="Z63" s="152"/>
      <c r="AA63" s="152"/>
      <c r="AB63" s="152"/>
      <c r="AC63" s="176"/>
      <c r="AD63" s="181"/>
      <c r="AE63" s="179"/>
      <c r="AF63" s="152"/>
      <c r="AG63" s="152"/>
      <c r="AH63" s="176"/>
      <c r="AI63" s="152"/>
      <c r="AJ63" s="152"/>
      <c r="AK63" s="152"/>
      <c r="AL63" s="152"/>
      <c r="AM63" s="176"/>
      <c r="AN63" s="152"/>
      <c r="AO63" s="152"/>
      <c r="AP63" s="152"/>
      <c r="AQ63" s="152"/>
      <c r="AR63" s="152"/>
      <c r="AS63" s="176"/>
      <c r="AT63" s="176"/>
      <c r="AU63" s="152"/>
      <c r="AV63" s="152"/>
      <c r="AW63" s="152"/>
      <c r="AX63" s="152"/>
      <c r="AY63" s="152"/>
      <c r="AZ63" s="152"/>
      <c r="BA63" s="152"/>
      <c r="BB63" s="152"/>
      <c r="BC63" s="152"/>
      <c r="BD63" s="176"/>
      <c r="BE63" s="248"/>
      <c r="BF63" s="248"/>
      <c r="BG63" s="180"/>
      <c r="BH63" s="180"/>
      <c r="BI63" s="180"/>
      <c r="BJ63" s="176"/>
      <c r="BK63" s="186"/>
    </row>
    <row r="64" spans="1:63" ht="12.75" customHeight="1" x14ac:dyDescent="0.35">
      <c r="A64" s="161"/>
      <c r="B64" s="161"/>
      <c r="C64" s="152"/>
      <c r="D64" s="152"/>
      <c r="E64" s="174"/>
      <c r="F64" s="180"/>
      <c r="G64" s="180"/>
      <c r="H64" s="180"/>
      <c r="I64" s="180"/>
      <c r="J64" s="180"/>
      <c r="K64" s="152"/>
      <c r="L64" s="180"/>
      <c r="M64" s="180"/>
      <c r="N64" s="176"/>
      <c r="O64" s="179"/>
      <c r="P64" s="176"/>
      <c r="Q64" s="179"/>
      <c r="R64" s="176"/>
      <c r="S64" s="179"/>
      <c r="T64" s="152"/>
      <c r="U64" s="152"/>
      <c r="V64" s="152"/>
      <c r="W64" s="182"/>
      <c r="X64" s="176"/>
      <c r="Y64" s="152"/>
      <c r="Z64" s="152"/>
      <c r="AA64" s="152"/>
      <c r="AB64" s="152"/>
      <c r="AC64" s="176"/>
      <c r="AD64" s="181"/>
      <c r="AE64" s="179"/>
      <c r="AF64" s="152"/>
      <c r="AG64" s="152"/>
      <c r="AH64" s="176"/>
      <c r="AI64" s="152"/>
      <c r="AJ64" s="152"/>
      <c r="AK64" s="152"/>
      <c r="AL64" s="152"/>
      <c r="AM64" s="176"/>
      <c r="AN64" s="152"/>
      <c r="AO64" s="152"/>
      <c r="AP64" s="152"/>
      <c r="AQ64" s="152"/>
      <c r="AR64" s="152"/>
      <c r="AS64" s="176"/>
      <c r="AT64" s="176"/>
      <c r="AU64" s="152"/>
      <c r="AV64" s="152"/>
      <c r="AW64" s="152"/>
      <c r="AX64" s="152"/>
      <c r="AY64" s="152"/>
      <c r="AZ64" s="152"/>
      <c r="BA64" s="152"/>
      <c r="BB64" s="152"/>
      <c r="BC64" s="152"/>
      <c r="BD64" s="176"/>
      <c r="BE64" s="248"/>
      <c r="BF64" s="248"/>
      <c r="BG64" s="180"/>
      <c r="BH64" s="180"/>
      <c r="BI64" s="180"/>
      <c r="BJ64" s="176"/>
      <c r="BK64" s="186"/>
    </row>
    <row r="65" spans="1:63" ht="12.75" customHeight="1" x14ac:dyDescent="0.35">
      <c r="A65" s="161"/>
      <c r="B65" s="161"/>
      <c r="C65" s="152"/>
      <c r="D65" s="152"/>
      <c r="E65" s="174"/>
      <c r="F65" s="180"/>
      <c r="G65" s="180"/>
      <c r="H65" s="180"/>
      <c r="I65" s="180"/>
      <c r="J65" s="180"/>
      <c r="K65" s="152"/>
      <c r="L65" s="180"/>
      <c r="M65" s="180"/>
      <c r="N65" s="176"/>
      <c r="O65" s="179"/>
      <c r="P65" s="176"/>
      <c r="Q65" s="179"/>
      <c r="R65" s="176"/>
      <c r="S65" s="179"/>
      <c r="T65" s="152"/>
      <c r="U65" s="152"/>
      <c r="V65" s="152"/>
      <c r="W65" s="182"/>
      <c r="X65" s="176"/>
      <c r="Y65" s="152"/>
      <c r="Z65" s="152"/>
      <c r="AA65" s="152"/>
      <c r="AB65" s="152"/>
      <c r="AC65" s="176"/>
      <c r="AD65" s="181"/>
      <c r="AE65" s="179"/>
      <c r="AF65" s="152"/>
      <c r="AG65" s="152"/>
      <c r="AH65" s="176"/>
      <c r="AI65" s="152"/>
      <c r="AJ65" s="152"/>
      <c r="AK65" s="152"/>
      <c r="AL65" s="152"/>
      <c r="AM65" s="176"/>
      <c r="AN65" s="152"/>
      <c r="AO65" s="152"/>
      <c r="AP65" s="152"/>
      <c r="AQ65" s="152"/>
      <c r="AR65" s="152"/>
      <c r="AS65" s="176"/>
      <c r="AT65" s="176"/>
      <c r="AU65" s="152"/>
      <c r="AV65" s="152"/>
      <c r="AW65" s="152"/>
      <c r="AX65" s="152"/>
      <c r="AY65" s="152"/>
      <c r="AZ65" s="152"/>
      <c r="BA65" s="152"/>
      <c r="BB65" s="152"/>
      <c r="BC65" s="152"/>
      <c r="BD65" s="176"/>
      <c r="BE65" s="248"/>
      <c r="BF65" s="248"/>
      <c r="BG65" s="180"/>
      <c r="BH65" s="180"/>
      <c r="BI65" s="180"/>
      <c r="BJ65" s="176"/>
      <c r="BK65" s="186"/>
    </row>
    <row r="66" spans="1:63" ht="12.75" customHeight="1" x14ac:dyDescent="0.35">
      <c r="A66" s="161"/>
      <c r="B66" s="161"/>
      <c r="C66" s="152"/>
      <c r="D66" s="152"/>
      <c r="E66" s="174"/>
      <c r="F66" s="180"/>
      <c r="G66" s="180"/>
      <c r="H66" s="180"/>
      <c r="I66" s="180"/>
      <c r="J66" s="180"/>
      <c r="K66" s="152"/>
      <c r="L66" s="180"/>
      <c r="M66" s="180"/>
      <c r="N66" s="176"/>
      <c r="O66" s="179"/>
      <c r="P66" s="176"/>
      <c r="Q66" s="179"/>
      <c r="R66" s="176"/>
      <c r="S66" s="179"/>
      <c r="T66" s="152"/>
      <c r="U66" s="152"/>
      <c r="V66" s="152"/>
      <c r="W66" s="182"/>
      <c r="X66" s="176"/>
      <c r="Y66" s="152"/>
      <c r="Z66" s="152"/>
      <c r="AA66" s="152"/>
      <c r="AB66" s="152"/>
      <c r="AC66" s="176"/>
      <c r="AD66" s="181"/>
      <c r="AE66" s="179"/>
      <c r="AF66" s="152"/>
      <c r="AG66" s="152"/>
      <c r="AH66" s="176"/>
      <c r="AI66" s="152"/>
      <c r="AJ66" s="152"/>
      <c r="AK66" s="152"/>
      <c r="AL66" s="152"/>
      <c r="AM66" s="176"/>
      <c r="AN66" s="152"/>
      <c r="AO66" s="152"/>
      <c r="AP66" s="152"/>
      <c r="AQ66" s="152"/>
      <c r="AR66" s="152"/>
      <c r="AS66" s="176"/>
      <c r="AT66" s="176"/>
      <c r="AU66" s="152"/>
      <c r="AV66" s="152"/>
      <c r="AW66" s="152"/>
      <c r="AX66" s="152"/>
      <c r="AY66" s="152"/>
      <c r="AZ66" s="152"/>
      <c r="BA66" s="152"/>
      <c r="BB66" s="152"/>
      <c r="BC66" s="152"/>
      <c r="BD66" s="176"/>
      <c r="BE66" s="248"/>
      <c r="BF66" s="248"/>
      <c r="BG66" s="180"/>
      <c r="BH66" s="180"/>
      <c r="BI66" s="180"/>
      <c r="BJ66" s="176"/>
      <c r="BK66" s="186"/>
    </row>
    <row r="67" spans="1:63" ht="12.75" customHeight="1" x14ac:dyDescent="0.35">
      <c r="A67" s="161"/>
      <c r="B67" s="161"/>
      <c r="C67" s="152"/>
      <c r="D67" s="152"/>
      <c r="E67" s="174"/>
      <c r="F67" s="180"/>
      <c r="G67" s="180"/>
      <c r="H67" s="180"/>
      <c r="I67" s="180"/>
      <c r="J67" s="180"/>
      <c r="K67" s="152"/>
      <c r="L67" s="180"/>
      <c r="M67" s="180"/>
      <c r="N67" s="176"/>
      <c r="O67" s="179"/>
      <c r="P67" s="176"/>
      <c r="Q67" s="179"/>
      <c r="R67" s="176"/>
      <c r="S67" s="179"/>
      <c r="T67" s="152"/>
      <c r="U67" s="152"/>
      <c r="V67" s="152"/>
      <c r="W67" s="182"/>
      <c r="X67" s="176"/>
      <c r="Y67" s="152"/>
      <c r="Z67" s="152"/>
      <c r="AA67" s="152"/>
      <c r="AB67" s="152"/>
      <c r="AC67" s="176"/>
      <c r="AD67" s="181"/>
      <c r="AE67" s="179"/>
      <c r="AF67" s="152"/>
      <c r="AG67" s="152"/>
      <c r="AH67" s="176"/>
      <c r="AI67" s="152"/>
      <c r="AJ67" s="152"/>
      <c r="AK67" s="152"/>
      <c r="AL67" s="152"/>
      <c r="AM67" s="176"/>
      <c r="AN67" s="152"/>
      <c r="AO67" s="152"/>
      <c r="AP67" s="152"/>
      <c r="AQ67" s="152"/>
      <c r="AR67" s="152"/>
      <c r="AS67" s="176"/>
      <c r="AT67" s="176"/>
      <c r="AU67" s="152"/>
      <c r="AV67" s="152"/>
      <c r="AW67" s="152"/>
      <c r="AX67" s="152"/>
      <c r="AY67" s="152"/>
      <c r="AZ67" s="152"/>
      <c r="BA67" s="152"/>
      <c r="BB67" s="152"/>
      <c r="BC67" s="152"/>
      <c r="BD67" s="176"/>
      <c r="BE67" s="248"/>
      <c r="BF67" s="248"/>
      <c r="BG67" s="180"/>
      <c r="BH67" s="180"/>
      <c r="BI67" s="180"/>
      <c r="BJ67" s="176"/>
      <c r="BK67" s="186"/>
    </row>
    <row r="68" spans="1:63" ht="12.75" customHeight="1" x14ac:dyDescent="0.35">
      <c r="A68" s="161"/>
      <c r="B68" s="161"/>
      <c r="C68" s="152"/>
      <c r="D68" s="152"/>
      <c r="E68" s="174"/>
      <c r="F68" s="180"/>
      <c r="G68" s="180"/>
      <c r="H68" s="180"/>
      <c r="I68" s="180"/>
      <c r="J68" s="180"/>
      <c r="K68" s="152"/>
      <c r="L68" s="180"/>
      <c r="M68" s="180"/>
      <c r="N68" s="176"/>
      <c r="O68" s="179"/>
      <c r="P68" s="176"/>
      <c r="Q68" s="179"/>
      <c r="R68" s="176"/>
      <c r="S68" s="179"/>
      <c r="T68" s="152"/>
      <c r="U68" s="152"/>
      <c r="V68" s="152"/>
      <c r="W68" s="182"/>
      <c r="X68" s="176"/>
      <c r="Y68" s="152"/>
      <c r="Z68" s="152"/>
      <c r="AA68" s="152"/>
      <c r="AB68" s="152"/>
      <c r="AC68" s="176"/>
      <c r="AD68" s="181"/>
      <c r="AE68" s="179"/>
      <c r="AF68" s="152"/>
      <c r="AG68" s="152"/>
      <c r="AH68" s="176"/>
      <c r="AI68" s="152"/>
      <c r="AJ68" s="152"/>
      <c r="AK68" s="152"/>
      <c r="AL68" s="152"/>
      <c r="AM68" s="176"/>
      <c r="AN68" s="152"/>
      <c r="AO68" s="152"/>
      <c r="AP68" s="152"/>
      <c r="AQ68" s="152"/>
      <c r="AR68" s="152"/>
      <c r="AS68" s="176"/>
      <c r="AT68" s="176"/>
      <c r="AU68" s="152"/>
      <c r="AV68" s="152"/>
      <c r="AW68" s="152"/>
      <c r="AX68" s="152"/>
      <c r="AY68" s="152"/>
      <c r="AZ68" s="152"/>
      <c r="BA68" s="152"/>
      <c r="BB68" s="152"/>
      <c r="BC68" s="152"/>
      <c r="BD68" s="176"/>
      <c r="BE68" s="248"/>
      <c r="BF68" s="248"/>
      <c r="BG68" s="180"/>
      <c r="BH68" s="180"/>
      <c r="BI68" s="180"/>
      <c r="BJ68" s="176"/>
      <c r="BK68" s="186"/>
    </row>
    <row r="69" spans="1:63" ht="12.75" customHeight="1" x14ac:dyDescent="0.35">
      <c r="A69" s="161"/>
      <c r="B69" s="161"/>
      <c r="C69" s="152"/>
      <c r="D69" s="152"/>
      <c r="E69" s="174"/>
      <c r="F69" s="180"/>
      <c r="G69" s="180"/>
      <c r="H69" s="180"/>
      <c r="I69" s="180"/>
      <c r="J69" s="180"/>
      <c r="K69" s="152"/>
      <c r="L69" s="180"/>
      <c r="M69" s="180"/>
      <c r="N69" s="176"/>
      <c r="O69" s="179"/>
      <c r="P69" s="176"/>
      <c r="Q69" s="179"/>
      <c r="R69" s="176"/>
      <c r="S69" s="179"/>
      <c r="T69" s="152"/>
      <c r="U69" s="152"/>
      <c r="V69" s="152"/>
      <c r="W69" s="182"/>
      <c r="X69" s="176"/>
      <c r="Y69" s="152"/>
      <c r="Z69" s="152"/>
      <c r="AA69" s="152"/>
      <c r="AB69" s="152"/>
      <c r="AC69" s="176"/>
      <c r="AD69" s="181"/>
      <c r="AE69" s="179"/>
      <c r="AF69" s="152"/>
      <c r="AG69" s="152"/>
      <c r="AH69" s="176"/>
      <c r="AI69" s="152"/>
      <c r="AJ69" s="152"/>
      <c r="AK69" s="152"/>
      <c r="AL69" s="152"/>
      <c r="AM69" s="176"/>
      <c r="AN69" s="152"/>
      <c r="AO69" s="152"/>
      <c r="AP69" s="152"/>
      <c r="AQ69" s="152"/>
      <c r="AR69" s="152"/>
      <c r="AS69" s="176"/>
      <c r="AT69" s="176"/>
      <c r="AU69" s="152"/>
      <c r="AV69" s="152"/>
      <c r="AW69" s="152"/>
      <c r="AX69" s="152"/>
      <c r="AY69" s="152"/>
      <c r="AZ69" s="152"/>
      <c r="BA69" s="152"/>
      <c r="BB69" s="152"/>
      <c r="BC69" s="152"/>
      <c r="BD69" s="176"/>
      <c r="BE69" s="248"/>
      <c r="BF69" s="248"/>
      <c r="BG69" s="180"/>
      <c r="BH69" s="180"/>
      <c r="BI69" s="180"/>
      <c r="BJ69" s="176"/>
      <c r="BK69" s="186"/>
    </row>
    <row r="70" spans="1:63" ht="12.75" customHeight="1" x14ac:dyDescent="0.35">
      <c r="A70" s="161"/>
      <c r="B70" s="161"/>
      <c r="C70" s="152"/>
      <c r="D70" s="152"/>
      <c r="E70" s="174"/>
      <c r="F70" s="180"/>
      <c r="G70" s="180"/>
      <c r="H70" s="180"/>
      <c r="I70" s="180"/>
      <c r="J70" s="180"/>
      <c r="K70" s="152"/>
      <c r="L70" s="180"/>
      <c r="M70" s="180"/>
      <c r="N70" s="176"/>
      <c r="O70" s="179"/>
      <c r="P70" s="176"/>
      <c r="Q70" s="179"/>
      <c r="R70" s="176"/>
      <c r="S70" s="179"/>
      <c r="T70" s="152"/>
      <c r="U70" s="152"/>
      <c r="V70" s="152"/>
      <c r="W70" s="182"/>
      <c r="X70" s="176"/>
      <c r="Y70" s="152"/>
      <c r="Z70" s="152"/>
      <c r="AA70" s="152"/>
      <c r="AB70" s="152"/>
      <c r="AC70" s="176"/>
      <c r="AD70" s="181"/>
      <c r="AE70" s="179"/>
      <c r="AF70" s="152"/>
      <c r="AG70" s="152"/>
      <c r="AH70" s="176"/>
      <c r="AI70" s="152"/>
      <c r="AJ70" s="152"/>
      <c r="AK70" s="152"/>
      <c r="AL70" s="152"/>
      <c r="AM70" s="176"/>
      <c r="AN70" s="152"/>
      <c r="AO70" s="152"/>
      <c r="AP70" s="152"/>
      <c r="AQ70" s="152"/>
      <c r="AR70" s="152"/>
      <c r="AS70" s="176"/>
      <c r="AT70" s="176"/>
      <c r="AU70" s="152"/>
      <c r="AV70" s="152"/>
      <c r="AW70" s="152"/>
      <c r="AX70" s="152"/>
      <c r="AY70" s="152"/>
      <c r="AZ70" s="152"/>
      <c r="BA70" s="152"/>
      <c r="BB70" s="152"/>
      <c r="BC70" s="152"/>
      <c r="BD70" s="176"/>
      <c r="BE70" s="248"/>
      <c r="BF70" s="248"/>
      <c r="BG70" s="180"/>
      <c r="BH70" s="180"/>
      <c r="BI70" s="180"/>
      <c r="BJ70" s="176"/>
      <c r="BK70" s="186"/>
    </row>
    <row r="71" spans="1:63" ht="12.75" customHeight="1" x14ac:dyDescent="0.35">
      <c r="A71" s="161"/>
      <c r="B71" s="161"/>
      <c r="C71" s="152"/>
      <c r="D71" s="152"/>
      <c r="E71" s="174"/>
      <c r="F71" s="180"/>
      <c r="G71" s="180"/>
      <c r="H71" s="180"/>
      <c r="I71" s="180"/>
      <c r="J71" s="180"/>
      <c r="K71" s="152"/>
      <c r="L71" s="180"/>
      <c r="M71" s="180"/>
      <c r="N71" s="176"/>
      <c r="O71" s="179"/>
      <c r="P71" s="176"/>
      <c r="Q71" s="179"/>
      <c r="R71" s="176"/>
      <c r="S71" s="179"/>
      <c r="T71" s="152"/>
      <c r="U71" s="152"/>
      <c r="V71" s="152"/>
      <c r="W71" s="182"/>
      <c r="X71" s="176"/>
      <c r="Y71" s="152"/>
      <c r="Z71" s="152"/>
      <c r="AA71" s="152"/>
      <c r="AB71" s="152"/>
      <c r="AC71" s="176"/>
      <c r="AD71" s="181"/>
      <c r="AE71" s="179"/>
      <c r="AF71" s="152"/>
      <c r="AG71" s="152"/>
      <c r="AH71" s="176"/>
      <c r="AI71" s="152"/>
      <c r="AJ71" s="152"/>
      <c r="AK71" s="152"/>
      <c r="AL71" s="152"/>
      <c r="AM71" s="176"/>
      <c r="AN71" s="152"/>
      <c r="AO71" s="152"/>
      <c r="AP71" s="152"/>
      <c r="AQ71" s="152"/>
      <c r="AR71" s="152"/>
      <c r="AS71" s="176"/>
      <c r="AT71" s="176"/>
      <c r="AU71" s="152"/>
      <c r="AV71" s="152"/>
      <c r="AW71" s="152"/>
      <c r="AX71" s="152"/>
      <c r="AY71" s="152"/>
      <c r="AZ71" s="152"/>
      <c r="BA71" s="152"/>
      <c r="BB71" s="152"/>
      <c r="BC71" s="152"/>
      <c r="BD71" s="176"/>
      <c r="BE71" s="248"/>
      <c r="BF71" s="248"/>
      <c r="BG71" s="180"/>
      <c r="BH71" s="180"/>
      <c r="BI71" s="180"/>
      <c r="BJ71" s="176"/>
      <c r="BK71" s="186"/>
    </row>
    <row r="72" spans="1:63" ht="12.75" customHeight="1" x14ac:dyDescent="0.35">
      <c r="A72" s="161"/>
      <c r="B72" s="161"/>
      <c r="C72" s="152"/>
      <c r="D72" s="152"/>
      <c r="E72" s="174"/>
      <c r="F72" s="180"/>
      <c r="G72" s="180"/>
      <c r="H72" s="180"/>
      <c r="I72" s="180"/>
      <c r="J72" s="180"/>
      <c r="K72" s="152"/>
      <c r="L72" s="180"/>
      <c r="M72" s="180"/>
      <c r="N72" s="176"/>
      <c r="O72" s="179"/>
      <c r="P72" s="176"/>
      <c r="Q72" s="179"/>
      <c r="R72" s="176"/>
      <c r="S72" s="179"/>
      <c r="T72" s="152"/>
      <c r="U72" s="152"/>
      <c r="V72" s="152"/>
      <c r="W72" s="182"/>
      <c r="X72" s="176"/>
      <c r="Y72" s="152"/>
      <c r="Z72" s="152"/>
      <c r="AA72" s="152"/>
      <c r="AB72" s="152"/>
      <c r="AC72" s="176"/>
      <c r="AD72" s="181"/>
      <c r="AE72" s="179"/>
      <c r="AF72" s="152"/>
      <c r="AG72" s="152"/>
      <c r="AH72" s="176"/>
      <c r="AI72" s="152"/>
      <c r="AJ72" s="152"/>
      <c r="AK72" s="152"/>
      <c r="AL72" s="152"/>
      <c r="AM72" s="176"/>
      <c r="AN72" s="152"/>
      <c r="AO72" s="152"/>
      <c r="AP72" s="152"/>
      <c r="AQ72" s="152"/>
      <c r="AR72" s="152"/>
      <c r="AS72" s="176"/>
      <c r="AT72" s="176"/>
      <c r="AU72" s="152"/>
      <c r="AV72" s="152"/>
      <c r="AW72" s="152"/>
      <c r="AX72" s="152"/>
      <c r="AY72" s="152"/>
      <c r="AZ72" s="152"/>
      <c r="BA72" s="152"/>
      <c r="BB72" s="152"/>
      <c r="BC72" s="152"/>
      <c r="BD72" s="176"/>
      <c r="BE72" s="248"/>
      <c r="BF72" s="248"/>
      <c r="BG72" s="180"/>
      <c r="BH72" s="180"/>
      <c r="BI72" s="180"/>
      <c r="BJ72" s="176"/>
      <c r="BK72" s="186"/>
    </row>
    <row r="73" spans="1:63" ht="12.75" customHeight="1" x14ac:dyDescent="0.35">
      <c r="A73" s="161"/>
      <c r="B73" s="161"/>
      <c r="C73" s="152"/>
      <c r="D73" s="152"/>
      <c r="E73" s="174"/>
      <c r="F73" s="180"/>
      <c r="G73" s="180"/>
      <c r="H73" s="180"/>
      <c r="I73" s="180"/>
      <c r="J73" s="180"/>
      <c r="K73" s="152"/>
      <c r="L73" s="180"/>
      <c r="M73" s="180"/>
      <c r="N73" s="176"/>
      <c r="O73" s="179"/>
      <c r="P73" s="176"/>
      <c r="Q73" s="179"/>
      <c r="R73" s="176"/>
      <c r="S73" s="179"/>
      <c r="T73" s="152"/>
      <c r="U73" s="152"/>
      <c r="V73" s="152"/>
      <c r="W73" s="182"/>
      <c r="X73" s="176"/>
      <c r="Y73" s="152"/>
      <c r="Z73" s="152"/>
      <c r="AA73" s="152"/>
      <c r="AB73" s="152"/>
      <c r="AC73" s="176"/>
      <c r="AD73" s="181"/>
      <c r="AE73" s="179"/>
      <c r="AF73" s="152"/>
      <c r="AG73" s="152"/>
      <c r="AH73" s="176"/>
      <c r="AI73" s="152"/>
      <c r="AJ73" s="152"/>
      <c r="AK73" s="152"/>
      <c r="AL73" s="152"/>
      <c r="AM73" s="176"/>
      <c r="AN73" s="152"/>
      <c r="AO73" s="152"/>
      <c r="AP73" s="152"/>
      <c r="AQ73" s="152"/>
      <c r="AR73" s="152"/>
      <c r="AS73" s="176"/>
      <c r="AT73" s="176"/>
      <c r="AU73" s="152"/>
      <c r="AV73" s="152"/>
      <c r="AW73" s="152"/>
      <c r="AX73" s="152"/>
      <c r="AY73" s="152"/>
      <c r="AZ73" s="152"/>
      <c r="BA73" s="152"/>
      <c r="BB73" s="152"/>
      <c r="BC73" s="152"/>
      <c r="BD73" s="176"/>
      <c r="BE73" s="248"/>
      <c r="BF73" s="248"/>
      <c r="BG73" s="180"/>
      <c r="BH73" s="180"/>
      <c r="BI73" s="180"/>
      <c r="BJ73" s="176"/>
      <c r="BK73" s="186"/>
    </row>
    <row r="74" spans="1:63" ht="12.75" customHeight="1" x14ac:dyDescent="0.35">
      <c r="A74" s="161"/>
      <c r="B74" s="161"/>
      <c r="C74" s="152"/>
      <c r="D74" s="152"/>
      <c r="E74" s="174"/>
      <c r="F74" s="180"/>
      <c r="G74" s="180"/>
      <c r="H74" s="180"/>
      <c r="I74" s="180"/>
      <c r="J74" s="180"/>
      <c r="K74" s="152"/>
      <c r="L74" s="180"/>
      <c r="M74" s="180"/>
      <c r="N74" s="176"/>
      <c r="O74" s="179"/>
      <c r="P74" s="176"/>
      <c r="Q74" s="179"/>
      <c r="R74" s="176"/>
      <c r="S74" s="179"/>
      <c r="T74" s="152"/>
      <c r="U74" s="152"/>
      <c r="V74" s="152"/>
      <c r="W74" s="182"/>
      <c r="X74" s="176"/>
      <c r="Y74" s="152"/>
      <c r="Z74" s="152"/>
      <c r="AA74" s="152"/>
      <c r="AB74" s="152"/>
      <c r="AC74" s="176"/>
      <c r="AD74" s="181"/>
      <c r="AE74" s="179"/>
      <c r="AF74" s="152"/>
      <c r="AG74" s="152"/>
      <c r="AH74" s="176"/>
      <c r="AI74" s="152"/>
      <c r="AJ74" s="152"/>
      <c r="AK74" s="152"/>
      <c r="AL74" s="152"/>
      <c r="AM74" s="176"/>
      <c r="AN74" s="152"/>
      <c r="AO74" s="152"/>
      <c r="AP74" s="152"/>
      <c r="AQ74" s="152"/>
      <c r="AR74" s="152"/>
      <c r="AS74" s="176"/>
      <c r="AT74" s="176"/>
      <c r="AU74" s="152"/>
      <c r="AV74" s="152"/>
      <c r="AW74" s="152"/>
      <c r="AX74" s="152"/>
      <c r="AY74" s="152"/>
      <c r="AZ74" s="152"/>
      <c r="BA74" s="152"/>
      <c r="BB74" s="152"/>
      <c r="BC74" s="152"/>
      <c r="BD74" s="176"/>
      <c r="BE74" s="248"/>
      <c r="BF74" s="248"/>
      <c r="BG74" s="180"/>
      <c r="BH74" s="180"/>
      <c r="BI74" s="180"/>
      <c r="BJ74" s="176"/>
      <c r="BK74" s="186"/>
    </row>
    <row r="75" spans="1:63" ht="12.75" customHeight="1" x14ac:dyDescent="0.35">
      <c r="A75" s="161"/>
      <c r="B75" s="161"/>
      <c r="C75" s="152"/>
      <c r="D75" s="152"/>
      <c r="E75" s="174"/>
      <c r="F75" s="180"/>
      <c r="G75" s="180"/>
      <c r="H75" s="180"/>
      <c r="I75" s="180"/>
      <c r="J75" s="180"/>
      <c r="K75" s="152"/>
      <c r="L75" s="180"/>
      <c r="M75" s="180"/>
      <c r="N75" s="176"/>
      <c r="O75" s="179"/>
      <c r="P75" s="176"/>
      <c r="Q75" s="179"/>
      <c r="R75" s="176"/>
      <c r="S75" s="179"/>
      <c r="T75" s="152"/>
      <c r="U75" s="152"/>
      <c r="V75" s="152"/>
      <c r="W75" s="182"/>
      <c r="X75" s="176"/>
      <c r="Y75" s="152"/>
      <c r="Z75" s="152"/>
      <c r="AA75" s="152"/>
      <c r="AB75" s="152"/>
      <c r="AC75" s="176"/>
      <c r="AD75" s="181"/>
      <c r="AE75" s="179"/>
      <c r="AF75" s="152"/>
      <c r="AG75" s="152"/>
      <c r="AH75" s="176"/>
      <c r="AI75" s="152"/>
      <c r="AJ75" s="152"/>
      <c r="AK75" s="152"/>
      <c r="AL75" s="152"/>
      <c r="AM75" s="176"/>
      <c r="AN75" s="152"/>
      <c r="AO75" s="152"/>
      <c r="AP75" s="152"/>
      <c r="AQ75" s="152"/>
      <c r="AR75" s="152"/>
      <c r="AS75" s="176"/>
      <c r="AT75" s="176"/>
      <c r="AU75" s="152"/>
      <c r="AV75" s="152"/>
      <c r="AW75" s="152"/>
      <c r="AX75" s="152"/>
      <c r="AY75" s="152"/>
      <c r="AZ75" s="152"/>
      <c r="BA75" s="152"/>
      <c r="BB75" s="152"/>
      <c r="BC75" s="152"/>
      <c r="BD75" s="176"/>
      <c r="BE75" s="248"/>
      <c r="BF75" s="248"/>
      <c r="BG75" s="180"/>
      <c r="BH75" s="180"/>
      <c r="BI75" s="180"/>
      <c r="BJ75" s="176"/>
      <c r="BK75" s="186"/>
    </row>
    <row r="76" spans="1:63" ht="12.75" customHeight="1" x14ac:dyDescent="0.35">
      <c r="A76" s="161"/>
      <c r="B76" s="161"/>
      <c r="C76" s="152"/>
      <c r="D76" s="152"/>
      <c r="E76" s="174"/>
      <c r="F76" s="180"/>
      <c r="G76" s="180"/>
      <c r="H76" s="180"/>
      <c r="I76" s="180"/>
      <c r="J76" s="180"/>
      <c r="K76" s="152"/>
      <c r="L76" s="180"/>
      <c r="M76" s="180"/>
      <c r="N76" s="176"/>
      <c r="O76" s="179"/>
      <c r="P76" s="176"/>
      <c r="Q76" s="179"/>
      <c r="R76" s="176"/>
      <c r="S76" s="179"/>
      <c r="T76" s="152"/>
      <c r="U76" s="152"/>
      <c r="V76" s="152"/>
      <c r="W76" s="182"/>
      <c r="X76" s="176"/>
      <c r="Y76" s="152"/>
      <c r="Z76" s="152"/>
      <c r="AA76" s="152"/>
      <c r="AB76" s="152"/>
      <c r="AC76" s="176"/>
      <c r="AD76" s="181"/>
      <c r="AE76" s="179"/>
      <c r="AF76" s="152"/>
      <c r="AG76" s="152"/>
      <c r="AH76" s="176"/>
      <c r="AI76" s="152"/>
      <c r="AJ76" s="152"/>
      <c r="AK76" s="152"/>
      <c r="AL76" s="152"/>
      <c r="AM76" s="176"/>
      <c r="AN76" s="152"/>
      <c r="AO76" s="152"/>
      <c r="AP76" s="152"/>
      <c r="AQ76" s="152"/>
      <c r="AR76" s="152"/>
      <c r="AS76" s="176"/>
      <c r="AT76" s="176"/>
      <c r="AU76" s="152"/>
      <c r="AV76" s="152"/>
      <c r="AW76" s="152"/>
      <c r="AX76" s="152"/>
      <c r="AY76" s="152"/>
      <c r="AZ76" s="152"/>
      <c r="BA76" s="152"/>
      <c r="BB76" s="152"/>
      <c r="BC76" s="152"/>
      <c r="BD76" s="176"/>
      <c r="BE76" s="248"/>
      <c r="BF76" s="248"/>
      <c r="BG76" s="180"/>
      <c r="BH76" s="180"/>
      <c r="BI76" s="180"/>
      <c r="BJ76" s="176"/>
      <c r="BK76" s="186"/>
    </row>
    <row r="77" spans="1:63" ht="12.75" customHeight="1" x14ac:dyDescent="0.35">
      <c r="A77" s="161"/>
      <c r="B77" s="161"/>
      <c r="C77" s="152"/>
      <c r="D77" s="152"/>
      <c r="E77" s="174"/>
      <c r="F77" s="180"/>
      <c r="G77" s="180"/>
      <c r="H77" s="180"/>
      <c r="I77" s="180"/>
      <c r="J77" s="180"/>
      <c r="K77" s="152"/>
      <c r="L77" s="180"/>
      <c r="M77" s="180"/>
      <c r="N77" s="176"/>
      <c r="O77" s="179"/>
      <c r="P77" s="176"/>
      <c r="Q77" s="179"/>
      <c r="R77" s="176"/>
      <c r="S77" s="179"/>
      <c r="T77" s="152"/>
      <c r="U77" s="152"/>
      <c r="V77" s="152"/>
      <c r="W77" s="182"/>
      <c r="X77" s="176"/>
      <c r="Y77" s="152"/>
      <c r="Z77" s="152"/>
      <c r="AA77" s="152"/>
      <c r="AB77" s="152"/>
      <c r="AC77" s="176"/>
      <c r="AD77" s="181"/>
      <c r="AE77" s="179"/>
      <c r="AF77" s="152"/>
      <c r="AG77" s="152"/>
      <c r="AH77" s="176"/>
      <c r="AI77" s="152"/>
      <c r="AJ77" s="152"/>
      <c r="AK77" s="152"/>
      <c r="AL77" s="152"/>
      <c r="AM77" s="176"/>
      <c r="AN77" s="152"/>
      <c r="AO77" s="152"/>
      <c r="AP77" s="152"/>
      <c r="AQ77" s="152"/>
      <c r="AR77" s="152"/>
      <c r="AS77" s="176"/>
      <c r="AT77" s="176"/>
      <c r="AU77" s="152"/>
      <c r="AV77" s="152"/>
      <c r="AW77" s="152"/>
      <c r="AX77" s="152"/>
      <c r="AY77" s="152"/>
      <c r="AZ77" s="152"/>
      <c r="BA77" s="152"/>
      <c r="BB77" s="152"/>
      <c r="BC77" s="152"/>
      <c r="BD77" s="176"/>
      <c r="BE77" s="248"/>
      <c r="BF77" s="248"/>
      <c r="BG77" s="180"/>
      <c r="BH77" s="180"/>
      <c r="BI77" s="180"/>
      <c r="BJ77" s="176"/>
      <c r="BK77" s="186"/>
    </row>
    <row r="78" spans="1:63" ht="12.75" customHeight="1" x14ac:dyDescent="0.35">
      <c r="A78" s="161"/>
      <c r="B78" s="161"/>
      <c r="C78" s="152"/>
      <c r="D78" s="152"/>
      <c r="E78" s="174"/>
      <c r="F78" s="180"/>
      <c r="G78" s="180"/>
      <c r="H78" s="180"/>
      <c r="I78" s="180"/>
      <c r="J78" s="180"/>
      <c r="K78" s="152"/>
      <c r="L78" s="180"/>
      <c r="M78" s="180"/>
      <c r="N78" s="176"/>
      <c r="O78" s="179"/>
      <c r="P78" s="176"/>
      <c r="Q78" s="179"/>
      <c r="R78" s="176"/>
      <c r="S78" s="179"/>
      <c r="T78" s="152"/>
      <c r="U78" s="152"/>
      <c r="V78" s="152"/>
      <c r="W78" s="182"/>
      <c r="X78" s="176"/>
      <c r="Y78" s="152"/>
      <c r="Z78" s="152"/>
      <c r="AA78" s="152"/>
      <c r="AB78" s="152"/>
      <c r="AC78" s="176"/>
      <c r="AD78" s="181"/>
      <c r="AE78" s="179"/>
      <c r="AF78" s="152"/>
      <c r="AG78" s="152"/>
      <c r="AH78" s="176"/>
      <c r="AI78" s="152"/>
      <c r="AJ78" s="152"/>
      <c r="AK78" s="152"/>
      <c r="AL78" s="152"/>
      <c r="AM78" s="176"/>
      <c r="AN78" s="152"/>
      <c r="AO78" s="152"/>
      <c r="AP78" s="152"/>
      <c r="AQ78" s="152"/>
      <c r="AR78" s="152"/>
      <c r="AS78" s="176"/>
      <c r="AT78" s="176"/>
      <c r="AU78" s="152"/>
      <c r="AV78" s="152"/>
      <c r="AW78" s="152"/>
      <c r="AX78" s="152"/>
      <c r="AY78" s="152"/>
      <c r="AZ78" s="152"/>
      <c r="BA78" s="152"/>
      <c r="BB78" s="152"/>
      <c r="BC78" s="152"/>
      <c r="BD78" s="176"/>
      <c r="BE78" s="248"/>
      <c r="BF78" s="248"/>
      <c r="BG78" s="180"/>
      <c r="BH78" s="180"/>
      <c r="BI78" s="180"/>
      <c r="BJ78" s="176"/>
      <c r="BK78" s="186"/>
    </row>
    <row r="79" spans="1:63" ht="12.75" customHeight="1" x14ac:dyDescent="0.35">
      <c r="A79" s="161"/>
      <c r="B79" s="161"/>
      <c r="C79" s="152"/>
      <c r="D79" s="152"/>
      <c r="E79" s="174"/>
      <c r="F79" s="180"/>
      <c r="G79" s="180"/>
      <c r="H79" s="180"/>
      <c r="I79" s="180"/>
      <c r="J79" s="180"/>
      <c r="K79" s="152"/>
      <c r="L79" s="180"/>
      <c r="M79" s="180"/>
      <c r="N79" s="176"/>
      <c r="O79" s="179"/>
      <c r="P79" s="176"/>
      <c r="Q79" s="179"/>
      <c r="R79" s="176"/>
      <c r="S79" s="179"/>
      <c r="T79" s="152"/>
      <c r="U79" s="152"/>
      <c r="V79" s="152"/>
      <c r="W79" s="182"/>
      <c r="X79" s="176"/>
      <c r="Y79" s="152"/>
      <c r="Z79" s="152"/>
      <c r="AA79" s="152"/>
      <c r="AB79" s="152"/>
      <c r="AC79" s="176"/>
      <c r="AD79" s="181"/>
      <c r="AE79" s="179"/>
      <c r="AF79" s="152"/>
      <c r="AG79" s="152"/>
      <c r="AH79" s="176"/>
      <c r="AI79" s="152"/>
      <c r="AJ79" s="152"/>
      <c r="AK79" s="152"/>
      <c r="AL79" s="152"/>
      <c r="AM79" s="176"/>
      <c r="AN79" s="152"/>
      <c r="AO79" s="152"/>
      <c r="AP79" s="152"/>
      <c r="AQ79" s="152"/>
      <c r="AR79" s="152"/>
      <c r="AS79" s="176"/>
      <c r="AT79" s="176"/>
      <c r="AU79" s="152"/>
      <c r="AV79" s="152"/>
      <c r="AW79" s="152"/>
      <c r="AX79" s="152"/>
      <c r="AY79" s="152"/>
      <c r="AZ79" s="152"/>
      <c r="BA79" s="152"/>
      <c r="BB79" s="152"/>
      <c r="BC79" s="152"/>
      <c r="BD79" s="176"/>
      <c r="BE79" s="248"/>
      <c r="BF79" s="248"/>
      <c r="BG79" s="180"/>
      <c r="BH79" s="180"/>
      <c r="BI79" s="180"/>
      <c r="BJ79" s="176"/>
      <c r="BK79" s="186"/>
    </row>
    <row r="80" spans="1:63" ht="12.75" customHeight="1" x14ac:dyDescent="0.35">
      <c r="A80" s="161"/>
      <c r="B80" s="161"/>
      <c r="C80" s="152"/>
      <c r="D80" s="152"/>
      <c r="E80" s="174"/>
      <c r="F80" s="180"/>
      <c r="G80" s="180"/>
      <c r="H80" s="180"/>
      <c r="I80" s="180"/>
      <c r="J80" s="180"/>
      <c r="K80" s="152"/>
      <c r="L80" s="180"/>
      <c r="M80" s="180"/>
      <c r="N80" s="176"/>
      <c r="O80" s="179"/>
      <c r="P80" s="176"/>
      <c r="Q80" s="179"/>
      <c r="R80" s="176"/>
      <c r="S80" s="179"/>
      <c r="T80" s="152"/>
      <c r="U80" s="152"/>
      <c r="V80" s="152"/>
      <c r="W80" s="182"/>
      <c r="X80" s="176"/>
      <c r="Y80" s="152"/>
      <c r="Z80" s="152"/>
      <c r="AA80" s="152"/>
      <c r="AB80" s="152"/>
      <c r="AC80" s="176"/>
      <c r="AD80" s="181"/>
      <c r="AE80" s="179"/>
      <c r="AF80" s="152"/>
      <c r="AG80" s="152"/>
      <c r="AH80" s="176"/>
      <c r="AI80" s="152"/>
      <c r="AJ80" s="152"/>
      <c r="AK80" s="152"/>
      <c r="AL80" s="152"/>
      <c r="AM80" s="176"/>
      <c r="AN80" s="152"/>
      <c r="AO80" s="152"/>
      <c r="AP80" s="152"/>
      <c r="AQ80" s="152"/>
      <c r="AR80" s="152"/>
      <c r="AS80" s="176"/>
      <c r="AT80" s="176"/>
      <c r="AU80" s="152"/>
      <c r="AV80" s="152"/>
      <c r="AW80" s="152"/>
      <c r="AX80" s="152"/>
      <c r="AY80" s="152"/>
      <c r="AZ80" s="152"/>
      <c r="BA80" s="152"/>
      <c r="BB80" s="152"/>
      <c r="BC80" s="152"/>
      <c r="BD80" s="176"/>
      <c r="BE80" s="248"/>
      <c r="BF80" s="248"/>
      <c r="BG80" s="180"/>
      <c r="BH80" s="180"/>
      <c r="BI80" s="180"/>
      <c r="BJ80" s="176"/>
      <c r="BK80" s="186"/>
    </row>
    <row r="81" spans="1:63" ht="12.75" customHeight="1" x14ac:dyDescent="0.35">
      <c r="A81" s="161"/>
      <c r="B81" s="161"/>
      <c r="C81" s="152"/>
      <c r="D81" s="152"/>
      <c r="E81" s="174"/>
      <c r="F81" s="180"/>
      <c r="G81" s="180"/>
      <c r="H81" s="180"/>
      <c r="I81" s="180"/>
      <c r="J81" s="180"/>
      <c r="K81" s="152"/>
      <c r="L81" s="180"/>
      <c r="M81" s="180"/>
      <c r="N81" s="176"/>
      <c r="O81" s="179"/>
      <c r="P81" s="176"/>
      <c r="Q81" s="179"/>
      <c r="R81" s="176"/>
      <c r="S81" s="179"/>
      <c r="T81" s="152"/>
      <c r="U81" s="152"/>
      <c r="V81" s="152"/>
      <c r="W81" s="182"/>
      <c r="X81" s="176"/>
      <c r="Y81" s="152"/>
      <c r="Z81" s="152"/>
      <c r="AA81" s="152"/>
      <c r="AB81" s="152"/>
      <c r="AC81" s="176"/>
      <c r="AD81" s="181"/>
      <c r="AE81" s="179"/>
      <c r="AF81" s="152"/>
      <c r="AG81" s="152"/>
      <c r="AH81" s="176"/>
      <c r="AI81" s="152"/>
      <c r="AJ81" s="152"/>
      <c r="AK81" s="152"/>
      <c r="AL81" s="152"/>
      <c r="AM81" s="176"/>
      <c r="AN81" s="152"/>
      <c r="AO81" s="152"/>
      <c r="AP81" s="152"/>
      <c r="AQ81" s="152"/>
      <c r="AR81" s="152"/>
      <c r="AS81" s="176"/>
      <c r="AT81" s="176"/>
      <c r="AU81" s="152"/>
      <c r="AV81" s="152"/>
      <c r="AW81" s="152"/>
      <c r="AX81" s="152"/>
      <c r="AY81" s="152"/>
      <c r="AZ81" s="152"/>
      <c r="BA81" s="152"/>
      <c r="BB81" s="152"/>
      <c r="BC81" s="152"/>
      <c r="BD81" s="176"/>
      <c r="BE81" s="248"/>
      <c r="BF81" s="248"/>
      <c r="BG81" s="180"/>
      <c r="BH81" s="180"/>
      <c r="BI81" s="180"/>
      <c r="BJ81" s="176"/>
      <c r="BK81" s="186"/>
    </row>
    <row r="82" spans="1:63" ht="12.75" customHeight="1" x14ac:dyDescent="0.35">
      <c r="A82" s="161"/>
      <c r="B82" s="161"/>
      <c r="C82" s="152"/>
      <c r="D82" s="152"/>
      <c r="E82" s="174"/>
      <c r="F82" s="180"/>
      <c r="G82" s="180"/>
      <c r="H82" s="180"/>
      <c r="I82" s="180"/>
      <c r="J82" s="180"/>
      <c r="K82" s="152"/>
      <c r="L82" s="180"/>
      <c r="M82" s="180"/>
      <c r="N82" s="176"/>
      <c r="O82" s="179"/>
      <c r="P82" s="176"/>
      <c r="Q82" s="179"/>
      <c r="R82" s="176"/>
      <c r="S82" s="179"/>
      <c r="T82" s="152"/>
      <c r="U82" s="152"/>
      <c r="V82" s="152"/>
      <c r="W82" s="182"/>
      <c r="X82" s="176"/>
      <c r="Y82" s="152"/>
      <c r="Z82" s="152"/>
      <c r="AA82" s="152"/>
      <c r="AB82" s="152"/>
      <c r="AC82" s="176"/>
      <c r="AD82" s="181"/>
      <c r="AE82" s="179"/>
      <c r="AF82" s="152"/>
      <c r="AG82" s="152"/>
      <c r="AH82" s="176"/>
      <c r="AI82" s="152"/>
      <c r="AJ82" s="152"/>
      <c r="AK82" s="152"/>
      <c r="AL82" s="152"/>
      <c r="AM82" s="176"/>
      <c r="AN82" s="152"/>
      <c r="AO82" s="152"/>
      <c r="AP82" s="152"/>
      <c r="AQ82" s="152"/>
      <c r="AR82" s="152"/>
      <c r="AS82" s="176"/>
      <c r="AT82" s="176"/>
      <c r="AU82" s="152"/>
      <c r="AV82" s="152"/>
      <c r="AW82" s="152"/>
      <c r="AX82" s="152"/>
      <c r="AY82" s="152"/>
      <c r="AZ82" s="152"/>
      <c r="BA82" s="152"/>
      <c r="BB82" s="152"/>
      <c r="BC82" s="152"/>
      <c r="BD82" s="176"/>
      <c r="BE82" s="248"/>
      <c r="BF82" s="248"/>
      <c r="BG82" s="180"/>
      <c r="BH82" s="180"/>
      <c r="BI82" s="180"/>
      <c r="BJ82" s="176"/>
      <c r="BK82" s="186"/>
    </row>
    <row r="83" spans="1:63" ht="12.75" customHeight="1" x14ac:dyDescent="0.35">
      <c r="A83" s="161"/>
      <c r="B83" s="161"/>
      <c r="C83" s="152"/>
      <c r="D83" s="152"/>
      <c r="E83" s="174"/>
      <c r="F83" s="180"/>
      <c r="G83" s="180"/>
      <c r="H83" s="180"/>
      <c r="I83" s="180"/>
      <c r="J83" s="180"/>
      <c r="K83" s="152"/>
      <c r="L83" s="180"/>
      <c r="M83" s="180"/>
      <c r="N83" s="176"/>
      <c r="O83" s="179"/>
      <c r="P83" s="176"/>
      <c r="Q83" s="179"/>
      <c r="R83" s="176"/>
      <c r="S83" s="179"/>
      <c r="T83" s="152"/>
      <c r="U83" s="152"/>
      <c r="V83" s="152"/>
      <c r="W83" s="182"/>
      <c r="X83" s="176"/>
      <c r="Y83" s="152"/>
      <c r="Z83" s="152"/>
      <c r="AA83" s="152"/>
      <c r="AB83" s="152"/>
      <c r="AC83" s="176"/>
      <c r="AD83" s="181"/>
      <c r="AE83" s="179"/>
      <c r="AF83" s="152"/>
      <c r="AG83" s="152"/>
      <c r="AH83" s="176"/>
      <c r="AI83" s="152"/>
      <c r="AJ83" s="152"/>
      <c r="AK83" s="152"/>
      <c r="AL83" s="152"/>
      <c r="AM83" s="176"/>
      <c r="AN83" s="152"/>
      <c r="AO83" s="152"/>
      <c r="AP83" s="152"/>
      <c r="AQ83" s="152"/>
      <c r="AR83" s="152"/>
      <c r="AS83" s="176"/>
      <c r="AT83" s="176"/>
      <c r="AU83" s="152"/>
      <c r="AV83" s="152"/>
      <c r="AW83" s="152"/>
      <c r="AX83" s="152"/>
      <c r="AY83" s="152"/>
      <c r="AZ83" s="152"/>
      <c r="BA83" s="152"/>
      <c r="BB83" s="152"/>
      <c r="BC83" s="152"/>
      <c r="BD83" s="176"/>
      <c r="BE83" s="248"/>
      <c r="BF83" s="248"/>
      <c r="BG83" s="180"/>
      <c r="BH83" s="180"/>
      <c r="BI83" s="180"/>
      <c r="BJ83" s="176"/>
      <c r="BK83" s="186"/>
    </row>
    <row r="84" spans="1:63" ht="12.75" customHeight="1" x14ac:dyDescent="0.35">
      <c r="A84" s="161"/>
      <c r="B84" s="161"/>
      <c r="C84" s="152"/>
      <c r="D84" s="152"/>
      <c r="E84" s="174"/>
      <c r="F84" s="180"/>
      <c r="G84" s="180"/>
      <c r="H84" s="180"/>
      <c r="I84" s="180"/>
      <c r="J84" s="180"/>
      <c r="K84" s="152"/>
      <c r="L84" s="180"/>
      <c r="M84" s="180"/>
      <c r="N84" s="176"/>
      <c r="O84" s="179"/>
      <c r="P84" s="176"/>
      <c r="Q84" s="179"/>
      <c r="R84" s="176"/>
      <c r="S84" s="179"/>
      <c r="T84" s="152"/>
      <c r="U84" s="152"/>
      <c r="V84" s="152"/>
      <c r="W84" s="182"/>
      <c r="X84" s="176"/>
      <c r="Y84" s="152"/>
      <c r="Z84" s="152"/>
      <c r="AA84" s="152"/>
      <c r="AB84" s="152"/>
      <c r="AC84" s="176"/>
      <c r="AD84" s="181"/>
      <c r="AE84" s="179"/>
      <c r="AF84" s="152"/>
      <c r="AG84" s="152"/>
      <c r="AH84" s="176"/>
      <c r="AI84" s="152"/>
      <c r="AJ84" s="152"/>
      <c r="AK84" s="152"/>
      <c r="AL84" s="152"/>
      <c r="AM84" s="176"/>
      <c r="AN84" s="152"/>
      <c r="AO84" s="152"/>
      <c r="AP84" s="152"/>
      <c r="AQ84" s="152"/>
      <c r="AR84" s="152"/>
      <c r="AS84" s="176"/>
      <c r="AT84" s="176"/>
      <c r="AU84" s="152"/>
      <c r="AV84" s="152"/>
      <c r="AW84" s="152"/>
      <c r="AX84" s="152"/>
      <c r="AY84" s="152"/>
      <c r="AZ84" s="152"/>
      <c r="BA84" s="152"/>
      <c r="BB84" s="152"/>
      <c r="BC84" s="152"/>
      <c r="BD84" s="176"/>
      <c r="BE84" s="248"/>
      <c r="BF84" s="248"/>
      <c r="BG84" s="180"/>
      <c r="BH84" s="180"/>
      <c r="BI84" s="180"/>
      <c r="BJ84" s="176"/>
      <c r="BK84" s="186"/>
    </row>
    <row r="85" spans="1:63" ht="12.75" customHeight="1" x14ac:dyDescent="0.35">
      <c r="A85" s="161"/>
      <c r="B85" s="161"/>
      <c r="C85" s="152"/>
      <c r="D85" s="152"/>
      <c r="E85" s="174"/>
      <c r="F85" s="180"/>
      <c r="G85" s="180"/>
      <c r="H85" s="180"/>
      <c r="I85" s="180"/>
      <c r="J85" s="180"/>
      <c r="K85" s="152"/>
      <c r="L85" s="180"/>
      <c r="M85" s="180"/>
      <c r="N85" s="176"/>
      <c r="O85" s="179"/>
      <c r="P85" s="176"/>
      <c r="Q85" s="179"/>
      <c r="R85" s="176"/>
      <c r="S85" s="179"/>
      <c r="T85" s="152"/>
      <c r="U85" s="152"/>
      <c r="V85" s="152"/>
      <c r="W85" s="182"/>
      <c r="X85" s="176"/>
      <c r="Y85" s="152"/>
      <c r="Z85" s="152"/>
      <c r="AA85" s="152"/>
      <c r="AB85" s="152"/>
      <c r="AC85" s="176"/>
      <c r="AD85" s="181"/>
      <c r="AE85" s="179"/>
      <c r="AF85" s="152"/>
      <c r="AG85" s="152"/>
      <c r="AH85" s="176"/>
      <c r="AI85" s="152"/>
      <c r="AJ85" s="152"/>
      <c r="AK85" s="152"/>
      <c r="AL85" s="152"/>
      <c r="AM85" s="176"/>
      <c r="AN85" s="152"/>
      <c r="AO85" s="152"/>
      <c r="AP85" s="152"/>
      <c r="AQ85" s="152"/>
      <c r="AR85" s="152"/>
      <c r="AS85" s="176"/>
      <c r="AT85" s="176"/>
      <c r="AU85" s="152"/>
      <c r="AV85" s="152"/>
      <c r="AW85" s="152"/>
      <c r="AX85" s="152"/>
      <c r="AY85" s="152"/>
      <c r="AZ85" s="152"/>
      <c r="BA85" s="152"/>
      <c r="BB85" s="152"/>
      <c r="BC85" s="152"/>
      <c r="BD85" s="176"/>
      <c r="BE85" s="248"/>
      <c r="BF85" s="248"/>
      <c r="BG85" s="180"/>
      <c r="BH85" s="180"/>
      <c r="BI85" s="180"/>
      <c r="BJ85" s="176"/>
      <c r="BK85" s="186"/>
    </row>
    <row r="86" spans="1:63" ht="12.75" customHeight="1" x14ac:dyDescent="0.35">
      <c r="A86" s="161"/>
      <c r="B86" s="161"/>
      <c r="C86" s="152"/>
      <c r="D86" s="152"/>
      <c r="E86" s="174"/>
      <c r="F86" s="180"/>
      <c r="G86" s="180"/>
      <c r="H86" s="180"/>
      <c r="I86" s="180"/>
      <c r="J86" s="180"/>
      <c r="K86" s="152"/>
      <c r="L86" s="180"/>
      <c r="M86" s="180"/>
      <c r="N86" s="176"/>
      <c r="O86" s="179"/>
      <c r="P86" s="176"/>
      <c r="Q86" s="179"/>
      <c r="R86" s="176"/>
      <c r="S86" s="179"/>
      <c r="T86" s="152"/>
      <c r="U86" s="152"/>
      <c r="V86" s="152"/>
      <c r="W86" s="182"/>
      <c r="X86" s="176"/>
      <c r="Y86" s="152"/>
      <c r="Z86" s="152"/>
      <c r="AA86" s="152"/>
      <c r="AB86" s="152"/>
      <c r="AC86" s="176"/>
      <c r="AD86" s="181"/>
      <c r="AE86" s="179"/>
      <c r="AF86" s="152"/>
      <c r="AG86" s="152"/>
      <c r="AH86" s="176"/>
      <c r="AI86" s="152"/>
      <c r="AJ86" s="152"/>
      <c r="AK86" s="152"/>
      <c r="AL86" s="152"/>
      <c r="AM86" s="176"/>
      <c r="AN86" s="152"/>
      <c r="AO86" s="152"/>
      <c r="AP86" s="152"/>
      <c r="AQ86" s="152"/>
      <c r="AR86" s="152"/>
      <c r="AS86" s="176"/>
      <c r="AT86" s="176"/>
      <c r="AU86" s="152"/>
      <c r="AV86" s="152"/>
      <c r="AW86" s="152"/>
      <c r="AX86" s="152"/>
      <c r="AY86" s="152"/>
      <c r="AZ86" s="152"/>
      <c r="BA86" s="152"/>
      <c r="BB86" s="152"/>
      <c r="BC86" s="152"/>
      <c r="BD86" s="176"/>
      <c r="BE86" s="248"/>
      <c r="BF86" s="248"/>
      <c r="BG86" s="180"/>
      <c r="BH86" s="180"/>
      <c r="BI86" s="180"/>
      <c r="BJ86" s="176"/>
      <c r="BK86" s="186"/>
    </row>
    <row r="87" spans="1:63" ht="12.75" customHeight="1" x14ac:dyDescent="0.35">
      <c r="A87" s="161"/>
      <c r="B87" s="161"/>
      <c r="C87" s="152"/>
      <c r="D87" s="152"/>
      <c r="E87" s="174"/>
      <c r="F87" s="180"/>
      <c r="G87" s="180"/>
      <c r="H87" s="180"/>
      <c r="I87" s="180"/>
      <c r="J87" s="180"/>
      <c r="K87" s="152"/>
      <c r="L87" s="180"/>
      <c r="M87" s="180"/>
      <c r="N87" s="176"/>
      <c r="O87" s="179"/>
      <c r="P87" s="176"/>
      <c r="Q87" s="179"/>
      <c r="R87" s="176"/>
      <c r="S87" s="179"/>
      <c r="T87" s="152"/>
      <c r="U87" s="152"/>
      <c r="V87" s="152"/>
      <c r="W87" s="182"/>
      <c r="X87" s="176"/>
      <c r="Y87" s="152"/>
      <c r="Z87" s="152"/>
      <c r="AA87" s="152"/>
      <c r="AB87" s="152"/>
      <c r="AC87" s="176"/>
      <c r="AD87" s="181"/>
      <c r="AE87" s="179"/>
      <c r="AF87" s="152"/>
      <c r="AG87" s="152"/>
      <c r="AH87" s="176"/>
      <c r="AI87" s="152"/>
      <c r="AJ87" s="152"/>
      <c r="AK87" s="152"/>
      <c r="AL87" s="152"/>
      <c r="AM87" s="176"/>
      <c r="AN87" s="152"/>
      <c r="AO87" s="152"/>
      <c r="AP87" s="152"/>
      <c r="AQ87" s="152"/>
      <c r="AR87" s="152"/>
      <c r="AS87" s="176"/>
      <c r="AT87" s="176"/>
      <c r="AU87" s="152"/>
      <c r="AV87" s="152"/>
      <c r="AW87" s="152"/>
      <c r="AX87" s="152"/>
      <c r="AY87" s="152"/>
      <c r="AZ87" s="152"/>
      <c r="BA87" s="152"/>
      <c r="BB87" s="152"/>
      <c r="BC87" s="152"/>
      <c r="BD87" s="176"/>
      <c r="BE87" s="248"/>
      <c r="BF87" s="248"/>
      <c r="BG87" s="180"/>
      <c r="BH87" s="180"/>
      <c r="BI87" s="180"/>
      <c r="BJ87" s="176"/>
      <c r="BK87" s="186"/>
    </row>
    <row r="88" spans="1:63" ht="12.75" customHeight="1" x14ac:dyDescent="0.35">
      <c r="A88" s="161"/>
      <c r="B88" s="161"/>
      <c r="C88" s="152"/>
      <c r="D88" s="152"/>
      <c r="E88" s="174"/>
      <c r="F88" s="180"/>
      <c r="G88" s="180"/>
      <c r="H88" s="180"/>
      <c r="I88" s="180"/>
      <c r="J88" s="180"/>
      <c r="K88" s="152"/>
      <c r="L88" s="180"/>
      <c r="M88" s="180"/>
      <c r="N88" s="176"/>
      <c r="O88" s="179"/>
      <c r="P88" s="176"/>
      <c r="Q88" s="179"/>
      <c r="R88" s="176"/>
      <c r="S88" s="179"/>
      <c r="T88" s="152"/>
      <c r="U88" s="152"/>
      <c r="V88" s="152"/>
      <c r="W88" s="182"/>
      <c r="X88" s="176"/>
      <c r="Y88" s="152"/>
      <c r="Z88" s="152"/>
      <c r="AA88" s="152"/>
      <c r="AB88" s="152"/>
      <c r="AC88" s="176"/>
      <c r="AD88" s="181"/>
      <c r="AE88" s="179"/>
      <c r="AF88" s="152"/>
      <c r="AG88" s="152"/>
      <c r="AH88" s="176"/>
      <c r="AI88" s="152"/>
      <c r="AJ88" s="152"/>
      <c r="AK88" s="152"/>
      <c r="AL88" s="152"/>
      <c r="AM88" s="176"/>
      <c r="AN88" s="152"/>
      <c r="AO88" s="152"/>
      <c r="AP88" s="152"/>
      <c r="AQ88" s="152"/>
      <c r="AR88" s="152"/>
      <c r="AS88" s="176"/>
      <c r="AT88" s="176"/>
      <c r="AU88" s="152"/>
      <c r="AV88" s="152"/>
      <c r="AW88" s="152"/>
      <c r="AX88" s="152"/>
      <c r="AY88" s="152"/>
      <c r="AZ88" s="152"/>
      <c r="BA88" s="152"/>
      <c r="BB88" s="152"/>
      <c r="BC88" s="152"/>
      <c r="BD88" s="176"/>
      <c r="BE88" s="248"/>
      <c r="BF88" s="248"/>
      <c r="BG88" s="180"/>
      <c r="BH88" s="180"/>
      <c r="BI88" s="180"/>
      <c r="BJ88" s="176"/>
      <c r="BK88" s="186"/>
    </row>
    <row r="89" spans="1:63" ht="12.75" customHeight="1" x14ac:dyDescent="0.35">
      <c r="A89" s="161"/>
      <c r="B89" s="161"/>
      <c r="C89" s="152"/>
      <c r="D89" s="152"/>
      <c r="E89" s="174"/>
      <c r="F89" s="180"/>
      <c r="G89" s="180"/>
      <c r="H89" s="180"/>
      <c r="I89" s="180"/>
      <c r="J89" s="180"/>
      <c r="K89" s="152"/>
      <c r="L89" s="180"/>
      <c r="M89" s="180"/>
      <c r="N89" s="176"/>
      <c r="O89" s="179"/>
      <c r="P89" s="176"/>
      <c r="Q89" s="179"/>
      <c r="R89" s="176"/>
      <c r="S89" s="179"/>
      <c r="T89" s="152"/>
      <c r="U89" s="152"/>
      <c r="V89" s="152"/>
      <c r="W89" s="182"/>
      <c r="X89" s="176"/>
      <c r="Y89" s="152"/>
      <c r="Z89" s="152"/>
      <c r="AA89" s="152"/>
      <c r="AB89" s="152"/>
      <c r="AC89" s="176"/>
      <c r="AD89" s="181"/>
      <c r="AE89" s="179"/>
      <c r="AF89" s="152"/>
      <c r="AG89" s="152"/>
      <c r="AH89" s="176"/>
      <c r="AI89" s="152"/>
      <c r="AJ89" s="152"/>
      <c r="AK89" s="152"/>
      <c r="AL89" s="152"/>
      <c r="AM89" s="176"/>
      <c r="AN89" s="152"/>
      <c r="AO89" s="152"/>
      <c r="AP89" s="152"/>
      <c r="AQ89" s="152"/>
      <c r="AR89" s="152"/>
      <c r="AS89" s="176"/>
      <c r="AT89" s="176"/>
      <c r="AU89" s="152"/>
      <c r="AV89" s="152"/>
      <c r="AW89" s="152"/>
      <c r="AX89" s="152"/>
      <c r="AY89" s="152"/>
      <c r="AZ89" s="152"/>
      <c r="BA89" s="152"/>
      <c r="BB89" s="152"/>
      <c r="BC89" s="152"/>
      <c r="BD89" s="176"/>
      <c r="BE89" s="248"/>
      <c r="BF89" s="248"/>
      <c r="BG89" s="180"/>
      <c r="BH89" s="180"/>
      <c r="BI89" s="180"/>
      <c r="BJ89" s="176"/>
      <c r="BK89" s="186"/>
    </row>
    <row r="90" spans="1:63" ht="12.75" customHeight="1" x14ac:dyDescent="0.35">
      <c r="A90" s="161"/>
      <c r="B90" s="161"/>
      <c r="C90" s="152"/>
      <c r="D90" s="152"/>
      <c r="E90" s="174"/>
      <c r="F90" s="180"/>
      <c r="G90" s="180"/>
      <c r="H90" s="180"/>
      <c r="I90" s="180"/>
      <c r="J90" s="180"/>
      <c r="K90" s="152"/>
      <c r="L90" s="180"/>
      <c r="M90" s="180"/>
      <c r="N90" s="176"/>
      <c r="O90" s="179"/>
      <c r="P90" s="176"/>
      <c r="Q90" s="179"/>
      <c r="R90" s="176"/>
      <c r="S90" s="179"/>
      <c r="T90" s="152"/>
      <c r="U90" s="152"/>
      <c r="V90" s="152"/>
      <c r="W90" s="182"/>
      <c r="X90" s="176"/>
      <c r="Y90" s="152"/>
      <c r="Z90" s="152"/>
      <c r="AA90" s="152"/>
      <c r="AB90" s="152"/>
      <c r="AC90" s="176"/>
      <c r="AD90" s="181"/>
      <c r="AE90" s="179"/>
      <c r="AF90" s="152"/>
      <c r="AG90" s="152"/>
      <c r="AH90" s="176"/>
      <c r="AI90" s="152"/>
      <c r="AJ90" s="152"/>
      <c r="AK90" s="152"/>
      <c r="AL90" s="152"/>
      <c r="AM90" s="176"/>
      <c r="AN90" s="152"/>
      <c r="AO90" s="152"/>
      <c r="AP90" s="152"/>
      <c r="AQ90" s="152"/>
      <c r="AR90" s="152"/>
      <c r="AS90" s="176"/>
      <c r="AT90" s="176"/>
      <c r="AU90" s="152"/>
      <c r="AV90" s="152"/>
      <c r="AW90" s="152"/>
      <c r="AX90" s="152"/>
      <c r="AY90" s="152"/>
      <c r="AZ90" s="152"/>
      <c r="BA90" s="152"/>
      <c r="BB90" s="152"/>
      <c r="BC90" s="152"/>
      <c r="BD90" s="176"/>
      <c r="BE90" s="248"/>
      <c r="BF90" s="248"/>
      <c r="BG90" s="180"/>
      <c r="BH90" s="180"/>
      <c r="BI90" s="180"/>
      <c r="BJ90" s="176"/>
      <c r="BK90" s="186"/>
    </row>
    <row r="91" spans="1:63" ht="12.75" customHeight="1" x14ac:dyDescent="0.35">
      <c r="A91" s="161"/>
      <c r="B91" s="161"/>
      <c r="C91" s="152"/>
      <c r="D91" s="152"/>
      <c r="E91" s="174"/>
      <c r="F91" s="180"/>
      <c r="G91" s="180"/>
      <c r="H91" s="180"/>
      <c r="I91" s="180"/>
      <c r="J91" s="180"/>
      <c r="K91" s="152"/>
      <c r="L91" s="180"/>
      <c r="M91" s="180"/>
      <c r="N91" s="176"/>
      <c r="O91" s="179"/>
      <c r="P91" s="176"/>
      <c r="Q91" s="179"/>
      <c r="R91" s="176"/>
      <c r="S91" s="179"/>
      <c r="T91" s="152"/>
      <c r="U91" s="152"/>
      <c r="V91" s="152"/>
      <c r="W91" s="182"/>
      <c r="X91" s="176"/>
      <c r="Y91" s="152"/>
      <c r="Z91" s="152"/>
      <c r="AA91" s="152"/>
      <c r="AB91" s="152"/>
      <c r="AC91" s="176"/>
      <c r="AD91" s="181"/>
      <c r="AE91" s="179"/>
      <c r="AF91" s="152"/>
      <c r="AG91" s="152"/>
      <c r="AH91" s="176"/>
      <c r="AI91" s="152"/>
      <c r="AJ91" s="152"/>
      <c r="AK91" s="152"/>
      <c r="AL91" s="152"/>
      <c r="AM91" s="176"/>
      <c r="AN91" s="152"/>
      <c r="AO91" s="152"/>
      <c r="AP91" s="152"/>
      <c r="AQ91" s="152"/>
      <c r="AR91" s="152"/>
      <c r="AS91" s="176"/>
      <c r="AT91" s="176"/>
      <c r="AU91" s="152"/>
      <c r="AV91" s="152"/>
      <c r="AW91" s="152"/>
      <c r="AX91" s="152"/>
      <c r="AY91" s="152"/>
      <c r="AZ91" s="152"/>
      <c r="BA91" s="152"/>
      <c r="BB91" s="152"/>
      <c r="BC91" s="152"/>
      <c r="BD91" s="176"/>
      <c r="BE91" s="248"/>
      <c r="BF91" s="248"/>
      <c r="BG91" s="180"/>
      <c r="BH91" s="180"/>
      <c r="BI91" s="180"/>
      <c r="BJ91" s="176"/>
      <c r="BK91" s="186"/>
    </row>
    <row r="92" spans="1:63" ht="12.75" customHeight="1" x14ac:dyDescent="0.35">
      <c r="A92" s="161"/>
      <c r="B92" s="161"/>
      <c r="C92" s="152"/>
      <c r="D92" s="152"/>
      <c r="E92" s="174"/>
      <c r="F92" s="180"/>
      <c r="G92" s="180"/>
      <c r="H92" s="180"/>
      <c r="I92" s="180"/>
      <c r="J92" s="180"/>
      <c r="K92" s="152"/>
      <c r="L92" s="180"/>
      <c r="M92" s="180"/>
      <c r="N92" s="176"/>
      <c r="O92" s="179"/>
      <c r="P92" s="176"/>
      <c r="Q92" s="179"/>
      <c r="R92" s="176"/>
      <c r="S92" s="179"/>
      <c r="T92" s="152"/>
      <c r="U92" s="152"/>
      <c r="V92" s="152"/>
      <c r="W92" s="182"/>
      <c r="X92" s="176"/>
      <c r="Y92" s="152"/>
      <c r="Z92" s="152"/>
      <c r="AA92" s="152"/>
      <c r="AB92" s="152"/>
      <c r="AC92" s="176"/>
      <c r="AD92" s="181"/>
      <c r="AE92" s="179"/>
      <c r="AF92" s="152"/>
      <c r="AG92" s="152"/>
      <c r="AH92" s="176"/>
      <c r="AI92" s="152"/>
      <c r="AJ92" s="152"/>
      <c r="AK92" s="152"/>
      <c r="AL92" s="152"/>
      <c r="AM92" s="176"/>
      <c r="AN92" s="152"/>
      <c r="AO92" s="152"/>
      <c r="AP92" s="152"/>
      <c r="AQ92" s="152"/>
      <c r="AR92" s="152"/>
      <c r="AS92" s="176"/>
      <c r="AT92" s="176"/>
      <c r="AU92" s="152"/>
      <c r="AV92" s="152"/>
      <c r="AW92" s="152"/>
      <c r="AX92" s="152"/>
      <c r="AY92" s="152"/>
      <c r="AZ92" s="152"/>
      <c r="BA92" s="152"/>
      <c r="BB92" s="152"/>
      <c r="BC92" s="152"/>
      <c r="BD92" s="176"/>
      <c r="BE92" s="248"/>
      <c r="BF92" s="248"/>
      <c r="BG92" s="180"/>
      <c r="BH92" s="180"/>
      <c r="BI92" s="180"/>
      <c r="BJ92" s="176"/>
      <c r="BK92" s="186"/>
    </row>
    <row r="93" spans="1:63" ht="12.75" customHeight="1" x14ac:dyDescent="0.35">
      <c r="A93" s="161"/>
      <c r="B93" s="161"/>
      <c r="C93" s="152"/>
      <c r="D93" s="152"/>
      <c r="E93" s="174"/>
      <c r="F93" s="180"/>
      <c r="G93" s="180"/>
      <c r="H93" s="180"/>
      <c r="I93" s="180"/>
      <c r="J93" s="180"/>
      <c r="K93" s="152"/>
      <c r="L93" s="180"/>
      <c r="M93" s="180"/>
      <c r="N93" s="176"/>
      <c r="O93" s="179"/>
      <c r="P93" s="176"/>
      <c r="Q93" s="179"/>
      <c r="R93" s="176"/>
      <c r="S93" s="179"/>
      <c r="T93" s="152"/>
      <c r="U93" s="152"/>
      <c r="V93" s="152"/>
      <c r="W93" s="182"/>
      <c r="X93" s="176"/>
      <c r="Y93" s="152"/>
      <c r="Z93" s="152"/>
      <c r="AA93" s="152"/>
      <c r="AB93" s="152"/>
      <c r="AC93" s="176"/>
      <c r="AD93" s="181"/>
      <c r="AE93" s="179"/>
      <c r="AF93" s="152"/>
      <c r="AG93" s="152"/>
      <c r="AH93" s="176"/>
      <c r="AI93" s="152"/>
      <c r="AJ93" s="152"/>
      <c r="AK93" s="152"/>
      <c r="AL93" s="152"/>
      <c r="AM93" s="176"/>
      <c r="AN93" s="152"/>
      <c r="AO93" s="152"/>
      <c r="AP93" s="152"/>
      <c r="AQ93" s="152"/>
      <c r="AR93" s="152"/>
      <c r="AS93" s="176"/>
      <c r="AT93" s="176"/>
      <c r="AU93" s="152"/>
      <c r="AV93" s="152"/>
      <c r="AW93" s="152"/>
      <c r="AX93" s="152"/>
      <c r="AY93" s="152"/>
      <c r="AZ93" s="152"/>
      <c r="BA93" s="152"/>
      <c r="BB93" s="152"/>
      <c r="BC93" s="152"/>
      <c r="BD93" s="176"/>
      <c r="BE93" s="248"/>
      <c r="BF93" s="248"/>
      <c r="BG93" s="180"/>
      <c r="BH93" s="180"/>
      <c r="BI93" s="180"/>
      <c r="BJ93" s="176"/>
      <c r="BK93" s="186"/>
    </row>
    <row r="94" spans="1:63" ht="12.75" customHeight="1" x14ac:dyDescent="0.35">
      <c r="A94" s="161"/>
      <c r="B94" s="161"/>
      <c r="C94" s="152"/>
      <c r="D94" s="152"/>
      <c r="E94" s="174"/>
      <c r="F94" s="180"/>
      <c r="G94" s="180"/>
      <c r="H94" s="180"/>
      <c r="I94" s="180"/>
      <c r="J94" s="180"/>
      <c r="K94" s="152"/>
      <c r="L94" s="180"/>
      <c r="M94" s="180"/>
      <c r="N94" s="176"/>
      <c r="O94" s="179"/>
      <c r="P94" s="176"/>
      <c r="Q94" s="179"/>
      <c r="R94" s="176"/>
      <c r="S94" s="179"/>
      <c r="T94" s="152"/>
      <c r="U94" s="152"/>
      <c r="V94" s="152"/>
      <c r="W94" s="182"/>
      <c r="X94" s="176"/>
      <c r="Y94" s="152"/>
      <c r="Z94" s="152"/>
      <c r="AA94" s="152"/>
      <c r="AB94" s="152"/>
      <c r="AC94" s="176"/>
      <c r="AD94" s="181"/>
      <c r="AE94" s="179"/>
      <c r="AF94" s="152"/>
      <c r="AG94" s="152"/>
      <c r="AH94" s="176"/>
      <c r="AI94" s="152"/>
      <c r="AJ94" s="152"/>
      <c r="AK94" s="152"/>
      <c r="AL94" s="152"/>
      <c r="AM94" s="176"/>
      <c r="AN94" s="152"/>
      <c r="AO94" s="152"/>
      <c r="AP94" s="152"/>
      <c r="AQ94" s="152"/>
      <c r="AR94" s="152"/>
      <c r="AS94" s="176"/>
      <c r="AT94" s="176"/>
      <c r="AU94" s="152"/>
      <c r="AV94" s="152"/>
      <c r="AW94" s="152"/>
      <c r="AX94" s="152"/>
      <c r="AY94" s="152"/>
      <c r="AZ94" s="152"/>
      <c r="BA94" s="152"/>
      <c r="BB94" s="152"/>
      <c r="BC94" s="152"/>
      <c r="BD94" s="176"/>
      <c r="BE94" s="248"/>
      <c r="BF94" s="248"/>
      <c r="BG94" s="180"/>
      <c r="BH94" s="180"/>
      <c r="BI94" s="180"/>
      <c r="BJ94" s="176"/>
      <c r="BK94" s="186"/>
    </row>
    <row r="95" spans="1:63" ht="12.75" customHeight="1" x14ac:dyDescent="0.35">
      <c r="A95" s="161"/>
      <c r="B95" s="161"/>
      <c r="C95" s="152"/>
      <c r="D95" s="152"/>
      <c r="E95" s="174"/>
      <c r="F95" s="180"/>
      <c r="G95" s="180"/>
      <c r="H95" s="180"/>
      <c r="I95" s="180"/>
      <c r="J95" s="180"/>
      <c r="K95" s="152"/>
      <c r="L95" s="180"/>
      <c r="M95" s="180"/>
      <c r="N95" s="176"/>
      <c r="O95" s="179"/>
      <c r="P95" s="176"/>
      <c r="Q95" s="179"/>
      <c r="R95" s="176"/>
      <c r="S95" s="179"/>
      <c r="T95" s="152"/>
      <c r="U95" s="152"/>
      <c r="V95" s="152"/>
      <c r="W95" s="182"/>
      <c r="X95" s="176"/>
      <c r="Y95" s="152"/>
      <c r="Z95" s="152"/>
      <c r="AA95" s="152"/>
      <c r="AB95" s="152"/>
      <c r="AC95" s="176"/>
      <c r="AD95" s="181"/>
      <c r="AE95" s="179"/>
      <c r="AF95" s="152"/>
      <c r="AG95" s="152"/>
      <c r="AH95" s="176"/>
      <c r="AI95" s="152"/>
      <c r="AJ95" s="152"/>
      <c r="AK95" s="152"/>
      <c r="AL95" s="152"/>
      <c r="AM95" s="176"/>
      <c r="AN95" s="152"/>
      <c r="AO95" s="152"/>
      <c r="AP95" s="152"/>
      <c r="AQ95" s="152"/>
      <c r="AR95" s="152"/>
      <c r="AS95" s="176"/>
      <c r="AT95" s="176"/>
      <c r="AU95" s="152"/>
      <c r="AV95" s="152"/>
      <c r="AW95" s="152"/>
      <c r="AX95" s="152"/>
      <c r="AY95" s="152"/>
      <c r="AZ95" s="152"/>
      <c r="BA95" s="152"/>
      <c r="BB95" s="152"/>
      <c r="BC95" s="152"/>
      <c r="BD95" s="176"/>
      <c r="BE95" s="248"/>
      <c r="BF95" s="248"/>
      <c r="BG95" s="180"/>
      <c r="BH95" s="180"/>
      <c r="BI95" s="180"/>
      <c r="BJ95" s="176"/>
      <c r="BK95" s="186"/>
    </row>
    <row r="96" spans="1:63" ht="12.75" customHeight="1" x14ac:dyDescent="0.35">
      <c r="A96" s="161"/>
      <c r="B96" s="161"/>
      <c r="C96" s="152"/>
      <c r="D96" s="152"/>
      <c r="E96" s="174"/>
      <c r="F96" s="180"/>
      <c r="G96" s="180"/>
      <c r="H96" s="180"/>
      <c r="I96" s="180"/>
      <c r="J96" s="180"/>
      <c r="K96" s="152"/>
      <c r="L96" s="180"/>
      <c r="M96" s="180"/>
      <c r="N96" s="176"/>
      <c r="O96" s="179"/>
      <c r="P96" s="176"/>
      <c r="Q96" s="179"/>
      <c r="R96" s="176"/>
      <c r="S96" s="179"/>
      <c r="T96" s="152"/>
      <c r="U96" s="152"/>
      <c r="V96" s="152"/>
      <c r="W96" s="182"/>
      <c r="X96" s="176"/>
      <c r="Y96" s="152"/>
      <c r="Z96" s="152"/>
      <c r="AA96" s="152"/>
      <c r="AB96" s="152"/>
      <c r="AC96" s="176"/>
      <c r="AD96" s="181"/>
      <c r="AE96" s="179"/>
      <c r="AF96" s="152"/>
      <c r="AG96" s="152"/>
      <c r="AH96" s="176"/>
      <c r="AI96" s="152"/>
      <c r="AJ96" s="152"/>
      <c r="AK96" s="152"/>
      <c r="AL96" s="152"/>
      <c r="AM96" s="176"/>
      <c r="AN96" s="152"/>
      <c r="AO96" s="152"/>
      <c r="AP96" s="152"/>
      <c r="AQ96" s="152"/>
      <c r="AR96" s="152"/>
      <c r="AS96" s="176"/>
      <c r="AT96" s="176"/>
      <c r="AU96" s="152"/>
      <c r="AV96" s="152"/>
      <c r="AW96" s="152"/>
      <c r="AX96" s="152"/>
      <c r="AY96" s="152"/>
      <c r="AZ96" s="152"/>
      <c r="BA96" s="152"/>
      <c r="BB96" s="152"/>
      <c r="BC96" s="152"/>
      <c r="BD96" s="176"/>
      <c r="BE96" s="248"/>
      <c r="BF96" s="248"/>
      <c r="BG96" s="180"/>
      <c r="BH96" s="180"/>
      <c r="BI96" s="180"/>
      <c r="BJ96" s="176"/>
      <c r="BK96" s="186"/>
    </row>
    <row r="97" spans="1:63" ht="12.75" customHeight="1" x14ac:dyDescent="0.35">
      <c r="A97" s="161"/>
      <c r="B97" s="161"/>
      <c r="C97" s="152"/>
      <c r="D97" s="152"/>
      <c r="E97" s="174"/>
      <c r="F97" s="180"/>
      <c r="G97" s="180"/>
      <c r="H97" s="180"/>
      <c r="I97" s="180"/>
      <c r="J97" s="180"/>
      <c r="K97" s="152"/>
      <c r="L97" s="180"/>
      <c r="M97" s="180"/>
      <c r="N97" s="176"/>
      <c r="O97" s="179"/>
      <c r="P97" s="176"/>
      <c r="Q97" s="179"/>
      <c r="R97" s="176"/>
      <c r="S97" s="179"/>
      <c r="T97" s="152"/>
      <c r="U97" s="152"/>
      <c r="V97" s="152"/>
      <c r="W97" s="182"/>
      <c r="X97" s="176"/>
      <c r="Y97" s="152"/>
      <c r="Z97" s="152"/>
      <c r="AA97" s="152"/>
      <c r="AB97" s="152"/>
      <c r="AC97" s="176"/>
      <c r="AD97" s="181"/>
      <c r="AE97" s="179"/>
      <c r="AF97" s="152"/>
      <c r="AG97" s="152"/>
      <c r="AH97" s="176"/>
      <c r="AI97" s="152"/>
      <c r="AJ97" s="152"/>
      <c r="AK97" s="152"/>
      <c r="AL97" s="152"/>
      <c r="AM97" s="176"/>
      <c r="AN97" s="152"/>
      <c r="AO97" s="152"/>
      <c r="AP97" s="152"/>
      <c r="AQ97" s="152"/>
      <c r="AR97" s="152"/>
      <c r="AS97" s="176"/>
      <c r="AT97" s="176"/>
      <c r="AU97" s="152"/>
      <c r="AV97" s="152"/>
      <c r="AW97" s="152"/>
      <c r="AX97" s="152"/>
      <c r="AY97" s="152"/>
      <c r="AZ97" s="152"/>
      <c r="BA97" s="152"/>
      <c r="BB97" s="152"/>
      <c r="BC97" s="152"/>
      <c r="BD97" s="176"/>
      <c r="BE97" s="248"/>
      <c r="BF97" s="248"/>
      <c r="BG97" s="180"/>
      <c r="BH97" s="180"/>
      <c r="BI97" s="180"/>
      <c r="BJ97" s="176"/>
      <c r="BK97" s="186"/>
    </row>
    <row r="98" spans="1:63" ht="12.75" customHeight="1" x14ac:dyDescent="0.35">
      <c r="A98" s="161"/>
      <c r="B98" s="161"/>
      <c r="C98" s="152"/>
      <c r="D98" s="152"/>
      <c r="E98" s="174"/>
      <c r="F98" s="180"/>
      <c r="G98" s="180"/>
      <c r="H98" s="180"/>
      <c r="I98" s="180"/>
      <c r="J98" s="180"/>
      <c r="K98" s="152"/>
      <c r="L98" s="180"/>
      <c r="M98" s="180"/>
      <c r="N98" s="176"/>
      <c r="O98" s="179"/>
      <c r="P98" s="176"/>
      <c r="Q98" s="179"/>
      <c r="R98" s="176"/>
      <c r="S98" s="179"/>
      <c r="T98" s="152"/>
      <c r="U98" s="152"/>
      <c r="V98" s="152"/>
      <c r="W98" s="182"/>
      <c r="X98" s="176"/>
      <c r="Y98" s="152"/>
      <c r="Z98" s="152"/>
      <c r="AA98" s="152"/>
      <c r="AB98" s="152"/>
      <c r="AC98" s="176"/>
      <c r="AD98" s="181"/>
      <c r="AE98" s="179"/>
      <c r="AF98" s="152"/>
      <c r="AG98" s="152"/>
      <c r="AH98" s="176"/>
      <c r="AI98" s="152"/>
      <c r="AJ98" s="152"/>
      <c r="AK98" s="152"/>
      <c r="AL98" s="152"/>
      <c r="AM98" s="176"/>
      <c r="AN98" s="152"/>
      <c r="AO98" s="152"/>
      <c r="AP98" s="152"/>
      <c r="AQ98" s="152"/>
      <c r="AR98" s="152"/>
      <c r="AS98" s="176"/>
      <c r="AT98" s="176"/>
      <c r="AU98" s="152"/>
      <c r="AV98" s="152"/>
      <c r="AW98" s="152"/>
      <c r="AX98" s="152"/>
      <c r="AY98" s="152"/>
      <c r="AZ98" s="152"/>
      <c r="BA98" s="152"/>
      <c r="BB98" s="152"/>
      <c r="BC98" s="152"/>
      <c r="BD98" s="176"/>
      <c r="BE98" s="248"/>
      <c r="BF98" s="248"/>
      <c r="BG98" s="180"/>
      <c r="BH98" s="180"/>
      <c r="BI98" s="180"/>
      <c r="BJ98" s="176"/>
      <c r="BK98" s="186"/>
    </row>
    <row r="99" spans="1:63" ht="12.75" customHeight="1" x14ac:dyDescent="0.35">
      <c r="A99" s="161"/>
      <c r="B99" s="161"/>
      <c r="C99" s="152"/>
      <c r="D99" s="152"/>
      <c r="E99" s="174"/>
      <c r="F99" s="180"/>
      <c r="G99" s="180"/>
      <c r="H99" s="180"/>
      <c r="I99" s="180"/>
      <c r="J99" s="180"/>
      <c r="K99" s="152"/>
      <c r="L99" s="180"/>
      <c r="M99" s="180"/>
      <c r="N99" s="176"/>
      <c r="O99" s="179"/>
      <c r="P99" s="176"/>
      <c r="Q99" s="179"/>
      <c r="R99" s="176"/>
      <c r="S99" s="179"/>
      <c r="T99" s="152"/>
      <c r="U99" s="152"/>
      <c r="V99" s="152"/>
      <c r="W99" s="182"/>
      <c r="X99" s="176"/>
      <c r="Y99" s="152"/>
      <c r="Z99" s="152"/>
      <c r="AA99" s="152"/>
      <c r="AB99" s="152"/>
      <c r="AC99" s="176"/>
      <c r="AD99" s="181"/>
      <c r="AE99" s="179"/>
      <c r="AF99" s="152"/>
      <c r="AG99" s="152"/>
      <c r="AH99" s="176"/>
      <c r="AI99" s="152"/>
      <c r="AJ99" s="152"/>
      <c r="AK99" s="152"/>
      <c r="AL99" s="152"/>
      <c r="AM99" s="176"/>
      <c r="AN99" s="152"/>
      <c r="AO99" s="152"/>
      <c r="AP99" s="152"/>
      <c r="AQ99" s="152"/>
      <c r="AR99" s="152"/>
      <c r="AS99" s="176"/>
      <c r="AT99" s="176"/>
      <c r="AU99" s="152"/>
      <c r="AV99" s="152"/>
      <c r="AW99" s="152"/>
      <c r="AX99" s="152"/>
      <c r="AY99" s="152"/>
      <c r="AZ99" s="152"/>
      <c r="BA99" s="152"/>
      <c r="BB99" s="152"/>
      <c r="BC99" s="152"/>
      <c r="BD99" s="176"/>
      <c r="BE99" s="248"/>
      <c r="BF99" s="248"/>
      <c r="BG99" s="180"/>
      <c r="BH99" s="180"/>
      <c r="BI99" s="180"/>
      <c r="BJ99" s="176"/>
      <c r="BK99" s="186"/>
    </row>
    <row r="100" spans="1:63" ht="12.75" customHeight="1" x14ac:dyDescent="0.35">
      <c r="A100" s="161"/>
      <c r="B100" s="161"/>
      <c r="C100" s="152"/>
      <c r="D100" s="152"/>
      <c r="E100" s="174"/>
      <c r="F100" s="180"/>
      <c r="G100" s="180"/>
      <c r="H100" s="180"/>
      <c r="I100" s="180"/>
      <c r="J100" s="180"/>
      <c r="K100" s="152"/>
      <c r="L100" s="180"/>
      <c r="M100" s="180"/>
      <c r="N100" s="176"/>
      <c r="O100" s="179"/>
      <c r="P100" s="176"/>
      <c r="Q100" s="179"/>
      <c r="R100" s="176"/>
      <c r="S100" s="179"/>
      <c r="T100" s="152"/>
      <c r="U100" s="152"/>
      <c r="V100" s="152"/>
      <c r="W100" s="182"/>
      <c r="X100" s="176"/>
      <c r="Y100" s="152"/>
      <c r="Z100" s="152"/>
      <c r="AA100" s="152"/>
      <c r="AB100" s="152"/>
      <c r="AC100" s="176"/>
      <c r="AD100" s="181"/>
      <c r="AE100" s="179"/>
      <c r="AF100" s="152"/>
      <c r="AG100" s="152"/>
      <c r="AH100" s="176"/>
      <c r="AI100" s="152"/>
      <c r="AJ100" s="152"/>
      <c r="AK100" s="152"/>
      <c r="AL100" s="152"/>
      <c r="AM100" s="176"/>
      <c r="AN100" s="152"/>
      <c r="AO100" s="152"/>
      <c r="AP100" s="152"/>
      <c r="AQ100" s="152"/>
      <c r="AR100" s="152"/>
      <c r="AS100" s="176"/>
      <c r="AT100" s="176"/>
      <c r="AU100" s="152"/>
      <c r="AV100" s="152"/>
      <c r="AW100" s="152"/>
      <c r="AX100" s="152"/>
      <c r="AY100" s="152"/>
      <c r="AZ100" s="152"/>
      <c r="BA100" s="152"/>
      <c r="BB100" s="152"/>
      <c r="BC100" s="152"/>
      <c r="BD100" s="176"/>
      <c r="BE100" s="248"/>
      <c r="BF100" s="248"/>
      <c r="BG100" s="180"/>
      <c r="BH100" s="180"/>
      <c r="BI100" s="180"/>
      <c r="BJ100" s="176"/>
      <c r="BK100" s="186"/>
    </row>
    <row r="101" spans="1:63" ht="12.75" customHeight="1" x14ac:dyDescent="0.35">
      <c r="A101" s="161"/>
      <c r="B101" s="161"/>
      <c r="C101" s="152"/>
      <c r="D101" s="152"/>
      <c r="E101" s="174"/>
      <c r="F101" s="180"/>
      <c r="G101" s="180"/>
      <c r="H101" s="180"/>
      <c r="I101" s="180"/>
      <c r="J101" s="180"/>
      <c r="K101" s="152"/>
      <c r="L101" s="180"/>
      <c r="M101" s="180"/>
      <c r="N101" s="176"/>
      <c r="O101" s="179"/>
      <c r="P101" s="176"/>
      <c r="Q101" s="179"/>
      <c r="R101" s="176"/>
      <c r="S101" s="179"/>
      <c r="T101" s="152"/>
      <c r="U101" s="152"/>
      <c r="V101" s="152"/>
      <c r="W101" s="182"/>
      <c r="X101" s="176"/>
      <c r="Y101" s="152"/>
      <c r="Z101" s="152"/>
      <c r="AA101" s="152"/>
      <c r="AB101" s="152"/>
      <c r="AC101" s="176"/>
      <c r="AD101" s="181"/>
      <c r="AE101" s="179"/>
      <c r="AF101" s="152"/>
      <c r="AG101" s="152"/>
      <c r="AH101" s="176"/>
      <c r="AI101" s="152"/>
      <c r="AJ101" s="152"/>
      <c r="AK101" s="152"/>
      <c r="AL101" s="152"/>
      <c r="AM101" s="176"/>
      <c r="AN101" s="152"/>
      <c r="AO101" s="152"/>
      <c r="AP101" s="152"/>
      <c r="AQ101" s="152"/>
      <c r="AR101" s="152"/>
      <c r="AS101" s="176"/>
      <c r="AT101" s="176"/>
      <c r="AU101" s="152"/>
      <c r="AV101" s="152"/>
      <c r="AW101" s="152"/>
      <c r="AX101" s="152"/>
      <c r="AY101" s="152"/>
      <c r="AZ101" s="152"/>
      <c r="BA101" s="152"/>
      <c r="BB101" s="152"/>
      <c r="BC101" s="152"/>
      <c r="BD101" s="176"/>
      <c r="BE101" s="248"/>
      <c r="BF101" s="248"/>
      <c r="BG101" s="180"/>
      <c r="BH101" s="180"/>
      <c r="BI101" s="180"/>
      <c r="BJ101" s="176"/>
      <c r="BK101" s="186"/>
    </row>
    <row r="102" spans="1:63" ht="12.75" customHeight="1" x14ac:dyDescent="0.35">
      <c r="A102" s="161"/>
      <c r="B102" s="161"/>
      <c r="C102" s="152"/>
      <c r="D102" s="152"/>
      <c r="E102" s="174"/>
      <c r="F102" s="180"/>
      <c r="G102" s="180"/>
      <c r="H102" s="180"/>
      <c r="I102" s="180"/>
      <c r="J102" s="180"/>
      <c r="K102" s="152"/>
      <c r="L102" s="180"/>
      <c r="M102" s="180"/>
      <c r="N102" s="176"/>
      <c r="O102" s="179"/>
      <c r="P102" s="176"/>
      <c r="Q102" s="179"/>
      <c r="R102" s="176"/>
      <c r="S102" s="179"/>
      <c r="T102" s="152"/>
      <c r="U102" s="152"/>
      <c r="V102" s="152"/>
      <c r="W102" s="182"/>
      <c r="X102" s="176"/>
      <c r="Y102" s="152"/>
      <c r="Z102" s="152"/>
      <c r="AA102" s="152"/>
      <c r="AB102" s="152"/>
      <c r="AC102" s="176"/>
      <c r="AD102" s="181"/>
      <c r="AE102" s="179"/>
      <c r="AF102" s="152"/>
      <c r="AG102" s="152"/>
      <c r="AH102" s="176"/>
      <c r="AI102" s="152"/>
      <c r="AJ102" s="152"/>
      <c r="AK102" s="152"/>
      <c r="AL102" s="152"/>
      <c r="AM102" s="176"/>
      <c r="AN102" s="152"/>
      <c r="AO102" s="152"/>
      <c r="AP102" s="152"/>
      <c r="AQ102" s="152"/>
      <c r="AR102" s="152"/>
      <c r="AS102" s="176"/>
      <c r="AT102" s="176"/>
      <c r="AU102" s="152"/>
      <c r="AV102" s="152"/>
      <c r="AW102" s="152"/>
      <c r="AX102" s="152"/>
      <c r="AY102" s="152"/>
      <c r="AZ102" s="152"/>
      <c r="BA102" s="152"/>
      <c r="BB102" s="152"/>
      <c r="BC102" s="152"/>
      <c r="BD102" s="176"/>
      <c r="BE102" s="248"/>
      <c r="BF102" s="248"/>
      <c r="BG102" s="180"/>
      <c r="BH102" s="180"/>
      <c r="BI102" s="180"/>
      <c r="BJ102" s="176"/>
      <c r="BK102" s="186"/>
    </row>
    <row r="103" spans="1:63" ht="12.75" customHeight="1" x14ac:dyDescent="0.35">
      <c r="A103" s="161"/>
      <c r="B103" s="161"/>
      <c r="C103" s="152"/>
      <c r="D103" s="152"/>
      <c r="E103" s="174"/>
      <c r="F103" s="180"/>
      <c r="G103" s="180"/>
      <c r="H103" s="180"/>
      <c r="I103" s="180"/>
      <c r="J103" s="180"/>
      <c r="K103" s="152"/>
      <c r="L103" s="180"/>
      <c r="M103" s="180"/>
      <c r="N103" s="176"/>
      <c r="O103" s="179"/>
      <c r="P103" s="176"/>
      <c r="Q103" s="179"/>
      <c r="R103" s="176"/>
      <c r="S103" s="179"/>
      <c r="T103" s="152"/>
      <c r="U103" s="152"/>
      <c r="V103" s="152"/>
      <c r="W103" s="182"/>
      <c r="X103" s="176"/>
      <c r="Y103" s="152"/>
      <c r="Z103" s="152"/>
      <c r="AA103" s="152"/>
      <c r="AB103" s="152"/>
      <c r="AC103" s="176"/>
      <c r="AD103" s="181"/>
      <c r="AE103" s="179"/>
      <c r="AF103" s="152"/>
      <c r="AG103" s="152"/>
      <c r="AH103" s="176"/>
      <c r="AI103" s="152"/>
      <c r="AJ103" s="152"/>
      <c r="AK103" s="152"/>
      <c r="AL103" s="152"/>
      <c r="AM103" s="176"/>
      <c r="AN103" s="152"/>
      <c r="AO103" s="152"/>
      <c r="AP103" s="152"/>
      <c r="AQ103" s="152"/>
      <c r="AR103" s="152"/>
      <c r="AS103" s="176"/>
      <c r="AT103" s="176"/>
      <c r="AU103" s="152"/>
      <c r="AV103" s="152"/>
      <c r="AW103" s="152"/>
      <c r="AX103" s="152"/>
      <c r="AY103" s="152"/>
      <c r="AZ103" s="152"/>
      <c r="BA103" s="152"/>
      <c r="BB103" s="152"/>
      <c r="BC103" s="152"/>
      <c r="BD103" s="176"/>
      <c r="BE103" s="248"/>
      <c r="BF103" s="248"/>
      <c r="BG103" s="180"/>
      <c r="BH103" s="180"/>
      <c r="BI103" s="180"/>
      <c r="BJ103" s="176"/>
      <c r="BK103" s="186"/>
    </row>
    <row r="104" spans="1:63" ht="12.75" customHeight="1" x14ac:dyDescent="0.35">
      <c r="A104" s="161"/>
      <c r="B104" s="161"/>
      <c r="C104" s="152"/>
      <c r="D104" s="152"/>
      <c r="E104" s="174"/>
      <c r="F104" s="180"/>
      <c r="G104" s="180"/>
      <c r="H104" s="180"/>
      <c r="I104" s="180"/>
      <c r="J104" s="180"/>
      <c r="K104" s="152"/>
      <c r="L104" s="180"/>
      <c r="M104" s="180"/>
      <c r="N104" s="176"/>
      <c r="O104" s="179"/>
      <c r="P104" s="176"/>
      <c r="Q104" s="179"/>
      <c r="R104" s="176"/>
      <c r="S104" s="179"/>
      <c r="T104" s="152"/>
      <c r="U104" s="152"/>
      <c r="V104" s="152"/>
      <c r="W104" s="182"/>
      <c r="X104" s="176"/>
      <c r="Y104" s="152"/>
      <c r="Z104" s="152"/>
      <c r="AA104" s="152"/>
      <c r="AB104" s="152"/>
      <c r="AC104" s="176"/>
      <c r="AD104" s="181"/>
      <c r="AE104" s="179"/>
      <c r="AF104" s="152"/>
      <c r="AG104" s="152"/>
      <c r="AH104" s="176"/>
      <c r="AI104" s="152"/>
      <c r="AJ104" s="152"/>
      <c r="AK104" s="152"/>
      <c r="AL104" s="152"/>
      <c r="AM104" s="176"/>
      <c r="AN104" s="152"/>
      <c r="AO104" s="152"/>
      <c r="AP104" s="152"/>
      <c r="AQ104" s="152"/>
      <c r="AR104" s="152"/>
      <c r="AS104" s="176"/>
      <c r="AT104" s="176"/>
      <c r="AU104" s="152"/>
      <c r="AV104" s="152"/>
      <c r="AW104" s="152"/>
      <c r="AX104" s="152"/>
      <c r="AY104" s="152"/>
      <c r="AZ104" s="152"/>
      <c r="BA104" s="152"/>
      <c r="BB104" s="152"/>
      <c r="BC104" s="152"/>
      <c r="BD104" s="176"/>
      <c r="BE104" s="248"/>
      <c r="BF104" s="248"/>
      <c r="BG104" s="180"/>
      <c r="BH104" s="180"/>
      <c r="BI104" s="180"/>
      <c r="BJ104" s="176"/>
      <c r="BK104" s="186"/>
    </row>
    <row r="105" spans="1:63" ht="12.75" customHeight="1" x14ac:dyDescent="0.35">
      <c r="A105" s="161"/>
      <c r="B105" s="161"/>
      <c r="C105" s="152"/>
      <c r="D105" s="152"/>
      <c r="E105" s="174"/>
      <c r="F105" s="180"/>
      <c r="G105" s="180"/>
      <c r="H105" s="180"/>
      <c r="I105" s="180"/>
      <c r="J105" s="180"/>
      <c r="K105" s="152"/>
      <c r="L105" s="180"/>
      <c r="M105" s="180"/>
      <c r="N105" s="176"/>
      <c r="O105" s="179"/>
      <c r="P105" s="176"/>
      <c r="Q105" s="179"/>
      <c r="R105" s="176"/>
      <c r="S105" s="179"/>
      <c r="T105" s="152"/>
      <c r="U105" s="152"/>
      <c r="V105" s="152"/>
      <c r="W105" s="182"/>
      <c r="X105" s="176"/>
      <c r="Y105" s="152"/>
      <c r="Z105" s="152"/>
      <c r="AA105" s="152"/>
      <c r="AB105" s="152"/>
      <c r="AC105" s="176"/>
      <c r="AD105" s="181"/>
      <c r="AE105" s="179"/>
      <c r="AF105" s="152"/>
      <c r="AG105" s="152"/>
      <c r="AH105" s="176"/>
      <c r="AI105" s="152"/>
      <c r="AJ105" s="152"/>
      <c r="AK105" s="152"/>
      <c r="AL105" s="152"/>
      <c r="AM105" s="176"/>
      <c r="AN105" s="152"/>
      <c r="AO105" s="152"/>
      <c r="AP105" s="152"/>
      <c r="AQ105" s="152"/>
      <c r="AR105" s="152"/>
      <c r="AS105" s="176"/>
      <c r="AT105" s="176"/>
      <c r="AU105" s="152"/>
      <c r="AV105" s="152"/>
      <c r="AW105" s="152"/>
      <c r="AX105" s="152"/>
      <c r="AY105" s="152"/>
      <c r="AZ105" s="152"/>
      <c r="BA105" s="152"/>
      <c r="BB105" s="152"/>
      <c r="BC105" s="152"/>
      <c r="BD105" s="176"/>
      <c r="BE105" s="248"/>
      <c r="BF105" s="248"/>
      <c r="BG105" s="180"/>
      <c r="BH105" s="180"/>
      <c r="BI105" s="180"/>
      <c r="BJ105" s="176"/>
      <c r="BK105" s="186"/>
    </row>
    <row r="106" spans="1:63" ht="12.75" customHeight="1" x14ac:dyDescent="0.35">
      <c r="A106" s="161"/>
      <c r="B106" s="161"/>
      <c r="C106" s="152"/>
      <c r="D106" s="152"/>
      <c r="E106" s="174"/>
      <c r="F106" s="180"/>
      <c r="G106" s="180"/>
      <c r="H106" s="180"/>
      <c r="I106" s="180"/>
      <c r="J106" s="180"/>
      <c r="K106" s="152"/>
      <c r="L106" s="180"/>
      <c r="M106" s="180"/>
      <c r="N106" s="176"/>
      <c r="O106" s="179"/>
      <c r="P106" s="176"/>
      <c r="Q106" s="179"/>
      <c r="R106" s="176"/>
      <c r="S106" s="179"/>
      <c r="T106" s="152"/>
      <c r="U106" s="152"/>
      <c r="V106" s="152"/>
      <c r="W106" s="182"/>
      <c r="X106" s="176"/>
      <c r="Y106" s="152"/>
      <c r="Z106" s="152"/>
      <c r="AA106" s="152"/>
      <c r="AB106" s="152"/>
      <c r="AC106" s="176"/>
      <c r="AD106" s="181"/>
      <c r="AE106" s="179"/>
      <c r="AF106" s="152"/>
      <c r="AG106" s="152"/>
      <c r="AH106" s="176"/>
      <c r="AI106" s="152"/>
      <c r="AJ106" s="152"/>
      <c r="AK106" s="152"/>
      <c r="AL106" s="152"/>
      <c r="AM106" s="176"/>
      <c r="AN106" s="152"/>
      <c r="AO106" s="152"/>
      <c r="AP106" s="152"/>
      <c r="AQ106" s="152"/>
      <c r="AR106" s="152"/>
      <c r="AS106" s="176"/>
      <c r="AT106" s="176"/>
      <c r="AU106" s="152"/>
      <c r="AV106" s="152"/>
      <c r="AW106" s="152"/>
      <c r="AX106" s="152"/>
      <c r="AY106" s="152"/>
      <c r="AZ106" s="152"/>
      <c r="BA106" s="152"/>
      <c r="BB106" s="152"/>
      <c r="BC106" s="152"/>
      <c r="BD106" s="176"/>
      <c r="BE106" s="248"/>
      <c r="BF106" s="248"/>
      <c r="BG106" s="180"/>
      <c r="BH106" s="180"/>
      <c r="BI106" s="180"/>
      <c r="BJ106" s="176"/>
      <c r="BK106" s="186"/>
    </row>
    <row r="107" spans="1:63" ht="12.75" customHeight="1" x14ac:dyDescent="0.35">
      <c r="A107" s="161"/>
      <c r="B107" s="161"/>
      <c r="C107" s="152"/>
      <c r="D107" s="152"/>
      <c r="E107" s="174"/>
      <c r="F107" s="180"/>
      <c r="G107" s="180"/>
      <c r="H107" s="180"/>
      <c r="I107" s="180"/>
      <c r="J107" s="180"/>
      <c r="K107" s="152"/>
      <c r="L107" s="180"/>
      <c r="M107" s="180"/>
      <c r="N107" s="176"/>
      <c r="O107" s="179"/>
      <c r="P107" s="176"/>
      <c r="Q107" s="179"/>
      <c r="R107" s="176"/>
      <c r="S107" s="179"/>
      <c r="T107" s="152"/>
      <c r="U107" s="152"/>
      <c r="V107" s="152"/>
      <c r="W107" s="182"/>
      <c r="X107" s="176"/>
      <c r="Y107" s="152"/>
      <c r="Z107" s="152"/>
      <c r="AA107" s="152"/>
      <c r="AB107" s="152"/>
      <c r="AC107" s="176"/>
      <c r="AD107" s="181"/>
      <c r="AE107" s="179"/>
      <c r="AF107" s="152"/>
      <c r="AG107" s="152"/>
      <c r="AH107" s="176"/>
      <c r="AI107" s="152"/>
      <c r="AJ107" s="152"/>
      <c r="AK107" s="152"/>
      <c r="AL107" s="152"/>
      <c r="AM107" s="176"/>
      <c r="AN107" s="152"/>
      <c r="AO107" s="152"/>
      <c r="AP107" s="152"/>
      <c r="AQ107" s="152"/>
      <c r="AR107" s="152"/>
      <c r="AS107" s="176"/>
      <c r="AT107" s="176"/>
      <c r="AU107" s="152"/>
      <c r="AV107" s="152"/>
      <c r="AW107" s="152"/>
      <c r="AX107" s="152"/>
      <c r="AY107" s="152"/>
      <c r="AZ107" s="152"/>
      <c r="BA107" s="152"/>
      <c r="BB107" s="152"/>
      <c r="BC107" s="152"/>
      <c r="BD107" s="176"/>
      <c r="BE107" s="248"/>
      <c r="BF107" s="248"/>
      <c r="BG107" s="180"/>
      <c r="BH107" s="180"/>
      <c r="BI107" s="180"/>
      <c r="BJ107" s="176"/>
      <c r="BK107" s="186"/>
    </row>
    <row r="108" spans="1:63" ht="12.75" customHeight="1" x14ac:dyDescent="0.35">
      <c r="A108" s="161"/>
      <c r="B108" s="161"/>
      <c r="C108" s="152"/>
      <c r="D108" s="152"/>
      <c r="E108" s="174"/>
      <c r="F108" s="180"/>
      <c r="G108" s="180"/>
      <c r="H108" s="180"/>
      <c r="I108" s="180"/>
      <c r="J108" s="180"/>
      <c r="K108" s="152"/>
      <c r="L108" s="180"/>
      <c r="M108" s="180"/>
      <c r="N108" s="176"/>
      <c r="O108" s="179"/>
      <c r="P108" s="176"/>
      <c r="Q108" s="179"/>
      <c r="R108" s="176"/>
      <c r="S108" s="179"/>
      <c r="T108" s="152"/>
      <c r="U108" s="152"/>
      <c r="V108" s="152"/>
      <c r="W108" s="182"/>
      <c r="X108" s="176"/>
      <c r="Y108" s="152"/>
      <c r="Z108" s="152"/>
      <c r="AA108" s="152"/>
      <c r="AB108" s="152"/>
      <c r="AC108" s="176"/>
      <c r="AD108" s="181"/>
      <c r="AE108" s="179"/>
      <c r="AF108" s="152"/>
      <c r="AG108" s="152"/>
      <c r="AH108" s="176"/>
      <c r="AI108" s="152"/>
      <c r="AJ108" s="152"/>
      <c r="AK108" s="152"/>
      <c r="AL108" s="152"/>
      <c r="AM108" s="176"/>
      <c r="AN108" s="152"/>
      <c r="AO108" s="152"/>
      <c r="AP108" s="152"/>
      <c r="AQ108" s="152"/>
      <c r="AR108" s="152"/>
      <c r="AS108" s="176"/>
      <c r="AT108" s="176"/>
      <c r="AU108" s="152"/>
      <c r="AV108" s="152"/>
      <c r="AW108" s="152"/>
      <c r="AX108" s="152"/>
      <c r="AY108" s="152"/>
      <c r="AZ108" s="152"/>
      <c r="BA108" s="152"/>
      <c r="BB108" s="152"/>
      <c r="BC108" s="152"/>
      <c r="BD108" s="176"/>
      <c r="BE108" s="248"/>
      <c r="BF108" s="248"/>
      <c r="BG108" s="180"/>
      <c r="BH108" s="180"/>
      <c r="BI108" s="180"/>
      <c r="BJ108" s="176"/>
      <c r="BK108" s="186"/>
    </row>
    <row r="109" spans="1:63" ht="12.75" customHeight="1" x14ac:dyDescent="0.35">
      <c r="A109" s="161"/>
      <c r="B109" s="161"/>
      <c r="C109" s="152"/>
      <c r="D109" s="152"/>
      <c r="E109" s="174"/>
      <c r="F109" s="180"/>
      <c r="G109" s="180"/>
      <c r="H109" s="180"/>
      <c r="I109" s="180"/>
      <c r="J109" s="180"/>
      <c r="K109" s="152"/>
      <c r="L109" s="180"/>
      <c r="M109" s="180"/>
      <c r="N109" s="176"/>
      <c r="O109" s="179"/>
      <c r="P109" s="176"/>
      <c r="Q109" s="179"/>
      <c r="R109" s="176"/>
      <c r="S109" s="179"/>
      <c r="T109" s="152"/>
      <c r="U109" s="152"/>
      <c r="V109" s="152"/>
      <c r="W109" s="182"/>
      <c r="X109" s="176"/>
      <c r="Y109" s="152"/>
      <c r="Z109" s="152"/>
      <c r="AA109" s="152"/>
      <c r="AB109" s="152"/>
      <c r="AC109" s="176"/>
      <c r="AD109" s="181"/>
      <c r="AE109" s="179"/>
      <c r="AF109" s="152"/>
      <c r="AG109" s="152"/>
      <c r="AH109" s="176"/>
      <c r="AI109" s="152"/>
      <c r="AJ109" s="152"/>
      <c r="AK109" s="152"/>
      <c r="AL109" s="152"/>
      <c r="AM109" s="176"/>
      <c r="AN109" s="152"/>
      <c r="AO109" s="152"/>
      <c r="AP109" s="152"/>
      <c r="AQ109" s="152"/>
      <c r="AR109" s="152"/>
      <c r="AS109" s="176"/>
      <c r="AT109" s="176"/>
      <c r="AU109" s="152"/>
      <c r="AV109" s="152"/>
      <c r="AW109" s="152"/>
      <c r="AX109" s="152"/>
      <c r="AY109" s="152"/>
      <c r="AZ109" s="152"/>
      <c r="BA109" s="152"/>
      <c r="BB109" s="152"/>
      <c r="BC109" s="152"/>
      <c r="BD109" s="176"/>
      <c r="BE109" s="248"/>
      <c r="BF109" s="248"/>
      <c r="BG109" s="180"/>
      <c r="BH109" s="180"/>
      <c r="BI109" s="180"/>
      <c r="BJ109" s="176"/>
      <c r="BK109" s="186"/>
    </row>
    <row r="110" spans="1:63" ht="12.75" customHeight="1" x14ac:dyDescent="0.35">
      <c r="A110" s="161"/>
      <c r="B110" s="161"/>
      <c r="C110" s="152"/>
      <c r="D110" s="152"/>
      <c r="E110" s="174"/>
      <c r="F110" s="180"/>
      <c r="G110" s="180"/>
      <c r="H110" s="180"/>
      <c r="I110" s="180"/>
      <c r="J110" s="180"/>
      <c r="K110" s="152"/>
      <c r="L110" s="180"/>
      <c r="M110" s="180"/>
      <c r="N110" s="176"/>
      <c r="O110" s="179"/>
      <c r="P110" s="176"/>
      <c r="Q110" s="179"/>
      <c r="R110" s="176"/>
      <c r="S110" s="179"/>
      <c r="T110" s="152"/>
      <c r="U110" s="152"/>
      <c r="V110" s="152"/>
      <c r="W110" s="182"/>
      <c r="X110" s="176"/>
      <c r="Y110" s="152"/>
      <c r="Z110" s="152"/>
      <c r="AA110" s="152"/>
      <c r="AB110" s="152"/>
      <c r="AC110" s="176"/>
      <c r="AD110" s="181"/>
      <c r="AE110" s="179"/>
      <c r="AF110" s="152"/>
      <c r="AG110" s="152"/>
      <c r="AH110" s="176"/>
      <c r="AI110" s="152"/>
      <c r="AJ110" s="152"/>
      <c r="AK110" s="152"/>
      <c r="AL110" s="152"/>
      <c r="AM110" s="176"/>
      <c r="AN110" s="152"/>
      <c r="AO110" s="152"/>
      <c r="AP110" s="152"/>
      <c r="AQ110" s="152"/>
      <c r="AR110" s="152"/>
      <c r="AS110" s="176"/>
      <c r="AT110" s="176"/>
      <c r="AU110" s="152"/>
      <c r="AV110" s="152"/>
      <c r="AW110" s="152"/>
      <c r="AX110" s="152"/>
      <c r="AY110" s="152"/>
      <c r="AZ110" s="152"/>
      <c r="BA110" s="152"/>
      <c r="BB110" s="152"/>
      <c r="BC110" s="152"/>
      <c r="BD110" s="176"/>
      <c r="BE110" s="248"/>
      <c r="BF110" s="248"/>
      <c r="BG110" s="180"/>
      <c r="BH110" s="180"/>
      <c r="BI110" s="180"/>
      <c r="BJ110" s="176"/>
      <c r="BK110" s="186"/>
    </row>
    <row r="111" spans="1:63" ht="12.75" customHeight="1" x14ac:dyDescent="0.35">
      <c r="A111" s="161"/>
      <c r="B111" s="161"/>
      <c r="C111" s="152"/>
      <c r="D111" s="152"/>
      <c r="E111" s="174"/>
      <c r="F111" s="180"/>
      <c r="G111" s="180"/>
      <c r="H111" s="180"/>
      <c r="I111" s="180"/>
      <c r="J111" s="180"/>
      <c r="K111" s="152"/>
      <c r="L111" s="180"/>
      <c r="M111" s="180"/>
      <c r="N111" s="176"/>
      <c r="O111" s="179"/>
      <c r="P111" s="176"/>
      <c r="Q111" s="179"/>
      <c r="R111" s="176"/>
      <c r="S111" s="179"/>
      <c r="T111" s="152"/>
      <c r="U111" s="152"/>
      <c r="V111" s="152"/>
      <c r="W111" s="182"/>
      <c r="X111" s="176"/>
      <c r="Y111" s="152"/>
      <c r="Z111" s="152"/>
      <c r="AA111" s="152"/>
      <c r="AB111" s="152"/>
      <c r="AC111" s="176"/>
      <c r="AD111" s="181"/>
      <c r="AE111" s="179"/>
      <c r="AF111" s="152"/>
      <c r="AG111" s="152"/>
      <c r="AH111" s="176"/>
      <c r="AI111" s="152"/>
      <c r="AJ111" s="152"/>
      <c r="AK111" s="152"/>
      <c r="AL111" s="152"/>
      <c r="AM111" s="176"/>
      <c r="AN111" s="152"/>
      <c r="AO111" s="152"/>
      <c r="AP111" s="152"/>
      <c r="AQ111" s="152"/>
      <c r="AR111" s="152"/>
      <c r="AS111" s="176"/>
      <c r="AT111" s="176"/>
      <c r="AU111" s="152"/>
      <c r="AV111" s="152"/>
      <c r="AW111" s="152"/>
      <c r="AX111" s="152"/>
      <c r="AY111" s="152"/>
      <c r="AZ111" s="152"/>
      <c r="BA111" s="152"/>
      <c r="BB111" s="152"/>
      <c r="BC111" s="152"/>
      <c r="BD111" s="176"/>
      <c r="BE111" s="248"/>
      <c r="BF111" s="248"/>
      <c r="BG111" s="180"/>
      <c r="BH111" s="180"/>
      <c r="BI111" s="180"/>
      <c r="BJ111" s="176"/>
      <c r="BK111" s="186"/>
    </row>
    <row r="112" spans="1:63" ht="12.75" customHeight="1" x14ac:dyDescent="0.35">
      <c r="A112" s="161"/>
      <c r="B112" s="161"/>
      <c r="C112" s="152"/>
      <c r="D112" s="152"/>
      <c r="E112" s="174"/>
      <c r="F112" s="180"/>
      <c r="G112" s="180"/>
      <c r="H112" s="180"/>
      <c r="I112" s="180"/>
      <c r="J112" s="180"/>
      <c r="K112" s="152"/>
      <c r="L112" s="180"/>
      <c r="M112" s="180"/>
      <c r="N112" s="176"/>
      <c r="O112" s="179"/>
      <c r="P112" s="176"/>
      <c r="Q112" s="179"/>
      <c r="R112" s="176"/>
      <c r="S112" s="179"/>
      <c r="T112" s="152"/>
      <c r="U112" s="152"/>
      <c r="V112" s="152"/>
      <c r="W112" s="182"/>
      <c r="X112" s="176"/>
      <c r="Y112" s="152"/>
      <c r="Z112" s="152"/>
      <c r="AA112" s="152"/>
      <c r="AB112" s="152"/>
      <c r="AC112" s="176"/>
      <c r="AD112" s="181"/>
      <c r="AE112" s="179"/>
      <c r="AF112" s="152"/>
      <c r="AG112" s="152"/>
      <c r="AH112" s="176"/>
      <c r="AI112" s="152"/>
      <c r="AJ112" s="152"/>
      <c r="AK112" s="152"/>
      <c r="AL112" s="152"/>
      <c r="AM112" s="176"/>
      <c r="AN112" s="152"/>
      <c r="AO112" s="152"/>
      <c r="AP112" s="152"/>
      <c r="AQ112" s="152"/>
      <c r="AR112" s="152"/>
      <c r="AS112" s="176"/>
      <c r="AT112" s="176"/>
      <c r="AU112" s="152"/>
      <c r="AV112" s="152"/>
      <c r="AW112" s="152"/>
      <c r="AX112" s="152"/>
      <c r="AY112" s="152"/>
      <c r="AZ112" s="152"/>
      <c r="BA112" s="152"/>
      <c r="BB112" s="152"/>
      <c r="BC112" s="152"/>
      <c r="BD112" s="176"/>
      <c r="BE112" s="248"/>
      <c r="BF112" s="248"/>
      <c r="BG112" s="180"/>
      <c r="BH112" s="180"/>
      <c r="BI112" s="180"/>
      <c r="BJ112" s="176"/>
      <c r="BK112" s="186"/>
    </row>
    <row r="113" spans="1:63" ht="12.75" customHeight="1" x14ac:dyDescent="0.35">
      <c r="A113" s="161"/>
      <c r="B113" s="161"/>
      <c r="C113" s="152"/>
      <c r="D113" s="152"/>
      <c r="E113" s="174"/>
      <c r="F113" s="180"/>
      <c r="G113" s="180"/>
      <c r="H113" s="180"/>
      <c r="I113" s="180"/>
      <c r="J113" s="180"/>
      <c r="K113" s="152"/>
      <c r="L113" s="180"/>
      <c r="M113" s="180"/>
      <c r="N113" s="176"/>
      <c r="O113" s="179"/>
      <c r="P113" s="176"/>
      <c r="Q113" s="179"/>
      <c r="R113" s="176"/>
      <c r="S113" s="179"/>
      <c r="T113" s="152"/>
      <c r="U113" s="152"/>
      <c r="V113" s="152"/>
      <c r="W113" s="182"/>
      <c r="X113" s="176"/>
      <c r="Y113" s="152"/>
      <c r="Z113" s="152"/>
      <c r="AA113" s="152"/>
      <c r="AB113" s="152"/>
      <c r="AC113" s="176"/>
      <c r="AD113" s="181"/>
      <c r="AE113" s="179"/>
      <c r="AF113" s="152"/>
      <c r="AG113" s="152"/>
      <c r="AH113" s="176"/>
      <c r="AI113" s="152"/>
      <c r="AJ113" s="152"/>
      <c r="AK113" s="152"/>
      <c r="AL113" s="152"/>
      <c r="AM113" s="176"/>
      <c r="AN113" s="152"/>
      <c r="AO113" s="152"/>
      <c r="AP113" s="152"/>
      <c r="AQ113" s="152"/>
      <c r="AR113" s="152"/>
      <c r="AS113" s="176"/>
      <c r="AT113" s="176"/>
      <c r="AU113" s="152"/>
      <c r="AV113" s="152"/>
      <c r="AW113" s="152"/>
      <c r="AX113" s="152"/>
      <c r="AY113" s="152"/>
      <c r="AZ113" s="152"/>
      <c r="BA113" s="152"/>
      <c r="BB113" s="152"/>
      <c r="BC113" s="152"/>
      <c r="BD113" s="176"/>
      <c r="BE113" s="248"/>
      <c r="BF113" s="248"/>
      <c r="BG113" s="180"/>
      <c r="BH113" s="180"/>
      <c r="BI113" s="180"/>
      <c r="BJ113" s="176"/>
      <c r="BK113" s="186"/>
    </row>
    <row r="114" spans="1:63" ht="12.75" customHeight="1" x14ac:dyDescent="0.35">
      <c r="A114" s="161"/>
      <c r="B114" s="161"/>
      <c r="C114" s="152"/>
      <c r="D114" s="152"/>
      <c r="E114" s="174"/>
      <c r="F114" s="180"/>
      <c r="G114" s="180"/>
      <c r="H114" s="180"/>
      <c r="I114" s="180"/>
      <c r="J114" s="180"/>
      <c r="K114" s="152"/>
      <c r="L114" s="180"/>
      <c r="M114" s="180"/>
      <c r="N114" s="176"/>
      <c r="O114" s="179"/>
      <c r="P114" s="176"/>
      <c r="Q114" s="179"/>
      <c r="R114" s="176"/>
      <c r="S114" s="179"/>
      <c r="T114" s="152"/>
      <c r="U114" s="152"/>
      <c r="V114" s="152"/>
      <c r="W114" s="182"/>
      <c r="X114" s="176"/>
      <c r="Y114" s="152"/>
      <c r="Z114" s="152"/>
      <c r="AA114" s="152"/>
      <c r="AB114" s="152"/>
      <c r="AC114" s="176"/>
      <c r="AD114" s="181"/>
      <c r="AE114" s="179"/>
      <c r="AF114" s="152"/>
      <c r="AG114" s="152"/>
      <c r="AH114" s="176"/>
      <c r="AI114" s="152"/>
      <c r="AJ114" s="152"/>
      <c r="AK114" s="152"/>
      <c r="AL114" s="152"/>
      <c r="AM114" s="176"/>
      <c r="AN114" s="152"/>
      <c r="AO114" s="152"/>
      <c r="AP114" s="152"/>
      <c r="AQ114" s="152"/>
      <c r="AR114" s="152"/>
      <c r="AS114" s="176"/>
      <c r="AT114" s="176"/>
      <c r="AU114" s="152"/>
      <c r="AV114" s="152"/>
      <c r="AW114" s="152"/>
      <c r="AX114" s="152"/>
      <c r="AY114" s="152"/>
      <c r="AZ114" s="152"/>
      <c r="BA114" s="152"/>
      <c r="BB114" s="152"/>
      <c r="BC114" s="152"/>
      <c r="BD114" s="176"/>
      <c r="BE114" s="248"/>
      <c r="BF114" s="248"/>
      <c r="BG114" s="180"/>
      <c r="BH114" s="180"/>
      <c r="BI114" s="180"/>
      <c r="BJ114" s="176"/>
      <c r="BK114" s="186"/>
    </row>
    <row r="115" spans="1:63" ht="12.75" customHeight="1" x14ac:dyDescent="0.35">
      <c r="A115" s="161"/>
      <c r="B115" s="161"/>
      <c r="C115" s="152"/>
      <c r="D115" s="152"/>
      <c r="E115" s="174"/>
      <c r="F115" s="180"/>
      <c r="G115" s="180"/>
      <c r="H115" s="180"/>
      <c r="I115" s="180"/>
      <c r="J115" s="180"/>
      <c r="K115" s="152"/>
      <c r="L115" s="180"/>
      <c r="M115" s="180"/>
      <c r="N115" s="176"/>
      <c r="O115" s="179"/>
      <c r="P115" s="176"/>
      <c r="Q115" s="179"/>
      <c r="R115" s="176"/>
      <c r="S115" s="179"/>
      <c r="T115" s="152"/>
      <c r="U115" s="152"/>
      <c r="V115" s="152"/>
      <c r="W115" s="182"/>
      <c r="X115" s="176"/>
      <c r="Y115" s="152"/>
      <c r="Z115" s="152"/>
      <c r="AA115" s="152"/>
      <c r="AB115" s="152"/>
      <c r="AC115" s="176"/>
      <c r="AD115" s="181"/>
      <c r="AE115" s="179"/>
      <c r="AF115" s="152"/>
      <c r="AG115" s="152"/>
      <c r="AH115" s="176"/>
      <c r="AI115" s="152"/>
      <c r="AJ115" s="152"/>
      <c r="AK115" s="152"/>
      <c r="AL115" s="152"/>
      <c r="AM115" s="176"/>
      <c r="AN115" s="152"/>
      <c r="AO115" s="152"/>
      <c r="AP115" s="152"/>
      <c r="AQ115" s="152"/>
      <c r="AR115" s="152"/>
      <c r="AS115" s="176"/>
      <c r="AT115" s="176"/>
      <c r="AU115" s="152"/>
      <c r="AV115" s="152"/>
      <c r="AW115" s="152"/>
      <c r="AX115" s="152"/>
      <c r="AY115" s="152"/>
      <c r="AZ115" s="152"/>
      <c r="BA115" s="152"/>
      <c r="BB115" s="152"/>
      <c r="BC115" s="152"/>
      <c r="BD115" s="176"/>
      <c r="BE115" s="248"/>
      <c r="BF115" s="248"/>
      <c r="BG115" s="180"/>
      <c r="BH115" s="180"/>
      <c r="BI115" s="180"/>
      <c r="BJ115" s="176"/>
      <c r="BK115" s="186"/>
    </row>
    <row r="116" spans="1:63" ht="12.75" customHeight="1" x14ac:dyDescent="0.35">
      <c r="A116" s="161"/>
      <c r="B116" s="161"/>
      <c r="C116" s="152"/>
      <c r="D116" s="152"/>
      <c r="E116" s="174"/>
      <c r="F116" s="180"/>
      <c r="G116" s="180"/>
      <c r="H116" s="180"/>
      <c r="I116" s="180"/>
      <c r="J116" s="180"/>
      <c r="K116" s="152"/>
      <c r="L116" s="180"/>
      <c r="M116" s="180"/>
      <c r="N116" s="176"/>
      <c r="O116" s="179"/>
      <c r="P116" s="176"/>
      <c r="Q116" s="179"/>
      <c r="R116" s="176"/>
      <c r="S116" s="179"/>
      <c r="T116" s="152"/>
      <c r="U116" s="152"/>
      <c r="V116" s="152"/>
      <c r="W116" s="182"/>
      <c r="X116" s="176"/>
      <c r="Y116" s="152"/>
      <c r="Z116" s="152"/>
      <c r="AA116" s="152"/>
      <c r="AB116" s="152"/>
      <c r="AC116" s="176"/>
      <c r="AD116" s="181"/>
      <c r="AE116" s="179"/>
      <c r="AF116" s="152"/>
      <c r="AG116" s="152"/>
      <c r="AH116" s="176"/>
      <c r="AI116" s="152"/>
      <c r="AJ116" s="152"/>
      <c r="AK116" s="152"/>
      <c r="AL116" s="152"/>
      <c r="AM116" s="176"/>
      <c r="AN116" s="152"/>
      <c r="AO116" s="152"/>
      <c r="AP116" s="152"/>
      <c r="AQ116" s="152"/>
      <c r="AR116" s="152"/>
      <c r="AS116" s="176"/>
      <c r="AT116" s="176"/>
      <c r="AU116" s="152"/>
      <c r="AV116" s="152"/>
      <c r="AW116" s="152"/>
      <c r="AX116" s="152"/>
      <c r="AY116" s="152"/>
      <c r="AZ116" s="152"/>
      <c r="BA116" s="152"/>
      <c r="BB116" s="152"/>
      <c r="BC116" s="152"/>
      <c r="BD116" s="176"/>
      <c r="BE116" s="248"/>
      <c r="BF116" s="248"/>
      <c r="BG116" s="180"/>
      <c r="BH116" s="180"/>
      <c r="BI116" s="180"/>
      <c r="BJ116" s="176"/>
      <c r="BK116" s="186"/>
    </row>
    <row r="117" spans="1:63" ht="12.75" customHeight="1" x14ac:dyDescent="0.35">
      <c r="A117" s="161"/>
      <c r="B117" s="161"/>
      <c r="C117" s="152"/>
      <c r="D117" s="152"/>
      <c r="E117" s="174"/>
      <c r="F117" s="180"/>
      <c r="G117" s="180"/>
      <c r="H117" s="180"/>
      <c r="I117" s="180"/>
      <c r="J117" s="180"/>
      <c r="K117" s="152"/>
      <c r="L117" s="180"/>
      <c r="M117" s="180"/>
      <c r="N117" s="176"/>
      <c r="O117" s="179"/>
      <c r="P117" s="176"/>
      <c r="Q117" s="179"/>
      <c r="R117" s="176"/>
      <c r="S117" s="179"/>
      <c r="T117" s="152"/>
      <c r="U117" s="152"/>
      <c r="V117" s="152"/>
      <c r="W117" s="182"/>
      <c r="X117" s="176"/>
      <c r="Y117" s="152"/>
      <c r="Z117" s="152"/>
      <c r="AA117" s="152"/>
      <c r="AB117" s="152"/>
      <c r="AC117" s="176"/>
      <c r="AD117" s="181"/>
      <c r="AE117" s="179"/>
      <c r="AF117" s="152"/>
      <c r="AG117" s="152"/>
      <c r="AH117" s="176"/>
      <c r="AI117" s="152"/>
      <c r="AJ117" s="152"/>
      <c r="AK117" s="152"/>
      <c r="AL117" s="152"/>
      <c r="AM117" s="176"/>
      <c r="AN117" s="152"/>
      <c r="AO117" s="152"/>
      <c r="AP117" s="152"/>
      <c r="AQ117" s="152"/>
      <c r="AR117" s="152"/>
      <c r="AS117" s="176"/>
      <c r="AT117" s="176"/>
      <c r="AU117" s="152"/>
      <c r="AV117" s="152"/>
      <c r="AW117" s="152"/>
      <c r="AX117" s="152"/>
      <c r="AY117" s="152"/>
      <c r="AZ117" s="152"/>
      <c r="BA117" s="152"/>
      <c r="BB117" s="152"/>
      <c r="BC117" s="152"/>
      <c r="BD117" s="176"/>
      <c r="BE117" s="248"/>
      <c r="BF117" s="248"/>
      <c r="BG117" s="180"/>
      <c r="BH117" s="180"/>
      <c r="BI117" s="180"/>
      <c r="BJ117" s="176"/>
      <c r="BK117" s="186"/>
    </row>
    <row r="118" spans="1:63" ht="12.75" customHeight="1" x14ac:dyDescent="0.35">
      <c r="A118" s="161"/>
      <c r="B118" s="161"/>
      <c r="C118" s="152"/>
      <c r="D118" s="152"/>
      <c r="E118" s="174"/>
      <c r="F118" s="180"/>
      <c r="G118" s="180"/>
      <c r="H118" s="180"/>
      <c r="I118" s="180"/>
      <c r="J118" s="180"/>
      <c r="K118" s="152"/>
      <c r="L118" s="180"/>
      <c r="M118" s="180"/>
      <c r="N118" s="176"/>
      <c r="O118" s="179"/>
      <c r="P118" s="176"/>
      <c r="Q118" s="179"/>
      <c r="R118" s="176"/>
      <c r="S118" s="179"/>
      <c r="T118" s="152"/>
      <c r="U118" s="152"/>
      <c r="V118" s="152"/>
      <c r="W118" s="182"/>
      <c r="X118" s="176"/>
      <c r="Y118" s="152"/>
      <c r="Z118" s="152"/>
      <c r="AA118" s="152"/>
      <c r="AB118" s="152"/>
      <c r="AC118" s="176"/>
      <c r="AD118" s="181"/>
      <c r="AE118" s="179"/>
      <c r="AF118" s="152"/>
      <c r="AG118" s="152"/>
      <c r="AH118" s="176"/>
      <c r="AI118" s="152"/>
      <c r="AJ118" s="152"/>
      <c r="AK118" s="152"/>
      <c r="AL118" s="152"/>
      <c r="AM118" s="176"/>
      <c r="AN118" s="152"/>
      <c r="AO118" s="152"/>
      <c r="AP118" s="152"/>
      <c r="AQ118" s="152"/>
      <c r="AR118" s="152"/>
      <c r="AS118" s="176"/>
      <c r="AT118" s="176"/>
      <c r="AU118" s="152"/>
      <c r="AV118" s="152"/>
      <c r="AW118" s="152"/>
      <c r="AX118" s="152"/>
      <c r="AY118" s="152"/>
      <c r="AZ118" s="152"/>
      <c r="BA118" s="152"/>
      <c r="BB118" s="152"/>
      <c r="BC118" s="152"/>
      <c r="BD118" s="176"/>
      <c r="BE118" s="248"/>
      <c r="BF118" s="248"/>
      <c r="BG118" s="180"/>
      <c r="BH118" s="180"/>
      <c r="BI118" s="180"/>
      <c r="BJ118" s="176"/>
      <c r="BK118" s="186"/>
    </row>
    <row r="119" spans="1:63" ht="12.75" customHeight="1" x14ac:dyDescent="0.35">
      <c r="A119" s="161"/>
      <c r="B119" s="161"/>
      <c r="C119" s="152"/>
      <c r="D119" s="152"/>
      <c r="E119" s="174"/>
      <c r="F119" s="180"/>
      <c r="G119" s="180"/>
      <c r="H119" s="180"/>
      <c r="I119" s="180"/>
      <c r="J119" s="180"/>
      <c r="K119" s="152"/>
      <c r="L119" s="180"/>
      <c r="M119" s="180"/>
      <c r="N119" s="176"/>
      <c r="O119" s="179"/>
      <c r="P119" s="176"/>
      <c r="Q119" s="179"/>
      <c r="R119" s="176"/>
      <c r="S119" s="179"/>
      <c r="T119" s="152"/>
      <c r="U119" s="152"/>
      <c r="V119" s="152"/>
      <c r="W119" s="182"/>
      <c r="X119" s="176"/>
      <c r="Y119" s="152"/>
      <c r="Z119" s="152"/>
      <c r="AA119" s="152"/>
      <c r="AB119" s="152"/>
      <c r="AC119" s="176"/>
      <c r="AD119" s="181"/>
      <c r="AE119" s="179"/>
      <c r="AF119" s="152"/>
      <c r="AG119" s="152"/>
      <c r="AH119" s="176"/>
      <c r="AI119" s="152"/>
      <c r="AJ119" s="152"/>
      <c r="AK119" s="152"/>
      <c r="AL119" s="152"/>
      <c r="AM119" s="176"/>
      <c r="AN119" s="152"/>
      <c r="AO119" s="152"/>
      <c r="AP119" s="152"/>
      <c r="AQ119" s="152"/>
      <c r="AR119" s="152"/>
      <c r="AS119" s="176"/>
      <c r="AT119" s="176"/>
      <c r="AU119" s="152"/>
      <c r="AV119" s="152"/>
      <c r="AW119" s="152"/>
      <c r="AX119" s="152"/>
      <c r="AY119" s="152"/>
      <c r="AZ119" s="152"/>
      <c r="BA119" s="152"/>
      <c r="BB119" s="152"/>
      <c r="BC119" s="152"/>
      <c r="BD119" s="176"/>
      <c r="BE119" s="248"/>
      <c r="BF119" s="248"/>
      <c r="BG119" s="180"/>
      <c r="BH119" s="180"/>
      <c r="BI119" s="180"/>
      <c r="BJ119" s="176"/>
      <c r="BK119" s="186"/>
    </row>
    <row r="120" spans="1:63" ht="12.75" customHeight="1" x14ac:dyDescent="0.35">
      <c r="A120" s="161"/>
      <c r="B120" s="161"/>
      <c r="C120" s="152"/>
      <c r="D120" s="152"/>
      <c r="E120" s="174"/>
      <c r="F120" s="180"/>
      <c r="G120" s="180"/>
      <c r="H120" s="180"/>
      <c r="I120" s="180"/>
      <c r="J120" s="180"/>
      <c r="K120" s="152"/>
      <c r="L120" s="180"/>
      <c r="M120" s="180"/>
      <c r="N120" s="176"/>
      <c r="O120" s="179"/>
      <c r="P120" s="176"/>
      <c r="Q120" s="179"/>
      <c r="R120" s="176"/>
      <c r="S120" s="179"/>
      <c r="T120" s="152"/>
      <c r="U120" s="152"/>
      <c r="V120" s="152"/>
      <c r="W120" s="182"/>
      <c r="X120" s="176"/>
      <c r="Y120" s="152"/>
      <c r="Z120" s="152"/>
      <c r="AA120" s="152"/>
      <c r="AB120" s="152"/>
      <c r="AC120" s="176"/>
      <c r="AD120" s="181"/>
      <c r="AE120" s="179"/>
      <c r="AF120" s="152"/>
      <c r="AG120" s="152"/>
      <c r="AH120" s="176"/>
      <c r="AI120" s="152"/>
      <c r="AJ120" s="152"/>
      <c r="AK120" s="152"/>
      <c r="AL120" s="152"/>
      <c r="AM120" s="176"/>
      <c r="AN120" s="152"/>
      <c r="AO120" s="152"/>
      <c r="AP120" s="152"/>
      <c r="AQ120" s="152"/>
      <c r="AR120" s="152"/>
      <c r="AS120" s="176"/>
      <c r="AT120" s="176"/>
      <c r="AU120" s="152"/>
      <c r="AV120" s="152"/>
      <c r="AW120" s="152"/>
      <c r="AX120" s="152"/>
      <c r="AY120" s="152"/>
      <c r="AZ120" s="152"/>
      <c r="BA120" s="152"/>
      <c r="BB120" s="152"/>
      <c r="BC120" s="152"/>
      <c r="BD120" s="176"/>
      <c r="BE120" s="248"/>
      <c r="BF120" s="248"/>
      <c r="BG120" s="180"/>
      <c r="BH120" s="180"/>
      <c r="BI120" s="180"/>
      <c r="BJ120" s="176"/>
      <c r="BK120" s="186"/>
    </row>
    <row r="121" spans="1:63" ht="12.75" customHeight="1" x14ac:dyDescent="0.35">
      <c r="A121" s="161"/>
      <c r="B121" s="161"/>
      <c r="C121" s="152"/>
      <c r="D121" s="152"/>
      <c r="E121" s="174"/>
      <c r="F121" s="180"/>
      <c r="G121" s="180"/>
      <c r="H121" s="180"/>
      <c r="I121" s="180"/>
      <c r="J121" s="180"/>
      <c r="K121" s="152"/>
      <c r="L121" s="180"/>
      <c r="M121" s="180"/>
      <c r="N121" s="176"/>
      <c r="O121" s="179"/>
      <c r="P121" s="176"/>
      <c r="Q121" s="179"/>
      <c r="R121" s="176"/>
      <c r="S121" s="179"/>
      <c r="T121" s="152"/>
      <c r="U121" s="152"/>
      <c r="V121" s="152"/>
      <c r="W121" s="182"/>
      <c r="X121" s="176"/>
      <c r="Y121" s="152"/>
      <c r="Z121" s="152"/>
      <c r="AA121" s="152"/>
      <c r="AB121" s="152"/>
      <c r="AC121" s="176"/>
      <c r="AD121" s="181"/>
      <c r="AE121" s="179"/>
      <c r="AF121" s="152"/>
      <c r="AG121" s="152"/>
      <c r="AH121" s="176"/>
      <c r="AI121" s="152"/>
      <c r="AJ121" s="152"/>
      <c r="AK121" s="152"/>
      <c r="AL121" s="152"/>
      <c r="AM121" s="176"/>
      <c r="AN121" s="152"/>
      <c r="AO121" s="152"/>
      <c r="AP121" s="152"/>
      <c r="AQ121" s="152"/>
      <c r="AR121" s="152"/>
      <c r="AS121" s="176"/>
      <c r="AT121" s="176"/>
      <c r="AU121" s="152"/>
      <c r="AV121" s="152"/>
      <c r="AW121" s="152"/>
      <c r="AX121" s="152"/>
      <c r="AY121" s="152"/>
      <c r="AZ121" s="152"/>
      <c r="BA121" s="152"/>
      <c r="BB121" s="152"/>
      <c r="BC121" s="152"/>
      <c r="BD121" s="176"/>
      <c r="BE121" s="248"/>
      <c r="BF121" s="248"/>
      <c r="BG121" s="180"/>
      <c r="BH121" s="180"/>
      <c r="BI121" s="180"/>
      <c r="BJ121" s="176"/>
      <c r="BK121" s="186"/>
    </row>
    <row r="122" spans="1:63" ht="12.75" customHeight="1" x14ac:dyDescent="0.35">
      <c r="A122" s="161"/>
      <c r="B122" s="161"/>
      <c r="C122" s="152"/>
      <c r="D122" s="152"/>
      <c r="E122" s="174"/>
      <c r="F122" s="180"/>
      <c r="G122" s="180"/>
      <c r="H122" s="180"/>
      <c r="I122" s="180"/>
      <c r="J122" s="180"/>
      <c r="K122" s="152"/>
      <c r="L122" s="180"/>
      <c r="M122" s="180"/>
      <c r="N122" s="176"/>
      <c r="O122" s="179"/>
      <c r="P122" s="176"/>
      <c r="Q122" s="179"/>
      <c r="R122" s="176"/>
      <c r="S122" s="179"/>
      <c r="T122" s="152"/>
      <c r="U122" s="152"/>
      <c r="V122" s="152"/>
      <c r="W122" s="182"/>
      <c r="X122" s="176"/>
      <c r="Y122" s="152"/>
      <c r="Z122" s="152"/>
      <c r="AA122" s="152"/>
      <c r="AB122" s="152"/>
      <c r="AC122" s="176"/>
      <c r="AD122" s="181"/>
      <c r="AE122" s="179"/>
      <c r="AF122" s="152"/>
      <c r="AG122" s="152"/>
      <c r="AH122" s="176"/>
      <c r="AI122" s="152"/>
      <c r="AJ122" s="152"/>
      <c r="AK122" s="152"/>
      <c r="AL122" s="152"/>
      <c r="AM122" s="176"/>
      <c r="AN122" s="152"/>
      <c r="AO122" s="152"/>
      <c r="AP122" s="152"/>
      <c r="AQ122" s="152"/>
      <c r="AR122" s="152"/>
      <c r="AS122" s="176"/>
      <c r="AT122" s="176"/>
      <c r="AU122" s="152"/>
      <c r="AV122" s="152"/>
      <c r="AW122" s="152"/>
      <c r="AX122" s="152"/>
      <c r="AY122" s="152"/>
      <c r="AZ122" s="152"/>
      <c r="BA122" s="152"/>
      <c r="BB122" s="152"/>
      <c r="BC122" s="152"/>
      <c r="BD122" s="176"/>
      <c r="BE122" s="248"/>
      <c r="BF122" s="248"/>
      <c r="BG122" s="180"/>
      <c r="BH122" s="180"/>
      <c r="BI122" s="180"/>
      <c r="BJ122" s="176"/>
      <c r="BK122" s="186"/>
    </row>
    <row r="123" spans="1:63" ht="12.75" customHeight="1" x14ac:dyDescent="0.35">
      <c r="A123" s="161"/>
      <c r="B123" s="161"/>
      <c r="C123" s="152"/>
      <c r="D123" s="152"/>
      <c r="E123" s="174"/>
      <c r="F123" s="180"/>
      <c r="G123" s="180"/>
      <c r="H123" s="180"/>
      <c r="I123" s="180"/>
      <c r="J123" s="180"/>
      <c r="K123" s="152"/>
      <c r="L123" s="180"/>
      <c r="M123" s="180"/>
      <c r="N123" s="176"/>
      <c r="O123" s="179"/>
      <c r="P123" s="176"/>
      <c r="Q123" s="179"/>
      <c r="R123" s="176"/>
      <c r="S123" s="179"/>
      <c r="T123" s="152"/>
      <c r="U123" s="152"/>
      <c r="V123" s="152"/>
      <c r="W123" s="182"/>
      <c r="X123" s="176"/>
      <c r="Y123" s="152"/>
      <c r="Z123" s="152"/>
      <c r="AA123" s="152"/>
      <c r="AB123" s="152"/>
      <c r="AC123" s="176"/>
      <c r="AD123" s="181"/>
      <c r="AE123" s="179"/>
      <c r="AF123" s="152"/>
      <c r="AG123" s="152"/>
      <c r="AH123" s="176"/>
      <c r="AI123" s="152"/>
      <c r="AJ123" s="152"/>
      <c r="AK123" s="152"/>
      <c r="AL123" s="152"/>
      <c r="AM123" s="176"/>
      <c r="AN123" s="152"/>
      <c r="AO123" s="152"/>
      <c r="AP123" s="152"/>
      <c r="AQ123" s="152"/>
      <c r="AR123" s="152"/>
      <c r="AS123" s="176"/>
      <c r="AT123" s="176"/>
      <c r="AU123" s="152"/>
      <c r="AV123" s="152"/>
      <c r="AW123" s="152"/>
      <c r="AX123" s="152"/>
      <c r="AY123" s="152"/>
      <c r="AZ123" s="152"/>
      <c r="BA123" s="152"/>
      <c r="BB123" s="152"/>
      <c r="BC123" s="152"/>
      <c r="BD123" s="176"/>
      <c r="BE123" s="248"/>
      <c r="BF123" s="248"/>
      <c r="BG123" s="180"/>
      <c r="BH123" s="180"/>
      <c r="BI123" s="180"/>
      <c r="BJ123" s="176"/>
      <c r="BK123" s="186"/>
    </row>
    <row r="124" spans="1:63" ht="12.75" customHeight="1" x14ac:dyDescent="0.35">
      <c r="A124" s="161"/>
      <c r="B124" s="161"/>
      <c r="C124" s="152"/>
      <c r="D124" s="152"/>
      <c r="E124" s="174"/>
      <c r="F124" s="180"/>
      <c r="G124" s="180"/>
      <c r="H124" s="180"/>
      <c r="I124" s="180"/>
      <c r="J124" s="180"/>
      <c r="K124" s="152"/>
      <c r="L124" s="180"/>
      <c r="M124" s="180"/>
      <c r="N124" s="176"/>
      <c r="O124" s="179"/>
      <c r="P124" s="176"/>
      <c r="Q124" s="179"/>
      <c r="R124" s="176"/>
      <c r="S124" s="179"/>
      <c r="T124" s="152"/>
      <c r="U124" s="152"/>
      <c r="V124" s="152"/>
      <c r="W124" s="182"/>
      <c r="X124" s="176"/>
      <c r="Y124" s="152"/>
      <c r="Z124" s="152"/>
      <c r="AA124" s="152"/>
      <c r="AB124" s="152"/>
      <c r="AC124" s="176"/>
      <c r="AD124" s="181"/>
      <c r="AE124" s="179"/>
      <c r="AF124" s="152"/>
      <c r="AG124" s="152"/>
      <c r="AH124" s="176"/>
      <c r="AI124" s="152"/>
      <c r="AJ124" s="152"/>
      <c r="AK124" s="152"/>
      <c r="AL124" s="152"/>
      <c r="AM124" s="176"/>
      <c r="AN124" s="152"/>
      <c r="AO124" s="152"/>
      <c r="AP124" s="152"/>
      <c r="AQ124" s="152"/>
      <c r="AR124" s="152"/>
      <c r="AS124" s="176"/>
      <c r="AT124" s="176"/>
      <c r="AU124" s="152"/>
      <c r="AV124" s="152"/>
      <c r="AW124" s="152"/>
      <c r="AX124" s="152"/>
      <c r="AY124" s="152"/>
      <c r="AZ124" s="152"/>
      <c r="BA124" s="152"/>
      <c r="BB124" s="152"/>
      <c r="BC124" s="152"/>
      <c r="BD124" s="176"/>
      <c r="BE124" s="248"/>
      <c r="BF124" s="248"/>
      <c r="BG124" s="180"/>
      <c r="BH124" s="180"/>
      <c r="BI124" s="180"/>
      <c r="BJ124" s="176"/>
      <c r="BK124" s="186"/>
    </row>
    <row r="125" spans="1:63" ht="12.75" customHeight="1" x14ac:dyDescent="0.35">
      <c r="A125" s="161"/>
      <c r="B125" s="161"/>
      <c r="C125" s="152"/>
      <c r="D125" s="152"/>
      <c r="E125" s="174"/>
      <c r="F125" s="180"/>
      <c r="G125" s="180"/>
      <c r="H125" s="180"/>
      <c r="I125" s="180"/>
      <c r="J125" s="180"/>
      <c r="K125" s="152"/>
      <c r="L125" s="180"/>
      <c r="M125" s="180"/>
      <c r="N125" s="176"/>
      <c r="O125" s="179"/>
      <c r="P125" s="176"/>
      <c r="Q125" s="179"/>
      <c r="R125" s="176"/>
      <c r="S125" s="179"/>
      <c r="T125" s="152"/>
      <c r="U125" s="152"/>
      <c r="V125" s="152"/>
      <c r="W125" s="182"/>
      <c r="X125" s="176"/>
      <c r="Y125" s="152"/>
      <c r="Z125" s="152"/>
      <c r="AA125" s="152"/>
      <c r="AB125" s="152"/>
      <c r="AC125" s="176"/>
      <c r="AD125" s="181"/>
      <c r="AE125" s="179"/>
      <c r="AF125" s="152"/>
      <c r="AG125" s="152"/>
      <c r="AH125" s="176"/>
      <c r="AI125" s="152"/>
      <c r="AJ125" s="152"/>
      <c r="AK125" s="152"/>
      <c r="AL125" s="152"/>
      <c r="AM125" s="176"/>
      <c r="AN125" s="152"/>
      <c r="AO125" s="152"/>
      <c r="AP125" s="152"/>
      <c r="AQ125" s="152"/>
      <c r="AR125" s="152"/>
      <c r="AS125" s="176"/>
      <c r="AT125" s="176"/>
      <c r="AU125" s="152"/>
      <c r="AV125" s="152"/>
      <c r="AW125" s="152"/>
      <c r="AX125" s="152"/>
      <c r="AY125" s="152"/>
      <c r="AZ125" s="152"/>
      <c r="BA125" s="152"/>
      <c r="BB125" s="152"/>
      <c r="BC125" s="152"/>
      <c r="BD125" s="176"/>
      <c r="BE125" s="248"/>
      <c r="BF125" s="248"/>
      <c r="BG125" s="180"/>
      <c r="BH125" s="180"/>
      <c r="BI125" s="180"/>
      <c r="BJ125" s="176"/>
      <c r="BK125" s="186"/>
    </row>
    <row r="126" spans="1:63" ht="12.75" customHeight="1" x14ac:dyDescent="0.35">
      <c r="A126" s="161"/>
      <c r="B126" s="161"/>
      <c r="C126" s="152"/>
      <c r="D126" s="152"/>
      <c r="E126" s="174"/>
      <c r="F126" s="180"/>
      <c r="G126" s="180"/>
      <c r="H126" s="180"/>
      <c r="I126" s="180"/>
      <c r="J126" s="180"/>
      <c r="K126" s="152"/>
      <c r="L126" s="180"/>
      <c r="M126" s="180"/>
      <c r="N126" s="176"/>
      <c r="O126" s="179"/>
      <c r="P126" s="176"/>
      <c r="Q126" s="179"/>
      <c r="R126" s="176"/>
      <c r="S126" s="179"/>
      <c r="T126" s="152"/>
      <c r="U126" s="152"/>
      <c r="V126" s="152"/>
      <c r="W126" s="182"/>
      <c r="X126" s="176"/>
      <c r="Y126" s="152"/>
      <c r="Z126" s="152"/>
      <c r="AA126" s="152"/>
      <c r="AB126" s="152"/>
      <c r="AC126" s="176"/>
      <c r="AD126" s="181"/>
      <c r="AE126" s="179"/>
      <c r="AF126" s="152"/>
      <c r="AG126" s="152"/>
      <c r="AH126" s="176"/>
      <c r="AI126" s="152"/>
      <c r="AJ126" s="152"/>
      <c r="AK126" s="152"/>
      <c r="AL126" s="152"/>
      <c r="AM126" s="176"/>
      <c r="AN126" s="152"/>
      <c r="AO126" s="152"/>
      <c r="AP126" s="152"/>
      <c r="AQ126" s="152"/>
      <c r="AR126" s="152"/>
      <c r="AS126" s="176"/>
      <c r="AT126" s="176"/>
      <c r="AU126" s="152"/>
      <c r="AV126" s="152"/>
      <c r="AW126" s="152"/>
      <c r="AX126" s="152"/>
      <c r="AY126" s="152"/>
      <c r="AZ126" s="152"/>
      <c r="BA126" s="152"/>
      <c r="BB126" s="152"/>
      <c r="BC126" s="152"/>
      <c r="BD126" s="176"/>
      <c r="BE126" s="248"/>
      <c r="BF126" s="248"/>
      <c r="BG126" s="180"/>
      <c r="BH126" s="180"/>
      <c r="BI126" s="180"/>
      <c r="BJ126" s="176"/>
      <c r="BK126" s="186"/>
    </row>
    <row r="127" spans="1:63" ht="12.75" customHeight="1" x14ac:dyDescent="0.35">
      <c r="A127" s="161"/>
      <c r="B127" s="161"/>
      <c r="C127" s="152"/>
      <c r="D127" s="152"/>
      <c r="E127" s="174"/>
      <c r="F127" s="180"/>
      <c r="G127" s="180"/>
      <c r="H127" s="180"/>
      <c r="I127" s="180"/>
      <c r="J127" s="180"/>
      <c r="K127" s="152"/>
      <c r="L127" s="180"/>
      <c r="M127" s="180"/>
      <c r="N127" s="176"/>
      <c r="O127" s="179"/>
      <c r="P127" s="176"/>
      <c r="Q127" s="179"/>
      <c r="R127" s="176"/>
      <c r="S127" s="179"/>
      <c r="T127" s="152"/>
      <c r="U127" s="152"/>
      <c r="V127" s="152"/>
      <c r="W127" s="182"/>
      <c r="X127" s="176"/>
      <c r="Y127" s="152"/>
      <c r="Z127" s="152"/>
      <c r="AA127" s="152"/>
      <c r="AB127" s="152"/>
      <c r="AC127" s="176"/>
      <c r="AD127" s="181"/>
      <c r="AE127" s="179"/>
      <c r="AF127" s="152"/>
      <c r="AG127" s="152"/>
      <c r="AH127" s="176"/>
      <c r="AI127" s="152"/>
      <c r="AJ127" s="152"/>
      <c r="AK127" s="152"/>
      <c r="AL127" s="152"/>
      <c r="AM127" s="176"/>
      <c r="AN127" s="152"/>
      <c r="AO127" s="152"/>
      <c r="AP127" s="152"/>
      <c r="AQ127" s="152"/>
      <c r="AR127" s="152"/>
      <c r="AS127" s="176"/>
      <c r="AT127" s="176"/>
      <c r="AU127" s="152"/>
      <c r="AV127" s="152"/>
      <c r="AW127" s="152"/>
      <c r="AX127" s="152"/>
      <c r="AY127" s="152"/>
      <c r="AZ127" s="152"/>
      <c r="BA127" s="152"/>
      <c r="BB127" s="152"/>
      <c r="BC127" s="152"/>
      <c r="BD127" s="176"/>
      <c r="BE127" s="248"/>
      <c r="BF127" s="248"/>
      <c r="BG127" s="180"/>
      <c r="BH127" s="180"/>
      <c r="BI127" s="180"/>
      <c r="BJ127" s="176"/>
      <c r="BK127" s="186"/>
    </row>
    <row r="128" spans="1:63" ht="12.75" customHeight="1" x14ac:dyDescent="0.35">
      <c r="A128" s="161"/>
      <c r="B128" s="161"/>
      <c r="C128" s="152"/>
      <c r="D128" s="152"/>
      <c r="E128" s="174"/>
      <c r="F128" s="180"/>
      <c r="G128" s="180"/>
      <c r="H128" s="180"/>
      <c r="I128" s="180"/>
      <c r="J128" s="180"/>
      <c r="K128" s="152"/>
      <c r="L128" s="180"/>
      <c r="M128" s="180"/>
      <c r="N128" s="176"/>
      <c r="O128" s="179"/>
      <c r="P128" s="176"/>
      <c r="Q128" s="179"/>
      <c r="R128" s="176"/>
      <c r="S128" s="179"/>
      <c r="T128" s="152"/>
      <c r="U128" s="152"/>
      <c r="V128" s="152"/>
      <c r="W128" s="182"/>
      <c r="X128" s="176"/>
      <c r="Y128" s="152"/>
      <c r="Z128" s="152"/>
      <c r="AA128" s="152"/>
      <c r="AB128" s="152"/>
      <c r="AC128" s="176"/>
      <c r="AD128" s="181"/>
      <c r="AE128" s="179"/>
      <c r="AF128" s="152"/>
      <c r="AG128" s="152"/>
      <c r="AH128" s="176"/>
      <c r="AI128" s="152"/>
      <c r="AJ128" s="152"/>
      <c r="AK128" s="152"/>
      <c r="AL128" s="152"/>
      <c r="AM128" s="176"/>
      <c r="AN128" s="152"/>
      <c r="AO128" s="152"/>
      <c r="AP128" s="152"/>
      <c r="AQ128" s="152"/>
      <c r="AR128" s="152"/>
      <c r="AS128" s="176"/>
      <c r="AT128" s="176"/>
      <c r="AU128" s="152"/>
      <c r="AV128" s="152"/>
      <c r="AW128" s="152"/>
      <c r="AX128" s="152"/>
      <c r="AY128" s="152"/>
      <c r="AZ128" s="152"/>
      <c r="BA128" s="152"/>
      <c r="BB128" s="152"/>
      <c r="BC128" s="152"/>
      <c r="BD128" s="176"/>
      <c r="BE128" s="248"/>
      <c r="BF128" s="248"/>
      <c r="BG128" s="180"/>
      <c r="BH128" s="180"/>
      <c r="BI128" s="180"/>
      <c r="BJ128" s="176"/>
      <c r="BK128" s="186"/>
    </row>
    <row r="129" spans="1:63" ht="12.75" customHeight="1" x14ac:dyDescent="0.35">
      <c r="A129" s="161"/>
      <c r="B129" s="161"/>
      <c r="C129" s="152"/>
      <c r="D129" s="152"/>
      <c r="E129" s="174"/>
      <c r="F129" s="180"/>
      <c r="G129" s="180"/>
      <c r="H129" s="180"/>
      <c r="I129" s="180"/>
      <c r="J129" s="180"/>
      <c r="K129" s="152"/>
      <c r="L129" s="180"/>
      <c r="M129" s="180"/>
      <c r="N129" s="176"/>
      <c r="O129" s="179"/>
      <c r="P129" s="176"/>
      <c r="Q129" s="179"/>
      <c r="R129" s="176"/>
      <c r="S129" s="179"/>
      <c r="T129" s="152"/>
      <c r="U129" s="152"/>
      <c r="V129" s="152"/>
      <c r="W129" s="182"/>
      <c r="X129" s="176"/>
      <c r="Y129" s="152"/>
      <c r="Z129" s="152"/>
      <c r="AA129" s="152"/>
      <c r="AB129" s="152"/>
      <c r="AC129" s="176"/>
      <c r="AD129" s="181"/>
      <c r="AE129" s="179"/>
      <c r="AF129" s="152"/>
      <c r="AG129" s="152"/>
      <c r="AH129" s="176"/>
      <c r="AI129" s="152"/>
      <c r="AJ129" s="152"/>
      <c r="AK129" s="152"/>
      <c r="AL129" s="152"/>
      <c r="AM129" s="176"/>
      <c r="AN129" s="152"/>
      <c r="AO129" s="152"/>
      <c r="AP129" s="152"/>
      <c r="AQ129" s="152"/>
      <c r="AR129" s="152"/>
      <c r="AS129" s="176"/>
      <c r="AT129" s="176"/>
      <c r="AU129" s="152"/>
      <c r="AV129" s="152"/>
      <c r="AW129" s="152"/>
      <c r="AX129" s="152"/>
      <c r="AY129" s="152"/>
      <c r="AZ129" s="152"/>
      <c r="BA129" s="152"/>
      <c r="BB129" s="152"/>
      <c r="BC129" s="152"/>
      <c r="BD129" s="176"/>
      <c r="BE129" s="248"/>
      <c r="BF129" s="248"/>
      <c r="BG129" s="180"/>
      <c r="BH129" s="180"/>
      <c r="BI129" s="180"/>
      <c r="BJ129" s="176"/>
      <c r="BK129" s="186"/>
    </row>
    <row r="130" spans="1:63" ht="12.75" customHeight="1" x14ac:dyDescent="0.35">
      <c r="A130" s="161"/>
      <c r="B130" s="161"/>
      <c r="C130" s="152"/>
      <c r="D130" s="152"/>
      <c r="E130" s="174"/>
      <c r="F130" s="180"/>
      <c r="G130" s="180"/>
      <c r="H130" s="180"/>
      <c r="I130" s="180"/>
      <c r="J130" s="180"/>
      <c r="K130" s="152"/>
      <c r="L130" s="180"/>
      <c r="M130" s="180"/>
      <c r="N130" s="176"/>
      <c r="O130" s="179"/>
      <c r="P130" s="176"/>
      <c r="Q130" s="179"/>
      <c r="R130" s="176"/>
      <c r="S130" s="179"/>
      <c r="T130" s="152"/>
      <c r="U130" s="152"/>
      <c r="V130" s="152"/>
      <c r="W130" s="182"/>
      <c r="X130" s="176"/>
      <c r="Y130" s="152"/>
      <c r="Z130" s="152"/>
      <c r="AA130" s="152"/>
      <c r="AB130" s="152"/>
      <c r="AC130" s="176"/>
      <c r="AD130" s="181"/>
      <c r="AE130" s="179"/>
      <c r="AF130" s="152"/>
      <c r="AG130" s="152"/>
      <c r="AH130" s="176"/>
      <c r="AI130" s="152"/>
      <c r="AJ130" s="152"/>
      <c r="AK130" s="152"/>
      <c r="AL130" s="152"/>
      <c r="AM130" s="176"/>
      <c r="AN130" s="152"/>
      <c r="AO130" s="152"/>
      <c r="AP130" s="152"/>
      <c r="AQ130" s="152"/>
      <c r="AR130" s="152"/>
      <c r="AS130" s="176"/>
      <c r="AT130" s="176"/>
      <c r="AU130" s="152"/>
      <c r="AV130" s="152"/>
      <c r="AW130" s="152"/>
      <c r="AX130" s="152"/>
      <c r="AY130" s="152"/>
      <c r="AZ130" s="152"/>
      <c r="BA130" s="152"/>
      <c r="BB130" s="152"/>
      <c r="BC130" s="152"/>
      <c r="BD130" s="176"/>
      <c r="BE130" s="248"/>
      <c r="BF130" s="248"/>
      <c r="BG130" s="180"/>
      <c r="BH130" s="180"/>
      <c r="BI130" s="180"/>
      <c r="BJ130" s="176"/>
      <c r="BK130" s="186"/>
    </row>
    <row r="131" spans="1:63" ht="12.75" customHeight="1" x14ac:dyDescent="0.35">
      <c r="A131" s="161"/>
      <c r="B131" s="161"/>
      <c r="C131" s="152"/>
      <c r="D131" s="152"/>
      <c r="E131" s="174"/>
      <c r="F131" s="180"/>
      <c r="G131" s="180"/>
      <c r="H131" s="180"/>
      <c r="I131" s="180"/>
      <c r="J131" s="180"/>
      <c r="K131" s="152"/>
      <c r="L131" s="180"/>
      <c r="M131" s="180"/>
      <c r="N131" s="176"/>
      <c r="O131" s="179"/>
      <c r="P131" s="176"/>
      <c r="Q131" s="179"/>
      <c r="R131" s="176"/>
      <c r="S131" s="179"/>
      <c r="T131" s="152"/>
      <c r="U131" s="152"/>
      <c r="V131" s="152"/>
      <c r="W131" s="182"/>
      <c r="X131" s="176"/>
      <c r="Y131" s="152"/>
      <c r="Z131" s="152"/>
      <c r="AA131" s="152"/>
      <c r="AB131" s="152"/>
      <c r="AC131" s="176"/>
      <c r="AD131" s="181"/>
      <c r="AE131" s="179"/>
      <c r="AF131" s="152"/>
      <c r="AG131" s="152"/>
      <c r="AH131" s="176"/>
      <c r="AI131" s="152"/>
      <c r="AJ131" s="152"/>
      <c r="AK131" s="152"/>
      <c r="AL131" s="152"/>
      <c r="AM131" s="176"/>
      <c r="AN131" s="152"/>
      <c r="AO131" s="152"/>
      <c r="AP131" s="152"/>
      <c r="AQ131" s="152"/>
      <c r="AR131" s="152"/>
      <c r="AS131" s="176"/>
      <c r="AT131" s="176"/>
      <c r="AU131" s="152"/>
      <c r="AV131" s="152"/>
      <c r="AW131" s="152"/>
      <c r="AX131" s="152"/>
      <c r="AY131" s="152"/>
      <c r="AZ131" s="152"/>
      <c r="BA131" s="152"/>
      <c r="BB131" s="152"/>
      <c r="BC131" s="152"/>
      <c r="BD131" s="176"/>
      <c r="BE131" s="248"/>
      <c r="BF131" s="248"/>
      <c r="BG131" s="180"/>
      <c r="BH131" s="180"/>
      <c r="BI131" s="180"/>
      <c r="BJ131" s="176"/>
      <c r="BK131" s="186"/>
    </row>
    <row r="132" spans="1:63" ht="12.75" customHeight="1" x14ac:dyDescent="0.35">
      <c r="A132" s="161"/>
      <c r="B132" s="161"/>
      <c r="C132" s="152"/>
      <c r="D132" s="152"/>
      <c r="E132" s="174"/>
      <c r="F132" s="180"/>
      <c r="G132" s="180"/>
      <c r="H132" s="180"/>
      <c r="I132" s="180"/>
      <c r="J132" s="180"/>
      <c r="K132" s="152"/>
      <c r="L132" s="180"/>
      <c r="M132" s="180"/>
      <c r="N132" s="176"/>
      <c r="O132" s="179"/>
      <c r="P132" s="176"/>
      <c r="Q132" s="179"/>
      <c r="R132" s="176"/>
      <c r="S132" s="179"/>
      <c r="T132" s="152"/>
      <c r="U132" s="152"/>
      <c r="V132" s="152"/>
      <c r="W132" s="182"/>
      <c r="X132" s="176"/>
      <c r="Y132" s="152"/>
      <c r="Z132" s="152"/>
      <c r="AA132" s="152"/>
      <c r="AB132" s="152"/>
      <c r="AC132" s="176"/>
      <c r="AD132" s="181"/>
      <c r="AE132" s="179"/>
      <c r="AF132" s="152"/>
      <c r="AG132" s="152"/>
      <c r="AH132" s="176"/>
      <c r="AI132" s="152"/>
      <c r="AJ132" s="152"/>
      <c r="AK132" s="152"/>
      <c r="AL132" s="152"/>
      <c r="AM132" s="176"/>
      <c r="AN132" s="152"/>
      <c r="AO132" s="152"/>
      <c r="AP132" s="152"/>
      <c r="AQ132" s="152"/>
      <c r="AR132" s="152"/>
      <c r="AS132" s="176"/>
      <c r="AT132" s="176"/>
      <c r="AU132" s="152"/>
      <c r="AV132" s="152"/>
      <c r="AW132" s="152"/>
      <c r="AX132" s="152"/>
      <c r="AY132" s="152"/>
      <c r="AZ132" s="152"/>
      <c r="BA132" s="152"/>
      <c r="BB132" s="152"/>
      <c r="BC132" s="152"/>
      <c r="BD132" s="176"/>
      <c r="BE132" s="248"/>
      <c r="BF132" s="248"/>
      <c r="BG132" s="180"/>
      <c r="BH132" s="180"/>
      <c r="BI132" s="180"/>
      <c r="BJ132" s="176"/>
      <c r="BK132" s="186"/>
    </row>
    <row r="133" spans="1:63" ht="12.75" customHeight="1" x14ac:dyDescent="0.35">
      <c r="A133" s="161"/>
      <c r="B133" s="161"/>
      <c r="C133" s="152"/>
      <c r="D133" s="152"/>
      <c r="E133" s="174"/>
      <c r="F133" s="180"/>
      <c r="G133" s="180"/>
      <c r="H133" s="180"/>
      <c r="I133" s="180"/>
      <c r="J133" s="180"/>
      <c r="K133" s="152"/>
      <c r="L133" s="180"/>
      <c r="M133" s="180"/>
      <c r="N133" s="176"/>
      <c r="O133" s="179"/>
      <c r="P133" s="176"/>
      <c r="Q133" s="179"/>
      <c r="R133" s="176"/>
      <c r="S133" s="179"/>
      <c r="T133" s="152"/>
      <c r="U133" s="152"/>
      <c r="V133" s="152"/>
      <c r="W133" s="182"/>
      <c r="X133" s="176"/>
      <c r="Y133" s="152"/>
      <c r="Z133" s="152"/>
      <c r="AA133" s="152"/>
      <c r="AB133" s="152"/>
      <c r="AC133" s="176"/>
      <c r="AD133" s="181"/>
      <c r="AE133" s="179"/>
      <c r="AF133" s="152"/>
      <c r="AG133" s="152"/>
      <c r="AH133" s="176"/>
      <c r="AI133" s="152"/>
      <c r="AJ133" s="152"/>
      <c r="AK133" s="152"/>
      <c r="AL133" s="152"/>
      <c r="AM133" s="176"/>
      <c r="AN133" s="152"/>
      <c r="AO133" s="152"/>
      <c r="AP133" s="152"/>
      <c r="AQ133" s="152"/>
      <c r="AR133" s="152"/>
      <c r="AS133" s="176"/>
      <c r="AT133" s="176"/>
      <c r="AU133" s="152"/>
      <c r="AV133" s="152"/>
      <c r="AW133" s="152"/>
      <c r="AX133" s="152"/>
      <c r="AY133" s="152"/>
      <c r="AZ133" s="152"/>
      <c r="BA133" s="152"/>
      <c r="BB133" s="152"/>
      <c r="BC133" s="152"/>
      <c r="BD133" s="176"/>
      <c r="BE133" s="248"/>
      <c r="BF133" s="248"/>
      <c r="BG133" s="180"/>
      <c r="BH133" s="180"/>
      <c r="BI133" s="180"/>
      <c r="BJ133" s="176"/>
      <c r="BK133" s="186"/>
    </row>
    <row r="134" spans="1:63" ht="12.75" customHeight="1" x14ac:dyDescent="0.35">
      <c r="A134" s="161"/>
      <c r="B134" s="161"/>
      <c r="C134" s="152"/>
      <c r="D134" s="152"/>
      <c r="E134" s="174"/>
      <c r="F134" s="180"/>
      <c r="G134" s="180"/>
      <c r="H134" s="180"/>
      <c r="I134" s="180"/>
      <c r="J134" s="180"/>
      <c r="K134" s="152"/>
      <c r="L134" s="180"/>
      <c r="M134" s="180"/>
      <c r="N134" s="176"/>
      <c r="O134" s="179"/>
      <c r="P134" s="176"/>
      <c r="Q134" s="179"/>
      <c r="R134" s="176"/>
      <c r="S134" s="179"/>
      <c r="T134" s="152"/>
      <c r="U134" s="152"/>
      <c r="V134" s="152"/>
      <c r="W134" s="182"/>
      <c r="X134" s="176"/>
      <c r="Y134" s="152"/>
      <c r="Z134" s="152"/>
      <c r="AA134" s="152"/>
      <c r="AB134" s="152"/>
      <c r="AC134" s="176"/>
      <c r="AD134" s="181"/>
      <c r="AE134" s="179"/>
      <c r="AF134" s="152"/>
      <c r="AG134" s="152"/>
      <c r="AH134" s="176"/>
      <c r="AI134" s="152"/>
      <c r="AJ134" s="152"/>
      <c r="AK134" s="152"/>
      <c r="AL134" s="152"/>
      <c r="AM134" s="176"/>
      <c r="AN134" s="152"/>
      <c r="AO134" s="152"/>
      <c r="AP134" s="152"/>
      <c r="AQ134" s="152"/>
      <c r="AR134" s="152"/>
      <c r="AS134" s="176"/>
      <c r="AT134" s="176"/>
      <c r="AU134" s="152"/>
      <c r="AV134" s="152"/>
      <c r="AW134" s="152"/>
      <c r="AX134" s="152"/>
      <c r="AY134" s="152"/>
      <c r="AZ134" s="152"/>
      <c r="BA134" s="152"/>
      <c r="BB134" s="152"/>
      <c r="BC134" s="152"/>
      <c r="BD134" s="176"/>
      <c r="BE134" s="248"/>
      <c r="BF134" s="248"/>
      <c r="BG134" s="180"/>
      <c r="BH134" s="180"/>
      <c r="BI134" s="180"/>
      <c r="BJ134" s="176"/>
      <c r="BK134" s="186"/>
    </row>
    <row r="135" spans="1:63" ht="12.75" customHeight="1" x14ac:dyDescent="0.35">
      <c r="A135" s="161"/>
      <c r="B135" s="161"/>
      <c r="C135" s="152"/>
      <c r="D135" s="152"/>
      <c r="E135" s="174"/>
      <c r="F135" s="180"/>
      <c r="G135" s="180"/>
      <c r="H135" s="180"/>
      <c r="I135" s="180"/>
      <c r="J135" s="180"/>
      <c r="K135" s="152"/>
      <c r="L135" s="180"/>
      <c r="M135" s="180"/>
      <c r="N135" s="176"/>
      <c r="O135" s="179"/>
      <c r="P135" s="176"/>
      <c r="Q135" s="179"/>
      <c r="R135" s="176"/>
      <c r="S135" s="179"/>
      <c r="T135" s="152"/>
      <c r="U135" s="152"/>
      <c r="V135" s="152"/>
      <c r="W135" s="182"/>
      <c r="X135" s="176"/>
      <c r="Y135" s="152"/>
      <c r="Z135" s="152"/>
      <c r="AA135" s="152"/>
      <c r="AB135" s="152"/>
      <c r="AC135" s="176"/>
      <c r="AD135" s="181"/>
      <c r="AE135" s="179"/>
      <c r="AF135" s="152"/>
      <c r="AG135" s="152"/>
      <c r="AH135" s="176"/>
      <c r="AI135" s="152"/>
      <c r="AJ135" s="152"/>
      <c r="AK135" s="152"/>
      <c r="AL135" s="152"/>
      <c r="AM135" s="176"/>
      <c r="AN135" s="152"/>
      <c r="AO135" s="152"/>
      <c r="AP135" s="152"/>
      <c r="AQ135" s="152"/>
      <c r="AR135" s="152"/>
      <c r="AS135" s="176"/>
      <c r="AT135" s="176"/>
      <c r="AU135" s="152"/>
      <c r="AV135" s="152"/>
      <c r="AW135" s="152"/>
      <c r="AX135" s="152"/>
      <c r="AY135" s="152"/>
      <c r="AZ135" s="152"/>
      <c r="BA135" s="152"/>
      <c r="BB135" s="152"/>
      <c r="BC135" s="152"/>
      <c r="BD135" s="176"/>
      <c r="BE135" s="248"/>
      <c r="BF135" s="248"/>
      <c r="BG135" s="180"/>
      <c r="BH135" s="180"/>
      <c r="BI135" s="180"/>
      <c r="BJ135" s="176"/>
      <c r="BK135" s="186"/>
    </row>
    <row r="136" spans="1:63" ht="12.75" customHeight="1" x14ac:dyDescent="0.35">
      <c r="A136" s="161"/>
      <c r="B136" s="161"/>
      <c r="C136" s="152"/>
      <c r="D136" s="152"/>
      <c r="E136" s="174"/>
      <c r="F136" s="180"/>
      <c r="G136" s="180"/>
      <c r="H136" s="180"/>
      <c r="I136" s="180"/>
      <c r="J136" s="180"/>
      <c r="K136" s="152"/>
      <c r="L136" s="180"/>
      <c r="M136" s="180"/>
      <c r="N136" s="176"/>
      <c r="O136" s="179"/>
      <c r="P136" s="176"/>
      <c r="Q136" s="179"/>
      <c r="R136" s="176"/>
      <c r="S136" s="179"/>
      <c r="T136" s="152"/>
      <c r="U136" s="152"/>
      <c r="V136" s="152"/>
      <c r="W136" s="182"/>
      <c r="X136" s="176"/>
      <c r="Y136" s="152"/>
      <c r="Z136" s="152"/>
      <c r="AA136" s="152"/>
      <c r="AB136" s="152"/>
      <c r="AC136" s="176"/>
      <c r="AD136" s="181"/>
      <c r="AE136" s="179"/>
      <c r="AF136" s="152"/>
      <c r="AG136" s="152"/>
      <c r="AH136" s="176"/>
      <c r="AI136" s="152"/>
      <c r="AJ136" s="152"/>
      <c r="AK136" s="152"/>
      <c r="AL136" s="152"/>
      <c r="AM136" s="176"/>
      <c r="AN136" s="152"/>
      <c r="AO136" s="152"/>
      <c r="AP136" s="152"/>
      <c r="AQ136" s="152"/>
      <c r="AR136" s="152"/>
      <c r="AS136" s="176"/>
      <c r="AT136" s="176"/>
      <c r="AU136" s="152"/>
      <c r="AV136" s="152"/>
      <c r="AW136" s="152"/>
      <c r="AX136" s="152"/>
      <c r="AY136" s="152"/>
      <c r="AZ136" s="152"/>
      <c r="BA136" s="152"/>
      <c r="BB136" s="152"/>
      <c r="BC136" s="152"/>
      <c r="BD136" s="176"/>
      <c r="BE136" s="248"/>
      <c r="BF136" s="248"/>
      <c r="BG136" s="180"/>
      <c r="BH136" s="180"/>
      <c r="BI136" s="180"/>
      <c r="BJ136" s="176"/>
      <c r="BK136" s="186"/>
    </row>
    <row r="137" spans="1:63" ht="12.75" customHeight="1" x14ac:dyDescent="0.35">
      <c r="A137" s="161"/>
      <c r="B137" s="161"/>
      <c r="C137" s="152"/>
      <c r="D137" s="152"/>
      <c r="E137" s="174"/>
      <c r="F137" s="180"/>
      <c r="G137" s="180"/>
      <c r="H137" s="180"/>
      <c r="I137" s="180"/>
      <c r="J137" s="180"/>
      <c r="K137" s="152"/>
      <c r="L137" s="180"/>
      <c r="M137" s="180"/>
      <c r="N137" s="176"/>
      <c r="O137" s="179"/>
      <c r="P137" s="176"/>
      <c r="Q137" s="179"/>
      <c r="R137" s="176"/>
      <c r="S137" s="179"/>
      <c r="T137" s="152"/>
      <c r="U137" s="152"/>
      <c r="V137" s="152"/>
      <c r="W137" s="182"/>
      <c r="X137" s="176"/>
      <c r="Y137" s="152"/>
      <c r="Z137" s="152"/>
      <c r="AA137" s="152"/>
      <c r="AB137" s="152"/>
      <c r="AC137" s="176"/>
      <c r="AD137" s="181"/>
      <c r="AE137" s="179"/>
      <c r="AF137" s="152"/>
      <c r="AG137" s="152"/>
      <c r="AH137" s="176"/>
      <c r="AI137" s="152"/>
      <c r="AJ137" s="152"/>
      <c r="AK137" s="152"/>
      <c r="AL137" s="152"/>
      <c r="AM137" s="176"/>
      <c r="AN137" s="152"/>
      <c r="AO137" s="152"/>
      <c r="AP137" s="152"/>
      <c r="AQ137" s="152"/>
      <c r="AR137" s="152"/>
      <c r="AS137" s="176"/>
      <c r="AT137" s="176"/>
      <c r="AU137" s="152"/>
      <c r="AV137" s="152"/>
      <c r="AW137" s="152"/>
      <c r="AX137" s="152"/>
      <c r="AY137" s="152"/>
      <c r="AZ137" s="152"/>
      <c r="BA137" s="152"/>
      <c r="BB137" s="152"/>
      <c r="BC137" s="152"/>
      <c r="BD137" s="176"/>
      <c r="BE137" s="248"/>
      <c r="BF137" s="248"/>
      <c r="BG137" s="180"/>
      <c r="BH137" s="180"/>
      <c r="BI137" s="180"/>
      <c r="BJ137" s="176"/>
      <c r="BK137" s="186"/>
    </row>
    <row r="138" spans="1:63" ht="12.75" customHeight="1" x14ac:dyDescent="0.35">
      <c r="A138" s="161"/>
      <c r="B138" s="161"/>
      <c r="C138" s="152"/>
      <c r="D138" s="152"/>
      <c r="E138" s="174"/>
      <c r="F138" s="180"/>
      <c r="G138" s="180"/>
      <c r="H138" s="180"/>
      <c r="I138" s="180"/>
      <c r="J138" s="180"/>
      <c r="K138" s="152"/>
      <c r="L138" s="180"/>
      <c r="M138" s="180"/>
      <c r="N138" s="176"/>
      <c r="O138" s="179"/>
      <c r="P138" s="176"/>
      <c r="Q138" s="179"/>
      <c r="R138" s="176"/>
      <c r="S138" s="179"/>
      <c r="T138" s="152"/>
      <c r="U138" s="152"/>
      <c r="V138" s="152"/>
      <c r="W138" s="182"/>
      <c r="X138" s="176"/>
      <c r="Y138" s="152"/>
      <c r="Z138" s="152"/>
      <c r="AA138" s="152"/>
      <c r="AB138" s="152"/>
      <c r="AC138" s="176"/>
      <c r="AD138" s="181"/>
      <c r="AE138" s="179"/>
      <c r="AF138" s="152"/>
      <c r="AG138" s="152"/>
      <c r="AH138" s="176"/>
      <c r="AI138" s="152"/>
      <c r="AJ138" s="152"/>
      <c r="AK138" s="152"/>
      <c r="AL138" s="152"/>
      <c r="AM138" s="176"/>
      <c r="AN138" s="152"/>
      <c r="AO138" s="152"/>
      <c r="AP138" s="152"/>
      <c r="AQ138" s="152"/>
      <c r="AR138" s="152"/>
      <c r="AS138" s="176"/>
      <c r="AT138" s="176"/>
      <c r="AU138" s="152"/>
      <c r="AV138" s="152"/>
      <c r="AW138" s="152"/>
      <c r="AX138" s="152"/>
      <c r="AY138" s="152"/>
      <c r="AZ138" s="152"/>
      <c r="BA138" s="152"/>
      <c r="BB138" s="152"/>
      <c r="BC138" s="152"/>
      <c r="BD138" s="176"/>
      <c r="BE138" s="248"/>
      <c r="BF138" s="248"/>
      <c r="BG138" s="180"/>
      <c r="BH138" s="180"/>
      <c r="BI138" s="180"/>
      <c r="BJ138" s="176"/>
      <c r="BK138" s="186"/>
    </row>
    <row r="139" spans="1:63" ht="12.75" customHeight="1" x14ac:dyDescent="0.35">
      <c r="A139" s="161"/>
      <c r="B139" s="161"/>
      <c r="C139" s="152"/>
      <c r="D139" s="152"/>
      <c r="E139" s="174"/>
      <c r="F139" s="180"/>
      <c r="G139" s="180"/>
      <c r="H139" s="180"/>
      <c r="I139" s="180"/>
      <c r="J139" s="180"/>
      <c r="K139" s="152"/>
      <c r="L139" s="180"/>
      <c r="M139" s="180"/>
      <c r="N139" s="176"/>
      <c r="O139" s="179"/>
      <c r="P139" s="176"/>
      <c r="Q139" s="179"/>
      <c r="R139" s="176"/>
      <c r="S139" s="179"/>
      <c r="T139" s="152"/>
      <c r="U139" s="152"/>
      <c r="V139" s="152"/>
      <c r="W139" s="182"/>
      <c r="X139" s="176"/>
      <c r="Y139" s="152"/>
      <c r="Z139" s="152"/>
      <c r="AA139" s="152"/>
      <c r="AB139" s="152"/>
      <c r="AC139" s="176"/>
      <c r="AD139" s="181"/>
      <c r="AE139" s="179"/>
      <c r="AF139" s="152"/>
      <c r="AG139" s="152"/>
      <c r="AH139" s="176"/>
      <c r="AI139" s="152"/>
      <c r="AJ139" s="152"/>
      <c r="AK139" s="152"/>
      <c r="AL139" s="152"/>
      <c r="AM139" s="176"/>
      <c r="AN139" s="152"/>
      <c r="AO139" s="152"/>
      <c r="AP139" s="152"/>
      <c r="AQ139" s="152"/>
      <c r="AR139" s="152"/>
      <c r="AS139" s="176"/>
      <c r="AT139" s="176"/>
      <c r="AU139" s="152"/>
      <c r="AV139" s="152"/>
      <c r="AW139" s="152"/>
      <c r="AX139" s="152"/>
      <c r="AY139" s="152"/>
      <c r="AZ139" s="152"/>
      <c r="BA139" s="152"/>
      <c r="BB139" s="152"/>
      <c r="BC139" s="152"/>
      <c r="BD139" s="176"/>
      <c r="BE139" s="248"/>
      <c r="BF139" s="248"/>
      <c r="BG139" s="180"/>
      <c r="BH139" s="180"/>
      <c r="BI139" s="180"/>
      <c r="BJ139" s="176"/>
      <c r="BK139" s="186"/>
    </row>
    <row r="140" spans="1:63" ht="12.75" customHeight="1" x14ac:dyDescent="0.35">
      <c r="A140" s="161"/>
      <c r="B140" s="161"/>
      <c r="C140" s="152"/>
      <c r="D140" s="152"/>
      <c r="E140" s="174"/>
      <c r="F140" s="180"/>
      <c r="G140" s="180"/>
      <c r="H140" s="180"/>
      <c r="I140" s="180"/>
      <c r="J140" s="180"/>
      <c r="K140" s="152"/>
      <c r="L140" s="180"/>
      <c r="M140" s="180"/>
      <c r="N140" s="176"/>
      <c r="O140" s="179"/>
      <c r="P140" s="176"/>
      <c r="Q140" s="179"/>
      <c r="R140" s="176"/>
      <c r="S140" s="179"/>
      <c r="T140" s="152"/>
      <c r="U140" s="152"/>
      <c r="V140" s="152"/>
      <c r="W140" s="182"/>
      <c r="X140" s="176"/>
      <c r="Y140" s="152"/>
      <c r="Z140" s="152"/>
      <c r="AA140" s="152"/>
      <c r="AB140" s="152"/>
      <c r="AC140" s="176"/>
      <c r="AD140" s="181"/>
      <c r="AE140" s="179"/>
      <c r="AF140" s="152"/>
      <c r="AG140" s="152"/>
      <c r="AH140" s="176"/>
      <c r="AI140" s="152"/>
      <c r="AJ140" s="152"/>
      <c r="AK140" s="152"/>
      <c r="AL140" s="152"/>
      <c r="AM140" s="176"/>
      <c r="AN140" s="152"/>
      <c r="AO140" s="152"/>
      <c r="AP140" s="152"/>
      <c r="AQ140" s="152"/>
      <c r="AR140" s="152"/>
      <c r="AS140" s="176"/>
      <c r="AT140" s="176"/>
      <c r="AU140" s="152"/>
      <c r="AV140" s="152"/>
      <c r="AW140" s="152"/>
      <c r="AX140" s="152"/>
      <c r="AY140" s="152"/>
      <c r="AZ140" s="152"/>
      <c r="BA140" s="152"/>
      <c r="BB140" s="152"/>
      <c r="BC140" s="152"/>
      <c r="BD140" s="176"/>
      <c r="BE140" s="248"/>
      <c r="BF140" s="248"/>
      <c r="BG140" s="180"/>
      <c r="BH140" s="180"/>
      <c r="BI140" s="180"/>
      <c r="BJ140" s="176"/>
      <c r="BK140" s="186"/>
    </row>
    <row r="141" spans="1:63" ht="12.75" customHeight="1" x14ac:dyDescent="0.35">
      <c r="A141" s="161"/>
      <c r="B141" s="161"/>
      <c r="C141" s="152"/>
      <c r="D141" s="152"/>
      <c r="E141" s="174"/>
      <c r="F141" s="180"/>
      <c r="G141" s="180"/>
      <c r="H141" s="180"/>
      <c r="I141" s="180"/>
      <c r="J141" s="180"/>
      <c r="K141" s="152"/>
      <c r="L141" s="180"/>
      <c r="M141" s="180"/>
      <c r="N141" s="176"/>
      <c r="O141" s="179"/>
      <c r="P141" s="176"/>
      <c r="Q141" s="179"/>
      <c r="R141" s="176"/>
      <c r="S141" s="179"/>
      <c r="T141" s="152"/>
      <c r="U141" s="152"/>
      <c r="V141" s="152"/>
      <c r="W141" s="182"/>
      <c r="X141" s="176"/>
      <c r="Y141" s="152"/>
      <c r="Z141" s="152"/>
      <c r="AA141" s="152"/>
      <c r="AB141" s="152"/>
      <c r="AC141" s="176"/>
      <c r="AD141" s="181"/>
      <c r="AE141" s="179"/>
      <c r="AF141" s="152"/>
      <c r="AG141" s="152"/>
      <c r="AH141" s="176"/>
      <c r="AI141" s="152"/>
      <c r="AJ141" s="152"/>
      <c r="AK141" s="152"/>
      <c r="AL141" s="152"/>
      <c r="AM141" s="176"/>
      <c r="AN141" s="152"/>
      <c r="AO141" s="152"/>
      <c r="AP141" s="152"/>
      <c r="AQ141" s="152"/>
      <c r="AR141" s="152"/>
      <c r="AS141" s="176"/>
      <c r="AT141" s="176"/>
      <c r="AU141" s="152"/>
      <c r="AV141" s="152"/>
      <c r="AW141" s="152"/>
      <c r="AX141" s="152"/>
      <c r="AY141" s="152"/>
      <c r="AZ141" s="152"/>
      <c r="BA141" s="152"/>
      <c r="BB141" s="152"/>
      <c r="BC141" s="152"/>
      <c r="BD141" s="176"/>
      <c r="BE141" s="248"/>
      <c r="BF141" s="248"/>
      <c r="BG141" s="180"/>
      <c r="BH141" s="180"/>
      <c r="BI141" s="180"/>
      <c r="BJ141" s="176"/>
      <c r="BK141" s="186"/>
    </row>
    <row r="142" spans="1:63" ht="12.75" customHeight="1" x14ac:dyDescent="0.35">
      <c r="A142" s="161"/>
      <c r="B142" s="161"/>
      <c r="C142" s="152"/>
      <c r="D142" s="152"/>
      <c r="E142" s="174"/>
      <c r="F142" s="180"/>
      <c r="G142" s="180"/>
      <c r="H142" s="180"/>
      <c r="I142" s="180"/>
      <c r="J142" s="180"/>
      <c r="K142" s="152"/>
      <c r="L142" s="180"/>
      <c r="M142" s="180"/>
      <c r="N142" s="176"/>
      <c r="O142" s="179"/>
      <c r="P142" s="176"/>
      <c r="Q142" s="179"/>
      <c r="R142" s="176"/>
      <c r="S142" s="179"/>
      <c r="T142" s="152"/>
      <c r="U142" s="152"/>
      <c r="V142" s="152"/>
      <c r="W142" s="182"/>
      <c r="X142" s="176"/>
      <c r="Y142" s="152"/>
      <c r="Z142" s="152"/>
      <c r="AA142" s="152"/>
      <c r="AB142" s="152"/>
      <c r="AC142" s="176"/>
      <c r="AD142" s="181"/>
      <c r="AE142" s="179"/>
      <c r="AF142" s="152"/>
      <c r="AG142" s="152"/>
      <c r="AH142" s="176"/>
      <c r="AI142" s="152"/>
      <c r="AJ142" s="152"/>
      <c r="AK142" s="152"/>
      <c r="AL142" s="152"/>
      <c r="AM142" s="176"/>
      <c r="AN142" s="152"/>
      <c r="AO142" s="152"/>
      <c r="AP142" s="152"/>
      <c r="AQ142" s="152"/>
      <c r="AR142" s="152"/>
      <c r="AS142" s="176"/>
      <c r="AT142" s="176"/>
      <c r="AU142" s="152"/>
      <c r="AV142" s="152"/>
      <c r="AW142" s="152"/>
      <c r="AX142" s="152"/>
      <c r="AY142" s="152"/>
      <c r="AZ142" s="152"/>
      <c r="BA142" s="152"/>
      <c r="BB142" s="152"/>
      <c r="BC142" s="152"/>
      <c r="BD142" s="176"/>
      <c r="BE142" s="248"/>
      <c r="BF142" s="248"/>
      <c r="BG142" s="180"/>
      <c r="BH142" s="180"/>
      <c r="BI142" s="180"/>
      <c r="BJ142" s="176"/>
      <c r="BK142" s="186"/>
    </row>
    <row r="143" spans="1:63" ht="12.75" customHeight="1" x14ac:dyDescent="0.35">
      <c r="A143" s="161"/>
      <c r="B143" s="161"/>
      <c r="C143" s="152"/>
      <c r="D143" s="152"/>
      <c r="E143" s="174"/>
      <c r="F143" s="180"/>
      <c r="G143" s="180"/>
      <c r="H143" s="180"/>
      <c r="I143" s="180"/>
      <c r="J143" s="180"/>
      <c r="K143" s="152"/>
      <c r="L143" s="180"/>
      <c r="M143" s="180"/>
      <c r="N143" s="176"/>
      <c r="O143" s="179"/>
      <c r="P143" s="176"/>
      <c r="Q143" s="179"/>
      <c r="R143" s="176"/>
      <c r="S143" s="179"/>
      <c r="T143" s="152"/>
      <c r="U143" s="152"/>
      <c r="V143" s="152"/>
      <c r="W143" s="182"/>
      <c r="X143" s="176"/>
      <c r="Y143" s="152"/>
      <c r="Z143" s="152"/>
      <c r="AA143" s="152"/>
      <c r="AB143" s="152"/>
      <c r="AC143" s="176"/>
      <c r="AD143" s="181"/>
      <c r="AE143" s="179"/>
      <c r="AF143" s="152"/>
      <c r="AG143" s="152"/>
      <c r="AH143" s="176"/>
      <c r="AI143" s="152"/>
      <c r="AJ143" s="152"/>
      <c r="AK143" s="152"/>
      <c r="AL143" s="152"/>
      <c r="AM143" s="176"/>
      <c r="AN143" s="152"/>
      <c r="AO143" s="152"/>
      <c r="AP143" s="152"/>
      <c r="AQ143" s="152"/>
      <c r="AR143" s="152"/>
      <c r="AS143" s="176"/>
      <c r="AT143" s="176"/>
      <c r="AU143" s="152"/>
      <c r="AV143" s="152"/>
      <c r="AW143" s="152"/>
      <c r="AX143" s="152"/>
      <c r="AY143" s="152"/>
      <c r="AZ143" s="152"/>
      <c r="BA143" s="152"/>
      <c r="BB143" s="152"/>
      <c r="BC143" s="152"/>
      <c r="BD143" s="176"/>
      <c r="BE143" s="248"/>
      <c r="BF143" s="248"/>
      <c r="BG143" s="180"/>
      <c r="BH143" s="180"/>
      <c r="BI143" s="180"/>
      <c r="BJ143" s="176"/>
      <c r="BK143" s="186"/>
    </row>
    <row r="144" spans="1:63" ht="12.75" customHeight="1" x14ac:dyDescent="0.35">
      <c r="A144" s="161"/>
      <c r="B144" s="161"/>
      <c r="C144" s="152"/>
      <c r="D144" s="152"/>
      <c r="E144" s="174"/>
      <c r="F144" s="180"/>
      <c r="G144" s="180"/>
      <c r="H144" s="180"/>
      <c r="I144" s="180"/>
      <c r="J144" s="180"/>
      <c r="K144" s="152"/>
      <c r="L144" s="180"/>
      <c r="M144" s="180"/>
      <c r="N144" s="176"/>
      <c r="O144" s="179"/>
      <c r="P144" s="176"/>
      <c r="Q144" s="179"/>
      <c r="R144" s="176"/>
      <c r="S144" s="179"/>
      <c r="T144" s="152"/>
      <c r="U144" s="152"/>
      <c r="V144" s="152"/>
      <c r="W144" s="182"/>
      <c r="X144" s="176"/>
      <c r="Y144" s="152"/>
      <c r="Z144" s="152"/>
      <c r="AA144" s="152"/>
      <c r="AB144" s="152"/>
      <c r="AC144" s="176"/>
      <c r="AD144" s="181"/>
      <c r="AE144" s="179"/>
      <c r="AF144" s="152"/>
      <c r="AG144" s="152"/>
      <c r="AH144" s="176"/>
      <c r="AI144" s="152"/>
      <c r="AJ144" s="152"/>
      <c r="AK144" s="152"/>
      <c r="AL144" s="152"/>
      <c r="AM144" s="176"/>
      <c r="AN144" s="152"/>
      <c r="AO144" s="152"/>
      <c r="AP144" s="152"/>
      <c r="AQ144" s="152"/>
      <c r="AR144" s="152"/>
      <c r="AS144" s="176"/>
      <c r="AT144" s="176"/>
      <c r="AU144" s="152"/>
      <c r="AV144" s="152"/>
      <c r="AW144" s="152"/>
      <c r="AX144" s="152"/>
      <c r="AY144" s="152"/>
      <c r="AZ144" s="152"/>
      <c r="BA144" s="152"/>
      <c r="BB144" s="152"/>
      <c r="BC144" s="152"/>
      <c r="BD144" s="176"/>
      <c r="BE144" s="248"/>
      <c r="BF144" s="248"/>
      <c r="BG144" s="180"/>
      <c r="BH144" s="180"/>
      <c r="BI144" s="180"/>
      <c r="BJ144" s="176"/>
      <c r="BK144" s="186"/>
    </row>
    <row r="145" spans="1:63" ht="12.75" customHeight="1" x14ac:dyDescent="0.35">
      <c r="A145" s="161"/>
      <c r="B145" s="161"/>
      <c r="C145" s="152"/>
      <c r="D145" s="152"/>
      <c r="E145" s="174"/>
      <c r="F145" s="180"/>
      <c r="G145" s="180"/>
      <c r="H145" s="180"/>
      <c r="I145" s="180"/>
      <c r="J145" s="180"/>
      <c r="K145" s="152"/>
      <c r="L145" s="180"/>
      <c r="M145" s="180"/>
      <c r="N145" s="176"/>
      <c r="O145" s="179"/>
      <c r="P145" s="176"/>
      <c r="Q145" s="179"/>
      <c r="R145" s="176"/>
      <c r="S145" s="179"/>
      <c r="T145" s="152"/>
      <c r="U145" s="152"/>
      <c r="V145" s="152"/>
      <c r="W145" s="182"/>
      <c r="X145" s="176"/>
      <c r="Y145" s="152"/>
      <c r="Z145" s="152"/>
      <c r="AA145" s="152"/>
      <c r="AB145" s="152"/>
      <c r="AC145" s="176"/>
      <c r="AD145" s="181"/>
      <c r="AE145" s="179"/>
      <c r="AF145" s="152"/>
      <c r="AG145" s="152"/>
      <c r="AH145" s="176"/>
      <c r="AI145" s="152"/>
      <c r="AJ145" s="152"/>
      <c r="AK145" s="152"/>
      <c r="AL145" s="152"/>
      <c r="AM145" s="176"/>
      <c r="AN145" s="152"/>
      <c r="AO145" s="152"/>
      <c r="AP145" s="152"/>
      <c r="AQ145" s="152"/>
      <c r="AR145" s="152"/>
      <c r="AS145" s="176"/>
      <c r="AT145" s="176"/>
      <c r="AU145" s="152"/>
      <c r="AV145" s="152"/>
      <c r="AW145" s="152"/>
      <c r="AX145" s="152"/>
      <c r="AY145" s="152"/>
      <c r="AZ145" s="152"/>
      <c r="BA145" s="152"/>
      <c r="BB145" s="152"/>
      <c r="BC145" s="152"/>
      <c r="BD145" s="176"/>
      <c r="BE145" s="248"/>
      <c r="BF145" s="248"/>
      <c r="BG145" s="180"/>
      <c r="BH145" s="180"/>
      <c r="BI145" s="180"/>
      <c r="BJ145" s="176"/>
      <c r="BK145" s="186"/>
    </row>
    <row r="146" spans="1:63" ht="12.75" customHeight="1" x14ac:dyDescent="0.35">
      <c r="A146" s="161"/>
      <c r="B146" s="161"/>
      <c r="C146" s="152"/>
      <c r="D146" s="152"/>
      <c r="E146" s="174"/>
      <c r="F146" s="180"/>
      <c r="G146" s="180"/>
      <c r="H146" s="180"/>
      <c r="I146" s="180"/>
      <c r="J146" s="180"/>
      <c r="K146" s="152"/>
      <c r="L146" s="180"/>
      <c r="M146" s="180"/>
      <c r="N146" s="176"/>
      <c r="O146" s="179"/>
      <c r="P146" s="176"/>
      <c r="Q146" s="179"/>
      <c r="R146" s="176"/>
      <c r="S146" s="179"/>
      <c r="T146" s="152"/>
      <c r="U146" s="152"/>
      <c r="V146" s="152"/>
      <c r="W146" s="182"/>
      <c r="X146" s="176"/>
      <c r="Y146" s="152"/>
      <c r="Z146" s="152"/>
      <c r="AA146" s="152"/>
      <c r="AB146" s="152"/>
      <c r="AC146" s="176"/>
      <c r="AD146" s="181"/>
      <c r="AE146" s="179"/>
      <c r="AF146" s="152"/>
      <c r="AG146" s="152"/>
      <c r="AH146" s="176"/>
      <c r="AI146" s="152"/>
      <c r="AJ146" s="152"/>
      <c r="AK146" s="152"/>
      <c r="AL146" s="152"/>
      <c r="AM146" s="176"/>
      <c r="AN146" s="152"/>
      <c r="AO146" s="152"/>
      <c r="AP146" s="152"/>
      <c r="AQ146" s="152"/>
      <c r="AR146" s="152"/>
      <c r="AS146" s="176"/>
      <c r="AT146" s="176"/>
      <c r="AU146" s="152"/>
      <c r="AV146" s="152"/>
      <c r="AW146" s="152"/>
      <c r="AX146" s="152"/>
      <c r="AY146" s="152"/>
      <c r="AZ146" s="152"/>
      <c r="BA146" s="152"/>
      <c r="BB146" s="152"/>
      <c r="BC146" s="152"/>
      <c r="BD146" s="176"/>
      <c r="BE146" s="248"/>
      <c r="BF146" s="248"/>
      <c r="BG146" s="180"/>
      <c r="BH146" s="180"/>
      <c r="BI146" s="180"/>
      <c r="BJ146" s="176"/>
      <c r="BK146" s="186"/>
    </row>
    <row r="147" spans="1:63" ht="12.75" customHeight="1" x14ac:dyDescent="0.35">
      <c r="A147" s="161"/>
      <c r="B147" s="161"/>
      <c r="C147" s="152"/>
      <c r="D147" s="152"/>
      <c r="E147" s="174"/>
      <c r="F147" s="180"/>
      <c r="G147" s="180"/>
      <c r="H147" s="180"/>
      <c r="I147" s="180"/>
      <c r="J147" s="180"/>
      <c r="K147" s="152"/>
      <c r="L147" s="180"/>
      <c r="M147" s="180"/>
      <c r="N147" s="176"/>
      <c r="O147" s="179"/>
      <c r="P147" s="176"/>
      <c r="Q147" s="179"/>
      <c r="R147" s="176"/>
      <c r="S147" s="179"/>
      <c r="T147" s="152"/>
      <c r="U147" s="152"/>
      <c r="V147" s="152"/>
      <c r="W147" s="182"/>
      <c r="X147" s="176"/>
      <c r="Y147" s="152"/>
      <c r="Z147" s="152"/>
      <c r="AA147" s="152"/>
      <c r="AB147" s="152"/>
      <c r="AC147" s="176"/>
      <c r="AD147" s="181"/>
      <c r="AE147" s="179"/>
      <c r="AF147" s="152"/>
      <c r="AG147" s="152"/>
      <c r="AH147" s="176"/>
      <c r="AI147" s="152"/>
      <c r="AJ147" s="152"/>
      <c r="AK147" s="152"/>
      <c r="AL147" s="152"/>
      <c r="AM147" s="176"/>
      <c r="AN147" s="152"/>
      <c r="AO147" s="152"/>
      <c r="AP147" s="152"/>
      <c r="AQ147" s="152"/>
      <c r="AR147" s="152"/>
      <c r="AS147" s="176"/>
      <c r="AT147" s="176"/>
      <c r="AU147" s="152"/>
      <c r="AV147" s="152"/>
      <c r="AW147" s="152"/>
      <c r="AX147" s="152"/>
      <c r="AY147" s="152"/>
      <c r="AZ147" s="152"/>
      <c r="BA147" s="152"/>
      <c r="BB147" s="152"/>
      <c r="BC147" s="152"/>
      <c r="BD147" s="176"/>
      <c r="BE147" s="248"/>
      <c r="BF147" s="248"/>
      <c r="BG147" s="180"/>
      <c r="BH147" s="180"/>
      <c r="BI147" s="180"/>
      <c r="BJ147" s="176"/>
      <c r="BK147" s="186"/>
    </row>
    <row r="148" spans="1:63" ht="12.75" customHeight="1" x14ac:dyDescent="0.35">
      <c r="A148" s="161"/>
      <c r="B148" s="161"/>
      <c r="C148" s="152"/>
      <c r="D148" s="152"/>
      <c r="E148" s="174"/>
      <c r="F148" s="180"/>
      <c r="G148" s="180"/>
      <c r="H148" s="180"/>
      <c r="I148" s="180"/>
      <c r="J148" s="180"/>
      <c r="K148" s="152"/>
      <c r="L148" s="180"/>
      <c r="M148" s="180"/>
      <c r="N148" s="176"/>
      <c r="O148" s="179"/>
      <c r="P148" s="176"/>
      <c r="Q148" s="179"/>
      <c r="R148" s="176"/>
      <c r="S148" s="179"/>
      <c r="T148" s="152"/>
      <c r="U148" s="152"/>
      <c r="V148" s="152"/>
      <c r="W148" s="182"/>
      <c r="X148" s="176"/>
      <c r="Y148" s="152"/>
      <c r="Z148" s="152"/>
      <c r="AA148" s="152"/>
      <c r="AB148" s="152"/>
      <c r="AC148" s="176"/>
      <c r="AD148" s="181"/>
      <c r="AE148" s="179"/>
      <c r="AF148" s="152"/>
      <c r="AG148" s="152"/>
      <c r="AH148" s="176"/>
      <c r="AI148" s="152"/>
      <c r="AJ148" s="152"/>
      <c r="AK148" s="152"/>
      <c r="AL148" s="152"/>
      <c r="AM148" s="176"/>
      <c r="AN148" s="152"/>
      <c r="AO148" s="152"/>
      <c r="AP148" s="152"/>
      <c r="AQ148" s="152"/>
      <c r="AR148" s="152"/>
      <c r="AS148" s="176"/>
      <c r="AT148" s="176"/>
      <c r="AU148" s="152"/>
      <c r="AV148" s="152"/>
      <c r="AW148" s="152"/>
      <c r="AX148" s="152"/>
      <c r="AY148" s="152"/>
      <c r="AZ148" s="152"/>
      <c r="BA148" s="152"/>
      <c r="BB148" s="152"/>
      <c r="BC148" s="152"/>
      <c r="BD148" s="176"/>
      <c r="BE148" s="248"/>
      <c r="BF148" s="248"/>
      <c r="BG148" s="180"/>
      <c r="BH148" s="180"/>
      <c r="BI148" s="180"/>
      <c r="BJ148" s="176"/>
      <c r="BK148" s="186"/>
    </row>
    <row r="149" spans="1:63" ht="12.75" customHeight="1" x14ac:dyDescent="0.35">
      <c r="A149" s="161"/>
      <c r="B149" s="161"/>
      <c r="C149" s="152"/>
      <c r="D149" s="152"/>
      <c r="E149" s="174"/>
      <c r="F149" s="180"/>
      <c r="G149" s="180"/>
      <c r="H149" s="180"/>
      <c r="I149" s="180"/>
      <c r="J149" s="180"/>
      <c r="K149" s="152"/>
      <c r="L149" s="180"/>
      <c r="M149" s="180"/>
      <c r="N149" s="176"/>
      <c r="O149" s="179"/>
      <c r="P149" s="176"/>
      <c r="Q149" s="179"/>
      <c r="R149" s="176"/>
      <c r="S149" s="179"/>
      <c r="T149" s="152"/>
      <c r="U149" s="152"/>
      <c r="V149" s="152"/>
      <c r="W149" s="182"/>
      <c r="X149" s="176"/>
      <c r="Y149" s="152"/>
      <c r="Z149" s="152"/>
      <c r="AA149" s="152"/>
      <c r="AB149" s="152"/>
      <c r="AC149" s="176"/>
      <c r="AD149" s="181"/>
      <c r="AE149" s="179"/>
      <c r="AF149" s="152"/>
      <c r="AG149" s="152"/>
      <c r="AH149" s="176"/>
      <c r="AI149" s="152"/>
      <c r="AJ149" s="152"/>
      <c r="AK149" s="152"/>
      <c r="AL149" s="152"/>
      <c r="AM149" s="176"/>
      <c r="AN149" s="152"/>
      <c r="AO149" s="152"/>
      <c r="AP149" s="152"/>
      <c r="AQ149" s="152"/>
      <c r="AR149" s="152"/>
      <c r="AS149" s="176"/>
      <c r="AT149" s="176"/>
      <c r="AU149" s="152"/>
      <c r="AV149" s="152"/>
      <c r="AW149" s="152"/>
      <c r="AX149" s="152"/>
      <c r="AY149" s="152"/>
      <c r="AZ149" s="152"/>
      <c r="BA149" s="152"/>
      <c r="BB149" s="152"/>
      <c r="BC149" s="152"/>
      <c r="BD149" s="176"/>
      <c r="BE149" s="248"/>
      <c r="BF149" s="248"/>
      <c r="BG149" s="180"/>
      <c r="BH149" s="180"/>
      <c r="BI149" s="180"/>
      <c r="BJ149" s="176"/>
      <c r="BK149" s="186"/>
    </row>
    <row r="150" spans="1:63" ht="12.75" customHeight="1" x14ac:dyDescent="0.35">
      <c r="A150" s="161"/>
      <c r="B150" s="161"/>
      <c r="C150" s="152"/>
      <c r="D150" s="152"/>
      <c r="E150" s="174"/>
      <c r="F150" s="180"/>
      <c r="G150" s="180"/>
      <c r="H150" s="180"/>
      <c r="I150" s="180"/>
      <c r="J150" s="180"/>
      <c r="K150" s="152"/>
      <c r="L150" s="180"/>
      <c r="M150" s="180"/>
      <c r="N150" s="176"/>
      <c r="O150" s="179"/>
      <c r="P150" s="176"/>
      <c r="Q150" s="179"/>
      <c r="R150" s="176"/>
      <c r="S150" s="179"/>
      <c r="T150" s="152"/>
      <c r="U150" s="152"/>
      <c r="V150" s="152"/>
      <c r="W150" s="182"/>
      <c r="X150" s="176"/>
      <c r="Y150" s="152"/>
      <c r="Z150" s="152"/>
      <c r="AA150" s="152"/>
      <c r="AB150" s="152"/>
      <c r="AC150" s="176"/>
      <c r="AD150" s="181"/>
      <c r="AE150" s="179"/>
      <c r="AF150" s="152"/>
      <c r="AG150" s="152"/>
      <c r="AH150" s="176"/>
      <c r="AI150" s="152"/>
      <c r="AJ150" s="152"/>
      <c r="AK150" s="152"/>
      <c r="AL150" s="152"/>
      <c r="AM150" s="176"/>
      <c r="AN150" s="152"/>
      <c r="AO150" s="152"/>
      <c r="AP150" s="152"/>
      <c r="AQ150" s="152"/>
      <c r="AR150" s="152"/>
      <c r="AS150" s="176"/>
      <c r="AT150" s="176"/>
      <c r="AU150" s="152"/>
      <c r="AV150" s="152"/>
      <c r="AW150" s="152"/>
      <c r="AX150" s="152"/>
      <c r="AY150" s="152"/>
      <c r="AZ150" s="152"/>
      <c r="BA150" s="152"/>
      <c r="BB150" s="152"/>
      <c r="BC150" s="152"/>
      <c r="BD150" s="176"/>
      <c r="BE150" s="248"/>
      <c r="BF150" s="248"/>
      <c r="BG150" s="180"/>
      <c r="BH150" s="180"/>
      <c r="BI150" s="180"/>
      <c r="BJ150" s="176"/>
      <c r="BK150" s="186"/>
    </row>
    <row r="151" spans="1:63" ht="12.75" customHeight="1" x14ac:dyDescent="0.35">
      <c r="A151" s="161"/>
      <c r="B151" s="161"/>
      <c r="C151" s="152"/>
      <c r="D151" s="152"/>
      <c r="E151" s="174"/>
      <c r="F151" s="180"/>
      <c r="G151" s="180"/>
      <c r="H151" s="180"/>
      <c r="I151" s="180"/>
      <c r="J151" s="180"/>
      <c r="K151" s="152"/>
      <c r="L151" s="180"/>
      <c r="M151" s="180"/>
      <c r="N151" s="176"/>
      <c r="O151" s="179"/>
      <c r="P151" s="176"/>
      <c r="Q151" s="179"/>
      <c r="R151" s="176"/>
      <c r="S151" s="179"/>
      <c r="T151" s="152"/>
      <c r="U151" s="152"/>
      <c r="V151" s="152"/>
      <c r="W151" s="182"/>
      <c r="X151" s="176"/>
      <c r="Y151" s="152"/>
      <c r="Z151" s="152"/>
      <c r="AA151" s="152"/>
      <c r="AB151" s="152"/>
      <c r="AC151" s="176"/>
      <c r="AD151" s="181"/>
      <c r="AE151" s="179"/>
      <c r="AF151" s="152"/>
      <c r="AG151" s="152"/>
      <c r="AH151" s="176"/>
      <c r="AI151" s="152"/>
      <c r="AJ151" s="152"/>
      <c r="AK151" s="152"/>
      <c r="AL151" s="152"/>
      <c r="AM151" s="176"/>
      <c r="AN151" s="152"/>
      <c r="AO151" s="152"/>
      <c r="AP151" s="152"/>
      <c r="AQ151" s="152"/>
      <c r="AR151" s="152"/>
      <c r="AS151" s="176"/>
      <c r="AT151" s="176"/>
      <c r="AU151" s="152"/>
      <c r="AV151" s="152"/>
      <c r="AW151" s="152"/>
      <c r="AX151" s="152"/>
      <c r="AY151" s="152"/>
      <c r="AZ151" s="152"/>
      <c r="BA151" s="152"/>
      <c r="BB151" s="152"/>
      <c r="BC151" s="152"/>
      <c r="BD151" s="176"/>
      <c r="BE151" s="248"/>
      <c r="BF151" s="248"/>
      <c r="BG151" s="180"/>
      <c r="BH151" s="180"/>
      <c r="BI151" s="180"/>
      <c r="BJ151" s="176"/>
      <c r="BK151" s="186"/>
    </row>
    <row r="152" spans="1:63" ht="12.75" customHeight="1" x14ac:dyDescent="0.35">
      <c r="A152" s="161"/>
      <c r="B152" s="161"/>
      <c r="C152" s="152"/>
      <c r="D152" s="152"/>
      <c r="E152" s="174"/>
      <c r="F152" s="180"/>
      <c r="G152" s="180"/>
      <c r="H152" s="180"/>
      <c r="I152" s="180"/>
      <c r="J152" s="180"/>
      <c r="K152" s="152"/>
      <c r="L152" s="180"/>
      <c r="M152" s="180"/>
      <c r="N152" s="176"/>
      <c r="O152" s="179"/>
      <c r="P152" s="176"/>
      <c r="Q152" s="179"/>
      <c r="R152" s="176"/>
      <c r="S152" s="179"/>
      <c r="T152" s="152"/>
      <c r="U152" s="152"/>
      <c r="V152" s="152"/>
      <c r="W152" s="182"/>
      <c r="X152" s="176"/>
      <c r="Y152" s="152"/>
      <c r="Z152" s="152"/>
      <c r="AA152" s="152"/>
      <c r="AB152" s="152"/>
      <c r="AC152" s="176"/>
      <c r="AD152" s="181"/>
      <c r="AE152" s="179"/>
      <c r="AF152" s="152"/>
      <c r="AG152" s="152"/>
      <c r="AH152" s="176"/>
      <c r="AI152" s="152"/>
      <c r="AJ152" s="152"/>
      <c r="AK152" s="152"/>
      <c r="AL152" s="152"/>
      <c r="AM152" s="176"/>
      <c r="AN152" s="152"/>
      <c r="AO152" s="152"/>
      <c r="AP152" s="152"/>
      <c r="AQ152" s="152"/>
      <c r="AR152" s="152"/>
      <c r="AS152" s="176"/>
      <c r="AT152" s="176"/>
      <c r="AU152" s="152"/>
      <c r="AV152" s="152"/>
      <c r="AW152" s="152"/>
      <c r="AX152" s="152"/>
      <c r="AY152" s="152"/>
      <c r="AZ152" s="152"/>
      <c r="BA152" s="152"/>
      <c r="BB152" s="152"/>
      <c r="BC152" s="152"/>
      <c r="BD152" s="176"/>
      <c r="BE152" s="248"/>
      <c r="BF152" s="248"/>
      <c r="BG152" s="180"/>
      <c r="BH152" s="180"/>
      <c r="BI152" s="180"/>
      <c r="BJ152" s="176"/>
      <c r="BK152" s="186"/>
    </row>
    <row r="153" spans="1:63" ht="12.75" customHeight="1" x14ac:dyDescent="0.35">
      <c r="A153" s="161"/>
      <c r="B153" s="161"/>
      <c r="C153" s="152"/>
      <c r="D153" s="152"/>
      <c r="E153" s="174"/>
      <c r="F153" s="180"/>
      <c r="G153" s="180"/>
      <c r="H153" s="180"/>
      <c r="I153" s="180"/>
      <c r="J153" s="180"/>
      <c r="K153" s="152"/>
      <c r="L153" s="180"/>
      <c r="M153" s="180"/>
      <c r="N153" s="176"/>
      <c r="O153" s="179"/>
      <c r="P153" s="176"/>
      <c r="Q153" s="179"/>
      <c r="R153" s="176"/>
      <c r="S153" s="179"/>
      <c r="T153" s="152"/>
      <c r="U153" s="152"/>
      <c r="V153" s="152"/>
      <c r="W153" s="182"/>
      <c r="X153" s="176"/>
      <c r="Y153" s="152"/>
      <c r="Z153" s="152"/>
      <c r="AA153" s="152"/>
      <c r="AB153" s="152"/>
      <c r="AC153" s="176"/>
      <c r="AD153" s="181"/>
      <c r="AE153" s="179"/>
      <c r="AF153" s="152"/>
      <c r="AG153" s="152"/>
      <c r="AH153" s="176"/>
      <c r="AI153" s="152"/>
      <c r="AJ153" s="152"/>
      <c r="AK153" s="152"/>
      <c r="AL153" s="152"/>
      <c r="AM153" s="176"/>
      <c r="AN153" s="152"/>
      <c r="AO153" s="152"/>
      <c r="AP153" s="152"/>
      <c r="AQ153" s="152"/>
      <c r="AR153" s="152"/>
      <c r="AS153" s="176"/>
      <c r="AT153" s="176"/>
      <c r="AU153" s="152"/>
      <c r="AV153" s="152"/>
      <c r="AW153" s="152"/>
      <c r="AX153" s="152"/>
      <c r="AY153" s="152"/>
      <c r="AZ153" s="152"/>
      <c r="BA153" s="152"/>
      <c r="BB153" s="152"/>
      <c r="BC153" s="152"/>
      <c r="BD153" s="176"/>
      <c r="BE153" s="248"/>
      <c r="BF153" s="248"/>
      <c r="BG153" s="180"/>
      <c r="BH153" s="180"/>
      <c r="BI153" s="180"/>
      <c r="BJ153" s="176"/>
      <c r="BK153" s="186"/>
    </row>
    <row r="154" spans="1:63" ht="12.75" customHeight="1" x14ac:dyDescent="0.35">
      <c r="A154" s="161"/>
      <c r="B154" s="161"/>
      <c r="C154" s="152"/>
      <c r="D154" s="152"/>
      <c r="E154" s="174"/>
      <c r="F154" s="180"/>
      <c r="G154" s="180"/>
      <c r="H154" s="180"/>
      <c r="I154" s="180"/>
      <c r="J154" s="180"/>
      <c r="K154" s="152"/>
      <c r="L154" s="180"/>
      <c r="M154" s="180"/>
      <c r="N154" s="176"/>
      <c r="O154" s="179"/>
      <c r="P154" s="176"/>
      <c r="Q154" s="179"/>
      <c r="R154" s="176"/>
      <c r="S154" s="179"/>
      <c r="T154" s="152"/>
      <c r="U154" s="152"/>
      <c r="V154" s="152"/>
      <c r="W154" s="182"/>
      <c r="X154" s="176"/>
      <c r="Y154" s="152"/>
      <c r="Z154" s="152"/>
      <c r="AA154" s="152"/>
      <c r="AB154" s="152"/>
      <c r="AC154" s="176"/>
      <c r="AD154" s="181"/>
      <c r="AE154" s="179"/>
      <c r="AF154" s="152"/>
      <c r="AG154" s="152"/>
      <c r="AH154" s="176"/>
      <c r="AI154" s="152"/>
      <c r="AJ154" s="152"/>
      <c r="AK154" s="152"/>
      <c r="AL154" s="152"/>
      <c r="AM154" s="176"/>
      <c r="AN154" s="152"/>
      <c r="AO154" s="152"/>
      <c r="AP154" s="152"/>
      <c r="AQ154" s="152"/>
      <c r="AR154" s="152"/>
      <c r="AS154" s="176"/>
      <c r="AT154" s="176"/>
      <c r="AU154" s="152"/>
      <c r="AV154" s="152"/>
      <c r="AW154" s="152"/>
      <c r="AX154" s="152"/>
      <c r="AY154" s="152"/>
      <c r="AZ154" s="152"/>
      <c r="BA154" s="152"/>
      <c r="BB154" s="152"/>
      <c r="BC154" s="152"/>
      <c r="BD154" s="176"/>
      <c r="BE154" s="248"/>
      <c r="BF154" s="248"/>
      <c r="BG154" s="180"/>
      <c r="BH154" s="180"/>
      <c r="BI154" s="180"/>
      <c r="BJ154" s="176"/>
      <c r="BK154" s="186"/>
    </row>
    <row r="155" spans="1:63" ht="12.75" customHeight="1" x14ac:dyDescent="0.35">
      <c r="A155" s="161"/>
      <c r="B155" s="161"/>
      <c r="C155" s="152"/>
      <c r="D155" s="152"/>
      <c r="E155" s="174"/>
      <c r="F155" s="180"/>
      <c r="G155" s="180"/>
      <c r="H155" s="180"/>
      <c r="I155" s="180"/>
      <c r="J155" s="180"/>
      <c r="K155" s="152"/>
      <c r="L155" s="180"/>
      <c r="M155" s="180"/>
      <c r="N155" s="176"/>
      <c r="O155" s="179"/>
      <c r="P155" s="176"/>
      <c r="Q155" s="179"/>
      <c r="R155" s="176"/>
      <c r="S155" s="179"/>
      <c r="T155" s="152"/>
      <c r="U155" s="152"/>
      <c r="V155" s="152"/>
      <c r="W155" s="182"/>
      <c r="X155" s="176"/>
      <c r="Y155" s="152"/>
      <c r="Z155" s="152"/>
      <c r="AA155" s="152"/>
      <c r="AB155" s="152"/>
      <c r="AC155" s="176"/>
      <c r="AD155" s="181"/>
      <c r="AE155" s="179"/>
      <c r="AF155" s="152"/>
      <c r="AG155" s="152"/>
      <c r="AH155" s="176"/>
      <c r="AI155" s="152"/>
      <c r="AJ155" s="152"/>
      <c r="AK155" s="152"/>
      <c r="AL155" s="152"/>
      <c r="AM155" s="176"/>
      <c r="AN155" s="152"/>
      <c r="AO155" s="152"/>
      <c r="AP155" s="152"/>
      <c r="AQ155" s="152"/>
      <c r="AR155" s="152"/>
      <c r="AS155" s="176"/>
      <c r="AT155" s="176"/>
      <c r="AU155" s="152"/>
      <c r="AV155" s="152"/>
      <c r="AW155" s="152"/>
      <c r="AX155" s="152"/>
      <c r="AY155" s="152"/>
      <c r="AZ155" s="152"/>
      <c r="BA155" s="152"/>
      <c r="BB155" s="152"/>
      <c r="BC155" s="152"/>
      <c r="BD155" s="176"/>
      <c r="BE155" s="248"/>
      <c r="BF155" s="248"/>
      <c r="BG155" s="180"/>
      <c r="BH155" s="180"/>
      <c r="BI155" s="180"/>
      <c r="BJ155" s="176"/>
      <c r="BK155" s="186"/>
    </row>
    <row r="156" spans="1:63" ht="12.75" customHeight="1" x14ac:dyDescent="0.35">
      <c r="A156" s="161"/>
      <c r="B156" s="161"/>
      <c r="C156" s="152"/>
      <c r="D156" s="152"/>
      <c r="E156" s="174"/>
      <c r="F156" s="180"/>
      <c r="G156" s="180"/>
      <c r="H156" s="180"/>
      <c r="I156" s="180"/>
      <c r="J156" s="180"/>
      <c r="K156" s="152"/>
      <c r="L156" s="180"/>
      <c r="M156" s="180"/>
      <c r="N156" s="176"/>
      <c r="O156" s="179"/>
      <c r="P156" s="176"/>
      <c r="Q156" s="179"/>
      <c r="R156" s="176"/>
      <c r="S156" s="179"/>
      <c r="T156" s="152"/>
      <c r="U156" s="152"/>
      <c r="V156" s="152"/>
      <c r="W156" s="182"/>
      <c r="X156" s="176"/>
      <c r="Y156" s="152"/>
      <c r="Z156" s="152"/>
      <c r="AA156" s="152"/>
      <c r="AB156" s="152"/>
      <c r="AC156" s="176"/>
      <c r="AD156" s="181"/>
      <c r="AE156" s="179"/>
      <c r="AF156" s="152"/>
      <c r="AG156" s="152"/>
      <c r="AH156" s="176"/>
      <c r="AI156" s="152"/>
      <c r="AJ156" s="152"/>
      <c r="AK156" s="152"/>
      <c r="AL156" s="152"/>
      <c r="AM156" s="176"/>
      <c r="AN156" s="152"/>
      <c r="AO156" s="152"/>
      <c r="AP156" s="152"/>
      <c r="AQ156" s="152"/>
      <c r="AR156" s="152"/>
      <c r="AS156" s="176"/>
      <c r="AT156" s="176"/>
      <c r="AU156" s="152"/>
      <c r="AV156" s="152"/>
      <c r="AW156" s="152"/>
      <c r="AX156" s="152"/>
      <c r="AY156" s="152"/>
      <c r="AZ156" s="152"/>
      <c r="BA156" s="152"/>
      <c r="BB156" s="152"/>
      <c r="BC156" s="152"/>
      <c r="BD156" s="176"/>
      <c r="BE156" s="248"/>
      <c r="BF156" s="248"/>
      <c r="BG156" s="180"/>
      <c r="BH156" s="180"/>
      <c r="BI156" s="180"/>
      <c r="BJ156" s="176"/>
      <c r="BK156" s="186"/>
    </row>
    <row r="157" spans="1:63" ht="12.75" customHeight="1" x14ac:dyDescent="0.35">
      <c r="A157" s="161"/>
      <c r="B157" s="161"/>
      <c r="C157" s="152"/>
      <c r="D157" s="152"/>
      <c r="E157" s="174"/>
      <c r="F157" s="180"/>
      <c r="G157" s="180"/>
      <c r="H157" s="180"/>
      <c r="I157" s="180"/>
      <c r="J157" s="180"/>
      <c r="K157" s="152"/>
      <c r="L157" s="180"/>
      <c r="M157" s="180"/>
      <c r="N157" s="176"/>
      <c r="O157" s="179"/>
      <c r="P157" s="176"/>
      <c r="Q157" s="179"/>
      <c r="R157" s="176"/>
      <c r="S157" s="179"/>
      <c r="T157" s="152"/>
      <c r="U157" s="152"/>
      <c r="V157" s="152"/>
      <c r="W157" s="182"/>
      <c r="X157" s="176"/>
      <c r="Y157" s="152"/>
      <c r="Z157" s="152"/>
      <c r="AA157" s="152"/>
      <c r="AB157" s="152"/>
      <c r="AC157" s="176"/>
      <c r="AD157" s="181"/>
      <c r="AE157" s="179"/>
      <c r="AF157" s="152"/>
      <c r="AG157" s="152"/>
      <c r="AH157" s="176"/>
      <c r="AI157" s="152"/>
      <c r="AJ157" s="152"/>
      <c r="AK157" s="152"/>
      <c r="AL157" s="152"/>
      <c r="AM157" s="176"/>
      <c r="AN157" s="152"/>
      <c r="AO157" s="152"/>
      <c r="AP157" s="152"/>
      <c r="AQ157" s="152"/>
      <c r="AR157" s="152"/>
      <c r="AS157" s="176"/>
      <c r="AT157" s="176"/>
      <c r="AU157" s="152"/>
      <c r="AV157" s="152"/>
      <c r="AW157" s="152"/>
      <c r="AX157" s="152"/>
      <c r="AY157" s="152"/>
      <c r="AZ157" s="152"/>
      <c r="BA157" s="152"/>
      <c r="BB157" s="152"/>
      <c r="BC157" s="152"/>
      <c r="BD157" s="176"/>
      <c r="BE157" s="248"/>
      <c r="BF157" s="248"/>
      <c r="BG157" s="180"/>
      <c r="BH157" s="180"/>
      <c r="BI157" s="180"/>
      <c r="BJ157" s="176"/>
      <c r="BK157" s="186"/>
    </row>
    <row r="158" spans="1:63" ht="12.75" customHeight="1" x14ac:dyDescent="0.35">
      <c r="A158" s="161"/>
      <c r="B158" s="161"/>
      <c r="C158" s="152"/>
      <c r="D158" s="152"/>
      <c r="E158" s="174"/>
      <c r="F158" s="180"/>
      <c r="G158" s="180"/>
      <c r="H158" s="180"/>
      <c r="I158" s="180"/>
      <c r="J158" s="180"/>
      <c r="K158" s="152"/>
      <c r="L158" s="180"/>
      <c r="M158" s="180"/>
      <c r="N158" s="176"/>
      <c r="O158" s="179"/>
      <c r="P158" s="176"/>
      <c r="Q158" s="179"/>
      <c r="R158" s="176"/>
      <c r="S158" s="179"/>
      <c r="T158" s="152"/>
      <c r="U158" s="152"/>
      <c r="V158" s="152"/>
      <c r="W158" s="182"/>
      <c r="X158" s="176"/>
      <c r="Y158" s="152"/>
      <c r="Z158" s="152"/>
      <c r="AA158" s="152"/>
      <c r="AB158" s="152"/>
      <c r="AC158" s="176"/>
      <c r="AD158" s="181"/>
      <c r="AE158" s="179"/>
      <c r="AF158" s="152"/>
      <c r="AG158" s="152"/>
      <c r="AH158" s="176"/>
      <c r="AI158" s="152"/>
      <c r="AJ158" s="152"/>
      <c r="AK158" s="152"/>
      <c r="AL158" s="152"/>
      <c r="AM158" s="176"/>
      <c r="AN158" s="152"/>
      <c r="AO158" s="152"/>
      <c r="AP158" s="152"/>
      <c r="AQ158" s="152"/>
      <c r="AR158" s="152"/>
      <c r="AS158" s="176"/>
      <c r="AT158" s="176"/>
      <c r="AU158" s="152"/>
      <c r="AV158" s="152"/>
      <c r="AW158" s="152"/>
      <c r="AX158" s="152"/>
      <c r="AY158" s="152"/>
      <c r="AZ158" s="152"/>
      <c r="BA158" s="152"/>
      <c r="BB158" s="152"/>
      <c r="BC158" s="152"/>
      <c r="BD158" s="176"/>
      <c r="BE158" s="248"/>
      <c r="BF158" s="248"/>
      <c r="BG158" s="180"/>
      <c r="BH158" s="180"/>
      <c r="BI158" s="180"/>
      <c r="BJ158" s="176"/>
      <c r="BK158" s="186"/>
    </row>
    <row r="159" spans="1:63" ht="12.75" customHeight="1" x14ac:dyDescent="0.35">
      <c r="A159" s="161"/>
      <c r="B159" s="161"/>
      <c r="C159" s="152"/>
      <c r="D159" s="152"/>
      <c r="E159" s="174"/>
      <c r="F159" s="180"/>
      <c r="G159" s="180"/>
      <c r="H159" s="180"/>
      <c r="I159" s="180"/>
      <c r="J159" s="180"/>
      <c r="K159" s="152"/>
      <c r="L159" s="180"/>
      <c r="M159" s="180"/>
      <c r="N159" s="176"/>
      <c r="O159" s="179"/>
      <c r="P159" s="176"/>
      <c r="Q159" s="179"/>
      <c r="R159" s="176"/>
      <c r="S159" s="179"/>
      <c r="T159" s="152"/>
      <c r="U159" s="152"/>
      <c r="V159" s="152"/>
      <c r="W159" s="182"/>
      <c r="X159" s="176"/>
      <c r="Y159" s="152"/>
      <c r="Z159" s="152"/>
      <c r="AA159" s="152"/>
      <c r="AB159" s="152"/>
      <c r="AC159" s="176"/>
      <c r="AD159" s="181"/>
      <c r="AE159" s="179"/>
      <c r="AF159" s="152"/>
      <c r="AG159" s="152"/>
      <c r="AH159" s="176"/>
      <c r="AI159" s="152"/>
      <c r="AJ159" s="152"/>
      <c r="AK159" s="152"/>
      <c r="AL159" s="152"/>
      <c r="AM159" s="176"/>
      <c r="AN159" s="152"/>
      <c r="AO159" s="152"/>
      <c r="AP159" s="152"/>
      <c r="AQ159" s="152"/>
      <c r="AR159" s="152"/>
      <c r="AS159" s="176"/>
      <c r="AT159" s="176"/>
      <c r="AU159" s="152"/>
      <c r="AV159" s="152"/>
      <c r="AW159" s="152"/>
      <c r="AX159" s="152"/>
      <c r="AY159" s="152"/>
      <c r="AZ159" s="152"/>
      <c r="BA159" s="152"/>
      <c r="BB159" s="152"/>
      <c r="BC159" s="152"/>
      <c r="BD159" s="176"/>
      <c r="BE159" s="248"/>
      <c r="BF159" s="248"/>
      <c r="BG159" s="180"/>
      <c r="BH159" s="180"/>
      <c r="BI159" s="180"/>
      <c r="BJ159" s="176"/>
      <c r="BK159" s="186"/>
    </row>
    <row r="160" spans="1:63" ht="12.75" customHeight="1" x14ac:dyDescent="0.35">
      <c r="A160" s="161"/>
      <c r="B160" s="161"/>
      <c r="C160" s="152"/>
      <c r="D160" s="152"/>
      <c r="E160" s="174"/>
      <c r="F160" s="180"/>
      <c r="G160" s="180"/>
      <c r="H160" s="180"/>
      <c r="I160" s="180"/>
      <c r="J160" s="180"/>
      <c r="K160" s="152"/>
      <c r="L160" s="180"/>
      <c r="M160" s="180"/>
      <c r="N160" s="176"/>
      <c r="O160" s="179"/>
      <c r="P160" s="176"/>
      <c r="Q160" s="179"/>
      <c r="R160" s="176"/>
      <c r="S160" s="179"/>
      <c r="T160" s="152"/>
      <c r="U160" s="152"/>
      <c r="V160" s="152"/>
      <c r="W160" s="182"/>
      <c r="X160" s="176"/>
      <c r="Y160" s="152"/>
      <c r="Z160" s="152"/>
      <c r="AA160" s="152"/>
      <c r="AB160" s="152"/>
      <c r="AC160" s="176"/>
      <c r="AD160" s="181"/>
      <c r="AE160" s="179"/>
      <c r="AF160" s="152"/>
      <c r="AG160" s="152"/>
      <c r="AH160" s="176"/>
      <c r="AI160" s="152"/>
      <c r="AJ160" s="152"/>
      <c r="AK160" s="152"/>
      <c r="AL160" s="152"/>
      <c r="AM160" s="176"/>
      <c r="AN160" s="152"/>
      <c r="AO160" s="152"/>
      <c r="AP160" s="152"/>
      <c r="AQ160" s="152"/>
      <c r="AR160" s="152"/>
      <c r="AS160" s="176"/>
      <c r="AT160" s="176"/>
      <c r="AU160" s="152"/>
      <c r="AV160" s="152"/>
      <c r="AW160" s="152"/>
      <c r="AX160" s="152"/>
      <c r="AY160" s="152"/>
      <c r="AZ160" s="152"/>
      <c r="BA160" s="152"/>
      <c r="BB160" s="152"/>
      <c r="BC160" s="152"/>
      <c r="BD160" s="176"/>
      <c r="BE160" s="248"/>
      <c r="BF160" s="248"/>
      <c r="BG160" s="180"/>
      <c r="BH160" s="180"/>
      <c r="BI160" s="180"/>
      <c r="BJ160" s="176"/>
      <c r="BK160" s="186"/>
    </row>
    <row r="161" spans="1:63" ht="12.75" customHeight="1" x14ac:dyDescent="0.35">
      <c r="A161" s="161"/>
      <c r="B161" s="161"/>
      <c r="C161" s="152"/>
      <c r="D161" s="152"/>
      <c r="E161" s="174"/>
      <c r="F161" s="180"/>
      <c r="G161" s="180"/>
      <c r="H161" s="180"/>
      <c r="I161" s="180"/>
      <c r="J161" s="180"/>
      <c r="K161" s="152"/>
      <c r="L161" s="180"/>
      <c r="M161" s="180"/>
      <c r="N161" s="176"/>
      <c r="O161" s="179"/>
      <c r="P161" s="176"/>
      <c r="Q161" s="179"/>
      <c r="R161" s="176"/>
      <c r="S161" s="179"/>
      <c r="T161" s="152"/>
      <c r="U161" s="152"/>
      <c r="V161" s="152"/>
      <c r="W161" s="182"/>
      <c r="X161" s="176"/>
      <c r="Y161" s="152"/>
      <c r="Z161" s="152"/>
      <c r="AA161" s="152"/>
      <c r="AB161" s="152"/>
      <c r="AC161" s="176"/>
      <c r="AD161" s="181"/>
      <c r="AE161" s="179"/>
      <c r="AF161" s="152"/>
      <c r="AG161" s="152"/>
      <c r="AH161" s="176"/>
      <c r="AI161" s="152"/>
      <c r="AJ161" s="152"/>
      <c r="AK161" s="152"/>
      <c r="AL161" s="152"/>
      <c r="AM161" s="176"/>
      <c r="AN161" s="152"/>
      <c r="AO161" s="152"/>
      <c r="AP161" s="152"/>
      <c r="AQ161" s="152"/>
      <c r="AR161" s="152"/>
      <c r="AS161" s="176"/>
      <c r="AT161" s="176"/>
      <c r="AU161" s="152"/>
      <c r="AV161" s="152"/>
      <c r="AW161" s="152"/>
      <c r="AX161" s="152"/>
      <c r="AY161" s="152"/>
      <c r="AZ161" s="152"/>
      <c r="BA161" s="152"/>
      <c r="BB161" s="152"/>
      <c r="BC161" s="152"/>
      <c r="BD161" s="176"/>
      <c r="BE161" s="248"/>
      <c r="BF161" s="248"/>
      <c r="BG161" s="180"/>
      <c r="BH161" s="180"/>
      <c r="BI161" s="180"/>
      <c r="BJ161" s="176"/>
      <c r="BK161" s="186"/>
    </row>
    <row r="162" spans="1:63" ht="12.75" customHeight="1" x14ac:dyDescent="0.35">
      <c r="A162" s="161"/>
      <c r="B162" s="161"/>
      <c r="C162" s="152"/>
      <c r="D162" s="152"/>
      <c r="E162" s="174"/>
      <c r="F162" s="180"/>
      <c r="G162" s="180"/>
      <c r="H162" s="180"/>
      <c r="I162" s="180"/>
      <c r="J162" s="180"/>
      <c r="K162" s="152"/>
      <c r="L162" s="180"/>
      <c r="M162" s="180"/>
      <c r="N162" s="176"/>
      <c r="O162" s="179"/>
      <c r="P162" s="176"/>
      <c r="Q162" s="179"/>
      <c r="R162" s="176"/>
      <c r="S162" s="179"/>
      <c r="T162" s="152"/>
      <c r="U162" s="152"/>
      <c r="V162" s="152"/>
      <c r="W162" s="182"/>
      <c r="X162" s="176"/>
      <c r="Y162" s="152"/>
      <c r="Z162" s="152"/>
      <c r="AA162" s="152"/>
      <c r="AB162" s="152"/>
      <c r="AC162" s="176"/>
      <c r="AD162" s="181"/>
      <c r="AE162" s="179"/>
      <c r="AF162" s="152"/>
      <c r="AG162" s="152"/>
      <c r="AH162" s="176"/>
      <c r="AI162" s="152"/>
      <c r="AJ162" s="152"/>
      <c r="AK162" s="152"/>
      <c r="AL162" s="152"/>
      <c r="AM162" s="176"/>
      <c r="AN162" s="152"/>
      <c r="AO162" s="152"/>
      <c r="AP162" s="152"/>
      <c r="AQ162" s="152"/>
      <c r="AR162" s="152"/>
      <c r="AS162" s="176"/>
      <c r="AT162" s="176"/>
      <c r="AU162" s="152"/>
      <c r="AV162" s="152"/>
      <c r="AW162" s="152"/>
      <c r="AX162" s="152"/>
      <c r="AY162" s="152"/>
      <c r="AZ162" s="152"/>
      <c r="BA162" s="152"/>
      <c r="BB162" s="152"/>
      <c r="BC162" s="152"/>
      <c r="BD162" s="176"/>
      <c r="BE162" s="248"/>
      <c r="BF162" s="248"/>
      <c r="BG162" s="180"/>
      <c r="BH162" s="180"/>
      <c r="BI162" s="180"/>
      <c r="BJ162" s="176"/>
      <c r="BK162" s="186"/>
    </row>
    <row r="163" spans="1:63" ht="12.75" customHeight="1" x14ac:dyDescent="0.35">
      <c r="A163" s="161"/>
      <c r="B163" s="161"/>
      <c r="C163" s="152"/>
      <c r="D163" s="152"/>
      <c r="E163" s="174"/>
      <c r="F163" s="180"/>
      <c r="G163" s="180"/>
      <c r="H163" s="180"/>
      <c r="I163" s="180"/>
      <c r="J163" s="180"/>
      <c r="K163" s="152"/>
      <c r="L163" s="180"/>
      <c r="M163" s="180"/>
      <c r="N163" s="176"/>
      <c r="O163" s="179"/>
      <c r="P163" s="176"/>
      <c r="Q163" s="179"/>
      <c r="R163" s="176"/>
      <c r="S163" s="179"/>
      <c r="T163" s="152"/>
      <c r="U163" s="152"/>
      <c r="V163" s="152"/>
      <c r="W163" s="182"/>
      <c r="X163" s="176"/>
      <c r="Y163" s="152"/>
      <c r="Z163" s="152"/>
      <c r="AA163" s="152"/>
      <c r="AB163" s="152"/>
      <c r="AC163" s="176"/>
      <c r="AD163" s="181"/>
      <c r="AE163" s="179"/>
      <c r="AF163" s="152"/>
      <c r="AG163" s="152"/>
      <c r="AH163" s="176"/>
      <c r="AI163" s="152"/>
      <c r="AJ163" s="152"/>
      <c r="AK163" s="152"/>
      <c r="AL163" s="152"/>
      <c r="AM163" s="176"/>
      <c r="AN163" s="152"/>
      <c r="AO163" s="152"/>
      <c r="AP163" s="152"/>
      <c r="AQ163" s="152"/>
      <c r="AR163" s="152"/>
      <c r="AS163" s="176"/>
      <c r="AT163" s="176"/>
      <c r="AU163" s="152"/>
      <c r="AV163" s="152"/>
      <c r="AW163" s="152"/>
      <c r="AX163" s="152"/>
      <c r="AY163" s="152"/>
      <c r="AZ163" s="152"/>
      <c r="BA163" s="152"/>
      <c r="BB163" s="152"/>
      <c r="BC163" s="152"/>
      <c r="BD163" s="176"/>
      <c r="BE163" s="248"/>
      <c r="BF163" s="248"/>
      <c r="BG163" s="180"/>
      <c r="BH163" s="180"/>
      <c r="BI163" s="180"/>
      <c r="BJ163" s="176"/>
      <c r="BK163" s="186"/>
    </row>
    <row r="164" spans="1:63" ht="12.75" customHeight="1" x14ac:dyDescent="0.35">
      <c r="A164" s="161"/>
      <c r="B164" s="161"/>
      <c r="C164" s="152"/>
      <c r="D164" s="152"/>
      <c r="E164" s="174"/>
      <c r="F164" s="180"/>
      <c r="G164" s="180"/>
      <c r="H164" s="180"/>
      <c r="I164" s="180"/>
      <c r="J164" s="180"/>
      <c r="K164" s="152"/>
      <c r="L164" s="180"/>
      <c r="M164" s="180"/>
      <c r="N164" s="176"/>
      <c r="O164" s="179"/>
      <c r="P164" s="176"/>
      <c r="Q164" s="179"/>
      <c r="R164" s="176"/>
      <c r="S164" s="179"/>
      <c r="T164" s="152"/>
      <c r="U164" s="152"/>
      <c r="V164" s="152"/>
      <c r="W164" s="182"/>
      <c r="X164" s="176"/>
      <c r="Y164" s="152"/>
      <c r="Z164" s="152"/>
      <c r="AA164" s="152"/>
      <c r="AB164" s="152"/>
      <c r="AC164" s="176"/>
      <c r="AD164" s="181"/>
      <c r="AE164" s="179"/>
      <c r="AF164" s="152"/>
      <c r="AG164" s="152"/>
      <c r="AH164" s="176"/>
      <c r="AI164" s="152"/>
      <c r="AJ164" s="152"/>
      <c r="AK164" s="152"/>
      <c r="AL164" s="152"/>
      <c r="AM164" s="176"/>
      <c r="AN164" s="152"/>
      <c r="AO164" s="152"/>
      <c r="AP164" s="152"/>
      <c r="AQ164" s="152"/>
      <c r="AR164" s="152"/>
      <c r="AS164" s="176"/>
      <c r="AT164" s="176"/>
      <c r="AU164" s="152"/>
      <c r="AV164" s="152"/>
      <c r="AW164" s="152"/>
      <c r="AX164" s="152"/>
      <c r="AY164" s="152"/>
      <c r="AZ164" s="152"/>
      <c r="BA164" s="152"/>
      <c r="BB164" s="152"/>
      <c r="BC164" s="152"/>
      <c r="BD164" s="176"/>
      <c r="BE164" s="248"/>
      <c r="BF164" s="248"/>
      <c r="BG164" s="180"/>
      <c r="BH164" s="180"/>
      <c r="BI164" s="180"/>
      <c r="BJ164" s="176"/>
      <c r="BK164" s="186"/>
    </row>
    <row r="165" spans="1:63" ht="12.75" customHeight="1" x14ac:dyDescent="0.35">
      <c r="A165" s="161"/>
      <c r="B165" s="161"/>
      <c r="C165" s="152"/>
      <c r="D165" s="152"/>
      <c r="E165" s="174"/>
      <c r="F165" s="180"/>
      <c r="G165" s="180"/>
      <c r="H165" s="180"/>
      <c r="I165" s="180"/>
      <c r="J165" s="180"/>
      <c r="K165" s="152"/>
      <c r="L165" s="180"/>
      <c r="M165" s="180"/>
      <c r="N165" s="176"/>
      <c r="O165" s="179"/>
      <c r="P165" s="176"/>
      <c r="Q165" s="179"/>
      <c r="R165" s="176"/>
      <c r="S165" s="179"/>
      <c r="T165" s="152"/>
      <c r="U165" s="152"/>
      <c r="V165" s="152"/>
      <c r="W165" s="182"/>
      <c r="X165" s="176"/>
      <c r="Y165" s="152"/>
      <c r="Z165" s="152"/>
      <c r="AA165" s="152"/>
      <c r="AB165" s="152"/>
      <c r="AC165" s="176"/>
      <c r="AD165" s="181"/>
      <c r="AE165" s="179"/>
      <c r="AF165" s="152"/>
      <c r="AG165" s="152"/>
      <c r="AH165" s="176"/>
      <c r="AI165" s="152"/>
      <c r="AJ165" s="152"/>
      <c r="AK165" s="152"/>
      <c r="AL165" s="152"/>
      <c r="AM165" s="176"/>
      <c r="AN165" s="152"/>
      <c r="AO165" s="152"/>
      <c r="AP165" s="152"/>
      <c r="AQ165" s="152"/>
      <c r="AR165" s="152"/>
      <c r="AS165" s="176"/>
      <c r="AT165" s="176"/>
      <c r="AU165" s="152"/>
      <c r="AV165" s="152"/>
      <c r="AW165" s="152"/>
      <c r="AX165" s="152"/>
      <c r="AY165" s="152"/>
      <c r="AZ165" s="152"/>
      <c r="BA165" s="152"/>
      <c r="BB165" s="152"/>
      <c r="BC165" s="152"/>
      <c r="BD165" s="176"/>
      <c r="BE165" s="248"/>
      <c r="BF165" s="248"/>
      <c r="BG165" s="180"/>
      <c r="BH165" s="180"/>
      <c r="BI165" s="180"/>
      <c r="BJ165" s="176"/>
      <c r="BK165" s="186"/>
    </row>
    <row r="166" spans="1:63" ht="12.75" customHeight="1" x14ac:dyDescent="0.35">
      <c r="A166" s="161"/>
      <c r="B166" s="161"/>
      <c r="C166" s="152"/>
      <c r="D166" s="152"/>
      <c r="E166" s="174"/>
      <c r="F166" s="180"/>
      <c r="G166" s="180"/>
      <c r="H166" s="180"/>
      <c r="I166" s="180"/>
      <c r="J166" s="180"/>
      <c r="K166" s="152"/>
      <c r="L166" s="180"/>
      <c r="M166" s="180"/>
      <c r="N166" s="176"/>
      <c r="O166" s="179"/>
      <c r="P166" s="176"/>
      <c r="Q166" s="179"/>
      <c r="R166" s="176"/>
      <c r="S166" s="179"/>
      <c r="T166" s="152"/>
      <c r="U166" s="152"/>
      <c r="V166" s="152"/>
      <c r="W166" s="182"/>
      <c r="X166" s="176"/>
      <c r="Y166" s="152"/>
      <c r="Z166" s="152"/>
      <c r="AA166" s="152"/>
      <c r="AB166" s="152"/>
      <c r="AC166" s="176"/>
      <c r="AD166" s="181"/>
      <c r="AE166" s="179"/>
      <c r="AF166" s="152"/>
      <c r="AG166" s="152"/>
      <c r="AH166" s="176"/>
      <c r="AI166" s="152"/>
      <c r="AJ166" s="152"/>
      <c r="AK166" s="152"/>
      <c r="AL166" s="152"/>
      <c r="AM166" s="176"/>
      <c r="AN166" s="152"/>
      <c r="AO166" s="152"/>
      <c r="AP166" s="152"/>
      <c r="AQ166" s="152"/>
      <c r="AR166" s="152"/>
      <c r="AS166" s="176"/>
      <c r="AT166" s="176"/>
      <c r="AU166" s="152"/>
      <c r="AV166" s="152"/>
      <c r="AW166" s="152"/>
      <c r="AX166" s="152"/>
      <c r="AY166" s="152"/>
      <c r="AZ166" s="152"/>
      <c r="BA166" s="152"/>
      <c r="BB166" s="152"/>
      <c r="BC166" s="152"/>
      <c r="BD166" s="176"/>
      <c r="BE166" s="248"/>
      <c r="BF166" s="248"/>
      <c r="BG166" s="180"/>
      <c r="BH166" s="180"/>
      <c r="BI166" s="180"/>
      <c r="BJ166" s="176"/>
      <c r="BK166" s="186"/>
    </row>
    <row r="167" spans="1:63" ht="12.75" customHeight="1" x14ac:dyDescent="0.35">
      <c r="A167" s="161"/>
      <c r="B167" s="161"/>
      <c r="C167" s="152"/>
      <c r="D167" s="152"/>
      <c r="E167" s="174"/>
      <c r="F167" s="180"/>
      <c r="G167" s="180"/>
      <c r="H167" s="180"/>
      <c r="I167" s="180"/>
      <c r="J167" s="180"/>
      <c r="K167" s="152"/>
      <c r="L167" s="180"/>
      <c r="M167" s="180"/>
      <c r="N167" s="176"/>
      <c r="O167" s="179"/>
      <c r="P167" s="176"/>
      <c r="Q167" s="179"/>
      <c r="R167" s="176"/>
      <c r="S167" s="179"/>
      <c r="T167" s="152"/>
      <c r="U167" s="152"/>
      <c r="V167" s="152"/>
      <c r="W167" s="182"/>
      <c r="X167" s="176"/>
      <c r="Y167" s="152"/>
      <c r="Z167" s="152"/>
      <c r="AA167" s="152"/>
      <c r="AB167" s="152"/>
      <c r="AC167" s="176"/>
      <c r="AD167" s="181"/>
      <c r="AE167" s="179"/>
      <c r="AF167" s="152"/>
      <c r="AG167" s="152"/>
      <c r="AH167" s="176"/>
      <c r="AI167" s="152"/>
      <c r="AJ167" s="152"/>
      <c r="AK167" s="152"/>
      <c r="AL167" s="152"/>
      <c r="AM167" s="176"/>
      <c r="AN167" s="152"/>
      <c r="AO167" s="152"/>
      <c r="AP167" s="152"/>
      <c r="AQ167" s="152"/>
      <c r="AR167" s="152"/>
      <c r="AS167" s="176"/>
      <c r="AT167" s="176"/>
      <c r="AU167" s="152"/>
      <c r="AV167" s="152"/>
      <c r="AW167" s="152"/>
      <c r="AX167" s="152"/>
      <c r="AY167" s="152"/>
      <c r="AZ167" s="152"/>
      <c r="BA167" s="152"/>
      <c r="BB167" s="152"/>
      <c r="BC167" s="152"/>
      <c r="BD167" s="176"/>
      <c r="BE167" s="248"/>
      <c r="BF167" s="248"/>
      <c r="BG167" s="180"/>
      <c r="BH167" s="180"/>
      <c r="BI167" s="180"/>
      <c r="BJ167" s="176"/>
      <c r="BK167" s="186"/>
    </row>
    <row r="168" spans="1:63" ht="12.75" customHeight="1" x14ac:dyDescent="0.35">
      <c r="A168" s="161"/>
      <c r="B168" s="161"/>
      <c r="C168" s="152"/>
      <c r="D168" s="152"/>
      <c r="E168" s="174"/>
      <c r="F168" s="180"/>
      <c r="G168" s="180"/>
      <c r="H168" s="180"/>
      <c r="I168" s="180"/>
      <c r="J168" s="180"/>
      <c r="K168" s="152"/>
      <c r="L168" s="180"/>
      <c r="M168" s="180"/>
      <c r="N168" s="176"/>
      <c r="O168" s="179"/>
      <c r="P168" s="176"/>
      <c r="Q168" s="179"/>
      <c r="R168" s="176"/>
      <c r="S168" s="179"/>
      <c r="T168" s="152"/>
      <c r="U168" s="152"/>
      <c r="V168" s="152"/>
      <c r="W168" s="182"/>
      <c r="X168" s="176"/>
      <c r="Y168" s="152"/>
      <c r="Z168" s="152"/>
      <c r="AA168" s="152"/>
      <c r="AB168" s="152"/>
      <c r="AC168" s="176"/>
      <c r="AD168" s="181"/>
      <c r="AE168" s="179"/>
      <c r="AF168" s="152"/>
      <c r="AG168" s="152"/>
      <c r="AH168" s="176"/>
      <c r="AI168" s="152"/>
      <c r="AJ168" s="152"/>
      <c r="AK168" s="152"/>
      <c r="AL168" s="152"/>
      <c r="AM168" s="176"/>
      <c r="AN168" s="152"/>
      <c r="AO168" s="152"/>
      <c r="AP168" s="152"/>
      <c r="AQ168" s="152"/>
      <c r="AR168" s="152"/>
      <c r="AS168" s="176"/>
      <c r="AT168" s="176"/>
      <c r="AU168" s="152"/>
      <c r="AV168" s="152"/>
      <c r="AW168" s="152"/>
      <c r="AX168" s="152"/>
      <c r="AY168" s="152"/>
      <c r="AZ168" s="152"/>
      <c r="BA168" s="152"/>
      <c r="BB168" s="152"/>
      <c r="BC168" s="152"/>
      <c r="BD168" s="176"/>
      <c r="BE168" s="248"/>
      <c r="BF168" s="248"/>
      <c r="BG168" s="180"/>
      <c r="BH168" s="180"/>
      <c r="BI168" s="180"/>
      <c r="BJ168" s="176"/>
      <c r="BK168" s="186"/>
    </row>
    <row r="169" spans="1:63" ht="12.75" customHeight="1" x14ac:dyDescent="0.35">
      <c r="A169" s="161"/>
      <c r="B169" s="161"/>
      <c r="C169" s="152"/>
      <c r="D169" s="152"/>
      <c r="E169" s="174"/>
      <c r="F169" s="180"/>
      <c r="G169" s="180"/>
      <c r="H169" s="180"/>
      <c r="I169" s="180"/>
      <c r="J169" s="180"/>
      <c r="K169" s="152"/>
      <c r="L169" s="180"/>
      <c r="M169" s="180"/>
      <c r="N169" s="176"/>
      <c r="O169" s="179"/>
      <c r="P169" s="176"/>
      <c r="Q169" s="179"/>
      <c r="R169" s="176"/>
      <c r="S169" s="179"/>
      <c r="T169" s="152"/>
      <c r="U169" s="152"/>
      <c r="V169" s="152"/>
      <c r="W169" s="182"/>
      <c r="X169" s="176"/>
      <c r="Y169" s="152"/>
      <c r="Z169" s="152"/>
      <c r="AA169" s="152"/>
      <c r="AB169" s="152"/>
      <c r="AC169" s="176"/>
      <c r="AD169" s="181"/>
      <c r="AE169" s="179"/>
      <c r="AF169" s="152"/>
      <c r="AG169" s="152"/>
      <c r="AH169" s="176"/>
      <c r="AI169" s="152"/>
      <c r="AJ169" s="152"/>
      <c r="AK169" s="152"/>
      <c r="AL169" s="152"/>
      <c r="AM169" s="176"/>
      <c r="AN169" s="152"/>
      <c r="AO169" s="152"/>
      <c r="AP169" s="152"/>
      <c r="AQ169" s="152"/>
      <c r="AR169" s="152"/>
      <c r="AS169" s="176"/>
      <c r="AT169" s="176"/>
      <c r="AU169" s="152"/>
      <c r="AV169" s="152"/>
      <c r="AW169" s="152"/>
      <c r="AX169" s="152"/>
      <c r="AY169" s="152"/>
      <c r="AZ169" s="152"/>
      <c r="BA169" s="152"/>
      <c r="BB169" s="152"/>
      <c r="BC169" s="152"/>
      <c r="BD169" s="176"/>
      <c r="BE169" s="248"/>
      <c r="BF169" s="248"/>
      <c r="BG169" s="180"/>
      <c r="BH169" s="180"/>
      <c r="BI169" s="180"/>
      <c r="BJ169" s="176"/>
      <c r="BK169" s="186"/>
    </row>
    <row r="170" spans="1:63" ht="12.75" customHeight="1" x14ac:dyDescent="0.35">
      <c r="A170" s="161"/>
      <c r="B170" s="161"/>
      <c r="C170" s="152"/>
      <c r="D170" s="152"/>
      <c r="E170" s="174"/>
      <c r="F170" s="180"/>
      <c r="G170" s="180"/>
      <c r="H170" s="180"/>
      <c r="I170" s="180"/>
      <c r="J170" s="180"/>
      <c r="K170" s="152"/>
      <c r="L170" s="180"/>
      <c r="M170" s="180"/>
      <c r="N170" s="176"/>
      <c r="O170" s="179"/>
      <c r="P170" s="176"/>
      <c r="Q170" s="179"/>
      <c r="R170" s="176"/>
      <c r="S170" s="179"/>
      <c r="T170" s="152"/>
      <c r="U170" s="152"/>
      <c r="V170" s="152"/>
      <c r="W170" s="182"/>
      <c r="X170" s="176"/>
      <c r="Y170" s="152"/>
      <c r="Z170" s="152"/>
      <c r="AA170" s="152"/>
      <c r="AB170" s="152"/>
      <c r="AC170" s="176"/>
      <c r="AD170" s="181"/>
      <c r="AE170" s="179"/>
      <c r="AF170" s="152"/>
      <c r="AG170" s="152"/>
      <c r="AH170" s="176"/>
      <c r="AI170" s="152"/>
      <c r="AJ170" s="152"/>
      <c r="AK170" s="152"/>
      <c r="AL170" s="152"/>
      <c r="AM170" s="176"/>
      <c r="AN170" s="152"/>
      <c r="AO170" s="152"/>
      <c r="AP170" s="152"/>
      <c r="AQ170" s="152"/>
      <c r="AR170" s="152"/>
      <c r="AS170" s="176"/>
      <c r="AT170" s="176"/>
      <c r="AU170" s="152"/>
      <c r="AV170" s="152"/>
      <c r="AW170" s="152"/>
      <c r="AX170" s="152"/>
      <c r="AY170" s="152"/>
      <c r="AZ170" s="152"/>
      <c r="BA170" s="152"/>
      <c r="BB170" s="152"/>
      <c r="BC170" s="152"/>
      <c r="BD170" s="176"/>
      <c r="BE170" s="248"/>
      <c r="BF170" s="248"/>
      <c r="BG170" s="180"/>
      <c r="BH170" s="180"/>
      <c r="BI170" s="180"/>
      <c r="BJ170" s="176"/>
      <c r="BK170" s="186"/>
    </row>
    <row r="171" spans="1:63" ht="12.75" customHeight="1" x14ac:dyDescent="0.35">
      <c r="A171" s="161"/>
      <c r="B171" s="161"/>
      <c r="C171" s="152"/>
      <c r="D171" s="152"/>
      <c r="E171" s="174"/>
      <c r="F171" s="180"/>
      <c r="G171" s="180"/>
      <c r="H171" s="180"/>
      <c r="I171" s="180"/>
      <c r="J171" s="180"/>
      <c r="K171" s="152"/>
      <c r="L171" s="180"/>
      <c r="M171" s="180"/>
      <c r="N171" s="176"/>
      <c r="O171" s="179"/>
      <c r="P171" s="176"/>
      <c r="Q171" s="179"/>
      <c r="R171" s="176"/>
      <c r="S171" s="179"/>
      <c r="T171" s="152"/>
      <c r="U171" s="152"/>
      <c r="V171" s="152"/>
      <c r="W171" s="182"/>
      <c r="X171" s="176"/>
      <c r="Y171" s="152"/>
      <c r="Z171" s="152"/>
      <c r="AA171" s="152"/>
      <c r="AB171" s="152"/>
      <c r="AC171" s="176"/>
      <c r="AD171" s="181"/>
      <c r="AE171" s="179"/>
      <c r="AF171" s="152"/>
      <c r="AG171" s="152"/>
      <c r="AH171" s="176"/>
      <c r="AI171" s="152"/>
      <c r="AJ171" s="152"/>
      <c r="AK171" s="152"/>
      <c r="AL171" s="152"/>
      <c r="AM171" s="176"/>
      <c r="AN171" s="152"/>
      <c r="AO171" s="152"/>
      <c r="AP171" s="152"/>
      <c r="AQ171" s="152"/>
      <c r="AR171" s="152"/>
      <c r="AS171" s="176"/>
      <c r="AT171" s="176"/>
      <c r="AU171" s="152"/>
      <c r="AV171" s="152"/>
      <c r="AW171" s="152"/>
      <c r="AX171" s="152"/>
      <c r="AY171" s="152"/>
      <c r="AZ171" s="152"/>
      <c r="BA171" s="152"/>
      <c r="BB171" s="152"/>
      <c r="BC171" s="152"/>
      <c r="BD171" s="176"/>
      <c r="BE171" s="248"/>
      <c r="BF171" s="248"/>
      <c r="BG171" s="180"/>
      <c r="BH171" s="180"/>
      <c r="BI171" s="180"/>
      <c r="BJ171" s="176"/>
      <c r="BK171" s="186"/>
    </row>
    <row r="172" spans="1:63" ht="12.75" customHeight="1" x14ac:dyDescent="0.35">
      <c r="A172" s="161"/>
      <c r="B172" s="161"/>
      <c r="C172" s="152"/>
      <c r="D172" s="152"/>
      <c r="E172" s="174"/>
      <c r="F172" s="180"/>
      <c r="G172" s="180"/>
      <c r="H172" s="180"/>
      <c r="I172" s="180"/>
      <c r="J172" s="180"/>
      <c r="K172" s="152"/>
      <c r="L172" s="180"/>
      <c r="M172" s="180"/>
      <c r="N172" s="176"/>
      <c r="O172" s="179"/>
      <c r="P172" s="176"/>
      <c r="Q172" s="179"/>
      <c r="R172" s="176"/>
      <c r="S172" s="179"/>
      <c r="T172" s="152"/>
      <c r="U172" s="152"/>
      <c r="V172" s="152"/>
      <c r="W172" s="182"/>
      <c r="X172" s="176"/>
      <c r="Y172" s="152"/>
      <c r="Z172" s="152"/>
      <c r="AA172" s="152"/>
      <c r="AB172" s="152"/>
      <c r="AC172" s="176"/>
      <c r="AD172" s="181"/>
      <c r="AE172" s="179"/>
      <c r="AF172" s="152"/>
      <c r="AG172" s="152"/>
      <c r="AH172" s="176"/>
      <c r="AI172" s="152"/>
      <c r="AJ172" s="152"/>
      <c r="AK172" s="152"/>
      <c r="AL172" s="152"/>
      <c r="AM172" s="176"/>
      <c r="AN172" s="152"/>
      <c r="AO172" s="152"/>
      <c r="AP172" s="152"/>
      <c r="AQ172" s="152"/>
      <c r="AR172" s="152"/>
      <c r="AS172" s="176"/>
      <c r="AT172" s="176"/>
      <c r="AU172" s="152"/>
      <c r="AV172" s="152"/>
      <c r="AW172" s="152"/>
      <c r="AX172" s="152"/>
      <c r="AY172" s="152"/>
      <c r="AZ172" s="152"/>
      <c r="BA172" s="152"/>
      <c r="BB172" s="152"/>
      <c r="BC172" s="152"/>
      <c r="BD172" s="176"/>
      <c r="BE172" s="248"/>
      <c r="BF172" s="248"/>
      <c r="BG172" s="180"/>
      <c r="BH172" s="180"/>
      <c r="BI172" s="180"/>
      <c r="BJ172" s="176"/>
      <c r="BK172" s="186"/>
    </row>
    <row r="173" spans="1:63" ht="12.75" customHeight="1" x14ac:dyDescent="0.35">
      <c r="A173" s="161"/>
      <c r="B173" s="161"/>
      <c r="C173" s="152"/>
      <c r="D173" s="152"/>
      <c r="E173" s="174"/>
      <c r="F173" s="180"/>
      <c r="G173" s="180"/>
      <c r="H173" s="180"/>
      <c r="I173" s="180"/>
      <c r="J173" s="180"/>
      <c r="K173" s="152"/>
      <c r="L173" s="180"/>
      <c r="M173" s="180"/>
      <c r="N173" s="176"/>
      <c r="O173" s="179"/>
      <c r="P173" s="176"/>
      <c r="Q173" s="179"/>
      <c r="R173" s="176"/>
      <c r="S173" s="179"/>
      <c r="T173" s="152"/>
      <c r="U173" s="152"/>
      <c r="V173" s="152"/>
      <c r="W173" s="182"/>
      <c r="X173" s="176"/>
      <c r="Y173" s="152"/>
      <c r="Z173" s="152"/>
      <c r="AA173" s="152"/>
      <c r="AB173" s="152"/>
      <c r="AC173" s="176"/>
      <c r="AD173" s="181"/>
      <c r="AE173" s="179"/>
      <c r="AF173" s="152"/>
      <c r="AG173" s="152"/>
      <c r="AH173" s="176"/>
      <c r="AI173" s="152"/>
      <c r="AJ173" s="152"/>
      <c r="AK173" s="152"/>
      <c r="AL173" s="152"/>
      <c r="AM173" s="176"/>
      <c r="AN173" s="152"/>
      <c r="AO173" s="152"/>
      <c r="AP173" s="152"/>
      <c r="AQ173" s="152"/>
      <c r="AR173" s="152"/>
      <c r="AS173" s="176"/>
      <c r="AT173" s="176"/>
      <c r="AU173" s="152"/>
      <c r="AV173" s="152"/>
      <c r="AW173" s="152"/>
      <c r="AX173" s="152"/>
      <c r="AY173" s="152"/>
      <c r="AZ173" s="152"/>
      <c r="BA173" s="152"/>
      <c r="BB173" s="152"/>
      <c r="BC173" s="152"/>
      <c r="BD173" s="176"/>
      <c r="BE173" s="248"/>
      <c r="BF173" s="248"/>
      <c r="BG173" s="180"/>
      <c r="BH173" s="180"/>
      <c r="BI173" s="180"/>
      <c r="BJ173" s="176"/>
      <c r="BK173" s="186"/>
    </row>
    <row r="174" spans="1:63" ht="12.75" customHeight="1" x14ac:dyDescent="0.35">
      <c r="A174" s="161"/>
      <c r="B174" s="161"/>
      <c r="C174" s="152"/>
      <c r="D174" s="152"/>
      <c r="E174" s="174"/>
      <c r="F174" s="180"/>
      <c r="G174" s="180"/>
      <c r="H174" s="180"/>
      <c r="I174" s="180"/>
      <c r="J174" s="180"/>
      <c r="K174" s="152"/>
      <c r="L174" s="180"/>
      <c r="M174" s="180"/>
      <c r="N174" s="176"/>
      <c r="O174" s="179"/>
      <c r="P174" s="176"/>
      <c r="Q174" s="179"/>
      <c r="R174" s="176"/>
      <c r="S174" s="179"/>
      <c r="T174" s="152"/>
      <c r="U174" s="152"/>
      <c r="V174" s="152"/>
      <c r="W174" s="182"/>
      <c r="X174" s="176"/>
      <c r="Y174" s="152"/>
      <c r="Z174" s="152"/>
      <c r="AA174" s="152"/>
      <c r="AB174" s="152"/>
      <c r="AC174" s="176"/>
      <c r="AD174" s="181"/>
      <c r="AE174" s="179"/>
      <c r="AF174" s="152"/>
      <c r="AG174" s="152"/>
      <c r="AH174" s="176"/>
      <c r="AI174" s="152"/>
      <c r="AJ174" s="152"/>
      <c r="AK174" s="152"/>
      <c r="AL174" s="152"/>
      <c r="AM174" s="176"/>
      <c r="AN174" s="152"/>
      <c r="AO174" s="152"/>
      <c r="AP174" s="152"/>
      <c r="AQ174" s="152"/>
      <c r="AR174" s="152"/>
      <c r="AS174" s="176"/>
      <c r="AT174" s="176"/>
      <c r="AU174" s="152"/>
      <c r="AV174" s="152"/>
      <c r="AW174" s="152"/>
      <c r="AX174" s="152"/>
      <c r="AY174" s="152"/>
      <c r="AZ174" s="152"/>
      <c r="BA174" s="152"/>
      <c r="BB174" s="152"/>
      <c r="BC174" s="152"/>
      <c r="BD174" s="176"/>
      <c r="BE174" s="248"/>
      <c r="BF174" s="248"/>
      <c r="BG174" s="180"/>
      <c r="BH174" s="180"/>
      <c r="BI174" s="180"/>
      <c r="BJ174" s="176"/>
      <c r="BK174" s="186"/>
    </row>
    <row r="175" spans="1:63" ht="12.75" customHeight="1" x14ac:dyDescent="0.35">
      <c r="A175" s="161"/>
      <c r="B175" s="161"/>
      <c r="C175" s="152"/>
      <c r="D175" s="152"/>
      <c r="E175" s="174"/>
      <c r="F175" s="180"/>
      <c r="G175" s="180"/>
      <c r="H175" s="180"/>
      <c r="I175" s="180"/>
      <c r="J175" s="180"/>
      <c r="K175" s="152"/>
      <c r="L175" s="180"/>
      <c r="M175" s="180"/>
      <c r="N175" s="176"/>
      <c r="O175" s="179"/>
      <c r="P175" s="176"/>
      <c r="Q175" s="179"/>
      <c r="R175" s="176"/>
      <c r="S175" s="179"/>
      <c r="T175" s="152"/>
      <c r="U175" s="152"/>
      <c r="V175" s="152"/>
      <c r="W175" s="182"/>
      <c r="X175" s="176"/>
      <c r="Y175" s="152"/>
      <c r="Z175" s="152"/>
      <c r="AA175" s="152"/>
      <c r="AB175" s="152"/>
      <c r="AC175" s="176"/>
      <c r="AD175" s="181"/>
      <c r="AE175" s="179"/>
      <c r="AF175" s="152"/>
      <c r="AG175" s="152"/>
      <c r="AH175" s="176"/>
      <c r="AI175" s="152"/>
      <c r="AJ175" s="152"/>
      <c r="AK175" s="152"/>
      <c r="AL175" s="152"/>
      <c r="AM175" s="176"/>
      <c r="AN175" s="152"/>
      <c r="AO175" s="152"/>
      <c r="AP175" s="152"/>
      <c r="AQ175" s="152"/>
      <c r="AR175" s="152"/>
      <c r="AS175" s="176"/>
      <c r="AT175" s="176"/>
      <c r="AU175" s="152"/>
      <c r="AV175" s="152"/>
      <c r="AW175" s="152"/>
      <c r="AX175" s="152"/>
      <c r="AY175" s="152"/>
      <c r="AZ175" s="152"/>
      <c r="BA175" s="152"/>
      <c r="BB175" s="152"/>
      <c r="BC175" s="152"/>
      <c r="BD175" s="176"/>
      <c r="BE175" s="248"/>
      <c r="BF175" s="248"/>
      <c r="BG175" s="180"/>
      <c r="BH175" s="180"/>
      <c r="BI175" s="180"/>
      <c r="BJ175" s="176"/>
      <c r="BK175" s="186"/>
    </row>
    <row r="176" spans="1:63" ht="12.75" customHeight="1" x14ac:dyDescent="0.35">
      <c r="A176" s="161"/>
      <c r="B176" s="161"/>
      <c r="C176" s="152"/>
      <c r="D176" s="152"/>
      <c r="E176" s="174"/>
      <c r="F176" s="180"/>
      <c r="G176" s="180"/>
      <c r="H176" s="180"/>
      <c r="I176" s="180"/>
      <c r="J176" s="180"/>
      <c r="K176" s="152"/>
      <c r="L176" s="180"/>
      <c r="M176" s="180"/>
      <c r="N176" s="176"/>
      <c r="O176" s="179"/>
      <c r="P176" s="176"/>
      <c r="Q176" s="179"/>
      <c r="R176" s="176"/>
      <c r="S176" s="179"/>
      <c r="T176" s="152"/>
      <c r="U176" s="152"/>
      <c r="V176" s="152"/>
      <c r="W176" s="182"/>
      <c r="X176" s="176"/>
      <c r="Y176" s="152"/>
      <c r="Z176" s="152"/>
      <c r="AA176" s="152"/>
      <c r="AB176" s="152"/>
      <c r="AC176" s="176"/>
      <c r="AD176" s="181"/>
      <c r="AE176" s="179"/>
      <c r="AF176" s="152"/>
      <c r="AG176" s="152"/>
      <c r="AH176" s="176"/>
      <c r="AI176" s="152"/>
      <c r="AJ176" s="152"/>
      <c r="AK176" s="152"/>
      <c r="AL176" s="152"/>
      <c r="AM176" s="176"/>
      <c r="AN176" s="152"/>
      <c r="AO176" s="152"/>
      <c r="AP176" s="152"/>
      <c r="AQ176" s="152"/>
      <c r="AR176" s="152"/>
      <c r="AS176" s="176"/>
      <c r="AT176" s="176"/>
      <c r="AU176" s="152"/>
      <c r="AV176" s="152"/>
      <c r="AW176" s="152"/>
      <c r="AX176" s="152"/>
      <c r="AY176" s="152"/>
      <c r="AZ176" s="152"/>
      <c r="BA176" s="152"/>
      <c r="BB176" s="152"/>
      <c r="BC176" s="152"/>
      <c r="BD176" s="176"/>
      <c r="BE176" s="248"/>
      <c r="BF176" s="248"/>
      <c r="BG176" s="180"/>
      <c r="BH176" s="180"/>
      <c r="BI176" s="180"/>
      <c r="BJ176" s="176"/>
      <c r="BK176" s="186"/>
    </row>
    <row r="177" spans="1:63" ht="12.75" customHeight="1" x14ac:dyDescent="0.35">
      <c r="A177" s="161"/>
      <c r="B177" s="161"/>
      <c r="C177" s="152"/>
      <c r="D177" s="152"/>
      <c r="E177" s="174"/>
      <c r="F177" s="180"/>
      <c r="G177" s="180"/>
      <c r="H177" s="180"/>
      <c r="I177" s="180"/>
      <c r="J177" s="180"/>
      <c r="K177" s="152"/>
      <c r="L177" s="180"/>
      <c r="M177" s="180"/>
      <c r="N177" s="176"/>
      <c r="O177" s="179"/>
      <c r="P177" s="176"/>
      <c r="Q177" s="179"/>
      <c r="R177" s="176"/>
      <c r="S177" s="179"/>
      <c r="T177" s="152"/>
      <c r="U177" s="152"/>
      <c r="V177" s="152"/>
      <c r="W177" s="182"/>
      <c r="X177" s="176"/>
      <c r="Y177" s="152"/>
      <c r="Z177" s="152"/>
      <c r="AA177" s="152"/>
      <c r="AB177" s="152"/>
      <c r="AC177" s="176"/>
      <c r="AD177" s="181"/>
      <c r="AE177" s="179"/>
      <c r="AF177" s="152"/>
      <c r="AG177" s="152"/>
      <c r="AH177" s="176"/>
      <c r="AI177" s="152"/>
      <c r="AJ177" s="152"/>
      <c r="AK177" s="152"/>
      <c r="AL177" s="152"/>
      <c r="AM177" s="176"/>
      <c r="AN177" s="152"/>
      <c r="AO177" s="152"/>
      <c r="AP177" s="152"/>
      <c r="AQ177" s="152"/>
      <c r="AR177" s="152"/>
      <c r="AS177" s="176"/>
      <c r="AT177" s="176"/>
      <c r="AU177" s="152"/>
      <c r="AV177" s="152"/>
      <c r="AW177" s="152"/>
      <c r="AX177" s="152"/>
      <c r="AY177" s="152"/>
      <c r="AZ177" s="152"/>
      <c r="BA177" s="152"/>
      <c r="BB177" s="152"/>
      <c r="BC177" s="152"/>
      <c r="BD177" s="176"/>
      <c r="BE177" s="248"/>
      <c r="BF177" s="248"/>
      <c r="BG177" s="180"/>
      <c r="BH177" s="180"/>
      <c r="BI177" s="180"/>
      <c r="BJ177" s="176"/>
      <c r="BK177" s="186"/>
    </row>
    <row r="178" spans="1:63" ht="12.75" customHeight="1" x14ac:dyDescent="0.35">
      <c r="A178" s="161"/>
      <c r="B178" s="161"/>
      <c r="C178" s="152"/>
      <c r="D178" s="152"/>
      <c r="E178" s="174"/>
      <c r="F178" s="180"/>
      <c r="G178" s="180"/>
      <c r="H178" s="180"/>
      <c r="I178" s="180"/>
      <c r="J178" s="180"/>
      <c r="K178" s="152"/>
      <c r="L178" s="180"/>
      <c r="M178" s="180"/>
      <c r="N178" s="176"/>
      <c r="O178" s="179"/>
      <c r="P178" s="176"/>
      <c r="Q178" s="179"/>
      <c r="R178" s="176"/>
      <c r="S178" s="179"/>
      <c r="T178" s="152"/>
      <c r="U178" s="152"/>
      <c r="V178" s="152"/>
      <c r="W178" s="182"/>
      <c r="X178" s="176"/>
      <c r="Y178" s="152"/>
      <c r="Z178" s="152"/>
      <c r="AA178" s="152"/>
      <c r="AB178" s="152"/>
      <c r="AC178" s="176"/>
      <c r="AD178" s="181"/>
      <c r="AE178" s="179"/>
      <c r="AF178" s="152"/>
      <c r="AG178" s="152"/>
      <c r="AH178" s="176"/>
      <c r="AI178" s="152"/>
      <c r="AJ178" s="152"/>
      <c r="AK178" s="152"/>
      <c r="AL178" s="152"/>
      <c r="AM178" s="176"/>
      <c r="AN178" s="152"/>
      <c r="AO178" s="152"/>
      <c r="AP178" s="152"/>
      <c r="AQ178" s="152"/>
      <c r="AR178" s="152"/>
      <c r="AS178" s="176"/>
      <c r="AT178" s="176"/>
      <c r="AU178" s="152"/>
      <c r="AV178" s="152"/>
      <c r="AW178" s="152"/>
      <c r="AX178" s="152"/>
      <c r="AY178" s="152"/>
      <c r="AZ178" s="152"/>
      <c r="BA178" s="152"/>
      <c r="BB178" s="152"/>
      <c r="BC178" s="152"/>
      <c r="BD178" s="176"/>
      <c r="BE178" s="248"/>
      <c r="BF178" s="248"/>
      <c r="BG178" s="180"/>
      <c r="BH178" s="180"/>
      <c r="BI178" s="180"/>
      <c r="BJ178" s="176"/>
      <c r="BK178" s="186"/>
    </row>
    <row r="179" spans="1:63" ht="12.75" customHeight="1" x14ac:dyDescent="0.35">
      <c r="A179" s="161"/>
      <c r="B179" s="161"/>
      <c r="C179" s="152"/>
      <c r="D179" s="152"/>
      <c r="E179" s="174"/>
      <c r="F179" s="180"/>
      <c r="G179" s="180"/>
      <c r="H179" s="180"/>
      <c r="I179" s="180"/>
      <c r="J179" s="180"/>
      <c r="K179" s="152"/>
      <c r="L179" s="180"/>
      <c r="M179" s="180"/>
      <c r="N179" s="176"/>
      <c r="O179" s="179"/>
      <c r="P179" s="176"/>
      <c r="Q179" s="179"/>
      <c r="R179" s="176"/>
      <c r="S179" s="179"/>
      <c r="T179" s="152"/>
      <c r="U179" s="152"/>
      <c r="V179" s="152"/>
      <c r="W179" s="182"/>
      <c r="X179" s="176"/>
      <c r="Y179" s="152"/>
      <c r="Z179" s="152"/>
      <c r="AA179" s="152"/>
      <c r="AB179" s="152"/>
      <c r="AC179" s="176"/>
      <c r="AD179" s="181"/>
      <c r="AE179" s="179"/>
      <c r="AF179" s="152"/>
      <c r="AG179" s="152"/>
      <c r="AH179" s="176"/>
      <c r="AI179" s="152"/>
      <c r="AJ179" s="152"/>
      <c r="AK179" s="152"/>
      <c r="AL179" s="152"/>
      <c r="AM179" s="176"/>
      <c r="AN179" s="152"/>
      <c r="AO179" s="152"/>
      <c r="AP179" s="152"/>
      <c r="AQ179" s="152"/>
      <c r="AR179" s="152"/>
      <c r="AS179" s="176"/>
      <c r="AT179" s="176"/>
      <c r="AU179" s="152"/>
      <c r="AV179" s="152"/>
      <c r="AW179" s="152"/>
      <c r="AX179" s="152"/>
      <c r="AY179" s="152"/>
      <c r="AZ179" s="152"/>
      <c r="BA179" s="152"/>
      <c r="BB179" s="152"/>
      <c r="BC179" s="152"/>
      <c r="BD179" s="176"/>
      <c r="BE179" s="248"/>
      <c r="BF179" s="248"/>
      <c r="BG179" s="180"/>
      <c r="BH179" s="180"/>
      <c r="BI179" s="180"/>
      <c r="BJ179" s="176"/>
      <c r="BK179" s="186"/>
    </row>
    <row r="180" spans="1:63" ht="12.75" customHeight="1" x14ac:dyDescent="0.35">
      <c r="A180" s="161"/>
      <c r="B180" s="161"/>
      <c r="C180" s="152"/>
      <c r="D180" s="152"/>
      <c r="E180" s="174"/>
      <c r="F180" s="180"/>
      <c r="G180" s="180"/>
      <c r="H180" s="180"/>
      <c r="I180" s="180"/>
      <c r="J180" s="180"/>
      <c r="K180" s="152"/>
      <c r="L180" s="180"/>
      <c r="M180" s="180"/>
      <c r="N180" s="176"/>
      <c r="O180" s="179"/>
      <c r="P180" s="176"/>
      <c r="Q180" s="179"/>
      <c r="R180" s="176"/>
      <c r="S180" s="179"/>
      <c r="T180" s="152"/>
      <c r="U180" s="152"/>
      <c r="V180" s="152"/>
      <c r="W180" s="182"/>
      <c r="X180" s="176"/>
      <c r="Y180" s="152"/>
      <c r="Z180" s="152"/>
      <c r="AA180" s="152"/>
      <c r="AB180" s="152"/>
      <c r="AC180" s="176"/>
      <c r="AD180" s="181"/>
      <c r="AE180" s="179"/>
      <c r="AF180" s="152"/>
      <c r="AG180" s="152"/>
      <c r="AH180" s="176"/>
      <c r="AI180" s="152"/>
      <c r="AJ180" s="152"/>
      <c r="AK180" s="152"/>
      <c r="AL180" s="152"/>
      <c r="AM180" s="176"/>
      <c r="AN180" s="152"/>
      <c r="AO180" s="152"/>
      <c r="AP180" s="152"/>
      <c r="AQ180" s="152"/>
      <c r="AR180" s="152"/>
      <c r="AS180" s="176"/>
      <c r="AT180" s="176"/>
      <c r="AU180" s="152"/>
      <c r="AV180" s="152"/>
      <c r="AW180" s="152"/>
      <c r="AX180" s="152"/>
      <c r="AY180" s="152"/>
      <c r="AZ180" s="152"/>
      <c r="BA180" s="152"/>
      <c r="BB180" s="152"/>
      <c r="BC180" s="152"/>
      <c r="BD180" s="176"/>
      <c r="BE180" s="248"/>
      <c r="BF180" s="248"/>
      <c r="BG180" s="180"/>
      <c r="BH180" s="180"/>
      <c r="BI180" s="180"/>
      <c r="BJ180" s="176"/>
      <c r="BK180" s="186"/>
    </row>
    <row r="181" spans="1:63" ht="12.75" customHeight="1" x14ac:dyDescent="0.35">
      <c r="A181" s="161"/>
      <c r="B181" s="161"/>
      <c r="C181" s="152"/>
      <c r="D181" s="152"/>
      <c r="E181" s="174"/>
      <c r="F181" s="180"/>
      <c r="G181" s="180"/>
      <c r="H181" s="180"/>
      <c r="I181" s="180"/>
      <c r="J181" s="180"/>
      <c r="K181" s="152"/>
      <c r="L181" s="180"/>
      <c r="M181" s="180"/>
      <c r="N181" s="176"/>
      <c r="O181" s="179"/>
      <c r="P181" s="176"/>
      <c r="Q181" s="179"/>
      <c r="R181" s="176"/>
      <c r="S181" s="179"/>
      <c r="T181" s="152"/>
      <c r="U181" s="152"/>
      <c r="V181" s="152"/>
      <c r="W181" s="182"/>
      <c r="X181" s="176"/>
      <c r="Y181" s="152"/>
      <c r="Z181" s="152"/>
      <c r="AA181" s="152"/>
      <c r="AB181" s="152"/>
      <c r="AC181" s="176"/>
      <c r="AD181" s="181"/>
      <c r="AE181" s="179"/>
      <c r="AF181" s="152"/>
      <c r="AG181" s="152"/>
      <c r="AH181" s="176"/>
      <c r="AI181" s="152"/>
      <c r="AJ181" s="152"/>
      <c r="AK181" s="152"/>
      <c r="AL181" s="152"/>
      <c r="AM181" s="176"/>
      <c r="AN181" s="152"/>
      <c r="AO181" s="152"/>
      <c r="AP181" s="152"/>
      <c r="AQ181" s="152"/>
      <c r="AR181" s="152"/>
      <c r="AS181" s="176"/>
      <c r="AT181" s="176"/>
      <c r="AU181" s="152"/>
      <c r="AV181" s="152"/>
      <c r="AW181" s="152"/>
      <c r="AX181" s="152"/>
      <c r="AY181" s="152"/>
      <c r="AZ181" s="152"/>
      <c r="BA181" s="152"/>
      <c r="BB181" s="152"/>
      <c r="BC181" s="152"/>
      <c r="BD181" s="176"/>
      <c r="BE181" s="248"/>
      <c r="BF181" s="248"/>
      <c r="BG181" s="180"/>
      <c r="BH181" s="180"/>
      <c r="BI181" s="180"/>
      <c r="BJ181" s="176"/>
      <c r="BK181" s="186"/>
    </row>
    <row r="182" spans="1:63" ht="12.75" customHeight="1" x14ac:dyDescent="0.35">
      <c r="A182" s="161"/>
      <c r="B182" s="161"/>
      <c r="C182" s="152"/>
      <c r="D182" s="152"/>
      <c r="E182" s="174"/>
      <c r="F182" s="180"/>
      <c r="G182" s="180"/>
      <c r="H182" s="180"/>
      <c r="I182" s="180"/>
      <c r="J182" s="180"/>
      <c r="K182" s="152"/>
      <c r="L182" s="180"/>
      <c r="M182" s="180"/>
      <c r="N182" s="176"/>
      <c r="O182" s="179"/>
      <c r="P182" s="176"/>
      <c r="Q182" s="179"/>
      <c r="R182" s="176"/>
      <c r="S182" s="179"/>
      <c r="T182" s="152"/>
      <c r="U182" s="152"/>
      <c r="V182" s="152"/>
      <c r="W182" s="182"/>
      <c r="X182" s="176"/>
      <c r="Y182" s="152"/>
      <c r="Z182" s="152"/>
      <c r="AA182" s="152"/>
      <c r="AB182" s="152"/>
      <c r="AC182" s="176"/>
      <c r="AD182" s="181"/>
      <c r="AE182" s="179"/>
      <c r="AF182" s="152"/>
      <c r="AG182" s="152"/>
      <c r="AH182" s="176"/>
      <c r="AI182" s="152"/>
      <c r="AJ182" s="152"/>
      <c r="AK182" s="152"/>
      <c r="AL182" s="152"/>
      <c r="AM182" s="176"/>
      <c r="AN182" s="152"/>
      <c r="AO182" s="152"/>
      <c r="AP182" s="152"/>
      <c r="AQ182" s="152"/>
      <c r="AR182" s="152"/>
      <c r="AS182" s="176"/>
      <c r="AT182" s="176"/>
      <c r="AU182" s="152"/>
      <c r="AV182" s="152"/>
      <c r="AW182" s="152"/>
      <c r="AX182" s="152"/>
      <c r="AY182" s="152"/>
      <c r="AZ182" s="152"/>
      <c r="BA182" s="152"/>
      <c r="BB182" s="152"/>
      <c r="BC182" s="152"/>
      <c r="BD182" s="176"/>
      <c r="BE182" s="248"/>
      <c r="BF182" s="248"/>
      <c r="BG182" s="180"/>
      <c r="BH182" s="180"/>
      <c r="BI182" s="180"/>
      <c r="BJ182" s="176"/>
      <c r="BK182" s="186"/>
    </row>
    <row r="183" spans="1:63" ht="12.75" customHeight="1" x14ac:dyDescent="0.35">
      <c r="A183" s="161"/>
      <c r="B183" s="161"/>
      <c r="C183" s="152"/>
      <c r="D183" s="152"/>
      <c r="E183" s="174"/>
      <c r="F183" s="180"/>
      <c r="G183" s="180"/>
      <c r="H183" s="180"/>
      <c r="I183" s="180"/>
      <c r="J183" s="180"/>
      <c r="K183" s="152"/>
      <c r="L183" s="180"/>
      <c r="M183" s="180"/>
      <c r="N183" s="176"/>
      <c r="O183" s="179"/>
      <c r="P183" s="176"/>
      <c r="Q183" s="179"/>
      <c r="R183" s="176"/>
      <c r="S183" s="179"/>
      <c r="T183" s="152"/>
      <c r="U183" s="152"/>
      <c r="V183" s="152"/>
      <c r="W183" s="182"/>
      <c r="X183" s="176"/>
      <c r="Y183" s="152"/>
      <c r="Z183" s="152"/>
      <c r="AA183" s="152"/>
      <c r="AB183" s="152"/>
      <c r="AC183" s="176"/>
      <c r="AD183" s="181"/>
      <c r="AE183" s="179"/>
      <c r="AF183" s="152"/>
      <c r="AG183" s="152"/>
      <c r="AH183" s="176"/>
      <c r="AI183" s="152"/>
      <c r="AJ183" s="152"/>
      <c r="AK183" s="152"/>
      <c r="AL183" s="152"/>
      <c r="AM183" s="176"/>
      <c r="AN183" s="152"/>
      <c r="AO183" s="152"/>
      <c r="AP183" s="152"/>
      <c r="AQ183" s="152"/>
      <c r="AR183" s="152"/>
      <c r="AS183" s="176"/>
      <c r="AT183" s="176"/>
      <c r="AU183" s="152"/>
      <c r="AV183" s="152"/>
      <c r="AW183" s="152"/>
      <c r="AX183" s="152"/>
      <c r="AY183" s="152"/>
      <c r="AZ183" s="152"/>
      <c r="BA183" s="152"/>
      <c r="BB183" s="152"/>
      <c r="BC183" s="152"/>
      <c r="BD183" s="176"/>
      <c r="BE183" s="248"/>
      <c r="BF183" s="248"/>
      <c r="BG183" s="180"/>
      <c r="BH183" s="180"/>
      <c r="BI183" s="180"/>
      <c r="BJ183" s="176"/>
      <c r="BK183" s="186"/>
    </row>
    <row r="184" spans="1:63" ht="12.75" customHeight="1" x14ac:dyDescent="0.35">
      <c r="A184" s="161"/>
      <c r="B184" s="161"/>
      <c r="C184" s="152"/>
      <c r="D184" s="152"/>
      <c r="E184" s="174"/>
      <c r="F184" s="180"/>
      <c r="G184" s="180"/>
      <c r="H184" s="180"/>
      <c r="I184" s="180"/>
      <c r="J184" s="180"/>
      <c r="K184" s="152"/>
      <c r="L184" s="180"/>
      <c r="M184" s="180"/>
      <c r="N184" s="176"/>
      <c r="O184" s="179"/>
      <c r="P184" s="176"/>
      <c r="Q184" s="179"/>
      <c r="R184" s="176"/>
      <c r="S184" s="179"/>
      <c r="T184" s="152"/>
      <c r="U184" s="152"/>
      <c r="V184" s="152"/>
      <c r="W184" s="182"/>
      <c r="X184" s="176"/>
      <c r="Y184" s="152"/>
      <c r="Z184" s="152"/>
      <c r="AA184" s="152"/>
      <c r="AB184" s="152"/>
      <c r="AC184" s="176"/>
      <c r="AD184" s="181"/>
      <c r="AE184" s="179"/>
      <c r="AF184" s="152"/>
      <c r="AG184" s="152"/>
      <c r="AH184" s="176"/>
      <c r="AI184" s="152"/>
      <c r="AJ184" s="152"/>
      <c r="AK184" s="152"/>
      <c r="AL184" s="152"/>
      <c r="AM184" s="176"/>
      <c r="AN184" s="152"/>
      <c r="AO184" s="152"/>
      <c r="AP184" s="152"/>
      <c r="AQ184" s="152"/>
      <c r="AR184" s="152"/>
      <c r="AS184" s="176"/>
      <c r="AT184" s="176"/>
      <c r="AU184" s="152"/>
      <c r="AV184" s="152"/>
      <c r="AW184" s="152"/>
      <c r="AX184" s="152"/>
      <c r="AY184" s="152"/>
      <c r="AZ184" s="152"/>
      <c r="BA184" s="152"/>
      <c r="BB184" s="152"/>
      <c r="BC184" s="152"/>
      <c r="BD184" s="176"/>
      <c r="BE184" s="248"/>
      <c r="BF184" s="248"/>
      <c r="BG184" s="180"/>
      <c r="BH184" s="180"/>
      <c r="BI184" s="180"/>
      <c r="BJ184" s="176"/>
      <c r="BK184" s="186"/>
    </row>
    <row r="185" spans="1:63" ht="12.75" customHeight="1" x14ac:dyDescent="0.35">
      <c r="A185" s="161"/>
      <c r="B185" s="161"/>
      <c r="C185" s="152"/>
      <c r="D185" s="152"/>
      <c r="E185" s="174"/>
      <c r="F185" s="180"/>
      <c r="G185" s="180"/>
      <c r="H185" s="180"/>
      <c r="I185" s="180"/>
      <c r="J185" s="180"/>
      <c r="K185" s="152"/>
      <c r="L185" s="180"/>
      <c r="M185" s="180"/>
      <c r="N185" s="176"/>
      <c r="O185" s="179"/>
      <c r="P185" s="176"/>
      <c r="Q185" s="179"/>
      <c r="R185" s="176"/>
      <c r="S185" s="179"/>
      <c r="T185" s="152"/>
      <c r="U185" s="152"/>
      <c r="V185" s="152"/>
      <c r="W185" s="182"/>
      <c r="X185" s="176"/>
      <c r="Y185" s="152"/>
      <c r="Z185" s="152"/>
      <c r="AA185" s="152"/>
      <c r="AB185" s="152"/>
      <c r="AC185" s="176"/>
      <c r="AD185" s="181"/>
      <c r="AE185" s="179"/>
      <c r="AF185" s="152"/>
      <c r="AG185" s="152"/>
      <c r="AH185" s="176"/>
      <c r="AI185" s="152"/>
      <c r="AJ185" s="152"/>
      <c r="AK185" s="152"/>
      <c r="AL185" s="152"/>
      <c r="AM185" s="176"/>
      <c r="AN185" s="152"/>
      <c r="AO185" s="152"/>
      <c r="AP185" s="152"/>
      <c r="AQ185" s="152"/>
      <c r="AR185" s="152"/>
      <c r="AS185" s="176"/>
      <c r="AT185" s="176"/>
      <c r="AU185" s="152"/>
      <c r="AV185" s="152"/>
      <c r="AW185" s="152"/>
      <c r="AX185" s="152"/>
      <c r="AY185" s="152"/>
      <c r="AZ185" s="152"/>
      <c r="BA185" s="152"/>
      <c r="BB185" s="152"/>
      <c r="BC185" s="152"/>
      <c r="BD185" s="176"/>
      <c r="BE185" s="248"/>
      <c r="BF185" s="248"/>
      <c r="BG185" s="180"/>
      <c r="BH185" s="180"/>
      <c r="BI185" s="180"/>
      <c r="BJ185" s="176"/>
      <c r="BK185" s="186"/>
    </row>
    <row r="186" spans="1:63" ht="12.75" customHeight="1" x14ac:dyDescent="0.35">
      <c r="A186" s="161"/>
      <c r="B186" s="161"/>
      <c r="C186" s="152"/>
      <c r="D186" s="152"/>
      <c r="E186" s="174"/>
      <c r="F186" s="180"/>
      <c r="G186" s="180"/>
      <c r="H186" s="180"/>
      <c r="I186" s="180"/>
      <c r="J186" s="180"/>
      <c r="K186" s="152"/>
      <c r="L186" s="180"/>
      <c r="M186" s="180"/>
      <c r="N186" s="176"/>
      <c r="O186" s="179"/>
      <c r="P186" s="176"/>
      <c r="Q186" s="179"/>
      <c r="R186" s="176"/>
      <c r="S186" s="179"/>
      <c r="T186" s="152"/>
      <c r="U186" s="152"/>
      <c r="V186" s="152"/>
      <c r="W186" s="182"/>
      <c r="X186" s="176"/>
      <c r="Y186" s="152"/>
      <c r="Z186" s="152"/>
      <c r="AA186" s="152"/>
      <c r="AB186" s="152"/>
      <c r="AC186" s="176"/>
      <c r="AD186" s="181"/>
      <c r="AE186" s="179"/>
      <c r="AF186" s="152"/>
      <c r="AG186" s="152"/>
      <c r="AH186" s="176"/>
      <c r="AI186" s="152"/>
      <c r="AJ186" s="152"/>
      <c r="AK186" s="152"/>
      <c r="AL186" s="152"/>
      <c r="AM186" s="176"/>
      <c r="AN186" s="152"/>
      <c r="AO186" s="152"/>
      <c r="AP186" s="152"/>
      <c r="AQ186" s="152"/>
      <c r="AR186" s="152"/>
      <c r="AS186" s="176"/>
      <c r="AT186" s="176"/>
      <c r="AU186" s="152"/>
      <c r="AV186" s="152"/>
      <c r="AW186" s="152"/>
      <c r="AX186" s="152"/>
      <c r="AY186" s="152"/>
      <c r="AZ186" s="152"/>
      <c r="BA186" s="152"/>
      <c r="BB186" s="152"/>
      <c r="BC186" s="152"/>
      <c r="BD186" s="176"/>
      <c r="BE186" s="248"/>
      <c r="BF186" s="248"/>
      <c r="BG186" s="180"/>
      <c r="BH186" s="180"/>
      <c r="BI186" s="180"/>
      <c r="BJ186" s="176"/>
      <c r="BK186" s="186"/>
    </row>
    <row r="187" spans="1:63" ht="12.75" customHeight="1" x14ac:dyDescent="0.35">
      <c r="A187" s="161"/>
      <c r="B187" s="161"/>
      <c r="C187" s="152"/>
      <c r="D187" s="152"/>
      <c r="E187" s="174"/>
      <c r="F187" s="180"/>
      <c r="G187" s="180"/>
      <c r="H187" s="180"/>
      <c r="I187" s="180"/>
      <c r="J187" s="180"/>
      <c r="K187" s="152"/>
      <c r="L187" s="180"/>
      <c r="M187" s="180"/>
      <c r="N187" s="176"/>
      <c r="O187" s="179"/>
      <c r="P187" s="176"/>
      <c r="Q187" s="179"/>
      <c r="R187" s="176"/>
      <c r="S187" s="179"/>
      <c r="T187" s="152"/>
      <c r="U187" s="152"/>
      <c r="V187" s="152"/>
      <c r="W187" s="182"/>
      <c r="X187" s="176"/>
      <c r="Y187" s="152"/>
      <c r="Z187" s="152"/>
      <c r="AA187" s="152"/>
      <c r="AB187" s="152"/>
      <c r="AC187" s="176"/>
      <c r="AD187" s="181"/>
      <c r="AE187" s="179"/>
      <c r="AF187" s="152"/>
      <c r="AG187" s="152"/>
      <c r="AH187" s="176"/>
      <c r="AI187" s="152"/>
      <c r="AJ187" s="152"/>
      <c r="AK187" s="152"/>
      <c r="AL187" s="152"/>
      <c r="AM187" s="176"/>
      <c r="AN187" s="152"/>
      <c r="AO187" s="152"/>
      <c r="AP187" s="152"/>
      <c r="AQ187" s="152"/>
      <c r="AR187" s="152"/>
      <c r="AS187" s="176"/>
      <c r="AT187" s="176"/>
      <c r="AU187" s="152"/>
      <c r="AV187" s="152"/>
      <c r="AW187" s="152"/>
      <c r="AX187" s="152"/>
      <c r="AY187" s="152"/>
      <c r="AZ187" s="152"/>
      <c r="BA187" s="152"/>
      <c r="BB187" s="152"/>
      <c r="BC187" s="152"/>
      <c r="BD187" s="176"/>
      <c r="BE187" s="248"/>
      <c r="BF187" s="248"/>
      <c r="BG187" s="180"/>
      <c r="BH187" s="180"/>
      <c r="BI187" s="180"/>
      <c r="BJ187" s="176"/>
      <c r="BK187" s="186"/>
    </row>
    <row r="188" spans="1:63" ht="12.75" customHeight="1" x14ac:dyDescent="0.35">
      <c r="A188" s="161"/>
      <c r="B188" s="161"/>
      <c r="C188" s="152"/>
      <c r="D188" s="152"/>
      <c r="E188" s="174"/>
      <c r="F188" s="180"/>
      <c r="G188" s="180"/>
      <c r="H188" s="180"/>
      <c r="I188" s="180"/>
      <c r="J188" s="180"/>
      <c r="K188" s="152"/>
      <c r="L188" s="180"/>
      <c r="M188" s="180"/>
      <c r="N188" s="176"/>
      <c r="O188" s="179"/>
      <c r="P188" s="176"/>
      <c r="Q188" s="179"/>
      <c r="R188" s="176"/>
      <c r="S188" s="179"/>
      <c r="T188" s="152"/>
      <c r="U188" s="152"/>
      <c r="V188" s="152"/>
      <c r="W188" s="182"/>
      <c r="X188" s="176"/>
      <c r="Y188" s="152"/>
      <c r="Z188" s="152"/>
      <c r="AA188" s="152"/>
      <c r="AB188" s="152"/>
      <c r="AC188" s="176"/>
      <c r="AD188" s="181"/>
      <c r="AE188" s="179"/>
      <c r="AF188" s="152"/>
      <c r="AG188" s="152"/>
      <c r="AH188" s="176"/>
      <c r="AI188" s="152"/>
      <c r="AJ188" s="152"/>
      <c r="AK188" s="152"/>
      <c r="AL188" s="152"/>
      <c r="AM188" s="176"/>
      <c r="AN188" s="152"/>
      <c r="AO188" s="152"/>
      <c r="AP188" s="152"/>
      <c r="AQ188" s="152"/>
      <c r="AR188" s="152"/>
      <c r="AS188" s="176"/>
      <c r="AT188" s="176"/>
      <c r="AU188" s="152"/>
      <c r="AV188" s="152"/>
      <c r="AW188" s="152"/>
      <c r="AX188" s="152"/>
      <c r="AY188" s="152"/>
      <c r="AZ188" s="152"/>
      <c r="BA188" s="152"/>
      <c r="BB188" s="152"/>
      <c r="BC188" s="152"/>
      <c r="BD188" s="176"/>
      <c r="BE188" s="248"/>
      <c r="BF188" s="248"/>
      <c r="BG188" s="180"/>
      <c r="BH188" s="180"/>
      <c r="BI188" s="180"/>
      <c r="BJ188" s="176"/>
      <c r="BK188" s="186"/>
    </row>
    <row r="189" spans="1:63" ht="12.75" customHeight="1" x14ac:dyDescent="0.35">
      <c r="A189" s="161"/>
      <c r="B189" s="161"/>
      <c r="C189" s="152"/>
      <c r="D189" s="152"/>
      <c r="E189" s="174"/>
      <c r="F189" s="180"/>
      <c r="G189" s="180"/>
      <c r="H189" s="180"/>
      <c r="I189" s="180"/>
      <c r="J189" s="180"/>
      <c r="K189" s="152"/>
      <c r="L189" s="180"/>
      <c r="M189" s="180"/>
      <c r="N189" s="176"/>
      <c r="O189" s="179"/>
      <c r="P189" s="176"/>
      <c r="Q189" s="179"/>
      <c r="R189" s="176"/>
      <c r="S189" s="179"/>
      <c r="T189" s="152"/>
      <c r="U189" s="152"/>
      <c r="V189" s="152"/>
      <c r="W189" s="182"/>
      <c r="X189" s="176"/>
      <c r="Y189" s="152"/>
      <c r="Z189" s="152"/>
      <c r="AA189" s="152"/>
      <c r="AB189" s="152"/>
      <c r="AC189" s="176"/>
      <c r="AD189" s="181"/>
      <c r="AE189" s="179"/>
      <c r="AF189" s="152"/>
      <c r="AG189" s="152"/>
      <c r="AH189" s="176"/>
      <c r="AI189" s="152"/>
      <c r="AJ189" s="152"/>
      <c r="AK189" s="152"/>
      <c r="AL189" s="152"/>
      <c r="AM189" s="176"/>
      <c r="AN189" s="152"/>
      <c r="AO189" s="152"/>
      <c r="AP189" s="152"/>
      <c r="AQ189" s="152"/>
      <c r="AR189" s="152"/>
      <c r="AS189" s="176"/>
      <c r="AT189" s="176"/>
      <c r="AU189" s="152"/>
      <c r="AV189" s="152"/>
      <c r="AW189" s="152"/>
      <c r="AX189" s="152"/>
      <c r="AY189" s="152"/>
      <c r="AZ189" s="152"/>
      <c r="BA189" s="152"/>
      <c r="BB189" s="152"/>
      <c r="BC189" s="152"/>
      <c r="BD189" s="176"/>
      <c r="BE189" s="248"/>
      <c r="BF189" s="248"/>
      <c r="BG189" s="180"/>
      <c r="BH189" s="180"/>
      <c r="BI189" s="180"/>
      <c r="BJ189" s="176"/>
      <c r="BK189" s="186"/>
    </row>
    <row r="190" spans="1:63" ht="12.75" customHeight="1" x14ac:dyDescent="0.35">
      <c r="A190" s="161"/>
      <c r="B190" s="161"/>
      <c r="C190" s="152"/>
      <c r="D190" s="152"/>
      <c r="E190" s="174"/>
      <c r="F190" s="180"/>
      <c r="G190" s="180"/>
      <c r="H190" s="180"/>
      <c r="I190" s="180"/>
      <c r="J190" s="180"/>
      <c r="K190" s="152"/>
      <c r="L190" s="180"/>
      <c r="M190" s="180"/>
      <c r="N190" s="176"/>
      <c r="O190" s="179"/>
      <c r="P190" s="176"/>
      <c r="Q190" s="179"/>
      <c r="R190" s="176"/>
      <c r="S190" s="179"/>
      <c r="T190" s="152"/>
      <c r="U190" s="152"/>
      <c r="V190" s="152"/>
      <c r="W190" s="182"/>
      <c r="X190" s="176"/>
      <c r="Y190" s="152"/>
      <c r="Z190" s="152"/>
      <c r="AA190" s="152"/>
      <c r="AB190" s="152"/>
      <c r="AC190" s="176"/>
      <c r="AD190" s="181"/>
      <c r="AE190" s="179"/>
      <c r="AF190" s="152"/>
      <c r="AG190" s="152"/>
      <c r="AH190" s="176"/>
      <c r="AI190" s="152"/>
      <c r="AJ190" s="152"/>
      <c r="AK190" s="152"/>
      <c r="AL190" s="152"/>
      <c r="AM190" s="176"/>
      <c r="AN190" s="152"/>
      <c r="AO190" s="152"/>
      <c r="AP190" s="152"/>
      <c r="AQ190" s="152"/>
      <c r="AR190" s="152"/>
      <c r="AS190" s="176"/>
      <c r="AT190" s="176"/>
      <c r="AU190" s="152"/>
      <c r="AV190" s="152"/>
      <c r="AW190" s="152"/>
      <c r="AX190" s="152"/>
      <c r="AY190" s="152"/>
      <c r="AZ190" s="152"/>
      <c r="BA190" s="152"/>
      <c r="BB190" s="152"/>
      <c r="BC190" s="152"/>
      <c r="BD190" s="176"/>
      <c r="BE190" s="248"/>
      <c r="BF190" s="248"/>
      <c r="BG190" s="180"/>
      <c r="BH190" s="180"/>
      <c r="BI190" s="180"/>
      <c r="BJ190" s="176"/>
      <c r="BK190" s="186"/>
    </row>
    <row r="191" spans="1:63" ht="12.75" customHeight="1" x14ac:dyDescent="0.35">
      <c r="A191" s="161"/>
      <c r="B191" s="161"/>
      <c r="C191" s="152"/>
      <c r="D191" s="152"/>
      <c r="E191" s="174"/>
      <c r="F191" s="180"/>
      <c r="G191" s="180"/>
      <c r="H191" s="180"/>
      <c r="I191" s="180"/>
      <c r="J191" s="180"/>
      <c r="K191" s="152"/>
      <c r="L191" s="180"/>
      <c r="M191" s="180"/>
      <c r="N191" s="176"/>
      <c r="O191" s="179"/>
      <c r="P191" s="176"/>
      <c r="Q191" s="179"/>
      <c r="R191" s="176"/>
      <c r="S191" s="179"/>
      <c r="T191" s="152"/>
      <c r="U191" s="152"/>
      <c r="V191" s="152"/>
      <c r="W191" s="182"/>
      <c r="X191" s="176"/>
      <c r="Y191" s="152"/>
      <c r="Z191" s="152"/>
      <c r="AA191" s="152"/>
      <c r="AB191" s="152"/>
      <c r="AC191" s="176"/>
      <c r="AD191" s="181"/>
      <c r="AE191" s="179"/>
      <c r="AF191" s="152"/>
      <c r="AG191" s="152"/>
      <c r="AH191" s="176"/>
      <c r="AI191" s="152"/>
      <c r="AJ191" s="152"/>
      <c r="AK191" s="152"/>
      <c r="AL191" s="152"/>
      <c r="AM191" s="176"/>
      <c r="AN191" s="152"/>
      <c r="AO191" s="152"/>
      <c r="AP191" s="152"/>
      <c r="AQ191" s="152"/>
      <c r="AR191" s="152"/>
      <c r="AS191" s="176"/>
      <c r="AT191" s="176"/>
      <c r="AU191" s="152"/>
      <c r="AV191" s="152"/>
      <c r="AW191" s="152"/>
      <c r="AX191" s="152"/>
      <c r="AY191" s="152"/>
      <c r="AZ191" s="152"/>
      <c r="BA191" s="152"/>
      <c r="BB191" s="152"/>
      <c r="BC191" s="152"/>
      <c r="BD191" s="176"/>
      <c r="BE191" s="248"/>
      <c r="BF191" s="248"/>
      <c r="BG191" s="180"/>
      <c r="BH191" s="180"/>
      <c r="BI191" s="180"/>
      <c r="BJ191" s="176"/>
      <c r="BK191" s="186"/>
    </row>
    <row r="192" spans="1:63" ht="12.75" customHeight="1" x14ac:dyDescent="0.35">
      <c r="A192" s="161"/>
      <c r="B192" s="161"/>
      <c r="C192" s="152"/>
      <c r="D192" s="152"/>
      <c r="E192" s="174"/>
      <c r="F192" s="180"/>
      <c r="G192" s="180"/>
      <c r="H192" s="180"/>
      <c r="I192" s="180"/>
      <c r="J192" s="180"/>
      <c r="K192" s="152"/>
      <c r="L192" s="180"/>
      <c r="M192" s="180"/>
      <c r="N192" s="176"/>
      <c r="O192" s="179"/>
      <c r="P192" s="176"/>
      <c r="Q192" s="179"/>
      <c r="R192" s="176"/>
      <c r="S192" s="179"/>
      <c r="T192" s="152"/>
      <c r="U192" s="152"/>
      <c r="V192" s="152"/>
      <c r="W192" s="182"/>
      <c r="X192" s="176"/>
      <c r="Y192" s="152"/>
      <c r="Z192" s="152"/>
      <c r="AA192" s="152"/>
      <c r="AB192" s="152"/>
      <c r="AC192" s="176"/>
      <c r="AD192" s="181"/>
      <c r="AE192" s="179"/>
      <c r="AF192" s="152"/>
      <c r="AG192" s="152"/>
      <c r="AH192" s="176"/>
      <c r="AI192" s="152"/>
      <c r="AJ192" s="152"/>
      <c r="AK192" s="152"/>
      <c r="AL192" s="152"/>
      <c r="AM192" s="176"/>
      <c r="AN192" s="152"/>
      <c r="AO192" s="152"/>
      <c r="AP192" s="152"/>
      <c r="AQ192" s="152"/>
      <c r="AR192" s="152"/>
      <c r="AS192" s="176"/>
      <c r="AT192" s="176"/>
      <c r="AU192" s="152"/>
      <c r="AV192" s="152"/>
      <c r="AW192" s="152"/>
      <c r="AX192" s="152"/>
      <c r="AY192" s="152"/>
      <c r="AZ192" s="152"/>
      <c r="BA192" s="152"/>
      <c r="BB192" s="152"/>
      <c r="BC192" s="152"/>
      <c r="BD192" s="176"/>
      <c r="BE192" s="248"/>
      <c r="BF192" s="248"/>
      <c r="BG192" s="180"/>
      <c r="BH192" s="180"/>
      <c r="BI192" s="180"/>
      <c r="BJ192" s="176"/>
      <c r="BK192" s="186"/>
    </row>
    <row r="193" spans="1:63" ht="12.75" customHeight="1" x14ac:dyDescent="0.35">
      <c r="A193" s="161"/>
      <c r="B193" s="161"/>
      <c r="C193" s="152"/>
      <c r="D193" s="152"/>
      <c r="E193" s="174"/>
      <c r="F193" s="180"/>
      <c r="G193" s="180"/>
      <c r="H193" s="180"/>
      <c r="I193" s="180"/>
      <c r="J193" s="180"/>
      <c r="K193" s="152"/>
      <c r="L193" s="180"/>
      <c r="M193" s="180"/>
      <c r="N193" s="176"/>
      <c r="O193" s="179"/>
      <c r="P193" s="176"/>
      <c r="Q193" s="179"/>
      <c r="R193" s="176"/>
      <c r="S193" s="179"/>
      <c r="T193" s="152"/>
      <c r="U193" s="152"/>
      <c r="V193" s="152"/>
      <c r="W193" s="182"/>
      <c r="X193" s="176"/>
      <c r="Y193" s="152"/>
      <c r="Z193" s="152"/>
      <c r="AA193" s="152"/>
      <c r="AB193" s="152"/>
      <c r="AC193" s="176"/>
      <c r="AD193" s="181"/>
      <c r="AE193" s="179"/>
      <c r="AF193" s="152"/>
      <c r="AG193" s="152"/>
      <c r="AH193" s="176"/>
      <c r="AI193" s="152"/>
      <c r="AJ193" s="152"/>
      <c r="AK193" s="152"/>
      <c r="AL193" s="152"/>
      <c r="AM193" s="176"/>
      <c r="AN193" s="152"/>
      <c r="AO193" s="152"/>
      <c r="AP193" s="152"/>
      <c r="AQ193" s="152"/>
      <c r="AR193" s="152"/>
      <c r="AS193" s="176"/>
      <c r="AT193" s="176"/>
      <c r="AU193" s="152"/>
      <c r="AV193" s="152"/>
      <c r="AW193" s="152"/>
      <c r="AX193" s="152"/>
      <c r="AY193" s="152"/>
      <c r="AZ193" s="152"/>
      <c r="BA193" s="152"/>
      <c r="BB193" s="152"/>
      <c r="BC193" s="152"/>
      <c r="BD193" s="176"/>
      <c r="BE193" s="248"/>
      <c r="BF193" s="248"/>
      <c r="BG193" s="180"/>
      <c r="BH193" s="180"/>
      <c r="BI193" s="180"/>
      <c r="BJ193" s="176"/>
      <c r="BK193" s="186"/>
    </row>
    <row r="194" spans="1:63" ht="12.75" customHeight="1" x14ac:dyDescent="0.35">
      <c r="A194" s="161"/>
      <c r="B194" s="161"/>
      <c r="C194" s="152"/>
      <c r="D194" s="152"/>
      <c r="E194" s="174"/>
      <c r="F194" s="180"/>
      <c r="G194" s="180"/>
      <c r="H194" s="180"/>
      <c r="I194" s="180"/>
      <c r="J194" s="180"/>
      <c r="K194" s="152"/>
      <c r="L194" s="180"/>
      <c r="M194" s="180"/>
      <c r="N194" s="176"/>
      <c r="O194" s="179"/>
      <c r="P194" s="176"/>
      <c r="Q194" s="179"/>
      <c r="R194" s="176"/>
      <c r="S194" s="179"/>
      <c r="T194" s="152"/>
      <c r="U194" s="152"/>
      <c r="V194" s="152"/>
      <c r="W194" s="182"/>
      <c r="X194" s="176"/>
      <c r="Y194" s="152"/>
      <c r="Z194" s="152"/>
      <c r="AA194" s="152"/>
      <c r="AB194" s="152"/>
      <c r="AC194" s="176"/>
      <c r="AD194" s="181"/>
      <c r="AE194" s="179"/>
      <c r="AF194" s="152"/>
      <c r="AG194" s="152"/>
      <c r="AH194" s="176"/>
      <c r="AI194" s="152"/>
      <c r="AJ194" s="152"/>
      <c r="AK194" s="152"/>
      <c r="AL194" s="152"/>
      <c r="AM194" s="176"/>
      <c r="AN194" s="152"/>
      <c r="AO194" s="152"/>
      <c r="AP194" s="152"/>
      <c r="AQ194" s="152"/>
      <c r="AR194" s="152"/>
      <c r="AS194" s="176"/>
      <c r="AT194" s="176"/>
      <c r="AU194" s="152"/>
      <c r="AV194" s="152"/>
      <c r="AW194" s="152"/>
      <c r="AX194" s="152"/>
      <c r="AY194" s="152"/>
      <c r="AZ194" s="152"/>
      <c r="BA194" s="152"/>
      <c r="BB194" s="152"/>
      <c r="BC194" s="152"/>
      <c r="BD194" s="176"/>
      <c r="BE194" s="248"/>
      <c r="BF194" s="248"/>
      <c r="BG194" s="180"/>
      <c r="BH194" s="180"/>
      <c r="BI194" s="180"/>
      <c r="BJ194" s="176"/>
      <c r="BK194" s="186"/>
    </row>
    <row r="195" spans="1:63" ht="12.75" customHeight="1" x14ac:dyDescent="0.35">
      <c r="A195" s="161"/>
      <c r="B195" s="161"/>
      <c r="C195" s="152"/>
      <c r="D195" s="152"/>
      <c r="E195" s="174"/>
      <c r="F195" s="180"/>
      <c r="G195" s="180"/>
      <c r="H195" s="180"/>
      <c r="I195" s="180"/>
      <c r="J195" s="180"/>
      <c r="K195" s="152"/>
      <c r="L195" s="180"/>
      <c r="M195" s="180"/>
      <c r="N195" s="176"/>
      <c r="O195" s="179"/>
      <c r="P195" s="176"/>
      <c r="Q195" s="179"/>
      <c r="R195" s="176"/>
      <c r="S195" s="179"/>
      <c r="T195" s="152"/>
      <c r="U195" s="152"/>
      <c r="V195" s="152"/>
      <c r="W195" s="182"/>
      <c r="X195" s="176"/>
      <c r="Y195" s="152"/>
      <c r="Z195" s="152"/>
      <c r="AA195" s="152"/>
      <c r="AB195" s="152"/>
      <c r="AC195" s="176"/>
      <c r="AD195" s="181"/>
      <c r="AE195" s="179"/>
      <c r="AF195" s="152"/>
      <c r="AG195" s="152"/>
      <c r="AH195" s="176"/>
      <c r="AI195" s="152"/>
      <c r="AJ195" s="152"/>
      <c r="AK195" s="152"/>
      <c r="AL195" s="152"/>
      <c r="AM195" s="176"/>
      <c r="AN195" s="152"/>
      <c r="AO195" s="152"/>
      <c r="AP195" s="152"/>
      <c r="AQ195" s="152"/>
      <c r="AR195" s="152"/>
      <c r="AS195" s="176"/>
      <c r="AT195" s="176"/>
      <c r="AU195" s="152"/>
      <c r="AV195" s="152"/>
      <c r="AW195" s="152"/>
      <c r="AX195" s="152"/>
      <c r="AY195" s="152"/>
      <c r="AZ195" s="152"/>
      <c r="BA195" s="152"/>
      <c r="BB195" s="152"/>
      <c r="BC195" s="152"/>
      <c r="BD195" s="176"/>
      <c r="BE195" s="248"/>
      <c r="BF195" s="248"/>
      <c r="BG195" s="180"/>
      <c r="BH195" s="180"/>
      <c r="BI195" s="180"/>
      <c r="BJ195" s="176"/>
      <c r="BK195" s="186"/>
    </row>
    <row r="196" spans="1:63" ht="12.75" customHeight="1" x14ac:dyDescent="0.35">
      <c r="A196" s="161"/>
      <c r="B196" s="161"/>
      <c r="C196" s="152"/>
      <c r="D196" s="152"/>
      <c r="E196" s="174"/>
      <c r="F196" s="180"/>
      <c r="G196" s="180"/>
      <c r="H196" s="180"/>
      <c r="I196" s="180"/>
      <c r="J196" s="180"/>
      <c r="K196" s="152"/>
      <c r="L196" s="180"/>
      <c r="M196" s="180"/>
      <c r="N196" s="176"/>
      <c r="O196" s="179"/>
      <c r="P196" s="176"/>
      <c r="Q196" s="179"/>
      <c r="R196" s="176"/>
      <c r="S196" s="179"/>
      <c r="T196" s="152"/>
      <c r="U196" s="152"/>
      <c r="V196" s="152"/>
      <c r="W196" s="182"/>
      <c r="X196" s="176"/>
      <c r="Y196" s="152"/>
      <c r="Z196" s="152"/>
      <c r="AA196" s="152"/>
      <c r="AB196" s="152"/>
      <c r="AC196" s="176"/>
      <c r="AD196" s="181"/>
      <c r="AE196" s="179"/>
      <c r="AF196" s="152"/>
      <c r="AG196" s="152"/>
      <c r="AH196" s="176"/>
      <c r="AI196" s="152"/>
      <c r="AJ196" s="152"/>
      <c r="AK196" s="152"/>
      <c r="AL196" s="152"/>
      <c r="AM196" s="176"/>
      <c r="AN196" s="152"/>
      <c r="AO196" s="152"/>
      <c r="AP196" s="152"/>
      <c r="AQ196" s="152"/>
      <c r="AR196" s="152"/>
      <c r="AS196" s="176"/>
      <c r="AT196" s="176"/>
      <c r="AU196" s="152"/>
      <c r="AV196" s="152"/>
      <c r="AW196" s="152"/>
      <c r="AX196" s="152"/>
      <c r="AY196" s="152"/>
      <c r="AZ196" s="152"/>
      <c r="BA196" s="152"/>
      <c r="BB196" s="152"/>
      <c r="BC196" s="152"/>
      <c r="BD196" s="176"/>
      <c r="BE196" s="248"/>
      <c r="BF196" s="248"/>
      <c r="BG196" s="180"/>
      <c r="BH196" s="180"/>
      <c r="BI196" s="180"/>
      <c r="BJ196" s="176"/>
      <c r="BK196" s="186"/>
    </row>
    <row r="197" spans="1:63" ht="12.75" customHeight="1" x14ac:dyDescent="0.35">
      <c r="A197" s="161"/>
      <c r="B197" s="161"/>
      <c r="C197" s="152"/>
      <c r="D197" s="152"/>
      <c r="E197" s="174"/>
      <c r="F197" s="180"/>
      <c r="G197" s="180"/>
      <c r="H197" s="180"/>
      <c r="I197" s="180"/>
      <c r="J197" s="180"/>
      <c r="K197" s="152"/>
      <c r="L197" s="180"/>
      <c r="M197" s="180"/>
      <c r="N197" s="176"/>
      <c r="O197" s="179"/>
      <c r="P197" s="176"/>
      <c r="Q197" s="179"/>
      <c r="R197" s="176"/>
      <c r="S197" s="179"/>
      <c r="T197" s="152"/>
      <c r="U197" s="152"/>
      <c r="V197" s="152"/>
      <c r="W197" s="182"/>
      <c r="X197" s="176"/>
      <c r="Y197" s="152"/>
      <c r="Z197" s="152"/>
      <c r="AA197" s="152"/>
      <c r="AB197" s="152"/>
      <c r="AC197" s="176"/>
      <c r="AD197" s="181"/>
      <c r="AE197" s="179"/>
      <c r="AF197" s="152"/>
      <c r="AG197" s="152"/>
      <c r="AH197" s="176"/>
      <c r="AI197" s="152"/>
      <c r="AJ197" s="152"/>
      <c r="AK197" s="152"/>
      <c r="AL197" s="152"/>
      <c r="AM197" s="176"/>
      <c r="AN197" s="152"/>
      <c r="AO197" s="152"/>
      <c r="AP197" s="152"/>
      <c r="AQ197" s="152"/>
      <c r="AR197" s="152"/>
      <c r="AS197" s="176"/>
      <c r="AT197" s="176"/>
      <c r="AU197" s="152"/>
      <c r="AV197" s="152"/>
      <c r="AW197" s="152"/>
      <c r="AX197" s="152"/>
      <c r="AY197" s="152"/>
      <c r="AZ197" s="152"/>
      <c r="BA197" s="152"/>
      <c r="BB197" s="152"/>
      <c r="BC197" s="152"/>
      <c r="BD197" s="176"/>
      <c r="BE197" s="248"/>
      <c r="BF197" s="248"/>
      <c r="BG197" s="180"/>
      <c r="BH197" s="180"/>
      <c r="BI197" s="180"/>
      <c r="BJ197" s="176"/>
      <c r="BK197" s="186"/>
    </row>
    <row r="198" spans="1:63" ht="12.75" customHeight="1" x14ac:dyDescent="0.35">
      <c r="A198" s="161"/>
      <c r="B198" s="161"/>
      <c r="C198" s="152"/>
      <c r="D198" s="152"/>
      <c r="E198" s="174"/>
      <c r="F198" s="180"/>
      <c r="G198" s="180"/>
      <c r="H198" s="180"/>
      <c r="I198" s="180"/>
      <c r="J198" s="180"/>
      <c r="K198" s="152"/>
      <c r="L198" s="180"/>
      <c r="M198" s="180"/>
      <c r="N198" s="176"/>
      <c r="O198" s="179"/>
      <c r="P198" s="176"/>
      <c r="Q198" s="179"/>
      <c r="R198" s="176"/>
      <c r="S198" s="179"/>
      <c r="T198" s="152"/>
      <c r="U198" s="152"/>
      <c r="V198" s="152"/>
      <c r="W198" s="182"/>
      <c r="X198" s="176"/>
      <c r="Y198" s="152"/>
      <c r="Z198" s="152"/>
      <c r="AA198" s="152"/>
      <c r="AB198" s="152"/>
      <c r="AC198" s="176"/>
      <c r="AD198" s="181"/>
      <c r="AE198" s="179"/>
      <c r="AF198" s="152"/>
      <c r="AG198" s="152"/>
      <c r="AH198" s="176"/>
      <c r="AI198" s="152"/>
      <c r="AJ198" s="152"/>
      <c r="AK198" s="152"/>
      <c r="AL198" s="152"/>
      <c r="AM198" s="176"/>
      <c r="AN198" s="152"/>
      <c r="AO198" s="152"/>
      <c r="AP198" s="152"/>
      <c r="AQ198" s="152"/>
      <c r="AR198" s="152"/>
      <c r="AS198" s="176"/>
      <c r="AT198" s="176"/>
      <c r="AU198" s="152"/>
      <c r="AV198" s="152"/>
      <c r="AW198" s="152"/>
      <c r="AX198" s="152"/>
      <c r="AY198" s="152"/>
      <c r="AZ198" s="152"/>
      <c r="BA198" s="152"/>
      <c r="BB198" s="152"/>
      <c r="BC198" s="152"/>
      <c r="BD198" s="176"/>
      <c r="BE198" s="248"/>
      <c r="BF198" s="248"/>
      <c r="BG198" s="180"/>
      <c r="BH198" s="180"/>
      <c r="BI198" s="180"/>
      <c r="BJ198" s="176"/>
      <c r="BK198" s="186"/>
    </row>
    <row r="199" spans="1:63" ht="12.75" customHeight="1" x14ac:dyDescent="0.35">
      <c r="A199" s="161"/>
      <c r="B199" s="161"/>
      <c r="C199" s="152"/>
      <c r="D199" s="152"/>
      <c r="E199" s="174"/>
      <c r="F199" s="180"/>
      <c r="G199" s="180"/>
      <c r="H199" s="180"/>
      <c r="I199" s="180"/>
      <c r="J199" s="180"/>
      <c r="K199" s="152"/>
      <c r="L199" s="180"/>
      <c r="M199" s="180"/>
      <c r="N199" s="176"/>
      <c r="O199" s="179"/>
      <c r="P199" s="176"/>
      <c r="Q199" s="179"/>
      <c r="R199" s="176"/>
      <c r="S199" s="179"/>
      <c r="T199" s="152"/>
      <c r="U199" s="152"/>
      <c r="V199" s="152"/>
      <c r="W199" s="182"/>
      <c r="X199" s="176"/>
      <c r="Y199" s="152"/>
      <c r="Z199" s="152"/>
      <c r="AA199" s="152"/>
      <c r="AB199" s="152"/>
      <c r="AC199" s="176"/>
      <c r="AD199" s="181"/>
      <c r="AE199" s="179"/>
      <c r="AF199" s="152"/>
      <c r="AG199" s="152"/>
      <c r="AH199" s="176"/>
      <c r="AI199" s="152"/>
      <c r="AJ199" s="152"/>
      <c r="AK199" s="152"/>
      <c r="AL199" s="152"/>
      <c r="AM199" s="176"/>
      <c r="AN199" s="152"/>
      <c r="AO199" s="152"/>
      <c r="AP199" s="152"/>
      <c r="AQ199" s="152"/>
      <c r="AR199" s="152"/>
      <c r="AS199" s="176"/>
      <c r="AT199" s="176"/>
      <c r="AU199" s="152"/>
      <c r="AV199" s="152"/>
      <c r="AW199" s="152"/>
      <c r="AX199" s="152"/>
      <c r="AY199" s="152"/>
      <c r="AZ199" s="152"/>
      <c r="BA199" s="152"/>
      <c r="BB199" s="152"/>
      <c r="BC199" s="152"/>
      <c r="BD199" s="176"/>
      <c r="BE199" s="248"/>
      <c r="BF199" s="248"/>
      <c r="BG199" s="180"/>
      <c r="BH199" s="180"/>
      <c r="BI199" s="180"/>
      <c r="BJ199" s="176"/>
      <c r="BK199" s="186"/>
    </row>
    <row r="200" spans="1:63" ht="12.75" customHeight="1" x14ac:dyDescent="0.35">
      <c r="A200" s="161"/>
      <c r="B200" s="161"/>
      <c r="C200" s="152"/>
      <c r="D200" s="152"/>
      <c r="E200" s="174"/>
      <c r="F200" s="180"/>
      <c r="G200" s="180"/>
      <c r="H200" s="180"/>
      <c r="I200" s="180"/>
      <c r="J200" s="180"/>
      <c r="K200" s="152"/>
      <c r="L200" s="180"/>
      <c r="M200" s="180"/>
      <c r="N200" s="176"/>
      <c r="O200" s="179"/>
      <c r="P200" s="176"/>
      <c r="Q200" s="179"/>
      <c r="R200" s="176"/>
      <c r="S200" s="179"/>
      <c r="T200" s="152"/>
      <c r="U200" s="152"/>
      <c r="V200" s="152"/>
      <c r="W200" s="182"/>
      <c r="X200" s="176"/>
      <c r="Y200" s="152"/>
      <c r="Z200" s="152"/>
      <c r="AA200" s="152"/>
      <c r="AB200" s="152"/>
      <c r="AC200" s="176"/>
      <c r="AD200" s="181"/>
      <c r="AE200" s="179"/>
      <c r="AF200" s="152"/>
      <c r="AG200" s="152"/>
      <c r="AH200" s="176"/>
      <c r="AI200" s="152"/>
      <c r="AJ200" s="152"/>
      <c r="AK200" s="152"/>
      <c r="AL200" s="152"/>
      <c r="AM200" s="176"/>
      <c r="AN200" s="152"/>
      <c r="AO200" s="152"/>
      <c r="AP200" s="152"/>
      <c r="AQ200" s="152"/>
      <c r="AR200" s="152"/>
      <c r="AS200" s="176"/>
      <c r="AT200" s="176"/>
      <c r="AU200" s="152"/>
      <c r="AV200" s="152"/>
      <c r="AW200" s="152"/>
      <c r="AX200" s="152"/>
      <c r="AY200" s="152"/>
      <c r="AZ200" s="152"/>
      <c r="BA200" s="152"/>
      <c r="BB200" s="152"/>
      <c r="BC200" s="152"/>
      <c r="BD200" s="176"/>
      <c r="BE200" s="248"/>
      <c r="BF200" s="248"/>
      <c r="BG200" s="180"/>
      <c r="BH200" s="180"/>
      <c r="BI200" s="180"/>
      <c r="BJ200" s="176"/>
      <c r="BK200" s="186"/>
    </row>
    <row r="201" spans="1:63" ht="12.75" customHeight="1" x14ac:dyDescent="0.35">
      <c r="A201" s="161"/>
      <c r="B201" s="161"/>
      <c r="C201" s="152"/>
      <c r="D201" s="152"/>
      <c r="E201" s="174"/>
      <c r="F201" s="180"/>
      <c r="G201" s="180"/>
      <c r="H201" s="180"/>
      <c r="I201" s="180"/>
      <c r="J201" s="180"/>
      <c r="K201" s="152"/>
      <c r="L201" s="180"/>
      <c r="M201" s="180"/>
      <c r="N201" s="176"/>
      <c r="O201" s="179"/>
      <c r="P201" s="176"/>
      <c r="Q201" s="179"/>
      <c r="R201" s="176"/>
      <c r="S201" s="179"/>
      <c r="T201" s="152"/>
      <c r="U201" s="152"/>
      <c r="V201" s="152"/>
      <c r="W201" s="182"/>
      <c r="X201" s="176"/>
      <c r="Y201" s="152"/>
      <c r="Z201" s="152"/>
      <c r="AA201" s="152"/>
      <c r="AB201" s="152"/>
      <c r="AC201" s="176"/>
      <c r="AD201" s="181"/>
      <c r="AE201" s="179"/>
      <c r="AF201" s="152"/>
      <c r="AG201" s="152"/>
      <c r="AH201" s="176"/>
      <c r="AI201" s="152"/>
      <c r="AJ201" s="152"/>
      <c r="AK201" s="152"/>
      <c r="AL201" s="152"/>
      <c r="AM201" s="176"/>
      <c r="AN201" s="152"/>
      <c r="AO201" s="152"/>
      <c r="AP201" s="152"/>
      <c r="AQ201" s="152"/>
      <c r="AR201" s="152"/>
      <c r="AS201" s="176"/>
      <c r="AT201" s="176"/>
      <c r="AU201" s="152"/>
      <c r="AV201" s="152"/>
      <c r="AW201" s="152"/>
      <c r="AX201" s="152"/>
      <c r="AY201" s="152"/>
      <c r="AZ201" s="152"/>
      <c r="BA201" s="152"/>
      <c r="BB201" s="152"/>
      <c r="BC201" s="152"/>
      <c r="BD201" s="176"/>
      <c r="BE201" s="248"/>
      <c r="BF201" s="248"/>
      <c r="BG201" s="180"/>
      <c r="BH201" s="180"/>
      <c r="BI201" s="180"/>
      <c r="BJ201" s="176"/>
      <c r="BK201" s="186"/>
    </row>
    <row r="202" spans="1:63" ht="12.75" customHeight="1" x14ac:dyDescent="0.35">
      <c r="A202" s="161"/>
      <c r="B202" s="161"/>
      <c r="C202" s="152"/>
      <c r="D202" s="152"/>
      <c r="E202" s="174"/>
      <c r="F202" s="180"/>
      <c r="G202" s="180"/>
      <c r="H202" s="180"/>
      <c r="I202" s="180"/>
      <c r="J202" s="180"/>
      <c r="K202" s="152"/>
      <c r="L202" s="180"/>
      <c r="M202" s="180"/>
      <c r="N202" s="176"/>
      <c r="O202" s="179"/>
      <c r="P202" s="176"/>
      <c r="Q202" s="179"/>
      <c r="R202" s="176"/>
      <c r="S202" s="179"/>
      <c r="T202" s="152"/>
      <c r="U202" s="152"/>
      <c r="V202" s="152"/>
      <c r="W202" s="182"/>
      <c r="X202" s="176"/>
      <c r="Y202" s="152"/>
      <c r="Z202" s="152"/>
      <c r="AA202" s="152"/>
      <c r="AB202" s="152"/>
      <c r="AC202" s="176"/>
      <c r="AD202" s="181"/>
      <c r="AE202" s="179"/>
      <c r="AF202" s="152"/>
      <c r="AG202" s="152"/>
      <c r="AH202" s="176"/>
      <c r="AI202" s="152"/>
      <c r="AJ202" s="152"/>
      <c r="AK202" s="152"/>
      <c r="AL202" s="152"/>
      <c r="AM202" s="176"/>
      <c r="AN202" s="152"/>
      <c r="AO202" s="152"/>
      <c r="AP202" s="152"/>
      <c r="AQ202" s="152"/>
      <c r="AR202" s="152"/>
      <c r="AS202" s="176"/>
      <c r="AT202" s="176"/>
      <c r="AU202" s="152"/>
      <c r="AV202" s="152"/>
      <c r="AW202" s="152"/>
      <c r="AX202" s="152"/>
      <c r="AY202" s="152"/>
      <c r="AZ202" s="152"/>
      <c r="BA202" s="152"/>
      <c r="BB202" s="152"/>
      <c r="BC202" s="152"/>
      <c r="BD202" s="176"/>
      <c r="BE202" s="248"/>
      <c r="BF202" s="248"/>
      <c r="BG202" s="180"/>
      <c r="BH202" s="180"/>
      <c r="BI202" s="180"/>
      <c r="BJ202" s="176"/>
      <c r="BK202" s="186"/>
    </row>
    <row r="203" spans="1:63" ht="12.75" customHeight="1" x14ac:dyDescent="0.35">
      <c r="A203" s="161"/>
      <c r="B203" s="161"/>
      <c r="C203" s="152"/>
      <c r="D203" s="152"/>
      <c r="E203" s="174"/>
      <c r="F203" s="180"/>
      <c r="G203" s="180"/>
      <c r="H203" s="180"/>
      <c r="I203" s="180"/>
      <c r="J203" s="180"/>
      <c r="K203" s="152"/>
      <c r="L203" s="180"/>
      <c r="M203" s="180"/>
      <c r="N203" s="176"/>
      <c r="O203" s="179"/>
      <c r="P203" s="176"/>
      <c r="Q203" s="179"/>
      <c r="R203" s="176"/>
      <c r="S203" s="179"/>
      <c r="T203" s="152"/>
      <c r="U203" s="152"/>
      <c r="V203" s="152"/>
      <c r="W203" s="182"/>
      <c r="X203" s="176"/>
      <c r="Y203" s="152"/>
      <c r="Z203" s="152"/>
      <c r="AA203" s="152"/>
      <c r="AB203" s="152"/>
      <c r="AC203" s="176"/>
      <c r="AD203" s="181"/>
      <c r="AE203" s="179"/>
      <c r="AF203" s="152"/>
      <c r="AG203" s="152"/>
      <c r="AH203" s="176"/>
      <c r="AI203" s="152"/>
      <c r="AJ203" s="152"/>
      <c r="AK203" s="152"/>
      <c r="AL203" s="152"/>
      <c r="AM203" s="176"/>
      <c r="AN203" s="152"/>
      <c r="AO203" s="152"/>
      <c r="AP203" s="152"/>
      <c r="AQ203" s="152"/>
      <c r="AR203" s="152"/>
      <c r="AS203" s="176"/>
      <c r="AT203" s="176"/>
      <c r="AU203" s="152"/>
      <c r="AV203" s="152"/>
      <c r="AW203" s="152"/>
      <c r="AX203" s="152"/>
      <c r="AY203" s="152"/>
      <c r="AZ203" s="152"/>
      <c r="BA203" s="152"/>
      <c r="BB203" s="152"/>
      <c r="BC203" s="152"/>
      <c r="BD203" s="176"/>
      <c r="BE203" s="248"/>
      <c r="BF203" s="248"/>
      <c r="BG203" s="180"/>
      <c r="BH203" s="180"/>
      <c r="BI203" s="180"/>
      <c r="BJ203" s="176"/>
      <c r="BK203" s="186"/>
    </row>
    <row r="204" spans="1:63" ht="12.75" customHeight="1" x14ac:dyDescent="0.35">
      <c r="A204" s="161"/>
      <c r="B204" s="161"/>
      <c r="C204" s="152"/>
      <c r="D204" s="152"/>
      <c r="E204" s="174"/>
      <c r="F204" s="180"/>
      <c r="G204" s="180"/>
      <c r="H204" s="180"/>
      <c r="I204" s="180"/>
      <c r="J204" s="180"/>
      <c r="K204" s="152"/>
      <c r="L204" s="180"/>
      <c r="M204" s="180"/>
      <c r="N204" s="176"/>
      <c r="O204" s="179"/>
      <c r="P204" s="176"/>
      <c r="Q204" s="179"/>
      <c r="R204" s="176"/>
      <c r="S204" s="179"/>
      <c r="T204" s="152"/>
      <c r="U204" s="152"/>
      <c r="V204" s="152"/>
      <c r="W204" s="182"/>
      <c r="X204" s="176"/>
      <c r="Y204" s="152"/>
      <c r="Z204" s="152"/>
      <c r="AA204" s="152"/>
      <c r="AB204" s="152"/>
      <c r="AC204" s="176"/>
      <c r="AD204" s="181"/>
      <c r="AE204" s="179"/>
      <c r="AF204" s="152"/>
      <c r="AG204" s="152"/>
      <c r="AH204" s="176"/>
      <c r="AI204" s="152"/>
      <c r="AJ204" s="152"/>
      <c r="AK204" s="152"/>
      <c r="AL204" s="152"/>
      <c r="AM204" s="176"/>
      <c r="AN204" s="152"/>
      <c r="AO204" s="152"/>
      <c r="AP204" s="152"/>
      <c r="AQ204" s="152"/>
      <c r="AR204" s="152"/>
      <c r="AS204" s="176"/>
      <c r="AT204" s="176"/>
      <c r="AU204" s="152"/>
      <c r="AV204" s="152"/>
      <c r="AW204" s="152"/>
      <c r="AX204" s="152"/>
      <c r="AY204" s="152"/>
      <c r="AZ204" s="152"/>
      <c r="BA204" s="152"/>
      <c r="BB204" s="152"/>
      <c r="BC204" s="152"/>
      <c r="BD204" s="176"/>
      <c r="BE204" s="248"/>
      <c r="BF204" s="248"/>
      <c r="BG204" s="180"/>
      <c r="BH204" s="180"/>
      <c r="BI204" s="180"/>
      <c r="BJ204" s="176"/>
      <c r="BK204" s="186"/>
    </row>
    <row r="205" spans="1:63" ht="12.75" customHeight="1" x14ac:dyDescent="0.35">
      <c r="A205" s="161"/>
      <c r="B205" s="161"/>
      <c r="C205" s="152"/>
      <c r="D205" s="152"/>
      <c r="E205" s="174"/>
      <c r="F205" s="180"/>
      <c r="G205" s="180"/>
      <c r="H205" s="180"/>
      <c r="I205" s="180"/>
      <c r="J205" s="180"/>
      <c r="K205" s="152"/>
      <c r="L205" s="180"/>
      <c r="M205" s="180"/>
      <c r="N205" s="176"/>
      <c r="O205" s="179"/>
      <c r="P205" s="176"/>
      <c r="Q205" s="179"/>
      <c r="R205" s="176"/>
      <c r="S205" s="179"/>
      <c r="T205" s="152"/>
      <c r="U205" s="152"/>
      <c r="V205" s="152"/>
      <c r="W205" s="182"/>
      <c r="X205" s="176"/>
      <c r="Y205" s="152"/>
      <c r="Z205" s="152"/>
      <c r="AA205" s="152"/>
      <c r="AB205" s="152"/>
      <c r="AC205" s="176"/>
      <c r="AD205" s="181"/>
      <c r="AE205" s="179"/>
      <c r="AF205" s="152"/>
      <c r="AG205" s="152"/>
      <c r="AH205" s="176"/>
      <c r="AI205" s="152"/>
      <c r="AJ205" s="152"/>
      <c r="AK205" s="152"/>
      <c r="AL205" s="152"/>
      <c r="AM205" s="176"/>
      <c r="AN205" s="152"/>
      <c r="AO205" s="152"/>
      <c r="AP205" s="152"/>
      <c r="AQ205" s="152"/>
      <c r="AR205" s="152"/>
      <c r="AS205" s="176"/>
      <c r="AT205" s="176"/>
      <c r="AU205" s="152"/>
      <c r="AV205" s="152"/>
      <c r="AW205" s="152"/>
      <c r="AX205" s="152"/>
      <c r="AY205" s="152"/>
      <c r="AZ205" s="152"/>
      <c r="BA205" s="152"/>
      <c r="BB205" s="152"/>
      <c r="BC205" s="152"/>
      <c r="BD205" s="176"/>
      <c r="BE205" s="248"/>
      <c r="BF205" s="248"/>
      <c r="BG205" s="180"/>
      <c r="BH205" s="180"/>
      <c r="BI205" s="180"/>
      <c r="BJ205" s="176"/>
      <c r="BK205" s="186"/>
    </row>
    <row r="206" spans="1:63" ht="12.75" customHeight="1" x14ac:dyDescent="0.35">
      <c r="A206" s="161"/>
      <c r="B206" s="161"/>
      <c r="C206" s="152"/>
      <c r="D206" s="152"/>
      <c r="E206" s="174"/>
      <c r="F206" s="180"/>
      <c r="G206" s="180"/>
      <c r="H206" s="180"/>
      <c r="I206" s="180"/>
      <c r="J206" s="180"/>
      <c r="K206" s="152"/>
      <c r="L206" s="180"/>
      <c r="M206" s="180"/>
      <c r="N206" s="176"/>
      <c r="O206" s="179"/>
      <c r="P206" s="176"/>
      <c r="Q206" s="179"/>
      <c r="R206" s="176"/>
      <c r="S206" s="179"/>
      <c r="T206" s="152"/>
      <c r="U206" s="152"/>
      <c r="V206" s="152"/>
      <c r="W206" s="182"/>
      <c r="X206" s="176"/>
      <c r="Y206" s="152"/>
      <c r="Z206" s="152"/>
      <c r="AA206" s="152"/>
      <c r="AB206" s="152"/>
      <c r="AC206" s="176"/>
      <c r="AD206" s="181"/>
      <c r="AE206" s="179"/>
      <c r="AF206" s="152"/>
      <c r="AG206" s="152"/>
      <c r="AH206" s="176"/>
      <c r="AI206" s="152"/>
      <c r="AJ206" s="152"/>
      <c r="AK206" s="152"/>
      <c r="AL206" s="152"/>
      <c r="AM206" s="176"/>
      <c r="AN206" s="152"/>
      <c r="AO206" s="152"/>
      <c r="AP206" s="152"/>
      <c r="AQ206" s="152"/>
      <c r="AR206" s="152"/>
      <c r="AS206" s="176"/>
      <c r="AT206" s="176"/>
      <c r="AU206" s="152"/>
      <c r="AV206" s="152"/>
      <c r="AW206" s="152"/>
      <c r="AX206" s="152"/>
      <c r="AY206" s="152"/>
      <c r="AZ206" s="152"/>
      <c r="BA206" s="152"/>
      <c r="BB206" s="152"/>
      <c r="BC206" s="152"/>
      <c r="BD206" s="176"/>
      <c r="BE206" s="248"/>
      <c r="BF206" s="248"/>
      <c r="BG206" s="180"/>
      <c r="BH206" s="180"/>
      <c r="BI206" s="180"/>
      <c r="BJ206" s="176"/>
      <c r="BK206" s="186"/>
    </row>
    <row r="207" spans="1:63" ht="12.75" customHeight="1" x14ac:dyDescent="0.35">
      <c r="A207" s="161"/>
      <c r="B207" s="161"/>
      <c r="C207" s="152"/>
      <c r="D207" s="152"/>
      <c r="E207" s="174"/>
      <c r="F207" s="180"/>
      <c r="G207" s="180"/>
      <c r="H207" s="180"/>
      <c r="I207" s="180"/>
      <c r="J207" s="180"/>
      <c r="K207" s="152"/>
      <c r="L207" s="180"/>
      <c r="M207" s="180"/>
      <c r="N207" s="176"/>
      <c r="O207" s="179"/>
      <c r="P207" s="176"/>
      <c r="Q207" s="179"/>
      <c r="R207" s="176"/>
      <c r="S207" s="179"/>
      <c r="T207" s="152"/>
      <c r="U207" s="152"/>
      <c r="V207" s="152"/>
      <c r="W207" s="182"/>
      <c r="X207" s="176"/>
      <c r="Y207" s="152"/>
      <c r="Z207" s="152"/>
      <c r="AA207" s="152"/>
      <c r="AB207" s="152"/>
      <c r="AC207" s="176"/>
      <c r="AD207" s="181"/>
      <c r="AE207" s="179"/>
      <c r="AF207" s="152"/>
      <c r="AG207" s="152"/>
      <c r="AH207" s="176"/>
      <c r="AI207" s="152"/>
      <c r="AJ207" s="152"/>
      <c r="AK207" s="152"/>
      <c r="AL207" s="152"/>
      <c r="AM207" s="176"/>
      <c r="AN207" s="152"/>
      <c r="AO207" s="152"/>
      <c r="AP207" s="152"/>
      <c r="AQ207" s="152"/>
      <c r="AR207" s="152"/>
      <c r="AS207" s="176"/>
      <c r="AT207" s="176"/>
      <c r="AU207" s="152"/>
      <c r="AV207" s="152"/>
      <c r="AW207" s="152"/>
      <c r="AX207" s="152"/>
      <c r="AY207" s="152"/>
      <c r="AZ207" s="152"/>
      <c r="BA207" s="152"/>
      <c r="BB207" s="152"/>
      <c r="BC207" s="152"/>
      <c r="BD207" s="176"/>
      <c r="BE207" s="248"/>
      <c r="BF207" s="248"/>
      <c r="BG207" s="180"/>
      <c r="BH207" s="180"/>
      <c r="BI207" s="180"/>
      <c r="BJ207" s="176"/>
      <c r="BK207" s="186"/>
    </row>
    <row r="208" spans="1:63" ht="12.75" customHeight="1" x14ac:dyDescent="0.35">
      <c r="A208" s="161"/>
      <c r="B208" s="161"/>
      <c r="C208" s="152"/>
      <c r="D208" s="152"/>
      <c r="E208" s="174"/>
      <c r="F208" s="180"/>
      <c r="G208" s="180"/>
      <c r="H208" s="180"/>
      <c r="I208" s="180"/>
      <c r="J208" s="180"/>
      <c r="K208" s="152"/>
      <c r="L208" s="180"/>
      <c r="M208" s="180"/>
      <c r="N208" s="176"/>
      <c r="O208" s="179"/>
      <c r="P208" s="176"/>
      <c r="Q208" s="179"/>
      <c r="R208" s="176"/>
      <c r="S208" s="179"/>
      <c r="T208" s="152"/>
      <c r="U208" s="152"/>
      <c r="V208" s="152"/>
      <c r="W208" s="182"/>
      <c r="X208" s="176"/>
      <c r="Y208" s="152"/>
      <c r="Z208" s="152"/>
      <c r="AA208" s="152"/>
      <c r="AB208" s="152"/>
      <c r="AC208" s="176"/>
      <c r="AD208" s="181"/>
      <c r="AE208" s="179"/>
      <c r="AF208" s="152"/>
      <c r="AG208" s="152"/>
      <c r="AH208" s="176"/>
      <c r="AI208" s="152"/>
      <c r="AJ208" s="152"/>
      <c r="AK208" s="152"/>
      <c r="AL208" s="152"/>
      <c r="AM208" s="176"/>
      <c r="AN208" s="152"/>
      <c r="AO208" s="152"/>
      <c r="AP208" s="152"/>
      <c r="AQ208" s="152"/>
      <c r="AR208" s="152"/>
      <c r="AS208" s="176"/>
      <c r="AT208" s="176"/>
      <c r="AU208" s="152"/>
      <c r="AV208" s="152"/>
      <c r="AW208" s="152"/>
      <c r="AX208" s="152"/>
      <c r="AY208" s="152"/>
      <c r="AZ208" s="152"/>
      <c r="BA208" s="152"/>
      <c r="BB208" s="152"/>
      <c r="BC208" s="152"/>
      <c r="BD208" s="176"/>
      <c r="BE208" s="248"/>
      <c r="BF208" s="248"/>
      <c r="BG208" s="180"/>
      <c r="BH208" s="180"/>
      <c r="BI208" s="180"/>
      <c r="BJ208" s="176"/>
      <c r="BK208" s="186"/>
    </row>
    <row r="209" spans="1:63" ht="12.75" customHeight="1" x14ac:dyDescent="0.35">
      <c r="A209" s="161"/>
      <c r="B209" s="161"/>
      <c r="C209" s="152"/>
      <c r="D209" s="152"/>
      <c r="E209" s="174"/>
      <c r="F209" s="180"/>
      <c r="G209" s="180"/>
      <c r="H209" s="180"/>
      <c r="I209" s="180"/>
      <c r="J209" s="180"/>
      <c r="K209" s="152"/>
      <c r="L209" s="180"/>
      <c r="M209" s="180"/>
      <c r="N209" s="176"/>
      <c r="O209" s="179"/>
      <c r="P209" s="176"/>
      <c r="Q209" s="179"/>
      <c r="R209" s="176"/>
      <c r="S209" s="179"/>
      <c r="T209" s="152"/>
      <c r="U209" s="152"/>
      <c r="V209" s="152"/>
      <c r="W209" s="182"/>
      <c r="X209" s="176"/>
      <c r="Y209" s="152"/>
      <c r="Z209" s="152"/>
      <c r="AA209" s="152"/>
      <c r="AB209" s="152"/>
      <c r="AC209" s="176"/>
      <c r="AD209" s="181"/>
      <c r="AE209" s="179"/>
      <c r="AF209" s="152"/>
      <c r="AG209" s="152"/>
      <c r="AH209" s="176"/>
      <c r="AI209" s="152"/>
      <c r="AJ209" s="152"/>
      <c r="AK209" s="152"/>
      <c r="AL209" s="152"/>
      <c r="AM209" s="176"/>
      <c r="AN209" s="152"/>
      <c r="AO209" s="152"/>
      <c r="AP209" s="152"/>
      <c r="AQ209" s="152"/>
      <c r="AR209" s="152"/>
      <c r="AS209" s="176"/>
      <c r="AT209" s="176"/>
      <c r="AU209" s="152"/>
      <c r="AV209" s="152"/>
      <c r="AW209" s="152"/>
      <c r="AX209" s="152"/>
      <c r="AY209" s="152"/>
      <c r="AZ209" s="152"/>
      <c r="BA209" s="152"/>
      <c r="BB209" s="152"/>
      <c r="BC209" s="152"/>
      <c r="BD209" s="176"/>
      <c r="BE209" s="248"/>
      <c r="BF209" s="248"/>
      <c r="BG209" s="180"/>
      <c r="BH209" s="180"/>
      <c r="BI209" s="180"/>
      <c r="BJ209" s="176"/>
      <c r="BK209" s="186"/>
    </row>
    <row r="210" spans="1:63" ht="12.75" customHeight="1" x14ac:dyDescent="0.35">
      <c r="A210" s="161"/>
      <c r="B210" s="161"/>
      <c r="C210" s="152"/>
      <c r="D210" s="152"/>
      <c r="E210" s="174"/>
      <c r="F210" s="180"/>
      <c r="G210" s="180"/>
      <c r="H210" s="180"/>
      <c r="I210" s="180"/>
      <c r="J210" s="180"/>
      <c r="K210" s="152"/>
      <c r="L210" s="180"/>
      <c r="M210" s="180"/>
      <c r="N210" s="176"/>
      <c r="O210" s="179"/>
      <c r="P210" s="176"/>
      <c r="Q210" s="179"/>
      <c r="R210" s="176"/>
      <c r="S210" s="179"/>
      <c r="T210" s="152"/>
      <c r="U210" s="152"/>
      <c r="V210" s="152"/>
      <c r="W210" s="182"/>
      <c r="X210" s="176"/>
      <c r="Y210" s="152"/>
      <c r="Z210" s="152"/>
      <c r="AA210" s="152"/>
      <c r="AB210" s="152"/>
      <c r="AC210" s="176"/>
      <c r="AD210" s="181"/>
      <c r="AE210" s="179"/>
      <c r="AF210" s="152"/>
      <c r="AG210" s="152"/>
      <c r="AH210" s="176"/>
      <c r="AI210" s="152"/>
      <c r="AJ210" s="152"/>
      <c r="AK210" s="152"/>
      <c r="AL210" s="152"/>
      <c r="AM210" s="176"/>
      <c r="AN210" s="152"/>
      <c r="AO210" s="152"/>
      <c r="AP210" s="152"/>
      <c r="AQ210" s="152"/>
      <c r="AR210" s="152"/>
      <c r="AS210" s="176"/>
      <c r="AT210" s="176"/>
      <c r="AU210" s="152"/>
      <c r="AV210" s="152"/>
      <c r="AW210" s="152"/>
      <c r="AX210" s="152"/>
      <c r="AY210" s="152"/>
      <c r="AZ210" s="152"/>
      <c r="BA210" s="152"/>
      <c r="BB210" s="152"/>
      <c r="BC210" s="152"/>
      <c r="BD210" s="176"/>
      <c r="BE210" s="248"/>
      <c r="BF210" s="248"/>
      <c r="BG210" s="180"/>
      <c r="BH210" s="180"/>
      <c r="BI210" s="180"/>
      <c r="BJ210" s="176"/>
      <c r="BK210" s="186"/>
    </row>
    <row r="211" spans="1:63" ht="12.75" customHeight="1" x14ac:dyDescent="0.35">
      <c r="A211" s="161"/>
      <c r="B211" s="161"/>
      <c r="C211" s="152"/>
      <c r="D211" s="152"/>
      <c r="E211" s="174"/>
      <c r="F211" s="180"/>
      <c r="G211" s="180"/>
      <c r="H211" s="180"/>
      <c r="I211" s="180"/>
      <c r="J211" s="180"/>
      <c r="K211" s="152"/>
      <c r="L211" s="180"/>
      <c r="M211" s="180"/>
      <c r="N211" s="176"/>
      <c r="O211" s="179"/>
      <c r="P211" s="176"/>
      <c r="Q211" s="179"/>
      <c r="R211" s="176"/>
      <c r="S211" s="179"/>
      <c r="T211" s="152"/>
      <c r="U211" s="152"/>
      <c r="V211" s="152"/>
      <c r="W211" s="182"/>
      <c r="X211" s="176"/>
      <c r="Y211" s="152"/>
      <c r="Z211" s="152"/>
      <c r="AA211" s="152"/>
      <c r="AB211" s="152"/>
      <c r="AC211" s="176"/>
      <c r="AD211" s="181"/>
      <c r="AE211" s="179"/>
      <c r="AF211" s="152"/>
      <c r="AG211" s="152"/>
      <c r="AH211" s="176"/>
      <c r="AI211" s="152"/>
      <c r="AJ211" s="152"/>
      <c r="AK211" s="152"/>
      <c r="AL211" s="152"/>
      <c r="AM211" s="176"/>
      <c r="AN211" s="152"/>
      <c r="AO211" s="152"/>
      <c r="AP211" s="152"/>
      <c r="AQ211" s="152"/>
      <c r="AR211" s="152"/>
      <c r="AS211" s="176"/>
      <c r="AT211" s="176"/>
      <c r="AU211" s="152"/>
      <c r="AV211" s="152"/>
      <c r="AW211" s="152"/>
      <c r="AX211" s="152"/>
      <c r="AY211" s="152"/>
      <c r="AZ211" s="152"/>
      <c r="BA211" s="152"/>
      <c r="BB211" s="152"/>
      <c r="BC211" s="152"/>
      <c r="BD211" s="176"/>
      <c r="BE211" s="248"/>
      <c r="BF211" s="248"/>
      <c r="BG211" s="180"/>
      <c r="BH211" s="180"/>
      <c r="BI211" s="180"/>
      <c r="BJ211" s="176"/>
      <c r="BK211" s="186"/>
    </row>
    <row r="212" spans="1:63" ht="12.75" customHeight="1" x14ac:dyDescent="0.35">
      <c r="A212" s="161"/>
      <c r="B212" s="161"/>
      <c r="C212" s="152"/>
      <c r="D212" s="152"/>
      <c r="E212" s="174"/>
      <c r="F212" s="180"/>
      <c r="G212" s="180"/>
      <c r="H212" s="180"/>
      <c r="I212" s="180"/>
      <c r="J212" s="180"/>
      <c r="K212" s="152"/>
      <c r="L212" s="180"/>
      <c r="M212" s="180"/>
      <c r="N212" s="176"/>
      <c r="O212" s="179"/>
      <c r="P212" s="176"/>
      <c r="Q212" s="179"/>
      <c r="R212" s="176"/>
      <c r="S212" s="179"/>
      <c r="T212" s="152"/>
      <c r="U212" s="152"/>
      <c r="V212" s="152"/>
      <c r="W212" s="182"/>
      <c r="X212" s="176"/>
      <c r="Y212" s="152"/>
      <c r="Z212" s="152"/>
      <c r="AA212" s="152"/>
      <c r="AB212" s="152"/>
      <c r="AC212" s="176"/>
      <c r="AD212" s="181"/>
      <c r="AE212" s="179"/>
      <c r="AF212" s="152"/>
      <c r="AG212" s="152"/>
      <c r="AH212" s="176"/>
      <c r="AI212" s="152"/>
      <c r="AJ212" s="152"/>
      <c r="AK212" s="152"/>
      <c r="AL212" s="152"/>
      <c r="AM212" s="176"/>
      <c r="AN212" s="152"/>
      <c r="AO212" s="152"/>
      <c r="AP212" s="152"/>
      <c r="AQ212" s="152"/>
      <c r="AR212" s="152"/>
      <c r="AS212" s="176"/>
      <c r="AT212" s="176"/>
      <c r="AU212" s="152"/>
      <c r="AV212" s="152"/>
      <c r="AW212" s="152"/>
      <c r="AX212" s="152"/>
      <c r="AY212" s="152"/>
      <c r="AZ212" s="152"/>
      <c r="BA212" s="152"/>
      <c r="BB212" s="152"/>
      <c r="BC212" s="152"/>
      <c r="BD212" s="176"/>
      <c r="BE212" s="248"/>
      <c r="BF212" s="248"/>
      <c r="BG212" s="180"/>
      <c r="BH212" s="180"/>
      <c r="BI212" s="180"/>
      <c r="BJ212" s="176"/>
      <c r="BK212" s="186"/>
    </row>
    <row r="213" spans="1:63" ht="12.75" customHeight="1" x14ac:dyDescent="0.35">
      <c r="A213" s="161"/>
      <c r="B213" s="161"/>
      <c r="C213" s="152"/>
      <c r="D213" s="152"/>
      <c r="E213" s="174"/>
      <c r="F213" s="180"/>
      <c r="G213" s="180"/>
      <c r="H213" s="180"/>
      <c r="I213" s="180"/>
      <c r="J213" s="180"/>
      <c r="K213" s="152"/>
      <c r="L213" s="180"/>
      <c r="M213" s="180"/>
      <c r="N213" s="176"/>
      <c r="O213" s="179"/>
      <c r="P213" s="176"/>
      <c r="Q213" s="179"/>
      <c r="R213" s="176"/>
      <c r="S213" s="179"/>
      <c r="T213" s="152"/>
      <c r="U213" s="152"/>
      <c r="V213" s="152"/>
      <c r="W213" s="182"/>
      <c r="X213" s="176"/>
      <c r="Y213" s="152"/>
      <c r="Z213" s="152"/>
      <c r="AA213" s="152"/>
      <c r="AB213" s="152"/>
      <c r="AC213" s="176"/>
      <c r="AD213" s="181"/>
      <c r="AE213" s="179"/>
      <c r="AF213" s="152"/>
      <c r="AG213" s="152"/>
      <c r="AH213" s="176"/>
      <c r="AI213" s="152"/>
      <c r="AJ213" s="152"/>
      <c r="AK213" s="152"/>
      <c r="AL213" s="152"/>
      <c r="AM213" s="176"/>
      <c r="AN213" s="152"/>
      <c r="AO213" s="152"/>
      <c r="AP213" s="152"/>
      <c r="AQ213" s="152"/>
      <c r="AR213" s="152"/>
      <c r="AS213" s="176"/>
      <c r="AT213" s="176"/>
      <c r="AU213" s="152"/>
      <c r="AV213" s="152"/>
      <c r="AW213" s="152"/>
      <c r="AX213" s="152"/>
      <c r="AY213" s="152"/>
      <c r="AZ213" s="152"/>
      <c r="BA213" s="152"/>
      <c r="BB213" s="152"/>
      <c r="BC213" s="152"/>
      <c r="BD213" s="176"/>
      <c r="BE213" s="248"/>
      <c r="BF213" s="248"/>
      <c r="BG213" s="180"/>
      <c r="BH213" s="180"/>
      <c r="BI213" s="180"/>
      <c r="BJ213" s="176"/>
      <c r="BK213" s="186"/>
    </row>
    <row r="214" spans="1:63" ht="12.75" customHeight="1" x14ac:dyDescent="0.35">
      <c r="A214" s="161"/>
      <c r="B214" s="161"/>
      <c r="C214" s="152"/>
      <c r="D214" s="152"/>
      <c r="E214" s="174"/>
      <c r="F214" s="180"/>
      <c r="G214" s="180"/>
      <c r="H214" s="180"/>
      <c r="I214" s="180"/>
      <c r="J214" s="180"/>
      <c r="K214" s="152"/>
      <c r="L214" s="180"/>
      <c r="M214" s="180"/>
      <c r="N214" s="176"/>
      <c r="O214" s="179"/>
      <c r="P214" s="176"/>
      <c r="Q214" s="179"/>
      <c r="R214" s="176"/>
      <c r="S214" s="179"/>
      <c r="T214" s="152"/>
      <c r="U214" s="152"/>
      <c r="V214" s="152"/>
      <c r="W214" s="182"/>
      <c r="X214" s="176"/>
      <c r="Y214" s="152"/>
      <c r="Z214" s="152"/>
      <c r="AA214" s="152"/>
      <c r="AB214" s="152"/>
      <c r="AC214" s="176"/>
      <c r="AD214" s="181"/>
      <c r="AE214" s="179"/>
      <c r="AF214" s="152"/>
      <c r="AG214" s="152"/>
      <c r="AH214" s="176"/>
      <c r="AI214" s="152"/>
      <c r="AJ214" s="152"/>
      <c r="AK214" s="152"/>
      <c r="AL214" s="152"/>
      <c r="AM214" s="176"/>
      <c r="AN214" s="152"/>
      <c r="AO214" s="152"/>
      <c r="AP214" s="152"/>
      <c r="AQ214" s="152"/>
      <c r="AR214" s="152"/>
      <c r="AS214" s="176"/>
      <c r="AT214" s="176"/>
      <c r="AU214" s="152"/>
      <c r="AV214" s="152"/>
      <c r="AW214" s="152"/>
      <c r="AX214" s="152"/>
      <c r="AY214" s="152"/>
      <c r="AZ214" s="152"/>
      <c r="BA214" s="152"/>
      <c r="BB214" s="152"/>
      <c r="BC214" s="152"/>
      <c r="BD214" s="176"/>
      <c r="BE214" s="248"/>
      <c r="BF214" s="248"/>
      <c r="BG214" s="180"/>
      <c r="BH214" s="180"/>
      <c r="BI214" s="180"/>
      <c r="BJ214" s="176"/>
      <c r="BK214" s="186"/>
    </row>
    <row r="215" spans="1:63" ht="12.75" customHeight="1" x14ac:dyDescent="0.35">
      <c r="A215" s="161"/>
      <c r="B215" s="161"/>
      <c r="C215" s="152"/>
      <c r="D215" s="152"/>
      <c r="E215" s="174"/>
      <c r="F215" s="180"/>
      <c r="G215" s="180"/>
      <c r="H215" s="180"/>
      <c r="I215" s="180"/>
      <c r="J215" s="180"/>
      <c r="K215" s="152"/>
      <c r="L215" s="180"/>
      <c r="M215" s="180"/>
      <c r="N215" s="176"/>
      <c r="O215" s="179"/>
      <c r="P215" s="176"/>
      <c r="Q215" s="179"/>
      <c r="R215" s="176"/>
      <c r="S215" s="179"/>
      <c r="T215" s="152"/>
      <c r="U215" s="152"/>
      <c r="V215" s="152"/>
      <c r="W215" s="182"/>
      <c r="X215" s="176"/>
      <c r="Y215" s="152"/>
      <c r="Z215" s="152"/>
      <c r="AA215" s="152"/>
      <c r="AB215" s="152"/>
      <c r="AC215" s="176"/>
      <c r="AD215" s="181"/>
      <c r="AE215" s="179"/>
      <c r="AF215" s="152"/>
      <c r="AG215" s="152"/>
      <c r="AH215" s="176"/>
      <c r="AI215" s="152"/>
      <c r="AJ215" s="152"/>
      <c r="AK215" s="152"/>
      <c r="AL215" s="152"/>
      <c r="AM215" s="176"/>
      <c r="AN215" s="152"/>
      <c r="AO215" s="152"/>
      <c r="AP215" s="152"/>
      <c r="AQ215" s="152"/>
      <c r="AR215" s="152"/>
      <c r="AS215" s="176"/>
      <c r="AT215" s="176"/>
      <c r="AU215" s="152"/>
      <c r="AV215" s="152"/>
      <c r="AW215" s="152"/>
      <c r="AX215" s="152"/>
      <c r="AY215" s="152"/>
      <c r="AZ215" s="152"/>
      <c r="BA215" s="152"/>
      <c r="BB215" s="152"/>
      <c r="BC215" s="152"/>
      <c r="BD215" s="176"/>
      <c r="BE215" s="248"/>
      <c r="BF215" s="248"/>
      <c r="BG215" s="180"/>
      <c r="BH215" s="180"/>
      <c r="BI215" s="180"/>
      <c r="BJ215" s="176"/>
      <c r="BK215" s="186"/>
    </row>
    <row r="216" spans="1:63" ht="12.75" customHeight="1" x14ac:dyDescent="0.35">
      <c r="A216" s="161"/>
      <c r="B216" s="161"/>
      <c r="C216" s="152"/>
      <c r="D216" s="152"/>
      <c r="E216" s="174"/>
      <c r="F216" s="180"/>
      <c r="G216" s="180"/>
      <c r="H216" s="180"/>
      <c r="I216" s="180"/>
      <c r="J216" s="180"/>
      <c r="K216" s="152"/>
      <c r="L216" s="180"/>
      <c r="M216" s="180"/>
      <c r="N216" s="176"/>
      <c r="O216" s="179"/>
      <c r="P216" s="176"/>
      <c r="Q216" s="179"/>
      <c r="R216" s="176"/>
      <c r="S216" s="179"/>
      <c r="T216" s="152"/>
      <c r="U216" s="152"/>
      <c r="V216" s="152"/>
      <c r="W216" s="182"/>
      <c r="X216" s="176"/>
      <c r="Y216" s="152"/>
      <c r="Z216" s="152"/>
      <c r="AA216" s="152"/>
      <c r="AB216" s="152"/>
      <c r="AC216" s="176"/>
      <c r="AD216" s="181"/>
      <c r="AE216" s="179"/>
      <c r="AF216" s="152"/>
      <c r="AG216" s="152"/>
      <c r="AH216" s="176"/>
      <c r="AI216" s="152"/>
      <c r="AJ216" s="152"/>
      <c r="AK216" s="152"/>
      <c r="AL216" s="152"/>
      <c r="AM216" s="176"/>
      <c r="AN216" s="152"/>
      <c r="AO216" s="152"/>
      <c r="AP216" s="152"/>
      <c r="AQ216" s="152"/>
      <c r="AR216" s="152"/>
      <c r="AS216" s="176"/>
      <c r="AT216" s="176"/>
      <c r="AU216" s="152"/>
      <c r="AV216" s="152"/>
      <c r="AW216" s="152"/>
      <c r="AX216" s="152"/>
      <c r="AY216" s="152"/>
      <c r="AZ216" s="152"/>
      <c r="BA216" s="152"/>
      <c r="BB216" s="152"/>
      <c r="BC216" s="152"/>
      <c r="BD216" s="176"/>
      <c r="BE216" s="248"/>
      <c r="BF216" s="248"/>
      <c r="BG216" s="180"/>
      <c r="BH216" s="180"/>
      <c r="BI216" s="180"/>
      <c r="BJ216" s="176"/>
      <c r="BK216" s="186"/>
    </row>
    <row r="217" spans="1:63" ht="12.75" customHeight="1" x14ac:dyDescent="0.35">
      <c r="A217" s="161"/>
      <c r="B217" s="161"/>
      <c r="C217" s="152"/>
      <c r="D217" s="152"/>
      <c r="E217" s="174"/>
      <c r="F217" s="180"/>
      <c r="G217" s="180"/>
      <c r="H217" s="180"/>
      <c r="I217" s="180"/>
      <c r="J217" s="180"/>
      <c r="K217" s="152"/>
      <c r="L217" s="180"/>
      <c r="M217" s="180"/>
      <c r="N217" s="176"/>
      <c r="O217" s="179"/>
      <c r="P217" s="176"/>
      <c r="Q217" s="179"/>
      <c r="R217" s="176"/>
      <c r="S217" s="179"/>
      <c r="T217" s="152"/>
      <c r="U217" s="152"/>
      <c r="V217" s="152"/>
      <c r="W217" s="182"/>
      <c r="X217" s="176"/>
      <c r="Y217" s="152"/>
      <c r="Z217" s="152"/>
      <c r="AA217" s="152"/>
      <c r="AB217" s="152"/>
      <c r="AC217" s="176"/>
      <c r="AD217" s="181"/>
      <c r="AE217" s="179"/>
      <c r="AF217" s="152"/>
      <c r="AG217" s="152"/>
      <c r="AH217" s="176"/>
      <c r="AI217" s="152"/>
      <c r="AJ217" s="152"/>
      <c r="AK217" s="152"/>
      <c r="AL217" s="152"/>
      <c r="AM217" s="176"/>
      <c r="AN217" s="152"/>
      <c r="AO217" s="152"/>
      <c r="AP217" s="152"/>
      <c r="AQ217" s="152"/>
      <c r="AR217" s="152"/>
      <c r="AS217" s="176"/>
      <c r="AT217" s="176"/>
      <c r="AU217" s="152"/>
      <c r="AV217" s="152"/>
      <c r="AW217" s="152"/>
      <c r="AX217" s="152"/>
      <c r="AY217" s="152"/>
      <c r="AZ217" s="152"/>
      <c r="BA217" s="152"/>
      <c r="BB217" s="152"/>
      <c r="BC217" s="152"/>
      <c r="BD217" s="176"/>
      <c r="BE217" s="248"/>
      <c r="BF217" s="248"/>
      <c r="BG217" s="180"/>
      <c r="BH217" s="180"/>
      <c r="BI217" s="180"/>
      <c r="BJ217" s="176"/>
      <c r="BK217" s="186"/>
    </row>
    <row r="218" spans="1:63" ht="12.75" customHeight="1" x14ac:dyDescent="0.35">
      <c r="A218" s="161"/>
      <c r="B218" s="161"/>
      <c r="C218" s="152"/>
      <c r="D218" s="152"/>
      <c r="E218" s="174"/>
      <c r="F218" s="180"/>
      <c r="G218" s="180"/>
      <c r="H218" s="180"/>
      <c r="I218" s="180"/>
      <c r="J218" s="180"/>
      <c r="K218" s="152"/>
      <c r="L218" s="180"/>
      <c r="M218" s="180"/>
      <c r="N218" s="176"/>
      <c r="O218" s="179"/>
      <c r="P218" s="176"/>
      <c r="Q218" s="179"/>
      <c r="R218" s="176"/>
      <c r="S218" s="179"/>
      <c r="T218" s="152"/>
      <c r="U218" s="152"/>
      <c r="V218" s="152"/>
      <c r="W218" s="182"/>
      <c r="X218" s="176"/>
      <c r="Y218" s="152"/>
      <c r="Z218" s="152"/>
      <c r="AA218" s="152"/>
      <c r="AB218" s="152"/>
      <c r="AC218" s="176"/>
      <c r="AD218" s="181"/>
      <c r="AE218" s="179"/>
      <c r="AF218" s="152"/>
      <c r="AG218" s="152"/>
      <c r="AH218" s="176"/>
      <c r="AI218" s="152"/>
      <c r="AJ218" s="152"/>
      <c r="AK218" s="152"/>
      <c r="AL218" s="152"/>
      <c r="AM218" s="176"/>
      <c r="AN218" s="152"/>
      <c r="AO218" s="152"/>
      <c r="AP218" s="152"/>
      <c r="AQ218" s="152"/>
      <c r="AR218" s="152"/>
      <c r="AS218" s="176"/>
      <c r="AT218" s="176"/>
      <c r="AU218" s="152"/>
      <c r="AV218" s="152"/>
      <c r="AW218" s="152"/>
      <c r="AX218" s="152"/>
      <c r="AY218" s="152"/>
      <c r="AZ218" s="152"/>
      <c r="BA218" s="152"/>
      <c r="BB218" s="152"/>
      <c r="BC218" s="152"/>
      <c r="BD218" s="176"/>
      <c r="BE218" s="248"/>
      <c r="BF218" s="248"/>
      <c r="BG218" s="180"/>
      <c r="BH218" s="180"/>
      <c r="BI218" s="180"/>
      <c r="BJ218" s="176"/>
      <c r="BK218" s="186"/>
    </row>
    <row r="219" spans="1:63" ht="12.75" customHeight="1" x14ac:dyDescent="0.35">
      <c r="A219" s="161"/>
      <c r="B219" s="161"/>
      <c r="C219" s="152"/>
      <c r="D219" s="152"/>
      <c r="E219" s="174"/>
      <c r="F219" s="180"/>
      <c r="G219" s="180"/>
      <c r="H219" s="180"/>
      <c r="I219" s="180"/>
      <c r="J219" s="180"/>
      <c r="K219" s="152"/>
      <c r="L219" s="180"/>
      <c r="M219" s="180"/>
      <c r="N219" s="176"/>
      <c r="O219" s="179"/>
      <c r="P219" s="176"/>
      <c r="Q219" s="179"/>
      <c r="R219" s="176"/>
      <c r="S219" s="179"/>
      <c r="T219" s="152"/>
      <c r="U219" s="152"/>
      <c r="V219" s="152"/>
      <c r="W219" s="182"/>
      <c r="X219" s="176"/>
      <c r="Y219" s="152"/>
      <c r="Z219" s="152"/>
      <c r="AA219" s="152"/>
      <c r="AB219" s="152"/>
      <c r="AC219" s="176"/>
      <c r="AD219" s="181"/>
      <c r="AE219" s="179"/>
      <c r="AF219" s="152"/>
      <c r="AG219" s="152"/>
      <c r="AH219" s="176"/>
      <c r="AI219" s="152"/>
      <c r="AJ219" s="152"/>
      <c r="AK219" s="152"/>
      <c r="AL219" s="152"/>
      <c r="AM219" s="176"/>
      <c r="AN219" s="152"/>
      <c r="AO219" s="152"/>
      <c r="AP219" s="152"/>
      <c r="AQ219" s="152"/>
      <c r="AR219" s="152"/>
      <c r="AS219" s="176"/>
      <c r="AT219" s="176"/>
      <c r="AU219" s="152"/>
      <c r="AV219" s="152"/>
      <c r="AW219" s="152"/>
      <c r="AX219" s="152"/>
      <c r="AY219" s="152"/>
      <c r="AZ219" s="152"/>
      <c r="BA219" s="152"/>
      <c r="BB219" s="152"/>
      <c r="BC219" s="152"/>
      <c r="BD219" s="176"/>
      <c r="BE219" s="248"/>
      <c r="BF219" s="248"/>
      <c r="BG219" s="180"/>
      <c r="BH219" s="180"/>
      <c r="BI219" s="180"/>
      <c r="BJ219" s="176"/>
      <c r="BK219" s="186"/>
    </row>
    <row r="220" spans="1:63" ht="12.75" customHeight="1" x14ac:dyDescent="0.35">
      <c r="A220" s="161"/>
      <c r="B220" s="161"/>
      <c r="C220" s="152"/>
      <c r="D220" s="152"/>
      <c r="E220" s="174"/>
      <c r="F220" s="180"/>
      <c r="G220" s="180"/>
      <c r="H220" s="180"/>
      <c r="I220" s="180"/>
      <c r="J220" s="180"/>
      <c r="K220" s="152"/>
      <c r="L220" s="180"/>
      <c r="M220" s="180"/>
      <c r="N220" s="176"/>
      <c r="O220" s="179"/>
      <c r="P220" s="176"/>
      <c r="Q220" s="179"/>
      <c r="R220" s="176"/>
      <c r="S220" s="179"/>
      <c r="T220" s="152"/>
      <c r="U220" s="152"/>
      <c r="V220" s="152"/>
      <c r="W220" s="182"/>
      <c r="X220" s="176"/>
      <c r="Y220" s="152"/>
      <c r="Z220" s="152"/>
      <c r="AA220" s="152"/>
      <c r="AB220" s="152"/>
      <c r="AC220" s="176"/>
      <c r="AD220" s="181"/>
      <c r="AE220" s="179"/>
      <c r="AF220" s="152"/>
      <c r="AG220" s="152"/>
      <c r="AH220" s="176"/>
      <c r="AI220" s="152"/>
      <c r="AJ220" s="152"/>
      <c r="AK220" s="152"/>
      <c r="AL220" s="152"/>
      <c r="AM220" s="176"/>
      <c r="AN220" s="152"/>
      <c r="AO220" s="152"/>
      <c r="AP220" s="152"/>
      <c r="AQ220" s="152"/>
      <c r="AR220" s="152"/>
      <c r="AS220" s="176"/>
      <c r="AT220" s="176"/>
      <c r="AU220" s="152"/>
      <c r="AV220" s="152"/>
      <c r="AW220" s="152"/>
      <c r="AX220" s="152"/>
      <c r="AY220" s="152"/>
      <c r="AZ220" s="152"/>
      <c r="BA220" s="152"/>
      <c r="BB220" s="152"/>
      <c r="BC220" s="152"/>
      <c r="BD220" s="176"/>
      <c r="BE220" s="248"/>
      <c r="BF220" s="248"/>
      <c r="BG220" s="180"/>
      <c r="BH220" s="180"/>
      <c r="BI220" s="180"/>
      <c r="BJ220" s="176"/>
      <c r="BK220" s="186"/>
    </row>
    <row r="221" spans="1:63" ht="12.75" customHeight="1" x14ac:dyDescent="0.35">
      <c r="A221" s="161"/>
      <c r="B221" s="161"/>
      <c r="C221" s="152"/>
      <c r="D221" s="152"/>
      <c r="E221" s="174"/>
      <c r="F221" s="180"/>
      <c r="G221" s="180"/>
      <c r="H221" s="180"/>
      <c r="I221" s="180"/>
      <c r="J221" s="180"/>
      <c r="K221" s="152"/>
      <c r="L221" s="180"/>
      <c r="M221" s="180"/>
      <c r="N221" s="176"/>
      <c r="O221" s="179"/>
      <c r="P221" s="176"/>
      <c r="Q221" s="179"/>
      <c r="R221" s="176"/>
      <c r="S221" s="179"/>
      <c r="T221" s="152"/>
      <c r="U221" s="152"/>
      <c r="V221" s="152"/>
      <c r="W221" s="182"/>
      <c r="X221" s="176"/>
      <c r="Y221" s="152"/>
      <c r="Z221" s="152"/>
      <c r="AA221" s="152"/>
      <c r="AB221" s="152"/>
      <c r="AC221" s="176"/>
      <c r="AD221" s="181"/>
      <c r="AE221" s="179"/>
      <c r="AF221" s="152"/>
      <c r="AG221" s="152"/>
      <c r="AH221" s="176"/>
      <c r="AI221" s="152"/>
      <c r="AJ221" s="152"/>
      <c r="AK221" s="152"/>
      <c r="AL221" s="152"/>
      <c r="AM221" s="176"/>
      <c r="AN221" s="152"/>
      <c r="AO221" s="152"/>
      <c r="AP221" s="152"/>
      <c r="AQ221" s="152"/>
      <c r="AR221" s="152"/>
      <c r="AS221" s="176"/>
      <c r="AT221" s="176"/>
      <c r="AU221" s="152"/>
      <c r="AV221" s="152"/>
      <c r="AW221" s="152"/>
      <c r="AX221" s="152"/>
      <c r="AY221" s="152"/>
      <c r="AZ221" s="152"/>
      <c r="BA221" s="152"/>
      <c r="BB221" s="152"/>
      <c r="BC221" s="152"/>
      <c r="BD221" s="176"/>
      <c r="BE221" s="248"/>
      <c r="BF221" s="248"/>
      <c r="BG221" s="180"/>
      <c r="BH221" s="180"/>
      <c r="BI221" s="180"/>
      <c r="BJ221" s="176"/>
      <c r="BK221" s="186"/>
    </row>
    <row r="222" spans="1:63" ht="12.75" customHeight="1" x14ac:dyDescent="0.35">
      <c r="A222" s="161"/>
      <c r="B222" s="161"/>
      <c r="C222" s="152"/>
      <c r="D222" s="152"/>
      <c r="E222" s="174"/>
      <c r="F222" s="180"/>
      <c r="G222" s="180"/>
      <c r="H222" s="180"/>
      <c r="I222" s="180"/>
      <c r="J222" s="180"/>
      <c r="K222" s="152"/>
      <c r="L222" s="180"/>
      <c r="M222" s="180"/>
      <c r="N222" s="176"/>
      <c r="O222" s="179"/>
      <c r="P222" s="176"/>
      <c r="Q222" s="179"/>
      <c r="R222" s="176"/>
      <c r="S222" s="179"/>
      <c r="T222" s="152"/>
      <c r="U222" s="152"/>
      <c r="V222" s="152"/>
      <c r="W222" s="182"/>
      <c r="X222" s="176"/>
      <c r="Y222" s="152"/>
      <c r="Z222" s="152"/>
      <c r="AA222" s="152"/>
      <c r="AB222" s="152"/>
      <c r="AC222" s="176"/>
      <c r="AD222" s="181"/>
      <c r="AE222" s="179"/>
      <c r="AF222" s="152"/>
      <c r="AG222" s="152"/>
      <c r="AH222" s="176"/>
      <c r="AI222" s="152"/>
      <c r="AJ222" s="152"/>
      <c r="AK222" s="152"/>
      <c r="AL222" s="152"/>
      <c r="AM222" s="176"/>
      <c r="AN222" s="152"/>
      <c r="AO222" s="152"/>
      <c r="AP222" s="152"/>
      <c r="AQ222" s="152"/>
      <c r="AR222" s="152"/>
      <c r="AS222" s="176"/>
      <c r="AT222" s="176"/>
      <c r="AU222" s="152"/>
      <c r="AV222" s="152"/>
      <c r="AW222" s="152"/>
      <c r="AX222" s="152"/>
      <c r="AY222" s="152"/>
      <c r="AZ222" s="152"/>
      <c r="BA222" s="152"/>
      <c r="BB222" s="152"/>
      <c r="BC222" s="152"/>
      <c r="BD222" s="176"/>
      <c r="BE222" s="248"/>
      <c r="BF222" s="248"/>
      <c r="BG222" s="180"/>
      <c r="BH222" s="180"/>
      <c r="BI222" s="180"/>
      <c r="BJ222" s="176"/>
      <c r="BK222" s="186"/>
    </row>
    <row r="223" spans="1:63" ht="12.75" customHeight="1" x14ac:dyDescent="0.35">
      <c r="A223" s="161"/>
      <c r="B223" s="161"/>
      <c r="C223" s="152"/>
      <c r="D223" s="152"/>
      <c r="E223" s="174"/>
      <c r="F223" s="180"/>
      <c r="G223" s="180"/>
      <c r="H223" s="180"/>
      <c r="I223" s="180"/>
      <c r="J223" s="180"/>
      <c r="K223" s="152"/>
      <c r="L223" s="180"/>
      <c r="M223" s="180"/>
      <c r="N223" s="176"/>
      <c r="O223" s="179"/>
      <c r="P223" s="176"/>
      <c r="Q223" s="179"/>
      <c r="R223" s="176"/>
      <c r="S223" s="179"/>
      <c r="T223" s="152"/>
      <c r="U223" s="152"/>
      <c r="V223" s="152"/>
      <c r="W223" s="182"/>
      <c r="X223" s="176"/>
      <c r="Y223" s="152"/>
      <c r="Z223" s="152"/>
      <c r="AA223" s="152"/>
      <c r="AB223" s="152"/>
      <c r="AC223" s="176"/>
      <c r="AD223" s="181"/>
      <c r="AE223" s="179"/>
      <c r="AF223" s="152"/>
      <c r="AG223" s="152"/>
      <c r="AH223" s="176"/>
      <c r="AI223" s="152"/>
      <c r="AJ223" s="152"/>
      <c r="AK223" s="152"/>
      <c r="AL223" s="152"/>
      <c r="AM223" s="176"/>
      <c r="AN223" s="152"/>
      <c r="AO223" s="152"/>
      <c r="AP223" s="152"/>
      <c r="AQ223" s="152"/>
      <c r="AR223" s="152"/>
      <c r="AS223" s="176"/>
      <c r="AT223" s="176"/>
      <c r="AU223" s="152"/>
      <c r="AV223" s="152"/>
      <c r="AW223" s="152"/>
      <c r="AX223" s="152"/>
      <c r="AY223" s="152"/>
      <c r="AZ223" s="152"/>
      <c r="BA223" s="152"/>
      <c r="BB223" s="152"/>
      <c r="BC223" s="152"/>
      <c r="BD223" s="176"/>
      <c r="BE223" s="248"/>
      <c r="BF223" s="248"/>
      <c r="BG223" s="180"/>
      <c r="BH223" s="180"/>
      <c r="BI223" s="180"/>
      <c r="BJ223" s="176"/>
      <c r="BK223" s="186"/>
    </row>
    <row r="224" spans="1:63" ht="12.75" customHeight="1" x14ac:dyDescent="0.35">
      <c r="A224" s="161"/>
      <c r="B224" s="161"/>
      <c r="C224" s="152"/>
      <c r="D224" s="152"/>
      <c r="E224" s="174"/>
      <c r="F224" s="180"/>
      <c r="G224" s="180"/>
      <c r="H224" s="180"/>
      <c r="I224" s="180"/>
      <c r="J224" s="180"/>
      <c r="K224" s="152"/>
      <c r="L224" s="180"/>
      <c r="M224" s="180"/>
      <c r="N224" s="176"/>
      <c r="O224" s="179"/>
      <c r="P224" s="176"/>
      <c r="Q224" s="179"/>
      <c r="R224" s="176"/>
      <c r="S224" s="179"/>
      <c r="T224" s="152"/>
      <c r="U224" s="152"/>
      <c r="V224" s="152"/>
      <c r="W224" s="182"/>
      <c r="X224" s="176"/>
      <c r="Y224" s="152"/>
      <c r="Z224" s="152"/>
      <c r="AA224" s="152"/>
      <c r="AB224" s="152"/>
      <c r="AC224" s="176"/>
      <c r="AD224" s="181"/>
      <c r="AE224" s="179"/>
      <c r="AF224" s="152"/>
      <c r="AG224" s="152"/>
      <c r="AH224" s="176"/>
      <c r="AI224" s="152"/>
      <c r="AJ224" s="152"/>
      <c r="AK224" s="152"/>
      <c r="AL224" s="152"/>
      <c r="AM224" s="176"/>
      <c r="AN224" s="152"/>
      <c r="AO224" s="152"/>
      <c r="AP224" s="152"/>
      <c r="AQ224" s="152"/>
      <c r="AR224" s="152"/>
      <c r="AS224" s="176"/>
      <c r="AT224" s="176"/>
      <c r="AU224" s="152"/>
      <c r="AV224" s="152"/>
      <c r="AW224" s="152"/>
      <c r="AX224" s="152"/>
      <c r="AY224" s="152"/>
      <c r="AZ224" s="152"/>
      <c r="BA224" s="152"/>
      <c r="BB224" s="152"/>
      <c r="BC224" s="152"/>
      <c r="BD224" s="176"/>
      <c r="BE224" s="248"/>
      <c r="BF224" s="248"/>
      <c r="BG224" s="180"/>
      <c r="BH224" s="180"/>
      <c r="BI224" s="180"/>
      <c r="BJ224" s="176"/>
      <c r="BK224" s="186"/>
    </row>
    <row r="225" spans="1:63" ht="12.75" customHeight="1" x14ac:dyDescent="0.35">
      <c r="A225" s="161"/>
      <c r="B225" s="161"/>
      <c r="C225" s="152"/>
      <c r="D225" s="152"/>
      <c r="E225" s="174"/>
      <c r="F225" s="180"/>
      <c r="G225" s="180"/>
      <c r="H225" s="180"/>
      <c r="I225" s="180"/>
      <c r="J225" s="180"/>
      <c r="K225" s="152"/>
      <c r="L225" s="180"/>
      <c r="M225" s="180"/>
      <c r="N225" s="176"/>
      <c r="O225" s="179"/>
      <c r="P225" s="176"/>
      <c r="Q225" s="179"/>
      <c r="R225" s="176"/>
      <c r="S225" s="179"/>
      <c r="T225" s="152"/>
      <c r="U225" s="152"/>
      <c r="V225" s="152"/>
      <c r="W225" s="182"/>
      <c r="X225" s="176"/>
      <c r="Y225" s="152"/>
      <c r="Z225" s="152"/>
      <c r="AA225" s="152"/>
      <c r="AB225" s="152"/>
      <c r="AC225" s="176"/>
      <c r="AD225" s="181"/>
      <c r="AE225" s="179"/>
      <c r="AF225" s="152"/>
      <c r="AG225" s="152"/>
      <c r="AH225" s="176"/>
      <c r="AI225" s="152"/>
      <c r="AJ225" s="152"/>
      <c r="AK225" s="152"/>
      <c r="AL225" s="152"/>
      <c r="AM225" s="176"/>
      <c r="AN225" s="152"/>
      <c r="AO225" s="152"/>
      <c r="AP225" s="152"/>
      <c r="AQ225" s="152"/>
      <c r="AR225" s="152"/>
      <c r="AS225" s="176"/>
      <c r="AT225" s="176"/>
      <c r="AU225" s="152"/>
      <c r="AV225" s="152"/>
      <c r="AW225" s="152"/>
      <c r="AX225" s="152"/>
      <c r="AY225" s="152"/>
      <c r="AZ225" s="152"/>
      <c r="BA225" s="152"/>
      <c r="BB225" s="152"/>
      <c r="BC225" s="152"/>
      <c r="BD225" s="176"/>
      <c r="BE225" s="248"/>
      <c r="BF225" s="248"/>
      <c r="BG225" s="180"/>
      <c r="BH225" s="180"/>
      <c r="BI225" s="180"/>
      <c r="BJ225" s="176"/>
      <c r="BK225" s="186"/>
    </row>
    <row r="226" spans="1:63" ht="12.75" customHeight="1" x14ac:dyDescent="0.35">
      <c r="A226" s="161"/>
      <c r="B226" s="161"/>
      <c r="C226" s="152"/>
      <c r="D226" s="152"/>
      <c r="E226" s="174"/>
      <c r="F226" s="180"/>
      <c r="G226" s="180"/>
      <c r="H226" s="180"/>
      <c r="I226" s="180"/>
      <c r="J226" s="180"/>
      <c r="K226" s="152"/>
      <c r="L226" s="180"/>
      <c r="M226" s="180"/>
      <c r="N226" s="176"/>
      <c r="O226" s="179"/>
      <c r="P226" s="176"/>
      <c r="Q226" s="179"/>
      <c r="R226" s="176"/>
      <c r="S226" s="179"/>
      <c r="T226" s="152"/>
      <c r="U226" s="152"/>
      <c r="V226" s="152"/>
      <c r="W226" s="182"/>
      <c r="X226" s="176"/>
      <c r="Y226" s="152"/>
      <c r="Z226" s="152"/>
      <c r="AA226" s="152"/>
      <c r="AB226" s="152"/>
      <c r="AC226" s="176"/>
      <c r="AD226" s="181"/>
      <c r="AE226" s="179"/>
      <c r="AF226" s="152"/>
      <c r="AG226" s="152"/>
      <c r="AH226" s="176"/>
      <c r="AI226" s="152"/>
      <c r="AJ226" s="152"/>
      <c r="AK226" s="152"/>
      <c r="AL226" s="152"/>
      <c r="AM226" s="176"/>
      <c r="AN226" s="152"/>
      <c r="AO226" s="152"/>
      <c r="AP226" s="152"/>
      <c r="AQ226" s="152"/>
      <c r="AR226" s="152"/>
      <c r="AS226" s="176"/>
      <c r="AT226" s="176"/>
      <c r="AU226" s="152"/>
      <c r="AV226" s="152"/>
      <c r="AW226" s="152"/>
      <c r="AX226" s="152"/>
      <c r="AY226" s="152"/>
      <c r="AZ226" s="152"/>
      <c r="BA226" s="152"/>
      <c r="BB226" s="152"/>
      <c r="BC226" s="152"/>
      <c r="BD226" s="176"/>
      <c r="BE226" s="248"/>
      <c r="BF226" s="248"/>
      <c r="BG226" s="180"/>
      <c r="BH226" s="180"/>
      <c r="BI226" s="180"/>
      <c r="BJ226" s="176"/>
      <c r="BK226" s="186"/>
    </row>
    <row r="227" spans="1:63" ht="12.75" customHeight="1" x14ac:dyDescent="0.35">
      <c r="A227" s="161"/>
      <c r="B227" s="161"/>
      <c r="C227" s="152"/>
      <c r="D227" s="152"/>
      <c r="E227" s="174"/>
      <c r="F227" s="180"/>
      <c r="G227" s="180"/>
      <c r="H227" s="180"/>
      <c r="I227" s="180"/>
      <c r="J227" s="180"/>
      <c r="K227" s="152"/>
      <c r="L227" s="180"/>
      <c r="M227" s="180"/>
      <c r="N227" s="176"/>
      <c r="O227" s="179"/>
      <c r="P227" s="176"/>
      <c r="Q227" s="179"/>
      <c r="R227" s="176"/>
      <c r="S227" s="179"/>
      <c r="T227" s="152"/>
      <c r="U227" s="152"/>
      <c r="V227" s="152"/>
      <c r="W227" s="182"/>
      <c r="X227" s="176"/>
      <c r="Y227" s="152"/>
      <c r="Z227" s="152"/>
      <c r="AA227" s="152"/>
      <c r="AB227" s="152"/>
      <c r="AC227" s="176"/>
      <c r="AD227" s="181"/>
      <c r="AE227" s="179"/>
      <c r="AF227" s="152"/>
      <c r="AG227" s="152"/>
      <c r="AH227" s="176"/>
      <c r="AI227" s="152"/>
      <c r="AJ227" s="152"/>
      <c r="AK227" s="152"/>
      <c r="AL227" s="152"/>
      <c r="AM227" s="176"/>
      <c r="AN227" s="152"/>
      <c r="AO227" s="152"/>
      <c r="AP227" s="152"/>
      <c r="AQ227" s="152"/>
      <c r="AR227" s="152"/>
      <c r="AS227" s="176"/>
      <c r="AT227" s="176"/>
      <c r="AU227" s="152"/>
      <c r="AV227" s="152"/>
      <c r="AW227" s="152"/>
      <c r="AX227" s="152"/>
      <c r="AY227" s="152"/>
      <c r="AZ227" s="152"/>
      <c r="BA227" s="152"/>
      <c r="BB227" s="152"/>
      <c r="BC227" s="152"/>
      <c r="BD227" s="176"/>
      <c r="BE227" s="248"/>
      <c r="BF227" s="248"/>
      <c r="BG227" s="180"/>
      <c r="BH227" s="180"/>
      <c r="BI227" s="180"/>
      <c r="BJ227" s="176"/>
      <c r="BK227" s="186"/>
    </row>
    <row r="228" spans="1:63" ht="12.75" customHeight="1" x14ac:dyDescent="0.35">
      <c r="A228" s="161"/>
      <c r="B228" s="161"/>
      <c r="C228" s="152"/>
      <c r="D228" s="152"/>
      <c r="E228" s="174"/>
      <c r="F228" s="180"/>
      <c r="G228" s="180"/>
      <c r="H228" s="180"/>
      <c r="I228" s="180"/>
      <c r="J228" s="180"/>
      <c r="K228" s="152"/>
      <c r="L228" s="180"/>
      <c r="M228" s="180"/>
      <c r="N228" s="176"/>
      <c r="O228" s="179"/>
      <c r="P228" s="176"/>
      <c r="Q228" s="179"/>
      <c r="R228" s="176"/>
      <c r="S228" s="179"/>
      <c r="T228" s="152"/>
      <c r="U228" s="152"/>
      <c r="V228" s="152"/>
      <c r="W228" s="182"/>
      <c r="X228" s="176"/>
      <c r="Y228" s="152"/>
      <c r="Z228" s="152"/>
      <c r="AA228" s="152"/>
      <c r="AB228" s="152"/>
      <c r="AC228" s="176"/>
      <c r="AD228" s="181"/>
      <c r="AE228" s="179"/>
      <c r="AF228" s="152"/>
      <c r="AG228" s="152"/>
      <c r="AH228" s="176"/>
      <c r="AI228" s="152"/>
      <c r="AJ228" s="152"/>
      <c r="AK228" s="152"/>
      <c r="AL228" s="152"/>
      <c r="AM228" s="176"/>
      <c r="AN228" s="152"/>
      <c r="AO228" s="152"/>
      <c r="AP228" s="152"/>
      <c r="AQ228" s="152"/>
      <c r="AR228" s="152"/>
      <c r="AS228" s="176"/>
      <c r="AT228" s="176"/>
      <c r="AU228" s="152"/>
      <c r="AV228" s="152"/>
      <c r="AW228" s="152"/>
      <c r="AX228" s="152"/>
      <c r="AY228" s="152"/>
      <c r="AZ228" s="152"/>
      <c r="BA228" s="152"/>
      <c r="BB228" s="152"/>
      <c r="BC228" s="152"/>
      <c r="BD228" s="176"/>
      <c r="BE228" s="248"/>
      <c r="BF228" s="248"/>
      <c r="BG228" s="180"/>
      <c r="BH228" s="180"/>
      <c r="BI228" s="180"/>
      <c r="BJ228" s="176"/>
      <c r="BK228" s="186"/>
    </row>
    <row r="229" spans="1:63" ht="12.75" customHeight="1" x14ac:dyDescent="0.35">
      <c r="A229" s="161"/>
      <c r="B229" s="161"/>
      <c r="C229" s="152"/>
      <c r="D229" s="152"/>
      <c r="E229" s="174"/>
      <c r="F229" s="180"/>
      <c r="G229" s="180"/>
      <c r="H229" s="180"/>
      <c r="I229" s="180"/>
      <c r="J229" s="180"/>
      <c r="K229" s="152"/>
      <c r="L229" s="180"/>
      <c r="M229" s="180"/>
      <c r="N229" s="176"/>
      <c r="O229" s="179"/>
      <c r="P229" s="176"/>
      <c r="Q229" s="179"/>
      <c r="R229" s="176"/>
      <c r="S229" s="179"/>
      <c r="T229" s="152"/>
      <c r="U229" s="152"/>
      <c r="V229" s="152"/>
      <c r="W229" s="182"/>
      <c r="X229" s="176"/>
      <c r="Y229" s="152"/>
      <c r="Z229" s="152"/>
      <c r="AA229" s="152"/>
      <c r="AB229" s="152"/>
      <c r="AC229" s="176"/>
      <c r="AD229" s="181"/>
      <c r="AE229" s="179"/>
      <c r="AF229" s="152"/>
      <c r="AG229" s="152"/>
      <c r="AH229" s="176"/>
      <c r="AI229" s="152"/>
      <c r="AJ229" s="152"/>
      <c r="AK229" s="152"/>
      <c r="AL229" s="152"/>
      <c r="AM229" s="176"/>
      <c r="AN229" s="152"/>
      <c r="AO229" s="152"/>
      <c r="AP229" s="152"/>
      <c r="AQ229" s="152"/>
      <c r="AR229" s="152"/>
      <c r="AS229" s="176"/>
      <c r="AT229" s="176"/>
      <c r="AU229" s="152"/>
      <c r="AV229" s="152"/>
      <c r="AW229" s="152"/>
      <c r="AX229" s="152"/>
      <c r="AY229" s="152"/>
      <c r="AZ229" s="152"/>
      <c r="BA229" s="152"/>
      <c r="BB229" s="152"/>
      <c r="BC229" s="152"/>
      <c r="BD229" s="176"/>
      <c r="BE229" s="248"/>
      <c r="BF229" s="248"/>
      <c r="BG229" s="180"/>
      <c r="BH229" s="180"/>
      <c r="BI229" s="180"/>
      <c r="BJ229" s="176"/>
      <c r="BK229" s="186"/>
    </row>
    <row r="230" spans="1:63" ht="12.75" customHeight="1" x14ac:dyDescent="0.35">
      <c r="A230" s="161"/>
      <c r="B230" s="161"/>
      <c r="C230" s="152"/>
      <c r="D230" s="152"/>
      <c r="E230" s="174"/>
      <c r="F230" s="180"/>
      <c r="G230" s="180"/>
      <c r="H230" s="180"/>
      <c r="I230" s="180"/>
      <c r="J230" s="180"/>
      <c r="K230" s="152"/>
      <c r="L230" s="180"/>
      <c r="M230" s="180"/>
      <c r="N230" s="176"/>
      <c r="O230" s="179"/>
      <c r="P230" s="176"/>
      <c r="Q230" s="179"/>
      <c r="R230" s="176"/>
      <c r="S230" s="179"/>
      <c r="T230" s="152"/>
      <c r="U230" s="152"/>
      <c r="V230" s="152"/>
      <c r="W230" s="182"/>
      <c r="X230" s="176"/>
      <c r="Y230" s="152"/>
      <c r="Z230" s="152"/>
      <c r="AA230" s="152"/>
      <c r="AB230" s="152"/>
      <c r="AC230" s="176"/>
      <c r="AD230" s="181"/>
      <c r="AE230" s="179"/>
      <c r="AF230" s="152"/>
      <c r="AG230" s="152"/>
      <c r="AH230" s="176"/>
      <c r="AI230" s="152"/>
      <c r="AJ230" s="152"/>
      <c r="AK230" s="152"/>
      <c r="AL230" s="152"/>
      <c r="AM230" s="176"/>
      <c r="AN230" s="152"/>
      <c r="AO230" s="152"/>
      <c r="AP230" s="152"/>
      <c r="AQ230" s="152"/>
      <c r="AR230" s="152"/>
      <c r="AS230" s="176"/>
      <c r="AT230" s="176"/>
      <c r="AU230" s="152"/>
      <c r="AV230" s="152"/>
      <c r="AW230" s="152"/>
      <c r="AX230" s="152"/>
      <c r="AY230" s="152"/>
      <c r="AZ230" s="152"/>
      <c r="BA230" s="152"/>
      <c r="BB230" s="152"/>
      <c r="BC230" s="152"/>
      <c r="BD230" s="176"/>
      <c r="BE230" s="248"/>
      <c r="BF230" s="248"/>
      <c r="BG230" s="180"/>
      <c r="BH230" s="180"/>
      <c r="BI230" s="180"/>
      <c r="BJ230" s="176"/>
      <c r="BK230" s="186"/>
    </row>
    <row r="231" spans="1:63" ht="12.75" customHeight="1" x14ac:dyDescent="0.35">
      <c r="A231" s="161"/>
      <c r="B231" s="161"/>
      <c r="C231" s="152"/>
      <c r="D231" s="152"/>
      <c r="E231" s="174"/>
      <c r="F231" s="180"/>
      <c r="G231" s="180"/>
      <c r="H231" s="180"/>
      <c r="I231" s="180"/>
      <c r="J231" s="180"/>
      <c r="K231" s="152"/>
      <c r="L231" s="180"/>
      <c r="M231" s="180"/>
      <c r="N231" s="176"/>
      <c r="O231" s="179"/>
      <c r="P231" s="176"/>
      <c r="Q231" s="179"/>
      <c r="R231" s="176"/>
      <c r="S231" s="179"/>
      <c r="T231" s="152"/>
      <c r="U231" s="152"/>
      <c r="V231" s="152"/>
      <c r="W231" s="182"/>
      <c r="X231" s="176"/>
      <c r="Y231" s="152"/>
      <c r="Z231" s="152"/>
      <c r="AA231" s="152"/>
      <c r="AB231" s="152"/>
      <c r="AC231" s="176"/>
      <c r="AD231" s="181"/>
      <c r="AE231" s="179"/>
      <c r="AF231" s="152"/>
      <c r="AG231" s="152"/>
      <c r="AH231" s="176"/>
      <c r="AI231" s="152"/>
      <c r="AJ231" s="152"/>
      <c r="AK231" s="152"/>
      <c r="AL231" s="152"/>
      <c r="AM231" s="176"/>
      <c r="AN231" s="152"/>
      <c r="AO231" s="152"/>
      <c r="AP231" s="152"/>
      <c r="AQ231" s="152"/>
      <c r="AR231" s="152"/>
      <c r="AS231" s="176"/>
      <c r="AT231" s="176"/>
      <c r="AU231" s="152"/>
      <c r="AV231" s="152"/>
      <c r="AW231" s="152"/>
      <c r="AX231" s="152"/>
      <c r="AY231" s="152"/>
      <c r="AZ231" s="152"/>
      <c r="BA231" s="152"/>
      <c r="BB231" s="152"/>
      <c r="BC231" s="152"/>
      <c r="BD231" s="176"/>
      <c r="BE231" s="248"/>
      <c r="BF231" s="248"/>
      <c r="BG231" s="180"/>
      <c r="BH231" s="180"/>
      <c r="BI231" s="180"/>
      <c r="BJ231" s="176"/>
      <c r="BK231" s="186"/>
    </row>
    <row r="232" spans="1:63" ht="12.75" customHeight="1" x14ac:dyDescent="0.35">
      <c r="A232" s="161"/>
      <c r="B232" s="161"/>
      <c r="C232" s="152"/>
      <c r="D232" s="152"/>
      <c r="E232" s="174"/>
      <c r="F232" s="180"/>
      <c r="G232" s="180"/>
      <c r="H232" s="180"/>
      <c r="I232" s="180"/>
      <c r="J232" s="180"/>
      <c r="K232" s="152"/>
      <c r="L232" s="180"/>
      <c r="M232" s="180"/>
      <c r="N232" s="176"/>
      <c r="O232" s="179"/>
      <c r="P232" s="176"/>
      <c r="Q232" s="179"/>
      <c r="R232" s="176"/>
      <c r="S232" s="179"/>
      <c r="T232" s="152"/>
      <c r="U232" s="152"/>
      <c r="V232" s="152"/>
      <c r="W232" s="182"/>
      <c r="X232" s="176"/>
      <c r="Y232" s="152"/>
      <c r="Z232" s="152"/>
      <c r="AA232" s="152"/>
      <c r="AB232" s="152"/>
      <c r="AC232" s="176"/>
      <c r="AD232" s="181"/>
      <c r="AE232" s="179"/>
      <c r="AF232" s="152"/>
      <c r="AG232" s="152"/>
      <c r="AH232" s="176"/>
      <c r="AI232" s="152"/>
      <c r="AJ232" s="152"/>
      <c r="AK232" s="152"/>
      <c r="AL232" s="152"/>
      <c r="AM232" s="176"/>
      <c r="AN232" s="152"/>
      <c r="AO232" s="152"/>
      <c r="AP232" s="152"/>
      <c r="AQ232" s="152"/>
      <c r="AR232" s="152"/>
      <c r="AS232" s="176"/>
      <c r="AT232" s="176"/>
      <c r="AU232" s="152"/>
      <c r="AV232" s="152"/>
      <c r="AW232" s="152"/>
      <c r="AX232" s="152"/>
      <c r="AY232" s="152"/>
      <c r="AZ232" s="152"/>
      <c r="BA232" s="152"/>
      <c r="BB232" s="152"/>
      <c r="BC232" s="152"/>
      <c r="BD232" s="176"/>
      <c r="BE232" s="248"/>
      <c r="BF232" s="248"/>
      <c r="BG232" s="180"/>
      <c r="BH232" s="180"/>
      <c r="BI232" s="180"/>
      <c r="BJ232" s="176"/>
      <c r="BK232" s="186"/>
    </row>
    <row r="233" spans="1:63" ht="12.75" customHeight="1" x14ac:dyDescent="0.35">
      <c r="A233" s="161"/>
      <c r="B233" s="161"/>
      <c r="C233" s="152"/>
      <c r="D233" s="152"/>
      <c r="E233" s="174"/>
      <c r="F233" s="180"/>
      <c r="G233" s="180"/>
      <c r="H233" s="180"/>
      <c r="I233" s="180"/>
      <c r="J233" s="180"/>
      <c r="K233" s="152"/>
      <c r="L233" s="180"/>
      <c r="M233" s="180"/>
      <c r="N233" s="176"/>
      <c r="O233" s="179"/>
      <c r="P233" s="176"/>
      <c r="Q233" s="179"/>
      <c r="R233" s="176"/>
      <c r="S233" s="179"/>
      <c r="T233" s="152"/>
      <c r="U233" s="152"/>
      <c r="V233" s="152"/>
      <c r="W233" s="182"/>
      <c r="X233" s="176"/>
      <c r="Y233" s="152"/>
      <c r="Z233" s="152"/>
      <c r="AA233" s="152"/>
      <c r="AB233" s="152"/>
      <c r="AC233" s="176"/>
      <c r="AD233" s="181"/>
      <c r="AE233" s="179"/>
      <c r="AF233" s="152"/>
      <c r="AG233" s="152"/>
      <c r="AH233" s="176"/>
      <c r="AI233" s="152"/>
      <c r="AJ233" s="152"/>
      <c r="AK233" s="152"/>
      <c r="AL233" s="152"/>
      <c r="AM233" s="176"/>
      <c r="AN233" s="152"/>
      <c r="AO233" s="152"/>
      <c r="AP233" s="152"/>
      <c r="AQ233" s="152"/>
      <c r="AR233" s="152"/>
      <c r="AS233" s="176"/>
      <c r="AT233" s="176"/>
      <c r="AU233" s="152"/>
      <c r="AV233" s="152"/>
      <c r="AW233" s="152"/>
      <c r="AX233" s="152"/>
      <c r="AY233" s="152"/>
      <c r="AZ233" s="152"/>
      <c r="BA233" s="152"/>
      <c r="BB233" s="152"/>
      <c r="BC233" s="152"/>
      <c r="BD233" s="176"/>
      <c r="BE233" s="248"/>
      <c r="BF233" s="248"/>
      <c r="BG233" s="180"/>
      <c r="BH233" s="180"/>
      <c r="BI233" s="180"/>
      <c r="BJ233" s="176"/>
      <c r="BK233" s="186"/>
    </row>
    <row r="234" spans="1:63" ht="12.75" customHeight="1" x14ac:dyDescent="0.35">
      <c r="A234" s="161"/>
      <c r="B234" s="161"/>
      <c r="C234" s="152"/>
      <c r="D234" s="152"/>
      <c r="E234" s="174"/>
      <c r="F234" s="180"/>
      <c r="G234" s="180"/>
      <c r="H234" s="180"/>
      <c r="I234" s="180"/>
      <c r="J234" s="180"/>
      <c r="K234" s="152"/>
      <c r="L234" s="180"/>
      <c r="M234" s="180"/>
      <c r="N234" s="176"/>
      <c r="O234" s="179"/>
      <c r="P234" s="176"/>
      <c r="Q234" s="179"/>
      <c r="R234" s="176"/>
      <c r="S234" s="179"/>
      <c r="T234" s="152"/>
      <c r="U234" s="152"/>
      <c r="V234" s="152"/>
      <c r="W234" s="182"/>
      <c r="X234" s="176"/>
      <c r="Y234" s="152"/>
      <c r="Z234" s="152"/>
      <c r="AA234" s="152"/>
      <c r="AB234" s="152"/>
      <c r="AC234" s="176"/>
      <c r="AD234" s="181"/>
      <c r="AE234" s="179"/>
      <c r="AF234" s="152"/>
      <c r="AG234" s="152"/>
      <c r="AH234" s="176"/>
      <c r="AI234" s="152"/>
      <c r="AJ234" s="152"/>
      <c r="AK234" s="152"/>
      <c r="AL234" s="152"/>
      <c r="AM234" s="176"/>
      <c r="AN234" s="152"/>
      <c r="AO234" s="152"/>
      <c r="AP234" s="152"/>
      <c r="AQ234" s="152"/>
      <c r="AR234" s="152"/>
      <c r="AS234" s="176"/>
      <c r="AT234" s="176"/>
      <c r="AU234" s="152"/>
      <c r="AV234" s="152"/>
      <c r="AW234" s="152"/>
      <c r="AX234" s="152"/>
      <c r="AY234" s="152"/>
      <c r="AZ234" s="152"/>
      <c r="BA234" s="152"/>
      <c r="BB234" s="152"/>
      <c r="BC234" s="152"/>
      <c r="BD234" s="176"/>
      <c r="BE234" s="248"/>
      <c r="BF234" s="248"/>
      <c r="BG234" s="180"/>
      <c r="BH234" s="180"/>
      <c r="BI234" s="180"/>
      <c r="BJ234" s="176"/>
      <c r="BK234" s="186"/>
    </row>
    <row r="235" spans="1:63" ht="12.75" customHeight="1" x14ac:dyDescent="0.35">
      <c r="A235" s="161"/>
      <c r="B235" s="161"/>
      <c r="C235" s="152"/>
      <c r="D235" s="152"/>
      <c r="E235" s="174"/>
      <c r="F235" s="180"/>
      <c r="G235" s="180"/>
      <c r="H235" s="180"/>
      <c r="I235" s="180"/>
      <c r="J235" s="180"/>
      <c r="K235" s="152"/>
      <c r="L235" s="180"/>
      <c r="M235" s="180"/>
      <c r="N235" s="176"/>
      <c r="O235" s="179"/>
      <c r="P235" s="176"/>
      <c r="Q235" s="179"/>
      <c r="R235" s="176"/>
      <c r="S235" s="179"/>
      <c r="T235" s="152"/>
      <c r="U235" s="152"/>
      <c r="V235" s="152"/>
      <c r="W235" s="182"/>
      <c r="X235" s="176"/>
      <c r="Y235" s="152"/>
      <c r="Z235" s="152"/>
      <c r="AA235" s="152"/>
      <c r="AB235" s="152"/>
      <c r="AC235" s="176"/>
      <c r="AD235" s="181"/>
      <c r="AE235" s="179"/>
      <c r="AF235" s="152"/>
      <c r="AG235" s="152"/>
      <c r="AH235" s="176"/>
      <c r="AI235" s="152"/>
      <c r="AJ235" s="152"/>
      <c r="AK235" s="152"/>
      <c r="AL235" s="152"/>
      <c r="AM235" s="176"/>
      <c r="AN235" s="152"/>
      <c r="AO235" s="152"/>
      <c r="AP235" s="152"/>
      <c r="AQ235" s="152"/>
      <c r="AR235" s="152"/>
      <c r="AS235" s="176"/>
      <c r="AT235" s="176"/>
      <c r="AU235" s="152"/>
      <c r="AV235" s="152"/>
      <c r="AW235" s="152"/>
      <c r="AX235" s="152"/>
      <c r="AY235" s="152"/>
      <c r="AZ235" s="152"/>
      <c r="BA235" s="152"/>
      <c r="BB235" s="152"/>
      <c r="BC235" s="152"/>
      <c r="BD235" s="176"/>
      <c r="BE235" s="248"/>
      <c r="BF235" s="248"/>
      <c r="BG235" s="180"/>
      <c r="BH235" s="180"/>
      <c r="BI235" s="180"/>
      <c r="BJ235" s="176"/>
      <c r="BK235" s="186"/>
    </row>
    <row r="236" spans="1:63" ht="12.75" customHeight="1" x14ac:dyDescent="0.35">
      <c r="A236" s="161"/>
      <c r="B236" s="161"/>
      <c r="C236" s="152"/>
      <c r="D236" s="152"/>
      <c r="E236" s="174"/>
      <c r="F236" s="180"/>
      <c r="G236" s="180"/>
      <c r="H236" s="180"/>
      <c r="I236" s="180"/>
      <c r="J236" s="180"/>
      <c r="K236" s="152"/>
      <c r="L236" s="180"/>
      <c r="M236" s="180"/>
      <c r="N236" s="176"/>
      <c r="O236" s="179"/>
      <c r="P236" s="176"/>
      <c r="Q236" s="179"/>
      <c r="R236" s="176"/>
      <c r="S236" s="179"/>
      <c r="T236" s="152"/>
      <c r="U236" s="152"/>
      <c r="V236" s="152"/>
      <c r="W236" s="182"/>
      <c r="X236" s="176"/>
      <c r="Y236" s="152"/>
      <c r="Z236" s="152"/>
      <c r="AA236" s="152"/>
      <c r="AB236" s="152"/>
      <c r="AC236" s="176"/>
      <c r="AD236" s="181"/>
      <c r="AE236" s="179"/>
      <c r="AF236" s="152"/>
      <c r="AG236" s="152"/>
      <c r="AH236" s="176"/>
      <c r="AI236" s="152"/>
      <c r="AJ236" s="152"/>
      <c r="AK236" s="152"/>
      <c r="AL236" s="152"/>
      <c r="AM236" s="176"/>
      <c r="AN236" s="152"/>
      <c r="AO236" s="152"/>
      <c r="AP236" s="152"/>
      <c r="AQ236" s="152"/>
      <c r="AR236" s="152"/>
      <c r="AS236" s="176"/>
      <c r="AT236" s="176"/>
      <c r="AU236" s="152"/>
      <c r="AV236" s="152"/>
      <c r="AW236" s="152"/>
      <c r="AX236" s="152"/>
      <c r="AY236" s="152"/>
      <c r="AZ236" s="152"/>
      <c r="BA236" s="152"/>
      <c r="BB236" s="152"/>
      <c r="BC236" s="152"/>
      <c r="BD236" s="176"/>
      <c r="BE236" s="248"/>
      <c r="BF236" s="248"/>
      <c r="BG236" s="180"/>
      <c r="BH236" s="180"/>
      <c r="BI236" s="180"/>
      <c r="BJ236" s="176"/>
      <c r="BK236" s="186"/>
    </row>
    <row r="237" spans="1:63" ht="12.75" customHeight="1" x14ac:dyDescent="0.35">
      <c r="A237" s="161"/>
      <c r="B237" s="161"/>
      <c r="C237" s="152"/>
      <c r="D237" s="152"/>
      <c r="E237" s="174"/>
      <c r="F237" s="180"/>
      <c r="G237" s="180"/>
      <c r="H237" s="180"/>
      <c r="I237" s="180"/>
      <c r="J237" s="180"/>
      <c r="K237" s="152"/>
      <c r="L237" s="180"/>
      <c r="M237" s="180"/>
      <c r="N237" s="176"/>
      <c r="O237" s="179"/>
      <c r="P237" s="176"/>
      <c r="Q237" s="179"/>
      <c r="R237" s="176"/>
      <c r="S237" s="179"/>
      <c r="T237" s="152"/>
      <c r="U237" s="152"/>
      <c r="V237" s="152"/>
      <c r="W237" s="182"/>
      <c r="X237" s="176"/>
      <c r="Y237" s="152"/>
      <c r="Z237" s="152"/>
      <c r="AA237" s="152"/>
      <c r="AB237" s="152"/>
      <c r="AC237" s="176"/>
      <c r="AD237" s="181"/>
      <c r="AE237" s="179"/>
      <c r="AF237" s="152"/>
      <c r="AG237" s="152"/>
      <c r="AH237" s="176"/>
      <c r="AI237" s="152"/>
      <c r="AJ237" s="152"/>
      <c r="AK237" s="152"/>
      <c r="AL237" s="152"/>
      <c r="AM237" s="176"/>
      <c r="AN237" s="152"/>
      <c r="AO237" s="152"/>
      <c r="AP237" s="152"/>
      <c r="AQ237" s="152"/>
      <c r="AR237" s="152"/>
      <c r="AS237" s="176"/>
      <c r="AT237" s="176"/>
      <c r="AU237" s="152"/>
      <c r="AV237" s="152"/>
      <c r="AW237" s="152"/>
      <c r="AX237" s="152"/>
      <c r="AY237" s="152"/>
      <c r="AZ237" s="152"/>
      <c r="BA237" s="152"/>
      <c r="BB237" s="152"/>
      <c r="BC237" s="152"/>
      <c r="BD237" s="176"/>
      <c r="BE237" s="248"/>
      <c r="BF237" s="248"/>
      <c r="BG237" s="180"/>
      <c r="BH237" s="180"/>
      <c r="BI237" s="180"/>
      <c r="BJ237" s="176"/>
      <c r="BK237" s="186"/>
    </row>
    <row r="238" spans="1:63" ht="12.75" customHeight="1" x14ac:dyDescent="0.35">
      <c r="A238" s="161"/>
      <c r="B238" s="161"/>
      <c r="C238" s="152"/>
      <c r="D238" s="152"/>
      <c r="E238" s="174"/>
      <c r="F238" s="180"/>
      <c r="G238" s="180"/>
      <c r="H238" s="180"/>
      <c r="I238" s="180"/>
      <c r="J238" s="180"/>
      <c r="K238" s="152"/>
      <c r="L238" s="180"/>
      <c r="M238" s="180"/>
      <c r="N238" s="176"/>
      <c r="O238" s="179"/>
      <c r="P238" s="176"/>
      <c r="Q238" s="179"/>
      <c r="R238" s="176"/>
      <c r="S238" s="179"/>
      <c r="T238" s="152"/>
      <c r="U238" s="152"/>
      <c r="V238" s="152"/>
      <c r="W238" s="182"/>
      <c r="X238" s="176"/>
      <c r="Y238" s="152"/>
      <c r="Z238" s="152"/>
      <c r="AA238" s="152"/>
      <c r="AB238" s="152"/>
      <c r="AC238" s="176"/>
      <c r="AD238" s="181"/>
      <c r="AE238" s="179"/>
      <c r="AF238" s="152"/>
      <c r="AG238" s="152"/>
      <c r="AH238" s="176"/>
      <c r="AI238" s="152"/>
      <c r="AJ238" s="152"/>
      <c r="AK238" s="152"/>
      <c r="AL238" s="152"/>
      <c r="AM238" s="176"/>
      <c r="AN238" s="152"/>
      <c r="AO238" s="152"/>
      <c r="AP238" s="152"/>
      <c r="AQ238" s="152"/>
      <c r="AR238" s="152"/>
      <c r="AS238" s="176"/>
      <c r="AT238" s="176"/>
      <c r="AU238" s="152"/>
      <c r="AV238" s="152"/>
      <c r="AW238" s="152"/>
      <c r="AX238" s="152"/>
      <c r="AY238" s="152"/>
      <c r="AZ238" s="152"/>
      <c r="BA238" s="152"/>
      <c r="BB238" s="152"/>
      <c r="BC238" s="152"/>
      <c r="BD238" s="176"/>
      <c r="BE238" s="248"/>
      <c r="BF238" s="248"/>
      <c r="BG238" s="180"/>
      <c r="BH238" s="180"/>
      <c r="BI238" s="180"/>
      <c r="BJ238" s="176"/>
      <c r="BK238" s="186"/>
    </row>
    <row r="239" spans="1:63" ht="12.75" customHeight="1" x14ac:dyDescent="0.35">
      <c r="A239" s="161"/>
      <c r="B239" s="161"/>
      <c r="C239" s="152"/>
      <c r="D239" s="152"/>
      <c r="E239" s="174"/>
      <c r="F239" s="180"/>
      <c r="G239" s="180"/>
      <c r="H239" s="180"/>
      <c r="I239" s="180"/>
      <c r="J239" s="180"/>
      <c r="K239" s="152"/>
      <c r="L239" s="180"/>
      <c r="M239" s="180"/>
      <c r="N239" s="176"/>
      <c r="O239" s="179"/>
      <c r="P239" s="176"/>
      <c r="Q239" s="179"/>
      <c r="R239" s="176"/>
      <c r="S239" s="179"/>
      <c r="T239" s="152"/>
      <c r="U239" s="152"/>
      <c r="V239" s="152"/>
      <c r="W239" s="182"/>
      <c r="X239" s="176"/>
      <c r="Y239" s="152"/>
      <c r="Z239" s="152"/>
      <c r="AA239" s="152"/>
      <c r="AB239" s="152"/>
      <c r="AC239" s="176"/>
      <c r="AD239" s="181"/>
      <c r="AE239" s="179"/>
      <c r="AF239" s="152"/>
      <c r="AG239" s="152"/>
      <c r="AH239" s="176"/>
      <c r="AI239" s="152"/>
      <c r="AJ239" s="152"/>
      <c r="AK239" s="152"/>
      <c r="AL239" s="152"/>
      <c r="AM239" s="176"/>
      <c r="AN239" s="152"/>
      <c r="AO239" s="152"/>
      <c r="AP239" s="152"/>
      <c r="AQ239" s="152"/>
      <c r="AR239" s="152"/>
      <c r="AS239" s="176"/>
      <c r="AT239" s="176"/>
      <c r="AU239" s="152"/>
      <c r="AV239" s="152"/>
      <c r="AW239" s="152"/>
      <c r="AX239" s="152"/>
      <c r="AY239" s="152"/>
      <c r="AZ239" s="152"/>
      <c r="BA239" s="152"/>
      <c r="BB239" s="152"/>
      <c r="BC239" s="152"/>
      <c r="BD239" s="176"/>
      <c r="BE239" s="248"/>
      <c r="BF239" s="248"/>
      <c r="BG239" s="180"/>
      <c r="BH239" s="180"/>
      <c r="BI239" s="180"/>
      <c r="BJ239" s="176"/>
      <c r="BK239" s="186"/>
    </row>
    <row r="240" spans="1:63" ht="12.75" customHeight="1" x14ac:dyDescent="0.35">
      <c r="A240" s="161"/>
      <c r="B240" s="161"/>
      <c r="C240" s="152"/>
      <c r="D240" s="152"/>
      <c r="E240" s="174"/>
      <c r="F240" s="180"/>
      <c r="G240" s="180"/>
      <c r="H240" s="180"/>
      <c r="I240" s="180"/>
      <c r="J240" s="180"/>
      <c r="K240" s="152"/>
      <c r="L240" s="180"/>
      <c r="M240" s="180"/>
      <c r="N240" s="176"/>
      <c r="O240" s="179"/>
      <c r="P240" s="176"/>
      <c r="Q240" s="179"/>
      <c r="R240" s="176"/>
      <c r="S240" s="179"/>
      <c r="T240" s="152"/>
      <c r="U240" s="152"/>
      <c r="V240" s="152"/>
      <c r="W240" s="182"/>
      <c r="X240" s="176"/>
      <c r="Y240" s="152"/>
      <c r="Z240" s="152"/>
      <c r="AA240" s="152"/>
      <c r="AB240" s="152"/>
      <c r="AC240" s="176"/>
      <c r="AD240" s="181"/>
      <c r="AE240" s="179"/>
      <c r="AF240" s="152"/>
      <c r="AG240" s="152"/>
      <c r="AH240" s="176"/>
      <c r="AI240" s="152"/>
      <c r="AJ240" s="152"/>
      <c r="AK240" s="152"/>
      <c r="AL240" s="152"/>
      <c r="AM240" s="176"/>
      <c r="AN240" s="152"/>
      <c r="AO240" s="152"/>
      <c r="AP240" s="152"/>
      <c r="AQ240" s="152"/>
      <c r="AR240" s="152"/>
      <c r="AS240" s="176"/>
      <c r="AT240" s="176"/>
      <c r="AU240" s="152"/>
      <c r="AV240" s="152"/>
      <c r="AW240" s="152"/>
      <c r="AX240" s="152"/>
      <c r="AY240" s="152"/>
      <c r="AZ240" s="152"/>
      <c r="BA240" s="152"/>
      <c r="BB240" s="152"/>
      <c r="BC240" s="152"/>
      <c r="BD240" s="176"/>
      <c r="BE240" s="248"/>
      <c r="BF240" s="248"/>
      <c r="BG240" s="180"/>
      <c r="BH240" s="180"/>
      <c r="BI240" s="180"/>
      <c r="BJ240" s="176"/>
      <c r="BK240" s="186"/>
    </row>
    <row r="241" spans="1:63" ht="12.75" customHeight="1" x14ac:dyDescent="0.35">
      <c r="A241" s="161"/>
      <c r="B241" s="161"/>
      <c r="C241" s="152"/>
      <c r="D241" s="152"/>
      <c r="E241" s="174"/>
      <c r="F241" s="180"/>
      <c r="G241" s="180"/>
      <c r="H241" s="180"/>
      <c r="I241" s="180"/>
      <c r="J241" s="180"/>
      <c r="K241" s="152"/>
      <c r="L241" s="180"/>
      <c r="M241" s="180"/>
      <c r="N241" s="176"/>
      <c r="O241" s="179"/>
      <c r="P241" s="176"/>
      <c r="Q241" s="179"/>
      <c r="R241" s="176"/>
      <c r="S241" s="179"/>
      <c r="T241" s="152"/>
      <c r="U241" s="152"/>
      <c r="V241" s="152"/>
      <c r="W241" s="182"/>
      <c r="X241" s="176"/>
      <c r="Y241" s="152"/>
      <c r="Z241" s="152"/>
      <c r="AA241" s="152"/>
      <c r="AB241" s="152"/>
      <c r="AC241" s="176"/>
      <c r="AD241" s="181"/>
      <c r="AE241" s="179"/>
      <c r="AF241" s="152"/>
      <c r="AG241" s="152"/>
      <c r="AH241" s="176"/>
      <c r="AI241" s="152"/>
      <c r="AJ241" s="152"/>
      <c r="AK241" s="152"/>
      <c r="AL241" s="152"/>
      <c r="AM241" s="176"/>
      <c r="AN241" s="152"/>
      <c r="AO241" s="152"/>
      <c r="AP241" s="152"/>
      <c r="AQ241" s="152"/>
      <c r="AR241" s="152"/>
      <c r="AS241" s="176"/>
      <c r="AT241" s="176"/>
      <c r="AU241" s="152"/>
      <c r="AV241" s="152"/>
      <c r="AW241" s="152"/>
      <c r="AX241" s="152"/>
      <c r="AY241" s="152"/>
      <c r="AZ241" s="152"/>
      <c r="BA241" s="152"/>
      <c r="BB241" s="152"/>
      <c r="BC241" s="152"/>
      <c r="BD241" s="176"/>
      <c r="BE241" s="248"/>
      <c r="BF241" s="248"/>
      <c r="BG241" s="180"/>
      <c r="BH241" s="180"/>
      <c r="BI241" s="180"/>
      <c r="BJ241" s="176"/>
      <c r="BK241" s="186"/>
    </row>
    <row r="242" spans="1:63" ht="12.75" customHeight="1" x14ac:dyDescent="0.35">
      <c r="A242" s="161"/>
      <c r="B242" s="161"/>
      <c r="C242" s="152"/>
      <c r="D242" s="152"/>
      <c r="E242" s="174"/>
      <c r="F242" s="180"/>
      <c r="G242" s="180"/>
      <c r="H242" s="180"/>
      <c r="I242" s="180"/>
      <c r="J242" s="180"/>
      <c r="K242" s="152"/>
      <c r="L242" s="180"/>
      <c r="M242" s="180"/>
      <c r="N242" s="176"/>
      <c r="O242" s="179"/>
      <c r="P242" s="176"/>
      <c r="Q242" s="179"/>
      <c r="R242" s="176"/>
      <c r="S242" s="179"/>
      <c r="T242" s="152"/>
      <c r="U242" s="152"/>
      <c r="V242" s="152"/>
      <c r="W242" s="182"/>
      <c r="X242" s="176"/>
      <c r="Y242" s="152"/>
      <c r="Z242" s="152"/>
      <c r="AA242" s="152"/>
      <c r="AB242" s="152"/>
      <c r="AC242" s="176"/>
      <c r="AD242" s="181"/>
      <c r="AE242" s="179"/>
      <c r="AF242" s="152"/>
      <c r="AG242" s="152"/>
      <c r="AH242" s="176"/>
      <c r="AI242" s="152"/>
      <c r="AJ242" s="152"/>
      <c r="AK242" s="152"/>
      <c r="AL242" s="152"/>
      <c r="AM242" s="176"/>
      <c r="AN242" s="152"/>
      <c r="AO242" s="152"/>
      <c r="AP242" s="152"/>
      <c r="AQ242" s="152"/>
      <c r="AR242" s="152"/>
      <c r="AS242" s="176"/>
      <c r="AT242" s="176"/>
      <c r="AU242" s="152"/>
      <c r="AV242" s="152"/>
      <c r="AW242" s="152"/>
      <c r="AX242" s="152"/>
      <c r="AY242" s="152"/>
      <c r="AZ242" s="152"/>
      <c r="BA242" s="152"/>
      <c r="BB242" s="152"/>
      <c r="BC242" s="152"/>
      <c r="BD242" s="176"/>
      <c r="BE242" s="248"/>
      <c r="BF242" s="248"/>
      <c r="BG242" s="180"/>
      <c r="BH242" s="180"/>
      <c r="BI242" s="180"/>
      <c r="BJ242" s="176"/>
      <c r="BK242" s="186"/>
    </row>
    <row r="243" spans="1:63" ht="12.75" customHeight="1" x14ac:dyDescent="0.35">
      <c r="A243" s="161"/>
      <c r="B243" s="161"/>
      <c r="C243" s="152"/>
      <c r="D243" s="152"/>
      <c r="E243" s="174"/>
      <c r="F243" s="180"/>
      <c r="G243" s="180"/>
      <c r="H243" s="180"/>
      <c r="I243" s="180"/>
      <c r="J243" s="180"/>
      <c r="K243" s="152"/>
      <c r="L243" s="180"/>
      <c r="M243" s="180"/>
      <c r="N243" s="176"/>
      <c r="O243" s="179"/>
      <c r="P243" s="176"/>
      <c r="Q243" s="179"/>
      <c r="R243" s="176"/>
      <c r="S243" s="179"/>
      <c r="T243" s="152"/>
      <c r="U243" s="152"/>
      <c r="V243" s="152"/>
      <c r="W243" s="182"/>
      <c r="X243" s="176"/>
      <c r="Y243" s="152"/>
      <c r="Z243" s="152"/>
      <c r="AA243" s="152"/>
      <c r="AB243" s="152"/>
      <c r="AC243" s="176"/>
      <c r="AD243" s="181"/>
      <c r="AE243" s="179"/>
      <c r="AF243" s="152"/>
      <c r="AG243" s="152"/>
      <c r="AH243" s="176"/>
      <c r="AI243" s="152"/>
      <c r="AJ243" s="152"/>
      <c r="AK243" s="152"/>
      <c r="AL243" s="152"/>
      <c r="AM243" s="176"/>
      <c r="AN243" s="152"/>
      <c r="AO243" s="152"/>
      <c r="AP243" s="152"/>
      <c r="AQ243" s="152"/>
      <c r="AR243" s="152"/>
      <c r="AS243" s="176"/>
      <c r="AT243" s="176"/>
      <c r="AU243" s="152"/>
      <c r="AV243" s="152"/>
      <c r="AW243" s="152"/>
      <c r="AX243" s="152"/>
      <c r="AY243" s="152"/>
      <c r="AZ243" s="152"/>
      <c r="BA243" s="152"/>
      <c r="BB243" s="152"/>
      <c r="BC243" s="152"/>
      <c r="BD243" s="176"/>
      <c r="BE243" s="248"/>
      <c r="BF243" s="248"/>
      <c r="BG243" s="180"/>
      <c r="BH243" s="180"/>
      <c r="BI243" s="180"/>
      <c r="BJ243" s="176"/>
      <c r="BK243" s="186"/>
    </row>
    <row r="244" spans="1:63" ht="12.75" customHeight="1" x14ac:dyDescent="0.35">
      <c r="A244" s="161"/>
      <c r="B244" s="161"/>
      <c r="C244" s="152"/>
      <c r="D244" s="152"/>
      <c r="E244" s="174"/>
      <c r="F244" s="180"/>
      <c r="G244" s="180"/>
      <c r="H244" s="180"/>
      <c r="I244" s="180"/>
      <c r="J244" s="180"/>
      <c r="K244" s="152"/>
      <c r="L244" s="180"/>
      <c r="M244" s="180"/>
      <c r="N244" s="176"/>
      <c r="O244" s="179"/>
      <c r="P244" s="176"/>
      <c r="Q244" s="179"/>
      <c r="R244" s="176"/>
      <c r="S244" s="179"/>
      <c r="T244" s="152"/>
      <c r="U244" s="152"/>
      <c r="V244" s="152"/>
      <c r="W244" s="182"/>
      <c r="X244" s="176"/>
      <c r="Y244" s="152"/>
      <c r="Z244" s="152"/>
      <c r="AA244" s="152"/>
      <c r="AB244" s="152"/>
      <c r="AC244" s="176"/>
      <c r="AD244" s="181"/>
      <c r="AE244" s="179"/>
      <c r="AF244" s="152"/>
      <c r="AG244" s="152"/>
      <c r="AH244" s="176"/>
      <c r="AI244" s="152"/>
      <c r="AJ244" s="152"/>
      <c r="AK244" s="152"/>
      <c r="AL244" s="152"/>
      <c r="AM244" s="176"/>
      <c r="AN244" s="152"/>
      <c r="AO244" s="152"/>
      <c r="AP244" s="152"/>
      <c r="AQ244" s="152"/>
      <c r="AR244" s="152"/>
      <c r="AS244" s="176"/>
      <c r="AT244" s="176"/>
      <c r="AU244" s="152"/>
      <c r="AV244" s="152"/>
      <c r="AW244" s="152"/>
      <c r="AX244" s="152"/>
      <c r="AY244" s="152"/>
      <c r="AZ244" s="152"/>
      <c r="BA244" s="152"/>
      <c r="BB244" s="152"/>
      <c r="BC244" s="152"/>
      <c r="BD244" s="176"/>
      <c r="BE244" s="248"/>
      <c r="BF244" s="248"/>
      <c r="BG244" s="180"/>
      <c r="BH244" s="180"/>
      <c r="BI244" s="180"/>
      <c r="BJ244" s="176"/>
      <c r="BK244" s="186"/>
    </row>
    <row r="245" spans="1:63" ht="12.75" customHeight="1" x14ac:dyDescent="0.35">
      <c r="A245" s="161"/>
      <c r="B245" s="161"/>
      <c r="C245" s="152"/>
      <c r="D245" s="152"/>
      <c r="E245" s="174"/>
      <c r="F245" s="180"/>
      <c r="G245" s="180"/>
      <c r="H245" s="180"/>
      <c r="I245" s="180"/>
      <c r="J245" s="180"/>
      <c r="K245" s="152"/>
      <c r="L245" s="180"/>
      <c r="M245" s="180"/>
      <c r="N245" s="176"/>
      <c r="O245" s="179"/>
      <c r="P245" s="176"/>
      <c r="Q245" s="179"/>
      <c r="R245" s="176"/>
      <c r="S245" s="179"/>
      <c r="T245" s="152"/>
      <c r="U245" s="152"/>
      <c r="V245" s="152"/>
      <c r="W245" s="182"/>
      <c r="X245" s="176"/>
      <c r="Y245" s="152"/>
      <c r="Z245" s="152"/>
      <c r="AA245" s="152"/>
      <c r="AB245" s="152"/>
      <c r="AC245" s="176"/>
      <c r="AD245" s="181"/>
      <c r="AE245" s="179"/>
      <c r="AF245" s="152"/>
      <c r="AG245" s="152"/>
      <c r="AH245" s="176"/>
      <c r="AI245" s="152"/>
      <c r="AJ245" s="152"/>
      <c r="AK245" s="152"/>
      <c r="AL245" s="152"/>
      <c r="AM245" s="176"/>
      <c r="AN245" s="152"/>
      <c r="AO245" s="152"/>
      <c r="AP245" s="152"/>
      <c r="AQ245" s="152"/>
      <c r="AR245" s="152"/>
      <c r="AS245" s="176"/>
      <c r="AT245" s="176"/>
      <c r="AU245" s="152"/>
      <c r="AV245" s="152"/>
      <c r="AW245" s="152"/>
      <c r="AX245" s="152"/>
      <c r="AY245" s="152"/>
      <c r="AZ245" s="152"/>
      <c r="BA245" s="152"/>
      <c r="BB245" s="152"/>
      <c r="BC245" s="152"/>
      <c r="BD245" s="176"/>
      <c r="BE245" s="248"/>
      <c r="BF245" s="248"/>
      <c r="BG245" s="180"/>
      <c r="BH245" s="180"/>
      <c r="BI245" s="180"/>
      <c r="BJ245" s="176"/>
      <c r="BK245" s="186"/>
    </row>
    <row r="246" spans="1:63" ht="12.75" customHeight="1" x14ac:dyDescent="0.35">
      <c r="A246" s="161"/>
      <c r="B246" s="161"/>
      <c r="C246" s="152"/>
      <c r="D246" s="152"/>
      <c r="E246" s="174"/>
      <c r="F246" s="180"/>
      <c r="G246" s="180"/>
      <c r="H246" s="180"/>
      <c r="I246" s="180"/>
      <c r="J246" s="180"/>
      <c r="K246" s="152"/>
      <c r="L246" s="180"/>
      <c r="M246" s="180"/>
      <c r="N246" s="176"/>
      <c r="O246" s="179"/>
      <c r="P246" s="176"/>
      <c r="Q246" s="179"/>
      <c r="R246" s="176"/>
      <c r="S246" s="179"/>
      <c r="T246" s="152"/>
      <c r="U246" s="152"/>
      <c r="V246" s="152"/>
      <c r="W246" s="182"/>
      <c r="X246" s="176"/>
      <c r="Y246" s="152"/>
      <c r="Z246" s="152"/>
      <c r="AA246" s="152"/>
      <c r="AB246" s="152"/>
      <c r="AC246" s="176"/>
      <c r="AD246" s="181"/>
      <c r="AE246" s="179"/>
      <c r="AF246" s="152"/>
      <c r="AG246" s="152"/>
      <c r="AH246" s="176"/>
      <c r="AI246" s="152"/>
      <c r="AJ246" s="152"/>
      <c r="AK246" s="152"/>
      <c r="AL246" s="152"/>
      <c r="AM246" s="176"/>
      <c r="AN246" s="152"/>
      <c r="AO246" s="152"/>
      <c r="AP246" s="152"/>
      <c r="AQ246" s="152"/>
      <c r="AR246" s="152"/>
      <c r="AS246" s="176"/>
      <c r="AT246" s="176"/>
      <c r="AU246" s="152"/>
      <c r="AV246" s="152"/>
      <c r="AW246" s="152"/>
      <c r="AX246" s="152"/>
      <c r="AY246" s="152"/>
      <c r="AZ246" s="152"/>
      <c r="BA246" s="152"/>
      <c r="BB246" s="152"/>
      <c r="BC246" s="152"/>
      <c r="BD246" s="176"/>
      <c r="BE246" s="248"/>
      <c r="BF246" s="248"/>
      <c r="BG246" s="180"/>
      <c r="BH246" s="180"/>
      <c r="BI246" s="180"/>
      <c r="BJ246" s="176"/>
      <c r="BK246" s="186"/>
    </row>
    <row r="247" spans="1:63" ht="12.75" customHeight="1" x14ac:dyDescent="0.35">
      <c r="A247" s="161"/>
      <c r="B247" s="161"/>
      <c r="C247" s="152"/>
      <c r="D247" s="152"/>
      <c r="E247" s="174"/>
      <c r="F247" s="180"/>
      <c r="G247" s="180"/>
      <c r="H247" s="180"/>
      <c r="I247" s="180"/>
      <c r="J247" s="180"/>
      <c r="K247" s="152"/>
      <c r="L247" s="180"/>
      <c r="M247" s="180"/>
      <c r="N247" s="176"/>
      <c r="O247" s="179"/>
      <c r="P247" s="176"/>
      <c r="Q247" s="179"/>
      <c r="R247" s="176"/>
      <c r="S247" s="179"/>
      <c r="T247" s="152"/>
      <c r="U247" s="152"/>
      <c r="V247" s="152"/>
      <c r="W247" s="182"/>
      <c r="X247" s="176"/>
      <c r="Y247" s="152"/>
      <c r="Z247" s="152"/>
      <c r="AA247" s="152"/>
      <c r="AB247" s="152"/>
      <c r="AC247" s="176"/>
      <c r="AD247" s="181"/>
      <c r="AE247" s="179"/>
      <c r="AF247" s="152"/>
      <c r="AG247" s="152"/>
      <c r="AH247" s="176"/>
      <c r="AI247" s="152"/>
      <c r="AJ247" s="152"/>
      <c r="AK247" s="152"/>
      <c r="AL247" s="152"/>
      <c r="AM247" s="176"/>
      <c r="AN247" s="152"/>
      <c r="AO247" s="152"/>
      <c r="AP247" s="152"/>
      <c r="AQ247" s="152"/>
      <c r="AR247" s="152"/>
      <c r="AS247" s="176"/>
      <c r="AT247" s="176"/>
      <c r="AU247" s="152"/>
      <c r="AV247" s="152"/>
      <c r="AW247" s="152"/>
      <c r="AX247" s="152"/>
      <c r="AY247" s="152"/>
      <c r="AZ247" s="152"/>
      <c r="BA247" s="152"/>
      <c r="BB247" s="152"/>
      <c r="BC247" s="152"/>
      <c r="BD247" s="176"/>
      <c r="BE247" s="248"/>
      <c r="BF247" s="248"/>
      <c r="BG247" s="180"/>
      <c r="BH247" s="180"/>
      <c r="BI247" s="180"/>
      <c r="BJ247" s="176"/>
      <c r="BK247" s="186"/>
    </row>
    <row r="248" spans="1:63" ht="12.75" customHeight="1" x14ac:dyDescent="0.35">
      <c r="A248" s="161"/>
      <c r="B248" s="161"/>
      <c r="C248" s="152"/>
      <c r="D248" s="152"/>
      <c r="E248" s="174"/>
      <c r="F248" s="180"/>
      <c r="G248" s="180"/>
      <c r="H248" s="180"/>
      <c r="I248" s="180"/>
      <c r="J248" s="180"/>
      <c r="K248" s="152"/>
      <c r="L248" s="180"/>
      <c r="M248" s="180"/>
      <c r="N248" s="176"/>
      <c r="O248" s="179"/>
      <c r="P248" s="176"/>
      <c r="Q248" s="179"/>
      <c r="R248" s="176"/>
      <c r="S248" s="179"/>
      <c r="T248" s="152"/>
      <c r="U248" s="152"/>
      <c r="V248" s="152"/>
      <c r="W248" s="182"/>
      <c r="X248" s="176"/>
      <c r="Y248" s="152"/>
      <c r="Z248" s="152"/>
      <c r="AA248" s="152"/>
      <c r="AB248" s="152"/>
      <c r="AC248" s="176"/>
      <c r="AD248" s="181"/>
      <c r="AE248" s="179"/>
      <c r="AF248" s="152"/>
      <c r="AG248" s="152"/>
      <c r="AH248" s="176"/>
      <c r="AI248" s="152"/>
      <c r="AJ248" s="152"/>
      <c r="AK248" s="152"/>
      <c r="AL248" s="152"/>
      <c r="AM248" s="176"/>
      <c r="AN248" s="152"/>
      <c r="AO248" s="152"/>
      <c r="AP248" s="152"/>
      <c r="AQ248" s="152"/>
      <c r="AR248" s="152"/>
      <c r="AS248" s="176"/>
      <c r="AT248" s="176"/>
      <c r="AU248" s="152"/>
      <c r="AV248" s="152"/>
      <c r="AW248" s="152"/>
      <c r="AX248" s="152"/>
      <c r="AY248" s="152"/>
      <c r="AZ248" s="152"/>
      <c r="BA248" s="152"/>
      <c r="BB248" s="152"/>
      <c r="BC248" s="152"/>
      <c r="BD248" s="176"/>
      <c r="BE248" s="248"/>
      <c r="BF248" s="248"/>
      <c r="BG248" s="180"/>
      <c r="BH248" s="180"/>
      <c r="BI248" s="180"/>
      <c r="BJ248" s="176"/>
      <c r="BK248" s="186"/>
    </row>
    <row r="249" spans="1:63" ht="12.75" customHeight="1" x14ac:dyDescent="0.35">
      <c r="A249" s="161"/>
      <c r="B249" s="161"/>
      <c r="C249" s="152"/>
      <c r="D249" s="152"/>
      <c r="E249" s="174"/>
      <c r="F249" s="180"/>
      <c r="G249" s="180"/>
      <c r="H249" s="180"/>
      <c r="I249" s="180"/>
      <c r="J249" s="180"/>
      <c r="K249" s="152"/>
      <c r="L249" s="180"/>
      <c r="M249" s="180"/>
      <c r="N249" s="176"/>
      <c r="O249" s="179"/>
      <c r="P249" s="176"/>
      <c r="Q249" s="179"/>
      <c r="R249" s="176"/>
      <c r="S249" s="179"/>
      <c r="T249" s="152"/>
      <c r="U249" s="152"/>
      <c r="V249" s="152"/>
      <c r="W249" s="182"/>
      <c r="X249" s="176"/>
      <c r="Y249" s="152"/>
      <c r="Z249" s="152"/>
      <c r="AA249" s="152"/>
      <c r="AB249" s="152"/>
      <c r="AC249" s="176"/>
      <c r="AD249" s="181"/>
      <c r="AE249" s="179"/>
      <c r="AF249" s="152"/>
      <c r="AG249" s="152"/>
      <c r="AH249" s="176"/>
      <c r="AI249" s="152"/>
      <c r="AJ249" s="152"/>
      <c r="AK249" s="152"/>
      <c r="AL249" s="152"/>
      <c r="AM249" s="176"/>
      <c r="AN249" s="152"/>
      <c r="AO249" s="152"/>
      <c r="AP249" s="152"/>
      <c r="AQ249" s="152"/>
      <c r="AR249" s="152"/>
      <c r="AS249" s="176"/>
      <c r="AT249" s="176"/>
      <c r="AU249" s="152"/>
      <c r="AV249" s="152"/>
      <c r="AW249" s="152"/>
      <c r="AX249" s="152"/>
      <c r="AY249" s="152"/>
      <c r="AZ249" s="152"/>
      <c r="BA249" s="152"/>
      <c r="BB249" s="152"/>
      <c r="BC249" s="152"/>
      <c r="BD249" s="176"/>
      <c r="BE249" s="248"/>
      <c r="BF249" s="248"/>
      <c r="BG249" s="180"/>
      <c r="BH249" s="180"/>
      <c r="BI249" s="180"/>
      <c r="BJ249" s="176"/>
      <c r="BK249" s="186"/>
    </row>
    <row r="250" spans="1:63" ht="12.75" customHeight="1" x14ac:dyDescent="0.35">
      <c r="A250" s="161"/>
      <c r="B250" s="161"/>
      <c r="C250" s="152"/>
      <c r="D250" s="152"/>
      <c r="E250" s="174"/>
      <c r="F250" s="180"/>
      <c r="G250" s="180"/>
      <c r="H250" s="180"/>
      <c r="I250" s="180"/>
      <c r="J250" s="180"/>
      <c r="K250" s="152"/>
      <c r="L250" s="180"/>
      <c r="M250" s="180"/>
      <c r="N250" s="176"/>
      <c r="O250" s="179"/>
      <c r="P250" s="176"/>
      <c r="Q250" s="179"/>
      <c r="R250" s="176"/>
      <c r="S250" s="179"/>
      <c r="T250" s="152"/>
      <c r="U250" s="152"/>
      <c r="V250" s="152"/>
      <c r="W250" s="182"/>
      <c r="X250" s="176"/>
      <c r="Y250" s="152"/>
      <c r="Z250" s="152"/>
      <c r="AA250" s="152"/>
      <c r="AB250" s="152"/>
      <c r="AC250" s="176"/>
      <c r="AD250" s="181"/>
      <c r="AE250" s="179"/>
      <c r="AF250" s="152"/>
      <c r="AG250" s="152"/>
      <c r="AH250" s="176"/>
      <c r="AI250" s="152"/>
      <c r="AJ250" s="152"/>
      <c r="AK250" s="152"/>
      <c r="AL250" s="152"/>
      <c r="AM250" s="176"/>
      <c r="AN250" s="152"/>
      <c r="AO250" s="152"/>
      <c r="AP250" s="152"/>
      <c r="AQ250" s="152"/>
      <c r="AR250" s="152"/>
      <c r="AS250" s="176"/>
      <c r="AT250" s="176"/>
      <c r="AU250" s="152"/>
      <c r="AV250" s="152"/>
      <c r="AW250" s="152"/>
      <c r="AX250" s="152"/>
      <c r="AY250" s="152"/>
      <c r="AZ250" s="152"/>
      <c r="BA250" s="152"/>
      <c r="BB250" s="152"/>
      <c r="BC250" s="152"/>
      <c r="BD250" s="176"/>
      <c r="BE250" s="248"/>
      <c r="BF250" s="248"/>
      <c r="BG250" s="180"/>
      <c r="BH250" s="180"/>
      <c r="BI250" s="180"/>
      <c r="BJ250" s="176"/>
      <c r="BK250" s="186"/>
    </row>
    <row r="251" spans="1:63" ht="12.75" customHeight="1" x14ac:dyDescent="0.35">
      <c r="A251" s="161"/>
      <c r="B251" s="161"/>
      <c r="C251" s="152"/>
      <c r="D251" s="152"/>
      <c r="E251" s="174"/>
      <c r="F251" s="180"/>
      <c r="G251" s="180"/>
      <c r="H251" s="180"/>
      <c r="I251" s="180"/>
      <c r="J251" s="180"/>
      <c r="K251" s="152"/>
      <c r="L251" s="180"/>
      <c r="M251" s="180"/>
      <c r="N251" s="176"/>
      <c r="O251" s="179"/>
      <c r="P251" s="176"/>
      <c r="Q251" s="179"/>
      <c r="R251" s="176"/>
      <c r="S251" s="179"/>
      <c r="T251" s="152"/>
      <c r="U251" s="152"/>
      <c r="V251" s="152"/>
      <c r="W251" s="182"/>
      <c r="X251" s="176"/>
      <c r="Y251" s="152"/>
      <c r="Z251" s="152"/>
      <c r="AA251" s="152"/>
      <c r="AB251" s="152"/>
      <c r="AC251" s="176"/>
      <c r="AD251" s="181"/>
      <c r="AE251" s="179"/>
      <c r="AF251" s="152"/>
      <c r="AG251" s="152"/>
      <c r="AH251" s="176"/>
      <c r="AI251" s="152"/>
      <c r="AJ251" s="152"/>
      <c r="AK251" s="152"/>
      <c r="AL251" s="152"/>
      <c r="AM251" s="176"/>
      <c r="AN251" s="152"/>
      <c r="AO251" s="152"/>
      <c r="AP251" s="152"/>
      <c r="AQ251" s="152"/>
      <c r="AR251" s="152"/>
      <c r="AS251" s="176"/>
      <c r="AT251" s="176"/>
      <c r="AU251" s="152"/>
      <c r="AV251" s="152"/>
      <c r="AW251" s="152"/>
      <c r="AX251" s="152"/>
      <c r="AY251" s="152"/>
      <c r="AZ251" s="152"/>
      <c r="BA251" s="152"/>
      <c r="BB251" s="152"/>
      <c r="BC251" s="152"/>
      <c r="BD251" s="176"/>
      <c r="BE251" s="248"/>
      <c r="BF251" s="248"/>
      <c r="BG251" s="180"/>
      <c r="BH251" s="180"/>
      <c r="BI251" s="180"/>
      <c r="BJ251" s="176"/>
      <c r="BK251" s="186"/>
    </row>
    <row r="252" spans="1:63" ht="12.75" customHeight="1" x14ac:dyDescent="0.35">
      <c r="A252" s="161"/>
      <c r="B252" s="161"/>
      <c r="C252" s="152"/>
      <c r="D252" s="152"/>
      <c r="E252" s="174"/>
      <c r="F252" s="180"/>
      <c r="G252" s="180"/>
      <c r="H252" s="180"/>
      <c r="I252" s="180"/>
      <c r="J252" s="180"/>
      <c r="K252" s="152"/>
      <c r="L252" s="180"/>
      <c r="M252" s="180"/>
      <c r="N252" s="176"/>
      <c r="O252" s="179"/>
      <c r="P252" s="176"/>
      <c r="Q252" s="179"/>
      <c r="R252" s="176"/>
      <c r="S252" s="179"/>
      <c r="T252" s="152"/>
      <c r="U252" s="152"/>
      <c r="V252" s="152"/>
      <c r="W252" s="182"/>
      <c r="X252" s="176"/>
      <c r="Y252" s="152"/>
      <c r="Z252" s="152"/>
      <c r="AA252" s="152"/>
      <c r="AB252" s="152"/>
      <c r="AC252" s="176"/>
      <c r="AD252" s="181"/>
      <c r="AE252" s="179"/>
      <c r="AF252" s="152"/>
      <c r="AG252" s="152"/>
      <c r="AH252" s="176"/>
      <c r="AI252" s="152"/>
      <c r="AJ252" s="152"/>
      <c r="AK252" s="152"/>
      <c r="AL252" s="152"/>
      <c r="AM252" s="176"/>
      <c r="AN252" s="152"/>
      <c r="AO252" s="152"/>
      <c r="AP252" s="152"/>
      <c r="AQ252" s="152"/>
      <c r="AR252" s="152"/>
      <c r="AS252" s="176"/>
      <c r="AT252" s="176"/>
      <c r="AU252" s="152"/>
      <c r="AV252" s="152"/>
      <c r="AW252" s="152"/>
      <c r="AX252" s="152"/>
      <c r="AY252" s="152"/>
      <c r="AZ252" s="152"/>
      <c r="BA252" s="152"/>
      <c r="BB252" s="152"/>
      <c r="BC252" s="152"/>
      <c r="BD252" s="176"/>
      <c r="BE252" s="248"/>
      <c r="BF252" s="248"/>
      <c r="BG252" s="180"/>
      <c r="BH252" s="180"/>
      <c r="BI252" s="180"/>
      <c r="BJ252" s="176"/>
      <c r="BK252" s="186"/>
    </row>
    <row r="253" spans="1:63" ht="12.75" customHeight="1" x14ac:dyDescent="0.35">
      <c r="A253" s="161"/>
      <c r="B253" s="161"/>
      <c r="C253" s="152"/>
      <c r="D253" s="152"/>
      <c r="E253" s="174"/>
      <c r="F253" s="180"/>
      <c r="G253" s="180"/>
      <c r="H253" s="180"/>
      <c r="I253" s="180"/>
      <c r="J253" s="180"/>
      <c r="K253" s="152"/>
      <c r="L253" s="180"/>
      <c r="M253" s="180"/>
      <c r="N253" s="176"/>
      <c r="O253" s="179"/>
      <c r="P253" s="176"/>
      <c r="Q253" s="179"/>
      <c r="R253" s="176"/>
      <c r="S253" s="179"/>
      <c r="T253" s="152"/>
      <c r="U253" s="152"/>
      <c r="V253" s="152"/>
      <c r="W253" s="182"/>
      <c r="X253" s="176"/>
      <c r="Y253" s="152"/>
      <c r="Z253" s="152"/>
      <c r="AA253" s="152"/>
      <c r="AB253" s="152"/>
      <c r="AC253" s="176"/>
      <c r="AD253" s="181"/>
      <c r="AE253" s="179"/>
      <c r="AF253" s="152"/>
      <c r="AG253" s="152"/>
      <c r="AH253" s="176"/>
      <c r="AI253" s="152"/>
      <c r="AJ253" s="152"/>
      <c r="AK253" s="152"/>
      <c r="AL253" s="152"/>
      <c r="AM253" s="176"/>
      <c r="AN253" s="152"/>
      <c r="AO253" s="152"/>
      <c r="AP253" s="152"/>
      <c r="AQ253" s="152"/>
      <c r="AR253" s="152"/>
      <c r="AS253" s="176"/>
      <c r="AT253" s="176"/>
      <c r="AU253" s="152"/>
      <c r="AV253" s="152"/>
      <c r="AW253" s="152"/>
      <c r="AX253" s="152"/>
      <c r="AY253" s="152"/>
      <c r="AZ253" s="152"/>
      <c r="BA253" s="152"/>
      <c r="BB253" s="152"/>
      <c r="BC253" s="152"/>
      <c r="BD253" s="176"/>
      <c r="BE253" s="248"/>
      <c r="BF253" s="248"/>
      <c r="BG253" s="180"/>
      <c r="BH253" s="180"/>
      <c r="BI253" s="180"/>
      <c r="BJ253" s="176"/>
      <c r="BK253" s="186"/>
    </row>
    <row r="254" spans="1:63" ht="12.75" customHeight="1" x14ac:dyDescent="0.35">
      <c r="A254" s="161"/>
      <c r="B254" s="161"/>
      <c r="C254" s="152"/>
      <c r="D254" s="152"/>
      <c r="E254" s="174"/>
      <c r="F254" s="180"/>
      <c r="G254" s="180"/>
      <c r="H254" s="180"/>
      <c r="I254" s="180"/>
      <c r="J254" s="180"/>
      <c r="K254" s="152"/>
      <c r="L254" s="180"/>
      <c r="M254" s="180"/>
      <c r="N254" s="176"/>
      <c r="O254" s="179"/>
      <c r="P254" s="176"/>
      <c r="Q254" s="179"/>
      <c r="R254" s="176"/>
      <c r="S254" s="179"/>
      <c r="T254" s="152"/>
      <c r="U254" s="152"/>
      <c r="V254" s="152"/>
      <c r="W254" s="182"/>
      <c r="X254" s="176"/>
      <c r="Y254" s="152"/>
      <c r="Z254" s="152"/>
      <c r="AA254" s="152"/>
      <c r="AB254" s="152"/>
      <c r="AC254" s="176"/>
      <c r="AD254" s="181"/>
      <c r="AE254" s="179"/>
      <c r="AF254" s="152"/>
      <c r="AG254" s="152"/>
      <c r="AH254" s="176"/>
      <c r="AI254" s="152"/>
      <c r="AJ254" s="152"/>
      <c r="AK254" s="152"/>
      <c r="AL254" s="152"/>
      <c r="AM254" s="176"/>
      <c r="AN254" s="152"/>
      <c r="AO254" s="152"/>
      <c r="AP254" s="152"/>
      <c r="AQ254" s="152"/>
      <c r="AR254" s="152"/>
      <c r="AS254" s="176"/>
      <c r="AT254" s="176"/>
      <c r="AU254" s="152"/>
      <c r="AV254" s="152"/>
      <c r="AW254" s="152"/>
      <c r="AX254" s="152"/>
      <c r="AY254" s="152"/>
      <c r="AZ254" s="152"/>
      <c r="BA254" s="152"/>
      <c r="BB254" s="152"/>
      <c r="BC254" s="152"/>
      <c r="BD254" s="176"/>
      <c r="BE254" s="248"/>
      <c r="BF254" s="248"/>
      <c r="BG254" s="180"/>
      <c r="BH254" s="180"/>
      <c r="BI254" s="180"/>
      <c r="BJ254" s="176"/>
      <c r="BK254" s="186"/>
    </row>
    <row r="255" spans="1:63" ht="12.75" customHeight="1" x14ac:dyDescent="0.35">
      <c r="A255" s="161"/>
      <c r="B255" s="161"/>
      <c r="C255" s="152"/>
      <c r="D255" s="152"/>
      <c r="E255" s="174"/>
      <c r="F255" s="180"/>
      <c r="G255" s="180"/>
      <c r="H255" s="180"/>
      <c r="I255" s="180"/>
      <c r="J255" s="180"/>
      <c r="K255" s="152"/>
      <c r="L255" s="180"/>
      <c r="M255" s="180"/>
      <c r="N255" s="176"/>
      <c r="O255" s="179"/>
      <c r="P255" s="176"/>
      <c r="Q255" s="179"/>
      <c r="R255" s="176"/>
      <c r="S255" s="179"/>
      <c r="T255" s="152"/>
      <c r="U255" s="152"/>
      <c r="V255" s="152"/>
      <c r="W255" s="182"/>
      <c r="X255" s="176"/>
      <c r="Y255" s="152"/>
      <c r="Z255" s="152"/>
      <c r="AA255" s="152"/>
      <c r="AB255" s="152"/>
      <c r="AC255" s="176"/>
      <c r="AD255" s="181"/>
      <c r="AE255" s="179"/>
      <c r="AF255" s="152"/>
      <c r="AG255" s="152"/>
      <c r="AH255" s="176"/>
      <c r="AI255" s="152"/>
      <c r="AJ255" s="152"/>
      <c r="AK255" s="152"/>
      <c r="AL255" s="152"/>
      <c r="AM255" s="176"/>
      <c r="AN255" s="152"/>
      <c r="AO255" s="152"/>
      <c r="AP255" s="152"/>
      <c r="AQ255" s="152"/>
      <c r="AR255" s="152"/>
      <c r="AS255" s="176"/>
      <c r="AT255" s="176"/>
      <c r="AU255" s="152"/>
      <c r="AV255" s="152"/>
      <c r="AW255" s="152"/>
      <c r="AX255" s="152"/>
      <c r="AY255" s="152"/>
      <c r="AZ255" s="152"/>
      <c r="BA255" s="152"/>
      <c r="BB255" s="152"/>
      <c r="BC255" s="152"/>
      <c r="BD255" s="176"/>
      <c r="BE255" s="248"/>
      <c r="BF255" s="248"/>
      <c r="BG255" s="180"/>
      <c r="BH255" s="180"/>
      <c r="BI255" s="180"/>
      <c r="BJ255" s="176"/>
      <c r="BK255" s="186"/>
    </row>
    <row r="256" spans="1:63" ht="12.75" customHeight="1" x14ac:dyDescent="0.35">
      <c r="A256" s="161"/>
      <c r="B256" s="161"/>
      <c r="C256" s="152"/>
      <c r="D256" s="152"/>
      <c r="E256" s="174"/>
      <c r="F256" s="180"/>
      <c r="G256" s="180"/>
      <c r="H256" s="180"/>
      <c r="I256" s="180"/>
      <c r="J256" s="180"/>
      <c r="K256" s="152"/>
      <c r="L256" s="180"/>
      <c r="M256" s="180"/>
      <c r="N256" s="176"/>
      <c r="O256" s="179"/>
      <c r="P256" s="176"/>
      <c r="Q256" s="179"/>
      <c r="R256" s="176"/>
      <c r="S256" s="179"/>
      <c r="T256" s="152"/>
      <c r="U256" s="152"/>
      <c r="V256" s="152"/>
      <c r="W256" s="182"/>
      <c r="X256" s="176"/>
      <c r="Y256" s="152"/>
      <c r="Z256" s="152"/>
      <c r="AA256" s="152"/>
      <c r="AB256" s="152"/>
      <c r="AC256" s="176"/>
      <c r="AD256" s="181"/>
      <c r="AE256" s="179"/>
      <c r="AF256" s="152"/>
      <c r="AG256" s="152"/>
      <c r="AH256" s="176"/>
      <c r="AI256" s="152"/>
      <c r="AJ256" s="152"/>
      <c r="AK256" s="152"/>
      <c r="AL256" s="152"/>
      <c r="AM256" s="176"/>
      <c r="AN256" s="152"/>
      <c r="AO256" s="152"/>
      <c r="AP256" s="152"/>
      <c r="AQ256" s="152"/>
      <c r="AR256" s="152"/>
      <c r="AS256" s="176"/>
      <c r="AT256" s="176"/>
      <c r="AU256" s="152"/>
      <c r="AV256" s="152"/>
      <c r="AW256" s="152"/>
      <c r="AX256" s="152"/>
      <c r="AY256" s="152"/>
      <c r="AZ256" s="152"/>
      <c r="BA256" s="152"/>
      <c r="BB256" s="152"/>
      <c r="BC256" s="152"/>
      <c r="BD256" s="176"/>
      <c r="BE256" s="248"/>
      <c r="BF256" s="248"/>
      <c r="BG256" s="180"/>
      <c r="BH256" s="180"/>
      <c r="BI256" s="180"/>
      <c r="BJ256" s="176"/>
      <c r="BK256" s="186"/>
    </row>
    <row r="257" spans="1:63" ht="12.75" customHeight="1" x14ac:dyDescent="0.35">
      <c r="A257" s="161"/>
      <c r="B257" s="161"/>
      <c r="C257" s="152"/>
      <c r="D257" s="152"/>
      <c r="E257" s="174"/>
      <c r="F257" s="180"/>
      <c r="G257" s="180"/>
      <c r="H257" s="180"/>
      <c r="I257" s="180"/>
      <c r="J257" s="180"/>
      <c r="K257" s="152"/>
      <c r="L257" s="180"/>
      <c r="M257" s="180"/>
      <c r="N257" s="176"/>
      <c r="O257" s="179"/>
      <c r="P257" s="176"/>
      <c r="Q257" s="179"/>
      <c r="R257" s="176"/>
      <c r="S257" s="179"/>
      <c r="T257" s="152"/>
      <c r="U257" s="152"/>
      <c r="V257" s="152"/>
      <c r="W257" s="182"/>
      <c r="X257" s="176"/>
      <c r="Y257" s="152"/>
      <c r="Z257" s="152"/>
      <c r="AA257" s="152"/>
      <c r="AB257" s="152"/>
      <c r="AC257" s="176"/>
      <c r="AD257" s="181"/>
      <c r="AE257" s="179"/>
      <c r="AF257" s="152"/>
      <c r="AG257" s="152"/>
      <c r="AH257" s="176"/>
      <c r="AI257" s="152"/>
      <c r="AJ257" s="152"/>
      <c r="AK257" s="152"/>
      <c r="AL257" s="152"/>
      <c r="AM257" s="176"/>
      <c r="AN257" s="152"/>
      <c r="AO257" s="152"/>
      <c r="AP257" s="152"/>
      <c r="AQ257" s="152"/>
      <c r="AR257" s="152"/>
      <c r="AS257" s="176"/>
      <c r="AT257" s="176"/>
      <c r="AU257" s="152"/>
      <c r="AV257" s="152"/>
      <c r="AW257" s="152"/>
      <c r="AX257" s="152"/>
      <c r="AY257" s="152"/>
      <c r="AZ257" s="152"/>
      <c r="BA257" s="152"/>
      <c r="BB257" s="152"/>
      <c r="BC257" s="152"/>
      <c r="BD257" s="176"/>
      <c r="BE257" s="248"/>
      <c r="BF257" s="248"/>
      <c r="BG257" s="180"/>
      <c r="BH257" s="180"/>
      <c r="BI257" s="180"/>
      <c r="BJ257" s="176"/>
      <c r="BK257" s="186"/>
    </row>
    <row r="258" spans="1:63" ht="12.75" customHeight="1" x14ac:dyDescent="0.35">
      <c r="A258" s="161"/>
      <c r="B258" s="161"/>
      <c r="C258" s="152"/>
      <c r="D258" s="152"/>
      <c r="E258" s="174"/>
      <c r="F258" s="180"/>
      <c r="G258" s="180"/>
      <c r="H258" s="180"/>
      <c r="I258" s="180"/>
      <c r="J258" s="180"/>
      <c r="K258" s="152"/>
      <c r="L258" s="180"/>
      <c r="M258" s="180"/>
      <c r="N258" s="176"/>
      <c r="O258" s="179"/>
      <c r="P258" s="176"/>
      <c r="Q258" s="179"/>
      <c r="R258" s="176"/>
      <c r="S258" s="179"/>
      <c r="T258" s="152"/>
      <c r="U258" s="152"/>
      <c r="V258" s="152"/>
      <c r="W258" s="182"/>
      <c r="X258" s="176"/>
      <c r="Y258" s="152"/>
      <c r="Z258" s="152"/>
      <c r="AA258" s="152"/>
      <c r="AB258" s="152"/>
      <c r="AC258" s="176"/>
      <c r="AD258" s="181"/>
      <c r="AE258" s="179"/>
      <c r="AF258" s="152"/>
      <c r="AG258" s="152"/>
      <c r="AH258" s="176"/>
      <c r="AI258" s="152"/>
      <c r="AJ258" s="152"/>
      <c r="AK258" s="152"/>
      <c r="AL258" s="152"/>
      <c r="AM258" s="176"/>
      <c r="AN258" s="152"/>
      <c r="AO258" s="152"/>
      <c r="AP258" s="152"/>
      <c r="AQ258" s="152"/>
      <c r="AR258" s="152"/>
      <c r="AS258" s="176"/>
      <c r="AT258" s="176"/>
      <c r="AU258" s="152"/>
      <c r="AV258" s="152"/>
      <c r="AW258" s="152"/>
      <c r="AX258" s="152"/>
      <c r="AY258" s="152"/>
      <c r="AZ258" s="152"/>
      <c r="BA258" s="152"/>
      <c r="BB258" s="152"/>
      <c r="BC258" s="152"/>
      <c r="BD258" s="176"/>
      <c r="BE258" s="248"/>
      <c r="BF258" s="248"/>
      <c r="BG258" s="180"/>
      <c r="BH258" s="180"/>
      <c r="BI258" s="180"/>
      <c r="BJ258" s="176"/>
      <c r="BK258" s="186"/>
    </row>
    <row r="259" spans="1:63" ht="12.75" customHeight="1" x14ac:dyDescent="0.35">
      <c r="A259" s="161"/>
      <c r="B259" s="161"/>
      <c r="C259" s="152"/>
      <c r="D259" s="152"/>
      <c r="E259" s="174"/>
      <c r="F259" s="180"/>
      <c r="G259" s="180"/>
      <c r="H259" s="180"/>
      <c r="I259" s="180"/>
      <c r="J259" s="180"/>
      <c r="K259" s="152"/>
      <c r="L259" s="180"/>
      <c r="M259" s="180"/>
      <c r="N259" s="176"/>
      <c r="O259" s="179"/>
      <c r="P259" s="176"/>
      <c r="Q259" s="179"/>
      <c r="R259" s="176"/>
      <c r="S259" s="179"/>
      <c r="T259" s="152"/>
      <c r="U259" s="152"/>
      <c r="V259" s="152"/>
      <c r="W259" s="182"/>
      <c r="X259" s="176"/>
      <c r="Y259" s="152"/>
      <c r="Z259" s="152"/>
      <c r="AA259" s="152"/>
      <c r="AB259" s="152"/>
      <c r="AC259" s="176"/>
      <c r="AD259" s="181"/>
      <c r="AE259" s="179"/>
      <c r="AF259" s="152"/>
      <c r="AG259" s="152"/>
      <c r="AH259" s="176"/>
      <c r="AI259" s="152"/>
      <c r="AJ259" s="152"/>
      <c r="AK259" s="152"/>
      <c r="AL259" s="152"/>
      <c r="AM259" s="176"/>
      <c r="AN259" s="152"/>
      <c r="AO259" s="152"/>
      <c r="AP259" s="152"/>
      <c r="AQ259" s="152"/>
      <c r="AR259" s="152"/>
      <c r="AS259" s="176"/>
      <c r="AT259" s="176"/>
      <c r="AU259" s="152"/>
      <c r="AV259" s="152"/>
      <c r="AW259" s="152"/>
      <c r="AX259" s="152"/>
      <c r="AY259" s="152"/>
      <c r="AZ259" s="152"/>
      <c r="BA259" s="152"/>
      <c r="BB259" s="152"/>
      <c r="BC259" s="152"/>
      <c r="BD259" s="176"/>
      <c r="BE259" s="248"/>
      <c r="BF259" s="248"/>
      <c r="BG259" s="180"/>
      <c r="BH259" s="180"/>
      <c r="BI259" s="180"/>
      <c r="BJ259" s="176"/>
      <c r="BK259" s="186"/>
    </row>
    <row r="260" spans="1:63" ht="12.75" customHeight="1" x14ac:dyDescent="0.35">
      <c r="A260" s="161"/>
      <c r="B260" s="161"/>
      <c r="C260" s="152"/>
      <c r="D260" s="152"/>
      <c r="E260" s="174"/>
      <c r="F260" s="180"/>
      <c r="G260" s="180"/>
      <c r="H260" s="180"/>
      <c r="I260" s="180"/>
      <c r="J260" s="180"/>
      <c r="K260" s="152"/>
      <c r="L260" s="180"/>
      <c r="M260" s="180"/>
      <c r="N260" s="176"/>
      <c r="O260" s="179"/>
      <c r="P260" s="176"/>
      <c r="Q260" s="179"/>
      <c r="R260" s="176"/>
      <c r="S260" s="179"/>
      <c r="T260" s="152"/>
      <c r="U260" s="152"/>
      <c r="V260" s="152"/>
      <c r="W260" s="182"/>
      <c r="X260" s="176"/>
      <c r="Y260" s="152"/>
      <c r="Z260" s="152"/>
      <c r="AA260" s="152"/>
      <c r="AB260" s="152"/>
      <c r="AC260" s="176"/>
      <c r="AD260" s="181"/>
      <c r="AE260" s="179"/>
      <c r="AF260" s="152"/>
      <c r="AG260" s="152"/>
      <c r="AH260" s="176"/>
      <c r="AI260" s="152"/>
      <c r="AJ260" s="152"/>
      <c r="AK260" s="152"/>
      <c r="AL260" s="152"/>
      <c r="AM260" s="176"/>
      <c r="AN260" s="152"/>
      <c r="AO260" s="152"/>
      <c r="AP260" s="152"/>
      <c r="AQ260" s="152"/>
      <c r="AR260" s="152"/>
      <c r="AS260" s="176"/>
      <c r="AT260" s="176"/>
      <c r="AU260" s="152"/>
      <c r="AV260" s="152"/>
      <c r="AW260" s="152"/>
      <c r="AX260" s="152"/>
      <c r="AY260" s="152"/>
      <c r="AZ260" s="152"/>
      <c r="BA260" s="152"/>
      <c r="BB260" s="152"/>
      <c r="BC260" s="152"/>
      <c r="BD260" s="176"/>
      <c r="BE260" s="248"/>
      <c r="BF260" s="248"/>
      <c r="BG260" s="180"/>
      <c r="BH260" s="180"/>
      <c r="BI260" s="180"/>
      <c r="BJ260" s="176"/>
      <c r="BK260" s="186"/>
    </row>
    <row r="261" spans="1:63" ht="12.75" customHeight="1" x14ac:dyDescent="0.35">
      <c r="A261" s="161"/>
      <c r="B261" s="161"/>
      <c r="C261" s="152"/>
      <c r="D261" s="152"/>
      <c r="E261" s="174"/>
      <c r="F261" s="180"/>
      <c r="G261" s="180"/>
      <c r="H261" s="180"/>
      <c r="I261" s="180"/>
      <c r="J261" s="180"/>
      <c r="K261" s="152"/>
      <c r="L261" s="180"/>
      <c r="M261" s="180"/>
      <c r="N261" s="176"/>
      <c r="O261" s="179"/>
      <c r="P261" s="176"/>
      <c r="Q261" s="179"/>
      <c r="R261" s="176"/>
      <c r="S261" s="179"/>
      <c r="T261" s="152"/>
      <c r="U261" s="152"/>
      <c r="V261" s="152"/>
      <c r="W261" s="182"/>
      <c r="X261" s="176"/>
      <c r="Y261" s="152"/>
      <c r="Z261" s="152"/>
      <c r="AA261" s="152"/>
      <c r="AB261" s="152"/>
      <c r="AC261" s="176"/>
      <c r="AD261" s="181"/>
      <c r="AE261" s="179"/>
      <c r="AF261" s="152"/>
      <c r="AG261" s="152"/>
      <c r="AH261" s="176"/>
      <c r="AI261" s="152"/>
      <c r="AJ261" s="152"/>
      <c r="AK261" s="152"/>
      <c r="AL261" s="152"/>
      <c r="AM261" s="176"/>
      <c r="AN261" s="152"/>
      <c r="AO261" s="152"/>
      <c r="AP261" s="152"/>
      <c r="AQ261" s="152"/>
      <c r="AR261" s="152"/>
      <c r="AS261" s="176"/>
      <c r="AT261" s="176"/>
      <c r="AU261" s="152"/>
      <c r="AV261" s="152"/>
      <c r="AW261" s="152"/>
      <c r="AX261" s="152"/>
      <c r="AY261" s="152"/>
      <c r="AZ261" s="152"/>
      <c r="BA261" s="152"/>
      <c r="BB261" s="152"/>
      <c r="BC261" s="152"/>
      <c r="BD261" s="176"/>
      <c r="BE261" s="248"/>
      <c r="BF261" s="248"/>
      <c r="BG261" s="180"/>
      <c r="BH261" s="180"/>
      <c r="BI261" s="180"/>
      <c r="BJ261" s="176"/>
      <c r="BK261" s="186"/>
    </row>
    <row r="262" spans="1:63" ht="12.75" customHeight="1" x14ac:dyDescent="0.35">
      <c r="A262" s="161"/>
      <c r="B262" s="161"/>
      <c r="C262" s="152"/>
      <c r="D262" s="152"/>
      <c r="E262" s="174"/>
      <c r="F262" s="180"/>
      <c r="G262" s="180"/>
      <c r="H262" s="180"/>
      <c r="I262" s="180"/>
      <c r="J262" s="180"/>
      <c r="K262" s="152"/>
      <c r="L262" s="180"/>
      <c r="M262" s="180"/>
      <c r="N262" s="176"/>
      <c r="O262" s="179"/>
      <c r="P262" s="176"/>
      <c r="Q262" s="179"/>
      <c r="R262" s="176"/>
      <c r="S262" s="179"/>
      <c r="T262" s="152"/>
      <c r="U262" s="152"/>
      <c r="V262" s="152"/>
      <c r="W262" s="182"/>
      <c r="X262" s="176"/>
      <c r="Y262" s="152"/>
      <c r="Z262" s="152"/>
      <c r="AA262" s="152"/>
      <c r="AB262" s="152"/>
      <c r="AC262" s="176"/>
      <c r="AD262" s="181"/>
      <c r="AE262" s="179"/>
      <c r="AF262" s="152"/>
      <c r="AG262" s="152"/>
      <c r="AH262" s="176"/>
      <c r="AI262" s="152"/>
      <c r="AJ262" s="152"/>
      <c r="AK262" s="152"/>
      <c r="AL262" s="152"/>
      <c r="AM262" s="176"/>
      <c r="AN262" s="152"/>
      <c r="AO262" s="152"/>
      <c r="AP262" s="152"/>
      <c r="AQ262" s="152"/>
      <c r="AR262" s="152"/>
      <c r="AS262" s="176"/>
      <c r="AT262" s="176"/>
      <c r="AU262" s="152"/>
      <c r="AV262" s="152"/>
      <c r="AW262" s="152"/>
      <c r="AX262" s="152"/>
      <c r="AY262" s="152"/>
      <c r="AZ262" s="152"/>
      <c r="BA262" s="152"/>
      <c r="BB262" s="152"/>
      <c r="BC262" s="152"/>
      <c r="BD262" s="176"/>
      <c r="BE262" s="248"/>
      <c r="BF262" s="248"/>
      <c r="BG262" s="180"/>
      <c r="BH262" s="180"/>
      <c r="BI262" s="180"/>
      <c r="BJ262" s="176"/>
      <c r="BK262" s="186"/>
    </row>
    <row r="263" spans="1:63" ht="12.75" customHeight="1" x14ac:dyDescent="0.35">
      <c r="A263" s="161"/>
      <c r="B263" s="161"/>
      <c r="C263" s="152"/>
      <c r="D263" s="152"/>
      <c r="E263" s="174"/>
      <c r="F263" s="180"/>
      <c r="G263" s="180"/>
      <c r="H263" s="180"/>
      <c r="I263" s="180"/>
      <c r="J263" s="180"/>
      <c r="K263" s="152"/>
      <c r="L263" s="180"/>
      <c r="M263" s="180"/>
      <c r="N263" s="176"/>
      <c r="O263" s="179"/>
      <c r="P263" s="176"/>
      <c r="Q263" s="179"/>
      <c r="R263" s="176"/>
      <c r="S263" s="179"/>
      <c r="T263" s="152"/>
      <c r="U263" s="152"/>
      <c r="V263" s="152"/>
      <c r="W263" s="182"/>
      <c r="X263" s="176"/>
      <c r="Y263" s="152"/>
      <c r="Z263" s="152"/>
      <c r="AA263" s="152"/>
      <c r="AB263" s="152"/>
      <c r="AC263" s="176"/>
      <c r="AD263" s="181"/>
      <c r="AE263" s="179"/>
      <c r="AF263" s="152"/>
      <c r="AG263" s="152"/>
      <c r="AH263" s="176"/>
      <c r="AI263" s="152"/>
      <c r="AJ263" s="152"/>
      <c r="AK263" s="152"/>
      <c r="AL263" s="152"/>
      <c r="AM263" s="176"/>
      <c r="AN263" s="152"/>
      <c r="AO263" s="152"/>
      <c r="AP263" s="152"/>
      <c r="AQ263" s="152"/>
      <c r="AR263" s="152"/>
      <c r="AS263" s="176"/>
      <c r="AT263" s="176"/>
      <c r="AU263" s="152"/>
      <c r="AV263" s="152"/>
      <c r="AW263" s="152"/>
      <c r="AX263" s="152"/>
      <c r="AY263" s="152"/>
      <c r="AZ263" s="152"/>
      <c r="BA263" s="152"/>
      <c r="BB263" s="152"/>
      <c r="BC263" s="152"/>
      <c r="BD263" s="176"/>
      <c r="BE263" s="248"/>
      <c r="BF263" s="248"/>
      <c r="BG263" s="180"/>
      <c r="BH263" s="180"/>
      <c r="BI263" s="180"/>
      <c r="BJ263" s="176"/>
      <c r="BK263" s="186"/>
    </row>
    <row r="264" spans="1:63" ht="12.75" customHeight="1" x14ac:dyDescent="0.35">
      <c r="A264" s="161"/>
      <c r="B264" s="161"/>
      <c r="C264" s="152"/>
      <c r="D264" s="152"/>
      <c r="E264" s="174"/>
      <c r="F264" s="180"/>
      <c r="G264" s="180"/>
      <c r="H264" s="180"/>
      <c r="I264" s="180"/>
      <c r="J264" s="180"/>
      <c r="K264" s="152"/>
      <c r="L264" s="180"/>
      <c r="M264" s="180"/>
      <c r="N264" s="176"/>
      <c r="O264" s="179"/>
      <c r="P264" s="176"/>
      <c r="Q264" s="179"/>
      <c r="R264" s="176"/>
      <c r="S264" s="179"/>
      <c r="T264" s="152"/>
      <c r="U264" s="152"/>
      <c r="V264" s="152"/>
      <c r="W264" s="182"/>
      <c r="X264" s="176"/>
      <c r="Y264" s="152"/>
      <c r="Z264" s="152"/>
      <c r="AA264" s="152"/>
      <c r="AB264" s="152"/>
      <c r="AC264" s="176"/>
      <c r="AD264" s="181"/>
      <c r="AE264" s="179"/>
      <c r="AF264" s="152"/>
      <c r="AG264" s="152"/>
      <c r="AH264" s="176"/>
      <c r="AI264" s="152"/>
      <c r="AJ264" s="152"/>
      <c r="AK264" s="152"/>
      <c r="AL264" s="152"/>
      <c r="AM264" s="176"/>
      <c r="AN264" s="152"/>
      <c r="AO264" s="152"/>
      <c r="AP264" s="152"/>
      <c r="AQ264" s="152"/>
      <c r="AR264" s="152"/>
      <c r="AS264" s="176"/>
      <c r="AT264" s="176"/>
      <c r="AU264" s="152"/>
      <c r="AV264" s="152"/>
      <c r="AW264" s="152"/>
      <c r="AX264" s="152"/>
      <c r="AY264" s="152"/>
      <c r="AZ264" s="152"/>
      <c r="BA264" s="152"/>
      <c r="BB264" s="152"/>
      <c r="BC264" s="152"/>
      <c r="BD264" s="176"/>
      <c r="BE264" s="248"/>
      <c r="BF264" s="248"/>
      <c r="BG264" s="180"/>
      <c r="BH264" s="180"/>
      <c r="BI264" s="180"/>
      <c r="BJ264" s="176"/>
      <c r="BK264" s="186"/>
    </row>
    <row r="265" spans="1:63" ht="12.75" customHeight="1" x14ac:dyDescent="0.35">
      <c r="A265" s="161"/>
      <c r="B265" s="161"/>
      <c r="C265" s="152"/>
      <c r="D265" s="152"/>
      <c r="E265" s="174"/>
      <c r="F265" s="180"/>
      <c r="G265" s="180"/>
      <c r="H265" s="180"/>
      <c r="I265" s="180"/>
      <c r="J265" s="180"/>
      <c r="K265" s="152"/>
      <c r="L265" s="180"/>
      <c r="M265" s="180"/>
      <c r="N265" s="176"/>
      <c r="O265" s="179"/>
      <c r="P265" s="176"/>
      <c r="Q265" s="179"/>
      <c r="R265" s="176"/>
      <c r="S265" s="179"/>
      <c r="T265" s="152"/>
      <c r="U265" s="152"/>
      <c r="V265" s="152"/>
      <c r="W265" s="182"/>
      <c r="X265" s="176"/>
      <c r="Y265" s="152"/>
      <c r="Z265" s="152"/>
      <c r="AA265" s="152"/>
      <c r="AB265" s="152"/>
      <c r="AC265" s="176"/>
      <c r="AD265" s="181"/>
      <c r="AE265" s="179"/>
      <c r="AF265" s="152"/>
      <c r="AG265" s="152"/>
      <c r="AH265" s="176"/>
      <c r="AI265" s="152"/>
      <c r="AJ265" s="152"/>
      <c r="AK265" s="152"/>
      <c r="AL265" s="152"/>
      <c r="AM265" s="176"/>
      <c r="AN265" s="152"/>
      <c r="AO265" s="152"/>
      <c r="AP265" s="152"/>
      <c r="AQ265" s="152"/>
      <c r="AR265" s="152"/>
      <c r="AS265" s="176"/>
      <c r="AT265" s="176"/>
      <c r="AU265" s="152"/>
      <c r="AV265" s="152"/>
      <c r="AW265" s="152"/>
      <c r="AX265" s="152"/>
      <c r="AY265" s="152"/>
      <c r="AZ265" s="152"/>
      <c r="BA265" s="152"/>
      <c r="BB265" s="152"/>
      <c r="BC265" s="152"/>
      <c r="BD265" s="176"/>
      <c r="BE265" s="248"/>
      <c r="BF265" s="248"/>
      <c r="BG265" s="180"/>
      <c r="BH265" s="180"/>
      <c r="BI265" s="180"/>
      <c r="BJ265" s="176"/>
      <c r="BK265" s="186"/>
    </row>
    <row r="266" spans="1:63" ht="12.75" customHeight="1" x14ac:dyDescent="0.35">
      <c r="A266" s="161"/>
      <c r="B266" s="161"/>
      <c r="C266" s="152"/>
      <c r="D266" s="152"/>
      <c r="E266" s="174"/>
      <c r="F266" s="180"/>
      <c r="G266" s="180"/>
      <c r="H266" s="180"/>
      <c r="I266" s="180"/>
      <c r="J266" s="180"/>
      <c r="K266" s="152"/>
      <c r="L266" s="180"/>
      <c r="M266" s="180"/>
      <c r="N266" s="176"/>
      <c r="O266" s="179"/>
      <c r="P266" s="176"/>
      <c r="Q266" s="179"/>
      <c r="R266" s="176"/>
      <c r="S266" s="179"/>
      <c r="T266" s="152"/>
      <c r="U266" s="152"/>
      <c r="V266" s="152"/>
      <c r="W266" s="182"/>
      <c r="X266" s="176"/>
      <c r="Y266" s="152"/>
      <c r="Z266" s="152"/>
      <c r="AA266" s="152"/>
      <c r="AB266" s="152"/>
      <c r="AC266" s="176"/>
      <c r="AD266" s="181"/>
      <c r="AE266" s="179"/>
      <c r="AF266" s="152"/>
      <c r="AG266" s="152"/>
      <c r="AH266" s="176"/>
      <c r="AI266" s="152"/>
      <c r="AJ266" s="152"/>
      <c r="AK266" s="152"/>
      <c r="AL266" s="152"/>
      <c r="AM266" s="176"/>
      <c r="AN266" s="152"/>
      <c r="AO266" s="152"/>
      <c r="AP266" s="152"/>
      <c r="AQ266" s="152"/>
      <c r="AR266" s="152"/>
      <c r="AS266" s="176"/>
      <c r="AT266" s="176"/>
      <c r="AU266" s="152"/>
      <c r="AV266" s="152"/>
      <c r="AW266" s="152"/>
      <c r="AX266" s="152"/>
      <c r="AY266" s="152"/>
      <c r="AZ266" s="152"/>
      <c r="BA266" s="152"/>
      <c r="BB266" s="152"/>
      <c r="BC266" s="152"/>
      <c r="BD266" s="176"/>
      <c r="BE266" s="248"/>
      <c r="BF266" s="248"/>
      <c r="BG266" s="180"/>
      <c r="BH266" s="180"/>
      <c r="BI266" s="180"/>
      <c r="BJ266" s="176"/>
      <c r="BK266" s="186"/>
    </row>
    <row r="267" spans="1:63" ht="12.75" customHeight="1" x14ac:dyDescent="0.35">
      <c r="A267" s="161"/>
      <c r="B267" s="161"/>
      <c r="C267" s="152"/>
      <c r="D267" s="152"/>
      <c r="E267" s="174"/>
      <c r="F267" s="180"/>
      <c r="G267" s="180"/>
      <c r="H267" s="180"/>
      <c r="I267" s="180"/>
      <c r="J267" s="180"/>
      <c r="K267" s="152"/>
      <c r="L267" s="180"/>
      <c r="M267" s="180"/>
      <c r="N267" s="176"/>
      <c r="O267" s="179"/>
      <c r="P267" s="176"/>
      <c r="Q267" s="179"/>
      <c r="R267" s="176"/>
      <c r="S267" s="179"/>
      <c r="T267" s="152"/>
      <c r="U267" s="152"/>
      <c r="V267" s="152"/>
      <c r="W267" s="182"/>
      <c r="X267" s="176"/>
      <c r="Y267" s="152"/>
      <c r="Z267" s="152"/>
      <c r="AA267" s="152"/>
      <c r="AB267" s="152"/>
      <c r="AC267" s="176"/>
      <c r="AD267" s="181"/>
      <c r="AE267" s="179"/>
      <c r="AF267" s="152"/>
      <c r="AG267" s="152"/>
      <c r="AH267" s="176"/>
      <c r="AI267" s="152"/>
      <c r="AJ267" s="152"/>
      <c r="AK267" s="152"/>
      <c r="AL267" s="152"/>
      <c r="AM267" s="176"/>
      <c r="AN267" s="152"/>
      <c r="AO267" s="152"/>
      <c r="AP267" s="152"/>
      <c r="AQ267" s="152"/>
      <c r="AR267" s="152"/>
      <c r="AS267" s="176"/>
      <c r="AT267" s="176"/>
      <c r="AU267" s="152"/>
      <c r="AV267" s="152"/>
      <c r="AW267" s="152"/>
      <c r="AX267" s="152"/>
      <c r="AY267" s="152"/>
      <c r="AZ267" s="152"/>
      <c r="BA267" s="152"/>
      <c r="BB267" s="152"/>
      <c r="BC267" s="152"/>
      <c r="BD267" s="176"/>
      <c r="BE267" s="248"/>
      <c r="BF267" s="248"/>
      <c r="BG267" s="180"/>
      <c r="BH267" s="180"/>
      <c r="BI267" s="180"/>
      <c r="BJ267" s="176"/>
      <c r="BK267" s="186"/>
    </row>
    <row r="268" spans="1:63" ht="12.75" customHeight="1" x14ac:dyDescent="0.35">
      <c r="A268" s="161"/>
      <c r="B268" s="161"/>
      <c r="C268" s="152"/>
      <c r="D268" s="152"/>
      <c r="E268" s="174"/>
      <c r="F268" s="180"/>
      <c r="G268" s="180"/>
      <c r="H268" s="180"/>
      <c r="I268" s="180"/>
      <c r="J268" s="180"/>
      <c r="K268" s="152"/>
      <c r="L268" s="180"/>
      <c r="M268" s="180"/>
      <c r="N268" s="176"/>
      <c r="O268" s="179"/>
      <c r="P268" s="176"/>
      <c r="Q268" s="179"/>
      <c r="R268" s="176"/>
      <c r="S268" s="179"/>
      <c r="T268" s="152"/>
      <c r="U268" s="152"/>
      <c r="V268" s="152"/>
      <c r="W268" s="182"/>
      <c r="X268" s="176"/>
      <c r="Y268" s="152"/>
      <c r="Z268" s="152"/>
      <c r="AA268" s="152"/>
      <c r="AB268" s="152"/>
      <c r="AC268" s="176"/>
      <c r="AD268" s="181"/>
      <c r="AE268" s="179"/>
      <c r="AF268" s="152"/>
      <c r="AG268" s="152"/>
      <c r="AH268" s="176"/>
      <c r="AI268" s="152"/>
      <c r="AJ268" s="152"/>
      <c r="AK268" s="152"/>
      <c r="AL268" s="152"/>
      <c r="AM268" s="176"/>
      <c r="AN268" s="152"/>
      <c r="AO268" s="152"/>
      <c r="AP268" s="152"/>
      <c r="AQ268" s="152"/>
      <c r="AR268" s="152"/>
      <c r="AS268" s="176"/>
      <c r="AT268" s="176"/>
      <c r="AU268" s="152"/>
      <c r="AV268" s="152"/>
      <c r="AW268" s="152"/>
      <c r="AX268" s="152"/>
      <c r="AY268" s="152"/>
      <c r="AZ268" s="152"/>
      <c r="BA268" s="152"/>
      <c r="BB268" s="152"/>
      <c r="BC268" s="152"/>
      <c r="BD268" s="176"/>
      <c r="BE268" s="248"/>
      <c r="BF268" s="248"/>
      <c r="BG268" s="180"/>
      <c r="BH268" s="180"/>
      <c r="BI268" s="180"/>
      <c r="BJ268" s="176"/>
      <c r="BK268" s="186"/>
    </row>
    <row r="269" spans="1:63" ht="12.75" customHeight="1" x14ac:dyDescent="0.35">
      <c r="A269" s="161"/>
      <c r="B269" s="161"/>
      <c r="C269" s="152"/>
      <c r="D269" s="152"/>
      <c r="E269" s="174"/>
      <c r="F269" s="180"/>
      <c r="G269" s="180"/>
      <c r="H269" s="180"/>
      <c r="I269" s="180"/>
      <c r="J269" s="180"/>
      <c r="K269" s="152"/>
      <c r="L269" s="180"/>
      <c r="M269" s="180"/>
      <c r="N269" s="176"/>
      <c r="O269" s="179"/>
      <c r="P269" s="176"/>
      <c r="Q269" s="179"/>
      <c r="R269" s="176"/>
      <c r="S269" s="179"/>
      <c r="T269" s="152"/>
      <c r="U269" s="152"/>
      <c r="V269" s="152"/>
      <c r="W269" s="182"/>
      <c r="X269" s="176"/>
      <c r="Y269" s="152"/>
      <c r="Z269" s="152"/>
      <c r="AA269" s="152"/>
      <c r="AB269" s="152"/>
      <c r="AC269" s="176"/>
      <c r="AD269" s="181"/>
      <c r="AE269" s="179"/>
      <c r="AF269" s="152"/>
      <c r="AG269" s="152"/>
      <c r="AH269" s="176"/>
      <c r="AI269" s="152"/>
      <c r="AJ269" s="152"/>
      <c r="AK269" s="152"/>
      <c r="AL269" s="152"/>
      <c r="AM269" s="176"/>
      <c r="AN269" s="152"/>
      <c r="AO269" s="152"/>
      <c r="AP269" s="152"/>
      <c r="AQ269" s="152"/>
      <c r="AR269" s="152"/>
      <c r="AS269" s="176"/>
      <c r="AT269" s="176"/>
      <c r="AU269" s="152"/>
      <c r="AV269" s="152"/>
      <c r="AW269" s="152"/>
      <c r="AX269" s="152"/>
      <c r="AY269" s="152"/>
      <c r="AZ269" s="152"/>
      <c r="BA269" s="152"/>
      <c r="BB269" s="152"/>
      <c r="BC269" s="152"/>
      <c r="BD269" s="176"/>
      <c r="BE269" s="248"/>
      <c r="BF269" s="248"/>
      <c r="BG269" s="180"/>
      <c r="BH269" s="180"/>
      <c r="BI269" s="180"/>
      <c r="BJ269" s="176"/>
      <c r="BK269" s="186"/>
    </row>
    <row r="270" spans="1:63" ht="12.75" customHeight="1" x14ac:dyDescent="0.35">
      <c r="A270" s="161"/>
      <c r="B270" s="161"/>
      <c r="C270" s="152"/>
      <c r="D270" s="152"/>
      <c r="E270" s="174"/>
      <c r="F270" s="180"/>
      <c r="G270" s="180"/>
      <c r="H270" s="180"/>
      <c r="I270" s="180"/>
      <c r="J270" s="180"/>
      <c r="K270" s="152"/>
      <c r="L270" s="180"/>
      <c r="M270" s="180"/>
      <c r="N270" s="176"/>
      <c r="O270" s="179"/>
      <c r="P270" s="176"/>
      <c r="Q270" s="179"/>
      <c r="R270" s="176"/>
      <c r="S270" s="179"/>
      <c r="T270" s="152"/>
      <c r="U270" s="152"/>
      <c r="V270" s="152"/>
      <c r="W270" s="182"/>
      <c r="X270" s="176"/>
      <c r="Y270" s="152"/>
      <c r="Z270" s="152"/>
      <c r="AA270" s="152"/>
      <c r="AB270" s="152"/>
      <c r="AC270" s="176"/>
      <c r="AD270" s="181"/>
      <c r="AE270" s="179"/>
      <c r="AF270" s="152"/>
      <c r="AG270" s="152"/>
      <c r="AH270" s="176"/>
      <c r="AI270" s="152"/>
      <c r="AJ270" s="152"/>
      <c r="AK270" s="152"/>
      <c r="AL270" s="152"/>
      <c r="AM270" s="176"/>
      <c r="AN270" s="152"/>
      <c r="AO270" s="152"/>
      <c r="AP270" s="152"/>
      <c r="AQ270" s="152"/>
      <c r="AR270" s="152"/>
      <c r="AS270" s="176"/>
      <c r="AT270" s="176"/>
      <c r="AU270" s="152"/>
      <c r="AV270" s="152"/>
      <c r="AW270" s="152"/>
      <c r="AX270" s="152"/>
      <c r="AY270" s="152"/>
      <c r="AZ270" s="152"/>
      <c r="BA270" s="152"/>
      <c r="BB270" s="152"/>
      <c r="BC270" s="152"/>
      <c r="BD270" s="176"/>
      <c r="BE270" s="248"/>
      <c r="BF270" s="248"/>
      <c r="BG270" s="180"/>
      <c r="BH270" s="180"/>
      <c r="BI270" s="180"/>
      <c r="BJ270" s="176"/>
      <c r="BK270" s="186"/>
    </row>
    <row r="271" spans="1:63" ht="12.75" customHeight="1" x14ac:dyDescent="0.35">
      <c r="A271" s="161"/>
      <c r="B271" s="161"/>
      <c r="C271" s="152"/>
      <c r="D271" s="152"/>
      <c r="E271" s="174"/>
      <c r="F271" s="180"/>
      <c r="G271" s="180"/>
      <c r="H271" s="180"/>
      <c r="I271" s="180"/>
      <c r="J271" s="180"/>
      <c r="K271" s="152"/>
      <c r="L271" s="180"/>
      <c r="M271" s="180"/>
      <c r="N271" s="176"/>
      <c r="O271" s="179"/>
      <c r="P271" s="176"/>
      <c r="Q271" s="179"/>
      <c r="R271" s="176"/>
      <c r="S271" s="179"/>
      <c r="T271" s="152"/>
      <c r="U271" s="152"/>
      <c r="V271" s="152"/>
      <c r="W271" s="182"/>
      <c r="X271" s="176"/>
      <c r="Y271" s="152"/>
      <c r="Z271" s="152"/>
      <c r="AA271" s="152"/>
      <c r="AB271" s="152"/>
      <c r="AC271" s="176"/>
      <c r="AD271" s="181"/>
      <c r="AE271" s="179"/>
      <c r="AF271" s="152"/>
      <c r="AG271" s="152"/>
      <c r="AH271" s="176"/>
      <c r="AI271" s="152"/>
      <c r="AJ271" s="152"/>
      <c r="AK271" s="152"/>
      <c r="AL271" s="152"/>
      <c r="AM271" s="176"/>
      <c r="AN271" s="152"/>
      <c r="AO271" s="152"/>
      <c r="AP271" s="152"/>
      <c r="AQ271" s="152"/>
      <c r="AR271" s="152"/>
      <c r="AS271" s="176"/>
      <c r="AT271" s="176"/>
      <c r="AU271" s="152"/>
      <c r="AV271" s="152"/>
      <c r="AW271" s="152"/>
      <c r="AX271" s="152"/>
      <c r="AY271" s="152"/>
      <c r="AZ271" s="152"/>
      <c r="BA271" s="152"/>
      <c r="BB271" s="152"/>
      <c r="BC271" s="152"/>
      <c r="BD271" s="176"/>
      <c r="BE271" s="248"/>
      <c r="BF271" s="248"/>
      <c r="BG271" s="180"/>
      <c r="BH271" s="180"/>
      <c r="BI271" s="180"/>
      <c r="BJ271" s="176"/>
      <c r="BK271" s="186"/>
    </row>
    <row r="272" spans="1:63" ht="12.75" customHeight="1" x14ac:dyDescent="0.35">
      <c r="A272" s="161"/>
      <c r="B272" s="161"/>
      <c r="C272" s="152"/>
      <c r="D272" s="152"/>
      <c r="E272" s="174"/>
      <c r="F272" s="180"/>
      <c r="G272" s="180"/>
      <c r="H272" s="180"/>
      <c r="I272" s="180"/>
      <c r="J272" s="180"/>
      <c r="K272" s="152"/>
      <c r="L272" s="180"/>
      <c r="M272" s="180"/>
      <c r="N272" s="176"/>
      <c r="O272" s="179"/>
      <c r="P272" s="176"/>
      <c r="Q272" s="179"/>
      <c r="R272" s="176"/>
      <c r="S272" s="179"/>
      <c r="T272" s="152"/>
      <c r="U272" s="152"/>
      <c r="V272" s="152"/>
      <c r="W272" s="182"/>
      <c r="X272" s="176"/>
      <c r="Y272" s="152"/>
      <c r="Z272" s="152"/>
      <c r="AA272" s="152"/>
      <c r="AB272" s="152"/>
      <c r="AC272" s="176"/>
      <c r="AD272" s="181"/>
      <c r="AE272" s="179"/>
      <c r="AF272" s="152"/>
      <c r="AG272" s="152"/>
      <c r="AH272" s="176"/>
      <c r="AI272" s="152"/>
      <c r="AJ272" s="152"/>
      <c r="AK272" s="152"/>
      <c r="AL272" s="152"/>
      <c r="AM272" s="176"/>
      <c r="AN272" s="152"/>
      <c r="AO272" s="152"/>
      <c r="AP272" s="152"/>
      <c r="AQ272" s="152"/>
      <c r="AR272" s="152"/>
      <c r="AS272" s="176"/>
      <c r="AT272" s="176"/>
      <c r="AU272" s="152"/>
      <c r="AV272" s="152"/>
      <c r="AW272" s="152"/>
      <c r="AX272" s="152"/>
      <c r="AY272" s="152"/>
      <c r="AZ272" s="152"/>
      <c r="BA272" s="152"/>
      <c r="BB272" s="152"/>
      <c r="BC272" s="152"/>
      <c r="BD272" s="176"/>
      <c r="BE272" s="248"/>
      <c r="BF272" s="248"/>
      <c r="BG272" s="180"/>
      <c r="BH272" s="180"/>
      <c r="BI272" s="180"/>
      <c r="BJ272" s="176"/>
      <c r="BK272" s="186"/>
    </row>
    <row r="273" spans="1:63" ht="12.75" customHeight="1" x14ac:dyDescent="0.35">
      <c r="A273" s="161"/>
      <c r="B273" s="161"/>
      <c r="C273" s="152"/>
      <c r="D273" s="152"/>
      <c r="E273" s="174"/>
      <c r="F273" s="180"/>
      <c r="G273" s="180"/>
      <c r="H273" s="180"/>
      <c r="I273" s="180"/>
      <c r="J273" s="180"/>
      <c r="K273" s="152"/>
      <c r="L273" s="180"/>
      <c r="M273" s="180"/>
      <c r="N273" s="176"/>
      <c r="O273" s="179"/>
      <c r="P273" s="176"/>
      <c r="Q273" s="179"/>
      <c r="R273" s="176"/>
      <c r="S273" s="179"/>
      <c r="T273" s="152"/>
      <c r="U273" s="152"/>
      <c r="V273" s="152"/>
      <c r="W273" s="182"/>
      <c r="X273" s="176"/>
      <c r="Y273" s="152"/>
      <c r="Z273" s="152"/>
      <c r="AA273" s="152"/>
      <c r="AB273" s="152"/>
      <c r="AC273" s="176"/>
      <c r="AD273" s="181"/>
      <c r="AE273" s="179"/>
      <c r="AF273" s="152"/>
      <c r="AG273" s="152"/>
      <c r="AH273" s="176"/>
      <c r="AI273" s="152"/>
      <c r="AJ273" s="152"/>
      <c r="AK273" s="152"/>
      <c r="AL273" s="152"/>
      <c r="AM273" s="176"/>
      <c r="AN273" s="152"/>
      <c r="AO273" s="152"/>
      <c r="AP273" s="152"/>
      <c r="AQ273" s="152"/>
      <c r="AR273" s="152"/>
      <c r="AS273" s="176"/>
      <c r="AT273" s="176"/>
      <c r="AU273" s="152"/>
      <c r="AV273" s="152"/>
      <c r="AW273" s="152"/>
      <c r="AX273" s="152"/>
      <c r="AY273" s="152"/>
      <c r="AZ273" s="152"/>
      <c r="BA273" s="152"/>
      <c r="BB273" s="152"/>
      <c r="BC273" s="152"/>
      <c r="BD273" s="176"/>
      <c r="BE273" s="248"/>
      <c r="BF273" s="248"/>
      <c r="BG273" s="180"/>
      <c r="BH273" s="180"/>
      <c r="BI273" s="180"/>
      <c r="BJ273" s="176"/>
      <c r="BK273" s="186"/>
    </row>
    <row r="274" spans="1:63" ht="12.75" customHeight="1" x14ac:dyDescent="0.35">
      <c r="A274" s="161"/>
      <c r="B274" s="161"/>
      <c r="C274" s="152"/>
      <c r="D274" s="152"/>
      <c r="E274" s="174"/>
      <c r="F274" s="180"/>
      <c r="G274" s="180"/>
      <c r="H274" s="180"/>
      <c r="I274" s="180"/>
      <c r="J274" s="180"/>
      <c r="K274" s="152"/>
      <c r="L274" s="180"/>
      <c r="M274" s="180"/>
      <c r="N274" s="176"/>
      <c r="O274" s="179"/>
      <c r="P274" s="176"/>
      <c r="Q274" s="179"/>
      <c r="R274" s="176"/>
      <c r="S274" s="179"/>
      <c r="T274" s="152"/>
      <c r="U274" s="152"/>
      <c r="V274" s="152"/>
      <c r="W274" s="182"/>
      <c r="X274" s="176"/>
      <c r="Y274" s="152"/>
      <c r="Z274" s="152"/>
      <c r="AA274" s="152"/>
      <c r="AB274" s="152"/>
      <c r="AC274" s="176"/>
      <c r="AD274" s="181"/>
      <c r="AE274" s="179"/>
      <c r="AF274" s="152"/>
      <c r="AG274" s="152"/>
      <c r="AH274" s="176"/>
      <c r="AI274" s="152"/>
      <c r="AJ274" s="152"/>
      <c r="AK274" s="152"/>
      <c r="AL274" s="152"/>
      <c r="AM274" s="176"/>
      <c r="AN274" s="152"/>
      <c r="AO274" s="152"/>
      <c r="AP274" s="152"/>
      <c r="AQ274" s="152"/>
      <c r="AR274" s="152"/>
      <c r="AS274" s="176"/>
      <c r="AT274" s="176"/>
      <c r="AU274" s="152"/>
      <c r="AV274" s="152"/>
      <c r="AW274" s="152"/>
      <c r="AX274" s="152"/>
      <c r="AY274" s="152"/>
      <c r="AZ274" s="152"/>
      <c r="BA274" s="152"/>
      <c r="BB274" s="152"/>
      <c r="BC274" s="152"/>
      <c r="BD274" s="176"/>
      <c r="BE274" s="248"/>
      <c r="BF274" s="248"/>
      <c r="BG274" s="180"/>
      <c r="BH274" s="180"/>
      <c r="BI274" s="180"/>
      <c r="BJ274" s="176"/>
      <c r="BK274" s="186"/>
    </row>
    <row r="275" spans="1:63" ht="12.75" customHeight="1" x14ac:dyDescent="0.35">
      <c r="A275" s="161"/>
      <c r="B275" s="161"/>
      <c r="C275" s="152"/>
      <c r="D275" s="152"/>
      <c r="E275" s="174"/>
      <c r="F275" s="180"/>
      <c r="G275" s="180"/>
      <c r="H275" s="180"/>
      <c r="I275" s="180"/>
      <c r="J275" s="180"/>
      <c r="K275" s="152"/>
      <c r="L275" s="180"/>
      <c r="M275" s="180"/>
      <c r="N275" s="176"/>
      <c r="O275" s="179"/>
      <c r="P275" s="176"/>
      <c r="Q275" s="179"/>
      <c r="R275" s="176"/>
      <c r="S275" s="179"/>
      <c r="T275" s="152"/>
      <c r="U275" s="152"/>
      <c r="V275" s="152"/>
      <c r="W275" s="182"/>
      <c r="X275" s="176"/>
      <c r="Y275" s="152"/>
      <c r="Z275" s="152"/>
      <c r="AA275" s="152"/>
      <c r="AB275" s="152"/>
      <c r="AC275" s="176"/>
      <c r="AD275" s="181"/>
      <c r="AE275" s="179"/>
      <c r="AF275" s="152"/>
      <c r="AG275" s="152"/>
      <c r="AH275" s="176"/>
      <c r="AI275" s="152"/>
      <c r="AJ275" s="152"/>
      <c r="AK275" s="152"/>
      <c r="AL275" s="152"/>
      <c r="AM275" s="176"/>
      <c r="AN275" s="152"/>
      <c r="AO275" s="152"/>
      <c r="AP275" s="152"/>
      <c r="AQ275" s="152"/>
      <c r="AR275" s="152"/>
      <c r="AS275" s="176"/>
      <c r="AT275" s="176"/>
      <c r="AU275" s="152"/>
      <c r="AV275" s="152"/>
      <c r="AW275" s="152"/>
      <c r="AX275" s="152"/>
      <c r="AY275" s="152"/>
      <c r="AZ275" s="152"/>
      <c r="BA275" s="152"/>
      <c r="BB275" s="152"/>
      <c r="BC275" s="152"/>
      <c r="BD275" s="176"/>
      <c r="BE275" s="248"/>
      <c r="BF275" s="248"/>
      <c r="BG275" s="180"/>
      <c r="BH275" s="180"/>
      <c r="BI275" s="180"/>
      <c r="BJ275" s="176"/>
      <c r="BK275" s="186"/>
    </row>
    <row r="276" spans="1:63" ht="12.75" customHeight="1" x14ac:dyDescent="0.35">
      <c r="A276" s="161"/>
      <c r="B276" s="161"/>
      <c r="C276" s="152"/>
      <c r="D276" s="152"/>
      <c r="E276" s="174"/>
      <c r="F276" s="180"/>
      <c r="G276" s="180"/>
      <c r="H276" s="180"/>
      <c r="I276" s="180"/>
      <c r="J276" s="180"/>
      <c r="K276" s="152"/>
      <c r="L276" s="180"/>
      <c r="M276" s="180"/>
      <c r="N276" s="176"/>
      <c r="O276" s="179"/>
      <c r="P276" s="176"/>
      <c r="Q276" s="179"/>
      <c r="R276" s="176"/>
      <c r="S276" s="179"/>
      <c r="T276" s="152"/>
      <c r="U276" s="152"/>
      <c r="V276" s="152"/>
      <c r="W276" s="182"/>
      <c r="X276" s="176"/>
      <c r="Y276" s="152"/>
      <c r="Z276" s="152"/>
      <c r="AA276" s="152"/>
      <c r="AB276" s="152"/>
      <c r="AC276" s="176"/>
      <c r="AD276" s="181"/>
      <c r="AE276" s="179"/>
      <c r="AF276" s="152"/>
      <c r="AG276" s="152"/>
      <c r="AH276" s="176"/>
      <c r="AI276" s="152"/>
      <c r="AJ276" s="152"/>
      <c r="AK276" s="152"/>
      <c r="AL276" s="152"/>
      <c r="AM276" s="176"/>
      <c r="AN276" s="152"/>
      <c r="AO276" s="152"/>
      <c r="AP276" s="152"/>
      <c r="AQ276" s="152"/>
      <c r="AR276" s="152"/>
      <c r="AS276" s="176"/>
      <c r="AT276" s="176"/>
      <c r="AU276" s="152"/>
      <c r="AV276" s="152"/>
      <c r="AW276" s="152"/>
      <c r="AX276" s="152"/>
      <c r="AY276" s="152"/>
      <c r="AZ276" s="152"/>
      <c r="BA276" s="152"/>
      <c r="BB276" s="152"/>
      <c r="BC276" s="152"/>
      <c r="BD276" s="176"/>
      <c r="BE276" s="248"/>
      <c r="BF276" s="248"/>
      <c r="BG276" s="180"/>
      <c r="BH276" s="180"/>
      <c r="BI276" s="180"/>
      <c r="BJ276" s="176"/>
      <c r="BK276" s="186"/>
    </row>
    <row r="277" spans="1:63" ht="12.75" customHeight="1" x14ac:dyDescent="0.35">
      <c r="A277" s="161"/>
      <c r="B277" s="161"/>
      <c r="C277" s="152"/>
      <c r="D277" s="152"/>
      <c r="E277" s="174"/>
      <c r="F277" s="180"/>
      <c r="G277" s="180"/>
      <c r="H277" s="180"/>
      <c r="I277" s="180"/>
      <c r="J277" s="180"/>
      <c r="K277" s="152"/>
      <c r="L277" s="180"/>
      <c r="M277" s="180"/>
      <c r="N277" s="176"/>
      <c r="O277" s="179"/>
      <c r="P277" s="176"/>
      <c r="Q277" s="179"/>
      <c r="R277" s="176"/>
      <c r="S277" s="179"/>
      <c r="T277" s="152"/>
      <c r="U277" s="152"/>
      <c r="V277" s="152"/>
      <c r="W277" s="182"/>
      <c r="X277" s="176"/>
      <c r="Y277" s="152"/>
      <c r="Z277" s="152"/>
      <c r="AA277" s="152"/>
      <c r="AB277" s="152"/>
      <c r="AC277" s="176"/>
      <c r="AD277" s="181"/>
      <c r="AE277" s="179"/>
      <c r="AF277" s="152"/>
      <c r="AG277" s="152"/>
      <c r="AH277" s="176"/>
      <c r="AI277" s="152"/>
      <c r="AJ277" s="152"/>
      <c r="AK277" s="152"/>
      <c r="AL277" s="152"/>
      <c r="AM277" s="176"/>
      <c r="AN277" s="152"/>
      <c r="AO277" s="152"/>
      <c r="AP277" s="152"/>
      <c r="AQ277" s="152"/>
      <c r="AR277" s="152"/>
      <c r="AS277" s="176"/>
      <c r="AT277" s="176"/>
      <c r="AU277" s="152"/>
      <c r="AV277" s="152"/>
      <c r="AW277" s="152"/>
      <c r="AX277" s="152"/>
      <c r="AY277" s="152"/>
      <c r="AZ277" s="152"/>
      <c r="BA277" s="152"/>
      <c r="BB277" s="152"/>
      <c r="BC277" s="152"/>
      <c r="BD277" s="176"/>
      <c r="BE277" s="248"/>
      <c r="BF277" s="248"/>
      <c r="BG277" s="180"/>
      <c r="BH277" s="180"/>
      <c r="BI277" s="180"/>
      <c r="BJ277" s="176"/>
      <c r="BK277" s="186"/>
    </row>
    <row r="278" spans="1:63" ht="12.75" customHeight="1" x14ac:dyDescent="0.35">
      <c r="A278" s="161"/>
      <c r="B278" s="161"/>
      <c r="C278" s="152"/>
      <c r="D278" s="152"/>
      <c r="E278" s="174"/>
      <c r="F278" s="180"/>
      <c r="G278" s="180"/>
      <c r="H278" s="180"/>
      <c r="I278" s="180"/>
      <c r="J278" s="180"/>
      <c r="K278" s="152"/>
      <c r="L278" s="180"/>
      <c r="M278" s="180"/>
      <c r="N278" s="176"/>
      <c r="O278" s="179"/>
      <c r="P278" s="176"/>
      <c r="Q278" s="179"/>
      <c r="R278" s="176"/>
      <c r="S278" s="179"/>
      <c r="T278" s="152"/>
      <c r="U278" s="152"/>
      <c r="V278" s="152"/>
      <c r="W278" s="182"/>
      <c r="X278" s="176"/>
      <c r="Y278" s="152"/>
      <c r="Z278" s="152"/>
      <c r="AA278" s="152"/>
      <c r="AB278" s="152"/>
      <c r="AC278" s="176"/>
      <c r="AD278" s="181"/>
      <c r="AE278" s="179"/>
      <c r="AF278" s="152"/>
      <c r="AG278" s="152"/>
      <c r="AH278" s="176"/>
      <c r="AI278" s="152"/>
      <c r="AJ278" s="152"/>
      <c r="AK278" s="152"/>
      <c r="AL278" s="152"/>
      <c r="AM278" s="176"/>
      <c r="AN278" s="152"/>
      <c r="AO278" s="152"/>
      <c r="AP278" s="152"/>
      <c r="AQ278" s="152"/>
      <c r="AR278" s="152"/>
      <c r="AS278" s="176"/>
      <c r="AT278" s="176"/>
      <c r="AU278" s="152"/>
      <c r="AV278" s="152"/>
      <c r="AW278" s="152"/>
      <c r="AX278" s="152"/>
      <c r="AY278" s="152"/>
      <c r="AZ278" s="152"/>
      <c r="BA278" s="152"/>
      <c r="BB278" s="152"/>
      <c r="BC278" s="152"/>
      <c r="BD278" s="176"/>
      <c r="BE278" s="248"/>
      <c r="BF278" s="248"/>
      <c r="BG278" s="180"/>
      <c r="BH278" s="180"/>
      <c r="BI278" s="180"/>
      <c r="BJ278" s="176"/>
      <c r="BK278" s="186"/>
    </row>
    <row r="279" spans="1:63" ht="12.75" customHeight="1" x14ac:dyDescent="0.35">
      <c r="A279" s="161"/>
      <c r="B279" s="161"/>
      <c r="C279" s="152"/>
      <c r="D279" s="152"/>
      <c r="E279" s="174"/>
      <c r="F279" s="180"/>
      <c r="G279" s="180"/>
      <c r="H279" s="180"/>
      <c r="I279" s="180"/>
      <c r="J279" s="180"/>
      <c r="K279" s="152"/>
      <c r="L279" s="180"/>
      <c r="M279" s="180"/>
      <c r="N279" s="176"/>
      <c r="O279" s="179"/>
      <c r="P279" s="176"/>
      <c r="Q279" s="179"/>
      <c r="R279" s="176"/>
      <c r="S279" s="179"/>
      <c r="T279" s="152"/>
      <c r="U279" s="152"/>
      <c r="V279" s="152"/>
      <c r="W279" s="182"/>
      <c r="X279" s="176"/>
      <c r="Y279" s="152"/>
      <c r="Z279" s="152"/>
      <c r="AA279" s="152"/>
      <c r="AB279" s="152"/>
      <c r="AC279" s="176"/>
      <c r="AD279" s="181"/>
      <c r="AE279" s="179"/>
      <c r="AF279" s="152"/>
      <c r="AG279" s="152"/>
      <c r="AH279" s="176"/>
      <c r="AI279" s="152"/>
      <c r="AJ279" s="152"/>
      <c r="AK279" s="152"/>
      <c r="AL279" s="152"/>
      <c r="AM279" s="176"/>
      <c r="AN279" s="152"/>
      <c r="AO279" s="152"/>
      <c r="AP279" s="152"/>
      <c r="AQ279" s="152"/>
      <c r="AR279" s="152"/>
      <c r="AS279" s="176"/>
      <c r="AT279" s="176"/>
      <c r="AU279" s="152"/>
      <c r="AV279" s="152"/>
      <c r="AW279" s="152"/>
      <c r="AX279" s="152"/>
      <c r="AY279" s="152"/>
      <c r="AZ279" s="152"/>
      <c r="BA279" s="152"/>
      <c r="BB279" s="152"/>
      <c r="BC279" s="152"/>
      <c r="BD279" s="176"/>
      <c r="BE279" s="248"/>
      <c r="BF279" s="248"/>
      <c r="BG279" s="180"/>
      <c r="BH279" s="180"/>
      <c r="BI279" s="180"/>
      <c r="BJ279" s="176"/>
      <c r="BK279" s="186"/>
    </row>
    <row r="280" spans="1:63" ht="12.75" customHeight="1" x14ac:dyDescent="0.35">
      <c r="A280" s="161"/>
      <c r="B280" s="161"/>
      <c r="C280" s="152"/>
      <c r="D280" s="152"/>
      <c r="E280" s="174"/>
      <c r="F280" s="180"/>
      <c r="G280" s="180"/>
      <c r="H280" s="180"/>
      <c r="I280" s="180"/>
      <c r="J280" s="180"/>
      <c r="K280" s="152"/>
      <c r="L280" s="180"/>
      <c r="M280" s="180"/>
      <c r="N280" s="176"/>
      <c r="O280" s="179"/>
      <c r="P280" s="176"/>
      <c r="Q280" s="179"/>
      <c r="R280" s="176"/>
      <c r="S280" s="179"/>
      <c r="T280" s="152"/>
      <c r="U280" s="152"/>
      <c r="V280" s="152"/>
      <c r="W280" s="182"/>
      <c r="X280" s="176"/>
      <c r="Y280" s="152"/>
      <c r="Z280" s="152"/>
      <c r="AA280" s="152"/>
      <c r="AB280" s="152"/>
      <c r="AC280" s="176"/>
      <c r="AD280" s="181"/>
      <c r="AE280" s="179"/>
      <c r="AF280" s="152"/>
      <c r="AG280" s="152"/>
      <c r="AH280" s="176"/>
      <c r="AI280" s="152"/>
      <c r="AJ280" s="152"/>
      <c r="AK280" s="152"/>
      <c r="AL280" s="152"/>
      <c r="AM280" s="176"/>
      <c r="AN280" s="152"/>
      <c r="AO280" s="152"/>
      <c r="AP280" s="152"/>
      <c r="AQ280" s="152"/>
      <c r="AR280" s="152"/>
      <c r="AS280" s="176"/>
      <c r="AT280" s="176"/>
      <c r="AU280" s="152"/>
      <c r="AV280" s="152"/>
      <c r="AW280" s="152"/>
      <c r="AX280" s="152"/>
      <c r="AY280" s="152"/>
      <c r="AZ280" s="152"/>
      <c r="BA280" s="152"/>
      <c r="BB280" s="152"/>
      <c r="BC280" s="152"/>
      <c r="BD280" s="176"/>
      <c r="BE280" s="248"/>
      <c r="BF280" s="248"/>
      <c r="BG280" s="180"/>
      <c r="BH280" s="180"/>
      <c r="BI280" s="180"/>
      <c r="BJ280" s="176"/>
      <c r="BK280" s="186"/>
    </row>
    <row r="281" spans="1:63" ht="12.75" customHeight="1" x14ac:dyDescent="0.35">
      <c r="A281" s="161"/>
      <c r="B281" s="161"/>
      <c r="C281" s="152"/>
      <c r="D281" s="152"/>
      <c r="E281" s="174"/>
      <c r="F281" s="180"/>
      <c r="G281" s="180"/>
      <c r="H281" s="180"/>
      <c r="I281" s="180"/>
      <c r="J281" s="180"/>
      <c r="K281" s="152"/>
      <c r="L281" s="180"/>
      <c r="M281" s="180"/>
      <c r="N281" s="176"/>
      <c r="O281" s="179"/>
      <c r="P281" s="176"/>
      <c r="Q281" s="179"/>
      <c r="R281" s="176"/>
      <c r="S281" s="179"/>
      <c r="T281" s="152"/>
      <c r="U281" s="152"/>
      <c r="V281" s="152"/>
      <c r="W281" s="182"/>
      <c r="X281" s="176"/>
      <c r="Y281" s="152"/>
      <c r="Z281" s="152"/>
      <c r="AA281" s="152"/>
      <c r="AB281" s="152"/>
      <c r="AC281" s="176"/>
      <c r="AD281" s="181"/>
      <c r="AE281" s="179"/>
      <c r="AF281" s="152"/>
      <c r="AG281" s="152"/>
      <c r="AH281" s="176"/>
      <c r="AI281" s="152"/>
      <c r="AJ281" s="152"/>
      <c r="AK281" s="152"/>
      <c r="AL281" s="152"/>
      <c r="AM281" s="176"/>
      <c r="AN281" s="152"/>
      <c r="AO281" s="152"/>
      <c r="AP281" s="152"/>
      <c r="AQ281" s="152"/>
      <c r="AR281" s="152"/>
      <c r="AS281" s="176"/>
      <c r="AT281" s="176"/>
      <c r="AU281" s="152"/>
      <c r="AV281" s="152"/>
      <c r="AW281" s="152"/>
      <c r="AX281" s="152"/>
      <c r="AY281" s="152"/>
      <c r="AZ281" s="152"/>
      <c r="BA281" s="152"/>
      <c r="BB281" s="152"/>
      <c r="BC281" s="152"/>
      <c r="BD281" s="176"/>
      <c r="BE281" s="248"/>
      <c r="BF281" s="248"/>
      <c r="BG281" s="180"/>
      <c r="BH281" s="180"/>
      <c r="BI281" s="180"/>
      <c r="BJ281" s="176"/>
      <c r="BK281" s="186"/>
    </row>
    <row r="282" spans="1:63" ht="12.75" customHeight="1" x14ac:dyDescent="0.35">
      <c r="A282" s="161"/>
      <c r="B282" s="161"/>
      <c r="C282" s="152"/>
      <c r="D282" s="152"/>
      <c r="E282" s="174"/>
      <c r="F282" s="180"/>
      <c r="G282" s="180"/>
      <c r="H282" s="180"/>
      <c r="I282" s="180"/>
      <c r="J282" s="180"/>
      <c r="K282" s="152"/>
      <c r="L282" s="180"/>
      <c r="M282" s="180"/>
      <c r="N282" s="176"/>
      <c r="O282" s="179"/>
      <c r="P282" s="176"/>
      <c r="Q282" s="179"/>
      <c r="R282" s="176"/>
      <c r="S282" s="179"/>
      <c r="T282" s="152"/>
      <c r="U282" s="152"/>
      <c r="V282" s="152"/>
      <c r="W282" s="182"/>
      <c r="X282" s="176"/>
      <c r="Y282" s="152"/>
      <c r="Z282" s="152"/>
      <c r="AA282" s="152"/>
      <c r="AB282" s="152"/>
      <c r="AC282" s="176"/>
      <c r="AD282" s="181"/>
      <c r="AE282" s="179"/>
      <c r="AF282" s="152"/>
      <c r="AG282" s="152"/>
      <c r="AH282" s="176"/>
      <c r="AI282" s="152"/>
      <c r="AJ282" s="152"/>
      <c r="AK282" s="152"/>
      <c r="AL282" s="152"/>
      <c r="AM282" s="176"/>
      <c r="AN282" s="152"/>
      <c r="AO282" s="152"/>
      <c r="AP282" s="152"/>
      <c r="AQ282" s="152"/>
      <c r="AR282" s="152"/>
      <c r="AS282" s="176"/>
      <c r="AT282" s="176"/>
      <c r="AU282" s="152"/>
      <c r="AV282" s="152"/>
      <c r="AW282" s="152"/>
      <c r="AX282" s="152"/>
      <c r="AY282" s="152"/>
      <c r="AZ282" s="152"/>
      <c r="BA282" s="152"/>
      <c r="BB282" s="152"/>
      <c r="BC282" s="152"/>
      <c r="BD282" s="176"/>
      <c r="BE282" s="248"/>
      <c r="BF282" s="248"/>
      <c r="BG282" s="180"/>
      <c r="BH282" s="180"/>
      <c r="BI282" s="180"/>
      <c r="BJ282" s="176"/>
      <c r="BK282" s="186"/>
    </row>
    <row r="283" spans="1:63" ht="12.75" customHeight="1" x14ac:dyDescent="0.35">
      <c r="A283" s="161"/>
      <c r="B283" s="161"/>
      <c r="C283" s="152"/>
      <c r="D283" s="152"/>
      <c r="E283" s="174"/>
      <c r="F283" s="180"/>
      <c r="G283" s="180"/>
      <c r="H283" s="180"/>
      <c r="I283" s="180"/>
      <c r="J283" s="180"/>
      <c r="K283" s="152"/>
      <c r="L283" s="180"/>
      <c r="M283" s="180"/>
      <c r="N283" s="176"/>
      <c r="O283" s="179"/>
      <c r="P283" s="176"/>
      <c r="Q283" s="179"/>
      <c r="R283" s="176"/>
      <c r="S283" s="179"/>
      <c r="T283" s="152"/>
      <c r="U283" s="152"/>
      <c r="V283" s="152"/>
      <c r="W283" s="182"/>
      <c r="X283" s="176"/>
      <c r="Y283" s="152"/>
      <c r="Z283" s="152"/>
      <c r="AA283" s="152"/>
      <c r="AB283" s="152"/>
      <c r="AC283" s="176"/>
      <c r="AD283" s="181"/>
      <c r="AE283" s="179"/>
      <c r="AF283" s="152"/>
      <c r="AG283" s="152"/>
      <c r="AH283" s="176"/>
      <c r="AI283" s="152"/>
      <c r="AJ283" s="152"/>
      <c r="AK283" s="152"/>
      <c r="AL283" s="152"/>
      <c r="AM283" s="176"/>
      <c r="AN283" s="152"/>
      <c r="AO283" s="152"/>
      <c r="AP283" s="152"/>
      <c r="AQ283" s="152"/>
      <c r="AR283" s="152"/>
      <c r="AS283" s="176"/>
      <c r="AT283" s="176"/>
      <c r="AU283" s="152"/>
      <c r="AV283" s="152"/>
      <c r="AW283" s="152"/>
      <c r="AX283" s="152"/>
      <c r="AY283" s="152"/>
      <c r="AZ283" s="152"/>
      <c r="BA283" s="152"/>
      <c r="BB283" s="152"/>
      <c r="BC283" s="152"/>
      <c r="BD283" s="176"/>
      <c r="BE283" s="248"/>
      <c r="BF283" s="248"/>
      <c r="BG283" s="180"/>
      <c r="BH283" s="180"/>
      <c r="BI283" s="180"/>
      <c r="BJ283" s="176"/>
      <c r="BK283" s="186"/>
    </row>
    <row r="284" spans="1:63" ht="12.75" customHeight="1" x14ac:dyDescent="0.35">
      <c r="A284" s="161"/>
      <c r="B284" s="161"/>
      <c r="C284" s="152"/>
      <c r="D284" s="152"/>
      <c r="E284" s="174"/>
      <c r="F284" s="180"/>
      <c r="G284" s="180"/>
      <c r="H284" s="180"/>
      <c r="I284" s="180"/>
      <c r="J284" s="180"/>
      <c r="K284" s="152"/>
      <c r="L284" s="180"/>
      <c r="M284" s="180"/>
      <c r="N284" s="176"/>
      <c r="O284" s="179"/>
      <c r="P284" s="176"/>
      <c r="Q284" s="179"/>
      <c r="R284" s="176"/>
      <c r="S284" s="179"/>
      <c r="T284" s="152"/>
      <c r="U284" s="152"/>
      <c r="V284" s="152"/>
      <c r="W284" s="182"/>
      <c r="X284" s="176"/>
      <c r="Y284" s="152"/>
      <c r="Z284" s="152"/>
      <c r="AA284" s="152"/>
      <c r="AB284" s="152"/>
      <c r="AC284" s="176"/>
      <c r="AD284" s="181"/>
      <c r="AE284" s="179"/>
      <c r="AF284" s="152"/>
      <c r="AG284" s="152"/>
      <c r="AH284" s="176"/>
      <c r="AI284" s="152"/>
      <c r="AJ284" s="152"/>
      <c r="AK284" s="152"/>
      <c r="AL284" s="152"/>
      <c r="AM284" s="176"/>
      <c r="AN284" s="152"/>
      <c r="AO284" s="152"/>
      <c r="AP284" s="152"/>
      <c r="AQ284" s="152"/>
      <c r="AR284" s="152"/>
      <c r="AS284" s="176"/>
      <c r="AT284" s="176"/>
      <c r="AU284" s="152"/>
      <c r="AV284" s="152"/>
      <c r="AW284" s="152"/>
      <c r="AX284" s="152"/>
      <c r="AY284" s="152"/>
      <c r="AZ284" s="152"/>
      <c r="BA284" s="152"/>
      <c r="BB284" s="152"/>
      <c r="BC284" s="152"/>
      <c r="BD284" s="176"/>
      <c r="BE284" s="248"/>
      <c r="BF284" s="248"/>
      <c r="BG284" s="180"/>
      <c r="BH284" s="180"/>
      <c r="BI284" s="180"/>
      <c r="BJ284" s="176"/>
      <c r="BK284" s="186"/>
    </row>
    <row r="285" spans="1:63" ht="12.75" customHeight="1" x14ac:dyDescent="0.35">
      <c r="A285" s="161"/>
      <c r="B285" s="161"/>
      <c r="C285" s="152"/>
      <c r="D285" s="152"/>
      <c r="E285" s="174"/>
      <c r="F285" s="180"/>
      <c r="G285" s="180"/>
      <c r="H285" s="180"/>
      <c r="I285" s="180"/>
      <c r="J285" s="180"/>
      <c r="K285" s="152"/>
      <c r="L285" s="180"/>
      <c r="M285" s="180"/>
      <c r="N285" s="176"/>
      <c r="O285" s="179"/>
      <c r="P285" s="176"/>
      <c r="Q285" s="179"/>
      <c r="R285" s="176"/>
      <c r="S285" s="179"/>
      <c r="T285" s="152"/>
      <c r="U285" s="152"/>
      <c r="V285" s="152"/>
      <c r="W285" s="182"/>
      <c r="X285" s="176"/>
      <c r="Y285" s="152"/>
      <c r="Z285" s="152"/>
      <c r="AA285" s="152"/>
      <c r="AB285" s="152"/>
      <c r="AC285" s="176"/>
      <c r="AD285" s="181"/>
      <c r="AE285" s="179"/>
      <c r="AF285" s="152"/>
      <c r="AG285" s="152"/>
      <c r="AH285" s="176"/>
      <c r="AI285" s="152"/>
      <c r="AJ285" s="152"/>
      <c r="AK285" s="152"/>
      <c r="AL285" s="152"/>
      <c r="AM285" s="176"/>
      <c r="AN285" s="152"/>
      <c r="AO285" s="152"/>
      <c r="AP285" s="152"/>
      <c r="AQ285" s="152"/>
      <c r="AR285" s="152"/>
      <c r="AS285" s="176"/>
      <c r="AT285" s="176"/>
      <c r="AU285" s="152"/>
      <c r="AV285" s="152"/>
      <c r="AW285" s="152"/>
      <c r="AX285" s="152"/>
      <c r="AY285" s="152"/>
      <c r="AZ285" s="152"/>
      <c r="BA285" s="152"/>
      <c r="BB285" s="152"/>
      <c r="BC285" s="152"/>
      <c r="BD285" s="176"/>
      <c r="BE285" s="248"/>
      <c r="BF285" s="248"/>
      <c r="BG285" s="180"/>
      <c r="BH285" s="180"/>
      <c r="BI285" s="180"/>
      <c r="BJ285" s="176"/>
      <c r="BK285" s="186"/>
    </row>
    <row r="286" spans="1:63" ht="12.75" customHeight="1" x14ac:dyDescent="0.35">
      <c r="A286" s="161"/>
      <c r="B286" s="161"/>
      <c r="C286" s="152"/>
      <c r="D286" s="152"/>
      <c r="E286" s="174"/>
      <c r="F286" s="180"/>
      <c r="G286" s="180"/>
      <c r="H286" s="180"/>
      <c r="I286" s="180"/>
      <c r="J286" s="180"/>
      <c r="K286" s="152"/>
      <c r="L286" s="180"/>
      <c r="M286" s="180"/>
      <c r="N286" s="176"/>
      <c r="O286" s="179"/>
      <c r="P286" s="176"/>
      <c r="Q286" s="179"/>
      <c r="R286" s="176"/>
      <c r="S286" s="179"/>
      <c r="T286" s="152"/>
      <c r="U286" s="152"/>
      <c r="V286" s="152"/>
      <c r="W286" s="182"/>
      <c r="X286" s="176"/>
      <c r="Y286" s="152"/>
      <c r="Z286" s="152"/>
      <c r="AA286" s="152"/>
      <c r="AB286" s="152"/>
      <c r="AC286" s="176"/>
      <c r="AD286" s="181"/>
      <c r="AE286" s="179"/>
      <c r="AF286" s="152"/>
      <c r="AG286" s="152"/>
      <c r="AH286" s="176"/>
      <c r="AI286" s="152"/>
      <c r="AJ286" s="152"/>
      <c r="AK286" s="152"/>
      <c r="AL286" s="152"/>
      <c r="AM286" s="176"/>
      <c r="AN286" s="152"/>
      <c r="AO286" s="152"/>
      <c r="AP286" s="152"/>
      <c r="AQ286" s="152"/>
      <c r="AR286" s="152"/>
      <c r="AS286" s="176"/>
      <c r="AT286" s="176"/>
      <c r="AU286" s="152"/>
      <c r="AV286" s="152"/>
      <c r="AW286" s="152"/>
      <c r="AX286" s="152"/>
      <c r="AY286" s="152"/>
      <c r="AZ286" s="152"/>
      <c r="BA286" s="152"/>
      <c r="BB286" s="152"/>
      <c r="BC286" s="152"/>
      <c r="BD286" s="176"/>
      <c r="BE286" s="248"/>
      <c r="BF286" s="248"/>
      <c r="BG286" s="180"/>
      <c r="BH286" s="180"/>
      <c r="BI286" s="180"/>
      <c r="BJ286" s="176"/>
      <c r="BK286" s="186"/>
    </row>
    <row r="287" spans="1:63" ht="12.75" customHeight="1" x14ac:dyDescent="0.35">
      <c r="A287" s="161"/>
      <c r="B287" s="161"/>
      <c r="C287" s="152"/>
      <c r="D287" s="152"/>
      <c r="E287" s="174"/>
      <c r="F287" s="180"/>
      <c r="G287" s="180"/>
      <c r="H287" s="180"/>
      <c r="I287" s="180"/>
      <c r="J287" s="180"/>
      <c r="K287" s="152"/>
      <c r="L287" s="180"/>
      <c r="M287" s="180"/>
      <c r="N287" s="176"/>
      <c r="O287" s="179"/>
      <c r="P287" s="176"/>
      <c r="Q287" s="179"/>
      <c r="R287" s="176"/>
      <c r="S287" s="179"/>
      <c r="T287" s="152"/>
      <c r="U287" s="152"/>
      <c r="V287" s="152"/>
      <c r="W287" s="182"/>
      <c r="X287" s="176"/>
      <c r="Y287" s="152"/>
      <c r="Z287" s="152"/>
      <c r="AA287" s="152"/>
      <c r="AB287" s="152"/>
      <c r="AC287" s="176"/>
      <c r="AD287" s="181"/>
      <c r="AE287" s="179"/>
      <c r="AF287" s="152"/>
      <c r="AG287" s="152"/>
      <c r="AH287" s="176"/>
      <c r="AI287" s="152"/>
      <c r="AJ287" s="152"/>
      <c r="AK287" s="152"/>
      <c r="AL287" s="152"/>
      <c r="AM287" s="176"/>
      <c r="AN287" s="152"/>
      <c r="AO287" s="152"/>
      <c r="AP287" s="152"/>
      <c r="AQ287" s="152"/>
      <c r="AR287" s="152"/>
      <c r="AS287" s="176"/>
      <c r="AT287" s="176"/>
      <c r="AU287" s="152"/>
      <c r="AV287" s="152"/>
      <c r="AW287" s="152"/>
      <c r="AX287" s="152"/>
      <c r="AY287" s="152"/>
      <c r="AZ287" s="152"/>
      <c r="BA287" s="152"/>
      <c r="BB287" s="152"/>
      <c r="BC287" s="152"/>
      <c r="BD287" s="176"/>
      <c r="BE287" s="248"/>
      <c r="BF287" s="248"/>
      <c r="BG287" s="180"/>
      <c r="BH287" s="180"/>
      <c r="BI287" s="180"/>
      <c r="BJ287" s="176"/>
      <c r="BK287" s="186"/>
    </row>
    <row r="288" spans="1:63" ht="12.75" customHeight="1" x14ac:dyDescent="0.35">
      <c r="A288" s="161"/>
      <c r="B288" s="161"/>
      <c r="C288" s="152"/>
      <c r="D288" s="152"/>
      <c r="E288" s="174"/>
      <c r="F288" s="180"/>
      <c r="G288" s="180"/>
      <c r="H288" s="180"/>
      <c r="I288" s="180"/>
      <c r="J288" s="180"/>
      <c r="K288" s="152"/>
      <c r="L288" s="180"/>
      <c r="M288" s="180"/>
      <c r="N288" s="176"/>
      <c r="O288" s="179"/>
      <c r="P288" s="176"/>
      <c r="Q288" s="179"/>
      <c r="R288" s="176"/>
      <c r="S288" s="179"/>
      <c r="T288" s="152"/>
      <c r="U288" s="152"/>
      <c r="V288" s="152"/>
      <c r="W288" s="182"/>
      <c r="X288" s="176"/>
      <c r="Y288" s="152"/>
      <c r="Z288" s="152"/>
      <c r="AA288" s="152"/>
      <c r="AB288" s="152"/>
      <c r="AC288" s="176"/>
      <c r="AD288" s="181"/>
      <c r="AE288" s="179"/>
      <c r="AF288" s="152"/>
      <c r="AG288" s="152"/>
      <c r="AH288" s="176"/>
      <c r="AI288" s="152"/>
      <c r="AJ288" s="152"/>
      <c r="AK288" s="152"/>
      <c r="AL288" s="152"/>
      <c r="AM288" s="176"/>
      <c r="AN288" s="152"/>
      <c r="AO288" s="152"/>
      <c r="AP288" s="152"/>
      <c r="AQ288" s="152"/>
      <c r="AR288" s="152"/>
      <c r="AS288" s="176"/>
      <c r="AT288" s="176"/>
      <c r="AU288" s="152"/>
      <c r="AV288" s="152"/>
      <c r="AW288" s="152"/>
      <c r="AX288" s="152"/>
      <c r="AY288" s="152"/>
      <c r="AZ288" s="152"/>
      <c r="BA288" s="152"/>
      <c r="BB288" s="152"/>
      <c r="BC288" s="152"/>
      <c r="BD288" s="176"/>
      <c r="BE288" s="248"/>
      <c r="BF288" s="248"/>
      <c r="BG288" s="180"/>
      <c r="BH288" s="180"/>
      <c r="BI288" s="180"/>
      <c r="BJ288" s="176"/>
      <c r="BK288" s="186"/>
    </row>
    <row r="289" spans="1:63" ht="12.75" customHeight="1" x14ac:dyDescent="0.35">
      <c r="A289" s="161"/>
      <c r="B289" s="161"/>
      <c r="C289" s="152"/>
      <c r="D289" s="152"/>
      <c r="E289" s="174"/>
      <c r="F289" s="180"/>
      <c r="G289" s="180"/>
      <c r="H289" s="180"/>
      <c r="I289" s="180"/>
      <c r="J289" s="180"/>
      <c r="K289" s="152"/>
      <c r="L289" s="180"/>
      <c r="M289" s="180"/>
      <c r="N289" s="176"/>
      <c r="O289" s="179"/>
      <c r="P289" s="176"/>
      <c r="Q289" s="179"/>
      <c r="R289" s="176"/>
      <c r="S289" s="179"/>
      <c r="T289" s="152"/>
      <c r="U289" s="152"/>
      <c r="V289" s="152"/>
      <c r="W289" s="182"/>
      <c r="X289" s="176"/>
      <c r="Y289" s="152"/>
      <c r="Z289" s="152"/>
      <c r="AA289" s="152"/>
      <c r="AB289" s="152"/>
      <c r="AC289" s="176"/>
      <c r="AD289" s="181"/>
      <c r="AE289" s="179"/>
      <c r="AF289" s="152"/>
      <c r="AG289" s="152"/>
      <c r="AH289" s="176"/>
      <c r="AI289" s="152"/>
      <c r="AJ289" s="152"/>
      <c r="AK289" s="152"/>
      <c r="AL289" s="152"/>
      <c r="AM289" s="176"/>
      <c r="AN289" s="152"/>
      <c r="AO289" s="152"/>
      <c r="AP289" s="152"/>
      <c r="AQ289" s="152"/>
      <c r="AR289" s="152"/>
      <c r="AS289" s="176"/>
      <c r="AT289" s="176"/>
      <c r="AU289" s="152"/>
      <c r="AV289" s="152"/>
      <c r="AW289" s="152"/>
      <c r="AX289" s="152"/>
      <c r="AY289" s="152"/>
      <c r="AZ289" s="152"/>
      <c r="BA289" s="152"/>
      <c r="BB289" s="152"/>
      <c r="BC289" s="152"/>
      <c r="BD289" s="176"/>
      <c r="BE289" s="248"/>
      <c r="BF289" s="248"/>
      <c r="BG289" s="180"/>
      <c r="BH289" s="180"/>
      <c r="BI289" s="180"/>
      <c r="BJ289" s="176"/>
      <c r="BK289" s="186"/>
    </row>
    <row r="290" spans="1:63" ht="12.75" customHeight="1" x14ac:dyDescent="0.35">
      <c r="A290" s="161"/>
      <c r="B290" s="161"/>
      <c r="C290" s="152"/>
      <c r="D290" s="152"/>
      <c r="E290" s="174"/>
      <c r="F290" s="180"/>
      <c r="G290" s="180"/>
      <c r="H290" s="180"/>
      <c r="I290" s="180"/>
      <c r="J290" s="180"/>
      <c r="K290" s="152"/>
      <c r="L290" s="180"/>
      <c r="M290" s="180"/>
      <c r="N290" s="176"/>
      <c r="O290" s="179"/>
      <c r="P290" s="176"/>
      <c r="Q290" s="179"/>
      <c r="R290" s="176"/>
      <c r="S290" s="179"/>
      <c r="T290" s="152"/>
      <c r="U290" s="152"/>
      <c r="V290" s="152"/>
      <c r="W290" s="182"/>
      <c r="X290" s="176"/>
      <c r="Y290" s="152"/>
      <c r="Z290" s="152"/>
      <c r="AA290" s="152"/>
      <c r="AB290" s="152"/>
      <c r="AC290" s="176"/>
      <c r="AD290" s="181"/>
      <c r="AE290" s="179"/>
      <c r="AF290" s="152"/>
      <c r="AG290" s="152"/>
      <c r="AH290" s="176"/>
      <c r="AI290" s="152"/>
      <c r="AJ290" s="152"/>
      <c r="AK290" s="152"/>
      <c r="AL290" s="152"/>
      <c r="AM290" s="176"/>
      <c r="AN290" s="152"/>
      <c r="AO290" s="152"/>
      <c r="AP290" s="152"/>
      <c r="AQ290" s="152"/>
      <c r="AR290" s="152"/>
      <c r="AS290" s="176"/>
      <c r="AT290" s="176"/>
      <c r="AU290" s="152"/>
      <c r="AV290" s="152"/>
      <c r="AW290" s="152"/>
      <c r="AX290" s="152"/>
      <c r="AY290" s="152"/>
      <c r="AZ290" s="152"/>
      <c r="BA290" s="152"/>
      <c r="BB290" s="152"/>
      <c r="BC290" s="152"/>
      <c r="BD290" s="176"/>
      <c r="BE290" s="248"/>
      <c r="BF290" s="248"/>
      <c r="BG290" s="180"/>
      <c r="BH290" s="180"/>
      <c r="BI290" s="180"/>
      <c r="BJ290" s="176"/>
      <c r="BK290" s="186"/>
    </row>
    <row r="291" spans="1:63" ht="12.75" customHeight="1" x14ac:dyDescent="0.35">
      <c r="A291" s="161"/>
      <c r="B291" s="161"/>
      <c r="C291" s="152"/>
      <c r="D291" s="152"/>
      <c r="E291" s="174"/>
      <c r="F291" s="180"/>
      <c r="G291" s="180"/>
      <c r="H291" s="180"/>
      <c r="I291" s="180"/>
      <c r="J291" s="180"/>
      <c r="K291" s="152"/>
      <c r="L291" s="180"/>
      <c r="M291" s="180"/>
      <c r="N291" s="176"/>
      <c r="O291" s="179"/>
      <c r="P291" s="176"/>
      <c r="Q291" s="179"/>
      <c r="R291" s="176"/>
      <c r="S291" s="179"/>
      <c r="T291" s="152"/>
      <c r="U291" s="152"/>
      <c r="V291" s="152"/>
      <c r="W291" s="182"/>
      <c r="X291" s="176"/>
      <c r="Y291" s="152"/>
      <c r="Z291" s="152"/>
      <c r="AA291" s="152"/>
      <c r="AB291" s="152"/>
      <c r="AC291" s="176"/>
      <c r="AD291" s="181"/>
      <c r="AE291" s="179"/>
      <c r="AF291" s="152"/>
      <c r="AG291" s="152"/>
      <c r="AH291" s="176"/>
      <c r="AI291" s="152"/>
      <c r="AJ291" s="152"/>
      <c r="AK291" s="152"/>
      <c r="AL291" s="152"/>
      <c r="AM291" s="176"/>
      <c r="AN291" s="152"/>
      <c r="AO291" s="152"/>
      <c r="AP291" s="152"/>
      <c r="AQ291" s="152"/>
      <c r="AR291" s="152"/>
      <c r="AS291" s="176"/>
      <c r="AT291" s="176"/>
      <c r="AU291" s="152"/>
      <c r="AV291" s="152"/>
      <c r="AW291" s="152"/>
      <c r="AX291" s="152"/>
      <c r="AY291" s="152"/>
      <c r="AZ291" s="152"/>
      <c r="BA291" s="152"/>
      <c r="BB291" s="152"/>
      <c r="BC291" s="152"/>
      <c r="BD291" s="176"/>
      <c r="BE291" s="248"/>
      <c r="BF291" s="248"/>
      <c r="BG291" s="180"/>
      <c r="BH291" s="180"/>
      <c r="BI291" s="180"/>
      <c r="BJ291" s="176"/>
      <c r="BK291" s="186"/>
    </row>
    <row r="292" spans="1:63" ht="12.75" customHeight="1" x14ac:dyDescent="0.35">
      <c r="A292" s="161"/>
      <c r="B292" s="161"/>
      <c r="C292" s="152"/>
      <c r="D292" s="152"/>
      <c r="E292" s="174"/>
      <c r="F292" s="180"/>
      <c r="G292" s="180"/>
      <c r="H292" s="180"/>
      <c r="I292" s="180"/>
      <c r="J292" s="180"/>
      <c r="K292" s="152"/>
      <c r="L292" s="180"/>
      <c r="M292" s="180"/>
      <c r="N292" s="176"/>
      <c r="O292" s="179"/>
      <c r="P292" s="176"/>
      <c r="Q292" s="179"/>
      <c r="R292" s="176"/>
      <c r="S292" s="179"/>
      <c r="T292" s="152"/>
      <c r="U292" s="152"/>
      <c r="V292" s="152"/>
      <c r="W292" s="182"/>
      <c r="X292" s="176"/>
      <c r="Y292" s="152"/>
      <c r="Z292" s="152"/>
      <c r="AA292" s="152"/>
      <c r="AB292" s="152"/>
      <c r="AC292" s="176"/>
      <c r="AD292" s="181"/>
      <c r="AE292" s="179"/>
      <c r="AF292" s="152"/>
      <c r="AG292" s="152"/>
      <c r="AH292" s="176"/>
      <c r="AI292" s="152"/>
      <c r="AJ292" s="152"/>
      <c r="AK292" s="152"/>
      <c r="AL292" s="152"/>
      <c r="AM292" s="176"/>
      <c r="AN292" s="152"/>
      <c r="AO292" s="152"/>
      <c r="AP292" s="152"/>
      <c r="AQ292" s="152"/>
      <c r="AR292" s="152"/>
      <c r="AS292" s="176"/>
      <c r="AT292" s="176"/>
      <c r="AU292" s="152"/>
      <c r="AV292" s="152"/>
      <c r="AW292" s="152"/>
      <c r="AX292" s="152"/>
      <c r="AY292" s="152"/>
      <c r="AZ292" s="152"/>
      <c r="BA292" s="152"/>
      <c r="BB292" s="152"/>
      <c r="BC292" s="152"/>
      <c r="BD292" s="176"/>
      <c r="BE292" s="248"/>
      <c r="BF292" s="248"/>
      <c r="BG292" s="180"/>
      <c r="BH292" s="180"/>
      <c r="BI292" s="180"/>
      <c r="BJ292" s="176"/>
      <c r="BK292" s="186"/>
    </row>
    <row r="293" spans="1:63" ht="12.75" customHeight="1" x14ac:dyDescent="0.35">
      <c r="A293" s="161"/>
      <c r="B293" s="161"/>
      <c r="C293" s="152"/>
      <c r="D293" s="152"/>
      <c r="E293" s="174"/>
      <c r="F293" s="180"/>
      <c r="G293" s="180"/>
      <c r="H293" s="180"/>
      <c r="I293" s="180"/>
      <c r="J293" s="180"/>
      <c r="K293" s="152"/>
      <c r="L293" s="180"/>
      <c r="M293" s="180"/>
      <c r="N293" s="176"/>
      <c r="O293" s="179"/>
      <c r="P293" s="176"/>
      <c r="Q293" s="179"/>
      <c r="R293" s="176"/>
      <c r="S293" s="179"/>
      <c r="T293" s="152"/>
      <c r="U293" s="152"/>
      <c r="V293" s="152"/>
      <c r="W293" s="182"/>
      <c r="X293" s="176"/>
      <c r="Y293" s="152"/>
      <c r="Z293" s="152"/>
      <c r="AA293" s="152"/>
      <c r="AB293" s="152"/>
      <c r="AC293" s="176"/>
      <c r="AD293" s="181"/>
      <c r="AE293" s="179"/>
      <c r="AF293" s="152"/>
      <c r="AG293" s="152"/>
      <c r="AH293" s="176"/>
      <c r="AI293" s="152"/>
      <c r="AJ293" s="152"/>
      <c r="AK293" s="152"/>
      <c r="AL293" s="152"/>
      <c r="AM293" s="176"/>
      <c r="AN293" s="152"/>
      <c r="AO293" s="152"/>
      <c r="AP293" s="152"/>
      <c r="AQ293" s="152"/>
      <c r="AR293" s="152"/>
      <c r="AS293" s="176"/>
      <c r="AT293" s="176"/>
      <c r="AU293" s="152"/>
      <c r="AV293" s="152"/>
      <c r="AW293" s="152"/>
      <c r="AX293" s="152"/>
      <c r="AY293" s="152"/>
      <c r="AZ293" s="152"/>
      <c r="BA293" s="152"/>
      <c r="BB293" s="152"/>
      <c r="BC293" s="152"/>
      <c r="BD293" s="176"/>
      <c r="BE293" s="248"/>
      <c r="BF293" s="248"/>
      <c r="BG293" s="180"/>
      <c r="BH293" s="180"/>
      <c r="BI293" s="180"/>
      <c r="BJ293" s="176"/>
      <c r="BK293" s="186"/>
    </row>
    <row r="294" spans="1:63" ht="12.75" customHeight="1" x14ac:dyDescent="0.35">
      <c r="A294" s="161"/>
      <c r="B294" s="161"/>
      <c r="C294" s="152"/>
      <c r="D294" s="152"/>
      <c r="E294" s="174"/>
      <c r="F294" s="180"/>
      <c r="G294" s="180"/>
      <c r="H294" s="180"/>
      <c r="I294" s="180"/>
      <c r="J294" s="180"/>
      <c r="K294" s="152"/>
      <c r="L294" s="180"/>
      <c r="M294" s="180"/>
      <c r="N294" s="176"/>
      <c r="O294" s="179"/>
      <c r="P294" s="176"/>
      <c r="Q294" s="179"/>
      <c r="R294" s="176"/>
      <c r="S294" s="179"/>
      <c r="T294" s="152"/>
      <c r="U294" s="152"/>
      <c r="V294" s="152"/>
      <c r="W294" s="182"/>
      <c r="X294" s="176"/>
      <c r="Y294" s="152"/>
      <c r="Z294" s="152"/>
      <c r="AA294" s="152"/>
      <c r="AB294" s="152"/>
      <c r="AC294" s="176"/>
      <c r="AD294" s="181"/>
      <c r="AE294" s="179"/>
      <c r="AF294" s="152"/>
      <c r="AG294" s="152"/>
      <c r="AH294" s="176"/>
      <c r="AI294" s="152"/>
      <c r="AJ294" s="152"/>
      <c r="AK294" s="152"/>
      <c r="AL294" s="152"/>
      <c r="AM294" s="176"/>
      <c r="AN294" s="152"/>
      <c r="AO294" s="152"/>
      <c r="AP294" s="152"/>
      <c r="AQ294" s="152"/>
      <c r="AR294" s="152"/>
      <c r="AS294" s="176"/>
      <c r="AT294" s="176"/>
      <c r="AU294" s="152"/>
      <c r="AV294" s="152"/>
      <c r="AW294" s="152"/>
      <c r="AX294" s="152"/>
      <c r="AY294" s="152"/>
      <c r="AZ294" s="152"/>
      <c r="BA294" s="152"/>
      <c r="BB294" s="152"/>
      <c r="BC294" s="152"/>
      <c r="BD294" s="176"/>
      <c r="BE294" s="248"/>
      <c r="BF294" s="248"/>
      <c r="BG294" s="180"/>
      <c r="BH294" s="180"/>
      <c r="BI294" s="180"/>
      <c r="BJ294" s="176"/>
      <c r="BK294" s="186"/>
    </row>
    <row r="295" spans="1:63" ht="12.75" customHeight="1" x14ac:dyDescent="0.35">
      <c r="A295" s="161"/>
      <c r="B295" s="161"/>
      <c r="C295" s="152"/>
      <c r="D295" s="152"/>
      <c r="E295" s="174"/>
      <c r="F295" s="180"/>
      <c r="G295" s="180"/>
      <c r="H295" s="180"/>
      <c r="I295" s="180"/>
      <c r="J295" s="180"/>
      <c r="K295" s="152"/>
      <c r="L295" s="180"/>
      <c r="M295" s="180"/>
      <c r="N295" s="176"/>
      <c r="O295" s="179"/>
      <c r="P295" s="176"/>
      <c r="Q295" s="179"/>
      <c r="R295" s="176"/>
      <c r="S295" s="179"/>
      <c r="T295" s="152"/>
      <c r="U295" s="152"/>
      <c r="V295" s="152"/>
      <c r="W295" s="182"/>
      <c r="X295" s="176"/>
      <c r="Y295" s="152"/>
      <c r="Z295" s="152"/>
      <c r="AA295" s="152"/>
      <c r="AB295" s="152"/>
      <c r="AC295" s="176"/>
      <c r="AD295" s="181"/>
      <c r="AE295" s="179"/>
      <c r="AF295" s="152"/>
      <c r="AG295" s="152"/>
      <c r="AH295" s="176"/>
      <c r="AI295" s="152"/>
      <c r="AJ295" s="152"/>
      <c r="AK295" s="152"/>
      <c r="AL295" s="152"/>
      <c r="AM295" s="176"/>
      <c r="AN295" s="152"/>
      <c r="AO295" s="152"/>
      <c r="AP295" s="152"/>
      <c r="AQ295" s="152"/>
      <c r="AR295" s="152"/>
      <c r="AS295" s="176"/>
      <c r="AT295" s="176"/>
      <c r="AU295" s="152"/>
      <c r="AV295" s="152"/>
      <c r="AW295" s="152"/>
      <c r="AX295" s="152"/>
      <c r="AY295" s="152"/>
      <c r="AZ295" s="152"/>
      <c r="BA295" s="152"/>
      <c r="BB295" s="152"/>
      <c r="BC295" s="152"/>
      <c r="BD295" s="176"/>
      <c r="BE295" s="248"/>
      <c r="BF295" s="248"/>
      <c r="BG295" s="180"/>
      <c r="BH295" s="180"/>
      <c r="BI295" s="180"/>
      <c r="BJ295" s="176"/>
      <c r="BK295" s="186"/>
    </row>
    <row r="296" spans="1:63" ht="12.75" customHeight="1" x14ac:dyDescent="0.35">
      <c r="A296" s="161"/>
      <c r="B296" s="161"/>
      <c r="C296" s="152"/>
      <c r="D296" s="152"/>
      <c r="E296" s="174"/>
      <c r="F296" s="180"/>
      <c r="G296" s="180"/>
      <c r="H296" s="180"/>
      <c r="I296" s="180"/>
      <c r="J296" s="180"/>
      <c r="K296" s="152"/>
      <c r="L296" s="180"/>
      <c r="M296" s="180"/>
      <c r="N296" s="176"/>
      <c r="O296" s="179"/>
      <c r="P296" s="176"/>
      <c r="Q296" s="179"/>
      <c r="R296" s="176"/>
      <c r="S296" s="179"/>
      <c r="T296" s="152"/>
      <c r="U296" s="152"/>
      <c r="V296" s="152"/>
      <c r="W296" s="182"/>
      <c r="X296" s="176"/>
      <c r="Y296" s="152"/>
      <c r="Z296" s="152"/>
      <c r="AA296" s="152"/>
      <c r="AB296" s="152"/>
      <c r="AC296" s="176"/>
      <c r="AD296" s="181"/>
      <c r="AE296" s="179"/>
      <c r="AF296" s="152"/>
      <c r="AG296" s="152"/>
      <c r="AH296" s="176"/>
      <c r="AI296" s="152"/>
      <c r="AJ296" s="152"/>
      <c r="AK296" s="152"/>
      <c r="AL296" s="152"/>
      <c r="AM296" s="176"/>
      <c r="AN296" s="152"/>
      <c r="AO296" s="152"/>
      <c r="AP296" s="152"/>
      <c r="AQ296" s="152"/>
      <c r="AR296" s="152"/>
      <c r="AS296" s="176"/>
      <c r="AT296" s="176"/>
      <c r="AU296" s="152"/>
      <c r="AV296" s="152"/>
      <c r="AW296" s="152"/>
      <c r="AX296" s="152"/>
      <c r="AY296" s="152"/>
      <c r="AZ296" s="152"/>
      <c r="BA296" s="152"/>
      <c r="BB296" s="152"/>
      <c r="BC296" s="152"/>
      <c r="BD296" s="176"/>
      <c r="BE296" s="248"/>
      <c r="BF296" s="248"/>
      <c r="BG296" s="180"/>
      <c r="BH296" s="180"/>
      <c r="BI296" s="180"/>
      <c r="BJ296" s="176"/>
      <c r="BK296" s="186"/>
    </row>
    <row r="297" spans="1:63" ht="12.75" customHeight="1" x14ac:dyDescent="0.35">
      <c r="A297" s="161"/>
      <c r="B297" s="161"/>
      <c r="C297" s="152"/>
      <c r="D297" s="152"/>
      <c r="E297" s="174"/>
      <c r="F297" s="180"/>
      <c r="G297" s="180"/>
      <c r="H297" s="180"/>
      <c r="I297" s="180"/>
      <c r="J297" s="180"/>
      <c r="K297" s="152"/>
      <c r="L297" s="180"/>
      <c r="M297" s="180"/>
      <c r="N297" s="176"/>
      <c r="O297" s="179"/>
      <c r="P297" s="176"/>
      <c r="Q297" s="179"/>
      <c r="R297" s="176"/>
      <c r="S297" s="179"/>
      <c r="T297" s="152"/>
      <c r="U297" s="152"/>
      <c r="V297" s="152"/>
      <c r="W297" s="182"/>
      <c r="X297" s="176"/>
      <c r="Y297" s="152"/>
      <c r="Z297" s="152"/>
      <c r="AA297" s="152"/>
      <c r="AB297" s="152"/>
      <c r="AC297" s="176"/>
      <c r="AD297" s="181"/>
      <c r="AE297" s="179"/>
      <c r="AF297" s="152"/>
      <c r="AG297" s="152"/>
      <c r="AH297" s="176"/>
      <c r="AI297" s="152"/>
      <c r="AJ297" s="152"/>
      <c r="AK297" s="152"/>
      <c r="AL297" s="152"/>
      <c r="AM297" s="176"/>
      <c r="AN297" s="152"/>
      <c r="AO297" s="152"/>
      <c r="AP297" s="152"/>
      <c r="AQ297" s="152"/>
      <c r="AR297" s="152"/>
      <c r="AS297" s="176"/>
      <c r="AT297" s="176"/>
      <c r="AU297" s="152"/>
      <c r="AV297" s="152"/>
      <c r="AW297" s="152"/>
      <c r="AX297" s="152"/>
      <c r="AY297" s="152"/>
      <c r="AZ297" s="152"/>
      <c r="BA297" s="152"/>
      <c r="BB297" s="152"/>
      <c r="BC297" s="152"/>
      <c r="BD297" s="176"/>
      <c r="BE297" s="248"/>
      <c r="BF297" s="248"/>
      <c r="BG297" s="180"/>
      <c r="BH297" s="180"/>
      <c r="BI297" s="180"/>
      <c r="BJ297" s="176"/>
      <c r="BK297" s="186"/>
    </row>
    <row r="298" spans="1:63" ht="12.75" customHeight="1" x14ac:dyDescent="0.35">
      <c r="A298" s="161"/>
      <c r="B298" s="161"/>
      <c r="C298" s="152"/>
      <c r="D298" s="152"/>
      <c r="E298" s="174"/>
      <c r="F298" s="180"/>
      <c r="G298" s="180"/>
      <c r="H298" s="180"/>
      <c r="I298" s="180"/>
      <c r="J298" s="180"/>
      <c r="K298" s="152"/>
      <c r="L298" s="180"/>
      <c r="M298" s="180"/>
      <c r="N298" s="176"/>
      <c r="O298" s="179"/>
      <c r="P298" s="176"/>
      <c r="Q298" s="179"/>
      <c r="R298" s="176"/>
      <c r="S298" s="179"/>
      <c r="T298" s="152"/>
      <c r="U298" s="152"/>
      <c r="V298" s="152"/>
      <c r="W298" s="182"/>
      <c r="X298" s="176"/>
      <c r="Y298" s="152"/>
      <c r="Z298" s="152"/>
      <c r="AA298" s="152"/>
      <c r="AB298" s="152"/>
      <c r="AC298" s="176"/>
      <c r="AD298" s="181"/>
      <c r="AE298" s="179"/>
      <c r="AF298" s="152"/>
      <c r="AG298" s="152"/>
      <c r="AH298" s="176"/>
      <c r="AI298" s="152"/>
      <c r="AJ298" s="152"/>
      <c r="AK298" s="152"/>
      <c r="AL298" s="152"/>
      <c r="AM298" s="176"/>
      <c r="AN298" s="152"/>
      <c r="AO298" s="152"/>
      <c r="AP298" s="152"/>
      <c r="AQ298" s="152"/>
      <c r="AR298" s="152"/>
      <c r="AS298" s="176"/>
      <c r="AT298" s="176"/>
      <c r="AU298" s="152"/>
      <c r="AV298" s="152"/>
      <c r="AW298" s="152"/>
      <c r="AX298" s="152"/>
      <c r="AY298" s="152"/>
      <c r="AZ298" s="152"/>
      <c r="BA298" s="152"/>
      <c r="BB298" s="152"/>
      <c r="BC298" s="152"/>
      <c r="BD298" s="176"/>
      <c r="BE298" s="248"/>
      <c r="BF298" s="248"/>
      <c r="BG298" s="180"/>
      <c r="BH298" s="180"/>
      <c r="BI298" s="180"/>
      <c r="BJ298" s="176"/>
      <c r="BK298" s="186"/>
    </row>
    <row r="299" spans="1:63" ht="12.75" customHeight="1" x14ac:dyDescent="0.35">
      <c r="A299" s="161"/>
      <c r="B299" s="161"/>
      <c r="C299" s="152"/>
      <c r="D299" s="152"/>
      <c r="E299" s="174"/>
      <c r="F299" s="180"/>
      <c r="G299" s="180"/>
      <c r="H299" s="180"/>
      <c r="I299" s="180"/>
      <c r="J299" s="180"/>
      <c r="K299" s="152"/>
      <c r="L299" s="180"/>
      <c r="M299" s="180"/>
      <c r="N299" s="176"/>
      <c r="O299" s="179"/>
      <c r="P299" s="176"/>
      <c r="Q299" s="179"/>
      <c r="R299" s="176"/>
      <c r="S299" s="179"/>
      <c r="T299" s="152"/>
      <c r="U299" s="152"/>
      <c r="V299" s="152"/>
      <c r="W299" s="182"/>
      <c r="X299" s="176"/>
      <c r="Y299" s="152"/>
      <c r="Z299" s="152"/>
      <c r="AA299" s="152"/>
      <c r="AB299" s="152"/>
      <c r="AC299" s="176"/>
      <c r="AD299" s="181"/>
      <c r="AE299" s="179"/>
      <c r="AF299" s="152"/>
      <c r="AG299" s="152"/>
      <c r="AH299" s="176"/>
      <c r="AI299" s="152"/>
      <c r="AJ299" s="152"/>
      <c r="AK299" s="152"/>
      <c r="AL299" s="152"/>
      <c r="AM299" s="176"/>
      <c r="AN299" s="152"/>
      <c r="AO299" s="152"/>
      <c r="AP299" s="152"/>
      <c r="AQ299" s="152"/>
      <c r="AR299" s="152"/>
      <c r="AS299" s="176"/>
      <c r="AT299" s="176"/>
      <c r="AU299" s="152"/>
      <c r="AV299" s="152"/>
      <c r="AW299" s="152"/>
      <c r="AX299" s="152"/>
      <c r="AY299" s="152"/>
      <c r="AZ299" s="152"/>
      <c r="BA299" s="152"/>
      <c r="BB299" s="152"/>
      <c r="BC299" s="152"/>
      <c r="BD299" s="176"/>
      <c r="BE299" s="248"/>
      <c r="BF299" s="248"/>
      <c r="BG299" s="180"/>
      <c r="BH299" s="180"/>
      <c r="BI299" s="180"/>
      <c r="BJ299" s="176"/>
      <c r="BK299" s="186"/>
    </row>
    <row r="300" spans="1:63" ht="12.75" customHeight="1" x14ac:dyDescent="0.35">
      <c r="A300" s="161"/>
      <c r="B300" s="161"/>
      <c r="C300" s="152"/>
      <c r="D300" s="152"/>
      <c r="E300" s="174"/>
      <c r="F300" s="180"/>
      <c r="G300" s="180"/>
      <c r="H300" s="180"/>
      <c r="I300" s="180"/>
      <c r="J300" s="180"/>
      <c r="K300" s="152"/>
      <c r="L300" s="180"/>
      <c r="M300" s="180"/>
      <c r="N300" s="176"/>
      <c r="O300" s="179"/>
      <c r="P300" s="176"/>
      <c r="Q300" s="179"/>
      <c r="R300" s="176"/>
      <c r="S300" s="179"/>
      <c r="T300" s="152"/>
      <c r="U300" s="152"/>
      <c r="V300" s="152"/>
      <c r="W300" s="182"/>
      <c r="X300" s="176"/>
      <c r="Y300" s="152"/>
      <c r="Z300" s="152"/>
      <c r="AA300" s="152"/>
      <c r="AB300" s="152"/>
      <c r="AC300" s="176"/>
      <c r="AD300" s="181"/>
      <c r="AE300" s="179"/>
      <c r="AF300" s="152"/>
      <c r="AG300" s="152"/>
      <c r="AH300" s="176"/>
      <c r="AI300" s="152"/>
      <c r="AJ300" s="152"/>
      <c r="AK300" s="152"/>
      <c r="AL300" s="152"/>
      <c r="AM300" s="176"/>
      <c r="AN300" s="152"/>
      <c r="AO300" s="152"/>
      <c r="AP300" s="152"/>
      <c r="AQ300" s="152"/>
      <c r="AR300" s="152"/>
      <c r="AS300" s="176"/>
      <c r="AT300" s="176"/>
      <c r="AU300" s="152"/>
      <c r="AV300" s="152"/>
      <c r="AW300" s="152"/>
      <c r="AX300" s="152"/>
      <c r="AY300" s="152"/>
      <c r="AZ300" s="152"/>
      <c r="BA300" s="152"/>
      <c r="BB300" s="152"/>
      <c r="BC300" s="152"/>
      <c r="BD300" s="176"/>
      <c r="BE300" s="248"/>
      <c r="BF300" s="248"/>
      <c r="BG300" s="180"/>
      <c r="BH300" s="180"/>
      <c r="BI300" s="180"/>
      <c r="BJ300" s="176"/>
      <c r="BK300" s="186"/>
    </row>
    <row r="301" spans="1:63" ht="12.75" customHeight="1" x14ac:dyDescent="0.35">
      <c r="A301" s="161"/>
      <c r="B301" s="161"/>
      <c r="C301" s="152"/>
      <c r="D301" s="152"/>
      <c r="E301" s="174"/>
      <c r="F301" s="180"/>
      <c r="G301" s="180"/>
      <c r="H301" s="180"/>
      <c r="I301" s="180"/>
      <c r="J301" s="180"/>
      <c r="K301" s="152"/>
      <c r="L301" s="180"/>
      <c r="M301" s="180"/>
      <c r="N301" s="176"/>
      <c r="O301" s="179"/>
      <c r="P301" s="176"/>
      <c r="Q301" s="179"/>
      <c r="R301" s="176"/>
      <c r="S301" s="179"/>
      <c r="T301" s="152"/>
      <c r="U301" s="152"/>
      <c r="V301" s="152"/>
      <c r="W301" s="182"/>
      <c r="X301" s="176"/>
      <c r="Y301" s="152"/>
      <c r="Z301" s="152"/>
      <c r="AA301" s="152"/>
      <c r="AB301" s="152"/>
      <c r="AC301" s="176"/>
      <c r="AD301" s="181"/>
      <c r="AE301" s="179"/>
      <c r="AF301" s="152"/>
      <c r="AG301" s="152"/>
      <c r="AH301" s="176"/>
      <c r="AI301" s="152"/>
      <c r="AJ301" s="152"/>
      <c r="AK301" s="152"/>
      <c r="AL301" s="152"/>
      <c r="AM301" s="176"/>
      <c r="AN301" s="152"/>
      <c r="AO301" s="152"/>
      <c r="AP301" s="152"/>
      <c r="AQ301" s="152"/>
      <c r="AR301" s="152"/>
      <c r="AS301" s="176"/>
      <c r="AT301" s="176"/>
      <c r="AU301" s="152"/>
      <c r="AV301" s="152"/>
      <c r="AW301" s="152"/>
      <c r="AX301" s="152"/>
      <c r="AY301" s="152"/>
      <c r="AZ301" s="152"/>
      <c r="BA301" s="152"/>
      <c r="BB301" s="152"/>
      <c r="BC301" s="152"/>
      <c r="BD301" s="176"/>
      <c r="BE301" s="248"/>
      <c r="BF301" s="248"/>
      <c r="BG301" s="180"/>
      <c r="BH301" s="180"/>
      <c r="BI301" s="180"/>
      <c r="BJ301" s="176"/>
      <c r="BK301" s="186"/>
    </row>
    <row r="302" spans="1:63" ht="12.75" customHeight="1" x14ac:dyDescent="0.35">
      <c r="A302" s="161"/>
      <c r="B302" s="161"/>
      <c r="C302" s="152"/>
      <c r="D302" s="152"/>
      <c r="E302" s="174"/>
      <c r="F302" s="180"/>
      <c r="G302" s="180"/>
      <c r="H302" s="180"/>
      <c r="I302" s="180"/>
      <c r="J302" s="180"/>
      <c r="K302" s="152"/>
      <c r="L302" s="180"/>
      <c r="M302" s="180"/>
      <c r="N302" s="176"/>
      <c r="O302" s="179"/>
      <c r="P302" s="176"/>
      <c r="Q302" s="179"/>
      <c r="R302" s="176"/>
      <c r="S302" s="179"/>
      <c r="T302" s="152"/>
      <c r="U302" s="152"/>
      <c r="V302" s="152"/>
      <c r="W302" s="182"/>
      <c r="X302" s="176"/>
      <c r="Y302" s="152"/>
      <c r="Z302" s="152"/>
      <c r="AA302" s="152"/>
      <c r="AB302" s="152"/>
      <c r="AC302" s="176"/>
      <c r="AD302" s="181"/>
      <c r="AE302" s="179"/>
      <c r="AF302" s="152"/>
      <c r="AG302" s="152"/>
      <c r="AH302" s="176"/>
      <c r="AI302" s="152"/>
      <c r="AJ302" s="152"/>
      <c r="AK302" s="152"/>
      <c r="AL302" s="152"/>
      <c r="AM302" s="176"/>
      <c r="AN302" s="152"/>
      <c r="AO302" s="152"/>
      <c r="AP302" s="152"/>
      <c r="AQ302" s="152"/>
      <c r="AR302" s="152"/>
      <c r="AS302" s="176"/>
      <c r="AT302" s="176"/>
      <c r="AU302" s="152"/>
      <c r="AV302" s="152"/>
      <c r="AW302" s="152"/>
      <c r="AX302" s="152"/>
      <c r="AY302" s="152"/>
      <c r="AZ302" s="152"/>
      <c r="BA302" s="152"/>
      <c r="BB302" s="152"/>
      <c r="BC302" s="152"/>
      <c r="BD302" s="176"/>
      <c r="BE302" s="248"/>
      <c r="BF302" s="248"/>
      <c r="BG302" s="180"/>
      <c r="BH302" s="180"/>
      <c r="BI302" s="180"/>
      <c r="BJ302" s="176"/>
      <c r="BK302" s="186"/>
    </row>
    <row r="303" spans="1:63" ht="12.75" customHeight="1" x14ac:dyDescent="0.35">
      <c r="A303" s="161"/>
      <c r="B303" s="161"/>
      <c r="C303" s="152"/>
      <c r="D303" s="152"/>
      <c r="E303" s="174"/>
      <c r="F303" s="180"/>
      <c r="G303" s="180"/>
      <c r="H303" s="180"/>
      <c r="I303" s="180"/>
      <c r="J303" s="180"/>
      <c r="K303" s="152"/>
      <c r="L303" s="180"/>
      <c r="M303" s="180"/>
      <c r="N303" s="176"/>
      <c r="O303" s="179"/>
      <c r="P303" s="176"/>
      <c r="Q303" s="179"/>
      <c r="R303" s="176"/>
      <c r="S303" s="179"/>
      <c r="T303" s="152"/>
      <c r="U303" s="152"/>
      <c r="V303" s="152"/>
      <c r="W303" s="182"/>
      <c r="X303" s="176"/>
      <c r="Y303" s="152"/>
      <c r="Z303" s="152"/>
      <c r="AA303" s="152"/>
      <c r="AB303" s="152"/>
      <c r="AC303" s="176"/>
      <c r="AD303" s="181"/>
      <c r="AE303" s="179"/>
      <c r="AF303" s="152"/>
      <c r="AG303" s="152"/>
      <c r="AH303" s="176"/>
      <c r="AI303" s="152"/>
      <c r="AJ303" s="152"/>
      <c r="AK303" s="152"/>
      <c r="AL303" s="152"/>
      <c r="AM303" s="176"/>
      <c r="AN303" s="152"/>
      <c r="AO303" s="152"/>
      <c r="AP303" s="152"/>
      <c r="AQ303" s="152"/>
      <c r="AR303" s="152"/>
      <c r="AS303" s="176"/>
      <c r="AT303" s="176"/>
      <c r="AU303" s="152"/>
      <c r="AV303" s="152"/>
      <c r="AW303" s="152"/>
      <c r="AX303" s="152"/>
      <c r="AY303" s="152"/>
      <c r="AZ303" s="152"/>
      <c r="BA303" s="152"/>
      <c r="BB303" s="152"/>
      <c r="BC303" s="152"/>
      <c r="BD303" s="176"/>
      <c r="BE303" s="248"/>
      <c r="BF303" s="248"/>
      <c r="BG303" s="180"/>
      <c r="BH303" s="180"/>
      <c r="BI303" s="180"/>
      <c r="BJ303" s="176"/>
      <c r="BK303" s="186"/>
    </row>
    <row r="304" spans="1:63" ht="12.75" customHeight="1" x14ac:dyDescent="0.35">
      <c r="A304" s="161"/>
      <c r="B304" s="161"/>
      <c r="C304" s="152"/>
      <c r="D304" s="152"/>
      <c r="E304" s="174"/>
      <c r="F304" s="180"/>
      <c r="G304" s="180"/>
      <c r="H304" s="180"/>
      <c r="I304" s="180"/>
      <c r="J304" s="180"/>
      <c r="K304" s="152"/>
      <c r="L304" s="180"/>
      <c r="M304" s="180"/>
      <c r="N304" s="176"/>
      <c r="O304" s="179"/>
      <c r="P304" s="176"/>
      <c r="Q304" s="179"/>
      <c r="R304" s="176"/>
      <c r="S304" s="179"/>
      <c r="T304" s="152"/>
      <c r="U304" s="152"/>
      <c r="V304" s="152"/>
      <c r="W304" s="182"/>
      <c r="X304" s="176"/>
      <c r="Y304" s="152"/>
      <c r="Z304" s="152"/>
      <c r="AA304" s="152"/>
      <c r="AB304" s="152"/>
      <c r="AC304" s="176"/>
      <c r="AD304" s="181"/>
      <c r="AE304" s="179"/>
      <c r="AF304" s="152"/>
      <c r="AG304" s="152"/>
      <c r="AH304" s="176"/>
      <c r="AI304" s="152"/>
      <c r="AJ304" s="152"/>
      <c r="AK304" s="152"/>
      <c r="AL304" s="152"/>
      <c r="AM304" s="176"/>
      <c r="AN304" s="152"/>
      <c r="AO304" s="152"/>
      <c r="AP304" s="152"/>
      <c r="AQ304" s="152"/>
      <c r="AR304" s="152"/>
      <c r="AS304" s="176"/>
      <c r="AT304" s="176"/>
      <c r="AU304" s="152"/>
      <c r="AV304" s="152"/>
      <c r="AW304" s="152"/>
      <c r="AX304" s="152"/>
      <c r="AY304" s="152"/>
      <c r="AZ304" s="152"/>
      <c r="BA304" s="152"/>
      <c r="BB304" s="152"/>
      <c r="BC304" s="152"/>
      <c r="BD304" s="176"/>
      <c r="BE304" s="248"/>
      <c r="BF304" s="248"/>
      <c r="BG304" s="180"/>
      <c r="BH304" s="180"/>
      <c r="BI304" s="180"/>
      <c r="BJ304" s="176"/>
      <c r="BK304" s="186"/>
    </row>
    <row r="305" spans="1:63" ht="12.75" customHeight="1" x14ac:dyDescent="0.35">
      <c r="A305" s="161"/>
      <c r="B305" s="161"/>
      <c r="C305" s="152"/>
      <c r="D305" s="152"/>
      <c r="E305" s="174"/>
      <c r="F305" s="180"/>
      <c r="G305" s="180"/>
      <c r="H305" s="180"/>
      <c r="I305" s="180"/>
      <c r="J305" s="180"/>
      <c r="K305" s="152"/>
      <c r="L305" s="180"/>
      <c r="M305" s="180"/>
      <c r="N305" s="176"/>
      <c r="O305" s="179"/>
      <c r="P305" s="176"/>
      <c r="Q305" s="179"/>
      <c r="R305" s="176"/>
      <c r="S305" s="179"/>
      <c r="T305" s="152"/>
      <c r="U305" s="152"/>
      <c r="V305" s="152"/>
      <c r="W305" s="182"/>
      <c r="X305" s="176"/>
      <c r="Y305" s="152"/>
      <c r="Z305" s="152"/>
      <c r="AA305" s="152"/>
      <c r="AB305" s="152"/>
      <c r="AC305" s="176"/>
      <c r="AD305" s="181"/>
      <c r="AE305" s="179"/>
      <c r="AF305" s="152"/>
      <c r="AG305" s="152"/>
      <c r="AH305" s="176"/>
      <c r="AI305" s="152"/>
      <c r="AJ305" s="152"/>
      <c r="AK305" s="152"/>
      <c r="AL305" s="152"/>
      <c r="AM305" s="176"/>
      <c r="AN305" s="152"/>
      <c r="AO305" s="152"/>
      <c r="AP305" s="152"/>
      <c r="AQ305" s="152"/>
      <c r="AR305" s="152"/>
      <c r="AS305" s="176"/>
      <c r="AT305" s="176"/>
      <c r="AU305" s="152"/>
      <c r="AV305" s="152"/>
      <c r="AW305" s="152"/>
      <c r="AX305" s="152"/>
      <c r="AY305" s="152"/>
      <c r="AZ305" s="152"/>
      <c r="BA305" s="152"/>
      <c r="BB305" s="152"/>
      <c r="BC305" s="152"/>
      <c r="BD305" s="176"/>
      <c r="BE305" s="248"/>
      <c r="BF305" s="248"/>
      <c r="BG305" s="180"/>
      <c r="BH305" s="180"/>
      <c r="BI305" s="180"/>
      <c r="BJ305" s="176"/>
      <c r="BK305" s="186"/>
    </row>
    <row r="306" spans="1:63" ht="12.75" customHeight="1" x14ac:dyDescent="0.35">
      <c r="A306" s="161"/>
      <c r="B306" s="161"/>
      <c r="C306" s="152"/>
      <c r="D306" s="152"/>
      <c r="E306" s="174"/>
      <c r="F306" s="180"/>
      <c r="G306" s="180"/>
      <c r="H306" s="180"/>
      <c r="I306" s="180"/>
      <c r="J306" s="180"/>
      <c r="K306" s="152"/>
      <c r="L306" s="180"/>
      <c r="M306" s="180"/>
      <c r="N306" s="176"/>
      <c r="O306" s="179"/>
      <c r="P306" s="176"/>
      <c r="Q306" s="179"/>
      <c r="R306" s="176"/>
      <c r="S306" s="179"/>
      <c r="T306" s="152"/>
      <c r="U306" s="152"/>
      <c r="V306" s="152"/>
      <c r="W306" s="182"/>
      <c r="X306" s="176"/>
      <c r="Y306" s="152"/>
      <c r="Z306" s="152"/>
      <c r="AA306" s="152"/>
      <c r="AB306" s="152"/>
      <c r="AC306" s="176"/>
      <c r="AD306" s="181"/>
      <c r="AE306" s="179"/>
      <c r="AF306" s="152"/>
      <c r="AG306" s="152"/>
      <c r="AH306" s="176"/>
      <c r="AI306" s="152"/>
      <c r="AJ306" s="152"/>
      <c r="AK306" s="152"/>
      <c r="AL306" s="152"/>
      <c r="AM306" s="176"/>
      <c r="AN306" s="152"/>
      <c r="AO306" s="152"/>
      <c r="AP306" s="152"/>
      <c r="AQ306" s="152"/>
      <c r="AR306" s="152"/>
      <c r="AS306" s="176"/>
      <c r="AT306" s="176"/>
      <c r="AU306" s="152"/>
      <c r="AV306" s="152"/>
      <c r="AW306" s="152"/>
      <c r="AX306" s="152"/>
      <c r="AY306" s="152"/>
      <c r="AZ306" s="152"/>
      <c r="BA306" s="152"/>
      <c r="BB306" s="152"/>
      <c r="BC306" s="152"/>
      <c r="BD306" s="176"/>
      <c r="BE306" s="248"/>
      <c r="BF306" s="248"/>
      <c r="BG306" s="180"/>
      <c r="BH306" s="180"/>
      <c r="BI306" s="180"/>
      <c r="BJ306" s="176"/>
      <c r="BK306" s="186"/>
    </row>
    <row r="307" spans="1:63" ht="12.75" customHeight="1" x14ac:dyDescent="0.35">
      <c r="A307" s="161"/>
      <c r="B307" s="161"/>
      <c r="C307" s="152"/>
      <c r="D307" s="152"/>
      <c r="E307" s="174"/>
      <c r="F307" s="180"/>
      <c r="G307" s="180"/>
      <c r="H307" s="180"/>
      <c r="I307" s="180"/>
      <c r="J307" s="180"/>
      <c r="K307" s="152"/>
      <c r="L307" s="180"/>
      <c r="M307" s="180"/>
      <c r="N307" s="176"/>
      <c r="O307" s="179"/>
      <c r="P307" s="176"/>
      <c r="Q307" s="179"/>
      <c r="R307" s="176"/>
      <c r="S307" s="179"/>
      <c r="T307" s="152"/>
      <c r="U307" s="152"/>
      <c r="V307" s="152"/>
      <c r="W307" s="182"/>
      <c r="X307" s="176"/>
      <c r="Y307" s="152"/>
      <c r="Z307" s="152"/>
      <c r="AA307" s="152"/>
      <c r="AB307" s="152"/>
      <c r="AC307" s="176"/>
      <c r="AD307" s="181"/>
      <c r="AE307" s="179"/>
      <c r="AF307" s="152"/>
      <c r="AG307" s="152"/>
      <c r="AH307" s="176"/>
      <c r="AI307" s="152"/>
      <c r="AJ307" s="152"/>
      <c r="AK307" s="152"/>
      <c r="AL307" s="152"/>
      <c r="AM307" s="176"/>
      <c r="AN307" s="152"/>
      <c r="AO307" s="152"/>
      <c r="AP307" s="152"/>
      <c r="AQ307" s="152"/>
      <c r="AR307" s="152"/>
      <c r="AS307" s="176"/>
      <c r="AT307" s="176"/>
      <c r="AU307" s="152"/>
      <c r="AV307" s="152"/>
      <c r="AW307" s="152"/>
      <c r="AX307" s="152"/>
      <c r="AY307" s="152"/>
      <c r="AZ307" s="152"/>
      <c r="BA307" s="152"/>
      <c r="BB307" s="152"/>
      <c r="BC307" s="152"/>
      <c r="BD307" s="176"/>
      <c r="BE307" s="248"/>
      <c r="BF307" s="248"/>
      <c r="BG307" s="180"/>
      <c r="BH307" s="180"/>
      <c r="BI307" s="180"/>
      <c r="BJ307" s="176"/>
      <c r="BK307" s="186"/>
    </row>
    <row r="308" spans="1:63" ht="12.75" customHeight="1" x14ac:dyDescent="0.35">
      <c r="A308" s="161"/>
      <c r="B308" s="161"/>
      <c r="C308" s="152"/>
      <c r="D308" s="152"/>
      <c r="E308" s="174"/>
      <c r="F308" s="180"/>
      <c r="G308" s="180"/>
      <c r="H308" s="180"/>
      <c r="I308" s="180"/>
      <c r="J308" s="180"/>
      <c r="K308" s="152"/>
      <c r="L308" s="180"/>
      <c r="M308" s="180"/>
      <c r="N308" s="176"/>
      <c r="O308" s="179"/>
      <c r="P308" s="176"/>
      <c r="Q308" s="179"/>
      <c r="R308" s="176"/>
      <c r="S308" s="179"/>
      <c r="T308" s="152"/>
      <c r="U308" s="152"/>
      <c r="V308" s="152"/>
      <c r="W308" s="182"/>
      <c r="X308" s="176"/>
      <c r="Y308" s="152"/>
      <c r="Z308" s="152"/>
      <c r="AA308" s="152"/>
      <c r="AB308" s="152"/>
      <c r="AC308" s="176"/>
      <c r="AD308" s="181"/>
      <c r="AE308" s="179"/>
      <c r="AF308" s="152"/>
      <c r="AG308" s="152"/>
      <c r="AH308" s="176"/>
      <c r="AI308" s="152"/>
      <c r="AJ308" s="152"/>
      <c r="AK308" s="152"/>
      <c r="AL308" s="152"/>
      <c r="AM308" s="176"/>
      <c r="AN308" s="152"/>
      <c r="AO308" s="152"/>
      <c r="AP308" s="152"/>
      <c r="AQ308" s="152"/>
      <c r="AR308" s="152"/>
      <c r="AS308" s="176"/>
      <c r="AT308" s="176"/>
      <c r="AU308" s="152"/>
      <c r="AV308" s="152"/>
      <c r="AW308" s="152"/>
      <c r="AX308" s="152"/>
      <c r="AY308" s="152"/>
      <c r="AZ308" s="152"/>
      <c r="BA308" s="152"/>
      <c r="BB308" s="152"/>
      <c r="BC308" s="152"/>
      <c r="BD308" s="176"/>
      <c r="BE308" s="248"/>
      <c r="BF308" s="248"/>
      <c r="BG308" s="180"/>
      <c r="BH308" s="180"/>
      <c r="BI308" s="180"/>
      <c r="BJ308" s="176"/>
      <c r="BK308" s="186"/>
    </row>
    <row r="309" spans="1:63" ht="12.75" customHeight="1" x14ac:dyDescent="0.35">
      <c r="A309" s="161"/>
      <c r="B309" s="161"/>
      <c r="C309" s="152"/>
      <c r="D309" s="152"/>
      <c r="E309" s="174"/>
      <c r="F309" s="180"/>
      <c r="G309" s="180"/>
      <c r="H309" s="180"/>
      <c r="I309" s="180"/>
      <c r="J309" s="180"/>
      <c r="K309" s="152"/>
      <c r="L309" s="180"/>
      <c r="M309" s="180"/>
      <c r="N309" s="176"/>
      <c r="O309" s="179"/>
      <c r="P309" s="176"/>
      <c r="Q309" s="179"/>
      <c r="R309" s="176"/>
      <c r="S309" s="179"/>
      <c r="T309" s="152"/>
      <c r="U309" s="152"/>
      <c r="V309" s="152"/>
      <c r="W309" s="182"/>
      <c r="X309" s="176"/>
      <c r="Y309" s="152"/>
      <c r="Z309" s="152"/>
      <c r="AA309" s="152"/>
      <c r="AB309" s="152"/>
      <c r="AC309" s="176"/>
      <c r="AD309" s="181"/>
      <c r="AE309" s="179"/>
      <c r="AF309" s="152"/>
      <c r="AG309" s="152"/>
      <c r="AH309" s="176"/>
      <c r="AI309" s="152"/>
      <c r="AJ309" s="152"/>
      <c r="AK309" s="152"/>
      <c r="AL309" s="152"/>
      <c r="AM309" s="176"/>
      <c r="AN309" s="152"/>
      <c r="AO309" s="152"/>
      <c r="AP309" s="152"/>
      <c r="AQ309" s="152"/>
      <c r="AR309" s="152"/>
      <c r="AS309" s="176"/>
      <c r="AT309" s="176"/>
      <c r="AU309" s="152"/>
      <c r="AV309" s="152"/>
      <c r="AW309" s="152"/>
      <c r="AX309" s="152"/>
      <c r="AY309" s="152"/>
      <c r="AZ309" s="152"/>
      <c r="BA309" s="152"/>
      <c r="BB309" s="152"/>
      <c r="BC309" s="152"/>
      <c r="BD309" s="176"/>
      <c r="BE309" s="248"/>
      <c r="BF309" s="248"/>
      <c r="BG309" s="180"/>
      <c r="BH309" s="180"/>
      <c r="BI309" s="180"/>
      <c r="BJ309" s="176"/>
      <c r="BK309" s="186"/>
    </row>
    <row r="310" spans="1:63" ht="12.75" customHeight="1" x14ac:dyDescent="0.35">
      <c r="A310" s="161"/>
      <c r="B310" s="161"/>
      <c r="C310" s="152"/>
      <c r="D310" s="152"/>
      <c r="E310" s="174"/>
      <c r="F310" s="180"/>
      <c r="G310" s="180"/>
      <c r="H310" s="180"/>
      <c r="I310" s="180"/>
      <c r="J310" s="180"/>
      <c r="K310" s="152"/>
      <c r="L310" s="180"/>
      <c r="M310" s="180"/>
      <c r="N310" s="176"/>
      <c r="O310" s="179"/>
      <c r="P310" s="176"/>
      <c r="Q310" s="179"/>
      <c r="R310" s="176"/>
      <c r="S310" s="179"/>
      <c r="T310" s="152"/>
      <c r="U310" s="152"/>
      <c r="V310" s="152"/>
      <c r="W310" s="182"/>
      <c r="X310" s="176"/>
      <c r="Y310" s="152"/>
      <c r="Z310" s="152"/>
      <c r="AA310" s="152"/>
      <c r="AB310" s="152"/>
      <c r="AC310" s="176"/>
      <c r="AD310" s="181"/>
      <c r="AE310" s="179"/>
      <c r="AF310" s="152"/>
      <c r="AG310" s="152"/>
      <c r="AH310" s="176"/>
      <c r="AI310" s="152"/>
      <c r="AJ310" s="152"/>
      <c r="AK310" s="152"/>
      <c r="AL310" s="152"/>
      <c r="AM310" s="176"/>
      <c r="AN310" s="152"/>
      <c r="AO310" s="152"/>
      <c r="AP310" s="152"/>
      <c r="AQ310" s="152"/>
      <c r="AR310" s="152"/>
      <c r="AS310" s="176"/>
      <c r="AT310" s="176"/>
      <c r="AU310" s="152"/>
      <c r="AV310" s="152"/>
      <c r="AW310" s="152"/>
      <c r="AX310" s="152"/>
      <c r="AY310" s="152"/>
      <c r="AZ310" s="152"/>
      <c r="BA310" s="152"/>
      <c r="BB310" s="152"/>
      <c r="BC310" s="152"/>
      <c r="BD310" s="176"/>
      <c r="BE310" s="248"/>
      <c r="BF310" s="248"/>
      <c r="BG310" s="180"/>
      <c r="BH310" s="180"/>
      <c r="BI310" s="180"/>
      <c r="BJ310" s="176"/>
      <c r="BK310" s="186"/>
    </row>
    <row r="311" spans="1:63" ht="12.75" customHeight="1" x14ac:dyDescent="0.35">
      <c r="A311" s="161"/>
      <c r="B311" s="161"/>
      <c r="C311" s="152"/>
      <c r="D311" s="152"/>
      <c r="E311" s="174"/>
      <c r="F311" s="180"/>
      <c r="G311" s="180"/>
      <c r="H311" s="180"/>
      <c r="I311" s="180"/>
      <c r="J311" s="180"/>
      <c r="K311" s="152"/>
      <c r="L311" s="180"/>
      <c r="M311" s="180"/>
      <c r="N311" s="176"/>
      <c r="O311" s="179"/>
      <c r="P311" s="176"/>
      <c r="Q311" s="179"/>
      <c r="R311" s="176"/>
      <c r="S311" s="179"/>
      <c r="T311" s="152"/>
      <c r="U311" s="152"/>
      <c r="V311" s="152"/>
      <c r="W311" s="182"/>
      <c r="X311" s="176"/>
      <c r="Y311" s="152"/>
      <c r="Z311" s="152"/>
      <c r="AA311" s="152"/>
      <c r="AB311" s="152"/>
      <c r="AC311" s="176"/>
      <c r="AD311" s="181"/>
      <c r="AE311" s="179"/>
      <c r="AF311" s="152"/>
      <c r="AG311" s="152"/>
      <c r="AH311" s="176"/>
      <c r="AI311" s="152"/>
      <c r="AJ311" s="152"/>
      <c r="AK311" s="152"/>
      <c r="AL311" s="152"/>
      <c r="AM311" s="176"/>
      <c r="AN311" s="152"/>
      <c r="AO311" s="152"/>
      <c r="AP311" s="152"/>
      <c r="AQ311" s="152"/>
      <c r="AR311" s="152"/>
      <c r="AS311" s="176"/>
      <c r="AT311" s="176"/>
      <c r="AU311" s="152"/>
      <c r="AV311" s="152"/>
      <c r="AW311" s="152"/>
      <c r="AX311" s="152"/>
      <c r="AY311" s="152"/>
      <c r="AZ311" s="152"/>
      <c r="BA311" s="152"/>
      <c r="BB311" s="152"/>
      <c r="BC311" s="152"/>
      <c r="BD311" s="176"/>
      <c r="BE311" s="248"/>
      <c r="BF311" s="248"/>
      <c r="BG311" s="180"/>
      <c r="BH311" s="180"/>
      <c r="BI311" s="180"/>
      <c r="BJ311" s="176"/>
      <c r="BK311" s="186"/>
    </row>
    <row r="312" spans="1:63" ht="12.75" customHeight="1" x14ac:dyDescent="0.35">
      <c r="A312" s="161"/>
      <c r="B312" s="161"/>
      <c r="C312" s="152"/>
      <c r="D312" s="152"/>
      <c r="E312" s="174"/>
      <c r="F312" s="180"/>
      <c r="G312" s="180"/>
      <c r="H312" s="180"/>
      <c r="I312" s="180"/>
      <c r="J312" s="180"/>
      <c r="K312" s="152"/>
      <c r="L312" s="180"/>
      <c r="M312" s="180"/>
      <c r="N312" s="176"/>
      <c r="O312" s="179"/>
      <c r="P312" s="176"/>
      <c r="Q312" s="179"/>
      <c r="R312" s="176"/>
      <c r="S312" s="179"/>
      <c r="T312" s="152"/>
      <c r="U312" s="152"/>
      <c r="V312" s="152"/>
      <c r="W312" s="182"/>
      <c r="X312" s="176"/>
      <c r="Y312" s="152"/>
      <c r="Z312" s="152"/>
      <c r="AA312" s="152"/>
      <c r="AB312" s="152"/>
      <c r="AC312" s="176"/>
      <c r="AD312" s="181"/>
      <c r="AE312" s="179"/>
      <c r="AF312" s="152"/>
      <c r="AG312" s="152"/>
      <c r="AH312" s="176"/>
      <c r="AI312" s="152"/>
      <c r="AJ312" s="152"/>
      <c r="AK312" s="152"/>
      <c r="AL312" s="152"/>
      <c r="AM312" s="176"/>
      <c r="AN312" s="152"/>
      <c r="AO312" s="152"/>
      <c r="AP312" s="152"/>
      <c r="AQ312" s="152"/>
      <c r="AR312" s="152"/>
      <c r="AS312" s="176"/>
      <c r="AT312" s="176"/>
      <c r="AU312" s="152"/>
      <c r="AV312" s="152"/>
      <c r="AW312" s="152"/>
      <c r="AX312" s="152"/>
      <c r="AY312" s="152"/>
      <c r="AZ312" s="152"/>
      <c r="BA312" s="152"/>
      <c r="BB312" s="152"/>
      <c r="BC312" s="152"/>
      <c r="BD312" s="176"/>
      <c r="BE312" s="248"/>
      <c r="BF312" s="248"/>
      <c r="BG312" s="180"/>
      <c r="BH312" s="180"/>
      <c r="BI312" s="180"/>
      <c r="BJ312" s="176"/>
      <c r="BK312" s="186"/>
    </row>
    <row r="313" spans="1:63" ht="12.75" customHeight="1" x14ac:dyDescent="0.35">
      <c r="A313" s="161"/>
      <c r="B313" s="161"/>
      <c r="C313" s="152"/>
      <c r="D313" s="152"/>
      <c r="E313" s="174"/>
      <c r="F313" s="180"/>
      <c r="G313" s="180"/>
      <c r="H313" s="180"/>
      <c r="I313" s="180"/>
      <c r="J313" s="180"/>
      <c r="K313" s="152"/>
      <c r="L313" s="180"/>
      <c r="M313" s="180"/>
      <c r="N313" s="176"/>
      <c r="O313" s="179"/>
      <c r="P313" s="176"/>
      <c r="Q313" s="179"/>
      <c r="R313" s="176"/>
      <c r="S313" s="179"/>
      <c r="T313" s="152"/>
      <c r="U313" s="152"/>
      <c r="V313" s="152"/>
      <c r="W313" s="182"/>
      <c r="X313" s="176"/>
      <c r="Y313" s="152"/>
      <c r="Z313" s="152"/>
      <c r="AA313" s="152"/>
      <c r="AB313" s="152"/>
      <c r="AC313" s="176"/>
      <c r="AD313" s="181"/>
      <c r="AE313" s="179"/>
      <c r="AF313" s="152"/>
      <c r="AG313" s="152"/>
      <c r="AH313" s="176"/>
      <c r="AI313" s="152"/>
      <c r="AJ313" s="152"/>
      <c r="AK313" s="152"/>
      <c r="AL313" s="152"/>
      <c r="AM313" s="176"/>
      <c r="AN313" s="152"/>
      <c r="AO313" s="152"/>
      <c r="AP313" s="152"/>
      <c r="AQ313" s="152"/>
      <c r="AR313" s="152"/>
      <c r="AS313" s="176"/>
      <c r="AT313" s="176"/>
      <c r="AU313" s="152"/>
      <c r="AV313" s="152"/>
      <c r="AW313" s="152"/>
      <c r="AX313" s="152"/>
      <c r="AY313" s="152"/>
      <c r="AZ313" s="152"/>
      <c r="BA313" s="152"/>
      <c r="BB313" s="152"/>
      <c r="BC313" s="152"/>
      <c r="BD313" s="176"/>
      <c r="BE313" s="248"/>
      <c r="BF313" s="248"/>
      <c r="BG313" s="180"/>
      <c r="BH313" s="180"/>
      <c r="BI313" s="180"/>
      <c r="BJ313" s="176"/>
      <c r="BK313" s="186"/>
    </row>
    <row r="314" spans="1:63" ht="12.75" customHeight="1" x14ac:dyDescent="0.35">
      <c r="A314" s="161"/>
      <c r="B314" s="161"/>
      <c r="C314" s="152"/>
      <c r="D314" s="152"/>
      <c r="E314" s="174"/>
      <c r="F314" s="180"/>
      <c r="G314" s="180"/>
      <c r="H314" s="180"/>
      <c r="I314" s="180"/>
      <c r="J314" s="180"/>
      <c r="K314" s="152"/>
      <c r="L314" s="180"/>
      <c r="M314" s="180"/>
      <c r="N314" s="176"/>
      <c r="O314" s="179"/>
      <c r="P314" s="176"/>
      <c r="Q314" s="179"/>
      <c r="R314" s="176"/>
      <c r="S314" s="179"/>
      <c r="T314" s="152"/>
      <c r="U314" s="152"/>
      <c r="V314" s="152"/>
      <c r="W314" s="182"/>
      <c r="X314" s="176"/>
      <c r="Y314" s="152"/>
      <c r="Z314" s="152"/>
      <c r="AA314" s="152"/>
      <c r="AB314" s="152"/>
      <c r="AC314" s="176"/>
      <c r="AD314" s="181"/>
      <c r="AE314" s="179"/>
      <c r="AF314" s="152"/>
      <c r="AG314" s="152"/>
      <c r="AH314" s="176"/>
      <c r="AI314" s="152"/>
      <c r="AJ314" s="152"/>
      <c r="AK314" s="152"/>
      <c r="AL314" s="152"/>
      <c r="AM314" s="176"/>
      <c r="AN314" s="152"/>
      <c r="AO314" s="152"/>
      <c r="AP314" s="152"/>
      <c r="AQ314" s="152"/>
      <c r="AR314" s="152"/>
      <c r="AS314" s="176"/>
      <c r="AT314" s="176"/>
      <c r="AU314" s="152"/>
      <c r="AV314" s="152"/>
      <c r="AW314" s="152"/>
      <c r="AX314" s="152"/>
      <c r="AY314" s="152"/>
      <c r="AZ314" s="152"/>
      <c r="BA314" s="152"/>
      <c r="BB314" s="152"/>
      <c r="BC314" s="152"/>
      <c r="BD314" s="176"/>
      <c r="BE314" s="248"/>
      <c r="BF314" s="248"/>
      <c r="BG314" s="180"/>
      <c r="BH314" s="180"/>
      <c r="BI314" s="180"/>
      <c r="BJ314" s="176"/>
      <c r="BK314" s="186"/>
    </row>
    <row r="315" spans="1:63" ht="12.75" customHeight="1" x14ac:dyDescent="0.35">
      <c r="A315" s="161"/>
      <c r="B315" s="161"/>
      <c r="C315" s="152"/>
      <c r="D315" s="152"/>
      <c r="E315" s="174"/>
      <c r="F315" s="180"/>
      <c r="G315" s="180"/>
      <c r="H315" s="180"/>
      <c r="I315" s="180"/>
      <c r="J315" s="180"/>
      <c r="K315" s="152"/>
      <c r="L315" s="180"/>
      <c r="M315" s="180"/>
      <c r="N315" s="176"/>
      <c r="O315" s="179"/>
      <c r="P315" s="176"/>
      <c r="Q315" s="179"/>
      <c r="R315" s="176"/>
      <c r="S315" s="179"/>
      <c r="T315" s="152"/>
      <c r="U315" s="152"/>
      <c r="V315" s="152"/>
      <c r="W315" s="182"/>
      <c r="X315" s="176"/>
      <c r="Y315" s="152"/>
      <c r="Z315" s="152"/>
      <c r="AA315" s="152"/>
      <c r="AB315" s="152"/>
      <c r="AC315" s="176"/>
      <c r="AD315" s="181"/>
      <c r="AE315" s="179"/>
      <c r="AF315" s="152"/>
      <c r="AG315" s="152"/>
      <c r="AH315" s="176"/>
      <c r="AI315" s="152"/>
      <c r="AJ315" s="152"/>
      <c r="AK315" s="152"/>
      <c r="AL315" s="152"/>
      <c r="AM315" s="176"/>
      <c r="AN315" s="152"/>
      <c r="AO315" s="152"/>
      <c r="AP315" s="152"/>
      <c r="AQ315" s="152"/>
      <c r="AR315" s="152"/>
      <c r="AS315" s="176"/>
      <c r="AT315" s="176"/>
      <c r="AU315" s="152"/>
      <c r="AV315" s="152"/>
      <c r="AW315" s="152"/>
      <c r="AX315" s="152"/>
      <c r="AY315" s="152"/>
      <c r="AZ315" s="152"/>
      <c r="BA315" s="152"/>
      <c r="BB315" s="152"/>
      <c r="BC315" s="152"/>
      <c r="BD315" s="176"/>
      <c r="BE315" s="248"/>
      <c r="BF315" s="248"/>
      <c r="BG315" s="180"/>
      <c r="BH315" s="180"/>
      <c r="BI315" s="180"/>
      <c r="BJ315" s="176"/>
      <c r="BK315" s="186"/>
    </row>
    <row r="316" spans="1:63" ht="12.75" customHeight="1" x14ac:dyDescent="0.35">
      <c r="A316" s="161"/>
      <c r="B316" s="161"/>
      <c r="C316" s="152"/>
      <c r="D316" s="152"/>
      <c r="E316" s="174"/>
      <c r="F316" s="180"/>
      <c r="G316" s="180"/>
      <c r="H316" s="180"/>
      <c r="I316" s="180"/>
      <c r="J316" s="180"/>
      <c r="K316" s="152"/>
      <c r="L316" s="180"/>
      <c r="M316" s="180"/>
      <c r="N316" s="176"/>
      <c r="O316" s="179"/>
      <c r="P316" s="176"/>
      <c r="Q316" s="179"/>
      <c r="R316" s="176"/>
      <c r="S316" s="179"/>
      <c r="T316" s="152"/>
      <c r="U316" s="152"/>
      <c r="V316" s="152"/>
      <c r="W316" s="182"/>
      <c r="X316" s="176"/>
      <c r="Y316" s="152"/>
      <c r="Z316" s="152"/>
      <c r="AA316" s="152"/>
      <c r="AB316" s="152"/>
      <c r="AC316" s="176"/>
      <c r="AD316" s="181"/>
      <c r="AE316" s="179"/>
      <c r="AF316" s="152"/>
      <c r="AG316" s="152"/>
      <c r="AH316" s="176"/>
      <c r="AI316" s="152"/>
      <c r="AJ316" s="152"/>
      <c r="AK316" s="152"/>
      <c r="AL316" s="152"/>
      <c r="AM316" s="176"/>
      <c r="AN316" s="152"/>
      <c r="AO316" s="152"/>
      <c r="AP316" s="152"/>
      <c r="AQ316" s="152"/>
      <c r="AR316" s="152"/>
      <c r="AS316" s="176"/>
      <c r="AT316" s="176"/>
      <c r="AU316" s="152"/>
      <c r="AV316" s="152"/>
      <c r="AW316" s="152"/>
      <c r="AX316" s="152"/>
      <c r="AY316" s="152"/>
      <c r="AZ316" s="152"/>
      <c r="BA316" s="152"/>
      <c r="BB316" s="152"/>
      <c r="BC316" s="152"/>
      <c r="BD316" s="176"/>
      <c r="BE316" s="248"/>
      <c r="BF316" s="248"/>
      <c r="BG316" s="180"/>
      <c r="BH316" s="180"/>
      <c r="BI316" s="180"/>
      <c r="BJ316" s="176"/>
      <c r="BK316" s="186"/>
    </row>
    <row r="317" spans="1:63" ht="12.75" customHeight="1" x14ac:dyDescent="0.35">
      <c r="A317" s="161"/>
      <c r="B317" s="161"/>
      <c r="C317" s="152"/>
      <c r="D317" s="152"/>
      <c r="E317" s="174"/>
      <c r="F317" s="180"/>
      <c r="G317" s="180"/>
      <c r="H317" s="180"/>
      <c r="I317" s="180"/>
      <c r="J317" s="180"/>
      <c r="K317" s="152"/>
      <c r="L317" s="180"/>
      <c r="M317" s="180"/>
      <c r="N317" s="176"/>
      <c r="O317" s="179"/>
      <c r="P317" s="176"/>
      <c r="Q317" s="179"/>
      <c r="R317" s="176"/>
      <c r="S317" s="179"/>
      <c r="T317" s="152"/>
      <c r="U317" s="152"/>
      <c r="V317" s="152"/>
      <c r="W317" s="182"/>
      <c r="X317" s="176"/>
      <c r="Y317" s="152"/>
      <c r="Z317" s="152"/>
      <c r="AA317" s="152"/>
      <c r="AB317" s="152"/>
      <c r="AC317" s="176"/>
      <c r="AD317" s="181"/>
      <c r="AE317" s="179"/>
      <c r="AF317" s="152"/>
      <c r="AG317" s="152"/>
      <c r="AH317" s="176"/>
      <c r="AI317" s="152"/>
      <c r="AJ317" s="152"/>
      <c r="AK317" s="152"/>
      <c r="AL317" s="152"/>
      <c r="AM317" s="176"/>
      <c r="AN317" s="152"/>
      <c r="AO317" s="152"/>
      <c r="AP317" s="152"/>
      <c r="AQ317" s="152"/>
      <c r="AR317" s="152"/>
      <c r="AS317" s="176"/>
      <c r="AT317" s="176"/>
      <c r="AU317" s="152"/>
      <c r="AV317" s="152"/>
      <c r="AW317" s="152"/>
      <c r="AX317" s="152"/>
      <c r="AY317" s="152"/>
      <c r="AZ317" s="152"/>
      <c r="BA317" s="152"/>
      <c r="BB317" s="152"/>
      <c r="BC317" s="152"/>
      <c r="BD317" s="176"/>
      <c r="BE317" s="248"/>
      <c r="BF317" s="248"/>
      <c r="BG317" s="180"/>
      <c r="BH317" s="180"/>
      <c r="BI317" s="180"/>
      <c r="BJ317" s="176"/>
      <c r="BK317" s="186"/>
    </row>
    <row r="318" spans="1:63" ht="12.75" customHeight="1" x14ac:dyDescent="0.35">
      <c r="A318" s="161"/>
      <c r="B318" s="161"/>
      <c r="C318" s="152"/>
      <c r="D318" s="152"/>
      <c r="E318" s="174"/>
      <c r="F318" s="180"/>
      <c r="G318" s="180"/>
      <c r="H318" s="180"/>
      <c r="I318" s="180"/>
      <c r="J318" s="180"/>
      <c r="K318" s="152"/>
      <c r="L318" s="180"/>
      <c r="M318" s="180"/>
      <c r="N318" s="176"/>
      <c r="O318" s="179"/>
      <c r="P318" s="176"/>
      <c r="Q318" s="179"/>
      <c r="R318" s="176"/>
      <c r="S318" s="179"/>
      <c r="T318" s="152"/>
      <c r="U318" s="152"/>
      <c r="V318" s="152"/>
      <c r="W318" s="182"/>
      <c r="X318" s="176"/>
      <c r="Y318" s="152"/>
      <c r="Z318" s="152"/>
      <c r="AA318" s="152"/>
      <c r="AB318" s="152"/>
      <c r="AC318" s="176"/>
      <c r="AD318" s="181"/>
      <c r="AE318" s="179"/>
      <c r="AF318" s="152"/>
      <c r="AG318" s="152"/>
      <c r="AH318" s="176"/>
      <c r="AI318" s="152"/>
      <c r="AJ318" s="152"/>
      <c r="AK318" s="152"/>
      <c r="AL318" s="152"/>
      <c r="AM318" s="176"/>
      <c r="AN318" s="152"/>
      <c r="AO318" s="152"/>
      <c r="AP318" s="152"/>
      <c r="AQ318" s="152"/>
      <c r="AR318" s="152"/>
      <c r="AS318" s="176"/>
      <c r="AT318" s="176"/>
      <c r="AU318" s="152"/>
      <c r="AV318" s="152"/>
      <c r="AW318" s="152"/>
      <c r="AX318" s="152"/>
      <c r="AY318" s="152"/>
      <c r="AZ318" s="152"/>
      <c r="BA318" s="152"/>
      <c r="BB318" s="152"/>
      <c r="BC318" s="152"/>
      <c r="BD318" s="176"/>
      <c r="BE318" s="248"/>
      <c r="BF318" s="248"/>
      <c r="BG318" s="180"/>
      <c r="BH318" s="180"/>
      <c r="BI318" s="180"/>
      <c r="BJ318" s="176"/>
      <c r="BK318" s="186"/>
    </row>
    <row r="319" spans="1:63" ht="12.75" customHeight="1" x14ac:dyDescent="0.35">
      <c r="A319" s="161"/>
      <c r="B319" s="161"/>
      <c r="C319" s="152"/>
      <c r="D319" s="152"/>
      <c r="E319" s="174"/>
      <c r="F319" s="180"/>
      <c r="G319" s="180"/>
      <c r="H319" s="180"/>
      <c r="I319" s="180"/>
      <c r="J319" s="180"/>
      <c r="K319" s="152"/>
      <c r="L319" s="180"/>
      <c r="M319" s="180"/>
      <c r="N319" s="176"/>
      <c r="O319" s="179"/>
      <c r="P319" s="176"/>
      <c r="Q319" s="179"/>
      <c r="R319" s="176"/>
      <c r="S319" s="179"/>
      <c r="T319" s="152"/>
      <c r="U319" s="152"/>
      <c r="V319" s="152"/>
      <c r="W319" s="182"/>
      <c r="X319" s="176"/>
      <c r="Y319" s="152"/>
      <c r="Z319" s="152"/>
      <c r="AA319" s="152"/>
      <c r="AB319" s="152"/>
      <c r="AC319" s="176"/>
      <c r="AD319" s="181"/>
      <c r="AE319" s="179"/>
      <c r="AF319" s="152"/>
      <c r="AG319" s="152"/>
      <c r="AH319" s="176"/>
      <c r="AI319" s="152"/>
      <c r="AJ319" s="152"/>
      <c r="AK319" s="152"/>
      <c r="AL319" s="152"/>
      <c r="AM319" s="176"/>
      <c r="AN319" s="152"/>
      <c r="AO319" s="152"/>
      <c r="AP319" s="152"/>
      <c r="AQ319" s="152"/>
      <c r="AR319" s="152"/>
      <c r="AS319" s="176"/>
      <c r="AT319" s="176"/>
      <c r="AU319" s="152"/>
      <c r="AV319" s="152"/>
      <c r="AW319" s="152"/>
      <c r="AX319" s="152"/>
      <c r="AY319" s="152"/>
      <c r="AZ319" s="152"/>
      <c r="BA319" s="152"/>
      <c r="BB319" s="152"/>
      <c r="BC319" s="152"/>
      <c r="BD319" s="176"/>
      <c r="BE319" s="248"/>
      <c r="BF319" s="248"/>
      <c r="BG319" s="180"/>
      <c r="BH319" s="180"/>
      <c r="BI319" s="180"/>
      <c r="BJ319" s="176"/>
      <c r="BK319" s="186"/>
    </row>
    <row r="320" spans="1:63" ht="12.75" customHeight="1" x14ac:dyDescent="0.35">
      <c r="A320" s="161"/>
      <c r="B320" s="161"/>
      <c r="C320" s="152"/>
      <c r="D320" s="152"/>
      <c r="E320" s="174"/>
      <c r="F320" s="180"/>
      <c r="G320" s="180"/>
      <c r="H320" s="180"/>
      <c r="I320" s="180"/>
      <c r="J320" s="180"/>
      <c r="K320" s="152"/>
      <c r="L320" s="180"/>
      <c r="M320" s="180"/>
      <c r="N320" s="176"/>
      <c r="O320" s="179"/>
      <c r="P320" s="176"/>
      <c r="Q320" s="179"/>
      <c r="R320" s="176"/>
      <c r="S320" s="179"/>
      <c r="T320" s="152"/>
      <c r="U320" s="152"/>
      <c r="V320" s="152"/>
      <c r="W320" s="182"/>
      <c r="X320" s="176"/>
      <c r="Y320" s="152"/>
      <c r="Z320" s="152"/>
      <c r="AA320" s="152"/>
      <c r="AB320" s="152"/>
      <c r="AC320" s="176"/>
      <c r="AD320" s="181"/>
      <c r="AE320" s="179"/>
      <c r="AF320" s="152"/>
      <c r="AG320" s="152"/>
      <c r="AH320" s="176"/>
      <c r="AI320" s="152"/>
      <c r="AJ320" s="152"/>
      <c r="AK320" s="152"/>
      <c r="AL320" s="152"/>
      <c r="AM320" s="176"/>
      <c r="AN320" s="152"/>
      <c r="AO320" s="152"/>
      <c r="AP320" s="152"/>
      <c r="AQ320" s="152"/>
      <c r="AR320" s="152"/>
      <c r="AS320" s="176"/>
      <c r="AT320" s="176"/>
      <c r="AU320" s="152"/>
      <c r="AV320" s="152"/>
      <c r="AW320" s="152"/>
      <c r="AX320" s="152"/>
      <c r="AY320" s="152"/>
      <c r="AZ320" s="152"/>
      <c r="BA320" s="152"/>
      <c r="BB320" s="152"/>
      <c r="BC320" s="152"/>
      <c r="BD320" s="176"/>
      <c r="BE320" s="248"/>
      <c r="BF320" s="248"/>
      <c r="BG320" s="180"/>
      <c r="BH320" s="180"/>
      <c r="BI320" s="180"/>
      <c r="BJ320" s="176"/>
      <c r="BK320" s="186"/>
    </row>
    <row r="321" spans="1:63" ht="12.75" customHeight="1" x14ac:dyDescent="0.35">
      <c r="A321" s="161"/>
      <c r="B321" s="161"/>
      <c r="C321" s="152"/>
      <c r="D321" s="152"/>
      <c r="E321" s="174"/>
      <c r="F321" s="180"/>
      <c r="G321" s="180"/>
      <c r="H321" s="180"/>
      <c r="I321" s="180"/>
      <c r="J321" s="180"/>
      <c r="K321" s="152"/>
      <c r="L321" s="180"/>
      <c r="M321" s="180"/>
      <c r="N321" s="176"/>
      <c r="O321" s="179"/>
      <c r="P321" s="176"/>
      <c r="Q321" s="179"/>
      <c r="R321" s="176"/>
      <c r="S321" s="179"/>
      <c r="T321" s="152"/>
      <c r="U321" s="152"/>
      <c r="V321" s="152"/>
      <c r="W321" s="182"/>
      <c r="X321" s="176"/>
      <c r="Y321" s="152"/>
      <c r="Z321" s="152"/>
      <c r="AA321" s="152"/>
      <c r="AB321" s="152"/>
      <c r="AC321" s="176"/>
      <c r="AD321" s="181"/>
      <c r="AE321" s="179"/>
      <c r="AF321" s="152"/>
      <c r="AG321" s="152"/>
      <c r="AH321" s="176"/>
      <c r="AI321" s="152"/>
      <c r="AJ321" s="152"/>
      <c r="AK321" s="152"/>
      <c r="AL321" s="152"/>
      <c r="AM321" s="176"/>
      <c r="AN321" s="152"/>
      <c r="AO321" s="152"/>
      <c r="AP321" s="152"/>
      <c r="AQ321" s="152"/>
      <c r="AR321" s="152"/>
      <c r="AS321" s="176"/>
      <c r="AT321" s="176"/>
      <c r="AU321" s="152"/>
      <c r="AV321" s="152"/>
      <c r="AW321" s="152"/>
      <c r="AX321" s="152"/>
      <c r="AY321" s="152"/>
      <c r="AZ321" s="152"/>
      <c r="BA321" s="152"/>
      <c r="BB321" s="152"/>
      <c r="BC321" s="152"/>
      <c r="BD321" s="176"/>
      <c r="BE321" s="248"/>
      <c r="BF321" s="248"/>
      <c r="BG321" s="180"/>
      <c r="BH321" s="180"/>
      <c r="BI321" s="180"/>
      <c r="BJ321" s="176"/>
      <c r="BK321" s="186"/>
    </row>
    <row r="322" spans="1:63" ht="12.75" customHeight="1" x14ac:dyDescent="0.35">
      <c r="A322" s="161"/>
      <c r="B322" s="161"/>
      <c r="C322" s="152"/>
      <c r="D322" s="152"/>
      <c r="E322" s="174"/>
      <c r="F322" s="180"/>
      <c r="G322" s="180"/>
      <c r="H322" s="180"/>
      <c r="I322" s="180"/>
      <c r="J322" s="180"/>
      <c r="K322" s="152"/>
      <c r="L322" s="180"/>
      <c r="M322" s="180"/>
      <c r="N322" s="176"/>
      <c r="O322" s="179"/>
      <c r="P322" s="176"/>
      <c r="Q322" s="179"/>
      <c r="R322" s="176"/>
      <c r="S322" s="179"/>
      <c r="T322" s="152"/>
      <c r="U322" s="152"/>
      <c r="V322" s="152"/>
      <c r="W322" s="182"/>
      <c r="X322" s="176"/>
      <c r="Y322" s="152"/>
      <c r="Z322" s="152"/>
      <c r="AA322" s="152"/>
      <c r="AB322" s="152"/>
      <c r="AC322" s="176"/>
      <c r="AD322" s="181"/>
      <c r="AE322" s="179"/>
      <c r="AF322" s="152"/>
      <c r="AG322" s="152"/>
      <c r="AH322" s="176"/>
      <c r="AI322" s="152"/>
      <c r="AJ322" s="152"/>
      <c r="AK322" s="152"/>
      <c r="AL322" s="152"/>
      <c r="AM322" s="176"/>
      <c r="AN322" s="152"/>
      <c r="AO322" s="152"/>
      <c r="AP322" s="152"/>
      <c r="AQ322" s="152"/>
      <c r="AR322" s="152"/>
      <c r="AS322" s="176"/>
      <c r="AT322" s="176"/>
      <c r="AU322" s="152"/>
      <c r="AV322" s="152"/>
      <c r="AW322" s="152"/>
      <c r="AX322" s="152"/>
      <c r="AY322" s="152"/>
      <c r="AZ322" s="152"/>
      <c r="BA322" s="152"/>
      <c r="BB322" s="152"/>
      <c r="BC322" s="152"/>
      <c r="BD322" s="176"/>
      <c r="BE322" s="248"/>
      <c r="BF322" s="248"/>
      <c r="BG322" s="180"/>
      <c r="BH322" s="180"/>
      <c r="BI322" s="180"/>
      <c r="BJ322" s="176"/>
      <c r="BK322" s="186"/>
    </row>
    <row r="323" spans="1:63" ht="12.75" customHeight="1" x14ac:dyDescent="0.35">
      <c r="A323" s="161"/>
      <c r="B323" s="161"/>
      <c r="C323" s="152"/>
      <c r="D323" s="152"/>
      <c r="E323" s="174"/>
      <c r="F323" s="180"/>
      <c r="G323" s="180"/>
      <c r="H323" s="180"/>
      <c r="I323" s="180"/>
      <c r="J323" s="180"/>
      <c r="K323" s="152"/>
      <c r="L323" s="180"/>
      <c r="M323" s="180"/>
      <c r="N323" s="176"/>
      <c r="O323" s="179"/>
      <c r="P323" s="176"/>
      <c r="Q323" s="179"/>
      <c r="R323" s="176"/>
      <c r="S323" s="179"/>
      <c r="T323" s="152"/>
      <c r="U323" s="152"/>
      <c r="V323" s="152"/>
      <c r="W323" s="182"/>
      <c r="X323" s="176"/>
      <c r="Y323" s="152"/>
      <c r="Z323" s="152"/>
      <c r="AA323" s="152"/>
      <c r="AB323" s="152"/>
      <c r="AC323" s="176"/>
      <c r="AD323" s="181"/>
      <c r="AE323" s="179"/>
      <c r="AF323" s="152"/>
      <c r="AG323" s="152"/>
      <c r="AH323" s="176"/>
      <c r="AI323" s="152"/>
      <c r="AJ323" s="152"/>
      <c r="AK323" s="152"/>
      <c r="AL323" s="152"/>
      <c r="AM323" s="176"/>
      <c r="AN323" s="152"/>
      <c r="AO323" s="152"/>
      <c r="AP323" s="152"/>
      <c r="AQ323" s="152"/>
      <c r="AR323" s="152"/>
      <c r="AS323" s="176"/>
      <c r="AT323" s="176"/>
      <c r="AU323" s="152"/>
      <c r="AV323" s="152"/>
      <c r="AW323" s="152"/>
      <c r="AX323" s="152"/>
      <c r="AY323" s="152"/>
      <c r="AZ323" s="152"/>
      <c r="BA323" s="152"/>
      <c r="BB323" s="152"/>
      <c r="BC323" s="152"/>
      <c r="BD323" s="176"/>
      <c r="BE323" s="248"/>
      <c r="BF323" s="248"/>
      <c r="BG323" s="180"/>
      <c r="BH323" s="180"/>
      <c r="BI323" s="180"/>
      <c r="BJ323" s="176"/>
      <c r="BK323" s="186"/>
    </row>
    <row r="324" spans="1:63" ht="12.75" customHeight="1" x14ac:dyDescent="0.35">
      <c r="A324" s="161"/>
      <c r="B324" s="161"/>
      <c r="C324" s="152"/>
      <c r="D324" s="152"/>
      <c r="E324" s="174"/>
      <c r="F324" s="180"/>
      <c r="G324" s="180"/>
      <c r="H324" s="180"/>
      <c r="I324" s="180"/>
      <c r="J324" s="180"/>
      <c r="K324" s="152"/>
      <c r="L324" s="180"/>
      <c r="M324" s="180"/>
      <c r="N324" s="176"/>
      <c r="O324" s="179"/>
      <c r="P324" s="176"/>
      <c r="Q324" s="179"/>
      <c r="R324" s="176"/>
      <c r="S324" s="179"/>
      <c r="T324" s="152"/>
      <c r="U324" s="152"/>
      <c r="V324" s="152"/>
      <c r="W324" s="182"/>
      <c r="X324" s="176"/>
      <c r="Y324" s="152"/>
      <c r="Z324" s="152"/>
      <c r="AA324" s="152"/>
      <c r="AB324" s="152"/>
      <c r="AC324" s="176"/>
      <c r="AD324" s="181"/>
      <c r="AE324" s="179"/>
      <c r="AF324" s="152"/>
      <c r="AG324" s="152"/>
      <c r="AH324" s="176"/>
      <c r="AI324" s="152"/>
      <c r="AJ324" s="152"/>
      <c r="AK324" s="152"/>
      <c r="AL324" s="152"/>
      <c r="AM324" s="176"/>
      <c r="AN324" s="152"/>
      <c r="AO324" s="152"/>
      <c r="AP324" s="152"/>
      <c r="AQ324" s="152"/>
      <c r="AR324" s="152"/>
      <c r="AS324" s="176"/>
      <c r="AT324" s="176"/>
      <c r="AU324" s="152"/>
      <c r="AV324" s="152"/>
      <c r="AW324" s="152"/>
      <c r="AX324" s="152"/>
      <c r="AY324" s="152"/>
      <c r="AZ324" s="152"/>
      <c r="BA324" s="152"/>
      <c r="BB324" s="152"/>
      <c r="BC324" s="152"/>
      <c r="BD324" s="176"/>
      <c r="BE324" s="248"/>
      <c r="BF324" s="248"/>
      <c r="BG324" s="180"/>
      <c r="BH324" s="180"/>
      <c r="BI324" s="180"/>
      <c r="BJ324" s="176"/>
      <c r="BK324" s="186"/>
    </row>
    <row r="325" spans="1:63" ht="12.75" customHeight="1" x14ac:dyDescent="0.35">
      <c r="A325" s="161"/>
      <c r="B325" s="161"/>
      <c r="C325" s="152"/>
      <c r="D325" s="152"/>
      <c r="E325" s="174"/>
      <c r="F325" s="180"/>
      <c r="G325" s="180"/>
      <c r="H325" s="180"/>
      <c r="I325" s="180"/>
      <c r="J325" s="180"/>
      <c r="K325" s="152"/>
      <c r="L325" s="180"/>
      <c r="M325" s="180"/>
      <c r="N325" s="176"/>
      <c r="O325" s="179"/>
      <c r="P325" s="176"/>
      <c r="Q325" s="179"/>
      <c r="R325" s="176"/>
      <c r="S325" s="179"/>
      <c r="T325" s="152"/>
      <c r="U325" s="152"/>
      <c r="V325" s="152"/>
      <c r="W325" s="182"/>
      <c r="X325" s="176"/>
      <c r="Y325" s="152"/>
      <c r="Z325" s="152"/>
      <c r="AA325" s="152"/>
      <c r="AB325" s="152"/>
      <c r="AC325" s="176"/>
      <c r="AD325" s="181"/>
      <c r="AE325" s="179"/>
      <c r="AF325" s="152"/>
      <c r="AG325" s="152"/>
      <c r="AH325" s="176"/>
      <c r="AI325" s="152"/>
      <c r="AJ325" s="152"/>
      <c r="AK325" s="152"/>
      <c r="AL325" s="152"/>
      <c r="AM325" s="176"/>
      <c r="AN325" s="152"/>
      <c r="AO325" s="152"/>
      <c r="AP325" s="152"/>
      <c r="AQ325" s="152"/>
      <c r="AR325" s="152"/>
      <c r="AS325" s="176"/>
      <c r="AT325" s="176"/>
      <c r="AU325" s="152"/>
      <c r="AV325" s="152"/>
      <c r="AW325" s="152"/>
      <c r="AX325" s="152"/>
      <c r="AY325" s="152"/>
      <c r="AZ325" s="152"/>
      <c r="BA325" s="152"/>
      <c r="BB325" s="152"/>
      <c r="BC325" s="152"/>
      <c r="BD325" s="176"/>
      <c r="BE325" s="248"/>
      <c r="BF325" s="248"/>
      <c r="BG325" s="180"/>
      <c r="BH325" s="180"/>
      <c r="BI325" s="180"/>
      <c r="BJ325" s="176"/>
      <c r="BK325" s="186"/>
    </row>
    <row r="326" spans="1:63" ht="12.75" customHeight="1" x14ac:dyDescent="0.35">
      <c r="A326" s="161"/>
      <c r="B326" s="161"/>
      <c r="C326" s="152"/>
      <c r="D326" s="152"/>
      <c r="E326" s="174"/>
      <c r="F326" s="180"/>
      <c r="G326" s="180"/>
      <c r="H326" s="180"/>
      <c r="I326" s="180"/>
      <c r="J326" s="180"/>
      <c r="K326" s="152"/>
      <c r="L326" s="180"/>
      <c r="M326" s="180"/>
      <c r="N326" s="176"/>
      <c r="O326" s="179"/>
      <c r="P326" s="176"/>
      <c r="Q326" s="179"/>
      <c r="R326" s="176"/>
      <c r="S326" s="179"/>
      <c r="T326" s="152"/>
      <c r="U326" s="152"/>
      <c r="V326" s="152"/>
      <c r="W326" s="182"/>
      <c r="X326" s="176"/>
      <c r="Y326" s="152"/>
      <c r="Z326" s="152"/>
      <c r="AA326" s="152"/>
      <c r="AB326" s="152"/>
      <c r="AC326" s="176"/>
      <c r="AD326" s="181"/>
      <c r="AE326" s="179"/>
      <c r="AF326" s="152"/>
      <c r="AG326" s="152"/>
      <c r="AH326" s="176"/>
      <c r="AI326" s="152"/>
      <c r="AJ326" s="152"/>
      <c r="AK326" s="152"/>
      <c r="AL326" s="152"/>
      <c r="AM326" s="176"/>
      <c r="AN326" s="152"/>
      <c r="AO326" s="152"/>
      <c r="AP326" s="152"/>
      <c r="AQ326" s="152"/>
      <c r="AR326" s="152"/>
      <c r="AS326" s="176"/>
      <c r="AT326" s="176"/>
      <c r="AU326" s="152"/>
      <c r="AV326" s="152"/>
      <c r="AW326" s="152"/>
      <c r="AX326" s="152"/>
      <c r="AY326" s="152"/>
      <c r="AZ326" s="152"/>
      <c r="BA326" s="152"/>
      <c r="BB326" s="152"/>
      <c r="BC326" s="152"/>
      <c r="BD326" s="176"/>
      <c r="BE326" s="248"/>
      <c r="BF326" s="248"/>
      <c r="BG326" s="180"/>
      <c r="BH326" s="180"/>
      <c r="BI326" s="180"/>
      <c r="BJ326" s="176"/>
      <c r="BK326" s="186"/>
    </row>
    <row r="327" spans="1:63" ht="12.75" customHeight="1" x14ac:dyDescent="0.35">
      <c r="A327" s="161"/>
      <c r="B327" s="161"/>
      <c r="C327" s="152"/>
      <c r="D327" s="152"/>
      <c r="E327" s="174"/>
      <c r="F327" s="180"/>
      <c r="G327" s="180"/>
      <c r="H327" s="180"/>
      <c r="I327" s="180"/>
      <c r="J327" s="180"/>
      <c r="K327" s="152"/>
      <c r="L327" s="180"/>
      <c r="M327" s="180"/>
      <c r="N327" s="176"/>
      <c r="O327" s="179"/>
      <c r="P327" s="176"/>
      <c r="Q327" s="179"/>
      <c r="R327" s="176"/>
      <c r="S327" s="179"/>
      <c r="T327" s="152"/>
      <c r="U327" s="152"/>
      <c r="V327" s="152"/>
      <c r="W327" s="182"/>
      <c r="X327" s="176"/>
      <c r="Y327" s="152"/>
      <c r="Z327" s="152"/>
      <c r="AA327" s="152"/>
      <c r="AB327" s="152"/>
      <c r="AC327" s="176"/>
      <c r="AD327" s="181"/>
      <c r="AE327" s="179"/>
      <c r="AF327" s="152"/>
      <c r="AG327" s="152"/>
      <c r="AH327" s="176"/>
      <c r="AI327" s="152"/>
      <c r="AJ327" s="152"/>
      <c r="AK327" s="152"/>
      <c r="AL327" s="152"/>
      <c r="AM327" s="176"/>
      <c r="AN327" s="152"/>
      <c r="AO327" s="152"/>
      <c r="AP327" s="152"/>
      <c r="AQ327" s="152"/>
      <c r="AR327" s="152"/>
      <c r="AS327" s="176"/>
      <c r="AT327" s="176"/>
      <c r="AU327" s="152"/>
      <c r="AV327" s="152"/>
      <c r="AW327" s="152"/>
      <c r="AX327" s="152"/>
      <c r="AY327" s="152"/>
      <c r="AZ327" s="152"/>
      <c r="BA327" s="152"/>
      <c r="BB327" s="152"/>
      <c r="BC327" s="152"/>
      <c r="BD327" s="176"/>
      <c r="BE327" s="248"/>
      <c r="BF327" s="248"/>
      <c r="BG327" s="180"/>
      <c r="BH327" s="180"/>
      <c r="BI327" s="180"/>
      <c r="BJ327" s="176"/>
      <c r="BK327" s="186"/>
    </row>
    <row r="328" spans="1:63" ht="12.75" customHeight="1" x14ac:dyDescent="0.35">
      <c r="A328" s="161"/>
      <c r="B328" s="161"/>
      <c r="C328" s="152"/>
      <c r="D328" s="152"/>
      <c r="E328" s="174"/>
      <c r="F328" s="180"/>
      <c r="G328" s="180"/>
      <c r="H328" s="180"/>
      <c r="I328" s="180"/>
      <c r="J328" s="180"/>
      <c r="K328" s="152"/>
      <c r="L328" s="180"/>
      <c r="M328" s="180"/>
      <c r="N328" s="176"/>
      <c r="O328" s="179"/>
      <c r="P328" s="176"/>
      <c r="Q328" s="179"/>
      <c r="R328" s="176"/>
      <c r="S328" s="179"/>
      <c r="T328" s="152"/>
      <c r="U328" s="152"/>
      <c r="V328" s="152"/>
      <c r="W328" s="182"/>
      <c r="X328" s="176"/>
      <c r="Y328" s="152"/>
      <c r="Z328" s="152"/>
      <c r="AA328" s="152"/>
      <c r="AB328" s="152"/>
      <c r="AC328" s="176"/>
      <c r="AD328" s="181"/>
      <c r="AE328" s="179"/>
      <c r="AF328" s="152"/>
      <c r="AG328" s="152"/>
      <c r="AH328" s="176"/>
      <c r="AI328" s="152"/>
      <c r="AJ328" s="152"/>
      <c r="AK328" s="152"/>
      <c r="AL328" s="152"/>
      <c r="AM328" s="176"/>
      <c r="AN328" s="152"/>
      <c r="AO328" s="152"/>
      <c r="AP328" s="152"/>
      <c r="AQ328" s="152"/>
      <c r="AR328" s="152"/>
      <c r="AS328" s="176"/>
      <c r="AT328" s="176"/>
      <c r="AU328" s="152"/>
      <c r="AV328" s="152"/>
      <c r="AW328" s="152"/>
      <c r="AX328" s="152"/>
      <c r="AY328" s="152"/>
      <c r="AZ328" s="152"/>
      <c r="BA328" s="152"/>
      <c r="BB328" s="152"/>
      <c r="BC328" s="152"/>
      <c r="BD328" s="176"/>
      <c r="BE328" s="248"/>
      <c r="BF328" s="248"/>
      <c r="BG328" s="180"/>
      <c r="BH328" s="180"/>
      <c r="BI328" s="180"/>
      <c r="BJ328" s="176"/>
      <c r="BK328" s="186"/>
    </row>
    <row r="329" spans="1:63" ht="12.75" customHeight="1" x14ac:dyDescent="0.35">
      <c r="A329" s="161"/>
      <c r="B329" s="161"/>
      <c r="C329" s="152"/>
      <c r="D329" s="152"/>
      <c r="E329" s="174"/>
      <c r="F329" s="180"/>
      <c r="G329" s="180"/>
      <c r="H329" s="180"/>
      <c r="I329" s="180"/>
      <c r="J329" s="180"/>
      <c r="K329" s="152"/>
      <c r="L329" s="180"/>
      <c r="M329" s="180"/>
      <c r="N329" s="176"/>
      <c r="O329" s="179"/>
      <c r="P329" s="176"/>
      <c r="Q329" s="179"/>
      <c r="R329" s="176"/>
      <c r="S329" s="179"/>
      <c r="T329" s="152"/>
      <c r="U329" s="152"/>
      <c r="V329" s="152"/>
      <c r="W329" s="182"/>
      <c r="X329" s="176"/>
      <c r="Y329" s="152"/>
      <c r="Z329" s="152"/>
      <c r="AA329" s="152"/>
      <c r="AB329" s="152"/>
      <c r="AC329" s="176"/>
      <c r="AD329" s="181"/>
      <c r="AE329" s="179"/>
      <c r="AF329" s="152"/>
      <c r="AG329" s="152"/>
      <c r="AH329" s="176"/>
      <c r="AI329" s="152"/>
      <c r="AJ329" s="152"/>
      <c r="AK329" s="152"/>
      <c r="AL329" s="152"/>
      <c r="AM329" s="176"/>
      <c r="AN329" s="152"/>
      <c r="AO329" s="152"/>
      <c r="AP329" s="152"/>
      <c r="AQ329" s="152"/>
      <c r="AR329" s="152"/>
      <c r="AS329" s="176"/>
      <c r="AT329" s="176"/>
      <c r="AU329" s="152"/>
      <c r="AV329" s="152"/>
      <c r="AW329" s="152"/>
      <c r="AX329" s="152"/>
      <c r="AY329" s="152"/>
      <c r="AZ329" s="152"/>
      <c r="BA329" s="152"/>
      <c r="BB329" s="152"/>
      <c r="BC329" s="152"/>
      <c r="BD329" s="176"/>
      <c r="BE329" s="248"/>
      <c r="BF329" s="248"/>
      <c r="BG329" s="180"/>
      <c r="BH329" s="180"/>
      <c r="BI329" s="180"/>
      <c r="BJ329" s="176"/>
      <c r="BK329" s="186"/>
    </row>
    <row r="330" spans="1:63" ht="12.75" customHeight="1" x14ac:dyDescent="0.35">
      <c r="A330" s="161"/>
      <c r="B330" s="161"/>
      <c r="C330" s="152"/>
      <c r="D330" s="152"/>
      <c r="E330" s="174"/>
      <c r="F330" s="180"/>
      <c r="G330" s="180"/>
      <c r="H330" s="180"/>
      <c r="I330" s="180"/>
      <c r="J330" s="180"/>
      <c r="K330" s="152"/>
      <c r="L330" s="180"/>
      <c r="M330" s="180"/>
      <c r="N330" s="176"/>
      <c r="O330" s="179"/>
      <c r="P330" s="176"/>
      <c r="Q330" s="179"/>
      <c r="R330" s="176"/>
      <c r="S330" s="179"/>
      <c r="T330" s="152"/>
      <c r="U330" s="152"/>
      <c r="V330" s="152"/>
      <c r="W330" s="182"/>
      <c r="X330" s="176"/>
      <c r="Y330" s="152"/>
      <c r="Z330" s="152"/>
      <c r="AA330" s="152"/>
      <c r="AB330" s="152"/>
      <c r="AC330" s="176"/>
      <c r="AD330" s="181"/>
      <c r="AE330" s="179"/>
      <c r="AF330" s="152"/>
      <c r="AG330" s="152"/>
      <c r="AH330" s="176"/>
      <c r="AI330" s="152"/>
      <c r="AJ330" s="152"/>
      <c r="AK330" s="152"/>
      <c r="AL330" s="152"/>
      <c r="AM330" s="176"/>
      <c r="AN330" s="152"/>
      <c r="AO330" s="152"/>
      <c r="AP330" s="152"/>
      <c r="AQ330" s="152"/>
      <c r="AR330" s="152"/>
      <c r="AS330" s="176"/>
      <c r="AT330" s="176"/>
      <c r="AU330" s="152"/>
      <c r="AV330" s="152"/>
      <c r="AW330" s="152"/>
      <c r="AX330" s="152"/>
      <c r="AY330" s="152"/>
      <c r="AZ330" s="152"/>
      <c r="BA330" s="152"/>
      <c r="BB330" s="152"/>
      <c r="BC330" s="152"/>
      <c r="BD330" s="176"/>
      <c r="BE330" s="248"/>
      <c r="BF330" s="248"/>
      <c r="BG330" s="180"/>
      <c r="BH330" s="180"/>
      <c r="BI330" s="180"/>
      <c r="BJ330" s="176"/>
      <c r="BK330" s="186"/>
    </row>
    <row r="331" spans="1:63" ht="12.75" customHeight="1" x14ac:dyDescent="0.35">
      <c r="A331" s="161"/>
      <c r="B331" s="161"/>
      <c r="C331" s="152"/>
      <c r="D331" s="152"/>
      <c r="E331" s="174"/>
      <c r="F331" s="180"/>
      <c r="G331" s="180"/>
      <c r="H331" s="180"/>
      <c r="I331" s="180"/>
      <c r="J331" s="180"/>
      <c r="K331" s="152"/>
      <c r="L331" s="180"/>
      <c r="M331" s="180"/>
      <c r="N331" s="176"/>
      <c r="O331" s="179"/>
      <c r="P331" s="176"/>
      <c r="Q331" s="179"/>
      <c r="R331" s="176"/>
      <c r="S331" s="179"/>
      <c r="T331" s="152"/>
      <c r="U331" s="152"/>
      <c r="V331" s="152"/>
      <c r="W331" s="182"/>
      <c r="X331" s="176"/>
      <c r="Y331" s="152"/>
      <c r="Z331" s="152"/>
      <c r="AA331" s="152"/>
      <c r="AB331" s="152"/>
      <c r="AC331" s="176"/>
      <c r="AD331" s="181"/>
      <c r="AE331" s="179"/>
      <c r="AF331" s="152"/>
      <c r="AG331" s="152"/>
      <c r="AH331" s="176"/>
      <c r="AI331" s="152"/>
      <c r="AJ331" s="152"/>
      <c r="AK331" s="152"/>
      <c r="AL331" s="152"/>
      <c r="AM331" s="176"/>
      <c r="AN331" s="152"/>
      <c r="AO331" s="152"/>
      <c r="AP331" s="152"/>
      <c r="AQ331" s="152"/>
      <c r="AR331" s="152"/>
      <c r="AS331" s="176"/>
      <c r="AT331" s="176"/>
      <c r="AU331" s="152"/>
      <c r="AV331" s="152"/>
      <c r="AW331" s="152"/>
      <c r="AX331" s="152"/>
      <c r="AY331" s="152"/>
      <c r="AZ331" s="152"/>
      <c r="BA331" s="152"/>
      <c r="BB331" s="152"/>
      <c r="BC331" s="152"/>
      <c r="BD331" s="176"/>
      <c r="BE331" s="248"/>
      <c r="BF331" s="248"/>
      <c r="BG331" s="180"/>
      <c r="BH331" s="180"/>
      <c r="BI331" s="180"/>
      <c r="BJ331" s="176"/>
      <c r="BK331" s="186"/>
    </row>
    <row r="332" spans="1:63" ht="12.75" customHeight="1" x14ac:dyDescent="0.35">
      <c r="A332" s="161"/>
      <c r="B332" s="161"/>
      <c r="C332" s="152"/>
      <c r="D332" s="152"/>
      <c r="E332" s="174"/>
      <c r="F332" s="180"/>
      <c r="G332" s="180"/>
      <c r="H332" s="180"/>
      <c r="I332" s="180"/>
      <c r="J332" s="180"/>
      <c r="K332" s="152"/>
      <c r="L332" s="180"/>
      <c r="M332" s="180"/>
      <c r="N332" s="176"/>
      <c r="O332" s="179"/>
      <c r="P332" s="176"/>
      <c r="Q332" s="179"/>
      <c r="R332" s="176"/>
      <c r="S332" s="179"/>
      <c r="T332" s="152"/>
      <c r="U332" s="152"/>
      <c r="V332" s="152"/>
      <c r="W332" s="182"/>
      <c r="X332" s="176"/>
      <c r="Y332" s="152"/>
      <c r="Z332" s="152"/>
      <c r="AA332" s="152"/>
      <c r="AB332" s="152"/>
      <c r="AC332" s="176"/>
      <c r="AD332" s="181"/>
      <c r="AE332" s="179"/>
      <c r="AF332" s="152"/>
      <c r="AG332" s="152"/>
      <c r="AH332" s="176"/>
      <c r="AI332" s="152"/>
      <c r="AJ332" s="152"/>
      <c r="AK332" s="152"/>
      <c r="AL332" s="152"/>
      <c r="AM332" s="176"/>
      <c r="AN332" s="152"/>
      <c r="AO332" s="152"/>
      <c r="AP332" s="152"/>
      <c r="AQ332" s="152"/>
      <c r="AR332" s="152"/>
      <c r="AS332" s="176"/>
      <c r="AT332" s="176"/>
      <c r="AU332" s="152"/>
      <c r="AV332" s="152"/>
      <c r="AW332" s="152"/>
      <c r="AX332" s="152"/>
      <c r="AY332" s="152"/>
      <c r="AZ332" s="152"/>
      <c r="BA332" s="152"/>
      <c r="BB332" s="152"/>
      <c r="BC332" s="152"/>
      <c r="BD332" s="176"/>
      <c r="BE332" s="248"/>
      <c r="BF332" s="248"/>
      <c r="BG332" s="180"/>
      <c r="BH332" s="180"/>
      <c r="BI332" s="180"/>
      <c r="BJ332" s="176"/>
      <c r="BK332" s="186"/>
    </row>
    <row r="333" spans="1:63" ht="12.75" customHeight="1" x14ac:dyDescent="0.35">
      <c r="A333" s="161"/>
      <c r="B333" s="161"/>
      <c r="C333" s="152"/>
      <c r="D333" s="152"/>
      <c r="E333" s="174"/>
      <c r="F333" s="180"/>
      <c r="G333" s="180"/>
      <c r="H333" s="180"/>
      <c r="I333" s="180"/>
      <c r="J333" s="180"/>
      <c r="K333" s="152"/>
      <c r="L333" s="180"/>
      <c r="M333" s="180"/>
      <c r="N333" s="176"/>
      <c r="O333" s="179"/>
      <c r="P333" s="176"/>
      <c r="Q333" s="179"/>
      <c r="R333" s="176"/>
      <c r="S333" s="179"/>
      <c r="T333" s="152"/>
      <c r="U333" s="152"/>
      <c r="V333" s="152"/>
      <c r="W333" s="182"/>
      <c r="X333" s="176"/>
      <c r="Y333" s="152"/>
      <c r="Z333" s="152"/>
      <c r="AA333" s="152"/>
      <c r="AB333" s="152"/>
      <c r="AC333" s="176"/>
      <c r="AD333" s="181"/>
      <c r="AE333" s="179"/>
      <c r="AF333" s="152"/>
      <c r="AG333" s="152"/>
      <c r="AH333" s="176"/>
      <c r="AI333" s="152"/>
      <c r="AJ333" s="152"/>
      <c r="AK333" s="152"/>
      <c r="AL333" s="152"/>
      <c r="AM333" s="176"/>
      <c r="AN333" s="152"/>
      <c r="AO333" s="152"/>
      <c r="AP333" s="152"/>
      <c r="AQ333" s="152"/>
      <c r="AR333" s="152"/>
      <c r="AS333" s="176"/>
      <c r="AT333" s="176"/>
      <c r="AU333" s="152"/>
      <c r="AV333" s="152"/>
      <c r="AW333" s="152"/>
      <c r="AX333" s="152"/>
      <c r="AY333" s="152"/>
      <c r="AZ333" s="152"/>
      <c r="BA333" s="152"/>
      <c r="BB333" s="152"/>
      <c r="BC333" s="152"/>
      <c r="BD333" s="176"/>
      <c r="BE333" s="248"/>
      <c r="BF333" s="248"/>
      <c r="BG333" s="180"/>
      <c r="BH333" s="180"/>
      <c r="BI333" s="180"/>
      <c r="BJ333" s="176"/>
      <c r="BK333" s="186"/>
    </row>
    <row r="334" spans="1:63" ht="12.75" customHeight="1" x14ac:dyDescent="0.35">
      <c r="A334" s="161"/>
      <c r="B334" s="161"/>
      <c r="C334" s="152"/>
      <c r="D334" s="152"/>
      <c r="E334" s="174"/>
      <c r="F334" s="180"/>
      <c r="G334" s="180"/>
      <c r="H334" s="180"/>
      <c r="I334" s="180"/>
      <c r="J334" s="180"/>
      <c r="K334" s="152"/>
      <c r="L334" s="180"/>
      <c r="M334" s="180"/>
      <c r="N334" s="176"/>
      <c r="O334" s="179"/>
      <c r="P334" s="176"/>
      <c r="Q334" s="179"/>
      <c r="R334" s="176"/>
      <c r="S334" s="179"/>
      <c r="T334" s="152"/>
      <c r="U334" s="152"/>
      <c r="V334" s="152"/>
      <c r="W334" s="182"/>
      <c r="X334" s="176"/>
      <c r="Y334" s="152"/>
      <c r="Z334" s="152"/>
      <c r="AA334" s="152"/>
      <c r="AB334" s="152"/>
      <c r="AC334" s="176"/>
      <c r="AD334" s="181"/>
      <c r="AE334" s="179"/>
      <c r="AF334" s="152"/>
      <c r="AG334" s="152"/>
      <c r="AH334" s="176"/>
      <c r="AI334" s="152"/>
      <c r="AJ334" s="152"/>
      <c r="AK334" s="152"/>
      <c r="AL334" s="152"/>
      <c r="AM334" s="176"/>
      <c r="AN334" s="152"/>
      <c r="AO334" s="152"/>
      <c r="AP334" s="152"/>
      <c r="AQ334" s="152"/>
      <c r="AR334" s="152"/>
      <c r="AS334" s="176"/>
      <c r="AT334" s="176"/>
      <c r="AU334" s="152"/>
      <c r="AV334" s="152"/>
      <c r="AW334" s="152"/>
      <c r="AX334" s="152"/>
      <c r="AY334" s="152"/>
      <c r="AZ334" s="152"/>
      <c r="BA334" s="152"/>
      <c r="BB334" s="152"/>
      <c r="BC334" s="152"/>
      <c r="BD334" s="176"/>
      <c r="BE334" s="248"/>
      <c r="BF334" s="248"/>
      <c r="BG334" s="180"/>
      <c r="BH334" s="180"/>
      <c r="BI334" s="180"/>
      <c r="BJ334" s="176"/>
      <c r="BK334" s="186"/>
    </row>
    <row r="335" spans="1:63" ht="12.75" customHeight="1" x14ac:dyDescent="0.35">
      <c r="A335" s="161"/>
      <c r="B335" s="161"/>
      <c r="C335" s="152"/>
      <c r="D335" s="152"/>
      <c r="E335" s="174"/>
      <c r="F335" s="180"/>
      <c r="G335" s="180"/>
      <c r="H335" s="180"/>
      <c r="I335" s="180"/>
      <c r="J335" s="180"/>
      <c r="K335" s="152"/>
      <c r="L335" s="180"/>
      <c r="M335" s="180"/>
      <c r="N335" s="176"/>
      <c r="O335" s="179"/>
      <c r="P335" s="176"/>
      <c r="Q335" s="179"/>
      <c r="R335" s="176"/>
      <c r="S335" s="179"/>
      <c r="T335" s="152"/>
      <c r="U335" s="152"/>
      <c r="V335" s="152"/>
      <c r="W335" s="182"/>
      <c r="X335" s="176"/>
      <c r="Y335" s="152"/>
      <c r="Z335" s="152"/>
      <c r="AA335" s="152"/>
      <c r="AB335" s="152"/>
      <c r="AC335" s="176"/>
      <c r="AD335" s="181"/>
      <c r="AE335" s="179"/>
      <c r="AF335" s="152"/>
      <c r="AG335" s="152"/>
      <c r="AH335" s="176"/>
      <c r="AI335" s="152"/>
      <c r="AJ335" s="152"/>
      <c r="AK335" s="152"/>
      <c r="AL335" s="152"/>
      <c r="AM335" s="176"/>
      <c r="AN335" s="152"/>
      <c r="AO335" s="152"/>
      <c r="AP335" s="152"/>
      <c r="AQ335" s="152"/>
      <c r="AR335" s="152"/>
      <c r="AS335" s="176"/>
      <c r="AT335" s="176"/>
      <c r="AU335" s="152"/>
      <c r="AV335" s="152"/>
      <c r="AW335" s="152"/>
      <c r="AX335" s="152"/>
      <c r="AY335" s="152"/>
      <c r="AZ335" s="152"/>
      <c r="BA335" s="152"/>
      <c r="BB335" s="152"/>
      <c r="BC335" s="152"/>
      <c r="BD335" s="176"/>
      <c r="BE335" s="248"/>
      <c r="BF335" s="248"/>
      <c r="BG335" s="180"/>
      <c r="BH335" s="180"/>
      <c r="BI335" s="180"/>
      <c r="BJ335" s="176"/>
      <c r="BK335" s="186"/>
    </row>
    <row r="336" spans="1:63" ht="12.75" customHeight="1" x14ac:dyDescent="0.35">
      <c r="A336" s="161"/>
      <c r="B336" s="161"/>
      <c r="C336" s="152"/>
      <c r="D336" s="152"/>
      <c r="E336" s="174"/>
      <c r="F336" s="180"/>
      <c r="G336" s="180"/>
      <c r="H336" s="180"/>
      <c r="I336" s="180"/>
      <c r="J336" s="180"/>
      <c r="K336" s="152"/>
      <c r="L336" s="180"/>
      <c r="M336" s="180"/>
      <c r="N336" s="176"/>
      <c r="O336" s="179"/>
      <c r="P336" s="176"/>
      <c r="Q336" s="179"/>
      <c r="R336" s="176"/>
      <c r="S336" s="179"/>
      <c r="T336" s="152"/>
      <c r="U336" s="152"/>
      <c r="V336" s="152"/>
      <c r="W336" s="182"/>
      <c r="X336" s="176"/>
      <c r="Y336" s="152"/>
      <c r="Z336" s="152"/>
      <c r="AA336" s="152"/>
      <c r="AB336" s="152"/>
      <c r="AC336" s="176"/>
      <c r="AD336" s="181"/>
      <c r="AE336" s="179"/>
      <c r="AF336" s="152"/>
      <c r="AG336" s="152"/>
      <c r="AH336" s="176"/>
      <c r="AI336" s="152"/>
      <c r="AJ336" s="152"/>
      <c r="AK336" s="152"/>
      <c r="AL336" s="152"/>
      <c r="AM336" s="176"/>
      <c r="AN336" s="152"/>
      <c r="AO336" s="152"/>
      <c r="AP336" s="152"/>
      <c r="AQ336" s="152"/>
      <c r="AR336" s="152"/>
      <c r="AS336" s="176"/>
      <c r="AT336" s="176"/>
      <c r="AU336" s="152"/>
      <c r="AV336" s="152"/>
      <c r="AW336" s="152"/>
      <c r="AX336" s="152"/>
      <c r="AY336" s="152"/>
      <c r="AZ336" s="152"/>
      <c r="BA336" s="152"/>
      <c r="BB336" s="152"/>
      <c r="BC336" s="152"/>
      <c r="BD336" s="176"/>
      <c r="BE336" s="248"/>
      <c r="BF336" s="248"/>
      <c r="BG336" s="180"/>
      <c r="BH336" s="180"/>
      <c r="BI336" s="180"/>
      <c r="BJ336" s="176"/>
      <c r="BK336" s="186"/>
    </row>
    <row r="337" spans="1:63" ht="12.75" customHeight="1" x14ac:dyDescent="0.35">
      <c r="A337" s="161"/>
      <c r="B337" s="161"/>
      <c r="C337" s="152"/>
      <c r="D337" s="152"/>
      <c r="E337" s="174"/>
      <c r="F337" s="180"/>
      <c r="G337" s="180"/>
      <c r="H337" s="180"/>
      <c r="I337" s="180"/>
      <c r="J337" s="180"/>
      <c r="K337" s="152"/>
      <c r="L337" s="180"/>
      <c r="M337" s="180"/>
      <c r="N337" s="176"/>
      <c r="O337" s="179"/>
      <c r="P337" s="176"/>
      <c r="Q337" s="179"/>
      <c r="R337" s="176"/>
      <c r="S337" s="179"/>
      <c r="T337" s="152"/>
      <c r="U337" s="152"/>
      <c r="V337" s="152"/>
      <c r="W337" s="182"/>
      <c r="X337" s="176"/>
      <c r="Y337" s="152"/>
      <c r="Z337" s="152"/>
      <c r="AA337" s="152"/>
      <c r="AB337" s="152"/>
      <c r="AC337" s="176"/>
      <c r="AD337" s="181"/>
      <c r="AE337" s="179"/>
      <c r="AF337" s="152"/>
      <c r="AG337" s="152"/>
      <c r="AH337" s="176"/>
      <c r="AI337" s="152"/>
      <c r="AJ337" s="152"/>
      <c r="AK337" s="152"/>
      <c r="AL337" s="152"/>
      <c r="AM337" s="176"/>
      <c r="AN337" s="152"/>
      <c r="AO337" s="152"/>
      <c r="AP337" s="152"/>
      <c r="AQ337" s="152"/>
      <c r="AR337" s="152"/>
      <c r="AS337" s="176"/>
      <c r="AT337" s="176"/>
      <c r="AU337" s="152"/>
      <c r="AV337" s="152"/>
      <c r="AW337" s="152"/>
      <c r="AX337" s="152"/>
      <c r="AY337" s="152"/>
      <c r="AZ337" s="152"/>
      <c r="BA337" s="152"/>
      <c r="BB337" s="152"/>
      <c r="BC337" s="152"/>
      <c r="BD337" s="176"/>
      <c r="BE337" s="248"/>
      <c r="BF337" s="248"/>
      <c r="BG337" s="180"/>
      <c r="BH337" s="180"/>
      <c r="BI337" s="180"/>
      <c r="BJ337" s="176"/>
      <c r="BK337" s="186"/>
    </row>
    <row r="338" spans="1:63" ht="12.75" customHeight="1" x14ac:dyDescent="0.35">
      <c r="A338" s="161"/>
      <c r="B338" s="161"/>
      <c r="C338" s="152"/>
      <c r="D338" s="152"/>
      <c r="E338" s="174"/>
      <c r="F338" s="180"/>
      <c r="G338" s="180"/>
      <c r="H338" s="180"/>
      <c r="I338" s="180"/>
      <c r="J338" s="180"/>
      <c r="K338" s="152"/>
      <c r="L338" s="180"/>
      <c r="M338" s="180"/>
      <c r="N338" s="176"/>
      <c r="O338" s="179"/>
      <c r="P338" s="176"/>
      <c r="Q338" s="179"/>
      <c r="R338" s="176"/>
      <c r="S338" s="179"/>
      <c r="T338" s="152"/>
      <c r="U338" s="152"/>
      <c r="V338" s="152"/>
      <c r="W338" s="182"/>
      <c r="X338" s="176"/>
      <c r="Y338" s="152"/>
      <c r="Z338" s="152"/>
      <c r="AA338" s="152"/>
      <c r="AB338" s="152"/>
      <c r="AC338" s="176"/>
      <c r="AD338" s="181"/>
      <c r="AE338" s="179"/>
      <c r="AF338" s="152"/>
      <c r="AG338" s="152"/>
      <c r="AH338" s="176"/>
      <c r="AI338" s="152"/>
      <c r="AJ338" s="152"/>
      <c r="AK338" s="152"/>
      <c r="AL338" s="152"/>
      <c r="AM338" s="176"/>
      <c r="AN338" s="152"/>
      <c r="AO338" s="152"/>
      <c r="AP338" s="152"/>
      <c r="AQ338" s="152"/>
      <c r="AR338" s="152"/>
      <c r="AS338" s="176"/>
      <c r="AT338" s="176"/>
      <c r="AU338" s="152"/>
      <c r="AV338" s="152"/>
      <c r="AW338" s="152"/>
      <c r="AX338" s="152"/>
      <c r="AY338" s="152"/>
      <c r="AZ338" s="152"/>
      <c r="BA338" s="152"/>
      <c r="BB338" s="152"/>
      <c r="BC338" s="152"/>
      <c r="BD338" s="176"/>
      <c r="BE338" s="248"/>
      <c r="BF338" s="248"/>
      <c r="BG338" s="180"/>
      <c r="BH338" s="180"/>
      <c r="BI338" s="180"/>
      <c r="BJ338" s="176"/>
      <c r="BK338" s="186"/>
    </row>
    <row r="339" spans="1:63" ht="12.75" customHeight="1" x14ac:dyDescent="0.35">
      <c r="A339" s="161"/>
      <c r="B339" s="161"/>
      <c r="C339" s="152"/>
      <c r="D339" s="152"/>
      <c r="E339" s="174"/>
      <c r="F339" s="180"/>
      <c r="G339" s="180"/>
      <c r="H339" s="180"/>
      <c r="I339" s="180"/>
      <c r="J339" s="180"/>
      <c r="K339" s="152"/>
      <c r="L339" s="180"/>
      <c r="M339" s="180"/>
      <c r="N339" s="176"/>
      <c r="O339" s="179"/>
      <c r="P339" s="176"/>
      <c r="Q339" s="179"/>
      <c r="R339" s="176"/>
      <c r="S339" s="179"/>
      <c r="T339" s="152"/>
      <c r="U339" s="152"/>
      <c r="V339" s="152"/>
      <c r="W339" s="182"/>
      <c r="X339" s="176"/>
      <c r="Y339" s="152"/>
      <c r="Z339" s="152"/>
      <c r="AA339" s="152"/>
      <c r="AB339" s="152"/>
      <c r="AC339" s="176"/>
      <c r="AD339" s="181"/>
      <c r="AE339" s="179"/>
      <c r="AF339" s="152"/>
      <c r="AG339" s="152"/>
      <c r="AH339" s="176"/>
      <c r="AI339" s="152"/>
      <c r="AJ339" s="152"/>
      <c r="AK339" s="152"/>
      <c r="AL339" s="152"/>
      <c r="AM339" s="176"/>
      <c r="AN339" s="152"/>
      <c r="AO339" s="152"/>
      <c r="AP339" s="152"/>
      <c r="AQ339" s="152"/>
      <c r="AR339" s="152"/>
      <c r="AS339" s="176"/>
      <c r="AT339" s="176"/>
      <c r="AU339" s="152"/>
      <c r="AV339" s="152"/>
      <c r="AW339" s="152"/>
      <c r="AX339" s="152"/>
      <c r="AY339" s="152"/>
      <c r="AZ339" s="152"/>
      <c r="BA339" s="152"/>
      <c r="BB339" s="152"/>
      <c r="BC339" s="152"/>
      <c r="BD339" s="176"/>
      <c r="BE339" s="248"/>
      <c r="BF339" s="248"/>
      <c r="BG339" s="180"/>
      <c r="BH339" s="180"/>
      <c r="BI339" s="180"/>
      <c r="BJ339" s="176"/>
      <c r="BK339" s="186"/>
    </row>
    <row r="340" spans="1:63" ht="12.75" customHeight="1" x14ac:dyDescent="0.35">
      <c r="A340" s="161"/>
      <c r="B340" s="161"/>
      <c r="C340" s="152"/>
      <c r="D340" s="152"/>
      <c r="E340" s="174"/>
      <c r="F340" s="180"/>
      <c r="G340" s="180"/>
      <c r="H340" s="180"/>
      <c r="I340" s="180"/>
      <c r="J340" s="180"/>
      <c r="K340" s="152"/>
      <c r="L340" s="180"/>
      <c r="M340" s="180"/>
      <c r="N340" s="176"/>
      <c r="O340" s="179"/>
      <c r="P340" s="176"/>
      <c r="Q340" s="179"/>
      <c r="R340" s="176"/>
      <c r="S340" s="179"/>
      <c r="T340" s="152"/>
      <c r="U340" s="152"/>
      <c r="V340" s="152"/>
      <c r="W340" s="182"/>
      <c r="X340" s="176"/>
      <c r="Y340" s="152"/>
      <c r="Z340" s="152"/>
      <c r="AA340" s="152"/>
      <c r="AB340" s="152"/>
      <c r="AC340" s="176"/>
      <c r="AD340" s="181"/>
      <c r="AE340" s="179"/>
      <c r="AF340" s="152"/>
      <c r="AG340" s="152"/>
      <c r="AH340" s="176"/>
      <c r="AI340" s="152"/>
      <c r="AJ340" s="152"/>
      <c r="AK340" s="152"/>
      <c r="AL340" s="152"/>
      <c r="AM340" s="176"/>
      <c r="AN340" s="152"/>
      <c r="AO340" s="152"/>
      <c r="AP340" s="152"/>
      <c r="AQ340" s="152"/>
      <c r="AR340" s="152"/>
      <c r="AS340" s="176"/>
      <c r="AT340" s="176"/>
      <c r="AU340" s="152"/>
      <c r="AV340" s="152"/>
      <c r="AW340" s="152"/>
      <c r="AX340" s="152"/>
      <c r="AY340" s="152"/>
      <c r="AZ340" s="152"/>
      <c r="BA340" s="152"/>
      <c r="BB340" s="152"/>
      <c r="BC340" s="152"/>
      <c r="BD340" s="176"/>
      <c r="BE340" s="248"/>
      <c r="BF340" s="248"/>
      <c r="BG340" s="180"/>
      <c r="BH340" s="180"/>
      <c r="BI340" s="180"/>
      <c r="BJ340" s="176"/>
      <c r="BK340" s="186"/>
    </row>
    <row r="341" spans="1:63" ht="12.75" customHeight="1" x14ac:dyDescent="0.35">
      <c r="A341" s="161"/>
      <c r="B341" s="161"/>
      <c r="C341" s="152"/>
      <c r="D341" s="152"/>
      <c r="E341" s="174"/>
      <c r="F341" s="180"/>
      <c r="G341" s="180"/>
      <c r="H341" s="180"/>
      <c r="I341" s="180"/>
      <c r="J341" s="180"/>
      <c r="K341" s="152"/>
      <c r="L341" s="180"/>
      <c r="M341" s="180"/>
      <c r="N341" s="176"/>
      <c r="O341" s="179"/>
      <c r="P341" s="176"/>
      <c r="Q341" s="179"/>
      <c r="R341" s="176"/>
      <c r="S341" s="179"/>
      <c r="T341" s="152"/>
      <c r="U341" s="152"/>
      <c r="V341" s="152"/>
      <c r="W341" s="182"/>
      <c r="X341" s="176"/>
      <c r="Y341" s="152"/>
      <c r="Z341" s="152"/>
      <c r="AA341" s="152"/>
      <c r="AB341" s="152"/>
      <c r="AC341" s="176"/>
      <c r="AD341" s="181"/>
      <c r="AE341" s="179"/>
      <c r="AF341" s="152"/>
      <c r="AG341" s="152"/>
      <c r="AH341" s="176"/>
      <c r="AI341" s="152"/>
      <c r="AJ341" s="152"/>
      <c r="AK341" s="152"/>
      <c r="AL341" s="152"/>
      <c r="AM341" s="176"/>
      <c r="AN341" s="152"/>
      <c r="AO341" s="152"/>
      <c r="AP341" s="152"/>
      <c r="AQ341" s="152"/>
      <c r="AR341" s="152"/>
      <c r="AS341" s="176"/>
      <c r="AT341" s="176"/>
      <c r="AU341" s="152"/>
      <c r="AV341" s="152"/>
      <c r="AW341" s="152"/>
      <c r="AX341" s="152"/>
      <c r="AY341" s="152"/>
      <c r="AZ341" s="152"/>
      <c r="BA341" s="152"/>
      <c r="BB341" s="152"/>
      <c r="BC341" s="152"/>
      <c r="BD341" s="176"/>
      <c r="BE341" s="248"/>
      <c r="BF341" s="248"/>
      <c r="BG341" s="180"/>
      <c r="BH341" s="180"/>
      <c r="BI341" s="180"/>
      <c r="BJ341" s="176"/>
      <c r="BK341" s="186"/>
    </row>
    <row r="342" spans="1:63" ht="12.75" customHeight="1" x14ac:dyDescent="0.35">
      <c r="A342" s="161"/>
      <c r="B342" s="161"/>
      <c r="C342" s="152"/>
      <c r="D342" s="152"/>
      <c r="E342" s="174"/>
      <c r="F342" s="180"/>
      <c r="G342" s="180"/>
      <c r="H342" s="180"/>
      <c r="I342" s="180"/>
      <c r="J342" s="180"/>
      <c r="K342" s="152"/>
      <c r="L342" s="180"/>
      <c r="M342" s="180"/>
      <c r="N342" s="176"/>
      <c r="O342" s="179"/>
      <c r="P342" s="176"/>
      <c r="Q342" s="179"/>
      <c r="R342" s="176"/>
      <c r="S342" s="179"/>
      <c r="T342" s="152"/>
      <c r="U342" s="152"/>
      <c r="V342" s="152"/>
      <c r="W342" s="182"/>
      <c r="X342" s="176"/>
      <c r="Y342" s="152"/>
      <c r="Z342" s="152"/>
      <c r="AA342" s="152"/>
      <c r="AB342" s="152"/>
      <c r="AC342" s="176"/>
      <c r="AD342" s="181"/>
      <c r="AE342" s="179"/>
      <c r="AF342" s="152"/>
      <c r="AG342" s="152"/>
      <c r="AH342" s="176"/>
      <c r="AI342" s="152"/>
      <c r="AJ342" s="152"/>
      <c r="AK342" s="152"/>
      <c r="AL342" s="152"/>
      <c r="AM342" s="176"/>
      <c r="AN342" s="152"/>
      <c r="AO342" s="152"/>
      <c r="AP342" s="152"/>
      <c r="AQ342" s="152"/>
      <c r="AR342" s="152"/>
      <c r="AS342" s="176"/>
      <c r="AT342" s="176"/>
      <c r="AU342" s="152"/>
      <c r="AV342" s="152"/>
      <c r="AW342" s="152"/>
      <c r="AX342" s="152"/>
      <c r="AY342" s="152"/>
      <c r="AZ342" s="152"/>
      <c r="BA342" s="152"/>
      <c r="BB342" s="152"/>
      <c r="BC342" s="152"/>
      <c r="BD342" s="176"/>
      <c r="BE342" s="248"/>
      <c r="BF342" s="248"/>
      <c r="BG342" s="180"/>
      <c r="BH342" s="180"/>
      <c r="BI342" s="180"/>
      <c r="BJ342" s="176"/>
      <c r="BK342" s="186"/>
    </row>
    <row r="343" spans="1:63" ht="12.75" customHeight="1" x14ac:dyDescent="0.35">
      <c r="A343" s="161"/>
      <c r="B343" s="161"/>
      <c r="C343" s="152"/>
      <c r="D343" s="152"/>
      <c r="E343" s="174"/>
      <c r="F343" s="180"/>
      <c r="G343" s="180"/>
      <c r="H343" s="180"/>
      <c r="I343" s="180"/>
      <c r="J343" s="180"/>
      <c r="K343" s="152"/>
      <c r="L343" s="180"/>
      <c r="M343" s="180"/>
      <c r="N343" s="176"/>
      <c r="O343" s="179"/>
      <c r="P343" s="176"/>
      <c r="Q343" s="179"/>
      <c r="R343" s="176"/>
      <c r="S343" s="179"/>
      <c r="T343" s="152"/>
      <c r="U343" s="152"/>
      <c r="V343" s="152"/>
      <c r="W343" s="182"/>
      <c r="X343" s="176"/>
      <c r="Y343" s="152"/>
      <c r="Z343" s="152"/>
      <c r="AA343" s="152"/>
      <c r="AB343" s="152"/>
      <c r="AC343" s="176"/>
      <c r="AD343" s="181"/>
      <c r="AE343" s="179"/>
      <c r="AF343" s="152"/>
      <c r="AG343" s="152"/>
      <c r="AH343" s="176"/>
      <c r="AI343" s="152"/>
      <c r="AJ343" s="152"/>
      <c r="AK343" s="152"/>
      <c r="AL343" s="152"/>
      <c r="AM343" s="176"/>
      <c r="AN343" s="152"/>
      <c r="AO343" s="152"/>
      <c r="AP343" s="152"/>
      <c r="AQ343" s="152"/>
      <c r="AR343" s="152"/>
      <c r="AS343" s="176"/>
      <c r="AT343" s="176"/>
      <c r="AU343" s="152"/>
      <c r="AV343" s="152"/>
      <c r="AW343" s="152"/>
      <c r="AX343" s="152"/>
      <c r="AY343" s="152"/>
      <c r="AZ343" s="152"/>
      <c r="BA343" s="152"/>
      <c r="BB343" s="152"/>
      <c r="BC343" s="152"/>
      <c r="BD343" s="176"/>
      <c r="BE343" s="248"/>
      <c r="BF343" s="248"/>
      <c r="BG343" s="180"/>
      <c r="BH343" s="180"/>
      <c r="BI343" s="180"/>
      <c r="BJ343" s="176"/>
      <c r="BK343" s="186"/>
    </row>
    <row r="344" spans="1:63" ht="12.75" customHeight="1" x14ac:dyDescent="0.35">
      <c r="A344" s="161"/>
      <c r="B344" s="161"/>
      <c r="C344" s="152"/>
      <c r="D344" s="152"/>
      <c r="E344" s="174"/>
      <c r="F344" s="180"/>
      <c r="G344" s="180"/>
      <c r="H344" s="180"/>
      <c r="I344" s="180"/>
      <c r="J344" s="180"/>
      <c r="K344" s="152"/>
      <c r="L344" s="180"/>
      <c r="M344" s="180"/>
      <c r="N344" s="176"/>
      <c r="O344" s="179"/>
      <c r="P344" s="176"/>
      <c r="Q344" s="179"/>
      <c r="R344" s="176"/>
      <c r="S344" s="179"/>
      <c r="T344" s="152"/>
      <c r="U344" s="152"/>
      <c r="V344" s="152"/>
      <c r="W344" s="182"/>
      <c r="X344" s="176"/>
      <c r="Y344" s="152"/>
      <c r="Z344" s="152"/>
      <c r="AA344" s="152"/>
      <c r="AB344" s="152"/>
      <c r="AC344" s="176"/>
      <c r="AD344" s="181"/>
      <c r="AE344" s="179"/>
      <c r="AF344" s="152"/>
      <c r="AG344" s="152"/>
      <c r="AH344" s="176"/>
      <c r="AI344" s="152"/>
      <c r="AJ344" s="152"/>
      <c r="AK344" s="152"/>
      <c r="AL344" s="152"/>
      <c r="AM344" s="176"/>
      <c r="AN344" s="152"/>
      <c r="AO344" s="152"/>
      <c r="AP344" s="152"/>
      <c r="AQ344" s="152"/>
      <c r="AR344" s="152"/>
      <c r="AS344" s="176"/>
      <c r="AT344" s="176"/>
      <c r="AU344" s="152"/>
      <c r="AV344" s="152"/>
      <c r="AW344" s="152"/>
      <c r="AX344" s="152"/>
      <c r="AY344" s="152"/>
      <c r="AZ344" s="152"/>
      <c r="BA344" s="152"/>
      <c r="BB344" s="152"/>
      <c r="BC344" s="152"/>
      <c r="BD344" s="176"/>
      <c r="BE344" s="248"/>
      <c r="BF344" s="248"/>
      <c r="BG344" s="180"/>
      <c r="BH344" s="180"/>
      <c r="BI344" s="180"/>
      <c r="BJ344" s="176"/>
      <c r="BK344" s="186"/>
    </row>
    <row r="345" spans="1:63" ht="12.75" customHeight="1" x14ac:dyDescent="0.35">
      <c r="A345" s="161"/>
      <c r="B345" s="161"/>
      <c r="C345" s="152"/>
      <c r="D345" s="152"/>
      <c r="E345" s="174"/>
      <c r="F345" s="180"/>
      <c r="G345" s="180"/>
      <c r="H345" s="180"/>
      <c r="I345" s="180"/>
      <c r="J345" s="180"/>
      <c r="K345" s="152"/>
      <c r="L345" s="180"/>
      <c r="M345" s="180"/>
      <c r="N345" s="176"/>
      <c r="O345" s="179"/>
      <c r="P345" s="176"/>
      <c r="Q345" s="179"/>
      <c r="R345" s="176"/>
      <c r="S345" s="179"/>
      <c r="T345" s="152"/>
      <c r="U345" s="152"/>
      <c r="V345" s="152"/>
      <c r="W345" s="182"/>
      <c r="X345" s="176"/>
      <c r="Y345" s="152"/>
      <c r="Z345" s="152"/>
      <c r="AA345" s="152"/>
      <c r="AB345" s="152"/>
      <c r="AC345" s="176"/>
      <c r="AD345" s="181"/>
      <c r="AE345" s="179"/>
      <c r="AF345" s="152"/>
      <c r="AG345" s="152"/>
      <c r="AH345" s="176"/>
      <c r="AI345" s="152"/>
      <c r="AJ345" s="152"/>
      <c r="AK345" s="152"/>
      <c r="AL345" s="152"/>
      <c r="AM345" s="176"/>
      <c r="AN345" s="152"/>
      <c r="AO345" s="152"/>
      <c r="AP345" s="152"/>
      <c r="AQ345" s="152"/>
      <c r="AR345" s="152"/>
      <c r="AS345" s="176"/>
      <c r="AT345" s="176"/>
      <c r="AU345" s="152"/>
      <c r="AV345" s="152"/>
      <c r="AW345" s="152"/>
      <c r="AX345" s="152"/>
      <c r="AY345" s="152"/>
      <c r="AZ345" s="152"/>
      <c r="BA345" s="152"/>
      <c r="BB345" s="152"/>
      <c r="BC345" s="152"/>
      <c r="BD345" s="176"/>
      <c r="BE345" s="248"/>
      <c r="BF345" s="248"/>
      <c r="BG345" s="180"/>
      <c r="BH345" s="180"/>
      <c r="BI345" s="180"/>
      <c r="BJ345" s="176"/>
      <c r="BK345" s="186"/>
    </row>
    <row r="346" spans="1:63" ht="12.75" customHeight="1" x14ac:dyDescent="0.35">
      <c r="A346" s="161"/>
      <c r="B346" s="161"/>
      <c r="C346" s="152"/>
      <c r="D346" s="152"/>
      <c r="E346" s="174"/>
      <c r="F346" s="180"/>
      <c r="G346" s="180"/>
      <c r="H346" s="180"/>
      <c r="I346" s="180"/>
      <c r="J346" s="180"/>
      <c r="K346" s="152"/>
      <c r="L346" s="180"/>
      <c r="M346" s="180"/>
      <c r="N346" s="176"/>
      <c r="O346" s="179"/>
      <c r="P346" s="176"/>
      <c r="Q346" s="179"/>
      <c r="R346" s="176"/>
      <c r="S346" s="179"/>
      <c r="T346" s="152"/>
      <c r="U346" s="152"/>
      <c r="V346" s="152"/>
      <c r="W346" s="182"/>
      <c r="X346" s="176"/>
      <c r="Y346" s="152"/>
      <c r="Z346" s="152"/>
      <c r="AA346" s="152"/>
      <c r="AB346" s="152"/>
      <c r="AC346" s="176"/>
      <c r="AD346" s="181"/>
      <c r="AE346" s="179"/>
      <c r="AF346" s="152"/>
      <c r="AG346" s="152"/>
      <c r="AH346" s="176"/>
      <c r="AI346" s="152"/>
      <c r="AJ346" s="152"/>
      <c r="AK346" s="152"/>
      <c r="AL346" s="152"/>
      <c r="AM346" s="176"/>
      <c r="AN346" s="152"/>
      <c r="AO346" s="152"/>
      <c r="AP346" s="152"/>
      <c r="AQ346" s="152"/>
      <c r="AR346" s="152"/>
      <c r="AS346" s="176"/>
      <c r="AT346" s="176"/>
      <c r="AU346" s="152"/>
      <c r="AV346" s="152"/>
      <c r="AW346" s="152"/>
      <c r="AX346" s="152"/>
      <c r="AY346" s="152"/>
      <c r="AZ346" s="152"/>
      <c r="BA346" s="152"/>
      <c r="BB346" s="152"/>
      <c r="BC346" s="152"/>
      <c r="BD346" s="176"/>
      <c r="BE346" s="248"/>
      <c r="BF346" s="248"/>
      <c r="BG346" s="180"/>
      <c r="BH346" s="180"/>
      <c r="BI346" s="180"/>
      <c r="BJ346" s="176"/>
      <c r="BK346" s="186"/>
    </row>
    <row r="347" spans="1:63" ht="12.75" customHeight="1" x14ac:dyDescent="0.35">
      <c r="A347" s="161"/>
      <c r="B347" s="161"/>
      <c r="C347" s="152"/>
      <c r="D347" s="152"/>
      <c r="E347" s="174"/>
      <c r="F347" s="180"/>
      <c r="G347" s="180"/>
      <c r="H347" s="180"/>
      <c r="I347" s="180"/>
      <c r="J347" s="180"/>
      <c r="K347" s="152"/>
      <c r="L347" s="180"/>
      <c r="M347" s="180"/>
      <c r="N347" s="176"/>
      <c r="O347" s="179"/>
      <c r="P347" s="176"/>
      <c r="Q347" s="179"/>
      <c r="R347" s="176"/>
      <c r="S347" s="179"/>
      <c r="T347" s="152"/>
      <c r="U347" s="152"/>
      <c r="V347" s="152"/>
      <c r="W347" s="182"/>
      <c r="X347" s="176"/>
      <c r="Y347" s="152"/>
      <c r="Z347" s="152"/>
      <c r="AA347" s="152"/>
      <c r="AB347" s="152"/>
      <c r="AC347" s="176"/>
      <c r="AD347" s="181"/>
      <c r="AE347" s="179"/>
      <c r="AF347" s="152"/>
      <c r="AG347" s="152"/>
      <c r="AH347" s="176"/>
      <c r="AI347" s="152"/>
      <c r="AJ347" s="152"/>
      <c r="AK347" s="152"/>
      <c r="AL347" s="152"/>
      <c r="AM347" s="176"/>
      <c r="AN347" s="152"/>
      <c r="AO347" s="152"/>
      <c r="AP347" s="152"/>
      <c r="AQ347" s="152"/>
      <c r="AR347" s="152"/>
      <c r="AS347" s="176"/>
      <c r="AT347" s="176"/>
      <c r="AU347" s="152"/>
      <c r="AV347" s="152"/>
      <c r="AW347" s="152"/>
      <c r="AX347" s="152"/>
      <c r="AY347" s="152"/>
      <c r="AZ347" s="152"/>
      <c r="BA347" s="152"/>
      <c r="BB347" s="152"/>
      <c r="BC347" s="152"/>
      <c r="BD347" s="176"/>
      <c r="BE347" s="248"/>
      <c r="BF347" s="248"/>
      <c r="BG347" s="180"/>
      <c r="BH347" s="180"/>
      <c r="BI347" s="180"/>
      <c r="BJ347" s="176"/>
      <c r="BK347" s="186"/>
    </row>
    <row r="348" spans="1:63" ht="12.75" customHeight="1" x14ac:dyDescent="0.35">
      <c r="A348" s="161"/>
      <c r="B348" s="161"/>
      <c r="C348" s="152"/>
      <c r="D348" s="152"/>
      <c r="E348" s="174"/>
      <c r="F348" s="180"/>
      <c r="G348" s="180"/>
      <c r="H348" s="180"/>
      <c r="I348" s="180"/>
      <c r="J348" s="180"/>
      <c r="K348" s="152"/>
      <c r="L348" s="180"/>
      <c r="M348" s="180"/>
      <c r="N348" s="176"/>
      <c r="O348" s="179"/>
      <c r="P348" s="176"/>
      <c r="Q348" s="179"/>
      <c r="R348" s="176"/>
      <c r="S348" s="179"/>
      <c r="T348" s="152"/>
      <c r="U348" s="152"/>
      <c r="V348" s="152"/>
      <c r="W348" s="182"/>
      <c r="X348" s="176"/>
      <c r="Y348" s="152"/>
      <c r="Z348" s="152"/>
      <c r="AA348" s="152"/>
      <c r="AB348" s="152"/>
      <c r="AC348" s="176"/>
      <c r="AD348" s="181"/>
      <c r="AE348" s="179"/>
      <c r="AF348" s="152"/>
      <c r="AG348" s="152"/>
      <c r="AH348" s="176"/>
      <c r="AI348" s="152"/>
      <c r="AJ348" s="152"/>
      <c r="AK348" s="152"/>
      <c r="AL348" s="152"/>
      <c r="AM348" s="176"/>
      <c r="AN348" s="152"/>
      <c r="AO348" s="152"/>
      <c r="AP348" s="152"/>
      <c r="AQ348" s="152"/>
      <c r="AR348" s="152"/>
      <c r="AS348" s="176"/>
      <c r="AT348" s="176"/>
      <c r="AU348" s="152"/>
      <c r="AV348" s="152"/>
      <c r="AW348" s="152"/>
      <c r="AX348" s="152"/>
      <c r="AY348" s="152"/>
      <c r="AZ348" s="152"/>
      <c r="BA348" s="152"/>
      <c r="BB348" s="152"/>
      <c r="BC348" s="152"/>
      <c r="BD348" s="176"/>
      <c r="BE348" s="248"/>
      <c r="BF348" s="248"/>
      <c r="BG348" s="180"/>
      <c r="BH348" s="180"/>
      <c r="BI348" s="180"/>
      <c r="BJ348" s="176"/>
      <c r="BK348" s="186"/>
    </row>
    <row r="349" spans="1:63" ht="12.75" customHeight="1" x14ac:dyDescent="0.35">
      <c r="A349" s="161"/>
      <c r="B349" s="161"/>
      <c r="C349" s="152"/>
      <c r="D349" s="152"/>
      <c r="E349" s="174"/>
      <c r="F349" s="180"/>
      <c r="G349" s="180"/>
      <c r="H349" s="180"/>
      <c r="I349" s="180"/>
      <c r="J349" s="180"/>
      <c r="K349" s="152"/>
      <c r="L349" s="180"/>
      <c r="M349" s="180"/>
      <c r="N349" s="176"/>
      <c r="O349" s="179"/>
      <c r="P349" s="176"/>
      <c r="Q349" s="179"/>
      <c r="R349" s="176"/>
      <c r="S349" s="179"/>
      <c r="T349" s="152"/>
      <c r="U349" s="152"/>
      <c r="V349" s="152"/>
      <c r="W349" s="182"/>
      <c r="X349" s="176"/>
      <c r="Y349" s="152"/>
      <c r="Z349" s="152"/>
      <c r="AA349" s="152"/>
      <c r="AB349" s="152"/>
      <c r="AC349" s="176"/>
      <c r="AD349" s="181"/>
      <c r="AE349" s="179"/>
      <c r="AF349" s="152"/>
      <c r="AG349" s="152"/>
      <c r="AH349" s="176"/>
      <c r="AI349" s="152"/>
      <c r="AJ349" s="152"/>
      <c r="AK349" s="152"/>
      <c r="AL349" s="152"/>
      <c r="AM349" s="176"/>
      <c r="AN349" s="152"/>
      <c r="AO349" s="152"/>
      <c r="AP349" s="152"/>
      <c r="AQ349" s="152"/>
      <c r="AR349" s="152"/>
      <c r="AS349" s="176"/>
      <c r="AT349" s="176"/>
      <c r="AU349" s="152"/>
      <c r="AV349" s="152"/>
      <c r="AW349" s="152"/>
      <c r="AX349" s="152"/>
      <c r="AY349" s="152"/>
      <c r="AZ349" s="152"/>
      <c r="BA349" s="152"/>
      <c r="BB349" s="152"/>
      <c r="BC349" s="152"/>
      <c r="BD349" s="176"/>
      <c r="BE349" s="248"/>
      <c r="BF349" s="248"/>
      <c r="BG349" s="180"/>
      <c r="BH349" s="180"/>
      <c r="BI349" s="180"/>
      <c r="BJ349" s="176"/>
      <c r="BK349" s="186"/>
    </row>
    <row r="350" spans="1:63" ht="12.75" customHeight="1" x14ac:dyDescent="0.35">
      <c r="A350" s="161"/>
      <c r="B350" s="161"/>
      <c r="C350" s="152"/>
      <c r="D350" s="152"/>
      <c r="E350" s="174"/>
      <c r="F350" s="180"/>
      <c r="G350" s="180"/>
      <c r="H350" s="180"/>
      <c r="I350" s="180"/>
      <c r="J350" s="180"/>
      <c r="K350" s="152"/>
      <c r="L350" s="180"/>
      <c r="M350" s="180"/>
      <c r="N350" s="176"/>
      <c r="O350" s="179"/>
      <c r="P350" s="176"/>
      <c r="Q350" s="179"/>
      <c r="R350" s="176"/>
      <c r="S350" s="179"/>
      <c r="T350" s="152"/>
      <c r="U350" s="152"/>
      <c r="V350" s="152"/>
      <c r="W350" s="182"/>
      <c r="X350" s="176"/>
      <c r="Y350" s="152"/>
      <c r="Z350" s="152"/>
      <c r="AA350" s="152"/>
      <c r="AB350" s="152"/>
      <c r="AC350" s="176"/>
      <c r="AD350" s="181"/>
      <c r="AE350" s="179"/>
      <c r="AF350" s="152"/>
      <c r="AG350" s="152"/>
      <c r="AH350" s="176"/>
      <c r="AI350" s="152"/>
      <c r="AJ350" s="152"/>
      <c r="AK350" s="152"/>
      <c r="AL350" s="152"/>
      <c r="AM350" s="176"/>
      <c r="AN350" s="152"/>
      <c r="AO350" s="152"/>
      <c r="AP350" s="152"/>
      <c r="AQ350" s="152"/>
      <c r="AR350" s="152"/>
      <c r="AS350" s="176"/>
      <c r="AT350" s="176"/>
      <c r="AU350" s="152"/>
      <c r="AV350" s="152"/>
      <c r="AW350" s="152"/>
      <c r="AX350" s="152"/>
      <c r="AY350" s="152"/>
      <c r="AZ350" s="152"/>
      <c r="BA350" s="152"/>
      <c r="BB350" s="152"/>
      <c r="BC350" s="152"/>
      <c r="BD350" s="176"/>
      <c r="BE350" s="248"/>
      <c r="BF350" s="248"/>
      <c r="BG350" s="180"/>
      <c r="BH350" s="180"/>
      <c r="BI350" s="180"/>
      <c r="BJ350" s="176"/>
      <c r="BK350" s="186"/>
    </row>
    <row r="351" spans="1:63" ht="12.75" customHeight="1" x14ac:dyDescent="0.35">
      <c r="A351" s="161"/>
      <c r="B351" s="161"/>
      <c r="C351" s="152"/>
      <c r="D351" s="152"/>
      <c r="E351" s="174"/>
      <c r="F351" s="180"/>
      <c r="G351" s="180"/>
      <c r="H351" s="180"/>
      <c r="I351" s="180"/>
      <c r="J351" s="180"/>
      <c r="K351" s="152"/>
      <c r="L351" s="180"/>
      <c r="M351" s="180"/>
      <c r="N351" s="176"/>
      <c r="O351" s="179"/>
      <c r="P351" s="176"/>
      <c r="Q351" s="179"/>
      <c r="R351" s="176"/>
      <c r="S351" s="179"/>
      <c r="T351" s="152"/>
      <c r="U351" s="152"/>
      <c r="V351" s="152"/>
      <c r="W351" s="182"/>
      <c r="X351" s="176"/>
      <c r="Y351" s="152"/>
      <c r="Z351" s="152"/>
      <c r="AA351" s="152"/>
      <c r="AB351" s="152"/>
      <c r="AC351" s="176"/>
      <c r="AD351" s="181"/>
      <c r="AE351" s="179"/>
      <c r="AF351" s="152"/>
      <c r="AG351" s="152"/>
      <c r="AH351" s="176"/>
      <c r="AI351" s="152"/>
      <c r="AJ351" s="152"/>
      <c r="AK351" s="152"/>
      <c r="AL351" s="152"/>
      <c r="AM351" s="176"/>
      <c r="AN351" s="152"/>
      <c r="AO351" s="152"/>
      <c r="AP351" s="152"/>
      <c r="AQ351" s="152"/>
      <c r="AR351" s="152"/>
      <c r="AS351" s="176"/>
      <c r="AT351" s="176"/>
      <c r="AU351" s="152"/>
      <c r="AV351" s="152"/>
      <c r="AW351" s="152"/>
      <c r="AX351" s="152"/>
      <c r="AY351" s="152"/>
      <c r="AZ351" s="152"/>
      <c r="BA351" s="152"/>
      <c r="BB351" s="152"/>
      <c r="BC351" s="152"/>
      <c r="BD351" s="176"/>
      <c r="BE351" s="248"/>
      <c r="BF351" s="248"/>
      <c r="BG351" s="180"/>
      <c r="BH351" s="180"/>
      <c r="BI351" s="180"/>
      <c r="BJ351" s="176"/>
      <c r="BK351" s="186"/>
    </row>
    <row r="352" spans="1:63" ht="12.75" customHeight="1" x14ac:dyDescent="0.35">
      <c r="A352" s="161"/>
      <c r="B352" s="161"/>
      <c r="C352" s="152"/>
      <c r="D352" s="152"/>
      <c r="E352" s="174"/>
      <c r="F352" s="180"/>
      <c r="G352" s="180"/>
      <c r="H352" s="180"/>
      <c r="I352" s="180"/>
      <c r="J352" s="180"/>
      <c r="K352" s="152"/>
      <c r="L352" s="180"/>
      <c r="M352" s="180"/>
      <c r="N352" s="176"/>
      <c r="O352" s="179"/>
      <c r="P352" s="176"/>
      <c r="Q352" s="179"/>
      <c r="R352" s="176"/>
      <c r="S352" s="179"/>
      <c r="T352" s="152"/>
      <c r="U352" s="152"/>
      <c r="V352" s="152"/>
      <c r="W352" s="182"/>
      <c r="X352" s="176"/>
      <c r="Y352" s="152"/>
      <c r="Z352" s="152"/>
      <c r="AA352" s="152"/>
      <c r="AB352" s="152"/>
      <c r="AC352" s="176"/>
      <c r="AD352" s="181"/>
      <c r="AE352" s="179"/>
      <c r="AF352" s="152"/>
      <c r="AG352" s="152"/>
      <c r="AH352" s="176"/>
      <c r="AI352" s="152"/>
      <c r="AJ352" s="152"/>
      <c r="AK352" s="152"/>
      <c r="AL352" s="152"/>
      <c r="AM352" s="176"/>
      <c r="AN352" s="152"/>
      <c r="AO352" s="152"/>
      <c r="AP352" s="152"/>
      <c r="AQ352" s="152"/>
      <c r="AR352" s="152"/>
      <c r="AS352" s="176"/>
      <c r="AT352" s="176"/>
      <c r="AU352" s="152"/>
      <c r="AV352" s="152"/>
      <c r="AW352" s="152"/>
      <c r="AX352" s="152"/>
      <c r="AY352" s="152"/>
      <c r="AZ352" s="152"/>
      <c r="BA352" s="152"/>
      <c r="BB352" s="152"/>
      <c r="BC352" s="152"/>
      <c r="BD352" s="176"/>
      <c r="BE352" s="248"/>
      <c r="BF352" s="248"/>
      <c r="BG352" s="180"/>
      <c r="BH352" s="180"/>
      <c r="BI352" s="180"/>
      <c r="BJ352" s="176"/>
      <c r="BK352" s="186"/>
    </row>
    <row r="353" spans="1:63" ht="12.75" customHeight="1" x14ac:dyDescent="0.35">
      <c r="A353" s="161"/>
      <c r="B353" s="161"/>
      <c r="C353" s="152"/>
      <c r="D353" s="152"/>
      <c r="E353" s="174"/>
      <c r="F353" s="180"/>
      <c r="G353" s="180"/>
      <c r="H353" s="180"/>
      <c r="I353" s="180"/>
      <c r="J353" s="180"/>
      <c r="K353" s="152"/>
      <c r="L353" s="180"/>
      <c r="M353" s="180"/>
      <c r="N353" s="176"/>
      <c r="O353" s="179"/>
      <c r="P353" s="176"/>
      <c r="Q353" s="179"/>
      <c r="R353" s="176"/>
      <c r="S353" s="179"/>
      <c r="T353" s="152"/>
      <c r="U353" s="152"/>
      <c r="V353" s="152"/>
      <c r="W353" s="182"/>
      <c r="X353" s="176"/>
      <c r="Y353" s="152"/>
      <c r="Z353" s="152"/>
      <c r="AA353" s="152"/>
      <c r="AB353" s="152"/>
      <c r="AC353" s="176"/>
      <c r="AD353" s="181"/>
      <c r="AE353" s="179"/>
      <c r="AF353" s="152"/>
      <c r="AG353" s="152"/>
      <c r="AH353" s="176"/>
      <c r="AI353" s="152"/>
      <c r="AJ353" s="152"/>
      <c r="AK353" s="152"/>
      <c r="AL353" s="152"/>
      <c r="AM353" s="176"/>
      <c r="AN353" s="152"/>
      <c r="AO353" s="152"/>
      <c r="AP353" s="152"/>
      <c r="AQ353" s="152"/>
      <c r="AR353" s="152"/>
      <c r="AS353" s="176"/>
      <c r="AT353" s="176"/>
      <c r="AU353" s="152"/>
      <c r="AV353" s="152"/>
      <c r="AW353" s="152"/>
      <c r="AX353" s="152"/>
      <c r="AY353" s="152"/>
      <c r="AZ353" s="152"/>
      <c r="BA353" s="152"/>
      <c r="BB353" s="152"/>
      <c r="BC353" s="152"/>
      <c r="BD353" s="176"/>
      <c r="BE353" s="248"/>
      <c r="BF353" s="248"/>
      <c r="BG353" s="180"/>
      <c r="BH353" s="180"/>
      <c r="BI353" s="180"/>
      <c r="BJ353" s="176"/>
      <c r="BK353" s="186"/>
    </row>
    <row r="354" spans="1:63" ht="12.75" customHeight="1" x14ac:dyDescent="0.35">
      <c r="A354" s="161"/>
      <c r="B354" s="161"/>
      <c r="C354" s="152"/>
      <c r="D354" s="152"/>
      <c r="E354" s="174"/>
      <c r="F354" s="180"/>
      <c r="G354" s="180"/>
      <c r="H354" s="180"/>
      <c r="I354" s="180"/>
      <c r="J354" s="180"/>
      <c r="K354" s="152"/>
      <c r="L354" s="180"/>
      <c r="M354" s="180"/>
      <c r="N354" s="176"/>
      <c r="O354" s="179"/>
      <c r="P354" s="176"/>
      <c r="Q354" s="179"/>
      <c r="R354" s="176"/>
      <c r="S354" s="179"/>
      <c r="T354" s="152"/>
      <c r="U354" s="152"/>
      <c r="V354" s="152"/>
      <c r="W354" s="182"/>
      <c r="X354" s="176"/>
      <c r="Y354" s="152"/>
      <c r="Z354" s="152"/>
      <c r="AA354" s="152"/>
      <c r="AB354" s="152"/>
      <c r="AC354" s="176"/>
      <c r="AD354" s="181"/>
      <c r="AE354" s="179"/>
      <c r="AF354" s="152"/>
      <c r="AG354" s="152"/>
      <c r="AH354" s="176"/>
      <c r="AI354" s="152"/>
      <c r="AJ354" s="152"/>
      <c r="AK354" s="152"/>
      <c r="AL354" s="152"/>
      <c r="AM354" s="176"/>
      <c r="AN354" s="152"/>
      <c r="AO354" s="152"/>
      <c r="AP354" s="152"/>
      <c r="AQ354" s="152"/>
      <c r="AR354" s="152"/>
      <c r="AS354" s="176"/>
      <c r="AT354" s="176"/>
      <c r="AU354" s="152"/>
      <c r="AV354" s="152"/>
      <c r="AW354" s="152"/>
      <c r="AX354" s="152"/>
      <c r="AY354" s="152"/>
      <c r="AZ354" s="152"/>
      <c r="BA354" s="152"/>
      <c r="BB354" s="152"/>
      <c r="BC354" s="152"/>
      <c r="BD354" s="176"/>
      <c r="BE354" s="248"/>
      <c r="BF354" s="248"/>
      <c r="BG354" s="180"/>
      <c r="BH354" s="180"/>
      <c r="BI354" s="180"/>
      <c r="BJ354" s="176"/>
      <c r="BK354" s="186"/>
    </row>
    <row r="355" spans="1:63" ht="12.75" customHeight="1" x14ac:dyDescent="0.35">
      <c r="A355" s="161"/>
      <c r="B355" s="161"/>
      <c r="C355" s="152"/>
      <c r="D355" s="152"/>
      <c r="E355" s="174"/>
      <c r="F355" s="180"/>
      <c r="G355" s="180"/>
      <c r="H355" s="180"/>
      <c r="I355" s="180"/>
      <c r="J355" s="180"/>
      <c r="K355" s="152"/>
      <c r="L355" s="180"/>
      <c r="M355" s="180"/>
      <c r="N355" s="176"/>
      <c r="O355" s="179"/>
      <c r="P355" s="176"/>
      <c r="Q355" s="179"/>
      <c r="R355" s="176"/>
      <c r="S355" s="179"/>
      <c r="T355" s="152"/>
      <c r="U355" s="152"/>
      <c r="V355" s="152"/>
      <c r="W355" s="182"/>
      <c r="X355" s="176"/>
      <c r="Y355" s="152"/>
      <c r="Z355" s="152"/>
      <c r="AA355" s="152"/>
      <c r="AB355" s="152"/>
      <c r="AC355" s="176"/>
      <c r="AD355" s="181"/>
      <c r="AE355" s="179"/>
      <c r="AF355" s="152"/>
      <c r="AG355" s="152"/>
      <c r="AH355" s="176"/>
      <c r="AI355" s="152"/>
      <c r="AJ355" s="152"/>
      <c r="AK355" s="152"/>
      <c r="AL355" s="152"/>
      <c r="AM355" s="176"/>
      <c r="AN355" s="152"/>
      <c r="AO355" s="152"/>
      <c r="AP355" s="152"/>
      <c r="AQ355" s="152"/>
      <c r="AR355" s="152"/>
      <c r="AS355" s="176"/>
      <c r="AT355" s="176"/>
      <c r="AU355" s="152"/>
      <c r="AV355" s="152"/>
      <c r="AW355" s="152"/>
      <c r="AX355" s="152"/>
      <c r="AY355" s="152"/>
      <c r="AZ355" s="152"/>
      <c r="BA355" s="152"/>
      <c r="BB355" s="152"/>
      <c r="BC355" s="152"/>
      <c r="BD355" s="176"/>
      <c r="BE355" s="248"/>
      <c r="BF355" s="248"/>
      <c r="BG355" s="180"/>
      <c r="BH355" s="180"/>
      <c r="BI355" s="180"/>
      <c r="BJ355" s="176"/>
      <c r="BK355" s="186"/>
    </row>
    <row r="356" spans="1:63" ht="12.75" customHeight="1" x14ac:dyDescent="0.35">
      <c r="A356" s="161"/>
      <c r="B356" s="161"/>
      <c r="C356" s="152"/>
      <c r="D356" s="152"/>
      <c r="E356" s="174"/>
      <c r="F356" s="180"/>
      <c r="G356" s="180"/>
      <c r="H356" s="180"/>
      <c r="I356" s="180"/>
      <c r="J356" s="180"/>
      <c r="K356" s="152"/>
      <c r="L356" s="180"/>
      <c r="M356" s="180"/>
      <c r="N356" s="176"/>
      <c r="O356" s="179"/>
      <c r="P356" s="176"/>
      <c r="Q356" s="179"/>
      <c r="R356" s="176"/>
      <c r="S356" s="179"/>
      <c r="T356" s="152"/>
      <c r="U356" s="152"/>
      <c r="V356" s="152"/>
      <c r="W356" s="182"/>
      <c r="X356" s="176"/>
      <c r="Y356" s="152"/>
      <c r="Z356" s="152"/>
      <c r="AA356" s="152"/>
      <c r="AB356" s="152"/>
      <c r="AC356" s="176"/>
      <c r="AD356" s="181"/>
      <c r="AE356" s="179"/>
      <c r="AF356" s="152"/>
      <c r="AG356" s="152"/>
      <c r="AH356" s="176"/>
      <c r="AI356" s="152"/>
      <c r="AJ356" s="152"/>
      <c r="AK356" s="152"/>
      <c r="AL356" s="152"/>
      <c r="AM356" s="176"/>
      <c r="AN356" s="152"/>
      <c r="AO356" s="152"/>
      <c r="AP356" s="152"/>
      <c r="AQ356" s="152"/>
      <c r="AR356" s="152"/>
      <c r="AS356" s="176"/>
      <c r="AT356" s="176"/>
      <c r="AU356" s="152"/>
      <c r="AV356" s="152"/>
      <c r="AW356" s="152"/>
      <c r="AX356" s="152"/>
      <c r="AY356" s="152"/>
      <c r="AZ356" s="152"/>
      <c r="BA356" s="152"/>
      <c r="BB356" s="152"/>
      <c r="BC356" s="152"/>
      <c r="BD356" s="176"/>
      <c r="BE356" s="248"/>
      <c r="BF356" s="248"/>
      <c r="BG356" s="180"/>
      <c r="BH356" s="180"/>
      <c r="BI356" s="180"/>
      <c r="BJ356" s="176"/>
      <c r="BK356" s="186"/>
    </row>
    <row r="357" spans="1:63" ht="12.75" customHeight="1" x14ac:dyDescent="0.35">
      <c r="A357" s="161"/>
      <c r="B357" s="161"/>
      <c r="C357" s="152"/>
      <c r="D357" s="152"/>
      <c r="E357" s="174"/>
      <c r="F357" s="180"/>
      <c r="G357" s="180"/>
      <c r="H357" s="180"/>
      <c r="I357" s="180"/>
      <c r="J357" s="180"/>
      <c r="K357" s="152"/>
      <c r="L357" s="180"/>
      <c r="M357" s="180"/>
      <c r="N357" s="176"/>
      <c r="O357" s="179"/>
      <c r="P357" s="176"/>
      <c r="Q357" s="179"/>
      <c r="R357" s="176"/>
      <c r="S357" s="179"/>
      <c r="T357" s="152"/>
      <c r="U357" s="152"/>
      <c r="V357" s="152"/>
      <c r="W357" s="182"/>
      <c r="X357" s="176"/>
      <c r="Y357" s="152"/>
      <c r="Z357" s="152"/>
      <c r="AA357" s="152"/>
      <c r="AB357" s="152"/>
      <c r="AC357" s="176"/>
      <c r="AD357" s="181"/>
      <c r="AE357" s="179"/>
      <c r="AF357" s="152"/>
      <c r="AG357" s="152"/>
      <c r="AH357" s="176"/>
      <c r="AI357" s="152"/>
      <c r="AJ357" s="152"/>
      <c r="AK357" s="152"/>
      <c r="AL357" s="152"/>
      <c r="AM357" s="176"/>
      <c r="AN357" s="152"/>
      <c r="AO357" s="152"/>
      <c r="AP357" s="152"/>
      <c r="AQ357" s="152"/>
      <c r="AR357" s="152"/>
      <c r="AS357" s="176"/>
      <c r="AT357" s="176"/>
      <c r="AU357" s="152"/>
      <c r="AV357" s="152"/>
      <c r="AW357" s="152"/>
      <c r="AX357" s="152"/>
      <c r="AY357" s="152"/>
      <c r="AZ357" s="152"/>
      <c r="BA357" s="152"/>
      <c r="BB357" s="152"/>
      <c r="BC357" s="152"/>
      <c r="BD357" s="176"/>
      <c r="BE357" s="248"/>
      <c r="BF357" s="248"/>
      <c r="BG357" s="180"/>
      <c r="BH357" s="180"/>
      <c r="BI357" s="180"/>
      <c r="BJ357" s="176"/>
      <c r="BK357" s="186"/>
    </row>
    <row r="358" spans="1:63" ht="12.75" customHeight="1" x14ac:dyDescent="0.35">
      <c r="A358" s="161"/>
      <c r="B358" s="161"/>
      <c r="C358" s="152"/>
      <c r="D358" s="152"/>
      <c r="E358" s="174"/>
      <c r="F358" s="180"/>
      <c r="G358" s="180"/>
      <c r="H358" s="180"/>
      <c r="I358" s="180"/>
      <c r="J358" s="180"/>
      <c r="K358" s="152"/>
      <c r="L358" s="180"/>
      <c r="M358" s="180"/>
      <c r="N358" s="176"/>
      <c r="O358" s="179"/>
      <c r="P358" s="176"/>
      <c r="Q358" s="179"/>
      <c r="R358" s="176"/>
      <c r="S358" s="179"/>
      <c r="T358" s="152"/>
      <c r="U358" s="152"/>
      <c r="V358" s="152"/>
      <c r="W358" s="182"/>
      <c r="X358" s="176"/>
      <c r="Y358" s="152"/>
      <c r="Z358" s="152"/>
      <c r="AA358" s="152"/>
      <c r="AB358" s="152"/>
      <c r="AC358" s="176"/>
      <c r="AD358" s="181"/>
      <c r="AE358" s="179"/>
      <c r="AF358" s="152"/>
      <c r="AG358" s="152"/>
      <c r="AH358" s="176"/>
      <c r="AI358" s="152"/>
      <c r="AJ358" s="152"/>
      <c r="AK358" s="152"/>
      <c r="AL358" s="152"/>
      <c r="AM358" s="176"/>
      <c r="AN358" s="152"/>
      <c r="AO358" s="152"/>
      <c r="AP358" s="152"/>
      <c r="AQ358" s="152"/>
      <c r="AR358" s="152"/>
      <c r="AS358" s="176"/>
      <c r="AT358" s="176"/>
      <c r="AU358" s="152"/>
      <c r="AV358" s="152"/>
      <c r="AW358" s="152"/>
      <c r="AX358" s="152"/>
      <c r="AY358" s="152"/>
      <c r="AZ358" s="152"/>
      <c r="BA358" s="152"/>
      <c r="BB358" s="152"/>
      <c r="BC358" s="152"/>
      <c r="BD358" s="176"/>
      <c r="BE358" s="248"/>
      <c r="BF358" s="248"/>
      <c r="BG358" s="180"/>
      <c r="BH358" s="180"/>
      <c r="BI358" s="180"/>
      <c r="BJ358" s="176"/>
      <c r="BK358" s="186"/>
    </row>
    <row r="359" spans="1:63" ht="12.75" customHeight="1" x14ac:dyDescent="0.35">
      <c r="A359" s="161"/>
      <c r="B359" s="161"/>
      <c r="C359" s="152"/>
      <c r="D359" s="152"/>
      <c r="E359" s="174"/>
      <c r="F359" s="180"/>
      <c r="G359" s="180"/>
      <c r="H359" s="180"/>
      <c r="I359" s="180"/>
      <c r="J359" s="180"/>
      <c r="K359" s="152"/>
      <c r="L359" s="180"/>
      <c r="M359" s="180"/>
      <c r="N359" s="176"/>
      <c r="O359" s="179"/>
      <c r="P359" s="176"/>
      <c r="Q359" s="179"/>
      <c r="R359" s="176"/>
      <c r="S359" s="179"/>
      <c r="T359" s="152"/>
      <c r="U359" s="152"/>
      <c r="V359" s="152"/>
      <c r="W359" s="182"/>
      <c r="X359" s="176"/>
      <c r="Y359" s="152"/>
      <c r="Z359" s="152"/>
      <c r="AA359" s="152"/>
      <c r="AB359" s="152"/>
      <c r="AC359" s="176"/>
      <c r="AD359" s="181"/>
      <c r="AE359" s="179"/>
      <c r="AF359" s="152"/>
      <c r="AG359" s="152"/>
      <c r="AH359" s="176"/>
      <c r="AI359" s="152"/>
      <c r="AJ359" s="152"/>
      <c r="AK359" s="152"/>
      <c r="AL359" s="152"/>
      <c r="AM359" s="176"/>
      <c r="AN359" s="152"/>
      <c r="AO359" s="152"/>
      <c r="AP359" s="152"/>
      <c r="AQ359" s="152"/>
      <c r="AR359" s="152"/>
      <c r="AS359" s="176"/>
      <c r="AT359" s="176"/>
      <c r="AU359" s="152"/>
      <c r="AV359" s="152"/>
      <c r="AW359" s="152"/>
      <c r="AX359" s="152"/>
      <c r="AY359" s="152"/>
      <c r="AZ359" s="152"/>
      <c r="BA359" s="152"/>
      <c r="BB359" s="152"/>
      <c r="BC359" s="152"/>
      <c r="BD359" s="176"/>
      <c r="BE359" s="248"/>
      <c r="BF359" s="248"/>
      <c r="BG359" s="180"/>
      <c r="BH359" s="180"/>
      <c r="BI359" s="180"/>
      <c r="BJ359" s="176"/>
      <c r="BK359" s="186"/>
    </row>
    <row r="360" spans="1:63" ht="12.75" customHeight="1" x14ac:dyDescent="0.35">
      <c r="A360" s="161"/>
      <c r="B360" s="161"/>
      <c r="C360" s="152"/>
      <c r="D360" s="152"/>
      <c r="E360" s="174"/>
      <c r="F360" s="180"/>
      <c r="G360" s="180"/>
      <c r="H360" s="180"/>
      <c r="I360" s="180"/>
      <c r="J360" s="180"/>
      <c r="K360" s="152"/>
      <c r="L360" s="180"/>
      <c r="M360" s="180"/>
      <c r="N360" s="176"/>
      <c r="O360" s="179"/>
      <c r="P360" s="176"/>
      <c r="Q360" s="179"/>
      <c r="R360" s="176"/>
      <c r="S360" s="179"/>
      <c r="T360" s="152"/>
      <c r="U360" s="152"/>
      <c r="V360" s="152"/>
      <c r="W360" s="182"/>
      <c r="X360" s="176"/>
      <c r="Y360" s="152"/>
      <c r="Z360" s="152"/>
      <c r="AA360" s="152"/>
      <c r="AB360" s="152"/>
      <c r="AC360" s="176"/>
      <c r="AD360" s="181"/>
      <c r="AE360" s="179"/>
      <c r="AF360" s="152"/>
      <c r="AG360" s="152"/>
      <c r="AH360" s="176"/>
      <c r="AI360" s="152"/>
      <c r="AJ360" s="152"/>
      <c r="AK360" s="152"/>
      <c r="AL360" s="152"/>
      <c r="AM360" s="176"/>
      <c r="AN360" s="152"/>
      <c r="AO360" s="152"/>
      <c r="AP360" s="152"/>
      <c r="AQ360" s="152"/>
      <c r="AR360" s="152"/>
      <c r="AS360" s="176"/>
      <c r="AT360" s="176"/>
      <c r="AU360" s="152"/>
      <c r="AV360" s="152"/>
      <c r="AW360" s="152"/>
      <c r="AX360" s="152"/>
      <c r="AY360" s="152"/>
      <c r="AZ360" s="152"/>
      <c r="BA360" s="152"/>
      <c r="BB360" s="152"/>
      <c r="BC360" s="152"/>
      <c r="BD360" s="176"/>
      <c r="BE360" s="248"/>
      <c r="BF360" s="248"/>
      <c r="BG360" s="180"/>
      <c r="BH360" s="180"/>
      <c r="BI360" s="180"/>
      <c r="BJ360" s="176"/>
      <c r="BK360" s="186"/>
    </row>
    <row r="361" spans="1:63" ht="12.75" customHeight="1" x14ac:dyDescent="0.35">
      <c r="A361" s="161"/>
      <c r="B361" s="161"/>
      <c r="C361" s="152"/>
      <c r="D361" s="152"/>
      <c r="E361" s="174"/>
      <c r="F361" s="180"/>
      <c r="G361" s="180"/>
      <c r="H361" s="180"/>
      <c r="I361" s="180"/>
      <c r="J361" s="180"/>
      <c r="K361" s="152"/>
      <c r="L361" s="180"/>
      <c r="M361" s="180"/>
      <c r="N361" s="176"/>
      <c r="O361" s="179"/>
      <c r="P361" s="176"/>
      <c r="Q361" s="179"/>
      <c r="R361" s="176"/>
      <c r="S361" s="179"/>
      <c r="T361" s="152"/>
      <c r="U361" s="152"/>
      <c r="V361" s="152"/>
      <c r="W361" s="182"/>
      <c r="X361" s="176"/>
      <c r="Y361" s="152"/>
      <c r="Z361" s="152"/>
      <c r="AA361" s="152"/>
      <c r="AB361" s="152"/>
      <c r="AC361" s="176"/>
      <c r="AD361" s="181"/>
      <c r="AE361" s="179"/>
      <c r="AF361" s="152"/>
      <c r="AG361" s="152"/>
      <c r="AH361" s="176"/>
      <c r="AI361" s="152"/>
      <c r="AJ361" s="152"/>
      <c r="AK361" s="152"/>
      <c r="AL361" s="152"/>
      <c r="AM361" s="176"/>
      <c r="AN361" s="152"/>
      <c r="AO361" s="152"/>
      <c r="AP361" s="152"/>
      <c r="AQ361" s="152"/>
      <c r="AR361" s="152"/>
      <c r="AS361" s="176"/>
      <c r="AT361" s="176"/>
      <c r="AU361" s="152"/>
      <c r="AV361" s="152"/>
      <c r="AW361" s="152"/>
      <c r="AX361" s="152"/>
      <c r="AY361" s="152"/>
      <c r="AZ361" s="152"/>
      <c r="BA361" s="152"/>
      <c r="BB361" s="152"/>
      <c r="BC361" s="152"/>
      <c r="BD361" s="176"/>
      <c r="BE361" s="248"/>
      <c r="BF361" s="248"/>
      <c r="BG361" s="180"/>
      <c r="BH361" s="180"/>
      <c r="BI361" s="180"/>
      <c r="BJ361" s="176"/>
      <c r="BK361" s="186"/>
    </row>
    <row r="362" spans="1:63" ht="12.75" customHeight="1" x14ac:dyDescent="0.35">
      <c r="A362" s="161"/>
      <c r="B362" s="161"/>
      <c r="C362" s="152"/>
      <c r="D362" s="152"/>
      <c r="E362" s="174"/>
      <c r="F362" s="180"/>
      <c r="G362" s="180"/>
      <c r="H362" s="180"/>
      <c r="I362" s="180"/>
      <c r="J362" s="180"/>
      <c r="K362" s="152"/>
      <c r="L362" s="180"/>
      <c r="M362" s="180"/>
      <c r="N362" s="176"/>
      <c r="O362" s="179"/>
      <c r="P362" s="176"/>
      <c r="Q362" s="179"/>
      <c r="R362" s="176"/>
      <c r="S362" s="179"/>
      <c r="T362" s="152"/>
      <c r="U362" s="152"/>
      <c r="V362" s="152"/>
      <c r="W362" s="182"/>
      <c r="X362" s="176"/>
      <c r="Y362" s="152"/>
      <c r="Z362" s="152"/>
      <c r="AA362" s="152"/>
      <c r="AB362" s="152"/>
      <c r="AC362" s="176"/>
      <c r="AD362" s="181"/>
      <c r="AE362" s="179"/>
      <c r="AF362" s="152"/>
      <c r="AG362" s="152"/>
      <c r="AH362" s="176"/>
      <c r="AI362" s="152"/>
      <c r="AJ362" s="152"/>
      <c r="AK362" s="152"/>
      <c r="AL362" s="152"/>
      <c r="AM362" s="176"/>
      <c r="AN362" s="152"/>
      <c r="AO362" s="152"/>
      <c r="AP362" s="152"/>
      <c r="AQ362" s="152"/>
      <c r="AR362" s="152"/>
      <c r="AS362" s="176"/>
      <c r="AT362" s="176"/>
      <c r="AU362" s="152"/>
      <c r="AV362" s="152"/>
      <c r="AW362" s="152"/>
      <c r="AX362" s="152"/>
      <c r="AY362" s="152"/>
      <c r="AZ362" s="152"/>
      <c r="BA362" s="152"/>
      <c r="BB362" s="152"/>
      <c r="BC362" s="152"/>
      <c r="BD362" s="176"/>
      <c r="BE362" s="248"/>
      <c r="BF362" s="248"/>
      <c r="BG362" s="180"/>
      <c r="BH362" s="180"/>
      <c r="BI362" s="180"/>
      <c r="BJ362" s="176"/>
      <c r="BK362" s="186"/>
    </row>
    <row r="363" spans="1:63" ht="12.75" customHeight="1" x14ac:dyDescent="0.35">
      <c r="A363" s="161"/>
      <c r="B363" s="161"/>
      <c r="C363" s="152"/>
      <c r="D363" s="152"/>
      <c r="E363" s="174"/>
      <c r="F363" s="180"/>
      <c r="G363" s="180"/>
      <c r="H363" s="180"/>
      <c r="I363" s="180"/>
      <c r="J363" s="180"/>
      <c r="K363" s="152"/>
      <c r="L363" s="180"/>
      <c r="M363" s="180"/>
      <c r="N363" s="176"/>
      <c r="O363" s="179"/>
      <c r="P363" s="176"/>
      <c r="Q363" s="179"/>
      <c r="R363" s="176"/>
      <c r="S363" s="179"/>
      <c r="T363" s="152"/>
      <c r="U363" s="152"/>
      <c r="V363" s="152"/>
      <c r="W363" s="182"/>
      <c r="X363" s="176"/>
      <c r="Y363" s="152"/>
      <c r="Z363" s="152"/>
      <c r="AA363" s="152"/>
      <c r="AB363" s="152"/>
      <c r="AC363" s="176"/>
      <c r="AD363" s="181"/>
      <c r="AE363" s="179"/>
      <c r="AF363" s="152"/>
      <c r="AG363" s="152"/>
      <c r="AH363" s="176"/>
      <c r="AI363" s="152"/>
      <c r="AJ363" s="152"/>
      <c r="AK363" s="152"/>
      <c r="AL363" s="152"/>
      <c r="AM363" s="176"/>
      <c r="AN363" s="152"/>
      <c r="AO363" s="152"/>
      <c r="AP363" s="152"/>
      <c r="AQ363" s="152"/>
      <c r="AR363" s="152"/>
      <c r="AS363" s="176"/>
      <c r="AT363" s="176"/>
      <c r="AU363" s="152"/>
      <c r="AV363" s="152"/>
      <c r="AW363" s="152"/>
      <c r="AX363" s="152"/>
      <c r="AY363" s="152"/>
      <c r="AZ363" s="152"/>
      <c r="BA363" s="152"/>
      <c r="BB363" s="152"/>
      <c r="BC363" s="152"/>
      <c r="BD363" s="176"/>
      <c r="BE363" s="248"/>
      <c r="BF363" s="248"/>
      <c r="BG363" s="180"/>
      <c r="BH363" s="180"/>
      <c r="BI363" s="180"/>
      <c r="BJ363" s="176"/>
      <c r="BK363" s="186"/>
    </row>
    <row r="364" spans="1:63" ht="12.75" customHeight="1" x14ac:dyDescent="0.35">
      <c r="A364" s="161"/>
      <c r="B364" s="161"/>
      <c r="C364" s="152"/>
      <c r="D364" s="152"/>
      <c r="E364" s="174"/>
      <c r="F364" s="180"/>
      <c r="G364" s="180"/>
      <c r="H364" s="180"/>
      <c r="I364" s="180"/>
      <c r="J364" s="180"/>
      <c r="K364" s="152"/>
      <c r="L364" s="180"/>
      <c r="M364" s="180"/>
      <c r="N364" s="176"/>
      <c r="O364" s="179"/>
      <c r="P364" s="176"/>
      <c r="Q364" s="179"/>
      <c r="R364" s="176"/>
      <c r="S364" s="179"/>
      <c r="T364" s="152"/>
      <c r="U364" s="152"/>
      <c r="V364" s="152"/>
      <c r="W364" s="182"/>
      <c r="X364" s="176"/>
      <c r="Y364" s="152"/>
      <c r="Z364" s="152"/>
      <c r="AA364" s="152"/>
      <c r="AB364" s="152"/>
      <c r="AC364" s="176"/>
      <c r="AD364" s="181"/>
      <c r="AE364" s="179"/>
      <c r="AF364" s="152"/>
      <c r="AG364" s="152"/>
      <c r="AH364" s="176"/>
      <c r="AI364" s="152"/>
      <c r="AJ364" s="152"/>
      <c r="AK364" s="152"/>
      <c r="AL364" s="152"/>
      <c r="AM364" s="176"/>
      <c r="AN364" s="152"/>
      <c r="AO364" s="152"/>
      <c r="AP364" s="152"/>
      <c r="AQ364" s="152"/>
      <c r="AR364" s="152"/>
      <c r="AS364" s="176"/>
      <c r="AT364" s="176"/>
      <c r="AU364" s="152"/>
      <c r="AV364" s="152"/>
      <c r="AW364" s="152"/>
      <c r="AX364" s="152"/>
      <c r="AY364" s="152"/>
      <c r="AZ364" s="152"/>
      <c r="BA364" s="152"/>
      <c r="BB364" s="152"/>
      <c r="BC364" s="152"/>
      <c r="BD364" s="176"/>
      <c r="BE364" s="248"/>
      <c r="BF364" s="248"/>
      <c r="BG364" s="180"/>
      <c r="BH364" s="180"/>
      <c r="BI364" s="180"/>
      <c r="BJ364" s="176"/>
      <c r="BK364" s="186"/>
    </row>
    <row r="365" spans="1:63" ht="12.75" customHeight="1" x14ac:dyDescent="0.35">
      <c r="A365" s="161"/>
      <c r="B365" s="161"/>
      <c r="C365" s="152"/>
      <c r="D365" s="152"/>
      <c r="E365" s="174"/>
      <c r="F365" s="180"/>
      <c r="G365" s="180"/>
      <c r="H365" s="180"/>
      <c r="I365" s="180"/>
      <c r="J365" s="180"/>
      <c r="K365" s="152"/>
      <c r="L365" s="180"/>
      <c r="M365" s="180"/>
      <c r="N365" s="176"/>
      <c r="O365" s="179"/>
      <c r="P365" s="176"/>
      <c r="Q365" s="179"/>
      <c r="R365" s="176"/>
      <c r="S365" s="179"/>
      <c r="T365" s="152"/>
      <c r="U365" s="152"/>
      <c r="V365" s="152"/>
      <c r="W365" s="182"/>
      <c r="X365" s="176"/>
      <c r="Y365" s="152"/>
      <c r="Z365" s="152"/>
      <c r="AA365" s="152"/>
      <c r="AB365" s="152"/>
      <c r="AC365" s="176"/>
      <c r="AD365" s="181"/>
      <c r="AE365" s="179"/>
      <c r="AF365" s="152"/>
      <c r="AG365" s="152"/>
      <c r="AH365" s="176"/>
      <c r="AI365" s="152"/>
      <c r="AJ365" s="152"/>
      <c r="AK365" s="152"/>
      <c r="AL365" s="152"/>
      <c r="AM365" s="176"/>
      <c r="AN365" s="152"/>
      <c r="AO365" s="152"/>
      <c r="AP365" s="152"/>
      <c r="AQ365" s="152"/>
      <c r="AR365" s="152"/>
      <c r="AS365" s="176"/>
      <c r="AT365" s="176"/>
      <c r="AU365" s="152"/>
      <c r="AV365" s="152"/>
      <c r="AW365" s="152"/>
      <c r="AX365" s="152"/>
      <c r="AY365" s="152"/>
      <c r="AZ365" s="152"/>
      <c r="BA365" s="152"/>
      <c r="BB365" s="152"/>
      <c r="BC365" s="152"/>
      <c r="BD365" s="176"/>
      <c r="BE365" s="248"/>
      <c r="BF365" s="248"/>
      <c r="BG365" s="180"/>
      <c r="BH365" s="180"/>
      <c r="BI365" s="180"/>
      <c r="BJ365" s="176"/>
      <c r="BK365" s="186"/>
    </row>
    <row r="366" spans="1:63" ht="12.75" customHeight="1" x14ac:dyDescent="0.35">
      <c r="A366" s="161"/>
      <c r="B366" s="161"/>
      <c r="C366" s="152"/>
      <c r="D366" s="152"/>
      <c r="E366" s="174"/>
      <c r="F366" s="180"/>
      <c r="G366" s="180"/>
      <c r="H366" s="180"/>
      <c r="I366" s="180"/>
      <c r="J366" s="180"/>
      <c r="K366" s="152"/>
      <c r="L366" s="180"/>
      <c r="M366" s="180"/>
      <c r="N366" s="176"/>
      <c r="O366" s="179"/>
      <c r="P366" s="176"/>
      <c r="Q366" s="179"/>
      <c r="R366" s="176"/>
      <c r="S366" s="179"/>
      <c r="T366" s="152"/>
      <c r="U366" s="152"/>
      <c r="V366" s="152"/>
      <c r="W366" s="182"/>
      <c r="X366" s="176"/>
      <c r="Y366" s="152"/>
      <c r="Z366" s="152"/>
      <c r="AA366" s="152"/>
      <c r="AB366" s="152"/>
      <c r="AC366" s="176"/>
      <c r="AD366" s="181"/>
      <c r="AE366" s="179"/>
      <c r="AF366" s="152"/>
      <c r="AG366" s="152"/>
      <c r="AH366" s="176"/>
      <c r="AI366" s="152"/>
      <c r="AJ366" s="152"/>
      <c r="AK366" s="152"/>
      <c r="AL366" s="152"/>
      <c r="AM366" s="176"/>
      <c r="AN366" s="152"/>
      <c r="AO366" s="152"/>
      <c r="AP366" s="152"/>
      <c r="AQ366" s="152"/>
      <c r="AR366" s="152"/>
      <c r="AS366" s="176"/>
      <c r="AT366" s="176"/>
      <c r="AU366" s="152"/>
      <c r="AV366" s="152"/>
      <c r="AW366" s="152"/>
      <c r="AX366" s="152"/>
      <c r="AY366" s="152"/>
      <c r="AZ366" s="152"/>
      <c r="BA366" s="152"/>
      <c r="BB366" s="152"/>
      <c r="BC366" s="152"/>
      <c r="BD366" s="176"/>
      <c r="BE366" s="248"/>
      <c r="BF366" s="248"/>
      <c r="BG366" s="180"/>
      <c r="BH366" s="180"/>
      <c r="BI366" s="180"/>
      <c r="BJ366" s="176"/>
      <c r="BK366" s="186"/>
    </row>
    <row r="367" spans="1:63" ht="12.75" customHeight="1" x14ac:dyDescent="0.35">
      <c r="A367" s="161"/>
      <c r="B367" s="161"/>
      <c r="C367" s="152"/>
      <c r="D367" s="152"/>
      <c r="E367" s="174"/>
      <c r="F367" s="180"/>
      <c r="G367" s="180"/>
      <c r="H367" s="180"/>
      <c r="I367" s="180"/>
      <c r="J367" s="180"/>
      <c r="K367" s="152"/>
      <c r="L367" s="180"/>
      <c r="M367" s="180"/>
      <c r="N367" s="176"/>
      <c r="O367" s="179"/>
      <c r="P367" s="176"/>
      <c r="Q367" s="179"/>
      <c r="R367" s="176"/>
      <c r="S367" s="179"/>
      <c r="T367" s="152"/>
      <c r="U367" s="152"/>
      <c r="V367" s="152"/>
      <c r="W367" s="182"/>
      <c r="X367" s="176"/>
      <c r="Y367" s="152"/>
      <c r="Z367" s="152"/>
      <c r="AA367" s="152"/>
      <c r="AB367" s="152"/>
      <c r="AC367" s="176"/>
      <c r="AD367" s="181"/>
      <c r="AE367" s="179"/>
      <c r="AF367" s="152"/>
      <c r="AG367" s="152"/>
      <c r="AH367" s="176"/>
      <c r="AI367" s="152"/>
      <c r="AJ367" s="152"/>
      <c r="AK367" s="152"/>
      <c r="AL367" s="152"/>
      <c r="AM367" s="176"/>
      <c r="AN367" s="152"/>
      <c r="AO367" s="152"/>
      <c r="AP367" s="152"/>
      <c r="AQ367" s="152"/>
      <c r="AR367" s="152"/>
      <c r="AS367" s="176"/>
      <c r="AT367" s="176"/>
      <c r="AU367" s="152"/>
      <c r="AV367" s="152"/>
      <c r="AW367" s="152"/>
      <c r="AX367" s="152"/>
      <c r="AY367" s="152"/>
      <c r="AZ367" s="152"/>
      <c r="BA367" s="152"/>
      <c r="BB367" s="152"/>
      <c r="BC367" s="152"/>
      <c r="BD367" s="176"/>
      <c r="BE367" s="248"/>
      <c r="BF367" s="248"/>
      <c r="BG367" s="180"/>
      <c r="BH367" s="180"/>
      <c r="BI367" s="180"/>
      <c r="BJ367" s="176"/>
      <c r="BK367" s="186"/>
    </row>
    <row r="368" spans="1:63" ht="12.75" customHeight="1" x14ac:dyDescent="0.35">
      <c r="A368" s="161"/>
      <c r="B368" s="161"/>
      <c r="C368" s="152"/>
      <c r="D368" s="152"/>
      <c r="E368" s="174"/>
      <c r="F368" s="180"/>
      <c r="G368" s="180"/>
      <c r="H368" s="180"/>
      <c r="I368" s="180"/>
      <c r="J368" s="180"/>
      <c r="K368" s="152"/>
      <c r="L368" s="180"/>
      <c r="M368" s="180"/>
      <c r="N368" s="176"/>
      <c r="O368" s="179"/>
      <c r="P368" s="176"/>
      <c r="Q368" s="179"/>
      <c r="R368" s="176"/>
      <c r="S368" s="179"/>
      <c r="T368" s="152"/>
      <c r="U368" s="152"/>
      <c r="V368" s="152"/>
      <c r="W368" s="182"/>
      <c r="X368" s="176"/>
      <c r="Y368" s="152"/>
      <c r="Z368" s="152"/>
      <c r="AA368" s="152"/>
      <c r="AB368" s="152"/>
      <c r="AC368" s="176"/>
      <c r="AD368" s="181"/>
      <c r="AE368" s="179"/>
      <c r="AF368" s="152"/>
      <c r="AG368" s="152"/>
      <c r="AH368" s="176"/>
      <c r="AI368" s="152"/>
      <c r="AJ368" s="152"/>
      <c r="AK368" s="152"/>
      <c r="AL368" s="152"/>
      <c r="AM368" s="176"/>
      <c r="AN368" s="152"/>
      <c r="AO368" s="152"/>
      <c r="AP368" s="152"/>
      <c r="AQ368" s="152"/>
      <c r="AR368" s="152"/>
      <c r="AS368" s="176"/>
      <c r="AT368" s="176"/>
      <c r="AU368" s="152"/>
      <c r="AV368" s="152"/>
      <c r="AW368" s="152"/>
      <c r="AX368" s="152"/>
      <c r="AY368" s="152"/>
      <c r="AZ368" s="152"/>
      <c r="BA368" s="152"/>
      <c r="BB368" s="152"/>
      <c r="BC368" s="152"/>
      <c r="BD368" s="176"/>
      <c r="BE368" s="248"/>
      <c r="BF368" s="248"/>
      <c r="BG368" s="180"/>
      <c r="BH368" s="180"/>
      <c r="BI368" s="180"/>
      <c r="BJ368" s="176"/>
      <c r="BK368" s="186"/>
    </row>
    <row r="369" spans="1:63" ht="12.75" customHeight="1" x14ac:dyDescent="0.35">
      <c r="A369" s="161"/>
      <c r="B369" s="161"/>
      <c r="C369" s="152"/>
      <c r="D369" s="152"/>
      <c r="E369" s="174"/>
      <c r="F369" s="180"/>
      <c r="G369" s="180"/>
      <c r="H369" s="180"/>
      <c r="I369" s="180"/>
      <c r="J369" s="180"/>
      <c r="K369" s="152"/>
      <c r="L369" s="180"/>
      <c r="M369" s="180"/>
      <c r="N369" s="176"/>
      <c r="O369" s="179"/>
      <c r="P369" s="176"/>
      <c r="Q369" s="179"/>
      <c r="R369" s="176"/>
      <c r="S369" s="179"/>
      <c r="T369" s="152"/>
      <c r="U369" s="152"/>
      <c r="V369" s="152"/>
      <c r="W369" s="182"/>
      <c r="X369" s="176"/>
      <c r="Y369" s="152"/>
      <c r="Z369" s="152"/>
      <c r="AA369" s="152"/>
      <c r="AB369" s="152"/>
      <c r="AC369" s="176"/>
      <c r="AD369" s="181"/>
      <c r="AE369" s="179"/>
      <c r="AF369" s="152"/>
      <c r="AG369" s="152"/>
      <c r="AH369" s="176"/>
      <c r="AI369" s="152"/>
      <c r="AJ369" s="152"/>
      <c r="AK369" s="152"/>
      <c r="AL369" s="152"/>
      <c r="AM369" s="176"/>
      <c r="AN369" s="152"/>
      <c r="AO369" s="152"/>
      <c r="AP369" s="152"/>
      <c r="AQ369" s="152"/>
      <c r="AR369" s="152"/>
      <c r="AS369" s="176"/>
      <c r="AT369" s="176"/>
      <c r="AU369" s="152"/>
      <c r="AV369" s="152"/>
      <c r="AW369" s="152"/>
      <c r="AX369" s="152"/>
      <c r="AY369" s="152"/>
      <c r="AZ369" s="152"/>
      <c r="BA369" s="152"/>
      <c r="BB369" s="152"/>
      <c r="BC369" s="152"/>
      <c r="BD369" s="176"/>
      <c r="BE369" s="248"/>
      <c r="BF369" s="248"/>
      <c r="BG369" s="180"/>
      <c r="BH369" s="180"/>
      <c r="BI369" s="180"/>
      <c r="BJ369" s="176"/>
      <c r="BK369" s="186"/>
    </row>
    <row r="370" spans="1:63" ht="12.75" customHeight="1" x14ac:dyDescent="0.35">
      <c r="A370" s="161"/>
      <c r="B370" s="161"/>
      <c r="C370" s="152"/>
      <c r="D370" s="152"/>
      <c r="E370" s="174"/>
      <c r="F370" s="180"/>
      <c r="G370" s="180"/>
      <c r="H370" s="180"/>
      <c r="I370" s="180"/>
      <c r="J370" s="180"/>
      <c r="K370" s="152"/>
      <c r="L370" s="180"/>
      <c r="M370" s="180"/>
      <c r="N370" s="176"/>
      <c r="O370" s="179"/>
      <c r="P370" s="176"/>
      <c r="Q370" s="179"/>
      <c r="R370" s="176"/>
      <c r="S370" s="179"/>
      <c r="T370" s="152"/>
      <c r="U370" s="152"/>
      <c r="V370" s="152"/>
      <c r="W370" s="182"/>
      <c r="X370" s="176"/>
      <c r="Y370" s="152"/>
      <c r="Z370" s="152"/>
      <c r="AA370" s="152"/>
      <c r="AB370" s="152"/>
      <c r="AC370" s="176"/>
      <c r="AD370" s="181"/>
      <c r="AE370" s="179"/>
      <c r="AF370" s="152"/>
      <c r="AG370" s="152"/>
      <c r="AH370" s="176"/>
      <c r="AI370" s="152"/>
      <c r="AJ370" s="152"/>
      <c r="AK370" s="152"/>
      <c r="AL370" s="152"/>
      <c r="AM370" s="176"/>
      <c r="AN370" s="152"/>
      <c r="AO370" s="152"/>
      <c r="AP370" s="152"/>
      <c r="AQ370" s="152"/>
      <c r="AR370" s="152"/>
      <c r="AS370" s="176"/>
      <c r="AT370" s="176"/>
      <c r="AU370" s="152"/>
      <c r="AV370" s="152"/>
      <c r="AW370" s="152"/>
      <c r="AX370" s="152"/>
      <c r="AY370" s="152"/>
      <c r="AZ370" s="152"/>
      <c r="BA370" s="152"/>
      <c r="BB370" s="152"/>
      <c r="BC370" s="152"/>
      <c r="BD370" s="176"/>
      <c r="BE370" s="248"/>
      <c r="BF370" s="248"/>
      <c r="BG370" s="180"/>
      <c r="BH370" s="180"/>
      <c r="BI370" s="180"/>
      <c r="BJ370" s="176"/>
      <c r="BK370" s="186"/>
    </row>
    <row r="371" spans="1:63" ht="12.75" customHeight="1" x14ac:dyDescent="0.35">
      <c r="A371" s="161"/>
      <c r="B371" s="161"/>
      <c r="C371" s="152"/>
      <c r="D371" s="152"/>
      <c r="E371" s="174"/>
      <c r="F371" s="180"/>
      <c r="G371" s="180"/>
      <c r="H371" s="180"/>
      <c r="I371" s="180"/>
      <c r="J371" s="180"/>
      <c r="K371" s="152"/>
      <c r="L371" s="180"/>
      <c r="M371" s="180"/>
      <c r="N371" s="176"/>
      <c r="O371" s="179"/>
      <c r="P371" s="176"/>
      <c r="Q371" s="179"/>
      <c r="R371" s="176"/>
      <c r="S371" s="179"/>
      <c r="T371" s="152"/>
      <c r="U371" s="152"/>
      <c r="V371" s="152"/>
      <c r="W371" s="182"/>
      <c r="X371" s="176"/>
      <c r="Y371" s="152"/>
      <c r="Z371" s="152"/>
      <c r="AA371" s="152"/>
      <c r="AB371" s="152"/>
      <c r="AC371" s="176"/>
      <c r="AD371" s="181"/>
      <c r="AE371" s="179"/>
      <c r="AF371" s="152"/>
      <c r="AG371" s="152"/>
      <c r="AH371" s="176"/>
      <c r="AI371" s="152"/>
      <c r="AJ371" s="152"/>
      <c r="AK371" s="152"/>
      <c r="AL371" s="152"/>
      <c r="AM371" s="176"/>
      <c r="AN371" s="152"/>
      <c r="AO371" s="152"/>
      <c r="AP371" s="152"/>
      <c r="AQ371" s="152"/>
      <c r="AR371" s="152"/>
      <c r="AS371" s="176"/>
      <c r="AT371" s="176"/>
      <c r="AU371" s="152"/>
      <c r="AV371" s="152"/>
      <c r="AW371" s="152"/>
      <c r="AX371" s="152"/>
      <c r="AY371" s="152"/>
      <c r="AZ371" s="152"/>
      <c r="BA371" s="152"/>
      <c r="BB371" s="152"/>
      <c r="BC371" s="152"/>
      <c r="BD371" s="176"/>
      <c r="BE371" s="248"/>
      <c r="BF371" s="248"/>
      <c r="BG371" s="180"/>
      <c r="BH371" s="180"/>
      <c r="BI371" s="180"/>
      <c r="BJ371" s="176"/>
      <c r="BK371" s="186"/>
    </row>
    <row r="372" spans="1:63" ht="12.75" customHeight="1" x14ac:dyDescent="0.35">
      <c r="A372" s="161"/>
      <c r="B372" s="161"/>
      <c r="C372" s="152"/>
      <c r="D372" s="152"/>
      <c r="E372" s="174"/>
      <c r="F372" s="180"/>
      <c r="G372" s="180"/>
      <c r="H372" s="180"/>
      <c r="I372" s="180"/>
      <c r="J372" s="180"/>
      <c r="K372" s="152"/>
      <c r="L372" s="180"/>
      <c r="M372" s="180"/>
      <c r="N372" s="176"/>
      <c r="O372" s="179"/>
      <c r="P372" s="176"/>
      <c r="Q372" s="179"/>
      <c r="R372" s="176"/>
      <c r="S372" s="179"/>
      <c r="T372" s="152"/>
      <c r="U372" s="152"/>
      <c r="V372" s="152"/>
      <c r="W372" s="182"/>
      <c r="X372" s="176"/>
      <c r="Y372" s="152"/>
      <c r="Z372" s="152"/>
      <c r="AA372" s="152"/>
      <c r="AB372" s="152"/>
      <c r="AC372" s="176"/>
      <c r="AD372" s="181"/>
      <c r="AE372" s="179"/>
      <c r="AF372" s="152"/>
      <c r="AG372" s="152"/>
      <c r="AH372" s="176"/>
      <c r="AI372" s="152"/>
      <c r="AJ372" s="152"/>
      <c r="AK372" s="152"/>
      <c r="AL372" s="152"/>
      <c r="AM372" s="176"/>
      <c r="AN372" s="152"/>
      <c r="AO372" s="152"/>
      <c r="AP372" s="152"/>
      <c r="AQ372" s="152"/>
      <c r="AR372" s="152"/>
      <c r="AS372" s="176"/>
      <c r="AT372" s="176"/>
      <c r="AU372" s="152"/>
      <c r="AV372" s="152"/>
      <c r="AW372" s="152"/>
      <c r="AX372" s="152"/>
      <c r="AY372" s="152"/>
      <c r="AZ372" s="152"/>
      <c r="BA372" s="152"/>
      <c r="BB372" s="152"/>
      <c r="BC372" s="152"/>
      <c r="BD372" s="176"/>
      <c r="BE372" s="248"/>
      <c r="BF372" s="248"/>
      <c r="BG372" s="180"/>
      <c r="BH372" s="180"/>
      <c r="BI372" s="180"/>
      <c r="BJ372" s="176"/>
      <c r="BK372" s="186"/>
    </row>
    <row r="373" spans="1:63" ht="12.75" customHeight="1" x14ac:dyDescent="0.35">
      <c r="A373" s="161"/>
      <c r="B373" s="161"/>
      <c r="C373" s="152"/>
      <c r="D373" s="152"/>
      <c r="E373" s="174"/>
      <c r="F373" s="180"/>
      <c r="G373" s="180"/>
      <c r="H373" s="180"/>
      <c r="I373" s="180"/>
      <c r="J373" s="180"/>
      <c r="K373" s="152"/>
      <c r="L373" s="180"/>
      <c r="M373" s="180"/>
      <c r="N373" s="176"/>
      <c r="O373" s="179"/>
      <c r="P373" s="176"/>
      <c r="Q373" s="179"/>
      <c r="R373" s="176"/>
      <c r="S373" s="179"/>
      <c r="T373" s="152"/>
      <c r="U373" s="152"/>
      <c r="V373" s="152"/>
      <c r="W373" s="182"/>
      <c r="X373" s="176"/>
      <c r="Y373" s="152"/>
      <c r="Z373" s="152"/>
      <c r="AA373" s="152"/>
      <c r="AB373" s="152"/>
      <c r="AC373" s="176"/>
      <c r="AD373" s="181"/>
      <c r="AE373" s="179"/>
      <c r="AF373" s="152"/>
      <c r="AG373" s="152"/>
      <c r="AH373" s="176"/>
      <c r="AI373" s="152"/>
      <c r="AJ373" s="152"/>
      <c r="AK373" s="152"/>
      <c r="AL373" s="152"/>
      <c r="AM373" s="176"/>
      <c r="AN373" s="152"/>
      <c r="AO373" s="152"/>
      <c r="AP373" s="152"/>
      <c r="AQ373" s="152"/>
      <c r="AR373" s="152"/>
      <c r="AS373" s="176"/>
      <c r="AT373" s="176"/>
      <c r="AU373" s="152"/>
      <c r="AV373" s="152"/>
      <c r="AW373" s="152"/>
      <c r="AX373" s="152"/>
      <c r="AY373" s="152"/>
      <c r="AZ373" s="152"/>
      <c r="BA373" s="152"/>
      <c r="BB373" s="152"/>
      <c r="BC373" s="152"/>
      <c r="BD373" s="176"/>
      <c r="BE373" s="248"/>
      <c r="BF373" s="248"/>
      <c r="BG373" s="180"/>
      <c r="BH373" s="180"/>
      <c r="BI373" s="180"/>
      <c r="BJ373" s="176"/>
      <c r="BK373" s="186"/>
    </row>
    <row r="374" spans="1:63" ht="12.75" customHeight="1" x14ac:dyDescent="0.35">
      <c r="A374" s="161"/>
      <c r="B374" s="161"/>
      <c r="C374" s="152"/>
      <c r="D374" s="152"/>
      <c r="E374" s="174"/>
      <c r="F374" s="180"/>
      <c r="G374" s="180"/>
      <c r="H374" s="180"/>
      <c r="I374" s="180"/>
      <c r="J374" s="180"/>
      <c r="K374" s="152"/>
      <c r="L374" s="180"/>
      <c r="M374" s="180"/>
      <c r="N374" s="176"/>
      <c r="O374" s="179"/>
      <c r="P374" s="176"/>
      <c r="Q374" s="179"/>
      <c r="R374" s="176"/>
      <c r="S374" s="179"/>
      <c r="T374" s="152"/>
      <c r="U374" s="152"/>
      <c r="V374" s="152"/>
      <c r="W374" s="182"/>
      <c r="X374" s="176"/>
      <c r="Y374" s="152"/>
      <c r="Z374" s="152"/>
      <c r="AA374" s="152"/>
      <c r="AB374" s="152"/>
      <c r="AC374" s="176"/>
      <c r="AD374" s="181"/>
      <c r="AE374" s="179"/>
      <c r="AF374" s="152"/>
      <c r="AG374" s="152"/>
      <c r="AH374" s="176"/>
      <c r="AI374" s="152"/>
      <c r="AJ374" s="152"/>
      <c r="AK374" s="152"/>
      <c r="AL374" s="152"/>
      <c r="AM374" s="176"/>
      <c r="AN374" s="152"/>
      <c r="AO374" s="152"/>
      <c r="AP374" s="152"/>
      <c r="AQ374" s="152"/>
      <c r="AR374" s="152"/>
      <c r="AS374" s="176"/>
      <c r="AT374" s="176"/>
      <c r="AU374" s="152"/>
      <c r="AV374" s="152"/>
      <c r="AW374" s="152"/>
      <c r="AX374" s="152"/>
      <c r="AY374" s="152"/>
      <c r="AZ374" s="152"/>
      <c r="BA374" s="152"/>
      <c r="BB374" s="152"/>
      <c r="BC374" s="152"/>
      <c r="BD374" s="176"/>
      <c r="BE374" s="248"/>
      <c r="BF374" s="248"/>
      <c r="BG374" s="180"/>
      <c r="BH374" s="180"/>
      <c r="BI374" s="180"/>
      <c r="BJ374" s="176"/>
      <c r="BK374" s="186"/>
    </row>
    <row r="375" spans="1:63" ht="12.75" customHeight="1" x14ac:dyDescent="0.35">
      <c r="A375" s="161"/>
      <c r="B375" s="161"/>
      <c r="C375" s="152"/>
      <c r="D375" s="152"/>
      <c r="E375" s="174"/>
      <c r="F375" s="180"/>
      <c r="G375" s="180"/>
      <c r="H375" s="180"/>
      <c r="I375" s="180"/>
      <c r="J375" s="180"/>
      <c r="K375" s="152"/>
      <c r="L375" s="180"/>
      <c r="M375" s="180"/>
      <c r="N375" s="176"/>
      <c r="O375" s="179"/>
      <c r="P375" s="176"/>
      <c r="Q375" s="179"/>
      <c r="R375" s="176"/>
      <c r="S375" s="179"/>
      <c r="T375" s="152"/>
      <c r="U375" s="152"/>
      <c r="V375" s="152"/>
      <c r="W375" s="182"/>
      <c r="X375" s="176"/>
      <c r="Y375" s="152"/>
      <c r="Z375" s="152"/>
      <c r="AA375" s="152"/>
      <c r="AB375" s="152"/>
      <c r="AC375" s="176"/>
      <c r="AD375" s="181"/>
      <c r="AE375" s="179"/>
      <c r="AF375" s="152"/>
      <c r="AG375" s="152"/>
      <c r="AH375" s="176"/>
      <c r="AI375" s="152"/>
      <c r="AJ375" s="152"/>
      <c r="AK375" s="152"/>
      <c r="AL375" s="152"/>
      <c r="AM375" s="176"/>
      <c r="AN375" s="152"/>
      <c r="AO375" s="152"/>
      <c r="AP375" s="152"/>
      <c r="AQ375" s="152"/>
      <c r="AR375" s="152"/>
      <c r="AS375" s="176"/>
      <c r="AT375" s="176"/>
      <c r="AU375" s="152"/>
      <c r="AV375" s="152"/>
      <c r="AW375" s="152"/>
      <c r="AX375" s="152"/>
      <c r="AY375" s="152"/>
      <c r="AZ375" s="152"/>
      <c r="BA375" s="152"/>
      <c r="BB375" s="152"/>
      <c r="BC375" s="152"/>
      <c r="BD375" s="176"/>
      <c r="BE375" s="248"/>
      <c r="BF375" s="248"/>
      <c r="BG375" s="180"/>
      <c r="BH375" s="180"/>
      <c r="BI375" s="180"/>
      <c r="BJ375" s="176"/>
      <c r="BK375" s="186"/>
    </row>
    <row r="376" spans="1:63" ht="12.75" customHeight="1" x14ac:dyDescent="0.35">
      <c r="A376" s="161"/>
      <c r="B376" s="161"/>
      <c r="C376" s="152"/>
      <c r="D376" s="152"/>
      <c r="E376" s="174"/>
      <c r="F376" s="180"/>
      <c r="G376" s="180"/>
      <c r="H376" s="180"/>
      <c r="I376" s="180"/>
      <c r="J376" s="180"/>
      <c r="K376" s="152"/>
      <c r="L376" s="180"/>
      <c r="M376" s="180"/>
      <c r="N376" s="176"/>
      <c r="O376" s="179"/>
      <c r="P376" s="176"/>
      <c r="Q376" s="179"/>
      <c r="R376" s="176"/>
      <c r="S376" s="179"/>
      <c r="T376" s="152"/>
      <c r="U376" s="152"/>
      <c r="V376" s="152"/>
      <c r="W376" s="182"/>
      <c r="X376" s="176"/>
      <c r="Y376" s="152"/>
      <c r="Z376" s="152"/>
      <c r="AA376" s="152"/>
      <c r="AB376" s="152"/>
      <c r="AC376" s="176"/>
      <c r="AD376" s="181"/>
      <c r="AE376" s="179"/>
      <c r="AF376" s="152"/>
      <c r="AG376" s="152"/>
      <c r="AH376" s="176"/>
      <c r="AI376" s="152"/>
      <c r="AJ376" s="152"/>
      <c r="AK376" s="152"/>
      <c r="AL376" s="152"/>
      <c r="AM376" s="176"/>
      <c r="AN376" s="152"/>
      <c r="AO376" s="152"/>
      <c r="AP376" s="152"/>
      <c r="AQ376" s="152"/>
      <c r="AR376" s="152"/>
      <c r="AS376" s="176"/>
      <c r="AT376" s="176"/>
      <c r="AU376" s="152"/>
      <c r="AV376" s="152"/>
      <c r="AW376" s="152"/>
      <c r="AX376" s="152"/>
      <c r="AY376" s="152"/>
      <c r="AZ376" s="152"/>
      <c r="BA376" s="152"/>
      <c r="BB376" s="152"/>
      <c r="BC376" s="152"/>
      <c r="BD376" s="176"/>
      <c r="BE376" s="248"/>
      <c r="BF376" s="248"/>
      <c r="BG376" s="180"/>
      <c r="BH376" s="180"/>
      <c r="BI376" s="180"/>
      <c r="BJ376" s="176"/>
      <c r="BK376" s="186"/>
    </row>
    <row r="377" spans="1:63" ht="12.75" customHeight="1" x14ac:dyDescent="0.35">
      <c r="A377" s="161"/>
      <c r="B377" s="161"/>
      <c r="C377" s="152"/>
      <c r="D377" s="152"/>
      <c r="E377" s="174"/>
      <c r="F377" s="180"/>
      <c r="G377" s="180"/>
      <c r="H377" s="180"/>
      <c r="I377" s="180"/>
      <c r="J377" s="180"/>
      <c r="K377" s="152"/>
      <c r="L377" s="180"/>
      <c r="M377" s="180"/>
      <c r="N377" s="176"/>
      <c r="O377" s="179"/>
      <c r="P377" s="176"/>
      <c r="Q377" s="179"/>
      <c r="R377" s="176"/>
      <c r="S377" s="179"/>
      <c r="T377" s="152"/>
      <c r="U377" s="152"/>
      <c r="V377" s="152"/>
      <c r="W377" s="182"/>
      <c r="X377" s="176"/>
      <c r="Y377" s="152"/>
      <c r="Z377" s="152"/>
      <c r="AA377" s="152"/>
      <c r="AB377" s="152"/>
      <c r="AC377" s="176"/>
      <c r="AD377" s="181"/>
      <c r="AE377" s="179"/>
      <c r="AF377" s="152"/>
      <c r="AG377" s="152"/>
      <c r="AH377" s="176"/>
      <c r="AI377" s="152"/>
      <c r="AJ377" s="152"/>
      <c r="AK377" s="152"/>
      <c r="AL377" s="152"/>
      <c r="AM377" s="176"/>
      <c r="AN377" s="152"/>
      <c r="AO377" s="152"/>
      <c r="AP377" s="152"/>
      <c r="AQ377" s="152"/>
      <c r="AR377" s="152"/>
      <c r="AS377" s="176"/>
      <c r="AT377" s="176"/>
      <c r="AU377" s="152"/>
      <c r="AV377" s="152"/>
      <c r="AW377" s="152"/>
      <c r="AX377" s="152"/>
      <c r="AY377" s="152"/>
      <c r="AZ377" s="152"/>
      <c r="BA377" s="152"/>
      <c r="BB377" s="152"/>
      <c r="BC377" s="152"/>
      <c r="BD377" s="176"/>
      <c r="BE377" s="248"/>
      <c r="BF377" s="248"/>
      <c r="BG377" s="180"/>
      <c r="BH377" s="180"/>
      <c r="BI377" s="180"/>
      <c r="BJ377" s="176"/>
      <c r="BK377" s="186"/>
    </row>
    <row r="378" spans="1:63" ht="12.75" customHeight="1" x14ac:dyDescent="0.35">
      <c r="A378" s="161"/>
      <c r="B378" s="161"/>
      <c r="C378" s="152"/>
      <c r="D378" s="152"/>
      <c r="E378" s="174"/>
      <c r="F378" s="180"/>
      <c r="G378" s="180"/>
      <c r="H378" s="180"/>
      <c r="I378" s="180"/>
      <c r="J378" s="180"/>
      <c r="K378" s="152"/>
      <c r="L378" s="180"/>
      <c r="M378" s="180"/>
      <c r="N378" s="176"/>
      <c r="O378" s="179"/>
      <c r="P378" s="176"/>
      <c r="Q378" s="179"/>
      <c r="R378" s="176"/>
      <c r="S378" s="179"/>
      <c r="T378" s="152"/>
      <c r="U378" s="152"/>
      <c r="V378" s="152"/>
      <c r="W378" s="182"/>
      <c r="X378" s="176"/>
      <c r="Y378" s="152"/>
      <c r="Z378" s="152"/>
      <c r="AA378" s="152"/>
      <c r="AB378" s="152"/>
      <c r="AC378" s="176"/>
      <c r="AD378" s="181"/>
      <c r="AE378" s="179"/>
      <c r="AF378" s="152"/>
      <c r="AG378" s="152"/>
      <c r="AH378" s="176"/>
      <c r="AI378" s="152"/>
      <c r="AJ378" s="152"/>
      <c r="AK378" s="152"/>
      <c r="AL378" s="152"/>
      <c r="AM378" s="176"/>
      <c r="AN378" s="152"/>
      <c r="AO378" s="152"/>
      <c r="AP378" s="152"/>
      <c r="AQ378" s="152"/>
      <c r="AR378" s="152"/>
      <c r="AS378" s="176"/>
      <c r="AT378" s="176"/>
      <c r="AU378" s="152"/>
      <c r="AV378" s="152"/>
      <c r="AW378" s="152"/>
      <c r="AX378" s="152"/>
      <c r="AY378" s="152"/>
      <c r="AZ378" s="152"/>
      <c r="BA378" s="152"/>
      <c r="BB378" s="152"/>
      <c r="BC378" s="152"/>
      <c r="BD378" s="176"/>
      <c r="BE378" s="248"/>
      <c r="BF378" s="248"/>
      <c r="BG378" s="180"/>
      <c r="BH378" s="180"/>
      <c r="BI378" s="180"/>
      <c r="BJ378" s="176"/>
      <c r="BK378" s="186"/>
    </row>
    <row r="379" spans="1:63" ht="12.75" customHeight="1" x14ac:dyDescent="0.35">
      <c r="A379" s="161"/>
      <c r="B379" s="161"/>
      <c r="C379" s="152"/>
      <c r="D379" s="152"/>
      <c r="E379" s="174"/>
      <c r="F379" s="180"/>
      <c r="G379" s="180"/>
      <c r="H379" s="180"/>
      <c r="I379" s="180"/>
      <c r="J379" s="180"/>
      <c r="K379" s="152"/>
      <c r="L379" s="180"/>
      <c r="M379" s="180"/>
      <c r="N379" s="176"/>
      <c r="O379" s="179"/>
      <c r="P379" s="176"/>
      <c r="Q379" s="179"/>
      <c r="R379" s="176"/>
      <c r="S379" s="179"/>
      <c r="T379" s="152"/>
      <c r="U379" s="152"/>
      <c r="V379" s="152"/>
      <c r="W379" s="182"/>
      <c r="X379" s="176"/>
      <c r="Y379" s="152"/>
      <c r="Z379" s="152"/>
      <c r="AA379" s="152"/>
      <c r="AB379" s="152"/>
      <c r="AC379" s="176"/>
      <c r="AD379" s="181"/>
      <c r="AE379" s="179"/>
      <c r="AF379" s="152"/>
      <c r="AG379" s="152"/>
      <c r="AH379" s="176"/>
      <c r="AI379" s="152"/>
      <c r="AJ379" s="152"/>
      <c r="AK379" s="152"/>
      <c r="AL379" s="152"/>
      <c r="AM379" s="176"/>
      <c r="AN379" s="152"/>
      <c r="AO379" s="152"/>
      <c r="AP379" s="152"/>
      <c r="AQ379" s="152"/>
      <c r="AR379" s="152"/>
      <c r="AS379" s="176"/>
      <c r="AT379" s="176"/>
      <c r="AU379" s="152"/>
      <c r="AV379" s="152"/>
      <c r="AW379" s="152"/>
      <c r="AX379" s="152"/>
      <c r="AY379" s="152"/>
      <c r="AZ379" s="152"/>
      <c r="BA379" s="152"/>
      <c r="BB379" s="152"/>
      <c r="BC379" s="152"/>
      <c r="BD379" s="176"/>
      <c r="BE379" s="248"/>
      <c r="BF379" s="248"/>
      <c r="BG379" s="180"/>
      <c r="BH379" s="180"/>
      <c r="BI379" s="180"/>
      <c r="BJ379" s="176"/>
      <c r="BK379" s="186"/>
    </row>
    <row r="380" spans="1:63" ht="12.75" customHeight="1" x14ac:dyDescent="0.35">
      <c r="A380" s="161"/>
      <c r="B380" s="161"/>
      <c r="C380" s="152"/>
      <c r="D380" s="152"/>
      <c r="E380" s="174"/>
      <c r="F380" s="180"/>
      <c r="G380" s="180"/>
      <c r="H380" s="180"/>
      <c r="I380" s="180"/>
      <c r="J380" s="180"/>
      <c r="K380" s="152"/>
      <c r="L380" s="180"/>
      <c r="M380" s="180"/>
      <c r="N380" s="176"/>
      <c r="O380" s="179"/>
      <c r="P380" s="176"/>
      <c r="Q380" s="179"/>
      <c r="R380" s="176"/>
      <c r="S380" s="179"/>
      <c r="T380" s="152"/>
      <c r="U380" s="152"/>
      <c r="V380" s="152"/>
      <c r="W380" s="182"/>
      <c r="X380" s="176"/>
      <c r="Y380" s="152"/>
      <c r="Z380" s="152"/>
      <c r="AA380" s="152"/>
      <c r="AB380" s="152"/>
      <c r="AC380" s="176"/>
      <c r="AD380" s="181"/>
      <c r="AE380" s="179"/>
      <c r="AF380" s="152"/>
      <c r="AG380" s="152"/>
      <c r="AH380" s="176"/>
      <c r="AI380" s="152"/>
      <c r="AJ380" s="152"/>
      <c r="AK380" s="152"/>
      <c r="AL380" s="152"/>
      <c r="AM380" s="176"/>
      <c r="AN380" s="152"/>
      <c r="AO380" s="152"/>
      <c r="AP380" s="152"/>
      <c r="AQ380" s="152"/>
      <c r="AR380" s="152"/>
      <c r="AS380" s="176"/>
      <c r="AT380" s="176"/>
      <c r="AU380" s="152"/>
      <c r="AV380" s="152"/>
      <c r="AW380" s="152"/>
      <c r="AX380" s="152"/>
      <c r="AY380" s="152"/>
      <c r="AZ380" s="152"/>
      <c r="BA380" s="152"/>
      <c r="BB380" s="152"/>
      <c r="BC380" s="152"/>
      <c r="BD380" s="176"/>
      <c r="BE380" s="248"/>
      <c r="BF380" s="248"/>
      <c r="BG380" s="180"/>
      <c r="BH380" s="180"/>
      <c r="BI380" s="180"/>
      <c r="BJ380" s="176"/>
      <c r="BK380" s="186"/>
    </row>
    <row r="381" spans="1:63" ht="12.75" customHeight="1" x14ac:dyDescent="0.35">
      <c r="A381" s="161"/>
      <c r="B381" s="161"/>
      <c r="C381" s="152"/>
      <c r="D381" s="152"/>
      <c r="E381" s="174"/>
      <c r="F381" s="180"/>
      <c r="G381" s="180"/>
      <c r="H381" s="180"/>
      <c r="I381" s="180"/>
      <c r="J381" s="180"/>
      <c r="K381" s="152"/>
      <c r="L381" s="180"/>
      <c r="M381" s="180"/>
      <c r="N381" s="176"/>
      <c r="O381" s="179"/>
      <c r="P381" s="176"/>
      <c r="Q381" s="179"/>
      <c r="R381" s="176"/>
      <c r="S381" s="179"/>
      <c r="T381" s="152"/>
      <c r="U381" s="152"/>
      <c r="V381" s="152"/>
      <c r="W381" s="182"/>
      <c r="X381" s="176"/>
      <c r="Y381" s="152"/>
      <c r="Z381" s="152"/>
      <c r="AA381" s="152"/>
      <c r="AB381" s="152"/>
      <c r="AC381" s="176"/>
      <c r="AD381" s="181"/>
      <c r="AE381" s="179"/>
      <c r="AF381" s="152"/>
      <c r="AG381" s="152"/>
      <c r="AH381" s="176"/>
      <c r="AI381" s="152"/>
      <c r="AJ381" s="152"/>
      <c r="AK381" s="152"/>
      <c r="AL381" s="152"/>
      <c r="AM381" s="176"/>
      <c r="AN381" s="152"/>
      <c r="AO381" s="152"/>
      <c r="AP381" s="152"/>
      <c r="AQ381" s="152"/>
      <c r="AR381" s="152"/>
      <c r="AS381" s="176"/>
      <c r="AT381" s="176"/>
      <c r="AU381" s="152"/>
      <c r="AV381" s="152"/>
      <c r="AW381" s="152"/>
      <c r="AX381" s="152"/>
      <c r="AY381" s="152"/>
      <c r="AZ381" s="152"/>
      <c r="BA381" s="152"/>
      <c r="BB381" s="152"/>
      <c r="BC381" s="152"/>
      <c r="BD381" s="176"/>
      <c r="BE381" s="248"/>
      <c r="BF381" s="248"/>
      <c r="BG381" s="180"/>
      <c r="BH381" s="180"/>
      <c r="BI381" s="180"/>
      <c r="BJ381" s="176"/>
      <c r="BK381" s="186"/>
    </row>
    <row r="382" spans="1:63" ht="12.75" customHeight="1" x14ac:dyDescent="0.35">
      <c r="A382" s="161"/>
      <c r="B382" s="161"/>
      <c r="C382" s="152"/>
      <c r="D382" s="152"/>
      <c r="E382" s="174"/>
      <c r="F382" s="180"/>
      <c r="G382" s="180"/>
      <c r="H382" s="180"/>
      <c r="I382" s="180"/>
      <c r="J382" s="180"/>
      <c r="K382" s="152"/>
      <c r="L382" s="180"/>
      <c r="M382" s="180"/>
      <c r="N382" s="176"/>
      <c r="O382" s="179"/>
      <c r="P382" s="176"/>
      <c r="Q382" s="179"/>
      <c r="R382" s="176"/>
      <c r="S382" s="179"/>
      <c r="T382" s="152"/>
      <c r="U382" s="152"/>
      <c r="V382" s="152"/>
      <c r="W382" s="182"/>
      <c r="X382" s="176"/>
      <c r="Y382" s="152"/>
      <c r="Z382" s="152"/>
      <c r="AA382" s="152"/>
      <c r="AB382" s="152"/>
      <c r="AC382" s="176"/>
      <c r="AD382" s="181"/>
      <c r="AE382" s="179"/>
      <c r="AF382" s="152"/>
      <c r="AG382" s="152"/>
      <c r="AH382" s="176"/>
      <c r="AI382" s="152"/>
      <c r="AJ382" s="152"/>
      <c r="AK382" s="152"/>
      <c r="AL382" s="152"/>
      <c r="AM382" s="176"/>
      <c r="AN382" s="152"/>
      <c r="AO382" s="152"/>
      <c r="AP382" s="152"/>
      <c r="AQ382" s="152"/>
      <c r="AR382" s="152"/>
      <c r="AS382" s="176"/>
      <c r="AT382" s="176"/>
      <c r="AU382" s="152"/>
      <c r="AV382" s="152"/>
      <c r="AW382" s="152"/>
      <c r="AX382" s="152"/>
      <c r="AY382" s="152"/>
      <c r="AZ382" s="152"/>
      <c r="BA382" s="152"/>
      <c r="BB382" s="152"/>
      <c r="BC382" s="152"/>
      <c r="BD382" s="176"/>
      <c r="BE382" s="248"/>
      <c r="BF382" s="248"/>
      <c r="BG382" s="180"/>
      <c r="BH382" s="180"/>
      <c r="BI382" s="180"/>
      <c r="BJ382" s="176"/>
      <c r="BK382" s="186"/>
    </row>
    <row r="383" spans="1:63" ht="12.75" customHeight="1" x14ac:dyDescent="0.35">
      <c r="A383" s="161"/>
      <c r="B383" s="161"/>
      <c r="C383" s="152"/>
      <c r="D383" s="152"/>
      <c r="E383" s="174"/>
      <c r="F383" s="180"/>
      <c r="G383" s="180"/>
      <c r="H383" s="180"/>
      <c r="I383" s="180"/>
      <c r="J383" s="180"/>
      <c r="K383" s="152"/>
      <c r="L383" s="180"/>
      <c r="M383" s="180"/>
      <c r="N383" s="176"/>
      <c r="O383" s="179"/>
      <c r="P383" s="176"/>
      <c r="Q383" s="179"/>
      <c r="R383" s="176"/>
      <c r="S383" s="179"/>
      <c r="T383" s="152"/>
      <c r="U383" s="152"/>
      <c r="V383" s="152"/>
      <c r="W383" s="182"/>
      <c r="X383" s="176"/>
      <c r="Y383" s="152"/>
      <c r="Z383" s="152"/>
      <c r="AA383" s="152"/>
      <c r="AB383" s="152"/>
      <c r="AC383" s="176"/>
      <c r="AD383" s="181"/>
      <c r="AE383" s="179"/>
      <c r="AF383" s="152"/>
      <c r="AG383" s="152"/>
      <c r="AH383" s="176"/>
      <c r="AI383" s="152"/>
      <c r="AJ383" s="152"/>
      <c r="AK383" s="152"/>
      <c r="AL383" s="152"/>
      <c r="AM383" s="176"/>
      <c r="AN383" s="152"/>
      <c r="AO383" s="152"/>
      <c r="AP383" s="152"/>
      <c r="AQ383" s="152"/>
      <c r="AR383" s="152"/>
      <c r="AS383" s="176"/>
      <c r="AT383" s="176"/>
      <c r="AU383" s="152"/>
      <c r="AV383" s="152"/>
      <c r="AW383" s="152"/>
      <c r="AX383" s="152"/>
      <c r="AY383" s="152"/>
      <c r="AZ383" s="152"/>
      <c r="BA383" s="152"/>
      <c r="BB383" s="152"/>
      <c r="BC383" s="152"/>
      <c r="BD383" s="176"/>
      <c r="BE383" s="248"/>
      <c r="BF383" s="248"/>
      <c r="BG383" s="180"/>
      <c r="BH383" s="180"/>
      <c r="BI383" s="180"/>
      <c r="BJ383" s="176"/>
      <c r="BK383" s="186"/>
    </row>
    <row r="384" spans="1:63" ht="12.75" customHeight="1" x14ac:dyDescent="0.35">
      <c r="A384" s="161"/>
      <c r="B384" s="161"/>
      <c r="C384" s="152"/>
      <c r="D384" s="152"/>
      <c r="E384" s="174"/>
      <c r="F384" s="180"/>
      <c r="G384" s="180"/>
      <c r="H384" s="180"/>
      <c r="I384" s="180"/>
      <c r="J384" s="180"/>
      <c r="K384" s="152"/>
      <c r="L384" s="180"/>
      <c r="M384" s="180"/>
      <c r="N384" s="176"/>
      <c r="O384" s="179"/>
      <c r="P384" s="176"/>
      <c r="Q384" s="179"/>
      <c r="R384" s="176"/>
      <c r="S384" s="179"/>
      <c r="T384" s="152"/>
      <c r="U384" s="152"/>
      <c r="V384" s="152"/>
      <c r="W384" s="182"/>
      <c r="X384" s="176"/>
      <c r="Y384" s="152"/>
      <c r="Z384" s="152"/>
      <c r="AA384" s="152"/>
      <c r="AB384" s="152"/>
      <c r="AC384" s="176"/>
      <c r="AD384" s="181"/>
      <c r="AE384" s="179"/>
      <c r="AF384" s="152"/>
      <c r="AG384" s="152"/>
      <c r="AH384" s="176"/>
      <c r="AI384" s="152"/>
      <c r="AJ384" s="152"/>
      <c r="AK384" s="152"/>
      <c r="AL384" s="152"/>
      <c r="AM384" s="176"/>
      <c r="AN384" s="152"/>
      <c r="AO384" s="152"/>
      <c r="AP384" s="152"/>
      <c r="AQ384" s="152"/>
      <c r="AR384" s="152"/>
      <c r="AS384" s="176"/>
      <c r="AT384" s="176"/>
      <c r="AU384" s="152"/>
      <c r="AV384" s="152"/>
      <c r="AW384" s="152"/>
      <c r="AX384" s="152"/>
      <c r="AY384" s="152"/>
      <c r="AZ384" s="152"/>
      <c r="BA384" s="152"/>
      <c r="BB384" s="152"/>
      <c r="BC384" s="152"/>
      <c r="BD384" s="176"/>
      <c r="BE384" s="248"/>
      <c r="BF384" s="248"/>
      <c r="BG384" s="180"/>
      <c r="BH384" s="180"/>
      <c r="BI384" s="180"/>
      <c r="BJ384" s="176"/>
      <c r="BK384" s="186"/>
    </row>
    <row r="385" spans="1:63" ht="12.75" customHeight="1" x14ac:dyDescent="0.35">
      <c r="A385" s="161"/>
      <c r="B385" s="161"/>
      <c r="C385" s="152"/>
      <c r="D385" s="152"/>
      <c r="E385" s="174"/>
      <c r="F385" s="180"/>
      <c r="G385" s="180"/>
      <c r="H385" s="180"/>
      <c r="I385" s="180"/>
      <c r="J385" s="180"/>
      <c r="K385" s="152"/>
      <c r="L385" s="180"/>
      <c r="M385" s="180"/>
      <c r="N385" s="176"/>
      <c r="O385" s="179"/>
      <c r="P385" s="176"/>
      <c r="Q385" s="179"/>
      <c r="R385" s="176"/>
      <c r="S385" s="179"/>
      <c r="T385" s="152"/>
      <c r="U385" s="152"/>
      <c r="V385" s="152"/>
      <c r="W385" s="182"/>
      <c r="X385" s="176"/>
      <c r="Y385" s="152"/>
      <c r="Z385" s="152"/>
      <c r="AA385" s="152"/>
      <c r="AB385" s="152"/>
      <c r="AC385" s="176"/>
      <c r="AD385" s="181"/>
      <c r="AE385" s="179"/>
      <c r="AF385" s="152"/>
      <c r="AG385" s="152"/>
      <c r="AH385" s="176"/>
      <c r="AI385" s="152"/>
      <c r="AJ385" s="152"/>
      <c r="AK385" s="152"/>
      <c r="AL385" s="152"/>
      <c r="AM385" s="176"/>
      <c r="AN385" s="152"/>
      <c r="AO385" s="152"/>
      <c r="AP385" s="152"/>
      <c r="AQ385" s="152"/>
      <c r="AR385" s="152"/>
      <c r="AS385" s="176"/>
      <c r="AT385" s="176"/>
      <c r="AU385" s="152"/>
      <c r="AV385" s="152"/>
      <c r="AW385" s="152"/>
      <c r="AX385" s="152"/>
      <c r="AY385" s="152"/>
      <c r="AZ385" s="152"/>
      <c r="BA385" s="152"/>
      <c r="BB385" s="152"/>
      <c r="BC385" s="152"/>
      <c r="BD385" s="176"/>
      <c r="BE385" s="248"/>
      <c r="BF385" s="248"/>
      <c r="BG385" s="180"/>
      <c r="BH385" s="180"/>
      <c r="BI385" s="180"/>
      <c r="BJ385" s="176"/>
      <c r="BK385" s="186"/>
    </row>
    <row r="386" spans="1:63" ht="12.75" customHeight="1" x14ac:dyDescent="0.35">
      <c r="A386" s="161"/>
      <c r="B386" s="161"/>
      <c r="C386" s="152"/>
      <c r="D386" s="152"/>
      <c r="E386" s="174"/>
      <c r="F386" s="180"/>
      <c r="G386" s="180"/>
      <c r="H386" s="180"/>
      <c r="I386" s="180"/>
      <c r="J386" s="180"/>
      <c r="K386" s="152"/>
      <c r="L386" s="180"/>
      <c r="M386" s="180"/>
      <c r="N386" s="176"/>
      <c r="O386" s="179"/>
      <c r="P386" s="176"/>
      <c r="Q386" s="179"/>
      <c r="R386" s="176"/>
      <c r="S386" s="179"/>
      <c r="T386" s="152"/>
      <c r="U386" s="152"/>
      <c r="V386" s="152"/>
      <c r="W386" s="182"/>
      <c r="X386" s="176"/>
      <c r="Y386" s="152"/>
      <c r="Z386" s="152"/>
      <c r="AA386" s="152"/>
      <c r="AB386" s="152"/>
      <c r="AC386" s="176"/>
      <c r="AD386" s="181"/>
      <c r="AE386" s="179"/>
      <c r="AF386" s="152"/>
      <c r="AG386" s="152"/>
      <c r="AH386" s="176"/>
      <c r="AI386" s="152"/>
      <c r="AJ386" s="152"/>
      <c r="AK386" s="152"/>
      <c r="AL386" s="152"/>
      <c r="AM386" s="176"/>
      <c r="AN386" s="152"/>
      <c r="AO386" s="152"/>
      <c r="AP386" s="152"/>
      <c r="AQ386" s="152"/>
      <c r="AR386" s="152"/>
      <c r="AS386" s="176"/>
      <c r="AT386" s="176"/>
      <c r="AU386" s="152"/>
      <c r="AV386" s="152"/>
      <c r="AW386" s="152"/>
      <c r="AX386" s="152"/>
      <c r="AY386" s="152"/>
      <c r="AZ386" s="152"/>
      <c r="BA386" s="152"/>
      <c r="BB386" s="152"/>
      <c r="BC386" s="152"/>
      <c r="BD386" s="176"/>
      <c r="BE386" s="248"/>
      <c r="BF386" s="248"/>
      <c r="BG386" s="180"/>
      <c r="BH386" s="180"/>
      <c r="BI386" s="180"/>
      <c r="BJ386" s="176"/>
      <c r="BK386" s="186"/>
    </row>
    <row r="387" spans="1:63" ht="12.75" customHeight="1" x14ac:dyDescent="0.35">
      <c r="A387" s="161"/>
      <c r="B387" s="161"/>
      <c r="C387" s="152"/>
      <c r="D387" s="152"/>
      <c r="E387" s="174"/>
      <c r="F387" s="180"/>
      <c r="G387" s="180"/>
      <c r="H387" s="180"/>
      <c r="I387" s="180"/>
      <c r="J387" s="180"/>
      <c r="K387" s="152"/>
      <c r="L387" s="180"/>
      <c r="M387" s="180"/>
      <c r="N387" s="176"/>
      <c r="O387" s="179"/>
      <c r="P387" s="176"/>
      <c r="Q387" s="179"/>
      <c r="R387" s="176"/>
      <c r="S387" s="179"/>
      <c r="T387" s="152"/>
      <c r="U387" s="152"/>
      <c r="V387" s="152"/>
      <c r="W387" s="182"/>
      <c r="X387" s="176"/>
      <c r="Y387" s="152"/>
      <c r="Z387" s="152"/>
      <c r="AA387" s="152"/>
      <c r="AB387" s="152"/>
      <c r="AC387" s="176"/>
      <c r="AD387" s="181"/>
      <c r="AE387" s="179"/>
      <c r="AF387" s="152"/>
      <c r="AG387" s="152"/>
      <c r="AH387" s="176"/>
      <c r="AI387" s="152"/>
      <c r="AJ387" s="152"/>
      <c r="AK387" s="152"/>
      <c r="AL387" s="152"/>
      <c r="AM387" s="176"/>
      <c r="AN387" s="152"/>
      <c r="AO387" s="152"/>
      <c r="AP387" s="152"/>
      <c r="AQ387" s="152"/>
      <c r="AR387" s="152"/>
      <c r="AS387" s="176"/>
      <c r="AT387" s="176"/>
      <c r="AU387" s="152"/>
      <c r="AV387" s="152"/>
      <c r="AW387" s="152"/>
      <c r="AX387" s="152"/>
      <c r="AY387" s="152"/>
      <c r="AZ387" s="152"/>
      <c r="BA387" s="152"/>
      <c r="BB387" s="152"/>
      <c r="BC387" s="152"/>
      <c r="BD387" s="176"/>
      <c r="BE387" s="248"/>
      <c r="BF387" s="248"/>
      <c r="BG387" s="180"/>
      <c r="BH387" s="180"/>
      <c r="BI387" s="180"/>
      <c r="BJ387" s="176"/>
      <c r="BK387" s="186"/>
    </row>
    <row r="388" spans="1:63" ht="12.75" customHeight="1" x14ac:dyDescent="0.35">
      <c r="A388" s="161"/>
      <c r="B388" s="161"/>
      <c r="C388" s="152"/>
      <c r="D388" s="152"/>
      <c r="E388" s="174"/>
      <c r="F388" s="180"/>
      <c r="G388" s="180"/>
      <c r="H388" s="180"/>
      <c r="I388" s="180"/>
      <c r="J388" s="180"/>
      <c r="K388" s="152"/>
      <c r="L388" s="180"/>
      <c r="M388" s="180"/>
      <c r="N388" s="176"/>
      <c r="O388" s="179"/>
      <c r="P388" s="176"/>
      <c r="Q388" s="179"/>
      <c r="R388" s="176"/>
      <c r="S388" s="179"/>
      <c r="T388" s="152"/>
      <c r="U388" s="152"/>
      <c r="V388" s="152"/>
      <c r="W388" s="182"/>
      <c r="X388" s="176"/>
      <c r="Y388" s="152"/>
      <c r="Z388" s="152"/>
      <c r="AA388" s="152"/>
      <c r="AB388" s="152"/>
      <c r="AC388" s="176"/>
      <c r="AD388" s="181"/>
      <c r="AE388" s="179"/>
      <c r="AF388" s="152"/>
      <c r="AG388" s="152"/>
      <c r="AH388" s="176"/>
      <c r="AI388" s="152"/>
      <c r="AJ388" s="152"/>
      <c r="AK388" s="152"/>
      <c r="AL388" s="152"/>
      <c r="AM388" s="176"/>
      <c r="AN388" s="152"/>
      <c r="AO388" s="152"/>
      <c r="AP388" s="152"/>
      <c r="AQ388" s="152"/>
      <c r="AR388" s="152"/>
      <c r="AS388" s="176"/>
      <c r="AT388" s="176"/>
      <c r="AU388" s="152"/>
      <c r="AV388" s="152"/>
      <c r="AW388" s="152"/>
      <c r="AX388" s="152"/>
      <c r="AY388" s="152"/>
      <c r="AZ388" s="152"/>
      <c r="BA388" s="152"/>
      <c r="BB388" s="152"/>
      <c r="BC388" s="152"/>
      <c r="BD388" s="176"/>
      <c r="BE388" s="248"/>
      <c r="BF388" s="248"/>
      <c r="BG388" s="180"/>
      <c r="BH388" s="180"/>
      <c r="BI388" s="180"/>
      <c r="BJ388" s="176"/>
      <c r="BK388" s="186"/>
    </row>
    <row r="389" spans="1:63" ht="12.75" customHeight="1" x14ac:dyDescent="0.35">
      <c r="A389" s="161"/>
      <c r="B389" s="161"/>
      <c r="C389" s="152"/>
      <c r="D389" s="152"/>
      <c r="E389" s="174"/>
      <c r="F389" s="180"/>
      <c r="G389" s="180"/>
      <c r="H389" s="180"/>
      <c r="I389" s="180"/>
      <c r="J389" s="180"/>
      <c r="K389" s="152"/>
      <c r="L389" s="180"/>
      <c r="M389" s="180"/>
      <c r="N389" s="176"/>
      <c r="O389" s="179"/>
      <c r="P389" s="176"/>
      <c r="Q389" s="179"/>
      <c r="R389" s="176"/>
      <c r="S389" s="179"/>
      <c r="T389" s="152"/>
      <c r="U389" s="152"/>
      <c r="V389" s="152"/>
      <c r="W389" s="182"/>
      <c r="X389" s="176"/>
      <c r="Y389" s="152"/>
      <c r="Z389" s="152"/>
      <c r="AA389" s="152"/>
      <c r="AB389" s="152"/>
      <c r="AC389" s="176"/>
      <c r="AD389" s="181"/>
      <c r="AE389" s="179"/>
      <c r="AF389" s="152"/>
      <c r="AG389" s="152"/>
      <c r="AH389" s="176"/>
      <c r="AI389" s="152"/>
      <c r="AJ389" s="152"/>
      <c r="AK389" s="152"/>
      <c r="AL389" s="152"/>
      <c r="AM389" s="176"/>
      <c r="AN389" s="152"/>
      <c r="AO389" s="152"/>
      <c r="AP389" s="152"/>
      <c r="AQ389" s="152"/>
      <c r="AR389" s="152"/>
      <c r="AS389" s="176"/>
      <c r="AT389" s="176"/>
      <c r="AU389" s="152"/>
      <c r="AV389" s="152"/>
      <c r="AW389" s="152"/>
      <c r="AX389" s="152"/>
      <c r="AY389" s="152"/>
      <c r="AZ389" s="152"/>
      <c r="BA389" s="152"/>
      <c r="BB389" s="152"/>
      <c r="BC389" s="152"/>
      <c r="BD389" s="176"/>
      <c r="BE389" s="248"/>
      <c r="BF389" s="248"/>
      <c r="BG389" s="180"/>
      <c r="BH389" s="180"/>
      <c r="BI389" s="180"/>
      <c r="BJ389" s="176"/>
      <c r="BK389" s="186"/>
    </row>
    <row r="390" spans="1:63" ht="12.75" customHeight="1" x14ac:dyDescent="0.35">
      <c r="A390" s="161"/>
      <c r="B390" s="161"/>
      <c r="C390" s="152"/>
      <c r="D390" s="152"/>
      <c r="E390" s="174"/>
      <c r="F390" s="180"/>
      <c r="G390" s="180"/>
      <c r="H390" s="180"/>
      <c r="I390" s="180"/>
      <c r="J390" s="180"/>
      <c r="K390" s="152"/>
      <c r="L390" s="180"/>
      <c r="M390" s="180"/>
      <c r="N390" s="176"/>
      <c r="O390" s="179"/>
      <c r="P390" s="176"/>
      <c r="Q390" s="179"/>
      <c r="R390" s="176"/>
      <c r="S390" s="179"/>
      <c r="T390" s="152"/>
      <c r="U390" s="152"/>
      <c r="V390" s="152"/>
      <c r="W390" s="182"/>
      <c r="X390" s="176"/>
      <c r="Y390" s="152"/>
      <c r="Z390" s="152"/>
      <c r="AA390" s="152"/>
      <c r="AB390" s="152"/>
      <c r="AC390" s="176"/>
      <c r="AD390" s="181"/>
      <c r="AE390" s="179"/>
      <c r="AF390" s="152"/>
      <c r="AG390" s="152"/>
      <c r="AH390" s="176"/>
      <c r="AI390" s="152"/>
      <c r="AJ390" s="152"/>
      <c r="AK390" s="152"/>
      <c r="AL390" s="152"/>
      <c r="AM390" s="176"/>
      <c r="AN390" s="152"/>
      <c r="AO390" s="152"/>
      <c r="AP390" s="152"/>
      <c r="AQ390" s="152"/>
      <c r="AR390" s="152"/>
      <c r="AS390" s="176"/>
      <c r="AT390" s="176"/>
      <c r="AU390" s="152"/>
      <c r="AV390" s="152"/>
      <c r="AW390" s="152"/>
      <c r="AX390" s="152"/>
      <c r="AY390" s="152"/>
      <c r="AZ390" s="152"/>
      <c r="BA390" s="152"/>
      <c r="BB390" s="152"/>
      <c r="BC390" s="152"/>
      <c r="BD390" s="176"/>
      <c r="BE390" s="248"/>
      <c r="BF390" s="248"/>
      <c r="BG390" s="180"/>
      <c r="BH390" s="180"/>
      <c r="BI390" s="180"/>
      <c r="BJ390" s="176"/>
      <c r="BK390" s="186"/>
    </row>
    <row r="391" spans="1:63" ht="12.75" customHeight="1" x14ac:dyDescent="0.35">
      <c r="A391" s="161"/>
      <c r="B391" s="161"/>
      <c r="C391" s="152"/>
      <c r="D391" s="152"/>
      <c r="E391" s="174"/>
      <c r="F391" s="180"/>
      <c r="G391" s="180"/>
      <c r="H391" s="180"/>
      <c r="I391" s="180"/>
      <c r="J391" s="180"/>
      <c r="K391" s="152"/>
      <c r="L391" s="180"/>
      <c r="M391" s="180"/>
      <c r="N391" s="176"/>
      <c r="O391" s="179"/>
      <c r="P391" s="176"/>
      <c r="Q391" s="179"/>
      <c r="R391" s="176"/>
      <c r="S391" s="179"/>
      <c r="T391" s="152"/>
      <c r="U391" s="152"/>
      <c r="V391" s="152"/>
      <c r="W391" s="182"/>
      <c r="X391" s="176"/>
      <c r="Y391" s="152"/>
      <c r="Z391" s="152"/>
      <c r="AA391" s="152"/>
      <c r="AB391" s="152"/>
      <c r="AC391" s="176"/>
      <c r="AD391" s="181"/>
      <c r="AE391" s="179"/>
      <c r="AF391" s="152"/>
      <c r="AG391" s="152"/>
      <c r="AH391" s="176"/>
      <c r="AI391" s="152"/>
      <c r="AJ391" s="152"/>
      <c r="AK391" s="152"/>
      <c r="AL391" s="152"/>
      <c r="AM391" s="176"/>
      <c r="AN391" s="152"/>
      <c r="AO391" s="152"/>
      <c r="AP391" s="152"/>
      <c r="AQ391" s="152"/>
      <c r="AR391" s="152"/>
      <c r="AS391" s="176"/>
      <c r="AT391" s="176"/>
      <c r="AU391" s="152"/>
      <c r="AV391" s="152"/>
      <c r="AW391" s="152"/>
      <c r="AX391" s="152"/>
      <c r="AY391" s="152"/>
      <c r="AZ391" s="152"/>
      <c r="BA391" s="152"/>
      <c r="BB391" s="152"/>
      <c r="BC391" s="152"/>
      <c r="BD391" s="176"/>
      <c r="BE391" s="248"/>
      <c r="BF391" s="248"/>
      <c r="BG391" s="180"/>
      <c r="BH391" s="180"/>
      <c r="BI391" s="180"/>
      <c r="BJ391" s="176"/>
      <c r="BK391" s="186"/>
    </row>
    <row r="392" spans="1:63" ht="12.75" customHeight="1" x14ac:dyDescent="0.35">
      <c r="A392" s="161"/>
      <c r="B392" s="161"/>
      <c r="C392" s="152"/>
      <c r="D392" s="152"/>
      <c r="E392" s="174"/>
      <c r="F392" s="180"/>
      <c r="G392" s="180"/>
      <c r="H392" s="180"/>
      <c r="I392" s="180"/>
      <c r="J392" s="180"/>
      <c r="K392" s="152"/>
      <c r="L392" s="180"/>
      <c r="M392" s="180"/>
      <c r="N392" s="176"/>
      <c r="O392" s="179"/>
      <c r="P392" s="176"/>
      <c r="Q392" s="179"/>
      <c r="R392" s="176"/>
      <c r="S392" s="179"/>
      <c r="T392" s="152"/>
      <c r="U392" s="152"/>
      <c r="V392" s="152"/>
      <c r="W392" s="182"/>
      <c r="X392" s="176"/>
      <c r="Y392" s="152"/>
      <c r="Z392" s="152"/>
      <c r="AA392" s="152"/>
      <c r="AB392" s="152"/>
      <c r="AC392" s="176"/>
      <c r="AD392" s="181"/>
      <c r="AE392" s="179"/>
      <c r="AF392" s="152"/>
      <c r="AG392" s="152"/>
      <c r="AH392" s="176"/>
      <c r="AI392" s="152"/>
      <c r="AJ392" s="152"/>
      <c r="AK392" s="152"/>
      <c r="AL392" s="152"/>
      <c r="AM392" s="176"/>
      <c r="AN392" s="152"/>
      <c r="AO392" s="152"/>
      <c r="AP392" s="152"/>
      <c r="AQ392" s="152"/>
      <c r="AR392" s="152"/>
      <c r="AS392" s="176"/>
      <c r="AT392" s="176"/>
      <c r="AU392" s="152"/>
      <c r="AV392" s="152"/>
      <c r="AW392" s="152"/>
      <c r="AX392" s="152"/>
      <c r="AY392" s="152"/>
      <c r="AZ392" s="152"/>
      <c r="BA392" s="152"/>
      <c r="BB392" s="152"/>
      <c r="BC392" s="152"/>
      <c r="BD392" s="176"/>
      <c r="BE392" s="248"/>
      <c r="BF392" s="248"/>
      <c r="BG392" s="180"/>
      <c r="BH392" s="180"/>
      <c r="BI392" s="180"/>
      <c r="BJ392" s="176"/>
      <c r="BK392" s="186"/>
    </row>
    <row r="393" spans="1:63" ht="12.75" customHeight="1" x14ac:dyDescent="0.35">
      <c r="A393" s="161"/>
      <c r="B393" s="161"/>
      <c r="C393" s="152"/>
      <c r="D393" s="152"/>
      <c r="E393" s="174"/>
      <c r="F393" s="180"/>
      <c r="G393" s="180"/>
      <c r="H393" s="180"/>
      <c r="I393" s="180"/>
      <c r="J393" s="180"/>
      <c r="K393" s="152"/>
      <c r="L393" s="180"/>
      <c r="M393" s="180"/>
      <c r="N393" s="176"/>
      <c r="O393" s="179"/>
      <c r="P393" s="176"/>
      <c r="Q393" s="179"/>
      <c r="R393" s="176"/>
      <c r="S393" s="179"/>
      <c r="T393" s="152"/>
      <c r="U393" s="152"/>
      <c r="V393" s="152"/>
      <c r="W393" s="182"/>
      <c r="X393" s="176"/>
      <c r="Y393" s="152"/>
      <c r="Z393" s="152"/>
      <c r="AA393" s="152"/>
      <c r="AB393" s="152"/>
      <c r="AC393" s="176"/>
      <c r="AD393" s="181"/>
      <c r="AE393" s="179"/>
      <c r="AF393" s="152"/>
      <c r="AG393" s="152"/>
      <c r="AH393" s="176"/>
      <c r="AI393" s="152"/>
      <c r="AJ393" s="152"/>
      <c r="AK393" s="152"/>
      <c r="AL393" s="152"/>
      <c r="AM393" s="176"/>
      <c r="AN393" s="152"/>
      <c r="AO393" s="152"/>
      <c r="AP393" s="152"/>
      <c r="AQ393" s="152"/>
      <c r="AR393" s="152"/>
      <c r="AS393" s="176"/>
      <c r="AT393" s="176"/>
      <c r="AU393" s="152"/>
      <c r="AV393" s="152"/>
      <c r="AW393" s="152"/>
      <c r="AX393" s="152"/>
      <c r="AY393" s="152"/>
      <c r="AZ393" s="152"/>
      <c r="BA393" s="152"/>
      <c r="BB393" s="152"/>
      <c r="BC393" s="152"/>
      <c r="BD393" s="176"/>
      <c r="BE393" s="248"/>
      <c r="BF393" s="248"/>
      <c r="BG393" s="180"/>
      <c r="BH393" s="180"/>
      <c r="BI393" s="180"/>
      <c r="BJ393" s="176"/>
      <c r="BK393" s="186"/>
    </row>
    <row r="394" spans="1:63" ht="12.75" customHeight="1" x14ac:dyDescent="0.35">
      <c r="A394" s="161"/>
      <c r="B394" s="161"/>
      <c r="C394" s="152"/>
      <c r="D394" s="152"/>
      <c r="E394" s="174"/>
      <c r="F394" s="180"/>
      <c r="G394" s="180"/>
      <c r="H394" s="180"/>
      <c r="I394" s="180"/>
      <c r="J394" s="180"/>
      <c r="K394" s="152"/>
      <c r="L394" s="180"/>
      <c r="M394" s="180"/>
      <c r="N394" s="176"/>
      <c r="O394" s="179"/>
      <c r="P394" s="176"/>
      <c r="Q394" s="179"/>
      <c r="R394" s="176"/>
      <c r="S394" s="179"/>
      <c r="T394" s="152"/>
      <c r="U394" s="152"/>
      <c r="V394" s="152"/>
      <c r="W394" s="182"/>
      <c r="X394" s="176"/>
      <c r="Y394" s="152"/>
      <c r="Z394" s="152"/>
      <c r="AA394" s="152"/>
      <c r="AB394" s="152"/>
      <c r="AC394" s="176"/>
      <c r="AD394" s="181"/>
      <c r="AE394" s="179"/>
      <c r="AF394" s="152"/>
      <c r="AG394" s="152"/>
      <c r="AH394" s="176"/>
      <c r="AI394" s="152"/>
      <c r="AJ394" s="152"/>
      <c r="AK394" s="152"/>
      <c r="AL394" s="152"/>
      <c r="AM394" s="176"/>
      <c r="AN394" s="152"/>
      <c r="AO394" s="152"/>
      <c r="AP394" s="152"/>
      <c r="AQ394" s="152"/>
      <c r="AR394" s="152"/>
      <c r="AS394" s="176"/>
      <c r="AT394" s="176"/>
      <c r="AU394" s="152"/>
      <c r="AV394" s="152"/>
      <c r="AW394" s="152"/>
      <c r="AX394" s="152"/>
      <c r="AY394" s="152"/>
      <c r="AZ394" s="152"/>
      <c r="BA394" s="152"/>
      <c r="BB394" s="152"/>
      <c r="BC394" s="152"/>
      <c r="BD394" s="176"/>
      <c r="BE394" s="248"/>
      <c r="BF394" s="248"/>
      <c r="BG394" s="180"/>
      <c r="BH394" s="180"/>
      <c r="BI394" s="180"/>
      <c r="BJ394" s="176"/>
      <c r="BK394" s="186"/>
    </row>
    <row r="395" spans="1:63" ht="12.75" customHeight="1" x14ac:dyDescent="0.35">
      <c r="A395" s="161"/>
      <c r="B395" s="161"/>
      <c r="C395" s="152"/>
      <c r="D395" s="152"/>
      <c r="E395" s="174"/>
      <c r="F395" s="180"/>
      <c r="G395" s="180"/>
      <c r="H395" s="180"/>
      <c r="I395" s="180"/>
      <c r="J395" s="180"/>
      <c r="K395" s="152"/>
      <c r="L395" s="180"/>
      <c r="M395" s="180"/>
      <c r="N395" s="176"/>
      <c r="O395" s="179"/>
      <c r="P395" s="176"/>
      <c r="Q395" s="179"/>
      <c r="R395" s="176"/>
      <c r="S395" s="179"/>
      <c r="T395" s="152"/>
      <c r="U395" s="152"/>
      <c r="V395" s="152"/>
      <c r="W395" s="182"/>
      <c r="X395" s="176"/>
      <c r="Y395" s="152"/>
      <c r="Z395" s="152"/>
      <c r="AA395" s="152"/>
      <c r="AB395" s="152"/>
      <c r="AC395" s="176"/>
      <c r="AD395" s="181"/>
      <c r="AE395" s="179"/>
      <c r="AF395" s="152"/>
      <c r="AG395" s="152"/>
      <c r="AH395" s="176"/>
      <c r="AI395" s="152"/>
      <c r="AJ395" s="152"/>
      <c r="AK395" s="152"/>
      <c r="AL395" s="152"/>
      <c r="AM395" s="176"/>
      <c r="AN395" s="152"/>
      <c r="AO395" s="152"/>
      <c r="AP395" s="152"/>
      <c r="AQ395" s="152"/>
      <c r="AR395" s="152"/>
      <c r="AS395" s="176"/>
      <c r="AT395" s="176"/>
      <c r="AU395" s="152"/>
      <c r="AV395" s="152"/>
      <c r="AW395" s="152"/>
      <c r="AX395" s="152"/>
      <c r="AY395" s="152"/>
      <c r="AZ395" s="152"/>
      <c r="BA395" s="152"/>
      <c r="BB395" s="152"/>
      <c r="BC395" s="152"/>
      <c r="BD395" s="176"/>
      <c r="BE395" s="248"/>
      <c r="BF395" s="248"/>
      <c r="BG395" s="180"/>
      <c r="BH395" s="180"/>
      <c r="BI395" s="180"/>
      <c r="BJ395" s="176"/>
      <c r="BK395" s="186"/>
    </row>
    <row r="396" spans="1:63" ht="12.75" customHeight="1" x14ac:dyDescent="0.35">
      <c r="A396" s="161"/>
      <c r="B396" s="161"/>
      <c r="C396" s="152"/>
      <c r="D396" s="152"/>
      <c r="E396" s="174"/>
      <c r="F396" s="180"/>
      <c r="G396" s="180"/>
      <c r="H396" s="180"/>
      <c r="I396" s="180"/>
      <c r="J396" s="180"/>
      <c r="K396" s="152"/>
      <c r="L396" s="180"/>
      <c r="M396" s="180"/>
      <c r="N396" s="176"/>
      <c r="O396" s="179"/>
      <c r="P396" s="176"/>
      <c r="Q396" s="179"/>
      <c r="R396" s="176"/>
      <c r="S396" s="179"/>
      <c r="T396" s="152"/>
      <c r="U396" s="152"/>
      <c r="V396" s="152"/>
      <c r="W396" s="182"/>
      <c r="X396" s="176"/>
      <c r="Y396" s="152"/>
      <c r="Z396" s="152"/>
      <c r="AA396" s="152"/>
      <c r="AB396" s="152"/>
      <c r="AC396" s="176"/>
      <c r="AD396" s="181"/>
      <c r="AE396" s="179"/>
      <c r="AF396" s="152"/>
      <c r="AG396" s="152"/>
      <c r="AH396" s="176"/>
      <c r="AI396" s="152"/>
      <c r="AJ396" s="152"/>
      <c r="AK396" s="152"/>
      <c r="AL396" s="152"/>
      <c r="AM396" s="176"/>
      <c r="AN396" s="152"/>
      <c r="AO396" s="152"/>
      <c r="AP396" s="152"/>
      <c r="AQ396" s="152"/>
      <c r="AR396" s="152"/>
      <c r="AS396" s="176"/>
      <c r="AT396" s="176"/>
      <c r="AU396" s="152"/>
      <c r="AV396" s="152"/>
      <c r="AW396" s="152"/>
      <c r="AX396" s="152"/>
      <c r="AY396" s="152"/>
      <c r="AZ396" s="152"/>
      <c r="BA396" s="152"/>
      <c r="BB396" s="152"/>
      <c r="BC396" s="152"/>
      <c r="BD396" s="176"/>
      <c r="BE396" s="248"/>
      <c r="BF396" s="248"/>
      <c r="BG396" s="180"/>
      <c r="BH396" s="180"/>
      <c r="BI396" s="180"/>
      <c r="BJ396" s="176"/>
      <c r="BK396" s="186"/>
    </row>
    <row r="397" spans="1:63" ht="12.75" customHeight="1" x14ac:dyDescent="0.35">
      <c r="A397" s="161"/>
      <c r="B397" s="161"/>
      <c r="C397" s="152"/>
      <c r="D397" s="152"/>
      <c r="E397" s="174"/>
      <c r="F397" s="180"/>
      <c r="G397" s="180"/>
      <c r="H397" s="180"/>
      <c r="I397" s="180"/>
      <c r="J397" s="180"/>
      <c r="K397" s="152"/>
      <c r="L397" s="180"/>
      <c r="M397" s="180"/>
      <c r="N397" s="176"/>
      <c r="O397" s="179"/>
      <c r="P397" s="176"/>
      <c r="Q397" s="179"/>
      <c r="R397" s="176"/>
      <c r="S397" s="179"/>
      <c r="T397" s="152"/>
      <c r="U397" s="152"/>
      <c r="V397" s="152"/>
      <c r="W397" s="182"/>
      <c r="X397" s="176"/>
      <c r="Y397" s="152"/>
      <c r="Z397" s="152"/>
      <c r="AA397" s="152"/>
      <c r="AB397" s="152"/>
      <c r="AC397" s="176"/>
      <c r="AD397" s="181"/>
      <c r="AE397" s="179"/>
      <c r="AF397" s="152"/>
      <c r="AG397" s="152"/>
      <c r="AH397" s="176"/>
      <c r="AI397" s="152"/>
      <c r="AJ397" s="152"/>
      <c r="AK397" s="152"/>
      <c r="AL397" s="152"/>
      <c r="AM397" s="176"/>
      <c r="AN397" s="152"/>
      <c r="AO397" s="152"/>
      <c r="AP397" s="152"/>
      <c r="AQ397" s="152"/>
      <c r="AR397" s="152"/>
      <c r="AS397" s="176"/>
      <c r="AT397" s="176"/>
      <c r="AU397" s="152"/>
      <c r="AV397" s="152"/>
      <c r="AW397" s="152"/>
      <c r="AX397" s="152"/>
      <c r="AY397" s="152"/>
      <c r="AZ397" s="152"/>
      <c r="BA397" s="152"/>
      <c r="BB397" s="152"/>
      <c r="BC397" s="152"/>
      <c r="BD397" s="176"/>
      <c r="BE397" s="248"/>
      <c r="BF397" s="248"/>
      <c r="BG397" s="180"/>
      <c r="BH397" s="180"/>
      <c r="BI397" s="180"/>
      <c r="BJ397" s="176"/>
      <c r="BK397" s="186"/>
    </row>
    <row r="398" spans="1:63" ht="12.75" customHeight="1" x14ac:dyDescent="0.35">
      <c r="A398" s="161"/>
      <c r="B398" s="161"/>
      <c r="C398" s="152"/>
      <c r="D398" s="152"/>
      <c r="E398" s="174"/>
      <c r="F398" s="180"/>
      <c r="G398" s="180"/>
      <c r="H398" s="180"/>
      <c r="I398" s="180"/>
      <c r="J398" s="180"/>
      <c r="K398" s="152"/>
      <c r="L398" s="180"/>
      <c r="M398" s="180"/>
      <c r="N398" s="176"/>
      <c r="O398" s="179"/>
      <c r="P398" s="176"/>
      <c r="Q398" s="179"/>
      <c r="R398" s="176"/>
      <c r="S398" s="179"/>
      <c r="T398" s="152"/>
      <c r="U398" s="152"/>
      <c r="V398" s="152"/>
      <c r="W398" s="182"/>
      <c r="X398" s="176"/>
      <c r="Y398" s="152"/>
      <c r="Z398" s="152"/>
      <c r="AA398" s="152"/>
      <c r="AB398" s="152"/>
      <c r="AC398" s="176"/>
      <c r="AD398" s="181"/>
      <c r="AE398" s="179"/>
      <c r="AF398" s="152"/>
      <c r="AG398" s="152"/>
      <c r="AH398" s="176"/>
      <c r="AI398" s="152"/>
      <c r="AJ398" s="152"/>
      <c r="AK398" s="152"/>
      <c r="AL398" s="152"/>
      <c r="AM398" s="176"/>
      <c r="AN398" s="152"/>
      <c r="AO398" s="152"/>
      <c r="AP398" s="152"/>
      <c r="AQ398" s="152"/>
      <c r="AR398" s="152"/>
      <c r="AS398" s="176"/>
      <c r="AT398" s="176"/>
      <c r="AU398" s="152"/>
      <c r="AV398" s="152"/>
      <c r="AW398" s="152"/>
      <c r="AX398" s="152"/>
      <c r="AY398" s="152"/>
      <c r="AZ398" s="152"/>
      <c r="BA398" s="152"/>
      <c r="BB398" s="152"/>
      <c r="BC398" s="152"/>
      <c r="BD398" s="176"/>
      <c r="BE398" s="248"/>
      <c r="BF398" s="248"/>
      <c r="BG398" s="180"/>
      <c r="BH398" s="180"/>
      <c r="BI398" s="180"/>
      <c r="BJ398" s="176"/>
      <c r="BK398" s="186"/>
    </row>
    <row r="399" spans="1:63" ht="12.75" customHeight="1" x14ac:dyDescent="0.35">
      <c r="A399" s="161"/>
      <c r="B399" s="161"/>
      <c r="C399" s="152"/>
      <c r="D399" s="152"/>
      <c r="E399" s="174"/>
      <c r="F399" s="180"/>
      <c r="G399" s="180"/>
      <c r="H399" s="180"/>
      <c r="I399" s="180"/>
      <c r="J399" s="180"/>
      <c r="K399" s="152"/>
      <c r="L399" s="180"/>
      <c r="M399" s="180"/>
      <c r="N399" s="176"/>
      <c r="O399" s="179"/>
      <c r="P399" s="176"/>
      <c r="Q399" s="179"/>
      <c r="R399" s="176"/>
      <c r="S399" s="179"/>
      <c r="T399" s="152"/>
      <c r="U399" s="152"/>
      <c r="V399" s="152"/>
      <c r="W399" s="182"/>
      <c r="X399" s="176"/>
      <c r="Y399" s="152"/>
      <c r="Z399" s="152"/>
      <c r="AA399" s="152"/>
      <c r="AB399" s="152"/>
      <c r="AC399" s="176"/>
      <c r="AD399" s="181"/>
      <c r="AE399" s="179"/>
      <c r="AF399" s="152"/>
      <c r="AG399" s="152"/>
      <c r="AH399" s="176"/>
      <c r="AI399" s="152"/>
      <c r="AJ399" s="152"/>
      <c r="AK399" s="152"/>
      <c r="AL399" s="152"/>
      <c r="AM399" s="176"/>
      <c r="AN399" s="152"/>
      <c r="AO399" s="152"/>
      <c r="AP399" s="152"/>
      <c r="AQ399" s="152"/>
      <c r="AR399" s="152"/>
      <c r="AS399" s="176"/>
      <c r="AT399" s="176"/>
      <c r="AU399" s="152"/>
      <c r="AV399" s="152"/>
      <c r="AW399" s="152"/>
      <c r="AX399" s="152"/>
      <c r="AY399" s="152"/>
      <c r="AZ399" s="152"/>
      <c r="BA399" s="152"/>
      <c r="BB399" s="152"/>
      <c r="BC399" s="152"/>
      <c r="BD399" s="176"/>
      <c r="BE399" s="248"/>
      <c r="BF399" s="248"/>
      <c r="BG399" s="180"/>
      <c r="BH399" s="180"/>
      <c r="BI399" s="180"/>
      <c r="BJ399" s="176"/>
      <c r="BK399" s="186"/>
    </row>
    <row r="400" spans="1:63" ht="12.75" customHeight="1" x14ac:dyDescent="0.35">
      <c r="A400" s="161"/>
      <c r="B400" s="161"/>
      <c r="C400" s="152"/>
      <c r="D400" s="152"/>
      <c r="E400" s="174"/>
      <c r="F400" s="180"/>
      <c r="G400" s="180"/>
      <c r="H400" s="180"/>
      <c r="I400" s="180"/>
      <c r="J400" s="180"/>
      <c r="K400" s="152"/>
      <c r="L400" s="180"/>
      <c r="M400" s="180"/>
      <c r="N400" s="176"/>
      <c r="O400" s="179"/>
      <c r="P400" s="176"/>
      <c r="Q400" s="179"/>
      <c r="R400" s="176"/>
      <c r="S400" s="179"/>
      <c r="T400" s="152"/>
      <c r="U400" s="152"/>
      <c r="V400" s="152"/>
      <c r="W400" s="182"/>
      <c r="X400" s="176"/>
      <c r="Y400" s="152"/>
      <c r="Z400" s="152"/>
      <c r="AA400" s="152"/>
      <c r="AB400" s="152"/>
      <c r="AC400" s="176"/>
      <c r="AD400" s="181"/>
      <c r="AE400" s="179"/>
      <c r="AF400" s="152"/>
      <c r="AG400" s="152"/>
      <c r="AH400" s="176"/>
      <c r="AI400" s="152"/>
      <c r="AJ400" s="152"/>
      <c r="AK400" s="152"/>
      <c r="AL400" s="152"/>
      <c r="AM400" s="176"/>
      <c r="AN400" s="152"/>
      <c r="AO400" s="152"/>
      <c r="AP400" s="152"/>
      <c r="AQ400" s="152"/>
      <c r="AR400" s="152"/>
      <c r="AS400" s="176"/>
      <c r="AT400" s="176"/>
      <c r="AU400" s="152"/>
      <c r="AV400" s="152"/>
      <c r="AW400" s="152"/>
      <c r="AX400" s="152"/>
      <c r="AY400" s="152"/>
      <c r="AZ400" s="152"/>
      <c r="BA400" s="152"/>
      <c r="BB400" s="152"/>
      <c r="BC400" s="152"/>
      <c r="BD400" s="176"/>
      <c r="BE400" s="248"/>
      <c r="BF400" s="248"/>
      <c r="BG400" s="180"/>
      <c r="BH400" s="180"/>
      <c r="BI400" s="180"/>
      <c r="BJ400" s="176"/>
      <c r="BK400" s="186"/>
    </row>
    <row r="401" spans="1:63" ht="12.75" customHeight="1" x14ac:dyDescent="0.35">
      <c r="A401" s="161"/>
      <c r="B401" s="161"/>
      <c r="C401" s="152"/>
      <c r="D401" s="152"/>
      <c r="E401" s="174"/>
      <c r="F401" s="180"/>
      <c r="G401" s="180"/>
      <c r="H401" s="180"/>
      <c r="I401" s="180"/>
      <c r="J401" s="180"/>
      <c r="K401" s="152"/>
      <c r="L401" s="180"/>
      <c r="M401" s="180"/>
      <c r="N401" s="176"/>
      <c r="O401" s="179"/>
      <c r="P401" s="176"/>
      <c r="Q401" s="179"/>
      <c r="R401" s="176"/>
      <c r="S401" s="179"/>
      <c r="T401" s="152"/>
      <c r="U401" s="152"/>
      <c r="V401" s="152"/>
      <c r="W401" s="182"/>
      <c r="X401" s="176"/>
      <c r="Y401" s="152"/>
      <c r="Z401" s="152"/>
      <c r="AA401" s="152"/>
      <c r="AB401" s="152"/>
      <c r="AC401" s="176"/>
      <c r="AD401" s="181"/>
      <c r="AE401" s="179"/>
      <c r="AF401" s="152"/>
      <c r="AG401" s="152"/>
      <c r="AH401" s="176"/>
      <c r="AI401" s="152"/>
      <c r="AJ401" s="152"/>
      <c r="AK401" s="152"/>
      <c r="AL401" s="152"/>
      <c r="AM401" s="176"/>
      <c r="AN401" s="152"/>
      <c r="AO401" s="152"/>
      <c r="AP401" s="152"/>
      <c r="AQ401" s="152"/>
      <c r="AR401" s="152"/>
      <c r="AS401" s="176"/>
      <c r="AT401" s="176"/>
      <c r="AU401" s="152"/>
      <c r="AV401" s="152"/>
      <c r="AW401" s="152"/>
      <c r="AX401" s="152"/>
      <c r="AY401" s="152"/>
      <c r="AZ401" s="152"/>
      <c r="BA401" s="152"/>
      <c r="BB401" s="152"/>
      <c r="BC401" s="152"/>
      <c r="BD401" s="176"/>
      <c r="BE401" s="248"/>
      <c r="BF401" s="248"/>
      <c r="BG401" s="180"/>
      <c r="BH401" s="180"/>
      <c r="BI401" s="180"/>
      <c r="BJ401" s="176"/>
      <c r="BK401" s="186"/>
    </row>
    <row r="402" spans="1:63" ht="12.75" customHeight="1" x14ac:dyDescent="0.35">
      <c r="A402" s="161"/>
      <c r="B402" s="161"/>
      <c r="C402" s="152"/>
      <c r="D402" s="152"/>
      <c r="E402" s="174"/>
      <c r="F402" s="180"/>
      <c r="G402" s="180"/>
      <c r="H402" s="180"/>
      <c r="I402" s="180"/>
      <c r="J402" s="180"/>
      <c r="K402" s="152"/>
      <c r="L402" s="180"/>
      <c r="M402" s="180"/>
      <c r="N402" s="176"/>
      <c r="O402" s="179"/>
      <c r="P402" s="176"/>
      <c r="Q402" s="179"/>
      <c r="R402" s="176"/>
      <c r="S402" s="179"/>
      <c r="T402" s="152"/>
      <c r="U402" s="152"/>
      <c r="V402" s="152"/>
      <c r="W402" s="182"/>
      <c r="X402" s="176"/>
      <c r="Y402" s="152"/>
      <c r="Z402" s="152"/>
      <c r="AA402" s="152"/>
      <c r="AB402" s="152"/>
      <c r="AC402" s="176"/>
      <c r="AD402" s="181"/>
      <c r="AE402" s="179"/>
      <c r="AF402" s="152"/>
      <c r="AG402" s="152"/>
      <c r="AH402" s="176"/>
      <c r="AI402" s="152"/>
      <c r="AJ402" s="152"/>
      <c r="AK402" s="152"/>
      <c r="AL402" s="152"/>
      <c r="AM402" s="176"/>
      <c r="AN402" s="152"/>
      <c r="AO402" s="152"/>
      <c r="AP402" s="152"/>
      <c r="AQ402" s="152"/>
      <c r="AR402" s="152"/>
      <c r="AS402" s="176"/>
      <c r="AT402" s="176"/>
      <c r="AU402" s="152"/>
      <c r="AV402" s="152"/>
      <c r="AW402" s="152"/>
      <c r="AX402" s="152"/>
      <c r="AY402" s="152"/>
      <c r="AZ402" s="152"/>
      <c r="BA402" s="152"/>
      <c r="BB402" s="152"/>
      <c r="BC402" s="152"/>
      <c r="BD402" s="176"/>
      <c r="BE402" s="248"/>
      <c r="BF402" s="248"/>
      <c r="BG402" s="180"/>
      <c r="BH402" s="180"/>
      <c r="BI402" s="180"/>
      <c r="BJ402" s="176"/>
      <c r="BK402" s="186"/>
    </row>
    <row r="403" spans="1:63" ht="12.75" customHeight="1" x14ac:dyDescent="0.35">
      <c r="A403" s="161"/>
      <c r="B403" s="161"/>
      <c r="C403" s="152"/>
      <c r="D403" s="152"/>
      <c r="E403" s="174"/>
      <c r="F403" s="180"/>
      <c r="G403" s="180"/>
      <c r="H403" s="180"/>
      <c r="I403" s="180"/>
      <c r="J403" s="180"/>
      <c r="K403" s="152"/>
      <c r="L403" s="180"/>
      <c r="M403" s="180"/>
      <c r="N403" s="176"/>
      <c r="O403" s="179"/>
      <c r="P403" s="176"/>
      <c r="Q403" s="179"/>
      <c r="R403" s="176"/>
      <c r="S403" s="179"/>
      <c r="T403" s="152"/>
      <c r="U403" s="152"/>
      <c r="V403" s="152"/>
      <c r="W403" s="182"/>
      <c r="X403" s="176"/>
      <c r="Y403" s="152"/>
      <c r="Z403" s="152"/>
      <c r="AA403" s="152"/>
      <c r="AB403" s="152"/>
      <c r="AC403" s="176"/>
      <c r="AD403" s="181"/>
      <c r="AE403" s="179"/>
      <c r="AF403" s="152"/>
      <c r="AG403" s="152"/>
      <c r="AH403" s="176"/>
      <c r="AI403" s="152"/>
      <c r="AJ403" s="152"/>
      <c r="AK403" s="152"/>
      <c r="AL403" s="152"/>
      <c r="AM403" s="176"/>
      <c r="AN403" s="152"/>
      <c r="AO403" s="152"/>
      <c r="AP403" s="152"/>
      <c r="AQ403" s="152"/>
      <c r="AR403" s="152"/>
      <c r="AS403" s="176"/>
      <c r="AT403" s="176"/>
      <c r="AU403" s="152"/>
      <c r="AV403" s="152"/>
      <c r="AW403" s="152"/>
      <c r="AX403" s="152"/>
      <c r="AY403" s="152"/>
      <c r="AZ403" s="152"/>
      <c r="BA403" s="152"/>
      <c r="BB403" s="152"/>
      <c r="BC403" s="152"/>
      <c r="BD403" s="176"/>
      <c r="BE403" s="248"/>
      <c r="BF403" s="248"/>
      <c r="BG403" s="180"/>
      <c r="BH403" s="180"/>
      <c r="BI403" s="180"/>
      <c r="BJ403" s="176"/>
      <c r="BK403" s="186"/>
    </row>
    <row r="404" spans="1:63" ht="12.75" customHeight="1" x14ac:dyDescent="0.35">
      <c r="A404" s="161"/>
      <c r="B404" s="161"/>
      <c r="C404" s="152"/>
      <c r="D404" s="152"/>
      <c r="E404" s="174"/>
      <c r="F404" s="180"/>
      <c r="G404" s="180"/>
      <c r="H404" s="180"/>
      <c r="I404" s="180"/>
      <c r="J404" s="180"/>
      <c r="K404" s="152"/>
      <c r="L404" s="180"/>
      <c r="M404" s="180"/>
      <c r="N404" s="176"/>
      <c r="O404" s="179"/>
      <c r="P404" s="176"/>
      <c r="Q404" s="179"/>
      <c r="R404" s="176"/>
      <c r="S404" s="179"/>
      <c r="T404" s="152"/>
      <c r="U404" s="152"/>
      <c r="V404" s="152"/>
      <c r="W404" s="182"/>
      <c r="X404" s="176"/>
      <c r="Y404" s="152"/>
      <c r="Z404" s="152"/>
      <c r="AA404" s="152"/>
      <c r="AB404" s="152"/>
      <c r="AC404" s="176"/>
      <c r="AD404" s="181"/>
      <c r="AE404" s="179"/>
      <c r="AF404" s="152"/>
      <c r="AG404" s="152"/>
      <c r="AH404" s="176"/>
      <c r="AI404" s="152"/>
      <c r="AJ404" s="152"/>
      <c r="AK404" s="152"/>
      <c r="AL404" s="152"/>
      <c r="AM404" s="176"/>
      <c r="AN404" s="152"/>
      <c r="AO404" s="152"/>
      <c r="AP404" s="152"/>
      <c r="AQ404" s="152"/>
      <c r="AR404" s="152"/>
      <c r="AS404" s="176"/>
      <c r="AT404" s="176"/>
      <c r="AU404" s="152"/>
      <c r="AV404" s="152"/>
      <c r="AW404" s="152"/>
      <c r="AX404" s="152"/>
      <c r="AY404" s="152"/>
      <c r="AZ404" s="152"/>
      <c r="BA404" s="152"/>
      <c r="BB404" s="152"/>
      <c r="BC404" s="152"/>
      <c r="BD404" s="176"/>
      <c r="BE404" s="248"/>
      <c r="BF404" s="248"/>
      <c r="BG404" s="180"/>
      <c r="BH404" s="180"/>
      <c r="BI404" s="180"/>
      <c r="BJ404" s="176"/>
      <c r="BK404" s="186"/>
    </row>
    <row r="405" spans="1:63" ht="12.75" customHeight="1" x14ac:dyDescent="0.35">
      <c r="A405" s="161"/>
      <c r="B405" s="161"/>
      <c r="C405" s="152"/>
      <c r="D405" s="152"/>
      <c r="E405" s="174"/>
      <c r="F405" s="180"/>
      <c r="G405" s="180"/>
      <c r="H405" s="180"/>
      <c r="I405" s="180"/>
      <c r="J405" s="180"/>
      <c r="K405" s="152"/>
      <c r="L405" s="180"/>
      <c r="M405" s="180"/>
      <c r="N405" s="176"/>
      <c r="O405" s="179"/>
      <c r="P405" s="176"/>
      <c r="Q405" s="179"/>
      <c r="R405" s="176"/>
      <c r="S405" s="179"/>
      <c r="T405" s="152"/>
      <c r="U405" s="152"/>
      <c r="V405" s="152"/>
      <c r="W405" s="182"/>
      <c r="X405" s="176"/>
      <c r="Y405" s="152"/>
      <c r="Z405" s="152"/>
      <c r="AA405" s="152"/>
      <c r="AB405" s="152"/>
      <c r="AC405" s="176"/>
      <c r="AD405" s="181"/>
      <c r="AE405" s="179"/>
      <c r="AF405" s="152"/>
      <c r="AG405" s="152"/>
      <c r="AH405" s="176"/>
      <c r="AI405" s="152"/>
      <c r="AJ405" s="152"/>
      <c r="AK405" s="152"/>
      <c r="AL405" s="152"/>
      <c r="AM405" s="176"/>
      <c r="AN405" s="152"/>
      <c r="AO405" s="152"/>
      <c r="AP405" s="152"/>
      <c r="AQ405" s="152"/>
      <c r="AR405" s="152"/>
      <c r="AS405" s="176"/>
      <c r="AT405" s="176"/>
      <c r="AU405" s="152"/>
      <c r="AV405" s="152"/>
      <c r="AW405" s="152"/>
      <c r="AX405" s="152"/>
      <c r="AY405" s="152"/>
      <c r="AZ405" s="152"/>
      <c r="BA405" s="152"/>
      <c r="BB405" s="152"/>
      <c r="BC405" s="152"/>
      <c r="BD405" s="176"/>
      <c r="BE405" s="248"/>
      <c r="BF405" s="248"/>
      <c r="BG405" s="180"/>
      <c r="BH405" s="180"/>
      <c r="BI405" s="180"/>
      <c r="BJ405" s="176"/>
      <c r="BK405" s="186"/>
    </row>
    <row r="406" spans="1:63" ht="12.75" customHeight="1" x14ac:dyDescent="0.35">
      <c r="A406" s="161"/>
      <c r="B406" s="161"/>
      <c r="C406" s="152"/>
      <c r="D406" s="152"/>
      <c r="E406" s="174"/>
      <c r="F406" s="180"/>
      <c r="G406" s="180"/>
      <c r="H406" s="180"/>
      <c r="I406" s="180"/>
      <c r="J406" s="180"/>
      <c r="K406" s="152"/>
      <c r="L406" s="180"/>
      <c r="M406" s="180"/>
      <c r="N406" s="176"/>
      <c r="O406" s="179"/>
      <c r="P406" s="176"/>
      <c r="Q406" s="179"/>
      <c r="R406" s="176"/>
      <c r="S406" s="179"/>
      <c r="T406" s="152"/>
      <c r="U406" s="152"/>
      <c r="V406" s="152"/>
      <c r="W406" s="182"/>
      <c r="X406" s="176"/>
      <c r="Y406" s="152"/>
      <c r="Z406" s="152"/>
      <c r="AA406" s="152"/>
      <c r="AB406" s="152"/>
      <c r="AC406" s="176"/>
      <c r="AD406" s="181"/>
      <c r="AE406" s="179"/>
      <c r="AF406" s="152"/>
      <c r="AG406" s="152"/>
      <c r="AH406" s="176"/>
      <c r="AI406" s="152"/>
      <c r="AJ406" s="152"/>
      <c r="AK406" s="152"/>
      <c r="AL406" s="152"/>
      <c r="AM406" s="176"/>
      <c r="AN406" s="152"/>
      <c r="AO406" s="152"/>
      <c r="AP406" s="152"/>
      <c r="AQ406" s="152"/>
      <c r="AR406" s="152"/>
      <c r="AS406" s="176"/>
      <c r="AT406" s="176"/>
      <c r="AU406" s="152"/>
      <c r="AV406" s="152"/>
      <c r="AW406" s="152"/>
      <c r="AX406" s="152"/>
      <c r="AY406" s="152"/>
      <c r="AZ406" s="152"/>
      <c r="BA406" s="152"/>
      <c r="BB406" s="152"/>
      <c r="BC406" s="152"/>
      <c r="BD406" s="176"/>
      <c r="BE406" s="248"/>
      <c r="BF406" s="248"/>
      <c r="BG406" s="180"/>
      <c r="BH406" s="180"/>
      <c r="BI406" s="180"/>
      <c r="BJ406" s="176"/>
      <c r="BK406" s="186"/>
    </row>
    <row r="407" spans="1:63" ht="12.75" customHeight="1" x14ac:dyDescent="0.35">
      <c r="A407" s="161"/>
      <c r="B407" s="161"/>
      <c r="C407" s="152"/>
      <c r="D407" s="152"/>
      <c r="E407" s="174"/>
      <c r="F407" s="180"/>
      <c r="G407" s="180"/>
      <c r="H407" s="180"/>
      <c r="I407" s="180"/>
      <c r="J407" s="180"/>
      <c r="K407" s="152"/>
      <c r="L407" s="180"/>
      <c r="M407" s="180"/>
      <c r="N407" s="176"/>
      <c r="O407" s="179"/>
      <c r="P407" s="176"/>
      <c r="Q407" s="179"/>
      <c r="R407" s="176"/>
      <c r="S407" s="179"/>
      <c r="T407" s="152"/>
      <c r="U407" s="152"/>
      <c r="V407" s="152"/>
      <c r="W407" s="182"/>
      <c r="X407" s="176"/>
      <c r="Y407" s="152"/>
      <c r="Z407" s="152"/>
      <c r="AA407" s="152"/>
      <c r="AB407" s="152"/>
      <c r="AC407" s="176"/>
      <c r="AD407" s="181"/>
      <c r="AE407" s="179"/>
      <c r="AF407" s="152"/>
      <c r="AG407" s="152"/>
      <c r="AH407" s="176"/>
      <c r="AI407" s="152"/>
      <c r="AJ407" s="152"/>
      <c r="AK407" s="152"/>
      <c r="AL407" s="152"/>
      <c r="AM407" s="176"/>
      <c r="AN407" s="152"/>
      <c r="AO407" s="152"/>
      <c r="AP407" s="152"/>
      <c r="AQ407" s="152"/>
      <c r="AR407" s="152"/>
      <c r="AS407" s="176"/>
      <c r="AT407" s="176"/>
      <c r="AU407" s="152"/>
      <c r="AV407" s="152"/>
      <c r="AW407" s="152"/>
      <c r="AX407" s="152"/>
      <c r="AY407" s="152"/>
      <c r="AZ407" s="152"/>
      <c r="BA407" s="152"/>
      <c r="BB407" s="152"/>
      <c r="BC407" s="152"/>
      <c r="BD407" s="176"/>
      <c r="BE407" s="248"/>
      <c r="BF407" s="248"/>
      <c r="BG407" s="180"/>
      <c r="BH407" s="180"/>
      <c r="BI407" s="180"/>
      <c r="BJ407" s="176"/>
      <c r="BK407" s="186"/>
    </row>
    <row r="408" spans="1:63" ht="12.75" customHeight="1" x14ac:dyDescent="0.35">
      <c r="A408" s="161"/>
      <c r="B408" s="161"/>
      <c r="C408" s="152"/>
      <c r="D408" s="152"/>
      <c r="E408" s="174"/>
      <c r="F408" s="180"/>
      <c r="G408" s="180"/>
      <c r="H408" s="180"/>
      <c r="I408" s="180"/>
      <c r="J408" s="180"/>
      <c r="K408" s="152"/>
      <c r="L408" s="180"/>
      <c r="M408" s="180"/>
      <c r="N408" s="176"/>
      <c r="O408" s="179"/>
      <c r="P408" s="176"/>
      <c r="Q408" s="179"/>
      <c r="R408" s="176"/>
      <c r="S408" s="179"/>
      <c r="T408" s="152"/>
      <c r="U408" s="152"/>
      <c r="V408" s="152"/>
      <c r="W408" s="182"/>
      <c r="X408" s="176"/>
      <c r="Y408" s="152"/>
      <c r="Z408" s="152"/>
      <c r="AA408" s="152"/>
      <c r="AB408" s="152"/>
      <c r="AC408" s="176"/>
      <c r="AD408" s="181"/>
      <c r="AE408" s="179"/>
      <c r="AF408" s="152"/>
      <c r="AG408" s="152"/>
      <c r="AH408" s="176"/>
      <c r="AI408" s="152"/>
      <c r="AJ408" s="152"/>
      <c r="AK408" s="152"/>
      <c r="AL408" s="152"/>
      <c r="AM408" s="176"/>
      <c r="AN408" s="152"/>
      <c r="AO408" s="152"/>
      <c r="AP408" s="152"/>
      <c r="AQ408" s="152"/>
      <c r="AR408" s="152"/>
      <c r="AS408" s="176"/>
      <c r="AT408" s="176"/>
      <c r="AU408" s="152"/>
      <c r="AV408" s="152"/>
      <c r="AW408" s="152"/>
      <c r="AX408" s="152"/>
      <c r="AY408" s="152"/>
      <c r="AZ408" s="152"/>
      <c r="BA408" s="152"/>
      <c r="BB408" s="152"/>
      <c r="BC408" s="152"/>
      <c r="BD408" s="176"/>
      <c r="BE408" s="248"/>
      <c r="BF408" s="248"/>
      <c r="BG408" s="180"/>
      <c r="BH408" s="180"/>
      <c r="BI408" s="180"/>
      <c r="BJ408" s="176"/>
      <c r="BK408" s="186"/>
    </row>
    <row r="409" spans="1:63" ht="12.75" customHeight="1" x14ac:dyDescent="0.35">
      <c r="A409" s="161"/>
      <c r="B409" s="161"/>
      <c r="C409" s="152"/>
      <c r="D409" s="152"/>
      <c r="E409" s="174"/>
      <c r="F409" s="180"/>
      <c r="G409" s="180"/>
      <c r="H409" s="180"/>
      <c r="I409" s="180"/>
      <c r="J409" s="180"/>
      <c r="K409" s="152"/>
      <c r="L409" s="180"/>
      <c r="M409" s="180"/>
      <c r="N409" s="176"/>
      <c r="O409" s="179"/>
      <c r="P409" s="176"/>
      <c r="Q409" s="179"/>
      <c r="R409" s="176"/>
      <c r="S409" s="179"/>
      <c r="T409" s="152"/>
      <c r="U409" s="152"/>
      <c r="V409" s="152"/>
      <c r="W409" s="182"/>
      <c r="X409" s="176"/>
      <c r="Y409" s="152"/>
      <c r="Z409" s="152"/>
      <c r="AA409" s="152"/>
      <c r="AB409" s="152"/>
      <c r="AC409" s="176"/>
      <c r="AD409" s="181"/>
      <c r="AE409" s="179"/>
      <c r="AF409" s="152"/>
      <c r="AG409" s="152"/>
      <c r="AH409" s="176"/>
      <c r="AI409" s="152"/>
      <c r="AJ409" s="152"/>
      <c r="AK409" s="152"/>
      <c r="AL409" s="152"/>
      <c r="AM409" s="176"/>
      <c r="AN409" s="152"/>
      <c r="AO409" s="152"/>
      <c r="AP409" s="152"/>
      <c r="AQ409" s="152"/>
      <c r="AR409" s="152"/>
      <c r="AS409" s="176"/>
      <c r="AT409" s="176"/>
      <c r="AU409" s="152"/>
      <c r="AV409" s="152"/>
      <c r="AW409" s="152"/>
      <c r="AX409" s="152"/>
      <c r="AY409" s="152"/>
      <c r="AZ409" s="152"/>
      <c r="BA409" s="152"/>
      <c r="BB409" s="152"/>
      <c r="BC409" s="152"/>
      <c r="BD409" s="176"/>
      <c r="BE409" s="248"/>
      <c r="BF409" s="248"/>
      <c r="BG409" s="180"/>
      <c r="BH409" s="180"/>
      <c r="BI409" s="180"/>
      <c r="BJ409" s="176"/>
      <c r="BK409" s="186"/>
    </row>
    <row r="410" spans="1:63" ht="12.75" customHeight="1" x14ac:dyDescent="0.35">
      <c r="A410" s="161"/>
      <c r="B410" s="161"/>
      <c r="C410" s="152"/>
      <c r="D410" s="152"/>
      <c r="E410" s="174"/>
      <c r="F410" s="180"/>
      <c r="G410" s="180"/>
      <c r="H410" s="180"/>
      <c r="I410" s="180"/>
      <c r="J410" s="180"/>
      <c r="K410" s="152"/>
      <c r="L410" s="180"/>
      <c r="M410" s="180"/>
      <c r="N410" s="176"/>
      <c r="O410" s="179"/>
      <c r="P410" s="176"/>
      <c r="Q410" s="179"/>
      <c r="R410" s="176"/>
      <c r="S410" s="179"/>
      <c r="T410" s="152"/>
      <c r="U410" s="152"/>
      <c r="V410" s="152"/>
      <c r="W410" s="182"/>
      <c r="X410" s="176"/>
      <c r="Y410" s="152"/>
      <c r="Z410" s="152"/>
      <c r="AA410" s="152"/>
      <c r="AB410" s="152"/>
      <c r="AC410" s="176"/>
      <c r="AD410" s="181"/>
      <c r="AE410" s="179"/>
      <c r="AF410" s="152"/>
      <c r="AG410" s="152"/>
      <c r="AH410" s="176"/>
      <c r="AI410" s="152"/>
      <c r="AJ410" s="152"/>
      <c r="AK410" s="152"/>
      <c r="AL410" s="152"/>
      <c r="AM410" s="176"/>
      <c r="AN410" s="152"/>
      <c r="AO410" s="152"/>
      <c r="AP410" s="152"/>
      <c r="AQ410" s="152"/>
      <c r="AR410" s="152"/>
      <c r="AS410" s="176"/>
      <c r="AT410" s="176"/>
      <c r="AU410" s="152"/>
      <c r="AV410" s="152"/>
      <c r="AW410" s="152"/>
      <c r="AX410" s="152"/>
      <c r="AY410" s="152"/>
      <c r="AZ410" s="152"/>
      <c r="BA410" s="152"/>
      <c r="BB410" s="152"/>
      <c r="BC410" s="152"/>
      <c r="BD410" s="176"/>
      <c r="BE410" s="248"/>
      <c r="BF410" s="248"/>
      <c r="BG410" s="180"/>
      <c r="BH410" s="180"/>
      <c r="BI410" s="180"/>
      <c r="BJ410" s="176"/>
      <c r="BK410" s="186"/>
    </row>
    <row r="411" spans="1:63" ht="12.75" customHeight="1" x14ac:dyDescent="0.35">
      <c r="A411" s="161"/>
      <c r="B411" s="161"/>
      <c r="C411" s="152"/>
      <c r="D411" s="152"/>
      <c r="E411" s="174"/>
      <c r="F411" s="180"/>
      <c r="G411" s="180"/>
      <c r="H411" s="180"/>
      <c r="I411" s="180"/>
      <c r="J411" s="180"/>
      <c r="K411" s="152"/>
      <c r="L411" s="180"/>
      <c r="M411" s="180"/>
      <c r="N411" s="176"/>
      <c r="O411" s="179"/>
      <c r="P411" s="176"/>
      <c r="Q411" s="179"/>
      <c r="R411" s="176"/>
      <c r="S411" s="179"/>
      <c r="T411" s="152"/>
      <c r="U411" s="152"/>
      <c r="V411" s="152"/>
      <c r="W411" s="182"/>
      <c r="X411" s="176"/>
      <c r="Y411" s="152"/>
      <c r="Z411" s="152"/>
      <c r="AA411" s="152"/>
      <c r="AB411" s="152"/>
      <c r="AC411" s="176"/>
      <c r="AD411" s="181"/>
      <c r="AE411" s="179"/>
      <c r="AF411" s="152"/>
      <c r="AG411" s="152"/>
      <c r="AH411" s="176"/>
      <c r="AI411" s="152"/>
      <c r="AJ411" s="152"/>
      <c r="AK411" s="152"/>
      <c r="AL411" s="152"/>
      <c r="AM411" s="176"/>
      <c r="AN411" s="152"/>
      <c r="AO411" s="152"/>
      <c r="AP411" s="152"/>
      <c r="AQ411" s="152"/>
      <c r="AR411" s="152"/>
      <c r="AS411" s="176"/>
      <c r="AT411" s="176"/>
      <c r="AU411" s="152"/>
      <c r="AV411" s="152"/>
      <c r="AW411" s="152"/>
      <c r="AX411" s="152"/>
      <c r="AY411" s="152"/>
      <c r="AZ411" s="152"/>
      <c r="BA411" s="152"/>
      <c r="BB411" s="152"/>
      <c r="BC411" s="152"/>
      <c r="BD411" s="176"/>
      <c r="BE411" s="248"/>
      <c r="BF411" s="248"/>
      <c r="BG411" s="180"/>
      <c r="BH411" s="180"/>
      <c r="BI411" s="180"/>
      <c r="BJ411" s="176"/>
      <c r="BK411" s="186"/>
    </row>
    <row r="412" spans="1:63" ht="12.75" customHeight="1" x14ac:dyDescent="0.35">
      <c r="A412" s="161"/>
      <c r="B412" s="161"/>
      <c r="C412" s="152"/>
      <c r="D412" s="152"/>
      <c r="E412" s="174"/>
      <c r="F412" s="180"/>
      <c r="G412" s="180"/>
      <c r="H412" s="180"/>
      <c r="I412" s="180"/>
      <c r="J412" s="180"/>
      <c r="K412" s="152"/>
      <c r="L412" s="180"/>
      <c r="M412" s="180"/>
      <c r="N412" s="176"/>
      <c r="O412" s="179"/>
      <c r="P412" s="176"/>
      <c r="Q412" s="179"/>
      <c r="R412" s="176"/>
      <c r="S412" s="179"/>
      <c r="T412" s="152"/>
      <c r="U412" s="152"/>
      <c r="V412" s="152"/>
      <c r="W412" s="182"/>
      <c r="X412" s="176"/>
      <c r="Y412" s="152"/>
      <c r="Z412" s="152"/>
      <c r="AA412" s="152"/>
      <c r="AB412" s="152"/>
      <c r="AC412" s="176"/>
      <c r="AD412" s="181"/>
      <c r="AE412" s="179"/>
      <c r="AF412" s="152"/>
      <c r="AG412" s="152"/>
      <c r="AH412" s="176"/>
      <c r="AI412" s="152"/>
      <c r="AJ412" s="152"/>
      <c r="AK412" s="152"/>
      <c r="AL412" s="152"/>
      <c r="AM412" s="176"/>
      <c r="AN412" s="152"/>
      <c r="AO412" s="152"/>
      <c r="AP412" s="152"/>
      <c r="AQ412" s="152"/>
      <c r="AR412" s="152"/>
      <c r="AS412" s="176"/>
      <c r="AT412" s="176"/>
      <c r="AU412" s="152"/>
      <c r="AV412" s="152"/>
      <c r="AW412" s="152"/>
      <c r="AX412" s="152"/>
      <c r="AY412" s="152"/>
      <c r="AZ412" s="152"/>
      <c r="BA412" s="152"/>
      <c r="BB412" s="152"/>
      <c r="BC412" s="152"/>
      <c r="BD412" s="176"/>
      <c r="BE412" s="248"/>
      <c r="BF412" s="248"/>
      <c r="BG412" s="180"/>
      <c r="BH412" s="180"/>
      <c r="BI412" s="180"/>
      <c r="BJ412" s="176"/>
      <c r="BK412" s="186"/>
    </row>
    <row r="413" spans="1:63" ht="12.75" customHeight="1" x14ac:dyDescent="0.35">
      <c r="A413" s="161"/>
      <c r="B413" s="161"/>
      <c r="C413" s="152"/>
      <c r="D413" s="152"/>
      <c r="E413" s="174"/>
      <c r="F413" s="180"/>
      <c r="G413" s="180"/>
      <c r="H413" s="180"/>
      <c r="I413" s="180"/>
      <c r="J413" s="180"/>
      <c r="K413" s="152"/>
      <c r="L413" s="180"/>
      <c r="M413" s="180"/>
      <c r="N413" s="176"/>
      <c r="O413" s="179"/>
      <c r="P413" s="176"/>
      <c r="Q413" s="179"/>
      <c r="R413" s="176"/>
      <c r="S413" s="179"/>
      <c r="T413" s="152"/>
      <c r="U413" s="152"/>
      <c r="V413" s="152"/>
      <c r="W413" s="182"/>
      <c r="X413" s="176"/>
      <c r="Y413" s="152"/>
      <c r="Z413" s="152"/>
      <c r="AA413" s="152"/>
      <c r="AB413" s="152"/>
      <c r="AC413" s="176"/>
      <c r="AD413" s="181"/>
      <c r="AE413" s="179"/>
      <c r="AF413" s="152"/>
      <c r="AG413" s="152"/>
      <c r="AH413" s="176"/>
      <c r="AI413" s="152"/>
      <c r="AJ413" s="152"/>
      <c r="AK413" s="152"/>
      <c r="AL413" s="152"/>
      <c r="AM413" s="176"/>
      <c r="AN413" s="152"/>
      <c r="AO413" s="152"/>
      <c r="AP413" s="152"/>
      <c r="AQ413" s="152"/>
      <c r="AR413" s="152"/>
      <c r="AS413" s="176"/>
      <c r="AT413" s="176"/>
      <c r="AU413" s="152"/>
      <c r="AV413" s="152"/>
      <c r="AW413" s="152"/>
      <c r="AX413" s="152"/>
      <c r="AY413" s="152"/>
      <c r="AZ413" s="152"/>
      <c r="BA413" s="152"/>
      <c r="BB413" s="152"/>
      <c r="BC413" s="152"/>
      <c r="BD413" s="176"/>
      <c r="BE413" s="248"/>
      <c r="BF413" s="248"/>
      <c r="BG413" s="180"/>
      <c r="BH413" s="180"/>
      <c r="BI413" s="180"/>
      <c r="BJ413" s="176"/>
      <c r="BK413" s="186"/>
    </row>
    <row r="414" spans="1:63" ht="12.75" customHeight="1" x14ac:dyDescent="0.35">
      <c r="A414" s="161"/>
      <c r="B414" s="161"/>
      <c r="C414" s="152"/>
      <c r="D414" s="152"/>
      <c r="E414" s="174"/>
      <c r="F414" s="180"/>
      <c r="G414" s="180"/>
      <c r="H414" s="180"/>
      <c r="I414" s="180"/>
      <c r="J414" s="180"/>
      <c r="K414" s="152"/>
      <c r="L414" s="180"/>
      <c r="M414" s="180"/>
      <c r="N414" s="176"/>
      <c r="O414" s="179"/>
      <c r="P414" s="176"/>
      <c r="Q414" s="179"/>
      <c r="R414" s="176"/>
      <c r="S414" s="179"/>
      <c r="T414" s="152"/>
      <c r="U414" s="152"/>
      <c r="V414" s="152"/>
      <c r="W414" s="182"/>
      <c r="X414" s="176"/>
      <c r="Y414" s="152"/>
      <c r="Z414" s="152"/>
      <c r="AA414" s="152"/>
      <c r="AB414" s="152"/>
      <c r="AC414" s="176"/>
      <c r="AD414" s="181"/>
      <c r="AE414" s="179"/>
      <c r="AF414" s="152"/>
      <c r="AG414" s="152"/>
      <c r="AH414" s="176"/>
      <c r="AI414" s="152"/>
      <c r="AJ414" s="152"/>
      <c r="AK414" s="152"/>
      <c r="AL414" s="152"/>
      <c r="AM414" s="176"/>
      <c r="AN414" s="152"/>
      <c r="AO414" s="152"/>
      <c r="AP414" s="152"/>
      <c r="AQ414" s="152"/>
      <c r="AR414" s="152"/>
      <c r="AS414" s="176"/>
      <c r="AT414" s="176"/>
      <c r="AU414" s="152"/>
      <c r="AV414" s="152"/>
      <c r="AW414" s="152"/>
      <c r="AX414" s="152"/>
      <c r="AY414" s="152"/>
      <c r="AZ414" s="152"/>
      <c r="BA414" s="152"/>
      <c r="BB414" s="152"/>
      <c r="BC414" s="152"/>
      <c r="BD414" s="176"/>
      <c r="BE414" s="248"/>
      <c r="BF414" s="248"/>
      <c r="BG414" s="180"/>
      <c r="BH414" s="180"/>
      <c r="BI414" s="180"/>
      <c r="BJ414" s="176"/>
      <c r="BK414" s="186"/>
    </row>
    <row r="415" spans="1:63" ht="12.75" customHeight="1" x14ac:dyDescent="0.35">
      <c r="A415" s="161"/>
      <c r="B415" s="161"/>
      <c r="C415" s="152"/>
      <c r="D415" s="152"/>
      <c r="E415" s="174"/>
      <c r="F415" s="180"/>
      <c r="G415" s="180"/>
      <c r="H415" s="180"/>
      <c r="I415" s="180"/>
      <c r="J415" s="180"/>
      <c r="K415" s="152"/>
      <c r="L415" s="180"/>
      <c r="M415" s="180"/>
      <c r="N415" s="176"/>
      <c r="O415" s="179"/>
      <c r="P415" s="176"/>
      <c r="Q415" s="179"/>
      <c r="R415" s="176"/>
      <c r="S415" s="179"/>
      <c r="T415" s="152"/>
      <c r="U415" s="152"/>
      <c r="V415" s="152"/>
      <c r="W415" s="182"/>
      <c r="X415" s="176"/>
      <c r="Y415" s="152"/>
      <c r="Z415" s="152"/>
      <c r="AA415" s="152"/>
      <c r="AB415" s="152"/>
      <c r="AC415" s="176"/>
      <c r="AD415" s="181"/>
      <c r="AE415" s="179"/>
      <c r="AF415" s="152"/>
      <c r="AG415" s="152"/>
      <c r="AH415" s="176"/>
      <c r="AI415" s="152"/>
      <c r="AJ415" s="152"/>
      <c r="AK415" s="152"/>
      <c r="AL415" s="152"/>
      <c r="AM415" s="176"/>
      <c r="AN415" s="152"/>
      <c r="AO415" s="152"/>
      <c r="AP415" s="152"/>
      <c r="AQ415" s="152"/>
      <c r="AR415" s="152"/>
      <c r="AS415" s="176"/>
      <c r="AT415" s="176"/>
      <c r="AU415" s="152"/>
      <c r="AV415" s="152"/>
      <c r="AW415" s="152"/>
      <c r="AX415" s="152"/>
      <c r="AY415" s="152"/>
      <c r="AZ415" s="152"/>
      <c r="BA415" s="152"/>
      <c r="BB415" s="152"/>
      <c r="BC415" s="152"/>
      <c r="BD415" s="176"/>
      <c r="BE415" s="248"/>
      <c r="BF415" s="248"/>
      <c r="BG415" s="180"/>
      <c r="BH415" s="180"/>
      <c r="BI415" s="180"/>
      <c r="BJ415" s="176"/>
      <c r="BK415" s="186"/>
    </row>
    <row r="416" spans="1:63" ht="12.75" customHeight="1" x14ac:dyDescent="0.35">
      <c r="A416" s="161"/>
      <c r="B416" s="161"/>
      <c r="C416" s="152"/>
      <c r="D416" s="152"/>
      <c r="E416" s="174"/>
      <c r="F416" s="180"/>
      <c r="G416" s="180"/>
      <c r="H416" s="180"/>
      <c r="I416" s="180"/>
      <c r="J416" s="180"/>
      <c r="K416" s="152"/>
      <c r="L416" s="180"/>
      <c r="M416" s="180"/>
      <c r="N416" s="176"/>
      <c r="O416" s="179"/>
      <c r="P416" s="176"/>
      <c r="Q416" s="179"/>
      <c r="R416" s="176"/>
      <c r="S416" s="179"/>
      <c r="T416" s="152"/>
      <c r="U416" s="152"/>
      <c r="V416" s="152"/>
      <c r="W416" s="182"/>
      <c r="X416" s="176"/>
      <c r="Y416" s="152"/>
      <c r="Z416" s="152"/>
      <c r="AA416" s="152"/>
      <c r="AB416" s="152"/>
      <c r="AC416" s="176"/>
      <c r="AD416" s="181"/>
      <c r="AE416" s="179"/>
      <c r="AF416" s="152"/>
      <c r="AG416" s="152"/>
      <c r="AH416" s="176"/>
      <c r="AI416" s="152"/>
      <c r="AJ416" s="152"/>
      <c r="AK416" s="152"/>
      <c r="AL416" s="152"/>
      <c r="AM416" s="176"/>
      <c r="AN416" s="152"/>
      <c r="AO416" s="152"/>
      <c r="AP416" s="152"/>
      <c r="AQ416" s="152"/>
      <c r="AR416" s="152"/>
      <c r="AS416" s="176"/>
      <c r="AT416" s="176"/>
      <c r="AU416" s="152"/>
      <c r="AV416" s="152"/>
      <c r="AW416" s="152"/>
      <c r="AX416" s="152"/>
      <c r="AY416" s="152"/>
      <c r="AZ416" s="152"/>
      <c r="BA416" s="152"/>
      <c r="BB416" s="152"/>
      <c r="BC416" s="152"/>
      <c r="BD416" s="176"/>
      <c r="BE416" s="248"/>
      <c r="BF416" s="248"/>
      <c r="BG416" s="180"/>
      <c r="BH416" s="180"/>
      <c r="BI416" s="180"/>
      <c r="BJ416" s="176"/>
      <c r="BK416" s="186"/>
    </row>
    <row r="417" spans="1:63" ht="12.75" customHeight="1" x14ac:dyDescent="0.35">
      <c r="A417" s="161"/>
      <c r="B417" s="161"/>
      <c r="C417" s="152"/>
      <c r="D417" s="152"/>
      <c r="E417" s="174"/>
      <c r="F417" s="180"/>
      <c r="G417" s="180"/>
      <c r="H417" s="180"/>
      <c r="I417" s="180"/>
      <c r="J417" s="180"/>
      <c r="K417" s="152"/>
      <c r="L417" s="180"/>
      <c r="M417" s="180"/>
      <c r="N417" s="176"/>
      <c r="O417" s="179"/>
      <c r="P417" s="176"/>
      <c r="Q417" s="179"/>
      <c r="R417" s="176"/>
      <c r="S417" s="179"/>
      <c r="T417" s="152"/>
      <c r="U417" s="152"/>
      <c r="V417" s="152"/>
      <c r="W417" s="182"/>
      <c r="X417" s="176"/>
      <c r="Y417" s="152"/>
      <c r="Z417" s="152"/>
      <c r="AA417" s="152"/>
      <c r="AB417" s="152"/>
      <c r="AC417" s="176"/>
      <c r="AD417" s="181"/>
      <c r="AE417" s="179"/>
      <c r="AF417" s="152"/>
      <c r="AG417" s="152"/>
      <c r="AH417" s="176"/>
      <c r="AI417" s="152"/>
      <c r="AJ417" s="152"/>
      <c r="AK417" s="152"/>
      <c r="AL417" s="152"/>
      <c r="AM417" s="176"/>
      <c r="AN417" s="152"/>
      <c r="AO417" s="152"/>
      <c r="AP417" s="152"/>
      <c r="AQ417" s="152"/>
      <c r="AR417" s="152"/>
      <c r="AS417" s="176"/>
      <c r="AT417" s="176"/>
      <c r="AU417" s="152"/>
      <c r="AV417" s="152"/>
      <c r="AW417" s="152"/>
      <c r="AX417" s="152"/>
      <c r="AY417" s="152"/>
      <c r="AZ417" s="152"/>
      <c r="BA417" s="152"/>
      <c r="BB417" s="152"/>
      <c r="BC417" s="152"/>
      <c r="BD417" s="176"/>
      <c r="BE417" s="248"/>
      <c r="BF417" s="248"/>
      <c r="BG417" s="180"/>
      <c r="BH417" s="180"/>
      <c r="BI417" s="180"/>
      <c r="BJ417" s="176"/>
      <c r="BK417" s="186"/>
    </row>
    <row r="418" spans="1:63" ht="12.75" customHeight="1" x14ac:dyDescent="0.35">
      <c r="A418" s="161"/>
      <c r="B418" s="161"/>
      <c r="C418" s="152"/>
      <c r="D418" s="152"/>
      <c r="E418" s="174"/>
      <c r="F418" s="180"/>
      <c r="G418" s="180"/>
      <c r="H418" s="180"/>
      <c r="I418" s="180"/>
      <c r="J418" s="180"/>
      <c r="K418" s="152"/>
      <c r="L418" s="180"/>
      <c r="M418" s="180"/>
      <c r="N418" s="176"/>
      <c r="O418" s="179"/>
      <c r="P418" s="176"/>
      <c r="Q418" s="179"/>
      <c r="R418" s="176"/>
      <c r="S418" s="179"/>
      <c r="T418" s="152"/>
      <c r="U418" s="152"/>
      <c r="V418" s="152"/>
      <c r="W418" s="182"/>
      <c r="X418" s="176"/>
      <c r="Y418" s="152"/>
      <c r="Z418" s="152"/>
      <c r="AA418" s="152"/>
      <c r="AB418" s="152"/>
      <c r="AC418" s="176"/>
      <c r="AD418" s="181"/>
      <c r="AE418" s="179"/>
      <c r="AF418" s="152"/>
      <c r="AG418" s="152"/>
      <c r="AH418" s="176"/>
      <c r="AI418" s="152"/>
      <c r="AJ418" s="152"/>
      <c r="AK418" s="152"/>
      <c r="AL418" s="152"/>
      <c r="AM418" s="176"/>
      <c r="AN418" s="152"/>
      <c r="AO418" s="152"/>
      <c r="AP418" s="152"/>
      <c r="AQ418" s="152"/>
      <c r="AR418" s="152"/>
      <c r="AS418" s="176"/>
      <c r="AT418" s="176"/>
      <c r="AU418" s="152"/>
      <c r="AV418" s="152"/>
      <c r="AW418" s="152"/>
      <c r="AX418" s="152"/>
      <c r="AY418" s="152"/>
      <c r="AZ418" s="152"/>
      <c r="BA418" s="152"/>
      <c r="BB418" s="152"/>
      <c r="BC418" s="152"/>
      <c r="BD418" s="176"/>
      <c r="BE418" s="248"/>
      <c r="BF418" s="248"/>
      <c r="BG418" s="180"/>
      <c r="BH418" s="180"/>
      <c r="BI418" s="180"/>
      <c r="BJ418" s="176"/>
      <c r="BK418" s="186"/>
    </row>
    <row r="419" spans="1:63" ht="12.75" customHeight="1" x14ac:dyDescent="0.35">
      <c r="A419" s="161"/>
      <c r="B419" s="161"/>
      <c r="C419" s="152"/>
      <c r="D419" s="152"/>
      <c r="E419" s="174"/>
      <c r="F419" s="180"/>
      <c r="G419" s="180"/>
      <c r="H419" s="180"/>
      <c r="I419" s="180"/>
      <c r="J419" s="180"/>
      <c r="K419" s="152"/>
      <c r="L419" s="180"/>
      <c r="M419" s="180"/>
      <c r="N419" s="176"/>
      <c r="O419" s="179"/>
      <c r="P419" s="176"/>
      <c r="Q419" s="179"/>
      <c r="R419" s="176"/>
      <c r="S419" s="179"/>
      <c r="T419" s="152"/>
      <c r="U419" s="152"/>
      <c r="V419" s="152"/>
      <c r="W419" s="182"/>
      <c r="X419" s="176"/>
      <c r="Y419" s="152"/>
      <c r="Z419" s="152"/>
      <c r="AA419" s="152"/>
      <c r="AB419" s="152"/>
      <c r="AC419" s="176"/>
      <c r="AD419" s="181"/>
      <c r="AE419" s="179"/>
      <c r="AF419" s="152"/>
      <c r="AG419" s="152"/>
      <c r="AH419" s="176"/>
      <c r="AI419" s="152"/>
      <c r="AJ419" s="152"/>
      <c r="AK419" s="152"/>
      <c r="AL419" s="152"/>
      <c r="AM419" s="176"/>
      <c r="AN419" s="152"/>
      <c r="AO419" s="152"/>
      <c r="AP419" s="152"/>
      <c r="AQ419" s="152"/>
      <c r="AR419" s="152"/>
      <c r="AS419" s="176"/>
      <c r="AT419" s="176"/>
      <c r="AU419" s="152"/>
      <c r="AV419" s="152"/>
      <c r="AW419" s="152"/>
      <c r="AX419" s="152"/>
      <c r="AY419" s="152"/>
      <c r="AZ419" s="152"/>
      <c r="BA419" s="152"/>
      <c r="BB419" s="152"/>
      <c r="BC419" s="152"/>
      <c r="BD419" s="176"/>
      <c r="BE419" s="248"/>
      <c r="BF419" s="248"/>
      <c r="BG419" s="180"/>
      <c r="BH419" s="180"/>
      <c r="BI419" s="180"/>
      <c r="BJ419" s="176"/>
      <c r="BK419" s="186"/>
    </row>
    <row r="420" spans="1:63" ht="12.75" customHeight="1" x14ac:dyDescent="0.35">
      <c r="A420" s="161"/>
      <c r="B420" s="161"/>
      <c r="C420" s="152"/>
      <c r="D420" s="152"/>
      <c r="E420" s="174"/>
      <c r="F420" s="180"/>
      <c r="G420" s="180"/>
      <c r="H420" s="180"/>
      <c r="I420" s="180"/>
      <c r="J420" s="180"/>
      <c r="K420" s="152"/>
      <c r="L420" s="180"/>
      <c r="M420" s="180"/>
      <c r="N420" s="176"/>
      <c r="O420" s="179"/>
      <c r="P420" s="176"/>
      <c r="Q420" s="179"/>
      <c r="R420" s="176"/>
      <c r="S420" s="179"/>
      <c r="T420" s="152"/>
      <c r="U420" s="152"/>
      <c r="V420" s="152"/>
      <c r="W420" s="182"/>
      <c r="X420" s="176"/>
      <c r="Y420" s="152"/>
      <c r="Z420" s="152"/>
      <c r="AA420" s="152"/>
      <c r="AB420" s="152"/>
      <c r="AC420" s="176"/>
      <c r="AD420" s="181"/>
      <c r="AE420" s="179"/>
      <c r="AF420" s="152"/>
      <c r="AG420" s="152"/>
      <c r="AH420" s="176"/>
      <c r="AI420" s="152"/>
      <c r="AJ420" s="152"/>
      <c r="AK420" s="152"/>
      <c r="AL420" s="152"/>
      <c r="AM420" s="176"/>
      <c r="AN420" s="152"/>
      <c r="AO420" s="152"/>
      <c r="AP420" s="152"/>
      <c r="AQ420" s="152"/>
      <c r="AR420" s="152"/>
      <c r="AS420" s="176"/>
      <c r="AT420" s="176"/>
      <c r="AU420" s="152"/>
      <c r="AV420" s="152"/>
      <c r="AW420" s="152"/>
      <c r="AX420" s="152"/>
      <c r="AY420" s="152"/>
      <c r="AZ420" s="152"/>
      <c r="BA420" s="152"/>
      <c r="BB420" s="152"/>
      <c r="BC420" s="152"/>
      <c r="BD420" s="176"/>
      <c r="BE420" s="248"/>
      <c r="BF420" s="248"/>
      <c r="BG420" s="180"/>
      <c r="BH420" s="180"/>
      <c r="BI420" s="180"/>
      <c r="BJ420" s="176"/>
      <c r="BK420" s="186"/>
    </row>
    <row r="421" spans="1:63" ht="12.75" customHeight="1" x14ac:dyDescent="0.35">
      <c r="A421" s="161"/>
      <c r="B421" s="161"/>
      <c r="C421" s="152"/>
      <c r="D421" s="152"/>
      <c r="E421" s="174"/>
      <c r="F421" s="180"/>
      <c r="G421" s="180"/>
      <c r="H421" s="180"/>
      <c r="I421" s="180"/>
      <c r="J421" s="180"/>
      <c r="K421" s="152"/>
      <c r="L421" s="180"/>
      <c r="M421" s="180"/>
      <c r="N421" s="176"/>
      <c r="O421" s="179"/>
      <c r="P421" s="176"/>
      <c r="Q421" s="179"/>
      <c r="R421" s="176"/>
      <c r="S421" s="179"/>
      <c r="T421" s="152"/>
      <c r="U421" s="152"/>
      <c r="V421" s="152"/>
      <c r="W421" s="182"/>
      <c r="X421" s="176"/>
      <c r="Y421" s="152"/>
      <c r="Z421" s="152"/>
      <c r="AA421" s="152"/>
      <c r="AB421" s="152"/>
      <c r="AC421" s="176"/>
      <c r="AD421" s="181"/>
      <c r="AE421" s="179"/>
      <c r="AF421" s="152"/>
      <c r="AG421" s="152"/>
      <c r="AH421" s="176"/>
      <c r="AI421" s="152"/>
      <c r="AJ421" s="152"/>
      <c r="AK421" s="152"/>
      <c r="AL421" s="152"/>
      <c r="AM421" s="176"/>
      <c r="AN421" s="152"/>
      <c r="AO421" s="152"/>
      <c r="AP421" s="152"/>
      <c r="AQ421" s="152"/>
      <c r="AR421" s="152"/>
      <c r="AS421" s="176"/>
      <c r="AT421" s="176"/>
      <c r="AU421" s="152"/>
      <c r="AV421" s="152"/>
      <c r="AW421" s="152"/>
      <c r="AX421" s="152"/>
      <c r="AY421" s="152"/>
      <c r="AZ421" s="152"/>
      <c r="BA421" s="152"/>
      <c r="BB421" s="152"/>
      <c r="BC421" s="152"/>
      <c r="BD421" s="176"/>
      <c r="BE421" s="248"/>
      <c r="BF421" s="248"/>
      <c r="BG421" s="180"/>
      <c r="BH421" s="180"/>
      <c r="BI421" s="180"/>
      <c r="BJ421" s="176"/>
      <c r="BK421" s="186"/>
    </row>
    <row r="422" spans="1:63" ht="12.75" customHeight="1" x14ac:dyDescent="0.35">
      <c r="A422" s="161"/>
      <c r="B422" s="161"/>
      <c r="C422" s="152"/>
      <c r="D422" s="152"/>
      <c r="E422" s="174"/>
      <c r="F422" s="180"/>
      <c r="G422" s="180"/>
      <c r="H422" s="180"/>
      <c r="I422" s="180"/>
      <c r="J422" s="180"/>
      <c r="K422" s="152"/>
      <c r="L422" s="180"/>
      <c r="M422" s="180"/>
      <c r="N422" s="176"/>
      <c r="O422" s="179"/>
      <c r="P422" s="176"/>
      <c r="Q422" s="179"/>
      <c r="R422" s="176"/>
      <c r="S422" s="179"/>
      <c r="T422" s="152"/>
      <c r="U422" s="152"/>
      <c r="V422" s="152"/>
      <c r="W422" s="182"/>
      <c r="X422" s="176"/>
      <c r="Y422" s="152"/>
      <c r="Z422" s="152"/>
      <c r="AA422" s="152"/>
      <c r="AB422" s="152"/>
      <c r="AC422" s="176"/>
      <c r="AD422" s="181"/>
      <c r="AE422" s="179"/>
      <c r="AF422" s="152"/>
      <c r="AG422" s="152"/>
      <c r="AH422" s="176"/>
      <c r="AI422" s="152"/>
      <c r="AJ422" s="152"/>
      <c r="AK422" s="152"/>
      <c r="AL422" s="152"/>
      <c r="AM422" s="176"/>
      <c r="AN422" s="152"/>
      <c r="AO422" s="152"/>
      <c r="AP422" s="152"/>
      <c r="AQ422" s="152"/>
      <c r="AR422" s="152"/>
      <c r="AS422" s="176"/>
      <c r="AT422" s="176"/>
      <c r="AU422" s="152"/>
      <c r="AV422" s="152"/>
      <c r="AW422" s="152"/>
      <c r="AX422" s="152"/>
      <c r="AY422" s="152"/>
      <c r="AZ422" s="152"/>
      <c r="BA422" s="152"/>
      <c r="BB422" s="152"/>
      <c r="BC422" s="152"/>
      <c r="BD422" s="176"/>
      <c r="BE422" s="248"/>
      <c r="BF422" s="248"/>
      <c r="BG422" s="180"/>
      <c r="BH422" s="180"/>
      <c r="BI422" s="180"/>
      <c r="BJ422" s="176"/>
      <c r="BK422" s="186"/>
    </row>
    <row r="423" spans="1:63" ht="12.75" customHeight="1" x14ac:dyDescent="0.35">
      <c r="A423" s="161"/>
      <c r="B423" s="161"/>
      <c r="C423" s="152"/>
      <c r="D423" s="152"/>
      <c r="E423" s="174"/>
      <c r="F423" s="180"/>
      <c r="G423" s="180"/>
      <c r="H423" s="180"/>
      <c r="I423" s="180"/>
      <c r="J423" s="180"/>
      <c r="K423" s="152"/>
      <c r="L423" s="180"/>
      <c r="M423" s="180"/>
      <c r="N423" s="176"/>
      <c r="O423" s="179"/>
      <c r="P423" s="176"/>
      <c r="Q423" s="179"/>
      <c r="R423" s="176"/>
      <c r="S423" s="179"/>
      <c r="T423" s="152"/>
      <c r="U423" s="152"/>
      <c r="V423" s="152"/>
      <c r="W423" s="182"/>
      <c r="X423" s="176"/>
      <c r="Y423" s="152"/>
      <c r="Z423" s="152"/>
      <c r="AA423" s="152"/>
      <c r="AB423" s="152"/>
      <c r="AC423" s="176"/>
      <c r="AD423" s="181"/>
      <c r="AE423" s="179"/>
      <c r="AF423" s="152"/>
      <c r="AG423" s="152"/>
      <c r="AH423" s="176"/>
      <c r="AI423" s="152"/>
      <c r="AJ423" s="152"/>
      <c r="AK423" s="152"/>
      <c r="AL423" s="152"/>
      <c r="AM423" s="176"/>
      <c r="AN423" s="152"/>
      <c r="AO423" s="152"/>
      <c r="AP423" s="152"/>
      <c r="AQ423" s="152"/>
      <c r="AR423" s="152"/>
      <c r="AS423" s="176"/>
      <c r="AT423" s="176"/>
      <c r="AU423" s="152"/>
      <c r="AV423" s="152"/>
      <c r="AW423" s="152"/>
      <c r="AX423" s="152"/>
      <c r="AY423" s="152"/>
      <c r="AZ423" s="152"/>
      <c r="BA423" s="152"/>
      <c r="BB423" s="152"/>
      <c r="BC423" s="152"/>
      <c r="BD423" s="176"/>
      <c r="BE423" s="248"/>
      <c r="BF423" s="248"/>
      <c r="BG423" s="180"/>
      <c r="BH423" s="180"/>
      <c r="BI423" s="180"/>
      <c r="BJ423" s="176"/>
      <c r="BK423" s="186"/>
    </row>
    <row r="424" spans="1:63" ht="12.75" customHeight="1" x14ac:dyDescent="0.35">
      <c r="A424" s="161"/>
      <c r="B424" s="161"/>
      <c r="C424" s="152"/>
      <c r="D424" s="152"/>
      <c r="E424" s="174"/>
      <c r="F424" s="180"/>
      <c r="G424" s="180"/>
      <c r="H424" s="180"/>
      <c r="I424" s="180"/>
      <c r="J424" s="180"/>
      <c r="K424" s="152"/>
      <c r="L424" s="180"/>
      <c r="M424" s="180"/>
      <c r="N424" s="176"/>
      <c r="O424" s="179"/>
      <c r="P424" s="176"/>
      <c r="Q424" s="179"/>
      <c r="R424" s="176"/>
      <c r="S424" s="179"/>
      <c r="T424" s="152"/>
      <c r="U424" s="152"/>
      <c r="V424" s="152"/>
      <c r="W424" s="182"/>
      <c r="X424" s="176"/>
      <c r="Y424" s="152"/>
      <c r="Z424" s="152"/>
      <c r="AA424" s="152"/>
      <c r="AB424" s="152"/>
      <c r="AC424" s="176"/>
      <c r="AD424" s="181"/>
      <c r="AE424" s="179"/>
      <c r="AF424" s="152"/>
      <c r="AG424" s="152"/>
      <c r="AH424" s="176"/>
      <c r="AI424" s="152"/>
      <c r="AJ424" s="152"/>
      <c r="AK424" s="152"/>
      <c r="AL424" s="152"/>
      <c r="AM424" s="176"/>
      <c r="AN424" s="152"/>
      <c r="AO424" s="152"/>
      <c r="AP424" s="152"/>
      <c r="AQ424" s="152"/>
      <c r="AR424" s="152"/>
      <c r="AS424" s="176"/>
      <c r="AT424" s="176"/>
      <c r="AU424" s="152"/>
      <c r="AV424" s="152"/>
      <c r="AW424" s="152"/>
      <c r="AX424" s="152"/>
      <c r="AY424" s="152"/>
      <c r="AZ424" s="152"/>
      <c r="BA424" s="152"/>
      <c r="BB424" s="152"/>
      <c r="BC424" s="152"/>
      <c r="BD424" s="176"/>
      <c r="BE424" s="248"/>
      <c r="BF424" s="248"/>
      <c r="BG424" s="180"/>
      <c r="BH424" s="180"/>
      <c r="BI424" s="180"/>
      <c r="BJ424" s="176"/>
      <c r="BK424" s="186"/>
    </row>
    <row r="425" spans="1:63" ht="12.75" customHeight="1" x14ac:dyDescent="0.35">
      <c r="A425" s="161"/>
      <c r="B425" s="161"/>
      <c r="C425" s="152"/>
      <c r="D425" s="152"/>
      <c r="E425" s="174"/>
      <c r="F425" s="180"/>
      <c r="G425" s="180"/>
      <c r="H425" s="180"/>
      <c r="I425" s="180"/>
      <c r="J425" s="180"/>
      <c r="K425" s="152"/>
      <c r="L425" s="180"/>
      <c r="M425" s="180"/>
      <c r="N425" s="176"/>
      <c r="O425" s="179"/>
      <c r="P425" s="176"/>
      <c r="Q425" s="179"/>
      <c r="R425" s="176"/>
      <c r="S425" s="179"/>
      <c r="T425" s="152"/>
      <c r="U425" s="152"/>
      <c r="V425" s="152"/>
      <c r="W425" s="182"/>
      <c r="X425" s="176"/>
      <c r="Y425" s="152"/>
      <c r="Z425" s="152"/>
      <c r="AA425" s="152"/>
      <c r="AB425" s="152"/>
      <c r="AC425" s="176"/>
      <c r="AD425" s="181"/>
      <c r="AE425" s="179"/>
      <c r="AF425" s="152"/>
      <c r="AG425" s="152"/>
      <c r="AH425" s="176"/>
      <c r="AI425" s="152"/>
      <c r="AJ425" s="152"/>
      <c r="AK425" s="152"/>
      <c r="AL425" s="152"/>
      <c r="AM425" s="176"/>
      <c r="AN425" s="152"/>
      <c r="AO425" s="152"/>
      <c r="AP425" s="152"/>
      <c r="AQ425" s="152"/>
      <c r="AR425" s="152"/>
      <c r="AS425" s="176"/>
      <c r="AT425" s="176"/>
      <c r="AU425" s="152"/>
      <c r="AV425" s="152"/>
      <c r="AW425" s="152"/>
      <c r="AX425" s="152"/>
      <c r="AY425" s="152"/>
      <c r="AZ425" s="152"/>
      <c r="BA425" s="152"/>
      <c r="BB425" s="152"/>
      <c r="BC425" s="152"/>
      <c r="BD425" s="176"/>
      <c r="BE425" s="248"/>
      <c r="BF425" s="248"/>
      <c r="BG425" s="180"/>
      <c r="BH425" s="180"/>
      <c r="BI425" s="180"/>
      <c r="BJ425" s="176"/>
      <c r="BK425" s="186"/>
    </row>
    <row r="426" spans="1:63" ht="12.75" customHeight="1" x14ac:dyDescent="0.35">
      <c r="A426" s="161"/>
      <c r="B426" s="161"/>
      <c r="C426" s="152"/>
      <c r="D426" s="152"/>
      <c r="E426" s="174"/>
      <c r="F426" s="180"/>
      <c r="G426" s="180"/>
      <c r="H426" s="180"/>
      <c r="I426" s="180"/>
      <c r="J426" s="180"/>
      <c r="K426" s="152"/>
      <c r="L426" s="180"/>
      <c r="M426" s="180"/>
      <c r="N426" s="176"/>
      <c r="O426" s="179"/>
      <c r="P426" s="176"/>
      <c r="Q426" s="179"/>
      <c r="R426" s="176"/>
      <c r="S426" s="179"/>
      <c r="T426" s="152"/>
      <c r="U426" s="152"/>
      <c r="V426" s="152"/>
      <c r="W426" s="182"/>
      <c r="X426" s="176"/>
      <c r="Y426" s="152"/>
      <c r="Z426" s="152"/>
      <c r="AA426" s="152"/>
      <c r="AB426" s="152"/>
      <c r="AC426" s="176"/>
      <c r="AD426" s="181"/>
      <c r="AE426" s="179"/>
      <c r="AF426" s="152"/>
      <c r="AG426" s="152"/>
      <c r="AH426" s="176"/>
      <c r="AI426" s="152"/>
      <c r="AJ426" s="152"/>
      <c r="AK426" s="152"/>
      <c r="AL426" s="152"/>
      <c r="AM426" s="176"/>
      <c r="AN426" s="152"/>
      <c r="AO426" s="152"/>
      <c r="AP426" s="152"/>
      <c r="AQ426" s="152"/>
      <c r="AR426" s="152"/>
      <c r="AS426" s="176"/>
      <c r="AT426" s="176"/>
      <c r="AU426" s="152"/>
      <c r="AV426" s="152"/>
      <c r="AW426" s="152"/>
      <c r="AX426" s="152"/>
      <c r="AY426" s="152"/>
      <c r="AZ426" s="152"/>
      <c r="BA426" s="152"/>
      <c r="BB426" s="152"/>
      <c r="BC426" s="152"/>
      <c r="BD426" s="176"/>
      <c r="BE426" s="248"/>
      <c r="BF426" s="248"/>
      <c r="BG426" s="180"/>
      <c r="BH426" s="180"/>
      <c r="BI426" s="180"/>
      <c r="BJ426" s="176"/>
      <c r="BK426" s="186"/>
    </row>
    <row r="427" spans="1:63" ht="12.75" customHeight="1" x14ac:dyDescent="0.35">
      <c r="A427" s="161"/>
      <c r="B427" s="161"/>
      <c r="C427" s="152"/>
      <c r="D427" s="152"/>
      <c r="E427" s="174"/>
      <c r="F427" s="180"/>
      <c r="G427" s="180"/>
      <c r="H427" s="180"/>
      <c r="I427" s="180"/>
      <c r="J427" s="180"/>
      <c r="K427" s="152"/>
      <c r="L427" s="180"/>
      <c r="M427" s="180"/>
      <c r="N427" s="176"/>
      <c r="O427" s="179"/>
      <c r="P427" s="176"/>
      <c r="Q427" s="179"/>
      <c r="R427" s="176"/>
      <c r="S427" s="179"/>
      <c r="T427" s="152"/>
      <c r="U427" s="152"/>
      <c r="V427" s="152"/>
      <c r="W427" s="182"/>
      <c r="X427" s="176"/>
      <c r="Y427" s="152"/>
      <c r="Z427" s="152"/>
      <c r="AA427" s="152"/>
      <c r="AB427" s="152"/>
      <c r="AC427" s="176"/>
      <c r="AD427" s="181"/>
      <c r="AE427" s="179"/>
      <c r="AF427" s="152"/>
      <c r="AG427" s="152"/>
      <c r="AH427" s="176"/>
      <c r="AI427" s="152"/>
      <c r="AJ427" s="152"/>
      <c r="AK427" s="152"/>
      <c r="AL427" s="152"/>
      <c r="AM427" s="176"/>
      <c r="AN427" s="152"/>
      <c r="AO427" s="152"/>
      <c r="AP427" s="152"/>
      <c r="AQ427" s="152"/>
      <c r="AR427" s="152"/>
      <c r="AS427" s="176"/>
      <c r="AT427" s="176"/>
      <c r="AU427" s="152"/>
      <c r="AV427" s="152"/>
      <c r="AW427" s="152"/>
      <c r="AX427" s="152"/>
      <c r="AY427" s="152"/>
      <c r="AZ427" s="152"/>
      <c r="BA427" s="152"/>
      <c r="BB427" s="152"/>
      <c r="BC427" s="152"/>
      <c r="BD427" s="176"/>
      <c r="BE427" s="248"/>
      <c r="BF427" s="248"/>
      <c r="BG427" s="180"/>
      <c r="BH427" s="180"/>
      <c r="BI427" s="180"/>
      <c r="BJ427" s="176"/>
      <c r="BK427" s="186"/>
    </row>
    <row r="428" spans="1:63" ht="12.75" customHeight="1" x14ac:dyDescent="0.35">
      <c r="A428" s="161"/>
      <c r="B428" s="161"/>
      <c r="C428" s="152"/>
      <c r="D428" s="152"/>
      <c r="E428" s="174"/>
      <c r="F428" s="180"/>
      <c r="G428" s="180"/>
      <c r="H428" s="180"/>
      <c r="I428" s="180"/>
      <c r="J428" s="180"/>
      <c r="K428" s="152"/>
      <c r="L428" s="180"/>
      <c r="M428" s="180"/>
      <c r="N428" s="176"/>
      <c r="O428" s="179"/>
      <c r="P428" s="176"/>
      <c r="Q428" s="179"/>
      <c r="R428" s="176"/>
      <c r="S428" s="179"/>
      <c r="T428" s="152"/>
      <c r="U428" s="152"/>
      <c r="V428" s="152"/>
      <c r="W428" s="182"/>
      <c r="X428" s="176"/>
      <c r="Y428" s="152"/>
      <c r="Z428" s="152"/>
      <c r="AA428" s="152"/>
      <c r="AB428" s="152"/>
      <c r="AC428" s="176"/>
      <c r="AD428" s="181"/>
      <c r="AE428" s="179"/>
      <c r="AF428" s="152"/>
      <c r="AG428" s="152"/>
      <c r="AH428" s="176"/>
      <c r="AI428" s="152"/>
      <c r="AJ428" s="152"/>
      <c r="AK428" s="152"/>
      <c r="AL428" s="152"/>
      <c r="AM428" s="176"/>
      <c r="AN428" s="152"/>
      <c r="AO428" s="152"/>
      <c r="AP428" s="152"/>
      <c r="AQ428" s="152"/>
      <c r="AR428" s="152"/>
      <c r="AS428" s="176"/>
      <c r="AT428" s="176"/>
      <c r="AU428" s="152"/>
      <c r="AV428" s="152"/>
      <c r="AW428" s="152"/>
      <c r="AX428" s="152"/>
      <c r="AY428" s="152"/>
      <c r="AZ428" s="152"/>
      <c r="BA428" s="152"/>
      <c r="BB428" s="152"/>
      <c r="BC428" s="152"/>
      <c r="BD428" s="176"/>
      <c r="BE428" s="248"/>
      <c r="BF428" s="248"/>
      <c r="BG428" s="180"/>
      <c r="BH428" s="180"/>
      <c r="BI428" s="180"/>
      <c r="BJ428" s="176"/>
      <c r="BK428" s="186"/>
    </row>
    <row r="429" spans="1:63" ht="12.75" customHeight="1" x14ac:dyDescent="0.35">
      <c r="A429" s="161"/>
      <c r="B429" s="161"/>
      <c r="C429" s="152"/>
      <c r="D429" s="152"/>
      <c r="E429" s="174"/>
      <c r="F429" s="180"/>
      <c r="G429" s="180"/>
      <c r="H429" s="180"/>
      <c r="I429" s="180"/>
      <c r="J429" s="180"/>
      <c r="K429" s="152"/>
      <c r="L429" s="180"/>
      <c r="M429" s="180"/>
      <c r="N429" s="176"/>
      <c r="O429" s="179"/>
      <c r="P429" s="176"/>
      <c r="Q429" s="179"/>
      <c r="R429" s="176"/>
      <c r="S429" s="179"/>
      <c r="T429" s="152"/>
      <c r="U429" s="152"/>
      <c r="V429" s="152"/>
      <c r="W429" s="182"/>
      <c r="X429" s="176"/>
      <c r="Y429" s="152"/>
      <c r="Z429" s="152"/>
      <c r="AA429" s="152"/>
      <c r="AB429" s="152"/>
      <c r="AC429" s="176"/>
      <c r="AD429" s="181"/>
      <c r="AE429" s="179"/>
      <c r="AF429" s="152"/>
      <c r="AG429" s="152"/>
      <c r="AH429" s="176"/>
      <c r="AI429" s="152"/>
      <c r="AJ429" s="152"/>
      <c r="AK429" s="152"/>
      <c r="AL429" s="152"/>
      <c r="AM429" s="176"/>
      <c r="AN429" s="152"/>
      <c r="AO429" s="152"/>
      <c r="AP429" s="152"/>
      <c r="AQ429" s="152"/>
      <c r="AR429" s="152"/>
      <c r="AS429" s="176"/>
      <c r="AT429" s="176"/>
      <c r="AU429" s="152"/>
      <c r="AV429" s="152"/>
      <c r="AW429" s="152"/>
      <c r="AX429" s="152"/>
      <c r="AY429" s="152"/>
      <c r="AZ429" s="152"/>
      <c r="BA429" s="152"/>
      <c r="BB429" s="152"/>
      <c r="BC429" s="152"/>
      <c r="BD429" s="176"/>
      <c r="BE429" s="248"/>
      <c r="BF429" s="248"/>
      <c r="BG429" s="180"/>
      <c r="BH429" s="180"/>
      <c r="BI429" s="180"/>
      <c r="BJ429" s="176"/>
      <c r="BK429" s="186"/>
    </row>
    <row r="430" spans="1:63" ht="12.75" customHeight="1" x14ac:dyDescent="0.35">
      <c r="A430" s="161"/>
      <c r="B430" s="161"/>
      <c r="C430" s="152"/>
      <c r="D430" s="152"/>
      <c r="E430" s="174"/>
      <c r="F430" s="180"/>
      <c r="G430" s="180"/>
      <c r="H430" s="180"/>
      <c r="I430" s="180"/>
      <c r="J430" s="180"/>
      <c r="K430" s="152"/>
      <c r="L430" s="180"/>
      <c r="M430" s="180"/>
      <c r="N430" s="176"/>
      <c r="O430" s="179"/>
      <c r="P430" s="176"/>
      <c r="Q430" s="179"/>
      <c r="R430" s="176"/>
      <c r="S430" s="179"/>
      <c r="T430" s="152"/>
      <c r="U430" s="152"/>
      <c r="V430" s="152"/>
      <c r="W430" s="182"/>
      <c r="X430" s="176"/>
      <c r="Y430" s="152"/>
      <c r="Z430" s="152"/>
      <c r="AA430" s="152"/>
      <c r="AB430" s="152"/>
      <c r="AC430" s="176"/>
      <c r="AD430" s="181"/>
      <c r="AE430" s="179"/>
      <c r="AF430" s="152"/>
      <c r="AG430" s="152"/>
      <c r="AH430" s="176"/>
      <c r="AI430" s="152"/>
      <c r="AJ430" s="152"/>
      <c r="AK430" s="152"/>
      <c r="AL430" s="152"/>
      <c r="AM430" s="176"/>
      <c r="AN430" s="152"/>
      <c r="AO430" s="152"/>
      <c r="AP430" s="152"/>
      <c r="AQ430" s="152"/>
      <c r="AR430" s="152"/>
      <c r="AS430" s="176"/>
      <c r="AT430" s="176"/>
      <c r="AU430" s="152"/>
      <c r="AV430" s="152"/>
      <c r="AW430" s="152"/>
      <c r="AX430" s="152"/>
      <c r="AY430" s="152"/>
      <c r="AZ430" s="152"/>
      <c r="BA430" s="152"/>
      <c r="BB430" s="152"/>
      <c r="BC430" s="152"/>
      <c r="BD430" s="176"/>
      <c r="BE430" s="248"/>
      <c r="BF430" s="248"/>
      <c r="BG430" s="180"/>
      <c r="BH430" s="180"/>
      <c r="BI430" s="180"/>
      <c r="BJ430" s="176"/>
      <c r="BK430" s="186"/>
    </row>
    <row r="431" spans="1:63" ht="12.75" customHeight="1" x14ac:dyDescent="0.35">
      <c r="A431" s="161"/>
      <c r="B431" s="161"/>
      <c r="C431" s="152"/>
      <c r="D431" s="152"/>
      <c r="E431" s="174"/>
      <c r="F431" s="180"/>
      <c r="G431" s="180"/>
      <c r="H431" s="180"/>
      <c r="I431" s="180"/>
      <c r="J431" s="180"/>
      <c r="K431" s="152"/>
      <c r="L431" s="180"/>
      <c r="M431" s="180"/>
      <c r="N431" s="176"/>
      <c r="O431" s="179"/>
      <c r="P431" s="176"/>
      <c r="Q431" s="179"/>
      <c r="R431" s="176"/>
      <c r="S431" s="179"/>
      <c r="T431" s="152"/>
      <c r="U431" s="152"/>
      <c r="V431" s="152"/>
      <c r="W431" s="182"/>
      <c r="X431" s="176"/>
      <c r="Y431" s="152"/>
      <c r="Z431" s="152"/>
      <c r="AA431" s="152"/>
      <c r="AB431" s="152"/>
      <c r="AC431" s="176"/>
      <c r="AD431" s="181"/>
      <c r="AE431" s="179"/>
      <c r="AF431" s="152"/>
      <c r="AG431" s="152"/>
      <c r="AH431" s="176"/>
      <c r="AI431" s="152"/>
      <c r="AJ431" s="152"/>
      <c r="AK431" s="152"/>
      <c r="AL431" s="152"/>
      <c r="AM431" s="176"/>
      <c r="AN431" s="152"/>
      <c r="AO431" s="152"/>
      <c r="AP431" s="152"/>
      <c r="AQ431" s="152"/>
      <c r="AR431" s="152"/>
      <c r="AS431" s="176"/>
      <c r="AT431" s="176"/>
      <c r="AU431" s="152"/>
      <c r="AV431" s="152"/>
      <c r="AW431" s="152"/>
      <c r="AX431" s="152"/>
      <c r="AY431" s="152"/>
      <c r="AZ431" s="152"/>
      <c r="BA431" s="152"/>
      <c r="BB431" s="152"/>
      <c r="BC431" s="152"/>
      <c r="BD431" s="176"/>
      <c r="BE431" s="248"/>
      <c r="BF431" s="248"/>
      <c r="BG431" s="180"/>
      <c r="BH431" s="180"/>
      <c r="BI431" s="180"/>
      <c r="BJ431" s="176"/>
      <c r="BK431" s="186"/>
    </row>
    <row r="432" spans="1:63" ht="12.75" customHeight="1" x14ac:dyDescent="0.35">
      <c r="A432" s="161"/>
      <c r="B432" s="161"/>
      <c r="C432" s="152"/>
      <c r="D432" s="152"/>
      <c r="E432" s="174"/>
      <c r="F432" s="180"/>
      <c r="G432" s="180"/>
      <c r="H432" s="180"/>
      <c r="I432" s="180"/>
      <c r="J432" s="180"/>
      <c r="K432" s="152"/>
      <c r="L432" s="180"/>
      <c r="M432" s="180"/>
      <c r="N432" s="176"/>
      <c r="O432" s="179"/>
      <c r="P432" s="176"/>
      <c r="Q432" s="179"/>
      <c r="R432" s="176"/>
      <c r="S432" s="179"/>
      <c r="T432" s="152"/>
      <c r="U432" s="152"/>
      <c r="V432" s="152"/>
      <c r="W432" s="182"/>
      <c r="X432" s="176"/>
      <c r="Y432" s="152"/>
      <c r="Z432" s="152"/>
      <c r="AA432" s="152"/>
      <c r="AB432" s="152"/>
      <c r="AC432" s="176"/>
      <c r="AD432" s="181"/>
      <c r="AE432" s="179"/>
      <c r="AF432" s="152"/>
      <c r="AG432" s="152"/>
      <c r="AH432" s="176"/>
      <c r="AI432" s="152"/>
      <c r="AJ432" s="152"/>
      <c r="AK432" s="152"/>
      <c r="AL432" s="152"/>
      <c r="AM432" s="176"/>
      <c r="AN432" s="152"/>
      <c r="AO432" s="152"/>
      <c r="AP432" s="152"/>
      <c r="AQ432" s="152"/>
      <c r="AR432" s="152"/>
      <c r="AS432" s="176"/>
      <c r="AT432" s="176"/>
      <c r="AU432" s="152"/>
      <c r="AV432" s="152"/>
      <c r="AW432" s="152"/>
      <c r="AX432" s="152"/>
      <c r="AY432" s="152"/>
      <c r="AZ432" s="152"/>
      <c r="BA432" s="152"/>
      <c r="BB432" s="152"/>
      <c r="BC432" s="152"/>
      <c r="BD432" s="176"/>
      <c r="BE432" s="248"/>
      <c r="BF432" s="248"/>
      <c r="BG432" s="180"/>
      <c r="BH432" s="180"/>
      <c r="BI432" s="180"/>
      <c r="BJ432" s="176"/>
      <c r="BK432" s="186"/>
    </row>
    <row r="433" spans="1:63" ht="12.75" customHeight="1" x14ac:dyDescent="0.35">
      <c r="A433" s="161"/>
      <c r="B433" s="161"/>
      <c r="C433" s="152"/>
      <c r="D433" s="152"/>
      <c r="E433" s="174"/>
      <c r="F433" s="180"/>
      <c r="G433" s="180"/>
      <c r="H433" s="180"/>
      <c r="I433" s="180"/>
      <c r="J433" s="180"/>
      <c r="K433" s="152"/>
      <c r="L433" s="180"/>
      <c r="M433" s="180"/>
      <c r="N433" s="176"/>
      <c r="O433" s="179"/>
      <c r="P433" s="176"/>
      <c r="Q433" s="179"/>
      <c r="R433" s="176"/>
      <c r="S433" s="179"/>
      <c r="T433" s="152"/>
      <c r="U433" s="152"/>
      <c r="V433" s="152"/>
      <c r="W433" s="182"/>
      <c r="X433" s="176"/>
      <c r="Y433" s="152"/>
      <c r="Z433" s="152"/>
      <c r="AA433" s="152"/>
      <c r="AB433" s="152"/>
      <c r="AC433" s="176"/>
      <c r="AD433" s="181"/>
      <c r="AE433" s="179"/>
      <c r="AF433" s="152"/>
      <c r="AG433" s="152"/>
      <c r="AH433" s="176"/>
      <c r="AI433" s="152"/>
      <c r="AJ433" s="152"/>
      <c r="AK433" s="152"/>
      <c r="AL433" s="152"/>
      <c r="AM433" s="176"/>
      <c r="AN433" s="152"/>
      <c r="AO433" s="152"/>
      <c r="AP433" s="152"/>
      <c r="AQ433" s="152"/>
      <c r="AR433" s="152"/>
      <c r="AS433" s="176"/>
      <c r="AT433" s="176"/>
      <c r="AU433" s="152"/>
      <c r="AV433" s="152"/>
      <c r="AW433" s="152"/>
      <c r="AX433" s="152"/>
      <c r="AY433" s="152"/>
      <c r="AZ433" s="152"/>
      <c r="BA433" s="152"/>
      <c r="BB433" s="152"/>
      <c r="BC433" s="152"/>
      <c r="BD433" s="176"/>
      <c r="BE433" s="248"/>
      <c r="BF433" s="248"/>
      <c r="BG433" s="180"/>
      <c r="BH433" s="180"/>
      <c r="BI433" s="180"/>
      <c r="BJ433" s="176"/>
      <c r="BK433" s="186"/>
    </row>
    <row r="434" spans="1:63" ht="12.75" customHeight="1" x14ac:dyDescent="0.35">
      <c r="A434" s="161"/>
      <c r="B434" s="161"/>
      <c r="C434" s="152"/>
      <c r="D434" s="152"/>
      <c r="E434" s="174"/>
      <c r="F434" s="180"/>
      <c r="G434" s="180"/>
      <c r="H434" s="180"/>
      <c r="I434" s="180"/>
      <c r="J434" s="180"/>
      <c r="K434" s="152"/>
      <c r="L434" s="180"/>
      <c r="M434" s="180"/>
      <c r="N434" s="176"/>
      <c r="O434" s="179"/>
      <c r="P434" s="176"/>
      <c r="Q434" s="179"/>
      <c r="R434" s="176"/>
      <c r="S434" s="179"/>
      <c r="T434" s="152"/>
      <c r="U434" s="152"/>
      <c r="V434" s="152"/>
      <c r="W434" s="182"/>
      <c r="X434" s="176"/>
      <c r="Y434" s="152"/>
      <c r="Z434" s="152"/>
      <c r="AA434" s="152"/>
      <c r="AB434" s="152"/>
      <c r="AC434" s="176"/>
      <c r="AD434" s="181"/>
      <c r="AE434" s="179"/>
      <c r="AF434" s="152"/>
      <c r="AG434" s="152"/>
      <c r="AH434" s="176"/>
      <c r="AI434" s="152"/>
      <c r="AJ434" s="152"/>
      <c r="AK434" s="152"/>
      <c r="AL434" s="152"/>
      <c r="AM434" s="176"/>
      <c r="AN434" s="152"/>
      <c r="AO434" s="152"/>
      <c r="AP434" s="152"/>
      <c r="AQ434" s="152"/>
      <c r="AR434" s="152"/>
      <c r="AS434" s="176"/>
      <c r="AT434" s="176"/>
      <c r="AU434" s="152"/>
      <c r="AV434" s="152"/>
      <c r="AW434" s="152"/>
      <c r="AX434" s="152"/>
      <c r="AY434" s="152"/>
      <c r="AZ434" s="152"/>
      <c r="BA434" s="152"/>
      <c r="BB434" s="152"/>
      <c r="BC434" s="152"/>
      <c r="BD434" s="176"/>
      <c r="BE434" s="248"/>
      <c r="BF434" s="248"/>
      <c r="BG434" s="180"/>
      <c r="BH434" s="180"/>
      <c r="BI434" s="180"/>
      <c r="BJ434" s="176"/>
      <c r="BK434" s="186"/>
    </row>
    <row r="435" spans="1:63" ht="12.75" customHeight="1" x14ac:dyDescent="0.35">
      <c r="A435" s="161"/>
      <c r="B435" s="161"/>
      <c r="C435" s="152"/>
      <c r="D435" s="152"/>
      <c r="E435" s="174"/>
      <c r="F435" s="180"/>
      <c r="G435" s="180"/>
      <c r="H435" s="180"/>
      <c r="I435" s="180"/>
      <c r="J435" s="180"/>
      <c r="K435" s="152"/>
      <c r="L435" s="180"/>
      <c r="M435" s="180"/>
      <c r="N435" s="176"/>
      <c r="O435" s="179"/>
      <c r="P435" s="176"/>
      <c r="Q435" s="179"/>
      <c r="R435" s="176"/>
      <c r="S435" s="179"/>
      <c r="T435" s="152"/>
      <c r="U435" s="152"/>
      <c r="V435" s="152"/>
      <c r="W435" s="182"/>
      <c r="X435" s="176"/>
      <c r="Y435" s="152"/>
      <c r="Z435" s="152"/>
      <c r="AA435" s="152"/>
      <c r="AB435" s="152"/>
      <c r="AC435" s="176"/>
      <c r="AD435" s="181"/>
      <c r="AE435" s="179"/>
      <c r="AF435" s="152"/>
      <c r="AG435" s="152"/>
      <c r="AH435" s="176"/>
      <c r="AI435" s="152"/>
      <c r="AJ435" s="152"/>
      <c r="AK435" s="152"/>
      <c r="AL435" s="152"/>
      <c r="AM435" s="176"/>
      <c r="AN435" s="152"/>
      <c r="AO435" s="152"/>
      <c r="AP435" s="152"/>
      <c r="AQ435" s="152"/>
      <c r="AR435" s="152"/>
      <c r="AS435" s="176"/>
      <c r="AT435" s="176"/>
      <c r="AU435" s="152"/>
      <c r="AV435" s="152"/>
      <c r="AW435" s="152"/>
      <c r="AX435" s="152"/>
      <c r="AY435" s="152"/>
      <c r="AZ435" s="152"/>
      <c r="BA435" s="152"/>
      <c r="BB435" s="152"/>
      <c r="BC435" s="152"/>
      <c r="BD435" s="176"/>
      <c r="BE435" s="248"/>
      <c r="BF435" s="248"/>
      <c r="BG435" s="180"/>
      <c r="BH435" s="180"/>
      <c r="BI435" s="180"/>
      <c r="BJ435" s="176"/>
      <c r="BK435" s="186"/>
    </row>
    <row r="436" spans="1:63" ht="12.75" customHeight="1" x14ac:dyDescent="0.35">
      <c r="A436" s="161"/>
      <c r="B436" s="161"/>
      <c r="C436" s="152"/>
      <c r="D436" s="152"/>
      <c r="E436" s="174"/>
      <c r="F436" s="180"/>
      <c r="G436" s="180"/>
      <c r="H436" s="180"/>
      <c r="I436" s="180"/>
      <c r="J436" s="180"/>
      <c r="K436" s="152"/>
      <c r="L436" s="180"/>
      <c r="M436" s="180"/>
      <c r="N436" s="176"/>
      <c r="O436" s="179"/>
      <c r="P436" s="176"/>
      <c r="Q436" s="179"/>
      <c r="R436" s="176"/>
      <c r="S436" s="179"/>
      <c r="T436" s="152"/>
      <c r="U436" s="152"/>
      <c r="V436" s="152"/>
      <c r="W436" s="182"/>
      <c r="X436" s="176"/>
      <c r="Y436" s="152"/>
      <c r="Z436" s="152"/>
      <c r="AA436" s="152"/>
      <c r="AB436" s="152"/>
      <c r="AC436" s="176"/>
      <c r="AD436" s="181"/>
      <c r="AE436" s="179"/>
      <c r="AF436" s="152"/>
      <c r="AG436" s="152"/>
      <c r="AH436" s="176"/>
      <c r="AI436" s="152"/>
      <c r="AJ436" s="152"/>
      <c r="AK436" s="152"/>
      <c r="AL436" s="152"/>
      <c r="AM436" s="176"/>
      <c r="AN436" s="152"/>
      <c r="AO436" s="152"/>
      <c r="AP436" s="152"/>
      <c r="AQ436" s="152"/>
      <c r="AR436" s="152"/>
      <c r="AS436" s="176"/>
      <c r="AT436" s="176"/>
      <c r="AU436" s="152"/>
      <c r="AV436" s="152"/>
      <c r="AW436" s="152"/>
      <c r="AX436" s="152"/>
      <c r="AY436" s="152"/>
      <c r="AZ436" s="152"/>
      <c r="BA436" s="152"/>
      <c r="BB436" s="152"/>
      <c r="BC436" s="152"/>
      <c r="BD436" s="176"/>
      <c r="BE436" s="248"/>
      <c r="BF436" s="248"/>
      <c r="BG436" s="180"/>
      <c r="BH436" s="180"/>
      <c r="BI436" s="180"/>
      <c r="BJ436" s="176"/>
      <c r="BK436" s="186"/>
    </row>
    <row r="437" spans="1:63" ht="12.75" customHeight="1" x14ac:dyDescent="0.35">
      <c r="A437" s="161"/>
      <c r="B437" s="161"/>
      <c r="C437" s="152"/>
      <c r="D437" s="152"/>
      <c r="E437" s="174"/>
      <c r="F437" s="180"/>
      <c r="G437" s="180"/>
      <c r="H437" s="180"/>
      <c r="I437" s="180"/>
      <c r="J437" s="180"/>
      <c r="K437" s="152"/>
      <c r="L437" s="180"/>
      <c r="M437" s="180"/>
      <c r="N437" s="176"/>
      <c r="O437" s="179"/>
      <c r="P437" s="176"/>
      <c r="Q437" s="179"/>
      <c r="R437" s="176"/>
      <c r="S437" s="179"/>
      <c r="T437" s="152"/>
      <c r="U437" s="152"/>
      <c r="V437" s="152"/>
      <c r="W437" s="182"/>
      <c r="X437" s="176"/>
      <c r="Y437" s="152"/>
      <c r="Z437" s="152"/>
      <c r="AA437" s="152"/>
      <c r="AB437" s="152"/>
      <c r="AC437" s="176"/>
      <c r="AD437" s="181"/>
      <c r="AE437" s="179"/>
      <c r="AF437" s="152"/>
      <c r="AG437" s="152"/>
      <c r="AH437" s="176"/>
      <c r="AI437" s="152"/>
      <c r="AJ437" s="152"/>
      <c r="AK437" s="152"/>
      <c r="AL437" s="152"/>
      <c r="AM437" s="176"/>
      <c r="AN437" s="152"/>
      <c r="AO437" s="152"/>
      <c r="AP437" s="152"/>
      <c r="AQ437" s="152"/>
      <c r="AR437" s="152"/>
      <c r="AS437" s="176"/>
      <c r="AT437" s="176"/>
      <c r="AU437" s="152"/>
      <c r="AV437" s="152"/>
      <c r="AW437" s="152"/>
      <c r="AX437" s="152"/>
      <c r="AY437" s="152"/>
      <c r="AZ437" s="152"/>
      <c r="BA437" s="152"/>
      <c r="BB437" s="152"/>
      <c r="BC437" s="152"/>
      <c r="BD437" s="176"/>
      <c r="BE437" s="248"/>
      <c r="BF437" s="248"/>
      <c r="BG437" s="180"/>
      <c r="BH437" s="180"/>
      <c r="BI437" s="180"/>
      <c r="BJ437" s="176"/>
      <c r="BK437" s="186"/>
    </row>
    <row r="438" spans="1:63" ht="12.75" customHeight="1" x14ac:dyDescent="0.35">
      <c r="A438" s="161"/>
      <c r="B438" s="161"/>
      <c r="C438" s="152"/>
      <c r="D438" s="152"/>
      <c r="E438" s="174"/>
      <c r="F438" s="180"/>
      <c r="G438" s="180"/>
      <c r="H438" s="180"/>
      <c r="I438" s="180"/>
      <c r="J438" s="180"/>
      <c r="K438" s="152"/>
      <c r="L438" s="180"/>
      <c r="M438" s="180"/>
      <c r="N438" s="176"/>
      <c r="O438" s="179"/>
      <c r="P438" s="176"/>
      <c r="Q438" s="179"/>
      <c r="R438" s="176"/>
      <c r="S438" s="179"/>
      <c r="T438" s="152"/>
      <c r="U438" s="152"/>
      <c r="V438" s="152"/>
      <c r="W438" s="182"/>
      <c r="X438" s="176"/>
      <c r="Y438" s="152"/>
      <c r="Z438" s="152"/>
      <c r="AA438" s="152"/>
      <c r="AB438" s="152"/>
      <c r="AC438" s="176"/>
      <c r="AD438" s="181"/>
      <c r="AE438" s="179"/>
      <c r="AF438" s="152"/>
      <c r="AG438" s="152"/>
      <c r="AH438" s="176"/>
      <c r="AI438" s="152"/>
      <c r="AJ438" s="152"/>
      <c r="AK438" s="152"/>
      <c r="AL438" s="152"/>
      <c r="AM438" s="176"/>
      <c r="AN438" s="152"/>
      <c r="AO438" s="152"/>
      <c r="AP438" s="152"/>
      <c r="AQ438" s="152"/>
      <c r="AR438" s="152"/>
      <c r="AS438" s="176"/>
      <c r="AT438" s="176"/>
      <c r="AU438" s="152"/>
      <c r="AV438" s="152"/>
      <c r="AW438" s="152"/>
      <c r="AX438" s="152"/>
      <c r="AY438" s="152"/>
      <c r="AZ438" s="152"/>
      <c r="BA438" s="152"/>
      <c r="BB438" s="152"/>
      <c r="BC438" s="152"/>
      <c r="BD438" s="176"/>
      <c r="BE438" s="248"/>
      <c r="BF438" s="248"/>
      <c r="BG438" s="180"/>
      <c r="BH438" s="180"/>
      <c r="BI438" s="180"/>
      <c r="BJ438" s="176"/>
      <c r="BK438" s="186"/>
    </row>
    <row r="439" spans="1:63" ht="12.75" customHeight="1" x14ac:dyDescent="0.35">
      <c r="A439" s="161"/>
      <c r="B439" s="161"/>
      <c r="C439" s="152"/>
      <c r="D439" s="152"/>
      <c r="E439" s="174"/>
      <c r="F439" s="180"/>
      <c r="G439" s="180"/>
      <c r="H439" s="180"/>
      <c r="I439" s="180"/>
      <c r="J439" s="180"/>
      <c r="K439" s="152"/>
      <c r="L439" s="180"/>
      <c r="M439" s="180"/>
      <c r="N439" s="176"/>
      <c r="O439" s="179"/>
      <c r="P439" s="176"/>
      <c r="Q439" s="179"/>
      <c r="R439" s="176"/>
      <c r="S439" s="179"/>
      <c r="T439" s="152"/>
      <c r="U439" s="152"/>
      <c r="V439" s="152"/>
      <c r="W439" s="182"/>
      <c r="X439" s="176"/>
      <c r="Y439" s="152"/>
      <c r="Z439" s="152"/>
      <c r="AA439" s="152"/>
      <c r="AB439" s="152"/>
      <c r="AC439" s="176"/>
      <c r="AD439" s="181"/>
      <c r="AE439" s="179"/>
      <c r="AF439" s="152"/>
      <c r="AG439" s="152"/>
      <c r="AH439" s="176"/>
      <c r="AI439" s="152"/>
      <c r="AJ439" s="152"/>
      <c r="AK439" s="152"/>
      <c r="AL439" s="152"/>
      <c r="AM439" s="176"/>
      <c r="AN439" s="152"/>
      <c r="AO439" s="152"/>
      <c r="AP439" s="152"/>
      <c r="AQ439" s="152"/>
      <c r="AR439" s="152"/>
      <c r="AS439" s="176"/>
      <c r="AT439" s="176"/>
      <c r="AU439" s="152"/>
      <c r="AV439" s="152"/>
      <c r="AW439" s="152"/>
      <c r="AX439" s="152"/>
      <c r="AY439" s="152"/>
      <c r="AZ439" s="152"/>
      <c r="BA439" s="152"/>
      <c r="BB439" s="152"/>
      <c r="BC439" s="152"/>
      <c r="BD439" s="176"/>
      <c r="BE439" s="248"/>
      <c r="BF439" s="248"/>
      <c r="BG439" s="180"/>
      <c r="BH439" s="180"/>
      <c r="BI439" s="180"/>
      <c r="BJ439" s="176"/>
      <c r="BK439" s="186"/>
    </row>
    <row r="440" spans="1:63" ht="12.75" customHeight="1" x14ac:dyDescent="0.35">
      <c r="A440" s="161"/>
      <c r="B440" s="161"/>
      <c r="C440" s="152"/>
      <c r="D440" s="152"/>
      <c r="E440" s="174"/>
      <c r="F440" s="180"/>
      <c r="G440" s="180"/>
      <c r="H440" s="180"/>
      <c r="I440" s="180"/>
      <c r="J440" s="180"/>
      <c r="K440" s="152"/>
      <c r="L440" s="180"/>
      <c r="M440" s="180"/>
      <c r="N440" s="176"/>
      <c r="O440" s="179"/>
      <c r="P440" s="176"/>
      <c r="Q440" s="179"/>
      <c r="R440" s="176"/>
      <c r="S440" s="179"/>
      <c r="T440" s="152"/>
      <c r="U440" s="152"/>
      <c r="V440" s="152"/>
      <c r="W440" s="182"/>
      <c r="X440" s="176"/>
      <c r="Y440" s="152"/>
      <c r="Z440" s="152"/>
      <c r="AA440" s="152"/>
      <c r="AB440" s="152"/>
      <c r="AC440" s="176"/>
      <c r="AD440" s="181"/>
      <c r="AE440" s="179"/>
      <c r="AF440" s="152"/>
      <c r="AG440" s="152"/>
      <c r="AH440" s="176"/>
      <c r="AI440" s="152"/>
      <c r="AJ440" s="152"/>
      <c r="AK440" s="152"/>
      <c r="AL440" s="152"/>
      <c r="AM440" s="176"/>
      <c r="AN440" s="152"/>
      <c r="AO440" s="152"/>
      <c r="AP440" s="152"/>
      <c r="AQ440" s="152"/>
      <c r="AR440" s="152"/>
      <c r="AS440" s="176"/>
      <c r="AT440" s="176"/>
      <c r="AU440" s="152"/>
      <c r="AV440" s="152"/>
      <c r="AW440" s="152"/>
      <c r="AX440" s="152"/>
      <c r="AY440" s="152"/>
      <c r="AZ440" s="152"/>
      <c r="BA440" s="152"/>
      <c r="BB440" s="152"/>
      <c r="BC440" s="152"/>
      <c r="BD440" s="176"/>
      <c r="BE440" s="248"/>
      <c r="BF440" s="248"/>
      <c r="BG440" s="180"/>
      <c r="BH440" s="180"/>
      <c r="BI440" s="180"/>
      <c r="BJ440" s="176"/>
      <c r="BK440" s="186"/>
    </row>
    <row r="441" spans="1:63" ht="12.75" customHeight="1" x14ac:dyDescent="0.35">
      <c r="A441" s="161"/>
      <c r="B441" s="161"/>
      <c r="C441" s="152"/>
      <c r="D441" s="152"/>
      <c r="E441" s="174"/>
      <c r="F441" s="180"/>
      <c r="G441" s="180"/>
      <c r="H441" s="180"/>
      <c r="I441" s="180"/>
      <c r="J441" s="180"/>
      <c r="K441" s="152"/>
      <c r="L441" s="180"/>
      <c r="M441" s="180"/>
      <c r="N441" s="176"/>
      <c r="O441" s="179"/>
      <c r="P441" s="176"/>
      <c r="Q441" s="179"/>
      <c r="R441" s="176"/>
      <c r="S441" s="179"/>
      <c r="T441" s="152"/>
      <c r="U441" s="152"/>
      <c r="V441" s="152"/>
      <c r="W441" s="182"/>
      <c r="X441" s="176"/>
      <c r="Y441" s="152"/>
      <c r="Z441" s="152"/>
      <c r="AA441" s="152"/>
      <c r="AB441" s="152"/>
      <c r="AC441" s="176"/>
      <c r="AD441" s="181"/>
      <c r="AE441" s="179"/>
      <c r="AF441" s="152"/>
      <c r="AG441" s="152"/>
      <c r="AH441" s="176"/>
      <c r="AI441" s="152"/>
      <c r="AJ441" s="152"/>
      <c r="AK441" s="152"/>
      <c r="AL441" s="152"/>
      <c r="AM441" s="176"/>
      <c r="AN441" s="152"/>
      <c r="AO441" s="152"/>
      <c r="AP441" s="152"/>
      <c r="AQ441" s="152"/>
      <c r="AR441" s="152"/>
      <c r="AS441" s="176"/>
      <c r="AT441" s="176"/>
      <c r="AU441" s="152"/>
      <c r="AV441" s="152"/>
      <c r="AW441" s="152"/>
      <c r="AX441" s="152"/>
      <c r="AY441" s="152"/>
      <c r="AZ441" s="152"/>
      <c r="BA441" s="152"/>
      <c r="BB441" s="152"/>
      <c r="BC441" s="152"/>
      <c r="BD441" s="176"/>
      <c r="BE441" s="248"/>
      <c r="BF441" s="248"/>
      <c r="BG441" s="180"/>
      <c r="BH441" s="180"/>
      <c r="BI441" s="180"/>
      <c r="BJ441" s="176"/>
      <c r="BK441" s="186"/>
    </row>
    <row r="442" spans="1:63" ht="12.75" customHeight="1" x14ac:dyDescent="0.35">
      <c r="A442" s="161"/>
      <c r="B442" s="161"/>
      <c r="C442" s="152"/>
      <c r="D442" s="152"/>
      <c r="E442" s="174"/>
      <c r="F442" s="180"/>
      <c r="G442" s="180"/>
      <c r="H442" s="180"/>
      <c r="I442" s="180"/>
      <c r="J442" s="180"/>
      <c r="K442" s="152"/>
      <c r="L442" s="180"/>
      <c r="M442" s="180"/>
      <c r="N442" s="176"/>
      <c r="O442" s="179"/>
      <c r="P442" s="176"/>
      <c r="Q442" s="179"/>
      <c r="R442" s="176"/>
      <c r="S442" s="179"/>
      <c r="T442" s="152"/>
      <c r="U442" s="152"/>
      <c r="V442" s="152"/>
      <c r="W442" s="182"/>
      <c r="X442" s="176"/>
      <c r="Y442" s="152"/>
      <c r="Z442" s="152"/>
      <c r="AA442" s="152"/>
      <c r="AB442" s="152"/>
      <c r="AC442" s="176"/>
      <c r="AD442" s="181"/>
      <c r="AE442" s="179"/>
      <c r="AF442" s="152"/>
      <c r="AG442" s="152"/>
      <c r="AH442" s="176"/>
      <c r="AI442" s="152"/>
      <c r="AJ442" s="152"/>
      <c r="AK442" s="152"/>
      <c r="AL442" s="152"/>
      <c r="AM442" s="176"/>
      <c r="AN442" s="152"/>
      <c r="AO442" s="152"/>
      <c r="AP442" s="152"/>
      <c r="AQ442" s="152"/>
      <c r="AR442" s="152"/>
      <c r="AS442" s="176"/>
      <c r="AT442" s="176"/>
      <c r="AU442" s="152"/>
      <c r="AV442" s="152"/>
      <c r="AW442" s="152"/>
      <c r="AX442" s="152"/>
      <c r="AY442" s="152"/>
      <c r="AZ442" s="152"/>
      <c r="BA442" s="152"/>
      <c r="BB442" s="152"/>
      <c r="BC442" s="152"/>
      <c r="BD442" s="176"/>
      <c r="BE442" s="248"/>
      <c r="BF442" s="248"/>
      <c r="BG442" s="180"/>
      <c r="BH442" s="180"/>
      <c r="BI442" s="180"/>
      <c r="BJ442" s="176"/>
      <c r="BK442" s="186"/>
    </row>
    <row r="443" spans="1:63" ht="12.75" customHeight="1" x14ac:dyDescent="0.35">
      <c r="A443" s="161"/>
      <c r="B443" s="161"/>
      <c r="C443" s="152"/>
      <c r="D443" s="152"/>
      <c r="E443" s="174"/>
      <c r="F443" s="180"/>
      <c r="G443" s="180"/>
      <c r="H443" s="180"/>
      <c r="I443" s="180"/>
      <c r="J443" s="180"/>
      <c r="K443" s="152"/>
      <c r="L443" s="180"/>
      <c r="M443" s="180"/>
      <c r="N443" s="176"/>
      <c r="O443" s="179"/>
      <c r="P443" s="176"/>
      <c r="Q443" s="179"/>
      <c r="R443" s="176"/>
      <c r="S443" s="179"/>
      <c r="T443" s="152"/>
      <c r="U443" s="152"/>
      <c r="V443" s="152"/>
      <c r="W443" s="182"/>
      <c r="X443" s="176"/>
      <c r="Y443" s="152"/>
      <c r="Z443" s="152"/>
      <c r="AA443" s="152"/>
      <c r="AB443" s="152"/>
      <c r="AC443" s="176"/>
      <c r="AD443" s="181"/>
      <c r="AE443" s="179"/>
      <c r="AF443" s="152"/>
      <c r="AG443" s="152"/>
      <c r="AH443" s="176"/>
      <c r="AI443" s="152"/>
      <c r="AJ443" s="152"/>
      <c r="AK443" s="152"/>
      <c r="AL443" s="152"/>
      <c r="AM443" s="176"/>
      <c r="AN443" s="152"/>
      <c r="AO443" s="152"/>
      <c r="AP443" s="152"/>
      <c r="AQ443" s="152"/>
      <c r="AR443" s="152"/>
      <c r="AS443" s="176"/>
      <c r="AT443" s="176"/>
      <c r="AU443" s="152"/>
      <c r="AV443" s="152"/>
      <c r="AW443" s="152"/>
      <c r="AX443" s="152"/>
      <c r="AY443" s="152"/>
      <c r="AZ443" s="152"/>
      <c r="BA443" s="152"/>
      <c r="BB443" s="152"/>
      <c r="BC443" s="152"/>
      <c r="BD443" s="176"/>
      <c r="BE443" s="248"/>
      <c r="BF443" s="248"/>
      <c r="BG443" s="180"/>
      <c r="BH443" s="180"/>
      <c r="BI443" s="180"/>
      <c r="BJ443" s="176"/>
      <c r="BK443" s="186"/>
    </row>
    <row r="444" spans="1:63" ht="12.75" customHeight="1" x14ac:dyDescent="0.35">
      <c r="A444" s="161"/>
      <c r="B444" s="161"/>
      <c r="C444" s="152"/>
      <c r="D444" s="152"/>
      <c r="E444" s="174"/>
      <c r="F444" s="180"/>
      <c r="G444" s="180"/>
      <c r="H444" s="180"/>
      <c r="I444" s="180"/>
      <c r="J444" s="180"/>
      <c r="K444" s="152"/>
      <c r="L444" s="180"/>
      <c r="M444" s="180"/>
      <c r="N444" s="176"/>
      <c r="O444" s="179"/>
      <c r="P444" s="176"/>
      <c r="Q444" s="179"/>
      <c r="R444" s="176"/>
      <c r="S444" s="179"/>
      <c r="T444" s="152"/>
      <c r="U444" s="152"/>
      <c r="V444" s="152"/>
      <c r="W444" s="182"/>
      <c r="X444" s="176"/>
      <c r="Y444" s="152"/>
      <c r="Z444" s="152"/>
      <c r="AA444" s="152"/>
      <c r="AB444" s="152"/>
      <c r="AC444" s="176"/>
      <c r="AD444" s="181"/>
      <c r="AE444" s="179"/>
      <c r="AF444" s="152"/>
      <c r="AG444" s="152"/>
      <c r="AH444" s="176"/>
      <c r="AI444" s="152"/>
      <c r="AJ444" s="152"/>
      <c r="AK444" s="152"/>
      <c r="AL444" s="152"/>
      <c r="AM444" s="176"/>
      <c r="AN444" s="152"/>
      <c r="AO444" s="152"/>
      <c r="AP444" s="152"/>
      <c r="AQ444" s="152"/>
      <c r="AR444" s="152"/>
      <c r="AS444" s="176"/>
      <c r="AT444" s="176"/>
      <c r="AU444" s="152"/>
      <c r="AV444" s="152"/>
      <c r="AW444" s="152"/>
      <c r="AX444" s="152"/>
      <c r="AY444" s="152"/>
      <c r="AZ444" s="152"/>
      <c r="BA444" s="152"/>
      <c r="BB444" s="152"/>
      <c r="BC444" s="152"/>
      <c r="BD444" s="176"/>
      <c r="BE444" s="248"/>
      <c r="BF444" s="248"/>
      <c r="BG444" s="180"/>
      <c r="BH444" s="180"/>
      <c r="BI444" s="180"/>
      <c r="BJ444" s="176"/>
      <c r="BK444" s="186"/>
    </row>
    <row r="445" spans="1:63" ht="12.75" customHeight="1" x14ac:dyDescent="0.35">
      <c r="A445" s="161"/>
      <c r="B445" s="161"/>
      <c r="C445" s="152"/>
      <c r="D445" s="152"/>
      <c r="E445" s="174"/>
      <c r="F445" s="180"/>
      <c r="G445" s="180"/>
      <c r="H445" s="180"/>
      <c r="I445" s="180"/>
      <c r="J445" s="180"/>
      <c r="K445" s="152"/>
      <c r="L445" s="180"/>
      <c r="M445" s="180"/>
      <c r="N445" s="176"/>
      <c r="O445" s="179"/>
      <c r="P445" s="176"/>
      <c r="Q445" s="179"/>
      <c r="R445" s="176"/>
      <c r="S445" s="179"/>
      <c r="T445" s="152"/>
      <c r="U445" s="152"/>
      <c r="V445" s="152"/>
      <c r="W445" s="182"/>
      <c r="X445" s="176"/>
      <c r="Y445" s="152"/>
      <c r="Z445" s="152"/>
      <c r="AA445" s="152"/>
      <c r="AB445" s="152"/>
      <c r="AC445" s="176"/>
      <c r="AD445" s="181"/>
      <c r="AE445" s="179"/>
      <c r="AF445" s="152"/>
      <c r="AG445" s="152"/>
      <c r="AH445" s="176"/>
      <c r="AI445" s="152"/>
      <c r="AJ445" s="152"/>
      <c r="AK445" s="152"/>
      <c r="AL445" s="152"/>
      <c r="AM445" s="176"/>
      <c r="AN445" s="152"/>
      <c r="AO445" s="152"/>
      <c r="AP445" s="152"/>
      <c r="AQ445" s="152"/>
      <c r="AR445" s="152"/>
      <c r="AS445" s="176"/>
      <c r="AT445" s="176"/>
      <c r="AU445" s="152"/>
      <c r="AV445" s="152"/>
      <c r="AW445" s="152"/>
      <c r="AX445" s="152"/>
      <c r="AY445" s="152"/>
      <c r="AZ445" s="152"/>
      <c r="BA445" s="152"/>
      <c r="BB445" s="152"/>
      <c r="BC445" s="152"/>
      <c r="BD445" s="176"/>
      <c r="BE445" s="248"/>
      <c r="BF445" s="248"/>
      <c r="BG445" s="180"/>
      <c r="BH445" s="180"/>
      <c r="BI445" s="180"/>
      <c r="BJ445" s="176"/>
      <c r="BK445" s="186"/>
    </row>
    <row r="446" spans="1:63" ht="12.75" customHeight="1" x14ac:dyDescent="0.35">
      <c r="A446" s="161"/>
      <c r="B446" s="161"/>
      <c r="C446" s="152"/>
      <c r="D446" s="152"/>
      <c r="E446" s="174"/>
      <c r="F446" s="180"/>
      <c r="G446" s="180"/>
      <c r="H446" s="180"/>
      <c r="I446" s="180"/>
      <c r="J446" s="180"/>
      <c r="K446" s="152"/>
      <c r="L446" s="180"/>
      <c r="M446" s="180"/>
      <c r="N446" s="176"/>
      <c r="O446" s="179"/>
      <c r="P446" s="176"/>
      <c r="Q446" s="179"/>
      <c r="R446" s="176"/>
      <c r="S446" s="179"/>
      <c r="T446" s="152"/>
      <c r="U446" s="152"/>
      <c r="V446" s="152"/>
      <c r="W446" s="182"/>
      <c r="X446" s="176"/>
      <c r="Y446" s="152"/>
      <c r="Z446" s="152"/>
      <c r="AA446" s="152"/>
      <c r="AB446" s="152"/>
      <c r="AC446" s="176"/>
      <c r="AD446" s="181"/>
      <c r="AE446" s="179"/>
      <c r="AF446" s="152"/>
      <c r="AG446" s="152"/>
      <c r="AH446" s="176"/>
      <c r="AI446" s="152"/>
      <c r="AJ446" s="152"/>
      <c r="AK446" s="152"/>
      <c r="AL446" s="152"/>
      <c r="AM446" s="176"/>
      <c r="AN446" s="152"/>
      <c r="AO446" s="152"/>
      <c r="AP446" s="152"/>
      <c r="AQ446" s="152"/>
      <c r="AR446" s="152"/>
      <c r="AS446" s="176"/>
      <c r="AT446" s="176"/>
      <c r="AU446" s="152"/>
      <c r="AV446" s="152"/>
      <c r="AW446" s="152"/>
      <c r="AX446" s="152"/>
      <c r="AY446" s="152"/>
      <c r="AZ446" s="152"/>
      <c r="BA446" s="152"/>
      <c r="BB446" s="152"/>
      <c r="BC446" s="152"/>
      <c r="BD446" s="176"/>
      <c r="BE446" s="248"/>
      <c r="BF446" s="248"/>
      <c r="BG446" s="180"/>
      <c r="BH446" s="180"/>
      <c r="BI446" s="180"/>
      <c r="BJ446" s="176"/>
      <c r="BK446" s="186"/>
    </row>
    <row r="447" spans="1:63" ht="12.75" customHeight="1" x14ac:dyDescent="0.35">
      <c r="A447" s="161"/>
      <c r="B447" s="161"/>
      <c r="C447" s="152"/>
      <c r="D447" s="152"/>
      <c r="E447" s="174"/>
      <c r="F447" s="180"/>
      <c r="G447" s="180"/>
      <c r="H447" s="180"/>
      <c r="I447" s="180"/>
      <c r="J447" s="180"/>
      <c r="K447" s="152"/>
      <c r="L447" s="180"/>
      <c r="M447" s="180"/>
      <c r="N447" s="176"/>
      <c r="O447" s="179"/>
      <c r="P447" s="176"/>
      <c r="Q447" s="179"/>
      <c r="R447" s="176"/>
      <c r="S447" s="179"/>
      <c r="T447" s="152"/>
      <c r="U447" s="152"/>
      <c r="V447" s="152"/>
      <c r="W447" s="182"/>
      <c r="X447" s="176"/>
      <c r="Y447" s="152"/>
      <c r="Z447" s="152"/>
      <c r="AA447" s="152"/>
      <c r="AB447" s="152"/>
      <c r="AC447" s="176"/>
      <c r="AD447" s="181"/>
      <c r="AE447" s="179"/>
      <c r="AF447" s="152"/>
      <c r="AG447" s="152"/>
      <c r="AH447" s="176"/>
      <c r="AI447" s="152"/>
      <c r="AJ447" s="152"/>
      <c r="AK447" s="152"/>
      <c r="AL447" s="152"/>
      <c r="AM447" s="176"/>
      <c r="AN447" s="152"/>
      <c r="AO447" s="152"/>
      <c r="AP447" s="152"/>
      <c r="AQ447" s="152"/>
      <c r="AR447" s="152"/>
      <c r="AS447" s="176"/>
      <c r="AT447" s="176"/>
      <c r="AU447" s="152"/>
      <c r="AV447" s="152"/>
      <c r="AW447" s="152"/>
      <c r="AX447" s="152"/>
      <c r="AY447" s="152"/>
      <c r="AZ447" s="152"/>
      <c r="BA447" s="152"/>
      <c r="BB447" s="152"/>
      <c r="BC447" s="152"/>
      <c r="BD447" s="176"/>
      <c r="BE447" s="248"/>
      <c r="BF447" s="248"/>
      <c r="BG447" s="180"/>
      <c r="BH447" s="180"/>
      <c r="BI447" s="180"/>
      <c r="BJ447" s="176"/>
      <c r="BK447" s="186"/>
    </row>
    <row r="448" spans="1:63" ht="12.75" customHeight="1" x14ac:dyDescent="0.35">
      <c r="A448" s="161"/>
      <c r="B448" s="161"/>
      <c r="C448" s="152"/>
      <c r="D448" s="152"/>
      <c r="E448" s="174"/>
      <c r="F448" s="180"/>
      <c r="G448" s="180"/>
      <c r="H448" s="180"/>
      <c r="I448" s="180"/>
      <c r="J448" s="180"/>
      <c r="K448" s="152"/>
      <c r="L448" s="180"/>
      <c r="M448" s="180"/>
      <c r="N448" s="176"/>
      <c r="O448" s="179"/>
      <c r="P448" s="176"/>
      <c r="Q448" s="179"/>
      <c r="R448" s="176"/>
      <c r="S448" s="179"/>
      <c r="T448" s="152"/>
      <c r="U448" s="152"/>
      <c r="V448" s="152"/>
      <c r="W448" s="182"/>
      <c r="X448" s="176"/>
      <c r="Y448" s="152"/>
      <c r="Z448" s="152"/>
      <c r="AA448" s="152"/>
      <c r="AB448" s="152"/>
      <c r="AC448" s="176"/>
      <c r="AD448" s="181"/>
      <c r="AE448" s="179"/>
      <c r="AF448" s="152"/>
      <c r="AG448" s="152"/>
      <c r="AH448" s="176"/>
      <c r="AI448" s="152"/>
      <c r="AJ448" s="152"/>
      <c r="AK448" s="152"/>
      <c r="AL448" s="152"/>
      <c r="AM448" s="176"/>
      <c r="AN448" s="152"/>
      <c r="AO448" s="152"/>
      <c r="AP448" s="152"/>
      <c r="AQ448" s="152"/>
      <c r="AR448" s="152"/>
      <c r="AS448" s="176"/>
      <c r="AT448" s="176"/>
      <c r="AU448" s="152"/>
      <c r="AV448" s="152"/>
      <c r="AW448" s="152"/>
      <c r="AX448" s="152"/>
      <c r="AY448" s="152"/>
      <c r="AZ448" s="152"/>
      <c r="BA448" s="152"/>
      <c r="BB448" s="152"/>
      <c r="BC448" s="152"/>
      <c r="BD448" s="176"/>
      <c r="BE448" s="248"/>
      <c r="BF448" s="248"/>
      <c r="BG448" s="180"/>
      <c r="BH448" s="180"/>
      <c r="BI448" s="180"/>
      <c r="BJ448" s="176"/>
      <c r="BK448" s="186"/>
    </row>
    <row r="449" spans="1:63" ht="12.75" customHeight="1" x14ac:dyDescent="0.35">
      <c r="A449" s="161"/>
      <c r="B449" s="161"/>
      <c r="C449" s="152"/>
      <c r="D449" s="152"/>
      <c r="E449" s="174"/>
      <c r="F449" s="180"/>
      <c r="G449" s="180"/>
      <c r="H449" s="180"/>
      <c r="I449" s="180"/>
      <c r="J449" s="180"/>
      <c r="K449" s="152"/>
      <c r="L449" s="180"/>
      <c r="M449" s="180"/>
      <c r="N449" s="176"/>
      <c r="O449" s="179"/>
      <c r="P449" s="176"/>
      <c r="Q449" s="179"/>
      <c r="R449" s="176"/>
      <c r="S449" s="179"/>
      <c r="T449" s="152"/>
      <c r="U449" s="152"/>
      <c r="V449" s="152"/>
      <c r="W449" s="182"/>
      <c r="X449" s="176"/>
      <c r="Y449" s="152"/>
      <c r="Z449" s="152"/>
      <c r="AA449" s="152"/>
      <c r="AB449" s="152"/>
      <c r="AC449" s="176"/>
      <c r="AD449" s="181"/>
      <c r="AE449" s="179"/>
      <c r="AF449" s="152"/>
      <c r="AG449" s="152"/>
      <c r="AH449" s="176"/>
      <c r="AI449" s="152"/>
      <c r="AJ449" s="152"/>
      <c r="AK449" s="152"/>
      <c r="AL449" s="152"/>
      <c r="AM449" s="176"/>
      <c r="AN449" s="152"/>
      <c r="AO449" s="152"/>
      <c r="AP449" s="152"/>
      <c r="AQ449" s="152"/>
      <c r="AR449" s="152"/>
      <c r="AS449" s="176"/>
      <c r="AT449" s="176"/>
      <c r="AU449" s="152"/>
      <c r="AV449" s="152"/>
      <c r="AW449" s="152"/>
      <c r="AX449" s="152"/>
      <c r="AY449" s="152"/>
      <c r="AZ449" s="152"/>
      <c r="BA449" s="152"/>
      <c r="BB449" s="152"/>
      <c r="BC449" s="152"/>
      <c r="BD449" s="176"/>
      <c r="BE449" s="248"/>
      <c r="BF449" s="248"/>
      <c r="BG449" s="180"/>
      <c r="BH449" s="180"/>
      <c r="BI449" s="180"/>
      <c r="BJ449" s="176"/>
      <c r="BK449" s="186"/>
    </row>
    <row r="450" spans="1:63" ht="12.75" customHeight="1" x14ac:dyDescent="0.35">
      <c r="A450" s="161"/>
      <c r="B450" s="161"/>
      <c r="C450" s="152"/>
      <c r="D450" s="152"/>
      <c r="E450" s="174"/>
      <c r="F450" s="180"/>
      <c r="G450" s="180"/>
      <c r="H450" s="180"/>
      <c r="I450" s="180"/>
      <c r="J450" s="180"/>
      <c r="K450" s="152"/>
      <c r="L450" s="180"/>
      <c r="M450" s="180"/>
      <c r="N450" s="176"/>
      <c r="O450" s="179"/>
      <c r="P450" s="176"/>
      <c r="Q450" s="179"/>
      <c r="R450" s="176"/>
      <c r="S450" s="179"/>
      <c r="T450" s="152"/>
      <c r="U450" s="152"/>
      <c r="V450" s="152"/>
      <c r="W450" s="182"/>
      <c r="X450" s="176"/>
      <c r="Y450" s="152"/>
      <c r="Z450" s="152"/>
      <c r="AA450" s="152"/>
      <c r="AB450" s="152"/>
      <c r="AC450" s="176"/>
      <c r="AD450" s="181"/>
      <c r="AE450" s="179"/>
      <c r="AF450" s="152"/>
      <c r="AG450" s="152"/>
      <c r="AH450" s="176"/>
      <c r="AI450" s="152"/>
      <c r="AJ450" s="152"/>
      <c r="AK450" s="152"/>
      <c r="AL450" s="152"/>
      <c r="AM450" s="176"/>
      <c r="AN450" s="152"/>
      <c r="AO450" s="152"/>
      <c r="AP450" s="152"/>
      <c r="AQ450" s="152"/>
      <c r="AR450" s="152"/>
      <c r="AS450" s="176"/>
      <c r="AT450" s="176"/>
      <c r="AU450" s="152"/>
      <c r="AV450" s="152"/>
      <c r="AW450" s="152"/>
      <c r="AX450" s="152"/>
      <c r="AY450" s="152"/>
      <c r="AZ450" s="152"/>
      <c r="BA450" s="152"/>
      <c r="BB450" s="152"/>
      <c r="BC450" s="152"/>
      <c r="BD450" s="176"/>
      <c r="BE450" s="248"/>
      <c r="BF450" s="248"/>
      <c r="BG450" s="180"/>
      <c r="BH450" s="180"/>
      <c r="BI450" s="180"/>
      <c r="BJ450" s="176"/>
      <c r="BK450" s="186"/>
    </row>
    <row r="451" spans="1:63" ht="12.75" customHeight="1" x14ac:dyDescent="0.35">
      <c r="A451" s="161"/>
      <c r="B451" s="161"/>
      <c r="C451" s="152"/>
      <c r="D451" s="152"/>
      <c r="E451" s="174"/>
      <c r="F451" s="180"/>
      <c r="G451" s="180"/>
      <c r="H451" s="180"/>
      <c r="I451" s="180"/>
      <c r="J451" s="180"/>
      <c r="K451" s="152"/>
      <c r="L451" s="180"/>
      <c r="M451" s="180"/>
      <c r="N451" s="176"/>
      <c r="O451" s="179"/>
      <c r="P451" s="176"/>
      <c r="Q451" s="179"/>
      <c r="R451" s="176"/>
      <c r="S451" s="179"/>
      <c r="T451" s="152"/>
      <c r="U451" s="152"/>
      <c r="V451" s="152"/>
      <c r="W451" s="182"/>
      <c r="X451" s="176"/>
      <c r="Y451" s="152"/>
      <c r="Z451" s="152"/>
      <c r="AA451" s="152"/>
      <c r="AB451" s="152"/>
      <c r="AC451" s="176"/>
      <c r="AD451" s="181"/>
      <c r="AE451" s="179"/>
      <c r="AF451" s="152"/>
      <c r="AG451" s="152"/>
      <c r="AH451" s="176"/>
      <c r="AI451" s="152"/>
      <c r="AJ451" s="152"/>
      <c r="AK451" s="152"/>
      <c r="AL451" s="152"/>
      <c r="AM451" s="176"/>
      <c r="AN451" s="152"/>
      <c r="AO451" s="152"/>
      <c r="AP451" s="152"/>
      <c r="AQ451" s="152"/>
      <c r="AR451" s="152"/>
      <c r="AS451" s="176"/>
      <c r="AT451" s="176"/>
      <c r="AU451" s="152"/>
      <c r="AV451" s="152"/>
      <c r="AW451" s="152"/>
      <c r="AX451" s="152"/>
      <c r="AY451" s="152"/>
      <c r="AZ451" s="152"/>
      <c r="BA451" s="152"/>
      <c r="BB451" s="152"/>
      <c r="BC451" s="152"/>
      <c r="BD451" s="176"/>
      <c r="BE451" s="248"/>
      <c r="BF451" s="248"/>
      <c r="BG451" s="180"/>
      <c r="BH451" s="180"/>
      <c r="BI451" s="180"/>
      <c r="BJ451" s="176"/>
      <c r="BK451" s="186"/>
    </row>
    <row r="452" spans="1:63" ht="12.75" customHeight="1" x14ac:dyDescent="0.35">
      <c r="A452" s="161"/>
      <c r="B452" s="161"/>
      <c r="C452" s="152"/>
      <c r="D452" s="152"/>
      <c r="E452" s="174"/>
      <c r="F452" s="180"/>
      <c r="G452" s="180"/>
      <c r="H452" s="180"/>
      <c r="I452" s="180"/>
      <c r="J452" s="180"/>
      <c r="K452" s="152"/>
      <c r="L452" s="180"/>
      <c r="M452" s="180"/>
      <c r="N452" s="176"/>
      <c r="O452" s="179"/>
      <c r="P452" s="176"/>
      <c r="Q452" s="179"/>
      <c r="R452" s="176"/>
      <c r="S452" s="179"/>
      <c r="T452" s="152"/>
      <c r="U452" s="152"/>
      <c r="V452" s="152"/>
      <c r="W452" s="182"/>
      <c r="X452" s="176"/>
      <c r="Y452" s="152"/>
      <c r="Z452" s="152"/>
      <c r="AA452" s="152"/>
      <c r="AB452" s="152"/>
      <c r="AC452" s="176"/>
      <c r="AD452" s="181"/>
      <c r="AE452" s="179"/>
      <c r="AF452" s="152"/>
      <c r="AG452" s="152"/>
      <c r="AH452" s="176"/>
      <c r="AI452" s="152"/>
      <c r="AJ452" s="152"/>
      <c r="AK452" s="152"/>
      <c r="AL452" s="152"/>
      <c r="AM452" s="176"/>
      <c r="AN452" s="152"/>
      <c r="AO452" s="152"/>
      <c r="AP452" s="152"/>
      <c r="AQ452" s="152"/>
      <c r="AR452" s="152"/>
      <c r="AS452" s="176"/>
      <c r="AT452" s="176"/>
      <c r="AU452" s="152"/>
      <c r="AV452" s="152"/>
      <c r="AW452" s="152"/>
      <c r="AX452" s="152"/>
      <c r="AY452" s="152"/>
      <c r="AZ452" s="152"/>
      <c r="BA452" s="152"/>
      <c r="BB452" s="152"/>
      <c r="BC452" s="152"/>
      <c r="BD452" s="176"/>
      <c r="BE452" s="248"/>
      <c r="BF452" s="248"/>
      <c r="BG452" s="180"/>
      <c r="BH452" s="180"/>
      <c r="BI452" s="180"/>
      <c r="BJ452" s="176"/>
      <c r="BK452" s="186"/>
    </row>
    <row r="453" spans="1:63" ht="12.75" customHeight="1" x14ac:dyDescent="0.35">
      <c r="A453" s="161"/>
      <c r="B453" s="161"/>
      <c r="C453" s="152"/>
      <c r="D453" s="152"/>
      <c r="E453" s="174"/>
      <c r="F453" s="180"/>
      <c r="G453" s="180"/>
      <c r="H453" s="180"/>
      <c r="I453" s="180"/>
      <c r="J453" s="180"/>
      <c r="K453" s="152"/>
      <c r="L453" s="180"/>
      <c r="M453" s="180"/>
      <c r="N453" s="176"/>
      <c r="O453" s="179"/>
      <c r="P453" s="176"/>
      <c r="Q453" s="179"/>
      <c r="R453" s="176"/>
      <c r="S453" s="179"/>
      <c r="T453" s="152"/>
      <c r="U453" s="152"/>
      <c r="V453" s="152"/>
      <c r="W453" s="182"/>
      <c r="X453" s="176"/>
      <c r="Y453" s="152"/>
      <c r="Z453" s="152"/>
      <c r="AA453" s="152"/>
      <c r="AB453" s="152"/>
      <c r="AC453" s="176"/>
      <c r="AD453" s="181"/>
      <c r="AE453" s="179"/>
      <c r="AF453" s="152"/>
      <c r="AG453" s="152"/>
      <c r="AH453" s="176"/>
      <c r="AI453" s="152"/>
      <c r="AJ453" s="152"/>
      <c r="AK453" s="152"/>
      <c r="AL453" s="152"/>
      <c r="AM453" s="176"/>
      <c r="AN453" s="152"/>
      <c r="AO453" s="152"/>
      <c r="AP453" s="152"/>
      <c r="AQ453" s="152"/>
      <c r="AR453" s="152"/>
      <c r="AS453" s="176"/>
      <c r="AT453" s="176"/>
      <c r="AU453" s="152"/>
      <c r="AV453" s="152"/>
      <c r="AW453" s="152"/>
      <c r="AX453" s="152"/>
      <c r="AY453" s="152"/>
      <c r="AZ453" s="152"/>
      <c r="BA453" s="152"/>
      <c r="BB453" s="152"/>
      <c r="BC453" s="152"/>
      <c r="BD453" s="176"/>
      <c r="BE453" s="248"/>
      <c r="BF453" s="248"/>
      <c r="BG453" s="180"/>
      <c r="BH453" s="180"/>
      <c r="BI453" s="180"/>
      <c r="BJ453" s="176"/>
      <c r="BK453" s="186"/>
    </row>
    <row r="454" spans="1:63" ht="12.75" customHeight="1" x14ac:dyDescent="0.35">
      <c r="A454" s="161"/>
      <c r="B454" s="161"/>
      <c r="C454" s="152"/>
      <c r="D454" s="152"/>
      <c r="E454" s="174"/>
      <c r="F454" s="180"/>
      <c r="G454" s="180"/>
      <c r="H454" s="180"/>
      <c r="I454" s="180"/>
      <c r="J454" s="180"/>
      <c r="K454" s="152"/>
      <c r="L454" s="180"/>
      <c r="M454" s="180"/>
      <c r="N454" s="176"/>
      <c r="O454" s="179"/>
      <c r="P454" s="176"/>
      <c r="Q454" s="179"/>
      <c r="R454" s="176"/>
      <c r="S454" s="179"/>
      <c r="T454" s="152"/>
      <c r="U454" s="152"/>
      <c r="V454" s="152"/>
      <c r="W454" s="182"/>
      <c r="X454" s="176"/>
      <c r="Y454" s="152"/>
      <c r="Z454" s="152"/>
      <c r="AA454" s="152"/>
      <c r="AB454" s="152"/>
      <c r="AC454" s="176"/>
      <c r="AD454" s="181"/>
      <c r="AE454" s="179"/>
      <c r="AF454" s="152"/>
      <c r="AG454" s="152"/>
      <c r="AH454" s="176"/>
      <c r="AI454" s="152"/>
      <c r="AJ454" s="152"/>
      <c r="AK454" s="152"/>
      <c r="AL454" s="152"/>
      <c r="AM454" s="176"/>
      <c r="AN454" s="152"/>
      <c r="AO454" s="152"/>
      <c r="AP454" s="152"/>
      <c r="AQ454" s="152"/>
      <c r="AR454" s="152"/>
      <c r="AS454" s="176"/>
      <c r="AT454" s="176"/>
      <c r="AU454" s="152"/>
      <c r="AV454" s="152"/>
      <c r="AW454" s="152"/>
      <c r="AX454" s="152"/>
      <c r="AY454" s="152"/>
      <c r="AZ454" s="152"/>
      <c r="BA454" s="152"/>
      <c r="BB454" s="152"/>
      <c r="BC454" s="152"/>
      <c r="BD454" s="176"/>
      <c r="BE454" s="248"/>
      <c r="BF454" s="248"/>
      <c r="BG454" s="180"/>
      <c r="BH454" s="180"/>
      <c r="BI454" s="180"/>
      <c r="BJ454" s="176"/>
      <c r="BK454" s="186"/>
    </row>
    <row r="455" spans="1:63" ht="12.75" customHeight="1" x14ac:dyDescent="0.35">
      <c r="A455" s="161"/>
      <c r="B455" s="161"/>
      <c r="C455" s="152"/>
      <c r="D455" s="152"/>
      <c r="E455" s="174"/>
      <c r="F455" s="180"/>
      <c r="G455" s="180"/>
      <c r="H455" s="180"/>
      <c r="I455" s="180"/>
      <c r="J455" s="180"/>
      <c r="K455" s="152"/>
      <c r="L455" s="180"/>
      <c r="M455" s="180"/>
      <c r="N455" s="176"/>
      <c r="O455" s="179"/>
      <c r="P455" s="176"/>
      <c r="Q455" s="179"/>
      <c r="R455" s="176"/>
      <c r="S455" s="179"/>
      <c r="T455" s="152"/>
      <c r="U455" s="152"/>
      <c r="V455" s="152"/>
      <c r="W455" s="182"/>
      <c r="X455" s="176"/>
      <c r="Y455" s="152"/>
      <c r="Z455" s="152"/>
      <c r="AA455" s="152"/>
      <c r="AB455" s="152"/>
      <c r="AC455" s="176"/>
      <c r="AD455" s="181"/>
      <c r="AE455" s="179"/>
      <c r="AF455" s="152"/>
      <c r="AG455" s="152"/>
      <c r="AH455" s="176"/>
      <c r="AI455" s="152"/>
      <c r="AJ455" s="152"/>
      <c r="AK455" s="152"/>
      <c r="AL455" s="152"/>
      <c r="AM455" s="176"/>
      <c r="AN455" s="152"/>
      <c r="AO455" s="152"/>
      <c r="AP455" s="152"/>
      <c r="AQ455" s="152"/>
      <c r="AR455" s="152"/>
      <c r="AS455" s="176"/>
      <c r="AT455" s="176"/>
      <c r="AU455" s="152"/>
      <c r="AV455" s="152"/>
      <c r="AW455" s="152"/>
      <c r="AX455" s="152"/>
      <c r="AY455" s="152"/>
      <c r="AZ455" s="152"/>
      <c r="BA455" s="152"/>
      <c r="BB455" s="152"/>
      <c r="BC455" s="152"/>
      <c r="BD455" s="176"/>
      <c r="BE455" s="248"/>
      <c r="BF455" s="248"/>
      <c r="BG455" s="180"/>
      <c r="BH455" s="180"/>
      <c r="BI455" s="180"/>
      <c r="BJ455" s="176"/>
      <c r="BK455" s="186"/>
    </row>
    <row r="456" spans="1:63" ht="12.75" customHeight="1" x14ac:dyDescent="0.35">
      <c r="A456" s="161"/>
      <c r="B456" s="161"/>
      <c r="C456" s="152"/>
      <c r="D456" s="152"/>
      <c r="E456" s="174"/>
      <c r="F456" s="180"/>
      <c r="G456" s="180"/>
      <c r="H456" s="180"/>
      <c r="I456" s="180"/>
      <c r="J456" s="180"/>
      <c r="K456" s="152"/>
      <c r="L456" s="180"/>
      <c r="M456" s="180"/>
      <c r="N456" s="176"/>
      <c r="O456" s="179"/>
      <c r="P456" s="176"/>
      <c r="Q456" s="179"/>
      <c r="R456" s="176"/>
      <c r="S456" s="179"/>
      <c r="T456" s="152"/>
      <c r="U456" s="152"/>
      <c r="V456" s="152"/>
      <c r="W456" s="182"/>
      <c r="X456" s="176"/>
      <c r="Y456" s="152"/>
      <c r="Z456" s="152"/>
      <c r="AA456" s="152"/>
      <c r="AB456" s="152"/>
      <c r="AC456" s="176"/>
      <c r="AD456" s="181"/>
      <c r="AE456" s="179"/>
      <c r="AF456" s="152"/>
      <c r="AG456" s="152"/>
      <c r="AH456" s="176"/>
      <c r="AI456" s="152"/>
      <c r="AJ456" s="152"/>
      <c r="AK456" s="152"/>
      <c r="AL456" s="152"/>
      <c r="AM456" s="176"/>
      <c r="AN456" s="152"/>
      <c r="AO456" s="152"/>
      <c r="AP456" s="152"/>
      <c r="AQ456" s="152"/>
      <c r="AR456" s="152"/>
      <c r="AS456" s="176"/>
      <c r="AT456" s="176"/>
      <c r="AU456" s="152"/>
      <c r="AV456" s="152"/>
      <c r="AW456" s="152"/>
      <c r="AX456" s="152"/>
      <c r="AY456" s="152"/>
      <c r="AZ456" s="152"/>
      <c r="BA456" s="152"/>
      <c r="BB456" s="152"/>
      <c r="BC456" s="152"/>
      <c r="BD456" s="176"/>
      <c r="BE456" s="248"/>
      <c r="BF456" s="248"/>
      <c r="BG456" s="180"/>
      <c r="BH456" s="180"/>
      <c r="BI456" s="180"/>
      <c r="BJ456" s="176"/>
      <c r="BK456" s="186"/>
    </row>
    <row r="457" spans="1:63" ht="12.75" customHeight="1" x14ac:dyDescent="0.35">
      <c r="A457" s="161"/>
      <c r="B457" s="161"/>
      <c r="C457" s="152"/>
      <c r="D457" s="152"/>
      <c r="E457" s="174"/>
      <c r="F457" s="180"/>
      <c r="G457" s="180"/>
      <c r="H457" s="180"/>
      <c r="I457" s="180"/>
      <c r="J457" s="180"/>
      <c r="K457" s="152"/>
      <c r="L457" s="180"/>
      <c r="M457" s="180"/>
      <c r="N457" s="176"/>
      <c r="O457" s="179"/>
      <c r="P457" s="176"/>
      <c r="Q457" s="179"/>
      <c r="R457" s="176"/>
      <c r="S457" s="179"/>
      <c r="T457" s="152"/>
      <c r="U457" s="152"/>
      <c r="V457" s="152"/>
      <c r="W457" s="182"/>
      <c r="X457" s="176"/>
      <c r="Y457" s="152"/>
      <c r="Z457" s="152"/>
      <c r="AA457" s="152"/>
      <c r="AB457" s="152"/>
      <c r="AC457" s="176"/>
      <c r="AD457" s="181"/>
      <c r="AE457" s="179"/>
      <c r="AF457" s="152"/>
      <c r="AG457" s="152"/>
      <c r="AH457" s="176"/>
      <c r="AI457" s="152"/>
      <c r="AJ457" s="152"/>
      <c r="AK457" s="152"/>
      <c r="AL457" s="152"/>
      <c r="AM457" s="176"/>
      <c r="AN457" s="152"/>
      <c r="AO457" s="152"/>
      <c r="AP457" s="152"/>
      <c r="AQ457" s="152"/>
      <c r="AR457" s="152"/>
      <c r="AS457" s="176"/>
      <c r="AT457" s="176"/>
      <c r="AU457" s="152"/>
      <c r="AV457" s="152"/>
      <c r="AW457" s="152"/>
      <c r="AX457" s="152"/>
      <c r="AY457" s="152"/>
      <c r="AZ457" s="152"/>
      <c r="BA457" s="152"/>
      <c r="BB457" s="152"/>
      <c r="BC457" s="152"/>
      <c r="BD457" s="176"/>
      <c r="BE457" s="248"/>
      <c r="BF457" s="248"/>
      <c r="BG457" s="180"/>
      <c r="BH457" s="180"/>
      <c r="BI457" s="180"/>
      <c r="BJ457" s="176"/>
      <c r="BK457" s="186"/>
    </row>
    <row r="458" spans="1:63" ht="12.75" customHeight="1" x14ac:dyDescent="0.35">
      <c r="A458" s="161"/>
      <c r="B458" s="161"/>
      <c r="C458" s="152"/>
      <c r="D458" s="152"/>
      <c r="E458" s="174"/>
      <c r="F458" s="180"/>
      <c r="G458" s="180"/>
      <c r="H458" s="180"/>
      <c r="I458" s="180"/>
      <c r="J458" s="180"/>
      <c r="K458" s="152"/>
      <c r="L458" s="180"/>
      <c r="M458" s="180"/>
      <c r="N458" s="176"/>
      <c r="O458" s="179"/>
      <c r="P458" s="176"/>
      <c r="Q458" s="179"/>
      <c r="R458" s="176"/>
      <c r="S458" s="179"/>
      <c r="T458" s="152"/>
      <c r="U458" s="152"/>
      <c r="V458" s="152"/>
      <c r="W458" s="182"/>
      <c r="X458" s="176"/>
      <c r="Y458" s="152"/>
      <c r="Z458" s="152"/>
      <c r="AA458" s="152"/>
      <c r="AB458" s="152"/>
      <c r="AC458" s="176"/>
      <c r="AD458" s="181"/>
      <c r="AE458" s="179"/>
      <c r="AF458" s="152"/>
      <c r="AG458" s="152"/>
      <c r="AH458" s="176"/>
      <c r="AI458" s="152"/>
      <c r="AJ458" s="152"/>
      <c r="AK458" s="152"/>
      <c r="AL458" s="152"/>
      <c r="AM458" s="176"/>
      <c r="AN458" s="152"/>
      <c r="AO458" s="152"/>
      <c r="AP458" s="152"/>
      <c r="AQ458" s="152"/>
      <c r="AR458" s="152"/>
      <c r="AS458" s="176"/>
      <c r="AT458" s="176"/>
      <c r="AU458" s="152"/>
      <c r="AV458" s="152"/>
      <c r="AW458" s="152"/>
      <c r="AX458" s="152"/>
      <c r="AY458" s="152"/>
      <c r="AZ458" s="152"/>
      <c r="BA458" s="152"/>
      <c r="BB458" s="152"/>
      <c r="BC458" s="152"/>
      <c r="BD458" s="176"/>
      <c r="BE458" s="248"/>
      <c r="BF458" s="248"/>
      <c r="BG458" s="180"/>
      <c r="BH458" s="180"/>
      <c r="BI458" s="180"/>
      <c r="BJ458" s="176"/>
      <c r="BK458" s="186"/>
    </row>
    <row r="459" spans="1:63" ht="12.75" customHeight="1" x14ac:dyDescent="0.35">
      <c r="A459" s="161"/>
      <c r="B459" s="161"/>
      <c r="C459" s="152"/>
      <c r="D459" s="152"/>
      <c r="E459" s="174"/>
      <c r="F459" s="180"/>
      <c r="G459" s="180"/>
      <c r="H459" s="180"/>
      <c r="I459" s="180"/>
      <c r="J459" s="180"/>
      <c r="K459" s="152"/>
      <c r="L459" s="180"/>
      <c r="M459" s="180"/>
      <c r="N459" s="176"/>
      <c r="O459" s="179"/>
      <c r="P459" s="176"/>
      <c r="Q459" s="179"/>
      <c r="R459" s="176"/>
      <c r="S459" s="179"/>
      <c r="T459" s="152"/>
      <c r="U459" s="152"/>
      <c r="V459" s="152"/>
      <c r="W459" s="182"/>
      <c r="X459" s="176"/>
      <c r="Y459" s="152"/>
      <c r="Z459" s="152"/>
      <c r="AA459" s="152"/>
      <c r="AB459" s="152"/>
      <c r="AC459" s="176"/>
      <c r="AD459" s="181"/>
      <c r="AE459" s="179"/>
      <c r="AF459" s="152"/>
      <c r="AG459" s="152"/>
      <c r="AH459" s="176"/>
      <c r="AI459" s="152"/>
      <c r="AJ459" s="152"/>
      <c r="AK459" s="152"/>
      <c r="AL459" s="152"/>
      <c r="AM459" s="176"/>
      <c r="AN459" s="152"/>
      <c r="AO459" s="152"/>
      <c r="AP459" s="152"/>
      <c r="AQ459" s="152"/>
      <c r="AR459" s="152"/>
      <c r="AS459" s="176"/>
      <c r="AT459" s="176"/>
      <c r="AU459" s="152"/>
      <c r="AV459" s="152"/>
      <c r="AW459" s="152"/>
      <c r="AX459" s="152"/>
      <c r="AY459" s="152"/>
      <c r="AZ459" s="152"/>
      <c r="BA459" s="152"/>
      <c r="BB459" s="152"/>
      <c r="BC459" s="152"/>
      <c r="BD459" s="176"/>
      <c r="BE459" s="248"/>
      <c r="BF459" s="248"/>
      <c r="BG459" s="180"/>
      <c r="BH459" s="180"/>
      <c r="BI459" s="180"/>
      <c r="BJ459" s="176"/>
      <c r="BK459" s="186"/>
    </row>
    <row r="460" spans="1:63" ht="12.75" customHeight="1" x14ac:dyDescent="0.35">
      <c r="A460" s="161"/>
      <c r="B460" s="161"/>
      <c r="C460" s="152"/>
      <c r="D460" s="152"/>
      <c r="E460" s="174"/>
      <c r="F460" s="180"/>
      <c r="G460" s="180"/>
      <c r="H460" s="180"/>
      <c r="I460" s="180"/>
      <c r="J460" s="180"/>
      <c r="K460" s="152"/>
      <c r="L460" s="180"/>
      <c r="M460" s="180"/>
      <c r="N460" s="176"/>
      <c r="O460" s="179"/>
      <c r="P460" s="176"/>
      <c r="Q460" s="179"/>
      <c r="R460" s="176"/>
      <c r="S460" s="179"/>
      <c r="T460" s="152"/>
      <c r="U460" s="152"/>
      <c r="V460" s="152"/>
      <c r="W460" s="182"/>
      <c r="X460" s="176"/>
      <c r="Y460" s="152"/>
      <c r="Z460" s="152"/>
      <c r="AA460" s="152"/>
      <c r="AB460" s="152"/>
      <c r="AC460" s="176"/>
      <c r="AD460" s="181"/>
      <c r="AE460" s="179"/>
      <c r="AF460" s="152"/>
      <c r="AG460" s="152"/>
      <c r="AH460" s="176"/>
      <c r="AI460" s="152"/>
      <c r="AJ460" s="152"/>
      <c r="AK460" s="152"/>
      <c r="AL460" s="152"/>
      <c r="AM460" s="176"/>
      <c r="AN460" s="152"/>
      <c r="AO460" s="152"/>
      <c r="AP460" s="152"/>
      <c r="AQ460" s="152"/>
      <c r="AR460" s="152"/>
      <c r="AS460" s="176"/>
      <c r="AT460" s="176"/>
      <c r="AU460" s="152"/>
      <c r="AV460" s="152"/>
      <c r="AW460" s="152"/>
      <c r="AX460" s="152"/>
      <c r="AY460" s="152"/>
      <c r="AZ460" s="152"/>
      <c r="BA460" s="152"/>
      <c r="BB460" s="152"/>
      <c r="BC460" s="152"/>
      <c r="BD460" s="176"/>
      <c r="BE460" s="248"/>
      <c r="BF460" s="248"/>
      <c r="BG460" s="180"/>
      <c r="BH460" s="180"/>
      <c r="BI460" s="180"/>
      <c r="BJ460" s="176"/>
      <c r="BK460" s="186"/>
    </row>
    <row r="461" spans="1:63" ht="12.75" customHeight="1" x14ac:dyDescent="0.35">
      <c r="A461" s="161"/>
      <c r="B461" s="161"/>
      <c r="C461" s="152"/>
      <c r="D461" s="152"/>
      <c r="E461" s="174"/>
      <c r="F461" s="180"/>
      <c r="G461" s="180"/>
      <c r="H461" s="180"/>
      <c r="I461" s="180"/>
      <c r="J461" s="180"/>
      <c r="K461" s="152"/>
      <c r="L461" s="180"/>
      <c r="M461" s="180"/>
      <c r="N461" s="176"/>
      <c r="O461" s="179"/>
      <c r="P461" s="176"/>
      <c r="Q461" s="179"/>
      <c r="R461" s="176"/>
      <c r="S461" s="179"/>
      <c r="T461" s="152"/>
      <c r="U461" s="152"/>
      <c r="V461" s="152"/>
      <c r="W461" s="182"/>
      <c r="X461" s="176"/>
      <c r="Y461" s="152"/>
      <c r="Z461" s="152"/>
      <c r="AA461" s="152"/>
      <c r="AB461" s="152"/>
      <c r="AC461" s="176"/>
      <c r="AD461" s="181"/>
      <c r="AE461" s="179"/>
      <c r="AF461" s="152"/>
      <c r="AG461" s="152"/>
      <c r="AH461" s="176"/>
      <c r="AI461" s="152"/>
      <c r="AJ461" s="152"/>
      <c r="AK461" s="152"/>
      <c r="AL461" s="152"/>
      <c r="AM461" s="176"/>
      <c r="AN461" s="152"/>
      <c r="AO461" s="152"/>
      <c r="AP461" s="152"/>
      <c r="AQ461" s="152"/>
      <c r="AR461" s="152"/>
      <c r="AS461" s="176"/>
      <c r="AT461" s="176"/>
      <c r="AU461" s="152"/>
      <c r="AV461" s="152"/>
      <c r="AW461" s="152"/>
      <c r="AX461" s="152"/>
      <c r="AY461" s="152"/>
      <c r="AZ461" s="152"/>
      <c r="BA461" s="152"/>
      <c r="BB461" s="152"/>
      <c r="BC461" s="152"/>
      <c r="BD461" s="176"/>
      <c r="BE461" s="248"/>
      <c r="BF461" s="248"/>
      <c r="BG461" s="180"/>
      <c r="BH461" s="180"/>
      <c r="BI461" s="180"/>
      <c r="BJ461" s="176"/>
      <c r="BK461" s="186"/>
    </row>
    <row r="462" spans="1:63" ht="12.75" customHeight="1" x14ac:dyDescent="0.35">
      <c r="A462" s="161"/>
      <c r="B462" s="161"/>
      <c r="C462" s="152"/>
      <c r="D462" s="152"/>
      <c r="E462" s="174"/>
      <c r="F462" s="180"/>
      <c r="G462" s="180"/>
      <c r="H462" s="180"/>
      <c r="I462" s="180"/>
      <c r="J462" s="180"/>
      <c r="K462" s="152"/>
      <c r="L462" s="180"/>
      <c r="M462" s="180"/>
      <c r="N462" s="176"/>
      <c r="O462" s="179"/>
      <c r="P462" s="176"/>
      <c r="Q462" s="179"/>
      <c r="R462" s="176"/>
      <c r="S462" s="179"/>
      <c r="T462" s="152"/>
      <c r="U462" s="152"/>
      <c r="V462" s="152"/>
      <c r="W462" s="182"/>
      <c r="X462" s="176"/>
      <c r="Y462" s="152"/>
      <c r="Z462" s="152"/>
      <c r="AA462" s="152"/>
      <c r="AB462" s="152"/>
      <c r="AC462" s="176"/>
      <c r="AD462" s="181"/>
      <c r="AE462" s="179"/>
      <c r="AF462" s="152"/>
      <c r="AG462" s="152"/>
      <c r="AH462" s="176"/>
      <c r="AI462" s="152"/>
      <c r="AJ462" s="152"/>
      <c r="AK462" s="152"/>
      <c r="AL462" s="152"/>
      <c r="AM462" s="176"/>
      <c r="AN462" s="152"/>
      <c r="AO462" s="152"/>
      <c r="AP462" s="152"/>
      <c r="AQ462" s="152"/>
      <c r="AR462" s="152"/>
      <c r="AS462" s="176"/>
      <c r="AT462" s="176"/>
      <c r="AU462" s="152"/>
      <c r="AV462" s="152"/>
      <c r="AW462" s="152"/>
      <c r="AX462" s="152"/>
      <c r="AY462" s="152"/>
      <c r="AZ462" s="152"/>
      <c r="BA462" s="152"/>
      <c r="BB462" s="152"/>
      <c r="BC462" s="152"/>
      <c r="BD462" s="176"/>
      <c r="BE462" s="248"/>
      <c r="BF462" s="248"/>
      <c r="BG462" s="180"/>
      <c r="BH462" s="180"/>
      <c r="BI462" s="180"/>
      <c r="BJ462" s="176"/>
      <c r="BK462" s="186"/>
    </row>
    <row r="463" spans="1:63" ht="12.75" customHeight="1" x14ac:dyDescent="0.35">
      <c r="A463" s="161"/>
      <c r="B463" s="161"/>
      <c r="C463" s="152"/>
      <c r="D463" s="152"/>
      <c r="E463" s="174"/>
      <c r="F463" s="180"/>
      <c r="G463" s="180"/>
      <c r="H463" s="180"/>
      <c r="I463" s="180"/>
      <c r="J463" s="180"/>
      <c r="K463" s="152"/>
      <c r="L463" s="180"/>
      <c r="M463" s="180"/>
      <c r="N463" s="176"/>
      <c r="O463" s="179"/>
      <c r="P463" s="176"/>
      <c r="Q463" s="179"/>
      <c r="R463" s="176"/>
      <c r="S463" s="179"/>
      <c r="T463" s="152"/>
      <c r="U463" s="152"/>
      <c r="V463" s="152"/>
      <c r="W463" s="182"/>
      <c r="X463" s="176"/>
      <c r="Y463" s="152"/>
      <c r="Z463" s="152"/>
      <c r="AA463" s="152"/>
      <c r="AB463" s="152"/>
      <c r="AC463" s="176"/>
      <c r="AD463" s="181"/>
      <c r="AE463" s="179"/>
      <c r="AF463" s="152"/>
      <c r="AG463" s="152"/>
      <c r="AH463" s="176"/>
      <c r="AI463" s="152"/>
      <c r="AJ463" s="152"/>
      <c r="AK463" s="152"/>
      <c r="AL463" s="152"/>
      <c r="AM463" s="176"/>
      <c r="AN463" s="152"/>
      <c r="AO463" s="152"/>
      <c r="AP463" s="152"/>
      <c r="AQ463" s="152"/>
      <c r="AR463" s="152"/>
      <c r="AS463" s="176"/>
      <c r="AT463" s="176"/>
      <c r="AU463" s="152"/>
      <c r="AV463" s="152"/>
      <c r="AW463" s="152"/>
      <c r="AX463" s="152"/>
      <c r="AY463" s="152"/>
      <c r="AZ463" s="152"/>
      <c r="BA463" s="152"/>
      <c r="BB463" s="152"/>
      <c r="BC463" s="152"/>
      <c r="BD463" s="176"/>
      <c r="BE463" s="248"/>
      <c r="BF463" s="248"/>
      <c r="BG463" s="180"/>
      <c r="BH463" s="180"/>
      <c r="BI463" s="180"/>
      <c r="BJ463" s="176"/>
      <c r="BK463" s="186"/>
    </row>
    <row r="464" spans="1:63" ht="12.75" customHeight="1" x14ac:dyDescent="0.35">
      <c r="A464" s="161"/>
      <c r="B464" s="161"/>
      <c r="C464" s="152"/>
      <c r="D464" s="152"/>
      <c r="E464" s="174"/>
      <c r="F464" s="180"/>
      <c r="G464" s="180"/>
      <c r="H464" s="180"/>
      <c r="I464" s="180"/>
      <c r="J464" s="180"/>
      <c r="K464" s="152"/>
      <c r="L464" s="180"/>
      <c r="M464" s="180"/>
      <c r="N464" s="176"/>
      <c r="O464" s="179"/>
      <c r="P464" s="176"/>
      <c r="Q464" s="179"/>
      <c r="R464" s="176"/>
      <c r="S464" s="179"/>
      <c r="T464" s="152"/>
      <c r="U464" s="152"/>
      <c r="V464" s="152"/>
      <c r="W464" s="182"/>
      <c r="X464" s="176"/>
      <c r="Y464" s="152"/>
      <c r="Z464" s="152"/>
      <c r="AA464" s="152"/>
      <c r="AB464" s="152"/>
      <c r="AC464" s="176"/>
      <c r="AD464" s="181"/>
      <c r="AE464" s="179"/>
      <c r="AF464" s="152"/>
      <c r="AG464" s="152"/>
      <c r="AH464" s="176"/>
      <c r="AI464" s="152"/>
      <c r="AJ464" s="152"/>
      <c r="AK464" s="152"/>
      <c r="AL464" s="152"/>
      <c r="AM464" s="176"/>
      <c r="AN464" s="152"/>
      <c r="AO464" s="152"/>
      <c r="AP464" s="152"/>
      <c r="AQ464" s="152"/>
      <c r="AR464" s="152"/>
      <c r="AS464" s="176"/>
      <c r="AT464" s="176"/>
      <c r="AU464" s="152"/>
      <c r="AV464" s="152"/>
      <c r="AW464" s="152"/>
      <c r="AX464" s="152"/>
      <c r="AY464" s="152"/>
      <c r="AZ464" s="152"/>
      <c r="BA464" s="152"/>
      <c r="BB464" s="152"/>
      <c r="BC464" s="152"/>
      <c r="BD464" s="176"/>
      <c r="BE464" s="248"/>
      <c r="BF464" s="248"/>
      <c r="BG464" s="180"/>
      <c r="BH464" s="180"/>
      <c r="BI464" s="180"/>
      <c r="BJ464" s="176"/>
      <c r="BK464" s="186"/>
    </row>
    <row r="465" spans="1:63" ht="12.75" customHeight="1" x14ac:dyDescent="0.35">
      <c r="A465" s="161"/>
      <c r="B465" s="161"/>
      <c r="C465" s="152"/>
      <c r="D465" s="152"/>
      <c r="E465" s="174"/>
      <c r="F465" s="180"/>
      <c r="G465" s="180"/>
      <c r="H465" s="180"/>
      <c r="I465" s="180"/>
      <c r="J465" s="180"/>
      <c r="K465" s="152"/>
      <c r="L465" s="180"/>
      <c r="M465" s="180"/>
      <c r="N465" s="176"/>
      <c r="O465" s="179"/>
      <c r="P465" s="176"/>
      <c r="Q465" s="179"/>
      <c r="R465" s="176"/>
      <c r="S465" s="179"/>
      <c r="T465" s="152"/>
      <c r="U465" s="152"/>
      <c r="V465" s="152"/>
      <c r="W465" s="182"/>
      <c r="X465" s="176"/>
      <c r="Y465" s="152"/>
      <c r="Z465" s="152"/>
      <c r="AA465" s="152"/>
      <c r="AB465" s="152"/>
      <c r="AC465" s="176"/>
      <c r="AD465" s="181"/>
      <c r="AE465" s="179"/>
      <c r="AF465" s="152"/>
      <c r="AG465" s="152"/>
      <c r="AH465" s="176"/>
      <c r="AI465" s="152"/>
      <c r="AJ465" s="152"/>
      <c r="AK465" s="152"/>
      <c r="AL465" s="152"/>
      <c r="AM465" s="176"/>
      <c r="AN465" s="152"/>
      <c r="AO465" s="152"/>
      <c r="AP465" s="152"/>
      <c r="AQ465" s="152"/>
      <c r="AR465" s="152"/>
      <c r="AS465" s="176"/>
      <c r="AT465" s="176"/>
      <c r="AU465" s="152"/>
      <c r="AV465" s="152"/>
      <c r="AW465" s="152"/>
      <c r="AX465" s="152"/>
      <c r="AY465" s="152"/>
      <c r="AZ465" s="152"/>
      <c r="BA465" s="152"/>
      <c r="BB465" s="152"/>
      <c r="BC465" s="152"/>
      <c r="BD465" s="176"/>
      <c r="BE465" s="248"/>
      <c r="BF465" s="248"/>
      <c r="BG465" s="180"/>
      <c r="BH465" s="180"/>
      <c r="BI465" s="180"/>
      <c r="BJ465" s="176"/>
      <c r="BK465" s="186"/>
    </row>
    <row r="466" spans="1:63" ht="12.75" customHeight="1" x14ac:dyDescent="0.35">
      <c r="A466" s="161"/>
      <c r="B466" s="161"/>
      <c r="C466" s="152"/>
      <c r="D466" s="152"/>
      <c r="E466" s="174"/>
      <c r="F466" s="180"/>
      <c r="G466" s="180"/>
      <c r="H466" s="180"/>
      <c r="I466" s="180"/>
      <c r="J466" s="180"/>
      <c r="K466" s="152"/>
      <c r="L466" s="180"/>
      <c r="M466" s="180"/>
      <c r="N466" s="176"/>
      <c r="O466" s="179"/>
      <c r="P466" s="176"/>
      <c r="Q466" s="179"/>
      <c r="R466" s="176"/>
      <c r="S466" s="179"/>
      <c r="T466" s="152"/>
      <c r="U466" s="152"/>
      <c r="V466" s="152"/>
      <c r="W466" s="182"/>
      <c r="X466" s="176"/>
      <c r="Y466" s="152"/>
      <c r="Z466" s="152"/>
      <c r="AA466" s="152"/>
      <c r="AB466" s="152"/>
      <c r="AC466" s="176"/>
      <c r="AD466" s="181"/>
      <c r="AE466" s="179"/>
      <c r="AF466" s="152"/>
      <c r="AG466" s="152"/>
      <c r="AH466" s="176"/>
      <c r="AI466" s="152"/>
      <c r="AJ466" s="152"/>
      <c r="AK466" s="152"/>
      <c r="AL466" s="152"/>
      <c r="AM466" s="176"/>
      <c r="AN466" s="152"/>
      <c r="AO466" s="152"/>
      <c r="AP466" s="152"/>
      <c r="AQ466" s="152"/>
      <c r="AR466" s="152"/>
      <c r="AS466" s="176"/>
      <c r="AT466" s="176"/>
      <c r="AU466" s="152"/>
      <c r="AV466" s="152"/>
      <c r="AW466" s="152"/>
      <c r="AX466" s="152"/>
      <c r="AY466" s="152"/>
      <c r="AZ466" s="152"/>
      <c r="BA466" s="152"/>
      <c r="BB466" s="152"/>
      <c r="BC466" s="152"/>
      <c r="BD466" s="176"/>
      <c r="BE466" s="248"/>
      <c r="BF466" s="248"/>
      <c r="BG466" s="180"/>
      <c r="BH466" s="180"/>
      <c r="BI466" s="180"/>
      <c r="BJ466" s="176"/>
      <c r="BK466" s="186"/>
    </row>
    <row r="467" spans="1:63" ht="12.75" customHeight="1" x14ac:dyDescent="0.35">
      <c r="A467" s="161"/>
      <c r="B467" s="161"/>
      <c r="C467" s="152"/>
      <c r="D467" s="152"/>
      <c r="E467" s="174"/>
      <c r="F467" s="180"/>
      <c r="G467" s="180"/>
      <c r="H467" s="180"/>
      <c r="I467" s="180"/>
      <c r="J467" s="180"/>
      <c r="K467" s="152"/>
      <c r="L467" s="180"/>
      <c r="M467" s="180"/>
      <c r="N467" s="176"/>
      <c r="O467" s="179"/>
      <c r="P467" s="176"/>
      <c r="Q467" s="179"/>
      <c r="R467" s="176"/>
      <c r="S467" s="179"/>
      <c r="T467" s="152"/>
      <c r="U467" s="152"/>
      <c r="V467" s="152"/>
      <c r="W467" s="182"/>
      <c r="X467" s="176"/>
      <c r="Y467" s="152"/>
      <c r="Z467" s="152"/>
      <c r="AA467" s="152"/>
      <c r="AB467" s="152"/>
      <c r="AC467" s="176"/>
      <c r="AD467" s="181"/>
      <c r="AE467" s="179"/>
      <c r="AF467" s="152"/>
      <c r="AG467" s="152"/>
      <c r="AH467" s="176"/>
      <c r="AI467" s="152"/>
      <c r="AJ467" s="152"/>
      <c r="AK467" s="152"/>
      <c r="AL467" s="152"/>
      <c r="AM467" s="176"/>
      <c r="AN467" s="152"/>
      <c r="AO467" s="152"/>
      <c r="AP467" s="152"/>
      <c r="AQ467" s="152"/>
      <c r="AR467" s="152"/>
      <c r="AS467" s="176"/>
      <c r="AT467" s="176"/>
      <c r="AU467" s="152"/>
      <c r="AV467" s="152"/>
      <c r="AW467" s="152"/>
      <c r="AX467" s="152"/>
      <c r="AY467" s="152"/>
      <c r="AZ467" s="152"/>
      <c r="BA467" s="152"/>
      <c r="BB467" s="152"/>
      <c r="BC467" s="152"/>
      <c r="BD467" s="176"/>
      <c r="BE467" s="248"/>
      <c r="BF467" s="248"/>
      <c r="BG467" s="180"/>
      <c r="BH467" s="180"/>
      <c r="BI467" s="180"/>
      <c r="BJ467" s="176"/>
      <c r="BK467" s="186"/>
    </row>
    <row r="468" spans="1:63" ht="12.75" customHeight="1" x14ac:dyDescent="0.35">
      <c r="A468" s="161"/>
      <c r="B468" s="161"/>
      <c r="C468" s="152"/>
      <c r="D468" s="152"/>
      <c r="E468" s="174"/>
      <c r="F468" s="180"/>
      <c r="G468" s="180"/>
      <c r="H468" s="180"/>
      <c r="I468" s="180"/>
      <c r="J468" s="180"/>
      <c r="K468" s="152"/>
      <c r="L468" s="180"/>
      <c r="M468" s="180"/>
      <c r="N468" s="176"/>
      <c r="O468" s="179"/>
      <c r="P468" s="176"/>
      <c r="Q468" s="179"/>
      <c r="R468" s="176"/>
      <c r="S468" s="179"/>
      <c r="T468" s="152"/>
      <c r="U468" s="152"/>
      <c r="V468" s="152"/>
      <c r="W468" s="182"/>
      <c r="X468" s="176"/>
      <c r="Y468" s="152"/>
      <c r="Z468" s="152"/>
      <c r="AA468" s="152"/>
      <c r="AB468" s="152"/>
      <c r="AC468" s="176"/>
      <c r="AD468" s="181"/>
      <c r="AE468" s="179"/>
      <c r="AF468" s="152"/>
      <c r="AG468" s="152"/>
      <c r="AH468" s="176"/>
      <c r="AI468" s="152"/>
      <c r="AJ468" s="152"/>
      <c r="AK468" s="152"/>
      <c r="AL468" s="152"/>
      <c r="AM468" s="176"/>
      <c r="AN468" s="152"/>
      <c r="AO468" s="152"/>
      <c r="AP468" s="152"/>
      <c r="AQ468" s="152"/>
      <c r="AR468" s="152"/>
      <c r="AS468" s="176"/>
      <c r="AT468" s="176"/>
      <c r="AU468" s="152"/>
      <c r="AV468" s="152"/>
      <c r="AW468" s="152"/>
      <c r="AX468" s="152"/>
      <c r="AY468" s="152"/>
      <c r="AZ468" s="152"/>
      <c r="BA468" s="152"/>
      <c r="BB468" s="152"/>
      <c r="BC468" s="152"/>
      <c r="BD468" s="176"/>
      <c r="BE468" s="248"/>
      <c r="BF468" s="248"/>
      <c r="BG468" s="180"/>
      <c r="BH468" s="180"/>
      <c r="BI468" s="180"/>
      <c r="BJ468" s="176"/>
      <c r="BK468" s="186"/>
    </row>
    <row r="469" spans="1:63" ht="12.75" customHeight="1" x14ac:dyDescent="0.35">
      <c r="A469" s="161"/>
      <c r="B469" s="161"/>
      <c r="C469" s="152"/>
      <c r="D469" s="152"/>
      <c r="E469" s="174"/>
      <c r="F469" s="180"/>
      <c r="G469" s="180"/>
      <c r="H469" s="180"/>
      <c r="I469" s="180"/>
      <c r="J469" s="180"/>
      <c r="K469" s="152"/>
      <c r="L469" s="180"/>
      <c r="M469" s="180"/>
      <c r="N469" s="176"/>
      <c r="O469" s="179"/>
      <c r="P469" s="176"/>
      <c r="Q469" s="179"/>
      <c r="R469" s="176"/>
      <c r="S469" s="179"/>
      <c r="T469" s="152"/>
      <c r="U469" s="152"/>
      <c r="V469" s="152"/>
      <c r="W469" s="182"/>
      <c r="X469" s="176"/>
      <c r="Y469" s="152"/>
      <c r="Z469" s="152"/>
      <c r="AA469" s="152"/>
      <c r="AB469" s="152"/>
      <c r="AC469" s="176"/>
      <c r="AD469" s="181"/>
      <c r="AE469" s="179"/>
      <c r="AF469" s="152"/>
      <c r="AG469" s="152"/>
      <c r="AH469" s="176"/>
      <c r="AI469" s="152"/>
      <c r="AJ469" s="152"/>
      <c r="AK469" s="152"/>
      <c r="AL469" s="152"/>
      <c r="AM469" s="176"/>
      <c r="AN469" s="152"/>
      <c r="AO469" s="152"/>
      <c r="AP469" s="152"/>
      <c r="AQ469" s="152"/>
      <c r="AR469" s="152"/>
      <c r="AS469" s="176"/>
      <c r="AT469" s="176"/>
      <c r="AU469" s="152"/>
      <c r="AV469" s="152"/>
      <c r="AW469" s="152"/>
      <c r="AX469" s="152"/>
      <c r="AY469" s="152"/>
      <c r="AZ469" s="152"/>
      <c r="BA469" s="152"/>
      <c r="BB469" s="152"/>
      <c r="BC469" s="152"/>
      <c r="BD469" s="176"/>
      <c r="BE469" s="248"/>
      <c r="BF469" s="248"/>
      <c r="BG469" s="180"/>
      <c r="BH469" s="180"/>
      <c r="BI469" s="180"/>
      <c r="BJ469" s="176"/>
      <c r="BK469" s="186"/>
    </row>
    <row r="470" spans="1:63" ht="12.75" customHeight="1" x14ac:dyDescent="0.35">
      <c r="A470" s="161"/>
      <c r="B470" s="161"/>
      <c r="C470" s="152"/>
      <c r="D470" s="152"/>
      <c r="E470" s="174"/>
      <c r="F470" s="180"/>
      <c r="G470" s="180"/>
      <c r="H470" s="180"/>
      <c r="I470" s="180"/>
      <c r="J470" s="180"/>
      <c r="K470" s="152"/>
      <c r="L470" s="180"/>
      <c r="M470" s="180"/>
      <c r="N470" s="176"/>
      <c r="O470" s="179"/>
      <c r="P470" s="176"/>
      <c r="Q470" s="179"/>
      <c r="R470" s="176"/>
      <c r="S470" s="179"/>
      <c r="T470" s="152"/>
      <c r="U470" s="152"/>
      <c r="V470" s="152"/>
      <c r="W470" s="182"/>
      <c r="X470" s="176"/>
      <c r="Y470" s="152"/>
      <c r="Z470" s="152"/>
      <c r="AA470" s="152"/>
      <c r="AB470" s="152"/>
      <c r="AC470" s="176"/>
      <c r="AD470" s="181"/>
      <c r="AE470" s="179"/>
      <c r="AF470" s="152"/>
      <c r="AG470" s="152"/>
      <c r="AH470" s="176"/>
      <c r="AI470" s="152"/>
      <c r="AJ470" s="152"/>
      <c r="AK470" s="152"/>
      <c r="AL470" s="152"/>
      <c r="AM470" s="176"/>
      <c r="AN470" s="152"/>
      <c r="AO470" s="152"/>
      <c r="AP470" s="152"/>
      <c r="AQ470" s="152"/>
      <c r="AR470" s="152"/>
      <c r="AS470" s="176"/>
      <c r="AT470" s="176"/>
      <c r="AU470" s="152"/>
      <c r="AV470" s="152"/>
      <c r="AW470" s="152"/>
      <c r="AX470" s="152"/>
      <c r="AY470" s="152"/>
      <c r="AZ470" s="152"/>
      <c r="BA470" s="152"/>
      <c r="BB470" s="152"/>
      <c r="BC470" s="152"/>
      <c r="BD470" s="176"/>
      <c r="BE470" s="248"/>
      <c r="BF470" s="248"/>
      <c r="BG470" s="180"/>
      <c r="BH470" s="180"/>
      <c r="BI470" s="180"/>
      <c r="BJ470" s="176"/>
      <c r="BK470" s="186"/>
    </row>
    <row r="471" spans="1:63" ht="12.75" customHeight="1" x14ac:dyDescent="0.35">
      <c r="A471" s="161"/>
      <c r="B471" s="161"/>
      <c r="C471" s="152"/>
      <c r="D471" s="152"/>
      <c r="E471" s="174"/>
      <c r="F471" s="180"/>
      <c r="G471" s="180"/>
      <c r="H471" s="180"/>
      <c r="I471" s="180"/>
      <c r="J471" s="180"/>
      <c r="K471" s="152"/>
      <c r="L471" s="180"/>
      <c r="M471" s="180"/>
      <c r="N471" s="176"/>
      <c r="O471" s="179"/>
      <c r="P471" s="176"/>
      <c r="Q471" s="179"/>
      <c r="R471" s="176"/>
      <c r="S471" s="179"/>
      <c r="T471" s="152"/>
      <c r="U471" s="152"/>
      <c r="V471" s="152"/>
      <c r="W471" s="182"/>
      <c r="X471" s="176"/>
      <c r="Y471" s="152"/>
      <c r="Z471" s="152"/>
      <c r="AA471" s="152"/>
      <c r="AB471" s="152"/>
      <c r="AC471" s="176"/>
      <c r="AD471" s="181"/>
      <c r="AE471" s="179"/>
      <c r="AF471" s="152"/>
      <c r="AG471" s="152"/>
      <c r="AH471" s="176"/>
      <c r="AI471" s="152"/>
      <c r="AJ471" s="152"/>
      <c r="AK471" s="152"/>
      <c r="AL471" s="152"/>
      <c r="AM471" s="176"/>
      <c r="AN471" s="152"/>
      <c r="AO471" s="152"/>
      <c r="AP471" s="152"/>
      <c r="AQ471" s="152"/>
      <c r="AR471" s="152"/>
      <c r="AS471" s="176"/>
      <c r="AT471" s="176"/>
      <c r="AU471" s="152"/>
      <c r="AV471" s="152"/>
      <c r="AW471" s="152"/>
      <c r="AX471" s="152"/>
      <c r="AY471" s="152"/>
      <c r="AZ471" s="152"/>
      <c r="BA471" s="152"/>
      <c r="BB471" s="152"/>
      <c r="BC471" s="152"/>
      <c r="BD471" s="176"/>
      <c r="BE471" s="248"/>
      <c r="BF471" s="248"/>
      <c r="BG471" s="180"/>
      <c r="BH471" s="180"/>
      <c r="BI471" s="180"/>
      <c r="BJ471" s="176"/>
      <c r="BK471" s="186"/>
    </row>
    <row r="472" spans="1:63" ht="12.75" customHeight="1" x14ac:dyDescent="0.35">
      <c r="A472" s="161"/>
      <c r="B472" s="161"/>
      <c r="C472" s="152"/>
      <c r="D472" s="152"/>
      <c r="E472" s="174"/>
      <c r="F472" s="180"/>
      <c r="G472" s="180"/>
      <c r="H472" s="180"/>
      <c r="I472" s="180"/>
      <c r="J472" s="180"/>
      <c r="K472" s="152"/>
      <c r="L472" s="180"/>
      <c r="M472" s="180"/>
      <c r="N472" s="176"/>
      <c r="O472" s="179"/>
      <c r="P472" s="176"/>
      <c r="Q472" s="179"/>
      <c r="R472" s="176"/>
      <c r="S472" s="179"/>
      <c r="T472" s="152"/>
      <c r="U472" s="152"/>
      <c r="V472" s="152"/>
      <c r="W472" s="182"/>
      <c r="X472" s="176"/>
      <c r="Y472" s="152"/>
      <c r="Z472" s="152"/>
      <c r="AA472" s="152"/>
      <c r="AB472" s="152"/>
      <c r="AC472" s="176"/>
      <c r="AD472" s="181"/>
      <c r="AE472" s="179"/>
      <c r="AF472" s="152"/>
      <c r="AG472" s="152"/>
      <c r="AH472" s="176"/>
      <c r="AI472" s="152"/>
      <c r="AJ472" s="152"/>
      <c r="AK472" s="152"/>
      <c r="AL472" s="152"/>
      <c r="AM472" s="176"/>
      <c r="AN472" s="152"/>
      <c r="AO472" s="152"/>
      <c r="AP472" s="152"/>
      <c r="AQ472" s="152"/>
      <c r="AR472" s="152"/>
      <c r="AS472" s="176"/>
      <c r="AT472" s="176"/>
      <c r="AU472" s="152"/>
      <c r="AV472" s="152"/>
      <c r="AW472" s="152"/>
      <c r="AX472" s="152"/>
      <c r="AY472" s="152"/>
      <c r="AZ472" s="152"/>
      <c r="BA472" s="152"/>
      <c r="BB472" s="152"/>
      <c r="BC472" s="152"/>
      <c r="BD472" s="176"/>
      <c r="BE472" s="248"/>
      <c r="BF472" s="248"/>
      <c r="BG472" s="180"/>
      <c r="BH472" s="180"/>
      <c r="BI472" s="180"/>
      <c r="BJ472" s="176"/>
      <c r="BK472" s="186"/>
    </row>
    <row r="473" spans="1:63" ht="12.75" customHeight="1" x14ac:dyDescent="0.35">
      <c r="A473" s="161"/>
      <c r="B473" s="161"/>
      <c r="C473" s="152"/>
      <c r="D473" s="152"/>
      <c r="E473" s="174"/>
      <c r="F473" s="180"/>
      <c r="G473" s="180"/>
      <c r="H473" s="180"/>
      <c r="I473" s="180"/>
      <c r="J473" s="180"/>
      <c r="K473" s="152"/>
      <c r="L473" s="180"/>
      <c r="M473" s="180"/>
      <c r="N473" s="176"/>
      <c r="O473" s="179"/>
      <c r="P473" s="176"/>
      <c r="Q473" s="179"/>
      <c r="R473" s="176"/>
      <c r="S473" s="179"/>
      <c r="T473" s="152"/>
      <c r="U473" s="152"/>
      <c r="V473" s="152"/>
      <c r="W473" s="182"/>
      <c r="X473" s="176"/>
      <c r="Y473" s="152"/>
      <c r="Z473" s="152"/>
      <c r="AA473" s="152"/>
      <c r="AB473" s="152"/>
      <c r="AC473" s="176"/>
      <c r="AD473" s="181"/>
      <c r="AE473" s="179"/>
      <c r="AF473" s="152"/>
      <c r="AG473" s="152"/>
      <c r="AH473" s="176"/>
      <c r="AI473" s="152"/>
      <c r="AJ473" s="152"/>
      <c r="AK473" s="152"/>
      <c r="AL473" s="152"/>
      <c r="AM473" s="176"/>
      <c r="AN473" s="152"/>
      <c r="AO473" s="152"/>
      <c r="AP473" s="152"/>
      <c r="AQ473" s="152"/>
      <c r="AR473" s="152"/>
      <c r="AS473" s="176"/>
      <c r="AT473" s="176"/>
      <c r="AU473" s="152"/>
      <c r="AV473" s="152"/>
      <c r="AW473" s="152"/>
      <c r="AX473" s="152"/>
      <c r="AY473" s="152"/>
      <c r="AZ473" s="152"/>
      <c r="BA473" s="152"/>
      <c r="BB473" s="152"/>
      <c r="BC473" s="152"/>
      <c r="BD473" s="176"/>
      <c r="BE473" s="248"/>
      <c r="BF473" s="248"/>
      <c r="BG473" s="180"/>
      <c r="BH473" s="180"/>
      <c r="BI473" s="180"/>
      <c r="BJ473" s="176"/>
      <c r="BK473" s="186"/>
    </row>
    <row r="474" spans="1:63" ht="12.75" customHeight="1" x14ac:dyDescent="0.35">
      <c r="A474" s="161"/>
      <c r="B474" s="161"/>
      <c r="C474" s="152"/>
      <c r="D474" s="152"/>
      <c r="E474" s="174"/>
      <c r="F474" s="180"/>
      <c r="G474" s="180"/>
      <c r="H474" s="180"/>
      <c r="I474" s="180"/>
      <c r="J474" s="180"/>
      <c r="K474" s="152"/>
      <c r="L474" s="180"/>
      <c r="M474" s="180"/>
      <c r="N474" s="176"/>
      <c r="O474" s="179"/>
      <c r="P474" s="176"/>
      <c r="Q474" s="179"/>
      <c r="R474" s="176"/>
      <c r="S474" s="179"/>
      <c r="T474" s="152"/>
      <c r="U474" s="152"/>
      <c r="V474" s="152"/>
      <c r="W474" s="182"/>
      <c r="X474" s="176"/>
      <c r="Y474" s="152"/>
      <c r="Z474" s="152"/>
      <c r="AA474" s="152"/>
      <c r="AB474" s="152"/>
      <c r="AC474" s="176"/>
      <c r="AD474" s="181"/>
      <c r="AE474" s="179"/>
      <c r="AF474" s="152"/>
      <c r="AG474" s="152"/>
      <c r="AH474" s="176"/>
      <c r="AI474" s="152"/>
      <c r="AJ474" s="152"/>
      <c r="AK474" s="152"/>
      <c r="AL474" s="152"/>
      <c r="AM474" s="176"/>
      <c r="AN474" s="152"/>
      <c r="AO474" s="152"/>
      <c r="AP474" s="152"/>
      <c r="AQ474" s="152"/>
      <c r="AR474" s="152"/>
      <c r="AS474" s="176"/>
      <c r="AT474" s="176"/>
      <c r="AU474" s="152"/>
      <c r="AV474" s="152"/>
      <c r="AW474" s="152"/>
      <c r="AX474" s="152"/>
      <c r="AY474" s="152"/>
      <c r="AZ474" s="152"/>
      <c r="BA474" s="152"/>
      <c r="BB474" s="152"/>
      <c r="BC474" s="152"/>
      <c r="BD474" s="176"/>
      <c r="BE474" s="248"/>
      <c r="BF474" s="248"/>
      <c r="BG474" s="180"/>
      <c r="BH474" s="180"/>
      <c r="BI474" s="180"/>
      <c r="BJ474" s="176"/>
      <c r="BK474" s="186"/>
    </row>
    <row r="475" spans="1:63" ht="12.75" customHeight="1" x14ac:dyDescent="0.35">
      <c r="A475" s="161"/>
      <c r="B475" s="161"/>
      <c r="C475" s="152"/>
      <c r="D475" s="152"/>
      <c r="E475" s="174"/>
      <c r="F475" s="180"/>
      <c r="G475" s="180"/>
      <c r="H475" s="180"/>
      <c r="I475" s="180"/>
      <c r="J475" s="180"/>
      <c r="K475" s="152"/>
      <c r="L475" s="180"/>
      <c r="M475" s="180"/>
      <c r="N475" s="176"/>
      <c r="O475" s="179"/>
      <c r="P475" s="176"/>
      <c r="Q475" s="179"/>
      <c r="R475" s="176"/>
      <c r="S475" s="179"/>
      <c r="T475" s="152"/>
      <c r="U475" s="152"/>
      <c r="V475" s="152"/>
      <c r="W475" s="182"/>
      <c r="X475" s="176"/>
      <c r="Y475" s="152"/>
      <c r="Z475" s="152"/>
      <c r="AA475" s="152"/>
      <c r="AB475" s="152"/>
      <c r="AC475" s="176"/>
      <c r="AD475" s="181"/>
      <c r="AE475" s="179"/>
      <c r="AF475" s="152"/>
      <c r="AG475" s="152"/>
      <c r="AH475" s="176"/>
      <c r="AI475" s="152"/>
      <c r="AJ475" s="152"/>
      <c r="AK475" s="152"/>
      <c r="AL475" s="152"/>
      <c r="AM475" s="176"/>
      <c r="AN475" s="152"/>
      <c r="AO475" s="152"/>
      <c r="AP475" s="152"/>
      <c r="AQ475" s="152"/>
      <c r="AR475" s="152"/>
      <c r="AS475" s="176"/>
      <c r="AT475" s="176"/>
      <c r="AU475" s="152"/>
      <c r="AV475" s="152"/>
      <c r="AW475" s="152"/>
      <c r="AX475" s="152"/>
      <c r="AY475" s="152"/>
      <c r="AZ475" s="152"/>
      <c r="BA475" s="152"/>
      <c r="BB475" s="152"/>
      <c r="BC475" s="152"/>
      <c r="BD475" s="176"/>
      <c r="BE475" s="248"/>
      <c r="BF475" s="248"/>
      <c r="BG475" s="180"/>
      <c r="BH475" s="180"/>
      <c r="BI475" s="180"/>
      <c r="BJ475" s="176"/>
      <c r="BK475" s="186"/>
    </row>
    <row r="476" spans="1:63" ht="12.75" customHeight="1" x14ac:dyDescent="0.35">
      <c r="A476" s="161"/>
      <c r="B476" s="161"/>
      <c r="C476" s="152"/>
      <c r="D476" s="152"/>
      <c r="E476" s="174"/>
      <c r="F476" s="180"/>
      <c r="G476" s="180"/>
      <c r="H476" s="180"/>
      <c r="I476" s="180"/>
      <c r="J476" s="180"/>
      <c r="K476" s="152"/>
      <c r="L476" s="180"/>
      <c r="M476" s="180"/>
      <c r="N476" s="176"/>
      <c r="O476" s="179"/>
      <c r="P476" s="176"/>
      <c r="Q476" s="179"/>
      <c r="R476" s="176"/>
      <c r="S476" s="179"/>
      <c r="T476" s="152"/>
      <c r="U476" s="152"/>
      <c r="V476" s="152"/>
      <c r="W476" s="182"/>
      <c r="X476" s="176"/>
      <c r="Y476" s="152"/>
      <c r="Z476" s="152"/>
      <c r="AA476" s="152"/>
      <c r="AB476" s="152"/>
      <c r="AC476" s="176"/>
      <c r="AD476" s="181"/>
      <c r="AE476" s="179"/>
      <c r="AF476" s="152"/>
      <c r="AG476" s="152"/>
      <c r="AH476" s="176"/>
      <c r="AI476" s="152"/>
      <c r="AJ476" s="152"/>
      <c r="AK476" s="152"/>
      <c r="AL476" s="152"/>
      <c r="AM476" s="176"/>
      <c r="AN476" s="152"/>
      <c r="AO476" s="152"/>
      <c r="AP476" s="152"/>
      <c r="AQ476" s="152"/>
      <c r="AR476" s="152"/>
      <c r="AS476" s="176"/>
      <c r="AT476" s="176"/>
      <c r="AU476" s="152"/>
      <c r="AV476" s="152"/>
      <c r="AW476" s="152"/>
      <c r="AX476" s="152"/>
      <c r="AY476" s="152"/>
      <c r="AZ476" s="152"/>
      <c r="BA476" s="152"/>
      <c r="BB476" s="152"/>
      <c r="BC476" s="152"/>
      <c r="BD476" s="176"/>
      <c r="BE476" s="248"/>
      <c r="BF476" s="248"/>
      <c r="BG476" s="180"/>
      <c r="BH476" s="180"/>
      <c r="BI476" s="180"/>
      <c r="BJ476" s="176"/>
      <c r="BK476" s="186"/>
    </row>
    <row r="477" spans="1:63" ht="12.75" customHeight="1" x14ac:dyDescent="0.35">
      <c r="A477" s="161"/>
      <c r="B477" s="161"/>
      <c r="C477" s="152"/>
      <c r="D477" s="152"/>
      <c r="E477" s="174"/>
      <c r="F477" s="180"/>
      <c r="G477" s="180"/>
      <c r="H477" s="180"/>
      <c r="I477" s="180"/>
      <c r="J477" s="180"/>
      <c r="K477" s="152"/>
      <c r="L477" s="180"/>
      <c r="M477" s="180"/>
      <c r="N477" s="176"/>
      <c r="O477" s="179"/>
      <c r="P477" s="176"/>
      <c r="Q477" s="179"/>
      <c r="R477" s="176"/>
      <c r="S477" s="179"/>
      <c r="T477" s="152"/>
      <c r="U477" s="152"/>
      <c r="V477" s="152"/>
      <c r="W477" s="182"/>
      <c r="X477" s="176"/>
      <c r="Y477" s="152"/>
      <c r="Z477" s="152"/>
      <c r="AA477" s="152"/>
      <c r="AB477" s="152"/>
      <c r="AC477" s="176"/>
      <c r="AD477" s="181"/>
      <c r="AE477" s="179"/>
      <c r="AF477" s="152"/>
      <c r="AG477" s="152"/>
      <c r="AH477" s="176"/>
      <c r="AI477" s="152"/>
      <c r="AJ477" s="152"/>
      <c r="AK477" s="152"/>
      <c r="AL477" s="152"/>
      <c r="AM477" s="176"/>
      <c r="AN477" s="152"/>
      <c r="AO477" s="152"/>
      <c r="AP477" s="152"/>
      <c r="AQ477" s="152"/>
      <c r="AR477" s="152"/>
      <c r="AS477" s="176"/>
      <c r="AT477" s="176"/>
      <c r="AU477" s="152"/>
      <c r="AV477" s="152"/>
      <c r="AW477" s="152"/>
      <c r="AX477" s="152"/>
      <c r="AY477" s="152"/>
      <c r="AZ477" s="152"/>
      <c r="BA477" s="152"/>
      <c r="BB477" s="152"/>
      <c r="BC477" s="152"/>
      <c r="BD477" s="176"/>
      <c r="BE477" s="248"/>
      <c r="BF477" s="248"/>
      <c r="BG477" s="180"/>
      <c r="BH477" s="180"/>
      <c r="BI477" s="180"/>
      <c r="BJ477" s="176"/>
      <c r="BK477" s="186"/>
    </row>
    <row r="478" spans="1:63" ht="12.75" customHeight="1" x14ac:dyDescent="0.35">
      <c r="A478" s="161"/>
      <c r="B478" s="161"/>
      <c r="C478" s="152"/>
      <c r="D478" s="152"/>
      <c r="E478" s="174"/>
      <c r="F478" s="180"/>
      <c r="G478" s="180"/>
      <c r="H478" s="180"/>
      <c r="I478" s="180"/>
      <c r="J478" s="180"/>
      <c r="K478" s="152"/>
      <c r="L478" s="180"/>
      <c r="M478" s="180"/>
      <c r="N478" s="176"/>
      <c r="O478" s="179"/>
      <c r="P478" s="176"/>
      <c r="Q478" s="179"/>
      <c r="R478" s="176"/>
      <c r="S478" s="179"/>
      <c r="T478" s="152"/>
      <c r="U478" s="152"/>
      <c r="V478" s="152"/>
      <c r="W478" s="182"/>
      <c r="X478" s="176"/>
      <c r="Y478" s="152"/>
      <c r="Z478" s="152"/>
      <c r="AA478" s="152"/>
      <c r="AB478" s="152"/>
      <c r="AC478" s="176"/>
      <c r="AD478" s="181"/>
      <c r="AE478" s="179"/>
      <c r="AF478" s="152"/>
      <c r="AG478" s="152"/>
      <c r="AH478" s="176"/>
      <c r="AI478" s="152"/>
      <c r="AJ478" s="152"/>
      <c r="AK478" s="152"/>
      <c r="AL478" s="152"/>
      <c r="AM478" s="176"/>
      <c r="AN478" s="152"/>
      <c r="AO478" s="152"/>
      <c r="AP478" s="152"/>
      <c r="AQ478" s="152"/>
      <c r="AR478" s="152"/>
      <c r="AS478" s="176"/>
      <c r="AT478" s="176"/>
      <c r="AU478" s="152"/>
      <c r="AV478" s="152"/>
      <c r="AW478" s="152"/>
      <c r="AX478" s="152"/>
      <c r="AY478" s="152"/>
      <c r="AZ478" s="152"/>
      <c r="BA478" s="152"/>
      <c r="BB478" s="152"/>
      <c r="BC478" s="152"/>
      <c r="BD478" s="176"/>
      <c r="BE478" s="248"/>
      <c r="BF478" s="248"/>
      <c r="BG478" s="180"/>
      <c r="BH478" s="180"/>
      <c r="BI478" s="180"/>
      <c r="BJ478" s="176"/>
      <c r="BK478" s="186"/>
    </row>
    <row r="479" spans="1:63" ht="12.75" customHeight="1" x14ac:dyDescent="0.35">
      <c r="A479" s="161"/>
      <c r="B479" s="161"/>
      <c r="C479" s="152"/>
      <c r="D479" s="152"/>
      <c r="E479" s="174"/>
      <c r="F479" s="180"/>
      <c r="G479" s="180"/>
      <c r="H479" s="180"/>
      <c r="I479" s="180"/>
      <c r="J479" s="180"/>
      <c r="K479" s="152"/>
      <c r="L479" s="180"/>
      <c r="M479" s="180"/>
      <c r="N479" s="176"/>
      <c r="O479" s="179"/>
      <c r="P479" s="176"/>
      <c r="Q479" s="179"/>
      <c r="R479" s="176"/>
      <c r="S479" s="179"/>
      <c r="T479" s="152"/>
      <c r="U479" s="152"/>
      <c r="V479" s="152"/>
      <c r="W479" s="182"/>
      <c r="X479" s="176"/>
      <c r="Y479" s="152"/>
      <c r="Z479" s="152"/>
      <c r="AA479" s="152"/>
      <c r="AB479" s="152"/>
      <c r="AC479" s="176"/>
      <c r="AD479" s="181"/>
      <c r="AE479" s="179"/>
      <c r="AF479" s="152"/>
      <c r="AG479" s="152"/>
      <c r="AH479" s="176"/>
      <c r="AI479" s="152"/>
      <c r="AJ479" s="152"/>
      <c r="AK479" s="152"/>
      <c r="AL479" s="152"/>
      <c r="AM479" s="176"/>
      <c r="AN479" s="152"/>
      <c r="AO479" s="152"/>
      <c r="AP479" s="152"/>
      <c r="AQ479" s="152"/>
      <c r="AR479" s="152"/>
      <c r="AS479" s="176"/>
      <c r="AT479" s="176"/>
      <c r="AU479" s="152"/>
      <c r="AV479" s="152"/>
      <c r="AW479" s="152"/>
      <c r="AX479" s="152"/>
      <c r="AY479" s="152"/>
      <c r="AZ479" s="152"/>
      <c r="BA479" s="152"/>
      <c r="BB479" s="152"/>
      <c r="BC479" s="152"/>
      <c r="BD479" s="176"/>
      <c r="BE479" s="248"/>
      <c r="BF479" s="248"/>
      <c r="BG479" s="180"/>
      <c r="BH479" s="180"/>
      <c r="BI479" s="180"/>
      <c r="BJ479" s="176"/>
      <c r="BK479" s="186"/>
    </row>
    <row r="480" spans="1:63" ht="12.75" customHeight="1" x14ac:dyDescent="0.35">
      <c r="A480" s="161"/>
      <c r="B480" s="161"/>
      <c r="C480" s="152"/>
      <c r="D480" s="152"/>
      <c r="E480" s="174"/>
      <c r="F480" s="180"/>
      <c r="G480" s="180"/>
      <c r="H480" s="180"/>
      <c r="I480" s="180"/>
      <c r="J480" s="180"/>
      <c r="K480" s="152"/>
      <c r="L480" s="180"/>
      <c r="M480" s="180"/>
      <c r="N480" s="176"/>
      <c r="O480" s="179"/>
      <c r="P480" s="176"/>
      <c r="Q480" s="179"/>
      <c r="R480" s="176"/>
      <c r="S480" s="179"/>
      <c r="T480" s="152"/>
      <c r="U480" s="152"/>
      <c r="V480" s="152"/>
      <c r="W480" s="182"/>
      <c r="X480" s="176"/>
      <c r="Y480" s="152"/>
      <c r="Z480" s="152"/>
      <c r="AA480" s="152"/>
      <c r="AB480" s="152"/>
      <c r="AC480" s="176"/>
      <c r="AD480" s="181"/>
      <c r="AE480" s="179"/>
      <c r="AF480" s="152"/>
      <c r="AG480" s="152"/>
      <c r="AH480" s="176"/>
      <c r="AI480" s="152"/>
      <c r="AJ480" s="152"/>
      <c r="AK480" s="152"/>
      <c r="AL480" s="152"/>
      <c r="AM480" s="176"/>
      <c r="AN480" s="152"/>
      <c r="AO480" s="152"/>
      <c r="AP480" s="152"/>
      <c r="AQ480" s="152"/>
      <c r="AR480" s="152"/>
      <c r="AS480" s="176"/>
      <c r="AT480" s="176"/>
      <c r="AU480" s="152"/>
      <c r="AV480" s="152"/>
      <c r="AW480" s="152"/>
      <c r="AX480" s="152"/>
      <c r="AY480" s="152"/>
      <c r="AZ480" s="152"/>
      <c r="BA480" s="152"/>
      <c r="BB480" s="152"/>
      <c r="BC480" s="152"/>
      <c r="BD480" s="176"/>
      <c r="BE480" s="248"/>
      <c r="BF480" s="248"/>
      <c r="BG480" s="180"/>
      <c r="BH480" s="180"/>
      <c r="BI480" s="180"/>
      <c r="BJ480" s="176"/>
      <c r="BK480" s="186"/>
    </row>
    <row r="481" spans="1:63" ht="12.75" customHeight="1" x14ac:dyDescent="0.35">
      <c r="A481" s="161"/>
      <c r="B481" s="161"/>
      <c r="C481" s="152"/>
      <c r="D481" s="152"/>
      <c r="E481" s="174"/>
      <c r="F481" s="180"/>
      <c r="G481" s="180"/>
      <c r="H481" s="180"/>
      <c r="I481" s="180"/>
      <c r="J481" s="180"/>
      <c r="K481" s="152"/>
      <c r="L481" s="180"/>
      <c r="M481" s="180"/>
      <c r="N481" s="176"/>
      <c r="O481" s="179"/>
      <c r="P481" s="176"/>
      <c r="Q481" s="179"/>
      <c r="R481" s="176"/>
      <c r="S481" s="179"/>
      <c r="T481" s="152"/>
      <c r="U481" s="152"/>
      <c r="V481" s="152"/>
      <c r="W481" s="182"/>
      <c r="X481" s="176"/>
      <c r="Y481" s="152"/>
      <c r="Z481" s="152"/>
      <c r="AA481" s="152"/>
      <c r="AB481" s="152"/>
      <c r="AC481" s="176"/>
      <c r="AD481" s="181"/>
      <c r="AE481" s="179"/>
      <c r="AF481" s="152"/>
      <c r="AG481" s="152"/>
      <c r="AH481" s="176"/>
      <c r="AI481" s="152"/>
      <c r="AJ481" s="152"/>
      <c r="AK481" s="152"/>
      <c r="AL481" s="152"/>
      <c r="AM481" s="176"/>
      <c r="AN481" s="152"/>
      <c r="AO481" s="152"/>
      <c r="AP481" s="152"/>
      <c r="AQ481" s="152"/>
      <c r="AR481" s="152"/>
      <c r="AS481" s="176"/>
      <c r="AT481" s="176"/>
      <c r="AU481" s="152"/>
      <c r="AV481" s="152"/>
      <c r="AW481" s="152"/>
      <c r="AX481" s="152"/>
      <c r="AY481" s="152"/>
      <c r="AZ481" s="152"/>
      <c r="BA481" s="152"/>
      <c r="BB481" s="152"/>
      <c r="BC481" s="152"/>
      <c r="BD481" s="176"/>
      <c r="BE481" s="248"/>
      <c r="BF481" s="248"/>
      <c r="BG481" s="180"/>
      <c r="BH481" s="180"/>
      <c r="BI481" s="180"/>
      <c r="BJ481" s="176"/>
      <c r="BK481" s="186"/>
    </row>
    <row r="482" spans="1:63" ht="12.75" customHeight="1" x14ac:dyDescent="0.35">
      <c r="A482" s="161"/>
      <c r="B482" s="161"/>
      <c r="C482" s="152"/>
      <c r="D482" s="152"/>
      <c r="E482" s="174"/>
      <c r="F482" s="180"/>
      <c r="G482" s="180"/>
      <c r="H482" s="180"/>
      <c r="I482" s="180"/>
      <c r="J482" s="180"/>
      <c r="K482" s="152"/>
      <c r="L482" s="180"/>
      <c r="M482" s="180"/>
      <c r="N482" s="176"/>
      <c r="O482" s="179"/>
      <c r="P482" s="176"/>
      <c r="Q482" s="179"/>
      <c r="R482" s="176"/>
      <c r="S482" s="179"/>
      <c r="T482" s="152"/>
      <c r="U482" s="152"/>
      <c r="V482" s="152"/>
      <c r="W482" s="182"/>
      <c r="X482" s="176"/>
      <c r="Y482" s="152"/>
      <c r="Z482" s="152"/>
      <c r="AA482" s="152"/>
      <c r="AB482" s="152"/>
      <c r="AC482" s="176"/>
      <c r="AD482" s="181"/>
      <c r="AE482" s="179"/>
      <c r="AF482" s="152"/>
      <c r="AG482" s="152"/>
      <c r="AH482" s="176"/>
      <c r="AI482" s="152"/>
      <c r="AJ482" s="152"/>
      <c r="AK482" s="152"/>
      <c r="AL482" s="152"/>
      <c r="AM482" s="176"/>
      <c r="AN482" s="152"/>
      <c r="AO482" s="152"/>
      <c r="AP482" s="152"/>
      <c r="AQ482" s="152"/>
      <c r="AR482" s="152"/>
      <c r="AS482" s="176"/>
      <c r="AT482" s="176"/>
      <c r="AU482" s="152"/>
      <c r="AV482" s="152"/>
      <c r="AW482" s="152"/>
      <c r="AX482" s="152"/>
      <c r="AY482" s="152"/>
      <c r="AZ482" s="152"/>
      <c r="BA482" s="152"/>
      <c r="BB482" s="152"/>
      <c r="BC482" s="152"/>
      <c r="BD482" s="176"/>
      <c r="BE482" s="248"/>
      <c r="BF482" s="248"/>
      <c r="BG482" s="180"/>
      <c r="BH482" s="180"/>
      <c r="BI482" s="180"/>
      <c r="BJ482" s="176"/>
      <c r="BK482" s="186"/>
    </row>
    <row r="483" spans="1:63" ht="12.75" customHeight="1" x14ac:dyDescent="0.35">
      <c r="A483" s="161"/>
      <c r="B483" s="161"/>
      <c r="C483" s="152"/>
      <c r="D483" s="152"/>
      <c r="E483" s="174"/>
      <c r="F483" s="180"/>
      <c r="G483" s="180"/>
      <c r="H483" s="180"/>
      <c r="I483" s="180"/>
      <c r="J483" s="180"/>
      <c r="K483" s="152"/>
      <c r="L483" s="180"/>
      <c r="M483" s="180"/>
      <c r="N483" s="176"/>
      <c r="O483" s="179"/>
      <c r="P483" s="176"/>
      <c r="Q483" s="179"/>
      <c r="R483" s="176"/>
      <c r="S483" s="179"/>
      <c r="T483" s="152"/>
      <c r="U483" s="152"/>
      <c r="V483" s="152"/>
      <c r="W483" s="182"/>
      <c r="X483" s="176"/>
      <c r="Y483" s="152"/>
      <c r="Z483" s="152"/>
      <c r="AA483" s="152"/>
      <c r="AB483" s="152"/>
      <c r="AC483" s="176"/>
      <c r="AD483" s="181"/>
      <c r="AE483" s="179"/>
      <c r="AF483" s="152"/>
      <c r="AG483" s="152"/>
      <c r="AH483" s="176"/>
      <c r="AI483" s="152"/>
      <c r="AJ483" s="152"/>
      <c r="AK483" s="152"/>
      <c r="AL483" s="152"/>
      <c r="AM483" s="176"/>
      <c r="AN483" s="152"/>
      <c r="AO483" s="152"/>
      <c r="AP483" s="152"/>
      <c r="AQ483" s="152"/>
      <c r="AR483" s="152"/>
      <c r="AS483" s="176"/>
      <c r="AT483" s="176"/>
      <c r="AU483" s="152"/>
      <c r="AV483" s="152"/>
      <c r="AW483" s="152"/>
      <c r="AX483" s="152"/>
      <c r="AY483" s="152"/>
      <c r="AZ483" s="152"/>
      <c r="BA483" s="152"/>
      <c r="BB483" s="152"/>
      <c r="BC483" s="152"/>
      <c r="BD483" s="176"/>
      <c r="BE483" s="248"/>
      <c r="BF483" s="248"/>
      <c r="BG483" s="180"/>
      <c r="BH483" s="180"/>
      <c r="BI483" s="180"/>
      <c r="BJ483" s="176"/>
      <c r="BK483" s="186"/>
    </row>
    <row r="484" spans="1:63" ht="12.75" customHeight="1" x14ac:dyDescent="0.35">
      <c r="A484" s="161"/>
      <c r="B484" s="161"/>
      <c r="C484" s="152"/>
      <c r="D484" s="152"/>
      <c r="E484" s="174"/>
      <c r="F484" s="180"/>
      <c r="G484" s="180"/>
      <c r="H484" s="180"/>
      <c r="I484" s="180"/>
      <c r="J484" s="180"/>
      <c r="K484" s="152"/>
      <c r="L484" s="180"/>
      <c r="M484" s="180"/>
      <c r="N484" s="176"/>
      <c r="O484" s="179"/>
      <c r="P484" s="176"/>
      <c r="Q484" s="179"/>
      <c r="R484" s="176"/>
      <c r="S484" s="179"/>
      <c r="T484" s="152"/>
      <c r="U484" s="152"/>
      <c r="V484" s="152"/>
      <c r="W484" s="182"/>
      <c r="X484" s="176"/>
      <c r="Y484" s="152"/>
      <c r="Z484" s="152"/>
      <c r="AA484" s="152"/>
      <c r="AB484" s="152"/>
      <c r="AC484" s="176"/>
      <c r="AD484" s="181"/>
      <c r="AE484" s="179"/>
      <c r="AF484" s="152"/>
      <c r="AG484" s="152"/>
      <c r="AH484" s="176"/>
      <c r="AI484" s="152"/>
      <c r="AJ484" s="152"/>
      <c r="AK484" s="152"/>
      <c r="AL484" s="152"/>
      <c r="AM484" s="176"/>
      <c r="AN484" s="152"/>
      <c r="AO484" s="152"/>
      <c r="AP484" s="152"/>
      <c r="AQ484" s="152"/>
      <c r="AR484" s="152"/>
      <c r="AS484" s="176"/>
      <c r="AT484" s="176"/>
      <c r="AU484" s="152"/>
      <c r="AV484" s="152"/>
      <c r="AW484" s="152"/>
      <c r="AX484" s="152"/>
      <c r="AY484" s="152"/>
      <c r="AZ484" s="152"/>
      <c r="BA484" s="152"/>
      <c r="BB484" s="152"/>
      <c r="BC484" s="152"/>
      <c r="BD484" s="176"/>
      <c r="BE484" s="248"/>
      <c r="BF484" s="248"/>
      <c r="BG484" s="180"/>
      <c r="BH484" s="180"/>
      <c r="BI484" s="180"/>
      <c r="BJ484" s="176"/>
      <c r="BK484" s="186"/>
    </row>
    <row r="485" spans="1:63" ht="12.75" customHeight="1" x14ac:dyDescent="0.35">
      <c r="A485" s="161"/>
      <c r="B485" s="161"/>
      <c r="C485" s="152"/>
      <c r="D485" s="152"/>
      <c r="E485" s="174"/>
      <c r="F485" s="180"/>
      <c r="G485" s="180"/>
      <c r="H485" s="180"/>
      <c r="I485" s="180"/>
      <c r="J485" s="180"/>
      <c r="K485" s="152"/>
      <c r="L485" s="180"/>
      <c r="M485" s="180"/>
      <c r="N485" s="176"/>
      <c r="O485" s="179"/>
      <c r="P485" s="176"/>
      <c r="Q485" s="179"/>
      <c r="R485" s="176"/>
      <c r="S485" s="179"/>
      <c r="T485" s="152"/>
      <c r="U485" s="152"/>
      <c r="V485" s="152"/>
      <c r="W485" s="182"/>
      <c r="X485" s="176"/>
      <c r="Y485" s="152"/>
      <c r="Z485" s="152"/>
      <c r="AA485" s="152"/>
      <c r="AB485" s="152"/>
      <c r="AC485" s="176"/>
      <c r="AD485" s="181"/>
      <c r="AE485" s="179"/>
      <c r="AF485" s="152"/>
      <c r="AG485" s="152"/>
      <c r="AH485" s="176"/>
      <c r="AI485" s="152"/>
      <c r="AJ485" s="152"/>
      <c r="AK485" s="152"/>
      <c r="AL485" s="152"/>
      <c r="AM485" s="176"/>
      <c r="AN485" s="152"/>
      <c r="AO485" s="152"/>
      <c r="AP485" s="152"/>
      <c r="AQ485" s="152"/>
      <c r="AR485" s="152"/>
      <c r="AS485" s="176"/>
      <c r="AT485" s="176"/>
      <c r="AU485" s="152"/>
      <c r="AV485" s="152"/>
      <c r="AW485" s="152"/>
      <c r="AX485" s="152"/>
      <c r="AY485" s="152"/>
      <c r="AZ485" s="152"/>
      <c r="BA485" s="152"/>
      <c r="BB485" s="152"/>
      <c r="BC485" s="152"/>
      <c r="BD485" s="176"/>
      <c r="BE485" s="248"/>
      <c r="BF485" s="248"/>
      <c r="BG485" s="180"/>
      <c r="BH485" s="180"/>
      <c r="BI485" s="180"/>
      <c r="BJ485" s="176"/>
      <c r="BK485" s="186"/>
    </row>
    <row r="486" spans="1:63" ht="12.75" customHeight="1" x14ac:dyDescent="0.35">
      <c r="A486" s="161"/>
      <c r="B486" s="161"/>
      <c r="C486" s="152"/>
      <c r="D486" s="152"/>
      <c r="E486" s="174"/>
      <c r="F486" s="180"/>
      <c r="G486" s="180"/>
      <c r="H486" s="180"/>
      <c r="I486" s="180"/>
      <c r="J486" s="180"/>
      <c r="K486" s="152"/>
      <c r="L486" s="180"/>
      <c r="M486" s="180"/>
      <c r="N486" s="176"/>
      <c r="O486" s="179"/>
      <c r="P486" s="176"/>
      <c r="Q486" s="179"/>
      <c r="R486" s="176"/>
      <c r="S486" s="179"/>
      <c r="T486" s="152"/>
      <c r="U486" s="152"/>
      <c r="V486" s="152"/>
      <c r="W486" s="182"/>
      <c r="X486" s="176"/>
      <c r="Y486" s="152"/>
      <c r="Z486" s="152"/>
      <c r="AA486" s="152"/>
      <c r="AB486" s="152"/>
      <c r="AC486" s="176"/>
      <c r="AD486" s="181"/>
      <c r="AE486" s="179"/>
      <c r="AF486" s="152"/>
      <c r="AG486" s="152"/>
      <c r="AH486" s="176"/>
      <c r="AI486" s="152"/>
      <c r="AJ486" s="152"/>
      <c r="AK486" s="152"/>
      <c r="AL486" s="152"/>
      <c r="AM486" s="176"/>
      <c r="AN486" s="152"/>
      <c r="AO486" s="152"/>
      <c r="AP486" s="152"/>
      <c r="AQ486" s="152"/>
      <c r="AR486" s="152"/>
      <c r="AS486" s="176"/>
      <c r="AT486" s="176"/>
      <c r="AU486" s="152"/>
      <c r="AV486" s="152"/>
      <c r="AW486" s="152"/>
      <c r="AX486" s="152"/>
      <c r="AY486" s="152"/>
      <c r="AZ486" s="152"/>
      <c r="BA486" s="152"/>
      <c r="BB486" s="152"/>
      <c r="BC486" s="152"/>
      <c r="BD486" s="176"/>
      <c r="BE486" s="248"/>
      <c r="BF486" s="248"/>
      <c r="BG486" s="180"/>
      <c r="BH486" s="180"/>
      <c r="BI486" s="180"/>
      <c r="BJ486" s="176"/>
      <c r="BK486" s="186"/>
    </row>
    <row r="487" spans="1:63" ht="12.75" customHeight="1" x14ac:dyDescent="0.35">
      <c r="A487" s="161"/>
      <c r="B487" s="161"/>
      <c r="C487" s="152"/>
      <c r="D487" s="152"/>
      <c r="E487" s="174"/>
      <c r="F487" s="180"/>
      <c r="G487" s="180"/>
      <c r="H487" s="180"/>
      <c r="I487" s="180"/>
      <c r="J487" s="180"/>
      <c r="K487" s="152"/>
      <c r="L487" s="180"/>
      <c r="M487" s="180"/>
      <c r="N487" s="176"/>
      <c r="O487" s="179"/>
      <c r="P487" s="176"/>
      <c r="Q487" s="179"/>
      <c r="R487" s="176"/>
      <c r="S487" s="179"/>
      <c r="T487" s="152"/>
      <c r="U487" s="152"/>
      <c r="V487" s="152"/>
      <c r="W487" s="182"/>
      <c r="X487" s="176"/>
      <c r="Y487" s="152"/>
      <c r="Z487" s="152"/>
      <c r="AA487" s="152"/>
      <c r="AB487" s="152"/>
      <c r="AC487" s="176"/>
      <c r="AD487" s="181"/>
      <c r="AE487" s="179"/>
      <c r="AF487" s="152"/>
      <c r="AG487" s="152"/>
      <c r="AH487" s="176"/>
      <c r="AI487" s="152"/>
      <c r="AJ487" s="152"/>
      <c r="AK487" s="152"/>
      <c r="AL487" s="152"/>
      <c r="AM487" s="176"/>
      <c r="AN487" s="152"/>
      <c r="AO487" s="152"/>
      <c r="AP487" s="152"/>
      <c r="AQ487" s="152"/>
      <c r="AR487" s="152"/>
      <c r="AS487" s="176"/>
      <c r="AT487" s="176"/>
      <c r="AU487" s="152"/>
      <c r="AV487" s="152"/>
      <c r="AW487" s="152"/>
      <c r="AX487" s="152"/>
      <c r="AY487" s="152"/>
      <c r="AZ487" s="152"/>
      <c r="BA487" s="152"/>
      <c r="BB487" s="152"/>
      <c r="BC487" s="152"/>
      <c r="BD487" s="176"/>
      <c r="BE487" s="248"/>
      <c r="BF487" s="248"/>
      <c r="BG487" s="180"/>
      <c r="BH487" s="180"/>
      <c r="BI487" s="180"/>
      <c r="BJ487" s="176"/>
      <c r="BK487" s="186"/>
    </row>
    <row r="488" spans="1:63" ht="12.75" customHeight="1" x14ac:dyDescent="0.35">
      <c r="A488" s="161"/>
      <c r="B488" s="161"/>
      <c r="C488" s="152"/>
      <c r="D488" s="152"/>
      <c r="E488" s="174"/>
      <c r="F488" s="180"/>
      <c r="G488" s="180"/>
      <c r="H488" s="180"/>
      <c r="I488" s="180"/>
      <c r="J488" s="180"/>
      <c r="K488" s="152"/>
      <c r="L488" s="180"/>
      <c r="M488" s="180"/>
      <c r="N488" s="176"/>
      <c r="O488" s="179"/>
      <c r="P488" s="176"/>
      <c r="Q488" s="179"/>
      <c r="R488" s="176"/>
      <c r="S488" s="179"/>
      <c r="T488" s="152"/>
      <c r="U488" s="152"/>
      <c r="V488" s="152"/>
      <c r="W488" s="182"/>
      <c r="X488" s="176"/>
      <c r="Y488" s="152"/>
      <c r="Z488" s="152"/>
      <c r="AA488" s="152"/>
      <c r="AB488" s="152"/>
      <c r="AC488" s="176"/>
      <c r="AD488" s="181"/>
      <c r="AE488" s="179"/>
      <c r="AF488" s="152"/>
      <c r="AG488" s="152"/>
      <c r="AH488" s="176"/>
      <c r="AI488" s="152"/>
      <c r="AJ488" s="152"/>
      <c r="AK488" s="152"/>
      <c r="AL488" s="152"/>
      <c r="AM488" s="176"/>
      <c r="AN488" s="152"/>
      <c r="AO488" s="152"/>
      <c r="AP488" s="152"/>
      <c r="AQ488" s="152"/>
      <c r="AR488" s="152"/>
      <c r="AS488" s="176"/>
      <c r="AT488" s="176"/>
      <c r="AU488" s="152"/>
      <c r="AV488" s="152"/>
      <c r="AW488" s="152"/>
      <c r="AX488" s="152"/>
      <c r="AY488" s="152"/>
      <c r="AZ488" s="152"/>
      <c r="BA488" s="152"/>
      <c r="BB488" s="152"/>
      <c r="BC488" s="152"/>
      <c r="BD488" s="176"/>
      <c r="BE488" s="248"/>
      <c r="BF488" s="248"/>
      <c r="BG488" s="180"/>
      <c r="BH488" s="180"/>
      <c r="BI488" s="180"/>
      <c r="BJ488" s="176"/>
      <c r="BK488" s="186"/>
    </row>
    <row r="489" spans="1:63" ht="12.75" customHeight="1" x14ac:dyDescent="0.35">
      <c r="A489" s="161"/>
      <c r="B489" s="161"/>
      <c r="C489" s="152"/>
      <c r="D489" s="152"/>
      <c r="E489" s="174"/>
      <c r="F489" s="180"/>
      <c r="G489" s="180"/>
      <c r="H489" s="180"/>
      <c r="I489" s="180"/>
      <c r="J489" s="180"/>
      <c r="K489" s="152"/>
      <c r="L489" s="180"/>
      <c r="M489" s="180"/>
      <c r="N489" s="176"/>
      <c r="O489" s="179"/>
      <c r="P489" s="176"/>
      <c r="Q489" s="179"/>
      <c r="R489" s="176"/>
      <c r="S489" s="179"/>
      <c r="T489" s="152"/>
      <c r="U489" s="152"/>
      <c r="V489" s="152"/>
      <c r="W489" s="182"/>
      <c r="X489" s="176"/>
      <c r="Y489" s="152"/>
      <c r="Z489" s="152"/>
      <c r="AA489" s="152"/>
      <c r="AB489" s="152"/>
      <c r="AC489" s="176"/>
      <c r="AD489" s="181"/>
      <c r="AE489" s="179"/>
      <c r="AF489" s="152"/>
      <c r="AG489" s="152"/>
      <c r="AH489" s="176"/>
      <c r="AI489" s="152"/>
      <c r="AJ489" s="152"/>
      <c r="AK489" s="152"/>
      <c r="AL489" s="152"/>
      <c r="AM489" s="176"/>
      <c r="AN489" s="152"/>
      <c r="AO489" s="152"/>
      <c r="AP489" s="152"/>
      <c r="AQ489" s="152"/>
      <c r="AR489" s="152"/>
      <c r="AS489" s="176"/>
      <c r="AT489" s="176"/>
      <c r="AU489" s="152"/>
      <c r="AV489" s="152"/>
      <c r="AW489" s="152"/>
      <c r="AX489" s="152"/>
      <c r="AY489" s="152"/>
      <c r="AZ489" s="152"/>
      <c r="BA489" s="152"/>
      <c r="BB489" s="152"/>
      <c r="BC489" s="152"/>
      <c r="BD489" s="176"/>
      <c r="BE489" s="248"/>
      <c r="BF489" s="248"/>
      <c r="BG489" s="180"/>
      <c r="BH489" s="180"/>
      <c r="BI489" s="180"/>
      <c r="BJ489" s="176"/>
      <c r="BK489" s="186"/>
    </row>
    <row r="490" spans="1:63" ht="12.75" customHeight="1" x14ac:dyDescent="0.35">
      <c r="A490" s="161"/>
      <c r="B490" s="161"/>
      <c r="C490" s="152"/>
      <c r="D490" s="152"/>
      <c r="E490" s="174"/>
      <c r="F490" s="180"/>
      <c r="G490" s="180"/>
      <c r="H490" s="180"/>
      <c r="I490" s="180"/>
      <c r="J490" s="180"/>
      <c r="K490" s="152"/>
      <c r="L490" s="180"/>
      <c r="M490" s="180"/>
      <c r="N490" s="176"/>
      <c r="O490" s="179"/>
      <c r="P490" s="176"/>
      <c r="Q490" s="179"/>
      <c r="R490" s="176"/>
      <c r="S490" s="179"/>
      <c r="T490" s="152"/>
      <c r="U490" s="152"/>
      <c r="V490" s="152"/>
      <c r="W490" s="182"/>
      <c r="X490" s="176"/>
      <c r="Y490" s="152"/>
      <c r="Z490" s="152"/>
      <c r="AA490" s="152"/>
      <c r="AB490" s="152"/>
      <c r="AC490" s="176"/>
      <c r="AD490" s="181"/>
      <c r="AE490" s="179"/>
      <c r="AF490" s="152"/>
      <c r="AG490" s="152"/>
      <c r="AH490" s="176"/>
      <c r="AI490" s="152"/>
      <c r="AJ490" s="152"/>
      <c r="AK490" s="152"/>
      <c r="AL490" s="152"/>
      <c r="AM490" s="176"/>
      <c r="AN490" s="152"/>
      <c r="AO490" s="152"/>
      <c r="AP490" s="152"/>
      <c r="AQ490" s="152"/>
      <c r="AR490" s="152"/>
      <c r="AS490" s="176"/>
      <c r="AT490" s="176"/>
      <c r="AU490" s="152"/>
      <c r="AV490" s="152"/>
      <c r="AW490" s="152"/>
      <c r="AX490" s="152"/>
      <c r="AY490" s="152"/>
      <c r="AZ490" s="152"/>
      <c r="BA490" s="152"/>
      <c r="BB490" s="152"/>
      <c r="BC490" s="152"/>
      <c r="BD490" s="176"/>
      <c r="BE490" s="248"/>
      <c r="BF490" s="248"/>
      <c r="BG490" s="180"/>
      <c r="BH490" s="180"/>
      <c r="BI490" s="180"/>
      <c r="BJ490" s="176"/>
      <c r="BK490" s="186"/>
    </row>
    <row r="491" spans="1:63" ht="12.75" customHeight="1" x14ac:dyDescent="0.35">
      <c r="A491" s="161"/>
      <c r="B491" s="161"/>
      <c r="C491" s="152"/>
      <c r="D491" s="152"/>
      <c r="E491" s="174"/>
      <c r="F491" s="180"/>
      <c r="G491" s="180"/>
      <c r="H491" s="180"/>
      <c r="I491" s="180"/>
      <c r="J491" s="180"/>
      <c r="K491" s="152"/>
      <c r="L491" s="180"/>
      <c r="M491" s="180"/>
      <c r="N491" s="176"/>
      <c r="O491" s="179"/>
      <c r="P491" s="176"/>
      <c r="Q491" s="179"/>
      <c r="R491" s="176"/>
      <c r="S491" s="179"/>
      <c r="T491" s="152"/>
      <c r="U491" s="152"/>
      <c r="V491" s="152"/>
      <c r="W491" s="182"/>
      <c r="X491" s="176"/>
      <c r="Y491" s="152"/>
      <c r="Z491" s="152"/>
      <c r="AA491" s="152"/>
      <c r="AB491" s="152"/>
      <c r="AC491" s="176"/>
      <c r="AD491" s="181"/>
      <c r="AE491" s="179"/>
      <c r="AF491" s="152"/>
      <c r="AG491" s="152"/>
      <c r="AH491" s="176"/>
      <c r="AI491" s="152"/>
      <c r="AJ491" s="152"/>
      <c r="AK491" s="152"/>
      <c r="AL491" s="152"/>
      <c r="AM491" s="176"/>
      <c r="AN491" s="152"/>
      <c r="AO491" s="152"/>
      <c r="AP491" s="152"/>
      <c r="AQ491" s="152"/>
      <c r="AR491" s="152"/>
      <c r="AS491" s="176"/>
      <c r="AT491" s="176"/>
      <c r="AU491" s="152"/>
      <c r="AV491" s="152"/>
      <c r="AW491" s="152"/>
      <c r="AX491" s="152"/>
      <c r="AY491" s="152"/>
      <c r="AZ491" s="152"/>
      <c r="BA491" s="152"/>
      <c r="BB491" s="152"/>
      <c r="BC491" s="152"/>
      <c r="BD491" s="176"/>
      <c r="BE491" s="248"/>
      <c r="BF491" s="248"/>
      <c r="BG491" s="180"/>
      <c r="BH491" s="180"/>
      <c r="BI491" s="180"/>
      <c r="BJ491" s="176"/>
      <c r="BK491" s="186"/>
    </row>
    <row r="492" spans="1:63" ht="12.75" customHeight="1" x14ac:dyDescent="0.35">
      <c r="A492" s="161"/>
      <c r="B492" s="161"/>
      <c r="C492" s="152"/>
      <c r="D492" s="152"/>
      <c r="E492" s="174"/>
      <c r="F492" s="180"/>
      <c r="G492" s="180"/>
      <c r="H492" s="180"/>
      <c r="I492" s="180"/>
      <c r="J492" s="180"/>
      <c r="K492" s="152"/>
      <c r="L492" s="180"/>
      <c r="M492" s="180"/>
      <c r="N492" s="176"/>
      <c r="O492" s="179"/>
      <c r="P492" s="176"/>
      <c r="Q492" s="179"/>
      <c r="R492" s="176"/>
      <c r="S492" s="179"/>
      <c r="T492" s="152"/>
      <c r="U492" s="152"/>
      <c r="V492" s="152"/>
      <c r="W492" s="182"/>
      <c r="X492" s="176"/>
      <c r="Y492" s="152"/>
      <c r="Z492" s="152"/>
      <c r="AA492" s="152"/>
      <c r="AB492" s="152"/>
      <c r="AC492" s="176"/>
      <c r="AD492" s="181"/>
      <c r="AE492" s="179"/>
      <c r="AF492" s="152"/>
      <c r="AG492" s="152"/>
      <c r="AH492" s="176"/>
      <c r="AI492" s="152"/>
      <c r="AJ492" s="152"/>
      <c r="AK492" s="152"/>
      <c r="AL492" s="152"/>
      <c r="AM492" s="176"/>
      <c r="AN492" s="152"/>
      <c r="AO492" s="152"/>
      <c r="AP492" s="152"/>
      <c r="AQ492" s="152"/>
      <c r="AR492" s="152"/>
      <c r="AS492" s="176"/>
      <c r="AT492" s="176"/>
      <c r="AU492" s="152"/>
      <c r="AV492" s="152"/>
      <c r="AW492" s="152"/>
      <c r="AX492" s="152"/>
      <c r="AY492" s="152"/>
      <c r="AZ492" s="152"/>
      <c r="BA492" s="152"/>
      <c r="BB492" s="152"/>
      <c r="BC492" s="152"/>
      <c r="BD492" s="176"/>
      <c r="BE492" s="248"/>
      <c r="BF492" s="248"/>
      <c r="BG492" s="180"/>
      <c r="BH492" s="180"/>
      <c r="BI492" s="180"/>
      <c r="BJ492" s="176"/>
      <c r="BK492" s="186"/>
    </row>
    <row r="493" spans="1:63" ht="12.75" customHeight="1" x14ac:dyDescent="0.35">
      <c r="A493" s="161"/>
      <c r="B493" s="161"/>
      <c r="C493" s="152"/>
      <c r="D493" s="152"/>
      <c r="E493" s="174"/>
      <c r="F493" s="180"/>
      <c r="G493" s="180"/>
      <c r="H493" s="180"/>
      <c r="I493" s="180"/>
      <c r="J493" s="180"/>
      <c r="K493" s="152"/>
      <c r="L493" s="180"/>
      <c r="M493" s="180"/>
      <c r="N493" s="176"/>
      <c r="O493" s="179"/>
      <c r="P493" s="176"/>
      <c r="Q493" s="179"/>
      <c r="R493" s="176"/>
      <c r="S493" s="179"/>
      <c r="T493" s="152"/>
      <c r="U493" s="152"/>
      <c r="V493" s="152"/>
      <c r="W493" s="182"/>
      <c r="X493" s="176"/>
      <c r="Y493" s="152"/>
      <c r="Z493" s="152"/>
      <c r="AA493" s="152"/>
      <c r="AB493" s="152"/>
      <c r="AC493" s="176"/>
      <c r="AD493" s="181"/>
      <c r="AE493" s="179"/>
      <c r="AF493" s="152"/>
      <c r="AG493" s="152"/>
      <c r="AH493" s="176"/>
      <c r="AI493" s="152"/>
      <c r="AJ493" s="152"/>
      <c r="AK493" s="152"/>
      <c r="AL493" s="152"/>
      <c r="AM493" s="176"/>
      <c r="AN493" s="152"/>
      <c r="AO493" s="152"/>
      <c r="AP493" s="152"/>
      <c r="AQ493" s="152"/>
      <c r="AR493" s="152"/>
      <c r="AS493" s="176"/>
      <c r="AT493" s="176"/>
      <c r="AU493" s="152"/>
      <c r="AV493" s="152"/>
      <c r="AW493" s="152"/>
      <c r="AX493" s="152"/>
      <c r="AY493" s="152"/>
      <c r="AZ493" s="152"/>
      <c r="BA493" s="152"/>
      <c r="BB493" s="152"/>
      <c r="BC493" s="152"/>
      <c r="BD493" s="176"/>
      <c r="BE493" s="248"/>
      <c r="BF493" s="248"/>
      <c r="BG493" s="180"/>
      <c r="BH493" s="180"/>
      <c r="BI493" s="180"/>
      <c r="BJ493" s="176"/>
      <c r="BK493" s="186"/>
    </row>
    <row r="494" spans="1:63" ht="12.75" customHeight="1" x14ac:dyDescent="0.35">
      <c r="A494" s="161"/>
      <c r="B494" s="161"/>
      <c r="C494" s="152"/>
      <c r="D494" s="152"/>
      <c r="E494" s="174"/>
      <c r="F494" s="180"/>
      <c r="G494" s="180"/>
      <c r="H494" s="180"/>
      <c r="I494" s="180"/>
      <c r="J494" s="180"/>
      <c r="K494" s="152"/>
      <c r="L494" s="180"/>
      <c r="M494" s="180"/>
      <c r="N494" s="176"/>
      <c r="O494" s="179"/>
      <c r="P494" s="176"/>
      <c r="Q494" s="179"/>
      <c r="R494" s="176"/>
      <c r="S494" s="179"/>
      <c r="T494" s="152"/>
      <c r="U494" s="152"/>
      <c r="V494" s="152"/>
      <c r="W494" s="182"/>
      <c r="X494" s="176"/>
      <c r="Y494" s="152"/>
      <c r="Z494" s="152"/>
      <c r="AA494" s="152"/>
      <c r="AB494" s="152"/>
      <c r="AC494" s="176"/>
      <c r="AD494" s="181"/>
      <c r="AE494" s="179"/>
      <c r="AF494" s="152"/>
      <c r="AG494" s="152"/>
      <c r="AH494" s="176"/>
      <c r="AI494" s="152"/>
      <c r="AJ494" s="152"/>
      <c r="AK494" s="152"/>
      <c r="AL494" s="152"/>
      <c r="AM494" s="176"/>
      <c r="AN494" s="152"/>
      <c r="AO494" s="152"/>
      <c r="AP494" s="152"/>
      <c r="AQ494" s="152"/>
      <c r="AR494" s="152"/>
      <c r="AS494" s="176"/>
      <c r="AT494" s="176"/>
      <c r="AU494" s="152"/>
      <c r="AV494" s="152"/>
      <c r="AW494" s="152"/>
      <c r="AX494" s="152"/>
      <c r="AY494" s="152"/>
      <c r="AZ494" s="152"/>
      <c r="BA494" s="152"/>
      <c r="BB494" s="152"/>
      <c r="BC494" s="152"/>
      <c r="BD494" s="176"/>
      <c r="BE494" s="248"/>
      <c r="BF494" s="248"/>
      <c r="BG494" s="180"/>
      <c r="BH494" s="180"/>
      <c r="BI494" s="180"/>
      <c r="BJ494" s="176"/>
      <c r="BK494" s="186"/>
    </row>
    <row r="495" spans="1:63" ht="12.75" customHeight="1" x14ac:dyDescent="0.35">
      <c r="A495" s="161"/>
      <c r="B495" s="161"/>
      <c r="C495" s="152"/>
      <c r="D495" s="152"/>
      <c r="E495" s="174"/>
      <c r="F495" s="180"/>
      <c r="G495" s="180"/>
      <c r="H495" s="180"/>
      <c r="I495" s="180"/>
      <c r="J495" s="180"/>
      <c r="K495" s="152"/>
      <c r="L495" s="180"/>
      <c r="M495" s="180"/>
      <c r="N495" s="176"/>
      <c r="O495" s="179"/>
      <c r="P495" s="176"/>
      <c r="Q495" s="179"/>
      <c r="R495" s="176"/>
      <c r="S495" s="179"/>
      <c r="T495" s="152"/>
      <c r="U495" s="152"/>
      <c r="V495" s="152"/>
      <c r="W495" s="182"/>
      <c r="X495" s="176"/>
      <c r="Y495" s="152"/>
      <c r="Z495" s="152"/>
      <c r="AA495" s="152"/>
      <c r="AB495" s="152"/>
      <c r="AC495" s="176"/>
      <c r="AD495" s="181"/>
      <c r="AE495" s="179"/>
      <c r="AF495" s="152"/>
      <c r="AG495" s="152"/>
      <c r="AH495" s="176"/>
      <c r="AI495" s="152"/>
      <c r="AJ495" s="152"/>
      <c r="AK495" s="152"/>
      <c r="AL495" s="152"/>
      <c r="AM495" s="176"/>
      <c r="AN495" s="152"/>
      <c r="AO495" s="152"/>
      <c r="AP495" s="152"/>
      <c r="AQ495" s="152"/>
      <c r="AR495" s="152"/>
      <c r="AS495" s="176"/>
      <c r="AT495" s="176"/>
      <c r="AU495" s="152"/>
      <c r="AV495" s="152"/>
      <c r="AW495" s="152"/>
      <c r="AX495" s="152"/>
      <c r="AY495" s="152"/>
      <c r="AZ495" s="152"/>
      <c r="BA495" s="152"/>
      <c r="BB495" s="152"/>
      <c r="BC495" s="152"/>
      <c r="BD495" s="176"/>
      <c r="BE495" s="248"/>
      <c r="BF495" s="248"/>
      <c r="BG495" s="180"/>
      <c r="BH495" s="180"/>
      <c r="BI495" s="180"/>
      <c r="BJ495" s="176"/>
      <c r="BK495" s="186"/>
    </row>
    <row r="496" spans="1:63" ht="12.75" customHeight="1" x14ac:dyDescent="0.35">
      <c r="A496" s="161"/>
      <c r="B496" s="161"/>
      <c r="C496" s="152"/>
      <c r="D496" s="152"/>
      <c r="E496" s="174"/>
      <c r="F496" s="180"/>
      <c r="G496" s="180"/>
      <c r="H496" s="180"/>
      <c r="I496" s="180"/>
      <c r="J496" s="180"/>
      <c r="K496" s="152"/>
      <c r="L496" s="180"/>
      <c r="M496" s="180"/>
      <c r="N496" s="176"/>
      <c r="O496" s="179"/>
      <c r="P496" s="176"/>
      <c r="Q496" s="179"/>
      <c r="R496" s="176"/>
      <c r="S496" s="179"/>
      <c r="T496" s="152"/>
      <c r="U496" s="152"/>
      <c r="V496" s="152"/>
      <c r="W496" s="182"/>
      <c r="X496" s="176"/>
      <c r="Y496" s="152"/>
      <c r="Z496" s="152"/>
      <c r="AA496" s="152"/>
      <c r="AB496" s="152"/>
      <c r="AC496" s="176"/>
      <c r="AD496" s="181"/>
      <c r="AE496" s="179"/>
      <c r="AF496" s="152"/>
      <c r="AG496" s="152"/>
      <c r="AH496" s="176"/>
      <c r="AI496" s="152"/>
      <c r="AJ496" s="152"/>
      <c r="AK496" s="152"/>
      <c r="AL496" s="152"/>
      <c r="AM496" s="176"/>
      <c r="AN496" s="152"/>
      <c r="AO496" s="152"/>
      <c r="AP496" s="152"/>
      <c r="AQ496" s="152"/>
      <c r="AR496" s="152"/>
      <c r="AS496" s="176"/>
      <c r="AT496" s="176"/>
      <c r="AU496" s="152"/>
      <c r="AV496" s="152"/>
      <c r="AW496" s="152"/>
      <c r="AX496" s="152"/>
      <c r="AY496" s="152"/>
      <c r="AZ496" s="152"/>
      <c r="BA496" s="152"/>
      <c r="BB496" s="152"/>
      <c r="BC496" s="152"/>
      <c r="BD496" s="176"/>
      <c r="BE496" s="248"/>
      <c r="BF496" s="248"/>
      <c r="BG496" s="180"/>
      <c r="BH496" s="180"/>
      <c r="BI496" s="180"/>
      <c r="BJ496" s="176"/>
      <c r="BK496" s="186"/>
    </row>
    <row r="497" spans="1:63" ht="12.75" customHeight="1" x14ac:dyDescent="0.35">
      <c r="A497" s="161"/>
      <c r="B497" s="161"/>
      <c r="C497" s="152"/>
      <c r="D497" s="152"/>
      <c r="E497" s="174"/>
      <c r="F497" s="180"/>
      <c r="G497" s="180"/>
      <c r="H497" s="180"/>
      <c r="I497" s="180"/>
      <c r="J497" s="180"/>
      <c r="K497" s="152"/>
      <c r="L497" s="180"/>
      <c r="M497" s="180"/>
      <c r="N497" s="176"/>
      <c r="O497" s="179"/>
      <c r="P497" s="176"/>
      <c r="Q497" s="179"/>
      <c r="R497" s="176"/>
      <c r="S497" s="179"/>
      <c r="T497" s="152"/>
      <c r="U497" s="152"/>
      <c r="V497" s="152"/>
      <c r="W497" s="182"/>
      <c r="X497" s="176"/>
      <c r="Y497" s="152"/>
      <c r="Z497" s="152"/>
      <c r="AA497" s="152"/>
      <c r="AB497" s="152"/>
      <c r="AC497" s="176"/>
      <c r="AD497" s="181"/>
      <c r="AE497" s="179"/>
      <c r="AF497" s="152"/>
      <c r="AG497" s="152"/>
      <c r="AH497" s="176"/>
      <c r="AI497" s="152"/>
      <c r="AJ497" s="152"/>
      <c r="AK497" s="152"/>
      <c r="AL497" s="152"/>
      <c r="AM497" s="176"/>
      <c r="AN497" s="152"/>
      <c r="AO497" s="152"/>
      <c r="AP497" s="152"/>
      <c r="AQ497" s="152"/>
      <c r="AR497" s="152"/>
      <c r="AS497" s="176"/>
      <c r="AT497" s="176"/>
      <c r="AU497" s="152"/>
      <c r="AV497" s="152"/>
      <c r="AW497" s="152"/>
      <c r="AX497" s="152"/>
      <c r="AY497" s="152"/>
      <c r="AZ497" s="152"/>
      <c r="BA497" s="152"/>
      <c r="BB497" s="152"/>
      <c r="BC497" s="152"/>
      <c r="BD497" s="176"/>
      <c r="BE497" s="248"/>
      <c r="BF497" s="248"/>
      <c r="BG497" s="180"/>
      <c r="BH497" s="180"/>
      <c r="BI497" s="180"/>
      <c r="BJ497" s="176"/>
      <c r="BK497" s="186"/>
    </row>
    <row r="498" spans="1:63" ht="12.75" customHeight="1" x14ac:dyDescent="0.35">
      <c r="A498" s="161"/>
      <c r="B498" s="161"/>
      <c r="C498" s="152"/>
      <c r="D498" s="152"/>
      <c r="E498" s="174"/>
      <c r="F498" s="180"/>
      <c r="G498" s="180"/>
      <c r="H498" s="180"/>
      <c r="I498" s="180"/>
      <c r="J498" s="180"/>
      <c r="K498" s="152"/>
      <c r="L498" s="180"/>
      <c r="M498" s="180"/>
      <c r="N498" s="176"/>
      <c r="O498" s="179"/>
      <c r="P498" s="176"/>
      <c r="Q498" s="179"/>
      <c r="R498" s="176"/>
      <c r="S498" s="179"/>
      <c r="T498" s="152"/>
      <c r="U498" s="152"/>
      <c r="V498" s="152"/>
      <c r="W498" s="182"/>
      <c r="X498" s="176"/>
      <c r="Y498" s="152"/>
      <c r="Z498" s="152"/>
      <c r="AA498" s="152"/>
      <c r="AB498" s="152"/>
      <c r="AC498" s="176"/>
      <c r="AD498" s="181"/>
      <c r="AE498" s="179"/>
      <c r="AF498" s="152"/>
      <c r="AG498" s="152"/>
      <c r="AH498" s="176"/>
      <c r="AI498" s="152"/>
      <c r="AJ498" s="152"/>
      <c r="AK498" s="152"/>
      <c r="AL498" s="152"/>
      <c r="AM498" s="176"/>
      <c r="AN498" s="152"/>
      <c r="AO498" s="152"/>
      <c r="AP498" s="152"/>
      <c r="AQ498" s="152"/>
      <c r="AR498" s="152"/>
      <c r="AS498" s="176"/>
      <c r="AT498" s="176"/>
      <c r="AU498" s="152"/>
      <c r="AV498" s="152"/>
      <c r="AW498" s="152"/>
      <c r="AX498" s="152"/>
      <c r="AY498" s="152"/>
      <c r="AZ498" s="152"/>
      <c r="BA498" s="152"/>
      <c r="BB498" s="152"/>
      <c r="BC498" s="152"/>
      <c r="BD498" s="176"/>
      <c r="BE498" s="248"/>
      <c r="BF498" s="248"/>
      <c r="BG498" s="180"/>
      <c r="BH498" s="180"/>
      <c r="BI498" s="180"/>
      <c r="BJ498" s="176"/>
      <c r="BK498" s="186"/>
    </row>
    <row r="499" spans="1:63" ht="12.75" customHeight="1" x14ac:dyDescent="0.35">
      <c r="A499" s="161"/>
      <c r="B499" s="161"/>
      <c r="C499" s="152"/>
      <c r="D499" s="152"/>
      <c r="E499" s="174"/>
      <c r="F499" s="180"/>
      <c r="G499" s="180"/>
      <c r="H499" s="180"/>
      <c r="I499" s="180"/>
      <c r="J499" s="180"/>
      <c r="K499" s="152"/>
      <c r="L499" s="180"/>
      <c r="M499" s="180"/>
      <c r="N499" s="176"/>
      <c r="O499" s="179"/>
      <c r="P499" s="176"/>
      <c r="Q499" s="179"/>
      <c r="R499" s="176"/>
      <c r="S499" s="179"/>
      <c r="T499" s="152"/>
      <c r="U499" s="152"/>
      <c r="V499" s="152"/>
      <c r="W499" s="182"/>
      <c r="X499" s="176"/>
      <c r="Y499" s="152"/>
      <c r="Z499" s="152"/>
      <c r="AA499" s="152"/>
      <c r="AB499" s="152"/>
      <c r="AC499" s="176"/>
      <c r="AD499" s="181"/>
      <c r="AE499" s="179"/>
      <c r="AF499" s="152"/>
      <c r="AG499" s="152"/>
      <c r="AH499" s="176"/>
      <c r="AI499" s="152"/>
      <c r="AJ499" s="152"/>
      <c r="AK499" s="152"/>
      <c r="AL499" s="152"/>
      <c r="AM499" s="176"/>
      <c r="AN499" s="152"/>
      <c r="AO499" s="152"/>
      <c r="AP499" s="152"/>
      <c r="AQ499" s="152"/>
      <c r="AR499" s="152"/>
      <c r="AS499" s="176"/>
      <c r="AT499" s="176"/>
      <c r="AU499" s="152"/>
      <c r="AV499" s="152"/>
      <c r="AW499" s="152"/>
      <c r="AX499" s="152"/>
      <c r="AY499" s="152"/>
      <c r="AZ499" s="152"/>
      <c r="BA499" s="152"/>
      <c r="BB499" s="152"/>
      <c r="BC499" s="152"/>
      <c r="BD499" s="176"/>
      <c r="BE499" s="248"/>
      <c r="BF499" s="248"/>
      <c r="BG499" s="180"/>
      <c r="BH499" s="180"/>
      <c r="BI499" s="180"/>
      <c r="BJ499" s="176"/>
      <c r="BK499" s="186"/>
    </row>
    <row r="500" spans="1:63" ht="12.75" customHeight="1" x14ac:dyDescent="0.35">
      <c r="A500" s="161"/>
      <c r="B500" s="161"/>
      <c r="C500" s="152"/>
      <c r="D500" s="152"/>
      <c r="E500" s="174"/>
      <c r="F500" s="180"/>
      <c r="G500" s="180"/>
      <c r="H500" s="180"/>
      <c r="I500" s="180"/>
      <c r="J500" s="180"/>
      <c r="K500" s="152"/>
      <c r="L500" s="180"/>
      <c r="M500" s="180"/>
      <c r="N500" s="176"/>
      <c r="O500" s="179"/>
      <c r="P500" s="176"/>
      <c r="Q500" s="179"/>
      <c r="R500" s="176"/>
      <c r="S500" s="179"/>
      <c r="T500" s="152"/>
      <c r="U500" s="152"/>
      <c r="V500" s="152"/>
      <c r="W500" s="182"/>
      <c r="X500" s="176"/>
      <c r="Y500" s="152"/>
      <c r="Z500" s="152"/>
      <c r="AA500" s="152"/>
      <c r="AB500" s="152"/>
      <c r="AC500" s="176"/>
      <c r="AD500" s="181"/>
      <c r="AE500" s="179"/>
      <c r="AF500" s="152"/>
      <c r="AG500" s="152"/>
      <c r="AH500" s="176"/>
      <c r="AI500" s="152"/>
      <c r="AJ500" s="152"/>
      <c r="AK500" s="152"/>
      <c r="AL500" s="152"/>
      <c r="AM500" s="176"/>
      <c r="AN500" s="152"/>
      <c r="AO500" s="152"/>
      <c r="AP500" s="152"/>
      <c r="AQ500" s="152"/>
      <c r="AR500" s="152"/>
      <c r="AS500" s="176"/>
      <c r="AT500" s="176"/>
      <c r="AU500" s="152"/>
      <c r="AV500" s="152"/>
      <c r="AW500" s="152"/>
      <c r="AX500" s="152"/>
      <c r="AY500" s="152"/>
      <c r="AZ500" s="152"/>
      <c r="BA500" s="152"/>
      <c r="BB500" s="152"/>
      <c r="BC500" s="152"/>
      <c r="BD500" s="176"/>
      <c r="BE500" s="248"/>
      <c r="BF500" s="248"/>
      <c r="BG500" s="180"/>
      <c r="BH500" s="180"/>
      <c r="BI500" s="180"/>
      <c r="BJ500" s="176"/>
      <c r="BK500" s="186"/>
    </row>
    <row r="501" spans="1:63" ht="12.75" customHeight="1" x14ac:dyDescent="0.35">
      <c r="A501" s="161"/>
      <c r="B501" s="161"/>
      <c r="C501" s="152"/>
      <c r="D501" s="152"/>
      <c r="E501" s="174"/>
      <c r="F501" s="180"/>
      <c r="G501" s="180"/>
      <c r="H501" s="180"/>
      <c r="I501" s="180"/>
      <c r="J501" s="180"/>
      <c r="K501" s="152"/>
      <c r="L501" s="180"/>
      <c r="M501" s="180"/>
      <c r="N501" s="176"/>
      <c r="O501" s="179"/>
      <c r="P501" s="176"/>
      <c r="Q501" s="179"/>
      <c r="R501" s="176"/>
      <c r="S501" s="179"/>
      <c r="T501" s="152"/>
      <c r="U501" s="152"/>
      <c r="V501" s="152"/>
      <c r="W501" s="182"/>
      <c r="X501" s="176"/>
      <c r="Y501" s="152"/>
      <c r="Z501" s="152"/>
      <c r="AA501" s="152"/>
      <c r="AB501" s="152"/>
      <c r="AC501" s="176"/>
      <c r="AD501" s="181"/>
      <c r="AE501" s="179"/>
      <c r="AF501" s="152"/>
      <c r="AG501" s="152"/>
      <c r="AH501" s="176"/>
      <c r="AI501" s="152"/>
      <c r="AJ501" s="152"/>
      <c r="AK501" s="152"/>
      <c r="AL501" s="152"/>
      <c r="AM501" s="176"/>
      <c r="AN501" s="152"/>
      <c r="AO501" s="152"/>
      <c r="AP501" s="152"/>
      <c r="AQ501" s="152"/>
      <c r="AR501" s="152"/>
      <c r="AS501" s="176"/>
      <c r="AT501" s="176"/>
      <c r="AU501" s="152"/>
      <c r="AV501" s="152"/>
      <c r="AW501" s="152"/>
      <c r="AX501" s="152"/>
      <c r="AY501" s="152"/>
      <c r="AZ501" s="152"/>
      <c r="BA501" s="152"/>
      <c r="BB501" s="152"/>
      <c r="BC501" s="152"/>
      <c r="BD501" s="176"/>
      <c r="BE501" s="248"/>
      <c r="BF501" s="248"/>
      <c r="BG501" s="180"/>
      <c r="BH501" s="180"/>
      <c r="BI501" s="180"/>
      <c r="BJ501" s="176"/>
      <c r="BK501" s="186"/>
    </row>
    <row r="502" spans="1:63" ht="12.75" customHeight="1" x14ac:dyDescent="0.35">
      <c r="A502" s="161"/>
      <c r="B502" s="161"/>
      <c r="C502" s="152"/>
      <c r="D502" s="152"/>
      <c r="E502" s="174"/>
      <c r="F502" s="180"/>
      <c r="G502" s="180"/>
      <c r="H502" s="180"/>
      <c r="I502" s="180"/>
      <c r="J502" s="180"/>
      <c r="K502" s="152"/>
      <c r="L502" s="180"/>
      <c r="M502" s="180"/>
      <c r="N502" s="176"/>
      <c r="O502" s="179"/>
      <c r="P502" s="176"/>
      <c r="Q502" s="179"/>
      <c r="R502" s="176"/>
      <c r="S502" s="179"/>
      <c r="T502" s="152"/>
      <c r="U502" s="152"/>
      <c r="V502" s="152"/>
      <c r="W502" s="182"/>
      <c r="X502" s="176"/>
      <c r="Y502" s="152"/>
      <c r="Z502" s="152"/>
      <c r="AA502" s="152"/>
      <c r="AB502" s="152"/>
      <c r="AC502" s="176"/>
      <c r="AD502" s="181"/>
      <c r="AE502" s="179"/>
      <c r="AF502" s="152"/>
      <c r="AG502" s="152"/>
      <c r="AH502" s="176"/>
      <c r="AI502" s="152"/>
      <c r="AJ502" s="152"/>
      <c r="AK502" s="152"/>
      <c r="AL502" s="152"/>
      <c r="AM502" s="176"/>
      <c r="AN502" s="152"/>
      <c r="AO502" s="152"/>
      <c r="AP502" s="152"/>
      <c r="AQ502" s="152"/>
      <c r="AR502" s="152"/>
      <c r="AS502" s="176"/>
      <c r="AT502" s="176"/>
      <c r="AU502" s="152"/>
      <c r="AV502" s="152"/>
      <c r="AW502" s="152"/>
      <c r="AX502" s="152"/>
      <c r="AY502" s="152"/>
      <c r="AZ502" s="152"/>
      <c r="BA502" s="152"/>
      <c r="BB502" s="152"/>
      <c r="BC502" s="152"/>
      <c r="BD502" s="176"/>
      <c r="BE502" s="248"/>
      <c r="BF502" s="248"/>
      <c r="BG502" s="180"/>
      <c r="BH502" s="180"/>
      <c r="BI502" s="180"/>
      <c r="BJ502" s="176"/>
      <c r="BK502" s="186"/>
    </row>
    <row r="503" spans="1:63" ht="12.75" customHeight="1" x14ac:dyDescent="0.35">
      <c r="A503" s="161"/>
      <c r="B503" s="161"/>
      <c r="C503" s="152"/>
      <c r="D503" s="152"/>
      <c r="E503" s="174"/>
      <c r="F503" s="180"/>
      <c r="G503" s="180"/>
      <c r="H503" s="180"/>
      <c r="I503" s="180"/>
      <c r="J503" s="180"/>
      <c r="K503" s="152"/>
      <c r="L503" s="180"/>
      <c r="M503" s="180"/>
      <c r="N503" s="176"/>
      <c r="O503" s="179"/>
      <c r="P503" s="176"/>
      <c r="Q503" s="179"/>
      <c r="R503" s="176"/>
      <c r="S503" s="179"/>
      <c r="T503" s="152"/>
      <c r="U503" s="152"/>
      <c r="V503" s="152"/>
      <c r="W503" s="182"/>
      <c r="X503" s="176"/>
      <c r="Y503" s="152"/>
      <c r="Z503" s="152"/>
      <c r="AA503" s="152"/>
      <c r="AB503" s="152"/>
      <c r="AC503" s="176"/>
      <c r="AD503" s="181"/>
      <c r="AE503" s="179"/>
      <c r="AF503" s="152"/>
      <c r="AG503" s="152"/>
      <c r="AH503" s="176"/>
      <c r="AI503" s="152"/>
      <c r="AJ503" s="152"/>
      <c r="AK503" s="152"/>
      <c r="AL503" s="152"/>
      <c r="AM503" s="176"/>
      <c r="AN503" s="152"/>
      <c r="AO503" s="152"/>
      <c r="AP503" s="152"/>
      <c r="AQ503" s="152"/>
      <c r="AR503" s="152"/>
      <c r="AS503" s="176"/>
      <c r="AT503" s="176"/>
      <c r="AU503" s="152"/>
      <c r="AV503" s="152"/>
      <c r="AW503" s="152"/>
      <c r="AX503" s="152"/>
      <c r="AY503" s="152"/>
      <c r="AZ503" s="152"/>
      <c r="BA503" s="152"/>
      <c r="BB503" s="152"/>
      <c r="BC503" s="152"/>
      <c r="BD503" s="176"/>
      <c r="BE503" s="248"/>
      <c r="BF503" s="248"/>
      <c r="BG503" s="180"/>
      <c r="BH503" s="180"/>
      <c r="BI503" s="180"/>
      <c r="BJ503" s="176"/>
      <c r="BK503" s="186"/>
    </row>
    <row r="504" spans="1:63" ht="12.75" customHeight="1" x14ac:dyDescent="0.35">
      <c r="A504" s="161"/>
      <c r="B504" s="161"/>
      <c r="C504" s="152"/>
      <c r="D504" s="152"/>
      <c r="E504" s="174"/>
      <c r="F504" s="180"/>
      <c r="G504" s="180"/>
      <c r="H504" s="180"/>
      <c r="I504" s="180"/>
      <c r="J504" s="180"/>
      <c r="K504" s="152"/>
      <c r="L504" s="180"/>
      <c r="M504" s="180"/>
      <c r="N504" s="176"/>
      <c r="O504" s="179"/>
      <c r="P504" s="176"/>
      <c r="Q504" s="179"/>
      <c r="R504" s="176"/>
      <c r="S504" s="179"/>
      <c r="T504" s="152"/>
      <c r="U504" s="152"/>
      <c r="V504" s="152"/>
      <c r="W504" s="182"/>
      <c r="X504" s="176"/>
      <c r="Y504" s="152"/>
      <c r="Z504" s="152"/>
      <c r="AA504" s="152"/>
      <c r="AB504" s="152"/>
      <c r="AC504" s="176"/>
      <c r="AD504" s="181"/>
      <c r="AE504" s="179"/>
      <c r="AF504" s="152"/>
      <c r="AG504" s="152"/>
      <c r="AH504" s="176"/>
      <c r="AI504" s="152"/>
      <c r="AJ504" s="152"/>
      <c r="AK504" s="152"/>
      <c r="AL504" s="152"/>
      <c r="AM504" s="176"/>
      <c r="AN504" s="152"/>
      <c r="AO504" s="152"/>
      <c r="AP504" s="152"/>
      <c r="AQ504" s="152"/>
      <c r="AR504" s="152"/>
      <c r="AS504" s="176"/>
      <c r="AT504" s="176"/>
      <c r="AU504" s="152"/>
      <c r="AV504" s="152"/>
      <c r="AW504" s="152"/>
      <c r="AX504" s="152"/>
      <c r="AY504" s="152"/>
      <c r="AZ504" s="152"/>
      <c r="BA504" s="152"/>
      <c r="BB504" s="152"/>
      <c r="BC504" s="152"/>
      <c r="BD504" s="176"/>
      <c r="BE504" s="248"/>
      <c r="BF504" s="248"/>
      <c r="BG504" s="180"/>
      <c r="BH504" s="180"/>
      <c r="BI504" s="180"/>
      <c r="BJ504" s="176"/>
      <c r="BK504" s="186"/>
    </row>
    <row r="505" spans="1:63" ht="12.75" customHeight="1" x14ac:dyDescent="0.35">
      <c r="A505" s="161"/>
      <c r="B505" s="161"/>
      <c r="C505" s="152"/>
      <c r="D505" s="152"/>
      <c r="E505" s="174"/>
      <c r="F505" s="180"/>
      <c r="G505" s="180"/>
      <c r="H505" s="180"/>
      <c r="I505" s="180"/>
      <c r="J505" s="180"/>
      <c r="K505" s="152"/>
      <c r="L505" s="180"/>
      <c r="M505" s="180"/>
      <c r="N505" s="176"/>
      <c r="O505" s="179"/>
      <c r="P505" s="176"/>
      <c r="Q505" s="179"/>
      <c r="R505" s="176"/>
      <c r="S505" s="179"/>
      <c r="T505" s="152"/>
      <c r="U505" s="152"/>
      <c r="V505" s="152"/>
      <c r="W505" s="182"/>
      <c r="X505" s="176"/>
      <c r="Y505" s="152"/>
      <c r="Z505" s="152"/>
      <c r="AA505" s="152"/>
      <c r="AB505" s="152"/>
      <c r="AC505" s="176"/>
      <c r="AD505" s="181"/>
      <c r="AE505" s="179"/>
      <c r="AF505" s="152"/>
      <c r="AG505" s="152"/>
      <c r="AH505" s="176"/>
      <c r="AI505" s="152"/>
      <c r="AJ505" s="152"/>
      <c r="AK505" s="152"/>
      <c r="AL505" s="152"/>
      <c r="AM505" s="176"/>
      <c r="AN505" s="152"/>
      <c r="AO505" s="152"/>
      <c r="AP505" s="152"/>
      <c r="AQ505" s="152"/>
      <c r="AR505" s="152"/>
      <c r="AS505" s="176"/>
      <c r="AT505" s="176"/>
      <c r="AU505" s="152"/>
      <c r="AV505" s="152"/>
      <c r="AW505" s="152"/>
      <c r="AX505" s="152"/>
      <c r="AY505" s="152"/>
      <c r="AZ505" s="152"/>
      <c r="BA505" s="152"/>
      <c r="BB505" s="152"/>
      <c r="BC505" s="152"/>
      <c r="BD505" s="176"/>
      <c r="BE505" s="248"/>
      <c r="BF505" s="248"/>
      <c r="BG505" s="180"/>
      <c r="BH505" s="180"/>
      <c r="BI505" s="180"/>
      <c r="BJ505" s="176"/>
      <c r="BK505" s="186"/>
    </row>
    <row r="506" spans="1:63" ht="12.75" customHeight="1" x14ac:dyDescent="0.35">
      <c r="A506" s="161"/>
      <c r="B506" s="161"/>
      <c r="C506" s="152"/>
      <c r="D506" s="152"/>
      <c r="E506" s="174"/>
      <c r="F506" s="180"/>
      <c r="G506" s="180"/>
      <c r="H506" s="180"/>
      <c r="I506" s="180"/>
      <c r="J506" s="180"/>
      <c r="K506" s="152"/>
      <c r="L506" s="180"/>
      <c r="M506" s="180"/>
      <c r="N506" s="176"/>
      <c r="O506" s="179"/>
      <c r="P506" s="176"/>
      <c r="Q506" s="179"/>
      <c r="R506" s="176"/>
      <c r="S506" s="179"/>
      <c r="T506" s="152"/>
      <c r="U506" s="152"/>
      <c r="V506" s="152"/>
      <c r="W506" s="182"/>
      <c r="X506" s="176"/>
      <c r="Y506" s="152"/>
      <c r="Z506" s="152"/>
      <c r="AA506" s="152"/>
      <c r="AB506" s="152"/>
      <c r="AC506" s="176"/>
      <c r="AD506" s="181"/>
      <c r="AE506" s="179"/>
      <c r="AF506" s="152"/>
      <c r="AG506" s="152"/>
      <c r="AH506" s="176"/>
      <c r="AI506" s="152"/>
      <c r="AJ506" s="152"/>
      <c r="AK506" s="152"/>
      <c r="AL506" s="152"/>
      <c r="AM506" s="176"/>
      <c r="AN506" s="152"/>
      <c r="AO506" s="152"/>
      <c r="AP506" s="152"/>
      <c r="AQ506" s="152"/>
      <c r="AR506" s="152"/>
      <c r="AS506" s="176"/>
      <c r="AT506" s="176"/>
      <c r="AU506" s="152"/>
      <c r="AV506" s="152"/>
      <c r="AW506" s="152"/>
      <c r="AX506" s="152"/>
      <c r="AY506" s="152"/>
      <c r="AZ506" s="152"/>
      <c r="BA506" s="152"/>
      <c r="BB506" s="152"/>
      <c r="BC506" s="152"/>
      <c r="BD506" s="176"/>
      <c r="BE506" s="248"/>
      <c r="BF506" s="248"/>
      <c r="BG506" s="180"/>
      <c r="BH506" s="180"/>
      <c r="BI506" s="180"/>
      <c r="BJ506" s="176"/>
      <c r="BK506" s="186"/>
    </row>
    <row r="507" spans="1:63" ht="12.75" customHeight="1" x14ac:dyDescent="0.35">
      <c r="A507" s="161"/>
      <c r="B507" s="161"/>
      <c r="C507" s="152"/>
      <c r="D507" s="152"/>
      <c r="E507" s="174"/>
      <c r="F507" s="180"/>
      <c r="G507" s="180"/>
      <c r="H507" s="180"/>
      <c r="I507" s="180"/>
      <c r="J507" s="180"/>
      <c r="K507" s="152"/>
      <c r="L507" s="180"/>
      <c r="M507" s="180"/>
      <c r="N507" s="176"/>
      <c r="O507" s="179"/>
      <c r="P507" s="176"/>
      <c r="Q507" s="179"/>
      <c r="R507" s="176"/>
      <c r="S507" s="179"/>
      <c r="T507" s="152"/>
      <c r="U507" s="152"/>
      <c r="V507" s="152"/>
      <c r="W507" s="182"/>
      <c r="X507" s="176"/>
      <c r="Y507" s="152"/>
      <c r="Z507" s="152"/>
      <c r="AA507" s="152"/>
      <c r="AB507" s="152"/>
      <c r="AC507" s="176"/>
      <c r="AD507" s="181"/>
      <c r="AE507" s="179"/>
      <c r="AF507" s="152"/>
      <c r="AG507" s="152"/>
      <c r="AH507" s="176"/>
      <c r="AI507" s="152"/>
      <c r="AJ507" s="152"/>
      <c r="AK507" s="152"/>
      <c r="AL507" s="152"/>
      <c r="AM507" s="176"/>
      <c r="AN507" s="152"/>
      <c r="AO507" s="152"/>
      <c r="AP507" s="152"/>
      <c r="AQ507" s="152"/>
      <c r="AR507" s="152"/>
      <c r="AS507" s="176"/>
      <c r="AT507" s="176"/>
      <c r="AU507" s="152"/>
      <c r="AV507" s="152"/>
      <c r="AW507" s="152"/>
      <c r="AX507" s="152"/>
      <c r="AY507" s="152"/>
      <c r="AZ507" s="152"/>
      <c r="BA507" s="152"/>
      <c r="BB507" s="152"/>
      <c r="BC507" s="152"/>
      <c r="BD507" s="176"/>
      <c r="BE507" s="248"/>
      <c r="BF507" s="248"/>
      <c r="BG507" s="180"/>
      <c r="BH507" s="180"/>
      <c r="BI507" s="180"/>
      <c r="BJ507" s="176"/>
      <c r="BK507" s="186"/>
    </row>
    <row r="508" spans="1:63" ht="12.75" customHeight="1" x14ac:dyDescent="0.35">
      <c r="A508" s="161"/>
      <c r="B508" s="161"/>
      <c r="C508" s="152"/>
      <c r="D508" s="152"/>
      <c r="E508" s="174"/>
      <c r="F508" s="180"/>
      <c r="G508" s="180"/>
      <c r="H508" s="180"/>
      <c r="I508" s="180"/>
      <c r="J508" s="180"/>
      <c r="K508" s="152"/>
      <c r="L508" s="180"/>
      <c r="M508" s="180"/>
      <c r="N508" s="176"/>
      <c r="O508" s="179"/>
      <c r="P508" s="176"/>
      <c r="Q508" s="179"/>
      <c r="R508" s="176"/>
      <c r="S508" s="179"/>
      <c r="T508" s="152"/>
      <c r="U508" s="152"/>
      <c r="V508" s="152"/>
      <c r="W508" s="182"/>
      <c r="X508" s="176"/>
      <c r="Y508" s="152"/>
      <c r="Z508" s="152"/>
      <c r="AA508" s="152"/>
      <c r="AB508" s="152"/>
      <c r="AC508" s="176"/>
      <c r="AD508" s="181"/>
      <c r="AE508" s="179"/>
      <c r="AF508" s="152"/>
      <c r="AG508" s="152"/>
      <c r="AH508" s="176"/>
      <c r="AI508" s="152"/>
      <c r="AJ508" s="152"/>
      <c r="AK508" s="152"/>
      <c r="AL508" s="152"/>
      <c r="AM508" s="176"/>
      <c r="AN508" s="152"/>
      <c r="AO508" s="152"/>
      <c r="AP508" s="152"/>
      <c r="AQ508" s="152"/>
      <c r="AR508" s="152"/>
      <c r="AS508" s="176"/>
      <c r="AT508" s="176"/>
      <c r="AU508" s="152"/>
      <c r="AV508" s="152"/>
      <c r="AW508" s="152"/>
      <c r="AX508" s="152"/>
      <c r="AY508" s="152"/>
      <c r="AZ508" s="152"/>
      <c r="BA508" s="152"/>
      <c r="BB508" s="152"/>
      <c r="BC508" s="152"/>
      <c r="BD508" s="176"/>
      <c r="BE508" s="248"/>
      <c r="BF508" s="248"/>
      <c r="BG508" s="180"/>
      <c r="BH508" s="180"/>
      <c r="BI508" s="180"/>
      <c r="BJ508" s="176"/>
      <c r="BK508" s="186"/>
    </row>
    <row r="509" spans="1:63" ht="12.75" customHeight="1" x14ac:dyDescent="0.35">
      <c r="A509" s="161"/>
      <c r="B509" s="161"/>
      <c r="C509" s="152"/>
      <c r="D509" s="152"/>
      <c r="E509" s="174"/>
      <c r="F509" s="180"/>
      <c r="G509" s="180"/>
      <c r="H509" s="180"/>
      <c r="I509" s="180"/>
      <c r="J509" s="180"/>
      <c r="K509" s="152"/>
      <c r="L509" s="180"/>
      <c r="M509" s="180"/>
      <c r="N509" s="176"/>
      <c r="O509" s="179"/>
      <c r="P509" s="176"/>
      <c r="Q509" s="179"/>
      <c r="R509" s="176"/>
      <c r="S509" s="179"/>
      <c r="T509" s="152"/>
      <c r="U509" s="152"/>
      <c r="V509" s="152"/>
      <c r="W509" s="182"/>
      <c r="X509" s="176"/>
      <c r="Y509" s="152"/>
      <c r="Z509" s="152"/>
      <c r="AA509" s="152"/>
      <c r="AB509" s="152"/>
      <c r="AC509" s="176"/>
      <c r="AD509" s="181"/>
      <c r="AE509" s="179"/>
      <c r="AF509" s="152"/>
      <c r="AG509" s="152"/>
      <c r="AH509" s="176"/>
      <c r="AI509" s="152"/>
      <c r="AJ509" s="152"/>
      <c r="AK509" s="152"/>
      <c r="AL509" s="152"/>
      <c r="AM509" s="176"/>
      <c r="AN509" s="152"/>
      <c r="AO509" s="152"/>
      <c r="AP509" s="152"/>
      <c r="AQ509" s="152"/>
      <c r="AR509" s="152"/>
      <c r="AS509" s="176"/>
      <c r="AT509" s="176"/>
      <c r="AU509" s="152"/>
      <c r="AV509" s="152"/>
      <c r="AW509" s="152"/>
      <c r="AX509" s="152"/>
      <c r="AY509" s="152"/>
      <c r="AZ509" s="152"/>
      <c r="BA509" s="152"/>
      <c r="BB509" s="152"/>
      <c r="BC509" s="152"/>
      <c r="BD509" s="176"/>
      <c r="BE509" s="248"/>
      <c r="BF509" s="248"/>
      <c r="BG509" s="180"/>
      <c r="BH509" s="180"/>
      <c r="BI509" s="180"/>
      <c r="BJ509" s="176"/>
      <c r="BK509" s="186"/>
    </row>
    <row r="510" spans="1:63" ht="12.75" customHeight="1" x14ac:dyDescent="0.35">
      <c r="A510" s="161"/>
      <c r="B510" s="161"/>
      <c r="C510" s="152"/>
      <c r="D510" s="152"/>
      <c r="E510" s="174"/>
      <c r="F510" s="180"/>
      <c r="G510" s="180"/>
      <c r="H510" s="180"/>
      <c r="I510" s="180"/>
      <c r="J510" s="180"/>
      <c r="K510" s="152"/>
      <c r="L510" s="180"/>
      <c r="M510" s="180"/>
      <c r="N510" s="176"/>
      <c r="O510" s="179"/>
      <c r="P510" s="176"/>
      <c r="Q510" s="179"/>
      <c r="R510" s="176"/>
      <c r="S510" s="179"/>
      <c r="T510" s="152"/>
      <c r="U510" s="152"/>
      <c r="V510" s="152"/>
      <c r="W510" s="182"/>
      <c r="X510" s="176"/>
      <c r="Y510" s="152"/>
      <c r="Z510" s="152"/>
      <c r="AA510" s="152"/>
      <c r="AB510" s="152"/>
      <c r="AC510" s="176"/>
      <c r="AD510" s="181"/>
      <c r="AE510" s="179"/>
      <c r="AF510" s="152"/>
      <c r="AG510" s="152"/>
      <c r="AH510" s="176"/>
      <c r="AI510" s="152"/>
      <c r="AJ510" s="152"/>
      <c r="AK510" s="152"/>
      <c r="AL510" s="152"/>
      <c r="AM510" s="176"/>
      <c r="AN510" s="152"/>
      <c r="AO510" s="152"/>
      <c r="AP510" s="152"/>
      <c r="AQ510" s="152"/>
      <c r="AR510" s="152"/>
      <c r="AS510" s="176"/>
      <c r="AT510" s="176"/>
      <c r="AU510" s="152"/>
      <c r="AV510" s="152"/>
      <c r="AW510" s="152"/>
      <c r="AX510" s="152"/>
      <c r="AY510" s="152"/>
      <c r="AZ510" s="152"/>
      <c r="BA510" s="152"/>
      <c r="BB510" s="152"/>
      <c r="BC510" s="152"/>
      <c r="BD510" s="176"/>
      <c r="BE510" s="248"/>
      <c r="BF510" s="248"/>
      <c r="BG510" s="180"/>
      <c r="BH510" s="180"/>
      <c r="BI510" s="180"/>
      <c r="BJ510" s="176"/>
      <c r="BK510" s="186"/>
    </row>
    <row r="511" spans="1:63" ht="12.75" customHeight="1" x14ac:dyDescent="0.35">
      <c r="A511" s="161"/>
      <c r="B511" s="161"/>
      <c r="C511" s="152"/>
      <c r="D511" s="152"/>
      <c r="E511" s="174"/>
      <c r="F511" s="180"/>
      <c r="G511" s="180"/>
      <c r="H511" s="180"/>
      <c r="I511" s="180"/>
      <c r="J511" s="180"/>
      <c r="K511" s="152"/>
      <c r="L511" s="180"/>
      <c r="M511" s="180"/>
      <c r="N511" s="176"/>
      <c r="O511" s="179"/>
      <c r="P511" s="176"/>
      <c r="Q511" s="179"/>
      <c r="R511" s="176"/>
      <c r="S511" s="179"/>
      <c r="T511" s="152"/>
      <c r="U511" s="152"/>
      <c r="V511" s="152"/>
      <c r="W511" s="182"/>
      <c r="X511" s="176"/>
      <c r="Y511" s="152"/>
      <c r="Z511" s="152"/>
      <c r="AA511" s="152"/>
      <c r="AB511" s="152"/>
      <c r="AC511" s="176"/>
      <c r="AD511" s="181"/>
      <c r="AE511" s="179"/>
      <c r="AF511" s="152"/>
      <c r="AG511" s="152"/>
      <c r="AH511" s="176"/>
      <c r="AI511" s="152"/>
      <c r="AJ511" s="152"/>
      <c r="AK511" s="152"/>
      <c r="AL511" s="152"/>
      <c r="AM511" s="176"/>
      <c r="AN511" s="152"/>
      <c r="AO511" s="152"/>
      <c r="AP511" s="152"/>
      <c r="AQ511" s="152"/>
      <c r="AR511" s="152"/>
      <c r="AS511" s="176"/>
      <c r="AT511" s="176"/>
      <c r="AU511" s="152"/>
      <c r="AV511" s="152"/>
      <c r="AW511" s="152"/>
      <c r="AX511" s="152"/>
      <c r="AY511" s="152"/>
      <c r="AZ511" s="152"/>
      <c r="BA511" s="152"/>
      <c r="BB511" s="152"/>
      <c r="BC511" s="152"/>
      <c r="BD511" s="176"/>
      <c r="BE511" s="248"/>
      <c r="BF511" s="248"/>
      <c r="BG511" s="180"/>
      <c r="BH511" s="180"/>
      <c r="BI511" s="180"/>
      <c r="BJ511" s="176"/>
      <c r="BK511" s="186"/>
    </row>
    <row r="512" spans="1:63" ht="12.75" customHeight="1" x14ac:dyDescent="0.35">
      <c r="A512" s="161"/>
      <c r="B512" s="161"/>
      <c r="C512" s="152"/>
      <c r="D512" s="152"/>
      <c r="E512" s="174"/>
      <c r="F512" s="180"/>
      <c r="G512" s="180"/>
      <c r="H512" s="180"/>
      <c r="I512" s="180"/>
      <c r="J512" s="180"/>
      <c r="K512" s="152"/>
      <c r="L512" s="180"/>
      <c r="M512" s="180"/>
      <c r="N512" s="176"/>
      <c r="O512" s="179"/>
      <c r="P512" s="176"/>
      <c r="Q512" s="179"/>
      <c r="R512" s="176"/>
      <c r="S512" s="179"/>
      <c r="T512" s="152"/>
      <c r="U512" s="152"/>
      <c r="V512" s="152"/>
      <c r="W512" s="182"/>
      <c r="X512" s="176"/>
      <c r="Y512" s="152"/>
      <c r="Z512" s="152"/>
      <c r="AA512" s="152"/>
      <c r="AB512" s="152"/>
      <c r="AC512" s="176"/>
      <c r="AD512" s="181"/>
      <c r="AE512" s="179"/>
      <c r="AF512" s="152"/>
      <c r="AG512" s="152"/>
      <c r="AH512" s="176"/>
      <c r="AI512" s="152"/>
      <c r="AJ512" s="152"/>
      <c r="AK512" s="152"/>
      <c r="AL512" s="152"/>
      <c r="AM512" s="176"/>
      <c r="AN512" s="152"/>
      <c r="AO512" s="152"/>
      <c r="AP512" s="152"/>
      <c r="AQ512" s="152"/>
      <c r="AR512" s="152"/>
      <c r="AS512" s="176"/>
      <c r="AT512" s="176"/>
      <c r="AU512" s="152"/>
      <c r="AV512" s="152"/>
      <c r="AW512" s="152"/>
      <c r="AX512" s="152"/>
      <c r="AY512" s="152"/>
      <c r="AZ512" s="152"/>
      <c r="BA512" s="152"/>
      <c r="BB512" s="152"/>
      <c r="BC512" s="152"/>
      <c r="BD512" s="176"/>
      <c r="BE512" s="248"/>
      <c r="BF512" s="248"/>
      <c r="BG512" s="180"/>
      <c r="BH512" s="180"/>
      <c r="BI512" s="180"/>
      <c r="BJ512" s="176"/>
      <c r="BK512" s="186"/>
    </row>
    <row r="513" spans="1:63" ht="12.75" customHeight="1" x14ac:dyDescent="0.35">
      <c r="A513" s="161"/>
      <c r="B513" s="161"/>
      <c r="C513" s="152"/>
      <c r="D513" s="152"/>
      <c r="E513" s="174"/>
      <c r="F513" s="180"/>
      <c r="G513" s="180"/>
      <c r="H513" s="180"/>
      <c r="I513" s="180"/>
      <c r="J513" s="180"/>
      <c r="K513" s="152"/>
      <c r="L513" s="180"/>
      <c r="M513" s="180"/>
      <c r="N513" s="176"/>
      <c r="O513" s="179"/>
      <c r="P513" s="176"/>
      <c r="Q513" s="179"/>
      <c r="R513" s="176"/>
      <c r="S513" s="179"/>
      <c r="T513" s="152"/>
      <c r="U513" s="152"/>
      <c r="V513" s="152"/>
      <c r="W513" s="182"/>
      <c r="X513" s="176"/>
      <c r="Y513" s="152"/>
      <c r="Z513" s="152"/>
      <c r="AA513" s="152"/>
      <c r="AB513" s="152"/>
      <c r="AC513" s="176"/>
      <c r="AD513" s="181"/>
      <c r="AE513" s="179"/>
      <c r="AF513" s="152"/>
      <c r="AG513" s="152"/>
      <c r="AH513" s="176"/>
      <c r="AI513" s="152"/>
      <c r="AJ513" s="152"/>
      <c r="AK513" s="152"/>
      <c r="AL513" s="152"/>
      <c r="AM513" s="176"/>
      <c r="AN513" s="152"/>
      <c r="AO513" s="152"/>
      <c r="AP513" s="152"/>
      <c r="AQ513" s="152"/>
      <c r="AR513" s="152"/>
      <c r="AS513" s="176"/>
      <c r="AT513" s="176"/>
      <c r="AU513" s="152"/>
      <c r="AV513" s="152"/>
      <c r="AW513" s="152"/>
      <c r="AX513" s="152"/>
      <c r="AY513" s="152"/>
      <c r="AZ513" s="152"/>
      <c r="BA513" s="152"/>
      <c r="BB513" s="152"/>
      <c r="BC513" s="152"/>
      <c r="BD513" s="176"/>
      <c r="BE513" s="248"/>
      <c r="BF513" s="248"/>
      <c r="BG513" s="180"/>
      <c r="BH513" s="180"/>
      <c r="BI513" s="180"/>
      <c r="BJ513" s="176"/>
      <c r="BK513" s="186"/>
    </row>
    <row r="514" spans="1:63" ht="12.75" customHeight="1" x14ac:dyDescent="0.35">
      <c r="A514" s="161"/>
      <c r="B514" s="161"/>
      <c r="C514" s="152"/>
      <c r="D514" s="152"/>
      <c r="E514" s="174"/>
      <c r="F514" s="180"/>
      <c r="G514" s="180"/>
      <c r="H514" s="180"/>
      <c r="I514" s="180"/>
      <c r="J514" s="180"/>
      <c r="K514" s="152"/>
      <c r="L514" s="180"/>
      <c r="M514" s="180"/>
      <c r="N514" s="176"/>
      <c r="O514" s="179"/>
      <c r="P514" s="176"/>
      <c r="Q514" s="179"/>
      <c r="R514" s="176"/>
      <c r="S514" s="179"/>
      <c r="T514" s="152"/>
      <c r="U514" s="152"/>
      <c r="V514" s="152"/>
      <c r="W514" s="182"/>
      <c r="X514" s="176"/>
      <c r="Y514" s="152"/>
      <c r="Z514" s="152"/>
      <c r="AA514" s="152"/>
      <c r="AB514" s="152"/>
      <c r="AC514" s="176"/>
      <c r="AD514" s="181"/>
      <c r="AE514" s="179"/>
      <c r="AF514" s="152"/>
      <c r="AG514" s="152"/>
      <c r="AH514" s="176"/>
      <c r="AI514" s="152"/>
      <c r="AJ514" s="152"/>
      <c r="AK514" s="152"/>
      <c r="AL514" s="152"/>
      <c r="AM514" s="176"/>
      <c r="AN514" s="152"/>
      <c r="AO514" s="152"/>
      <c r="AP514" s="152"/>
      <c r="AQ514" s="152"/>
      <c r="AR514" s="152"/>
      <c r="AS514" s="176"/>
      <c r="AT514" s="176"/>
      <c r="AU514" s="152"/>
      <c r="AV514" s="152"/>
      <c r="AW514" s="152"/>
      <c r="AX514" s="152"/>
      <c r="AY514" s="152"/>
      <c r="AZ514" s="152"/>
      <c r="BA514" s="152"/>
      <c r="BB514" s="152"/>
      <c r="BC514" s="152"/>
      <c r="BD514" s="176"/>
      <c r="BE514" s="248"/>
      <c r="BF514" s="248"/>
      <c r="BG514" s="180"/>
      <c r="BH514" s="180"/>
      <c r="BI514" s="180"/>
      <c r="BJ514" s="176"/>
      <c r="BK514" s="186"/>
    </row>
    <row r="515" spans="1:63" ht="12.75" customHeight="1" x14ac:dyDescent="0.35">
      <c r="A515" s="161"/>
      <c r="B515" s="161"/>
      <c r="C515" s="152"/>
      <c r="D515" s="152"/>
      <c r="E515" s="174"/>
      <c r="F515" s="180"/>
      <c r="G515" s="180"/>
      <c r="H515" s="180"/>
      <c r="I515" s="180"/>
      <c r="J515" s="180"/>
      <c r="K515" s="152"/>
      <c r="L515" s="180"/>
      <c r="M515" s="180"/>
      <c r="N515" s="176"/>
      <c r="O515" s="179"/>
      <c r="P515" s="176"/>
      <c r="Q515" s="179"/>
      <c r="R515" s="176"/>
      <c r="S515" s="179"/>
      <c r="T515" s="152"/>
      <c r="U515" s="152"/>
      <c r="V515" s="152"/>
      <c r="W515" s="182"/>
      <c r="X515" s="176"/>
      <c r="Y515" s="152"/>
      <c r="Z515" s="152"/>
      <c r="AA515" s="152"/>
      <c r="AB515" s="152"/>
      <c r="AC515" s="176"/>
      <c r="AD515" s="181"/>
      <c r="AE515" s="179"/>
      <c r="AF515" s="152"/>
      <c r="AG515" s="152"/>
      <c r="AH515" s="176"/>
      <c r="AI515" s="152"/>
      <c r="AJ515" s="152"/>
      <c r="AK515" s="152"/>
      <c r="AL515" s="152"/>
      <c r="AM515" s="176"/>
      <c r="AN515" s="152"/>
      <c r="AO515" s="152"/>
      <c r="AP515" s="152"/>
      <c r="AQ515" s="152"/>
      <c r="AR515" s="152"/>
      <c r="AS515" s="176"/>
      <c r="AT515" s="176"/>
      <c r="AU515" s="152"/>
      <c r="AV515" s="152"/>
      <c r="AW515" s="152"/>
      <c r="AX515" s="152"/>
      <c r="AY515" s="152"/>
      <c r="AZ515" s="152"/>
      <c r="BA515" s="152"/>
      <c r="BB515" s="152"/>
      <c r="BC515" s="152"/>
      <c r="BD515" s="176"/>
      <c r="BE515" s="248"/>
      <c r="BF515" s="248"/>
      <c r="BG515" s="180"/>
      <c r="BH515" s="180"/>
      <c r="BI515" s="180"/>
      <c r="BJ515" s="176"/>
      <c r="BK515" s="186"/>
    </row>
    <row r="516" spans="1:63" ht="12.75" customHeight="1" x14ac:dyDescent="0.35">
      <c r="A516" s="161"/>
      <c r="B516" s="161"/>
      <c r="C516" s="152"/>
      <c r="D516" s="152"/>
      <c r="E516" s="174"/>
      <c r="F516" s="180"/>
      <c r="G516" s="180"/>
      <c r="H516" s="180"/>
      <c r="I516" s="180"/>
      <c r="J516" s="180"/>
      <c r="K516" s="152"/>
      <c r="L516" s="180"/>
      <c r="M516" s="180"/>
      <c r="N516" s="176"/>
      <c r="O516" s="179"/>
      <c r="P516" s="176"/>
      <c r="Q516" s="179"/>
      <c r="R516" s="176"/>
      <c r="S516" s="179"/>
      <c r="T516" s="152"/>
      <c r="U516" s="152"/>
      <c r="V516" s="152"/>
      <c r="W516" s="182"/>
      <c r="X516" s="176"/>
      <c r="Y516" s="152"/>
      <c r="Z516" s="152"/>
      <c r="AA516" s="152"/>
      <c r="AB516" s="152"/>
      <c r="AC516" s="176"/>
      <c r="AD516" s="181"/>
      <c r="AE516" s="179"/>
      <c r="AF516" s="152"/>
      <c r="AG516" s="152"/>
      <c r="AH516" s="176"/>
      <c r="AI516" s="152"/>
      <c r="AJ516" s="152"/>
      <c r="AK516" s="152"/>
      <c r="AL516" s="152"/>
      <c r="AM516" s="176"/>
      <c r="AN516" s="152"/>
      <c r="AO516" s="152"/>
      <c r="AP516" s="152"/>
      <c r="AQ516" s="152"/>
      <c r="AR516" s="152"/>
      <c r="AS516" s="176"/>
      <c r="AT516" s="176"/>
      <c r="AU516" s="152"/>
      <c r="AV516" s="152"/>
      <c r="AW516" s="152"/>
      <c r="AX516" s="152"/>
      <c r="AY516" s="152"/>
      <c r="AZ516" s="152"/>
      <c r="BA516" s="152"/>
      <c r="BB516" s="152"/>
      <c r="BC516" s="152"/>
      <c r="BD516" s="176"/>
      <c r="BE516" s="248"/>
      <c r="BF516" s="248"/>
      <c r="BG516" s="180"/>
      <c r="BH516" s="180"/>
      <c r="BI516" s="180"/>
      <c r="BJ516" s="176"/>
      <c r="BK516" s="186"/>
    </row>
    <row r="517" spans="1:63" ht="12.75" customHeight="1" x14ac:dyDescent="0.35">
      <c r="A517" s="161"/>
      <c r="B517" s="161"/>
      <c r="C517" s="152"/>
      <c r="D517" s="152"/>
      <c r="E517" s="174"/>
      <c r="F517" s="180"/>
      <c r="G517" s="180"/>
      <c r="H517" s="180"/>
      <c r="I517" s="180"/>
      <c r="J517" s="180"/>
      <c r="K517" s="152"/>
      <c r="L517" s="180"/>
      <c r="M517" s="180"/>
      <c r="N517" s="176"/>
      <c r="O517" s="179"/>
      <c r="P517" s="176"/>
      <c r="Q517" s="179"/>
      <c r="R517" s="176"/>
      <c r="S517" s="179"/>
      <c r="T517" s="152"/>
      <c r="U517" s="152"/>
      <c r="V517" s="152"/>
      <c r="W517" s="182"/>
      <c r="X517" s="176"/>
      <c r="Y517" s="152"/>
      <c r="Z517" s="152"/>
      <c r="AA517" s="152"/>
      <c r="AB517" s="152"/>
      <c r="AC517" s="176"/>
      <c r="AD517" s="181"/>
      <c r="AE517" s="179"/>
      <c r="AF517" s="152"/>
      <c r="AG517" s="152"/>
      <c r="AH517" s="176"/>
      <c r="AI517" s="152"/>
      <c r="AJ517" s="152"/>
      <c r="AK517" s="152"/>
      <c r="AL517" s="152"/>
      <c r="AM517" s="176"/>
      <c r="AN517" s="152"/>
      <c r="AO517" s="152"/>
      <c r="AP517" s="152"/>
      <c r="AQ517" s="152"/>
      <c r="AR517" s="152"/>
      <c r="AS517" s="176"/>
      <c r="AT517" s="176"/>
      <c r="AU517" s="152"/>
      <c r="AV517" s="152"/>
      <c r="AW517" s="152"/>
      <c r="AX517" s="152"/>
      <c r="AY517" s="152"/>
      <c r="AZ517" s="152"/>
      <c r="BA517" s="152"/>
      <c r="BB517" s="152"/>
      <c r="BC517" s="152"/>
      <c r="BD517" s="176"/>
      <c r="BE517" s="248"/>
      <c r="BF517" s="248"/>
      <c r="BG517" s="180"/>
      <c r="BH517" s="180"/>
      <c r="BI517" s="180"/>
      <c r="BJ517" s="176"/>
      <c r="BK517" s="186"/>
    </row>
    <row r="518" spans="1:63" ht="12.75" customHeight="1" x14ac:dyDescent="0.35">
      <c r="A518" s="161"/>
      <c r="B518" s="161"/>
      <c r="C518" s="152"/>
      <c r="D518" s="152"/>
      <c r="E518" s="174"/>
      <c r="F518" s="180"/>
      <c r="G518" s="180"/>
      <c r="H518" s="180"/>
      <c r="I518" s="180"/>
      <c r="J518" s="180"/>
      <c r="K518" s="152"/>
      <c r="L518" s="180"/>
      <c r="M518" s="180"/>
      <c r="N518" s="176"/>
      <c r="O518" s="179"/>
      <c r="P518" s="176"/>
      <c r="Q518" s="179"/>
      <c r="R518" s="176"/>
      <c r="S518" s="179"/>
      <c r="T518" s="152"/>
      <c r="U518" s="152"/>
      <c r="V518" s="152"/>
      <c r="W518" s="182"/>
      <c r="X518" s="176"/>
      <c r="Y518" s="152"/>
      <c r="Z518" s="152"/>
      <c r="AA518" s="152"/>
      <c r="AB518" s="152"/>
      <c r="AC518" s="176"/>
      <c r="AD518" s="181"/>
      <c r="AE518" s="179"/>
      <c r="AF518" s="152"/>
      <c r="AG518" s="152"/>
      <c r="AH518" s="176"/>
      <c r="AI518" s="152"/>
      <c r="AJ518" s="152"/>
      <c r="AK518" s="152"/>
      <c r="AL518" s="152"/>
      <c r="AM518" s="176"/>
      <c r="AN518" s="152"/>
      <c r="AO518" s="152"/>
      <c r="AP518" s="152"/>
      <c r="AQ518" s="152"/>
      <c r="AR518" s="152"/>
      <c r="AS518" s="176"/>
      <c r="AT518" s="176"/>
      <c r="AU518" s="152"/>
      <c r="AV518" s="152"/>
      <c r="AW518" s="152"/>
      <c r="AX518" s="152"/>
      <c r="AY518" s="152"/>
      <c r="AZ518" s="152"/>
      <c r="BA518" s="152"/>
      <c r="BB518" s="152"/>
      <c r="BC518" s="152"/>
      <c r="BD518" s="176"/>
      <c r="BE518" s="248"/>
      <c r="BF518" s="248"/>
      <c r="BG518" s="180"/>
      <c r="BH518" s="180"/>
      <c r="BI518" s="180"/>
      <c r="BJ518" s="176"/>
      <c r="BK518" s="186"/>
    </row>
    <row r="519" spans="1:63" ht="12.75" customHeight="1" x14ac:dyDescent="0.35">
      <c r="A519" s="161"/>
      <c r="B519" s="161"/>
      <c r="C519" s="152"/>
      <c r="D519" s="152"/>
      <c r="E519" s="174"/>
      <c r="F519" s="180"/>
      <c r="G519" s="180"/>
      <c r="H519" s="180"/>
      <c r="I519" s="180"/>
      <c r="J519" s="180"/>
      <c r="K519" s="152"/>
      <c r="L519" s="180"/>
      <c r="M519" s="180"/>
      <c r="N519" s="176"/>
      <c r="O519" s="179"/>
      <c r="P519" s="176"/>
      <c r="Q519" s="179"/>
      <c r="R519" s="176"/>
      <c r="S519" s="179"/>
      <c r="T519" s="152"/>
      <c r="U519" s="152"/>
      <c r="V519" s="152"/>
      <c r="W519" s="182"/>
      <c r="X519" s="176"/>
      <c r="Y519" s="152"/>
      <c r="Z519" s="152"/>
      <c r="AA519" s="152"/>
      <c r="AB519" s="152"/>
      <c r="AC519" s="176"/>
      <c r="AD519" s="181"/>
      <c r="AE519" s="179"/>
      <c r="AF519" s="152"/>
      <c r="AG519" s="152"/>
      <c r="AH519" s="176"/>
      <c r="AI519" s="152"/>
      <c r="AJ519" s="152"/>
      <c r="AK519" s="152"/>
      <c r="AL519" s="152"/>
      <c r="AM519" s="176"/>
      <c r="AN519" s="152"/>
      <c r="AO519" s="152"/>
      <c r="AP519" s="152"/>
      <c r="AQ519" s="152"/>
      <c r="AR519" s="152"/>
      <c r="AS519" s="176"/>
      <c r="AT519" s="176"/>
      <c r="AU519" s="152"/>
      <c r="AV519" s="152"/>
      <c r="AW519" s="152"/>
      <c r="AX519" s="152"/>
      <c r="AY519" s="152"/>
      <c r="AZ519" s="152"/>
      <c r="BA519" s="152"/>
      <c r="BB519" s="152"/>
      <c r="BC519" s="152"/>
      <c r="BD519" s="176"/>
      <c r="BE519" s="248"/>
      <c r="BF519" s="248"/>
      <c r="BG519" s="180"/>
      <c r="BH519" s="180"/>
      <c r="BI519" s="180"/>
      <c r="BJ519" s="176"/>
      <c r="BK519" s="186"/>
    </row>
    <row r="520" spans="1:63" ht="12.75" customHeight="1" x14ac:dyDescent="0.35">
      <c r="A520" s="161"/>
      <c r="B520" s="161"/>
      <c r="C520" s="152"/>
      <c r="D520" s="152"/>
      <c r="E520" s="174"/>
      <c r="F520" s="180"/>
      <c r="G520" s="180"/>
      <c r="H520" s="180"/>
      <c r="I520" s="180"/>
      <c r="J520" s="180"/>
      <c r="K520" s="152"/>
      <c r="L520" s="180"/>
      <c r="M520" s="180"/>
      <c r="N520" s="176"/>
      <c r="O520" s="179"/>
      <c r="P520" s="176"/>
      <c r="Q520" s="179"/>
      <c r="R520" s="176"/>
      <c r="S520" s="179"/>
      <c r="T520" s="152"/>
      <c r="U520" s="152"/>
      <c r="V520" s="152"/>
      <c r="W520" s="182"/>
      <c r="X520" s="176"/>
      <c r="Y520" s="152"/>
      <c r="Z520" s="152"/>
      <c r="AA520" s="152"/>
      <c r="AB520" s="152"/>
      <c r="AC520" s="176"/>
      <c r="AD520" s="181"/>
      <c r="AE520" s="179"/>
      <c r="AF520" s="152"/>
      <c r="AG520" s="152"/>
      <c r="AH520" s="176"/>
      <c r="AI520" s="152"/>
      <c r="AJ520" s="152"/>
      <c r="AK520" s="152"/>
      <c r="AL520" s="152"/>
      <c r="AM520" s="176"/>
      <c r="AN520" s="152"/>
      <c r="AO520" s="152"/>
      <c r="AP520" s="152"/>
      <c r="AQ520" s="152"/>
      <c r="AR520" s="152"/>
      <c r="AS520" s="176"/>
      <c r="AT520" s="176"/>
      <c r="AU520" s="152"/>
      <c r="AV520" s="152"/>
      <c r="AW520" s="152"/>
      <c r="AX520" s="152"/>
      <c r="AY520" s="152"/>
      <c r="AZ520" s="152"/>
      <c r="BA520" s="152"/>
      <c r="BB520" s="152"/>
      <c r="BC520" s="152"/>
      <c r="BD520" s="176"/>
      <c r="BE520" s="248"/>
      <c r="BF520" s="248"/>
      <c r="BG520" s="180"/>
      <c r="BH520" s="180"/>
      <c r="BI520" s="180"/>
      <c r="BJ520" s="176"/>
      <c r="BK520" s="186"/>
    </row>
    <row r="521" spans="1:63" ht="12.75" customHeight="1" x14ac:dyDescent="0.35">
      <c r="A521" s="161"/>
      <c r="B521" s="161"/>
      <c r="C521" s="152"/>
      <c r="D521" s="152"/>
      <c r="E521" s="174"/>
      <c r="F521" s="180"/>
      <c r="G521" s="180"/>
      <c r="H521" s="180"/>
      <c r="I521" s="180"/>
      <c r="J521" s="180"/>
      <c r="K521" s="152"/>
      <c r="L521" s="180"/>
      <c r="M521" s="180"/>
      <c r="N521" s="176"/>
      <c r="O521" s="179"/>
      <c r="P521" s="176"/>
      <c r="Q521" s="179"/>
      <c r="R521" s="176"/>
      <c r="S521" s="179"/>
      <c r="T521" s="152"/>
      <c r="U521" s="152"/>
      <c r="V521" s="152"/>
      <c r="W521" s="182"/>
      <c r="X521" s="176"/>
      <c r="Y521" s="152"/>
      <c r="Z521" s="152"/>
      <c r="AA521" s="152"/>
      <c r="AB521" s="152"/>
      <c r="AC521" s="176"/>
      <c r="AD521" s="181"/>
      <c r="AE521" s="179"/>
      <c r="AF521" s="152"/>
      <c r="AG521" s="152"/>
      <c r="AH521" s="176"/>
      <c r="AI521" s="152"/>
      <c r="AJ521" s="152"/>
      <c r="AK521" s="152"/>
      <c r="AL521" s="152"/>
      <c r="AM521" s="176"/>
      <c r="AN521" s="152"/>
      <c r="AO521" s="152"/>
      <c r="AP521" s="152"/>
      <c r="AQ521" s="152"/>
      <c r="AR521" s="152"/>
      <c r="AS521" s="176"/>
      <c r="AT521" s="176"/>
      <c r="AU521" s="152"/>
      <c r="AV521" s="152"/>
      <c r="AW521" s="152"/>
      <c r="AX521" s="152"/>
      <c r="AY521" s="152"/>
      <c r="AZ521" s="152"/>
      <c r="BA521" s="152"/>
      <c r="BB521" s="152"/>
      <c r="BC521" s="152"/>
      <c r="BD521" s="176"/>
      <c r="BE521" s="248"/>
      <c r="BF521" s="248"/>
      <c r="BG521" s="180"/>
      <c r="BH521" s="180"/>
      <c r="BI521" s="180"/>
      <c r="BJ521" s="176"/>
      <c r="BK521" s="186"/>
    </row>
    <row r="522" spans="1:63" ht="12.75" customHeight="1" x14ac:dyDescent="0.35">
      <c r="A522" s="161"/>
      <c r="B522" s="161"/>
      <c r="C522" s="152"/>
      <c r="D522" s="152"/>
      <c r="E522" s="174"/>
      <c r="F522" s="180"/>
      <c r="G522" s="180"/>
      <c r="H522" s="180"/>
      <c r="I522" s="180"/>
      <c r="J522" s="180"/>
      <c r="K522" s="152"/>
      <c r="L522" s="180"/>
      <c r="M522" s="180"/>
      <c r="N522" s="176"/>
      <c r="O522" s="179"/>
      <c r="P522" s="176"/>
      <c r="Q522" s="179"/>
      <c r="R522" s="176"/>
      <c r="S522" s="179"/>
      <c r="T522" s="152"/>
      <c r="U522" s="152"/>
      <c r="V522" s="152"/>
      <c r="W522" s="182"/>
      <c r="X522" s="176"/>
      <c r="Y522" s="152"/>
      <c r="Z522" s="152"/>
      <c r="AA522" s="152"/>
      <c r="AB522" s="152"/>
      <c r="AC522" s="176"/>
      <c r="AD522" s="181"/>
      <c r="AE522" s="179"/>
      <c r="AF522" s="152"/>
      <c r="AG522" s="152"/>
      <c r="AH522" s="176"/>
      <c r="AI522" s="152"/>
      <c r="AJ522" s="152"/>
      <c r="AK522" s="152"/>
      <c r="AL522" s="152"/>
      <c r="AM522" s="176"/>
      <c r="AN522" s="152"/>
      <c r="AO522" s="152"/>
      <c r="AP522" s="152"/>
      <c r="AQ522" s="152"/>
      <c r="AR522" s="152"/>
      <c r="AS522" s="176"/>
      <c r="AT522" s="176"/>
      <c r="AU522" s="152"/>
      <c r="AV522" s="152"/>
      <c r="AW522" s="152"/>
      <c r="AX522" s="152"/>
      <c r="AY522" s="152"/>
      <c r="AZ522" s="152"/>
      <c r="BA522" s="152"/>
      <c r="BB522" s="152"/>
      <c r="BC522" s="152"/>
      <c r="BD522" s="176"/>
      <c r="BE522" s="248"/>
      <c r="BF522" s="248"/>
      <c r="BG522" s="180"/>
      <c r="BH522" s="180"/>
      <c r="BI522" s="180"/>
      <c r="BJ522" s="176"/>
      <c r="BK522" s="186"/>
    </row>
    <row r="523" spans="1:63" ht="12.75" customHeight="1" x14ac:dyDescent="0.35">
      <c r="A523" s="161"/>
      <c r="B523" s="161"/>
      <c r="C523" s="152"/>
      <c r="D523" s="152"/>
      <c r="E523" s="174"/>
      <c r="F523" s="180"/>
      <c r="G523" s="180"/>
      <c r="H523" s="180"/>
      <c r="I523" s="180"/>
      <c r="J523" s="180"/>
      <c r="K523" s="152"/>
      <c r="L523" s="180"/>
      <c r="M523" s="180"/>
      <c r="N523" s="176"/>
      <c r="O523" s="179"/>
      <c r="P523" s="176"/>
      <c r="Q523" s="179"/>
      <c r="R523" s="176"/>
      <c r="S523" s="179"/>
      <c r="T523" s="152"/>
      <c r="U523" s="152"/>
      <c r="V523" s="152"/>
      <c r="W523" s="182"/>
      <c r="X523" s="176"/>
      <c r="Y523" s="152"/>
      <c r="Z523" s="152"/>
      <c r="AA523" s="152"/>
      <c r="AB523" s="152"/>
      <c r="AC523" s="176"/>
      <c r="AD523" s="181"/>
      <c r="AE523" s="179"/>
      <c r="AF523" s="152"/>
      <c r="AG523" s="152"/>
      <c r="AH523" s="176"/>
      <c r="AI523" s="152"/>
      <c r="AJ523" s="152"/>
      <c r="AK523" s="152"/>
      <c r="AL523" s="152"/>
      <c r="AM523" s="176"/>
      <c r="AN523" s="152"/>
      <c r="AO523" s="152"/>
      <c r="AP523" s="152"/>
      <c r="AQ523" s="152"/>
      <c r="AR523" s="152"/>
      <c r="AS523" s="176"/>
      <c r="AT523" s="176"/>
      <c r="AU523" s="152"/>
      <c r="AV523" s="152"/>
      <c r="AW523" s="152"/>
      <c r="AX523" s="152"/>
      <c r="AY523" s="152"/>
      <c r="AZ523" s="152"/>
      <c r="BA523" s="152"/>
      <c r="BB523" s="152"/>
      <c r="BC523" s="152"/>
      <c r="BD523" s="176"/>
      <c r="BE523" s="248"/>
      <c r="BF523" s="248"/>
      <c r="BG523" s="180"/>
      <c r="BH523" s="180"/>
      <c r="BI523" s="180"/>
      <c r="BJ523" s="176"/>
      <c r="BK523" s="186"/>
    </row>
    <row r="524" spans="1:63" ht="12.75" customHeight="1" x14ac:dyDescent="0.35">
      <c r="A524" s="161"/>
      <c r="B524" s="161"/>
      <c r="C524" s="152"/>
      <c r="D524" s="152"/>
      <c r="E524" s="174"/>
      <c r="F524" s="180"/>
      <c r="G524" s="180"/>
      <c r="H524" s="180"/>
      <c r="I524" s="180"/>
      <c r="J524" s="180"/>
      <c r="K524" s="152"/>
      <c r="L524" s="180"/>
      <c r="M524" s="180"/>
      <c r="N524" s="176"/>
      <c r="O524" s="179"/>
      <c r="P524" s="176"/>
      <c r="Q524" s="179"/>
      <c r="R524" s="176"/>
      <c r="S524" s="179"/>
      <c r="T524" s="152"/>
      <c r="U524" s="152"/>
      <c r="V524" s="152"/>
      <c r="W524" s="182"/>
      <c r="X524" s="176"/>
      <c r="Y524" s="152"/>
      <c r="Z524" s="152"/>
      <c r="AA524" s="152"/>
      <c r="AB524" s="152"/>
      <c r="AC524" s="176"/>
      <c r="AD524" s="181"/>
      <c r="AE524" s="179"/>
      <c r="AF524" s="152"/>
      <c r="AG524" s="152"/>
      <c r="AH524" s="176"/>
      <c r="AI524" s="152"/>
      <c r="AJ524" s="152"/>
      <c r="AK524" s="152"/>
      <c r="AL524" s="152"/>
      <c r="AM524" s="176"/>
      <c r="AN524" s="152"/>
      <c r="AO524" s="152"/>
      <c r="AP524" s="152"/>
      <c r="AQ524" s="152"/>
      <c r="AR524" s="152"/>
      <c r="AS524" s="176"/>
      <c r="AT524" s="176"/>
      <c r="AU524" s="152"/>
      <c r="AV524" s="152"/>
      <c r="AW524" s="152"/>
      <c r="AX524" s="152"/>
      <c r="AY524" s="152"/>
      <c r="AZ524" s="152"/>
      <c r="BA524" s="152"/>
      <c r="BB524" s="152"/>
      <c r="BC524" s="152"/>
      <c r="BD524" s="176"/>
      <c r="BE524" s="248"/>
      <c r="BF524" s="248"/>
      <c r="BG524" s="180"/>
      <c r="BH524" s="180"/>
      <c r="BI524" s="180"/>
      <c r="BJ524" s="176"/>
      <c r="BK524" s="186"/>
    </row>
    <row r="525" spans="1:63" ht="12.75" customHeight="1" x14ac:dyDescent="0.35">
      <c r="A525" s="161"/>
      <c r="B525" s="161"/>
      <c r="C525" s="152"/>
      <c r="D525" s="152"/>
      <c r="E525" s="174"/>
      <c r="F525" s="180"/>
      <c r="G525" s="180"/>
      <c r="H525" s="180"/>
      <c r="I525" s="180"/>
      <c r="J525" s="180"/>
      <c r="K525" s="152"/>
      <c r="L525" s="180"/>
      <c r="M525" s="180"/>
      <c r="N525" s="176"/>
      <c r="O525" s="179"/>
      <c r="P525" s="176"/>
      <c r="Q525" s="179"/>
      <c r="R525" s="176"/>
      <c r="S525" s="179"/>
      <c r="T525" s="152"/>
      <c r="U525" s="152"/>
      <c r="V525" s="152"/>
      <c r="W525" s="182"/>
      <c r="X525" s="176"/>
      <c r="Y525" s="152"/>
      <c r="Z525" s="152"/>
      <c r="AA525" s="152"/>
      <c r="AB525" s="152"/>
      <c r="AC525" s="176"/>
      <c r="AD525" s="181"/>
      <c r="AE525" s="179"/>
      <c r="AF525" s="152"/>
      <c r="AG525" s="152"/>
      <c r="AH525" s="176"/>
      <c r="AI525" s="152"/>
      <c r="AJ525" s="152"/>
      <c r="AK525" s="152"/>
      <c r="AL525" s="152"/>
      <c r="AM525" s="176"/>
      <c r="AN525" s="152"/>
      <c r="AO525" s="152"/>
      <c r="AP525" s="152"/>
      <c r="AQ525" s="152"/>
      <c r="AR525" s="152"/>
      <c r="AS525" s="176"/>
      <c r="AT525" s="176"/>
      <c r="AU525" s="152"/>
      <c r="AV525" s="152"/>
      <c r="AW525" s="152"/>
      <c r="AX525" s="152"/>
      <c r="AY525" s="152"/>
      <c r="AZ525" s="152"/>
      <c r="BA525" s="152"/>
      <c r="BB525" s="152"/>
      <c r="BC525" s="152"/>
      <c r="BD525" s="176"/>
      <c r="BE525" s="248"/>
      <c r="BF525" s="248"/>
      <c r="BG525" s="180"/>
      <c r="BH525" s="180"/>
      <c r="BI525" s="180"/>
      <c r="BJ525" s="176"/>
      <c r="BK525" s="186"/>
    </row>
    <row r="526" spans="1:63" ht="12.75" customHeight="1" x14ac:dyDescent="0.35">
      <c r="A526" s="161"/>
      <c r="B526" s="161"/>
      <c r="C526" s="152"/>
      <c r="D526" s="152"/>
      <c r="E526" s="174"/>
      <c r="F526" s="180"/>
      <c r="G526" s="180"/>
      <c r="H526" s="180"/>
      <c r="I526" s="180"/>
      <c r="J526" s="180"/>
      <c r="K526" s="152"/>
      <c r="L526" s="180"/>
      <c r="M526" s="180"/>
      <c r="N526" s="176"/>
      <c r="O526" s="179"/>
      <c r="P526" s="176"/>
      <c r="Q526" s="179"/>
      <c r="R526" s="176"/>
      <c r="S526" s="179"/>
      <c r="T526" s="152"/>
      <c r="U526" s="152"/>
      <c r="V526" s="152"/>
      <c r="W526" s="182"/>
      <c r="X526" s="176"/>
      <c r="Y526" s="152"/>
      <c r="Z526" s="152"/>
      <c r="AA526" s="152"/>
      <c r="AB526" s="152"/>
      <c r="AC526" s="176"/>
      <c r="AD526" s="181"/>
      <c r="AE526" s="179"/>
      <c r="AF526" s="152"/>
      <c r="AG526" s="152"/>
      <c r="AH526" s="176"/>
      <c r="AI526" s="152"/>
      <c r="AJ526" s="152"/>
      <c r="AK526" s="152"/>
      <c r="AL526" s="152"/>
      <c r="AM526" s="176"/>
      <c r="AN526" s="152"/>
      <c r="AO526" s="152"/>
      <c r="AP526" s="152"/>
      <c r="AQ526" s="152"/>
      <c r="AR526" s="152"/>
      <c r="AS526" s="176"/>
      <c r="AT526" s="176"/>
      <c r="AU526" s="152"/>
      <c r="AV526" s="152"/>
      <c r="AW526" s="152"/>
      <c r="AX526" s="152"/>
      <c r="AY526" s="152"/>
      <c r="AZ526" s="152"/>
      <c r="BA526" s="152"/>
      <c r="BB526" s="152"/>
      <c r="BC526" s="152"/>
      <c r="BD526" s="176"/>
      <c r="BE526" s="248"/>
      <c r="BF526" s="248"/>
      <c r="BG526" s="180"/>
      <c r="BH526" s="180"/>
      <c r="BI526" s="180"/>
      <c r="BJ526" s="176"/>
      <c r="BK526" s="186"/>
    </row>
    <row r="527" spans="1:63" ht="12.75" customHeight="1" x14ac:dyDescent="0.35">
      <c r="A527" s="161"/>
      <c r="B527" s="161"/>
      <c r="C527" s="152"/>
      <c r="D527" s="152"/>
      <c r="E527" s="174"/>
      <c r="F527" s="180"/>
      <c r="G527" s="180"/>
      <c r="H527" s="180"/>
      <c r="I527" s="180"/>
      <c r="J527" s="180"/>
      <c r="K527" s="152"/>
      <c r="L527" s="180"/>
      <c r="M527" s="180"/>
      <c r="N527" s="176"/>
      <c r="O527" s="179"/>
      <c r="P527" s="176"/>
      <c r="Q527" s="179"/>
      <c r="R527" s="176"/>
      <c r="S527" s="179"/>
      <c r="T527" s="152"/>
      <c r="U527" s="152"/>
      <c r="V527" s="152"/>
      <c r="W527" s="182"/>
      <c r="X527" s="176"/>
      <c r="Y527" s="152"/>
      <c r="Z527" s="152"/>
      <c r="AA527" s="152"/>
      <c r="AB527" s="152"/>
      <c r="AC527" s="176"/>
      <c r="AD527" s="181"/>
      <c r="AE527" s="179"/>
      <c r="AF527" s="152"/>
      <c r="AG527" s="152"/>
      <c r="AH527" s="176"/>
      <c r="AI527" s="152"/>
      <c r="AJ527" s="152"/>
      <c r="AK527" s="152"/>
      <c r="AL527" s="152"/>
      <c r="AM527" s="176"/>
      <c r="AN527" s="152"/>
      <c r="AO527" s="152"/>
      <c r="AP527" s="152"/>
      <c r="AQ527" s="152"/>
      <c r="AR527" s="152"/>
      <c r="AS527" s="176"/>
      <c r="AT527" s="176"/>
      <c r="AU527" s="152"/>
      <c r="AV527" s="152"/>
      <c r="AW527" s="152"/>
      <c r="AX527" s="152"/>
      <c r="AY527" s="152"/>
      <c r="AZ527" s="152"/>
      <c r="BA527" s="152"/>
      <c r="BB527" s="152"/>
      <c r="BC527" s="152"/>
      <c r="BD527" s="176"/>
      <c r="BE527" s="248"/>
      <c r="BF527" s="248"/>
      <c r="BG527" s="180"/>
      <c r="BH527" s="180"/>
      <c r="BI527" s="180"/>
      <c r="BJ527" s="176"/>
      <c r="BK527" s="186"/>
    </row>
    <row r="528" spans="1:63" ht="12.75" customHeight="1" x14ac:dyDescent="0.35">
      <c r="A528" s="161"/>
      <c r="B528" s="161"/>
      <c r="C528" s="152"/>
      <c r="D528" s="152"/>
      <c r="E528" s="174"/>
      <c r="F528" s="180"/>
      <c r="G528" s="180"/>
      <c r="H528" s="180"/>
      <c r="I528" s="180"/>
      <c r="J528" s="180"/>
      <c r="K528" s="152"/>
      <c r="L528" s="180"/>
      <c r="M528" s="180"/>
      <c r="N528" s="176"/>
      <c r="O528" s="179"/>
      <c r="P528" s="176"/>
      <c r="Q528" s="179"/>
      <c r="R528" s="176"/>
      <c r="S528" s="179"/>
      <c r="T528" s="152"/>
      <c r="U528" s="152"/>
      <c r="V528" s="152"/>
      <c r="W528" s="182"/>
      <c r="X528" s="176"/>
      <c r="Y528" s="152"/>
      <c r="Z528" s="152"/>
      <c r="AA528" s="152"/>
      <c r="AB528" s="152"/>
      <c r="AC528" s="176"/>
      <c r="AD528" s="181"/>
      <c r="AE528" s="179"/>
      <c r="AF528" s="152"/>
      <c r="AG528" s="152"/>
      <c r="AH528" s="176"/>
      <c r="AI528" s="152"/>
      <c r="AJ528" s="152"/>
      <c r="AK528" s="152"/>
      <c r="AL528" s="152"/>
      <c r="AM528" s="176"/>
      <c r="AN528" s="152"/>
      <c r="AO528" s="152"/>
      <c r="AP528" s="152"/>
      <c r="AQ528" s="152"/>
      <c r="AR528" s="152"/>
      <c r="AS528" s="176"/>
      <c r="AT528" s="176"/>
      <c r="AU528" s="152"/>
      <c r="AV528" s="152"/>
      <c r="AW528" s="152"/>
      <c r="AX528" s="152"/>
      <c r="AY528" s="152"/>
      <c r="AZ528" s="152"/>
      <c r="BA528" s="152"/>
      <c r="BB528" s="152"/>
      <c r="BC528" s="152"/>
      <c r="BD528" s="176"/>
      <c r="BE528" s="248"/>
      <c r="BF528" s="248"/>
      <c r="BG528" s="180"/>
      <c r="BH528" s="180"/>
      <c r="BI528" s="180"/>
      <c r="BJ528" s="176"/>
      <c r="BK528" s="186"/>
    </row>
    <row r="529" spans="1:63" ht="12.75" customHeight="1" x14ac:dyDescent="0.35">
      <c r="A529" s="161"/>
      <c r="B529" s="161"/>
      <c r="C529" s="152"/>
      <c r="D529" s="152"/>
      <c r="E529" s="174"/>
      <c r="F529" s="180"/>
      <c r="G529" s="180"/>
      <c r="H529" s="180"/>
      <c r="I529" s="180"/>
      <c r="J529" s="180"/>
      <c r="K529" s="152"/>
      <c r="L529" s="180"/>
      <c r="M529" s="180"/>
      <c r="N529" s="176"/>
      <c r="O529" s="179"/>
      <c r="P529" s="176"/>
      <c r="Q529" s="179"/>
      <c r="R529" s="176"/>
      <c r="S529" s="179"/>
      <c r="T529" s="152"/>
      <c r="U529" s="152"/>
      <c r="V529" s="152"/>
      <c r="W529" s="182"/>
      <c r="X529" s="176"/>
      <c r="Y529" s="152"/>
      <c r="Z529" s="152"/>
      <c r="AA529" s="152"/>
      <c r="AB529" s="152"/>
      <c r="AC529" s="176"/>
      <c r="AD529" s="181"/>
      <c r="AE529" s="179"/>
      <c r="AF529" s="152"/>
      <c r="AG529" s="152"/>
      <c r="AH529" s="176"/>
      <c r="AI529" s="152"/>
      <c r="AJ529" s="152"/>
      <c r="AK529" s="152"/>
      <c r="AL529" s="152"/>
      <c r="AM529" s="176"/>
      <c r="AN529" s="152"/>
      <c r="AO529" s="152"/>
      <c r="AP529" s="152"/>
      <c r="AQ529" s="152"/>
      <c r="AR529" s="152"/>
      <c r="AS529" s="176"/>
      <c r="AT529" s="176"/>
      <c r="AU529" s="152"/>
      <c r="AV529" s="152"/>
      <c r="AW529" s="152"/>
      <c r="AX529" s="152"/>
      <c r="AY529" s="152"/>
      <c r="AZ529" s="152"/>
      <c r="BA529" s="152"/>
      <c r="BB529" s="152"/>
      <c r="BC529" s="152"/>
      <c r="BD529" s="176"/>
      <c r="BE529" s="248"/>
      <c r="BF529" s="248"/>
      <c r="BG529" s="180"/>
      <c r="BH529" s="180"/>
      <c r="BI529" s="180"/>
      <c r="BJ529" s="176"/>
      <c r="BK529" s="186"/>
    </row>
    <row r="530" spans="1:63" ht="12.75" customHeight="1" x14ac:dyDescent="0.35">
      <c r="A530" s="161"/>
      <c r="B530" s="161"/>
      <c r="C530" s="152"/>
      <c r="D530" s="152"/>
      <c r="E530" s="174"/>
      <c r="F530" s="180"/>
      <c r="G530" s="180"/>
      <c r="H530" s="180"/>
      <c r="I530" s="180"/>
      <c r="J530" s="180"/>
      <c r="K530" s="152"/>
      <c r="L530" s="180"/>
      <c r="M530" s="180"/>
      <c r="N530" s="176"/>
      <c r="O530" s="179"/>
      <c r="P530" s="176"/>
      <c r="Q530" s="179"/>
      <c r="R530" s="176"/>
      <c r="S530" s="179"/>
      <c r="T530" s="152"/>
      <c r="U530" s="152"/>
      <c r="V530" s="152"/>
      <c r="W530" s="182"/>
      <c r="X530" s="176"/>
      <c r="Y530" s="152"/>
      <c r="Z530" s="152"/>
      <c r="AA530" s="152"/>
      <c r="AB530" s="152"/>
      <c r="AC530" s="176"/>
      <c r="AD530" s="181"/>
      <c r="AE530" s="179"/>
      <c r="AF530" s="152"/>
      <c r="AG530" s="152"/>
      <c r="AH530" s="176"/>
      <c r="AI530" s="152"/>
      <c r="AJ530" s="152"/>
      <c r="AK530" s="152"/>
      <c r="AL530" s="152"/>
      <c r="AM530" s="176"/>
      <c r="AN530" s="152"/>
      <c r="AO530" s="152"/>
      <c r="AP530" s="152"/>
      <c r="AQ530" s="152"/>
      <c r="AR530" s="152"/>
      <c r="AS530" s="176"/>
      <c r="AT530" s="176"/>
      <c r="AU530" s="152"/>
      <c r="AV530" s="152"/>
      <c r="AW530" s="152"/>
      <c r="AX530" s="152"/>
      <c r="AY530" s="152"/>
      <c r="AZ530" s="152"/>
      <c r="BA530" s="152"/>
      <c r="BB530" s="152"/>
      <c r="BC530" s="152"/>
      <c r="BD530" s="176"/>
      <c r="BE530" s="248"/>
      <c r="BF530" s="248"/>
      <c r="BG530" s="180"/>
      <c r="BH530" s="180"/>
      <c r="BI530" s="180"/>
      <c r="BJ530" s="176"/>
      <c r="BK530" s="186"/>
    </row>
    <row r="531" spans="1:63" ht="12.75" customHeight="1" x14ac:dyDescent="0.35">
      <c r="A531" s="161"/>
      <c r="B531" s="161"/>
      <c r="C531" s="152"/>
      <c r="D531" s="152"/>
      <c r="E531" s="174"/>
      <c r="F531" s="180"/>
      <c r="G531" s="180"/>
      <c r="H531" s="180"/>
      <c r="I531" s="180"/>
      <c r="J531" s="180"/>
      <c r="K531" s="152"/>
      <c r="L531" s="180"/>
      <c r="M531" s="180"/>
      <c r="N531" s="176"/>
      <c r="O531" s="179"/>
      <c r="P531" s="176"/>
      <c r="Q531" s="179"/>
      <c r="R531" s="176"/>
      <c r="S531" s="179"/>
      <c r="T531" s="152"/>
      <c r="U531" s="152"/>
      <c r="V531" s="152"/>
      <c r="W531" s="182"/>
      <c r="X531" s="176"/>
      <c r="Y531" s="152"/>
      <c r="Z531" s="152"/>
      <c r="AA531" s="152"/>
      <c r="AB531" s="152"/>
      <c r="AC531" s="176"/>
      <c r="AD531" s="181"/>
      <c r="AE531" s="179"/>
      <c r="AF531" s="152"/>
      <c r="AG531" s="152"/>
      <c r="AH531" s="176"/>
      <c r="AI531" s="152"/>
      <c r="AJ531" s="152"/>
      <c r="AK531" s="152"/>
      <c r="AL531" s="152"/>
      <c r="AM531" s="176"/>
      <c r="AN531" s="152"/>
      <c r="AO531" s="152"/>
      <c r="AP531" s="152"/>
      <c r="AQ531" s="152"/>
      <c r="AR531" s="152"/>
      <c r="AS531" s="176"/>
      <c r="AT531" s="176"/>
      <c r="AU531" s="152"/>
      <c r="AV531" s="152"/>
      <c r="AW531" s="152"/>
      <c r="AX531" s="152"/>
      <c r="AY531" s="152"/>
      <c r="AZ531" s="152"/>
      <c r="BA531" s="152"/>
      <c r="BB531" s="152"/>
      <c r="BC531" s="152"/>
      <c r="BD531" s="176"/>
      <c r="BE531" s="248"/>
      <c r="BF531" s="248"/>
      <c r="BG531" s="180"/>
      <c r="BH531" s="180"/>
      <c r="BI531" s="180"/>
      <c r="BJ531" s="176"/>
      <c r="BK531" s="186"/>
    </row>
    <row r="532" spans="1:63" ht="12.75" customHeight="1" x14ac:dyDescent="0.35">
      <c r="A532" s="161"/>
      <c r="B532" s="161"/>
      <c r="C532" s="152"/>
      <c r="D532" s="152"/>
      <c r="E532" s="174"/>
      <c r="F532" s="180"/>
      <c r="G532" s="180"/>
      <c r="H532" s="180"/>
      <c r="I532" s="180"/>
      <c r="J532" s="180"/>
      <c r="K532" s="152"/>
      <c r="L532" s="180"/>
      <c r="M532" s="180"/>
      <c r="N532" s="176"/>
      <c r="O532" s="179"/>
      <c r="P532" s="176"/>
      <c r="Q532" s="179"/>
      <c r="R532" s="176"/>
      <c r="S532" s="179"/>
      <c r="T532" s="152"/>
      <c r="U532" s="152"/>
      <c r="V532" s="152"/>
      <c r="W532" s="182"/>
      <c r="X532" s="176"/>
      <c r="Y532" s="152"/>
      <c r="Z532" s="152"/>
      <c r="AA532" s="152"/>
      <c r="AB532" s="152"/>
      <c r="AC532" s="176"/>
      <c r="AD532" s="181"/>
      <c r="AE532" s="179"/>
      <c r="AF532" s="152"/>
      <c r="AG532" s="152"/>
      <c r="AH532" s="176"/>
      <c r="AI532" s="152"/>
      <c r="AJ532" s="152"/>
      <c r="AK532" s="152"/>
      <c r="AL532" s="152"/>
      <c r="AM532" s="176"/>
      <c r="AN532" s="152"/>
      <c r="AO532" s="152"/>
      <c r="AP532" s="152"/>
      <c r="AQ532" s="152"/>
      <c r="AR532" s="152"/>
      <c r="AS532" s="176"/>
      <c r="AT532" s="176"/>
      <c r="AU532" s="152"/>
      <c r="AV532" s="152"/>
      <c r="AW532" s="152"/>
      <c r="AX532" s="152"/>
      <c r="AY532" s="152"/>
      <c r="AZ532" s="152"/>
      <c r="BA532" s="152"/>
      <c r="BB532" s="152"/>
      <c r="BC532" s="152"/>
      <c r="BD532" s="176"/>
      <c r="BE532" s="248"/>
      <c r="BF532" s="248"/>
      <c r="BG532" s="180"/>
      <c r="BH532" s="180"/>
      <c r="BI532" s="180"/>
      <c r="BJ532" s="176"/>
      <c r="BK532" s="186"/>
    </row>
    <row r="533" spans="1:63" ht="12.75" customHeight="1" x14ac:dyDescent="0.35">
      <c r="A533" s="161"/>
      <c r="B533" s="161"/>
      <c r="C533" s="152"/>
      <c r="D533" s="152"/>
      <c r="E533" s="174"/>
      <c r="F533" s="180"/>
      <c r="G533" s="180"/>
      <c r="H533" s="180"/>
      <c r="I533" s="180"/>
      <c r="J533" s="180"/>
      <c r="K533" s="152"/>
      <c r="L533" s="180"/>
      <c r="M533" s="180"/>
      <c r="N533" s="176"/>
      <c r="O533" s="179"/>
      <c r="P533" s="176"/>
      <c r="Q533" s="179"/>
      <c r="R533" s="176"/>
      <c r="S533" s="179"/>
      <c r="T533" s="152"/>
      <c r="U533" s="152"/>
      <c r="V533" s="152"/>
      <c r="W533" s="182"/>
      <c r="X533" s="176"/>
      <c r="Y533" s="152"/>
      <c r="Z533" s="152"/>
      <c r="AA533" s="152"/>
      <c r="AB533" s="152"/>
      <c r="AC533" s="176"/>
      <c r="AD533" s="181"/>
      <c r="AE533" s="179"/>
      <c r="AF533" s="152"/>
      <c r="AG533" s="152"/>
      <c r="AH533" s="176"/>
      <c r="AI533" s="152"/>
      <c r="AJ533" s="152"/>
      <c r="AK533" s="152"/>
      <c r="AL533" s="152"/>
      <c r="AM533" s="176"/>
      <c r="AN533" s="152"/>
      <c r="AO533" s="152"/>
      <c r="AP533" s="152"/>
      <c r="AQ533" s="152"/>
      <c r="AR533" s="152"/>
      <c r="AS533" s="176"/>
      <c r="AT533" s="176"/>
      <c r="AU533" s="152"/>
      <c r="AV533" s="152"/>
      <c r="AW533" s="152"/>
      <c r="AX533" s="152"/>
      <c r="AY533" s="152"/>
      <c r="AZ533" s="152"/>
      <c r="BA533" s="152"/>
      <c r="BB533" s="152"/>
      <c r="BC533" s="152"/>
      <c r="BD533" s="176"/>
      <c r="BE533" s="248"/>
      <c r="BF533" s="248"/>
      <c r="BG533" s="180"/>
      <c r="BH533" s="180"/>
      <c r="BI533" s="180"/>
      <c r="BJ533" s="176"/>
      <c r="BK533" s="186"/>
    </row>
    <row r="534" spans="1:63" ht="12.75" customHeight="1" x14ac:dyDescent="0.35">
      <c r="A534" s="161"/>
      <c r="B534" s="161"/>
      <c r="C534" s="152"/>
      <c r="D534" s="152"/>
      <c r="E534" s="174"/>
      <c r="F534" s="180"/>
      <c r="G534" s="180"/>
      <c r="H534" s="180"/>
      <c r="I534" s="180"/>
      <c r="J534" s="180"/>
      <c r="K534" s="152"/>
      <c r="L534" s="180"/>
      <c r="M534" s="180"/>
      <c r="N534" s="176"/>
      <c r="O534" s="179"/>
      <c r="P534" s="176"/>
      <c r="Q534" s="179"/>
      <c r="R534" s="176"/>
      <c r="S534" s="179"/>
      <c r="T534" s="152"/>
      <c r="U534" s="152"/>
      <c r="V534" s="152"/>
      <c r="W534" s="182"/>
      <c r="X534" s="176"/>
      <c r="Y534" s="152"/>
      <c r="Z534" s="152"/>
      <c r="AA534" s="152"/>
      <c r="AB534" s="152"/>
      <c r="AC534" s="176"/>
      <c r="AD534" s="181"/>
      <c r="AE534" s="179"/>
      <c r="AF534" s="152"/>
      <c r="AG534" s="152"/>
      <c r="AH534" s="176"/>
      <c r="AI534" s="152"/>
      <c r="AJ534" s="152"/>
      <c r="AK534" s="152"/>
      <c r="AL534" s="152"/>
      <c r="AM534" s="176"/>
      <c r="AN534" s="152"/>
      <c r="AO534" s="152"/>
      <c r="AP534" s="152"/>
      <c r="AQ534" s="152"/>
      <c r="AR534" s="152"/>
      <c r="AS534" s="176"/>
      <c r="AT534" s="176"/>
      <c r="AU534" s="152"/>
      <c r="AV534" s="152"/>
      <c r="AW534" s="152"/>
      <c r="AX534" s="152"/>
      <c r="AY534" s="152"/>
      <c r="AZ534" s="152"/>
      <c r="BA534" s="152"/>
      <c r="BB534" s="152"/>
      <c r="BC534" s="152"/>
      <c r="BD534" s="176"/>
      <c r="BE534" s="248"/>
      <c r="BF534" s="248"/>
      <c r="BG534" s="180"/>
      <c r="BH534" s="180"/>
      <c r="BI534" s="180"/>
      <c r="BJ534" s="176"/>
      <c r="BK534" s="186"/>
    </row>
    <row r="535" spans="1:63" ht="12.75" customHeight="1" x14ac:dyDescent="0.35">
      <c r="A535" s="161"/>
      <c r="B535" s="161"/>
      <c r="C535" s="152"/>
      <c r="D535" s="152"/>
      <c r="E535" s="174"/>
      <c r="F535" s="180"/>
      <c r="G535" s="180"/>
      <c r="H535" s="180"/>
      <c r="I535" s="180"/>
      <c r="J535" s="180"/>
      <c r="K535" s="152"/>
      <c r="L535" s="180"/>
      <c r="M535" s="180"/>
      <c r="N535" s="176"/>
      <c r="O535" s="179"/>
      <c r="P535" s="176"/>
      <c r="Q535" s="179"/>
      <c r="R535" s="176"/>
      <c r="S535" s="179"/>
      <c r="T535" s="152"/>
      <c r="U535" s="152"/>
      <c r="V535" s="152"/>
      <c r="W535" s="182"/>
      <c r="X535" s="176"/>
      <c r="Y535" s="152"/>
      <c r="Z535" s="152"/>
      <c r="AA535" s="152"/>
      <c r="AB535" s="152"/>
      <c r="AC535" s="176"/>
      <c r="AD535" s="181"/>
      <c r="AE535" s="179"/>
      <c r="AF535" s="152"/>
      <c r="AG535" s="152"/>
      <c r="AH535" s="176"/>
      <c r="AI535" s="152"/>
      <c r="AJ535" s="152"/>
      <c r="AK535" s="152"/>
      <c r="AL535" s="152"/>
      <c r="AM535" s="176"/>
      <c r="AN535" s="152"/>
      <c r="AO535" s="152"/>
      <c r="AP535" s="152"/>
      <c r="AQ535" s="152"/>
      <c r="AR535" s="152"/>
      <c r="AS535" s="176"/>
      <c r="AT535" s="176"/>
      <c r="AU535" s="152"/>
      <c r="AV535" s="152"/>
      <c r="AW535" s="152"/>
      <c r="AX535" s="152"/>
      <c r="AY535" s="152"/>
      <c r="AZ535" s="152"/>
      <c r="BA535" s="152"/>
      <c r="BB535" s="152"/>
      <c r="BC535" s="152"/>
      <c r="BD535" s="176"/>
      <c r="BE535" s="248"/>
      <c r="BF535" s="248"/>
      <c r="BG535" s="180"/>
      <c r="BH535" s="180"/>
      <c r="BI535" s="180"/>
      <c r="BJ535" s="176"/>
      <c r="BK535" s="186"/>
    </row>
    <row r="536" spans="1:63" ht="12.75" customHeight="1" x14ac:dyDescent="0.35">
      <c r="A536" s="161"/>
      <c r="B536" s="161"/>
      <c r="C536" s="152"/>
      <c r="D536" s="152"/>
      <c r="E536" s="174"/>
      <c r="F536" s="180"/>
      <c r="G536" s="180"/>
      <c r="H536" s="180"/>
      <c r="I536" s="180"/>
      <c r="J536" s="180"/>
      <c r="K536" s="152"/>
      <c r="L536" s="180"/>
      <c r="M536" s="180"/>
      <c r="N536" s="176"/>
      <c r="O536" s="179"/>
      <c r="P536" s="176"/>
      <c r="Q536" s="179"/>
      <c r="R536" s="176"/>
      <c r="S536" s="179"/>
      <c r="T536" s="152"/>
      <c r="U536" s="152"/>
      <c r="V536" s="152"/>
      <c r="W536" s="182"/>
      <c r="X536" s="176"/>
      <c r="Y536" s="152"/>
      <c r="Z536" s="152"/>
      <c r="AA536" s="152"/>
      <c r="AB536" s="152"/>
      <c r="AC536" s="176"/>
      <c r="AD536" s="181"/>
      <c r="AE536" s="179"/>
      <c r="AF536" s="152"/>
      <c r="AG536" s="152"/>
      <c r="AH536" s="176"/>
      <c r="AI536" s="152"/>
      <c r="AJ536" s="152"/>
      <c r="AK536" s="152"/>
      <c r="AL536" s="152"/>
      <c r="AM536" s="176"/>
      <c r="AN536" s="152"/>
      <c r="AO536" s="152"/>
      <c r="AP536" s="152"/>
      <c r="AQ536" s="152"/>
      <c r="AR536" s="152"/>
      <c r="AS536" s="176"/>
      <c r="AT536" s="176"/>
      <c r="AU536" s="152"/>
      <c r="AV536" s="152"/>
      <c r="AW536" s="152"/>
      <c r="AX536" s="152"/>
      <c r="AY536" s="152"/>
      <c r="AZ536" s="152"/>
      <c r="BA536" s="152"/>
      <c r="BB536" s="152"/>
      <c r="BC536" s="152"/>
      <c r="BD536" s="176"/>
      <c r="BE536" s="248"/>
      <c r="BF536" s="248"/>
      <c r="BG536" s="180"/>
      <c r="BH536" s="180"/>
      <c r="BI536" s="180"/>
      <c r="BJ536" s="176"/>
      <c r="BK536" s="186"/>
    </row>
    <row r="537" spans="1:63" ht="12.75" customHeight="1" x14ac:dyDescent="0.35">
      <c r="A537" s="161"/>
      <c r="B537" s="161"/>
      <c r="C537" s="152"/>
      <c r="D537" s="152"/>
      <c r="E537" s="174"/>
      <c r="F537" s="180"/>
      <c r="G537" s="180"/>
      <c r="H537" s="180"/>
      <c r="I537" s="180"/>
      <c r="J537" s="180"/>
      <c r="K537" s="152"/>
      <c r="L537" s="180"/>
      <c r="M537" s="180"/>
      <c r="N537" s="176"/>
      <c r="O537" s="179"/>
      <c r="P537" s="176"/>
      <c r="Q537" s="179"/>
      <c r="R537" s="176"/>
      <c r="S537" s="179"/>
      <c r="T537" s="152"/>
      <c r="U537" s="152"/>
      <c r="V537" s="152"/>
      <c r="W537" s="182"/>
      <c r="X537" s="176"/>
      <c r="Y537" s="152"/>
      <c r="Z537" s="152"/>
      <c r="AA537" s="152"/>
      <c r="AB537" s="152"/>
      <c r="AC537" s="176"/>
      <c r="AD537" s="181"/>
      <c r="AE537" s="179"/>
      <c r="AF537" s="152"/>
      <c r="AG537" s="152"/>
      <c r="AH537" s="176"/>
      <c r="AI537" s="152"/>
      <c r="AJ537" s="152"/>
      <c r="AK537" s="152"/>
      <c r="AL537" s="152"/>
      <c r="AM537" s="176"/>
      <c r="AN537" s="152"/>
      <c r="AO537" s="152"/>
      <c r="AP537" s="152"/>
      <c r="AQ537" s="152"/>
      <c r="AR537" s="152"/>
      <c r="AS537" s="176"/>
      <c r="AT537" s="176"/>
      <c r="AU537" s="152"/>
      <c r="AV537" s="152"/>
      <c r="AW537" s="152"/>
      <c r="AX537" s="152"/>
      <c r="AY537" s="152"/>
      <c r="AZ537" s="152"/>
      <c r="BA537" s="152"/>
      <c r="BB537" s="152"/>
      <c r="BC537" s="152"/>
      <c r="BD537" s="176"/>
      <c r="BE537" s="248"/>
      <c r="BF537" s="248"/>
      <c r="BG537" s="180"/>
      <c r="BH537" s="180"/>
      <c r="BI537" s="180"/>
      <c r="BJ537" s="176"/>
      <c r="BK537" s="186"/>
    </row>
    <row r="538" spans="1:63" ht="12.75" customHeight="1" x14ac:dyDescent="0.35">
      <c r="A538" s="161"/>
      <c r="B538" s="161"/>
      <c r="C538" s="152"/>
      <c r="D538" s="152"/>
      <c r="E538" s="174"/>
      <c r="F538" s="180"/>
      <c r="G538" s="180"/>
      <c r="H538" s="180"/>
      <c r="I538" s="180"/>
      <c r="J538" s="180"/>
      <c r="K538" s="152"/>
      <c r="L538" s="180"/>
      <c r="M538" s="180"/>
      <c r="N538" s="176"/>
      <c r="O538" s="179"/>
      <c r="P538" s="176"/>
      <c r="Q538" s="179"/>
      <c r="R538" s="176"/>
      <c r="S538" s="179"/>
      <c r="T538" s="152"/>
      <c r="U538" s="152"/>
      <c r="V538" s="152"/>
      <c r="W538" s="182"/>
      <c r="X538" s="176"/>
      <c r="Y538" s="152"/>
      <c r="Z538" s="152"/>
      <c r="AA538" s="152"/>
      <c r="AB538" s="152"/>
      <c r="AC538" s="176"/>
      <c r="AD538" s="181"/>
      <c r="AE538" s="179"/>
      <c r="AF538" s="152"/>
      <c r="AG538" s="152"/>
      <c r="AH538" s="176"/>
      <c r="AI538" s="152"/>
      <c r="AJ538" s="152"/>
      <c r="AK538" s="152"/>
      <c r="AL538" s="152"/>
      <c r="AM538" s="176"/>
      <c r="AN538" s="152"/>
      <c r="AO538" s="152"/>
      <c r="AP538" s="152"/>
      <c r="AQ538" s="152"/>
      <c r="AR538" s="152"/>
      <c r="AS538" s="176"/>
      <c r="AT538" s="176"/>
      <c r="AU538" s="152"/>
      <c r="AV538" s="152"/>
      <c r="AW538" s="152"/>
      <c r="AX538" s="152"/>
      <c r="AY538" s="152"/>
      <c r="AZ538" s="152"/>
      <c r="BA538" s="152"/>
      <c r="BB538" s="152"/>
      <c r="BC538" s="152"/>
      <c r="BD538" s="176"/>
      <c r="BE538" s="248"/>
      <c r="BF538" s="248"/>
      <c r="BG538" s="180"/>
      <c r="BH538" s="180"/>
      <c r="BI538" s="180"/>
      <c r="BJ538" s="176"/>
      <c r="BK538" s="186"/>
    </row>
    <row r="539" spans="1:63" ht="12.75" customHeight="1" x14ac:dyDescent="0.35">
      <c r="A539" s="161"/>
      <c r="B539" s="161"/>
      <c r="C539" s="152"/>
      <c r="D539" s="152"/>
      <c r="E539" s="174"/>
      <c r="F539" s="180"/>
      <c r="G539" s="180"/>
      <c r="H539" s="180"/>
      <c r="I539" s="180"/>
      <c r="J539" s="180"/>
      <c r="K539" s="152"/>
      <c r="L539" s="180"/>
      <c r="M539" s="180"/>
      <c r="N539" s="176"/>
      <c r="O539" s="179"/>
      <c r="P539" s="176"/>
      <c r="Q539" s="179"/>
      <c r="R539" s="176"/>
      <c r="S539" s="179"/>
      <c r="T539" s="152"/>
      <c r="U539" s="152"/>
      <c r="V539" s="152"/>
      <c r="W539" s="182"/>
      <c r="X539" s="176"/>
      <c r="Y539" s="152"/>
      <c r="Z539" s="152"/>
      <c r="AA539" s="152"/>
      <c r="AB539" s="152"/>
      <c r="AC539" s="176"/>
      <c r="AD539" s="181"/>
      <c r="AE539" s="179"/>
      <c r="AF539" s="152"/>
      <c r="AG539" s="152"/>
      <c r="AH539" s="176"/>
      <c r="AI539" s="152"/>
      <c r="AJ539" s="152"/>
      <c r="AK539" s="152"/>
      <c r="AL539" s="152"/>
      <c r="AM539" s="176"/>
      <c r="AN539" s="152"/>
      <c r="AO539" s="152"/>
      <c r="AP539" s="152"/>
      <c r="AQ539" s="152"/>
      <c r="AR539" s="152"/>
      <c r="AS539" s="176"/>
      <c r="AT539" s="176"/>
      <c r="AU539" s="152"/>
      <c r="AV539" s="152"/>
      <c r="AW539" s="152"/>
      <c r="AX539" s="152"/>
      <c r="AY539" s="152"/>
      <c r="AZ539" s="152"/>
      <c r="BA539" s="152"/>
      <c r="BB539" s="152"/>
      <c r="BC539" s="152"/>
      <c r="BD539" s="176"/>
      <c r="BE539" s="248"/>
      <c r="BF539" s="248"/>
      <c r="BG539" s="180"/>
      <c r="BH539" s="180"/>
      <c r="BI539" s="180"/>
      <c r="BJ539" s="176"/>
      <c r="BK539" s="186"/>
    </row>
    <row r="540" spans="1:63" ht="12.75" customHeight="1" x14ac:dyDescent="0.35">
      <c r="A540" s="161"/>
      <c r="B540" s="161"/>
      <c r="C540" s="152"/>
      <c r="D540" s="152"/>
      <c r="E540" s="174"/>
      <c r="F540" s="180"/>
      <c r="G540" s="180"/>
      <c r="H540" s="180"/>
      <c r="I540" s="180"/>
      <c r="J540" s="180"/>
      <c r="K540" s="152"/>
      <c r="L540" s="180"/>
      <c r="M540" s="180"/>
      <c r="N540" s="176"/>
      <c r="O540" s="179"/>
      <c r="P540" s="176"/>
      <c r="Q540" s="179"/>
      <c r="R540" s="176"/>
      <c r="S540" s="179"/>
      <c r="T540" s="152"/>
      <c r="U540" s="152"/>
      <c r="V540" s="152"/>
      <c r="W540" s="182"/>
      <c r="X540" s="176"/>
      <c r="Y540" s="152"/>
      <c r="Z540" s="152"/>
      <c r="AA540" s="152"/>
      <c r="AB540" s="152"/>
      <c r="AC540" s="176"/>
      <c r="AD540" s="181"/>
      <c r="AE540" s="179"/>
      <c r="AF540" s="152"/>
      <c r="AG540" s="152"/>
      <c r="AH540" s="176"/>
      <c r="AI540" s="152"/>
      <c r="AJ540" s="152"/>
      <c r="AK540" s="152"/>
      <c r="AL540" s="152"/>
      <c r="AM540" s="176"/>
      <c r="AN540" s="152"/>
      <c r="AO540" s="152"/>
      <c r="AP540" s="152"/>
      <c r="AQ540" s="152"/>
      <c r="AR540" s="152"/>
      <c r="AS540" s="176"/>
      <c r="AT540" s="176"/>
      <c r="AU540" s="152"/>
      <c r="AV540" s="152"/>
      <c r="AW540" s="152"/>
      <c r="AX540" s="152"/>
      <c r="AY540" s="152"/>
      <c r="AZ540" s="152"/>
      <c r="BA540" s="152"/>
      <c r="BB540" s="152"/>
      <c r="BC540" s="152"/>
      <c r="BD540" s="176"/>
      <c r="BE540" s="248"/>
      <c r="BF540" s="248"/>
      <c r="BG540" s="180"/>
      <c r="BH540" s="180"/>
      <c r="BI540" s="180"/>
      <c r="BJ540" s="176"/>
      <c r="BK540" s="186"/>
    </row>
    <row r="541" spans="1:63" ht="12.75" customHeight="1" x14ac:dyDescent="0.35">
      <c r="A541" s="161"/>
      <c r="B541" s="161"/>
      <c r="C541" s="152"/>
      <c r="D541" s="152"/>
      <c r="E541" s="174"/>
      <c r="F541" s="180"/>
      <c r="G541" s="180"/>
      <c r="H541" s="180"/>
      <c r="I541" s="180"/>
      <c r="J541" s="180"/>
      <c r="K541" s="152"/>
      <c r="L541" s="180"/>
      <c r="M541" s="180"/>
      <c r="N541" s="176"/>
      <c r="O541" s="179"/>
      <c r="P541" s="176"/>
      <c r="Q541" s="179"/>
      <c r="R541" s="176"/>
      <c r="S541" s="179"/>
      <c r="T541" s="152"/>
      <c r="U541" s="152"/>
      <c r="V541" s="152"/>
      <c r="W541" s="182"/>
      <c r="X541" s="176"/>
      <c r="Y541" s="152"/>
      <c r="Z541" s="152"/>
      <c r="AA541" s="152"/>
      <c r="AB541" s="152"/>
      <c r="AC541" s="176"/>
      <c r="AD541" s="181"/>
      <c r="AE541" s="179"/>
      <c r="AF541" s="152"/>
      <c r="AG541" s="152"/>
      <c r="AH541" s="176"/>
      <c r="AI541" s="152"/>
      <c r="AJ541" s="152"/>
      <c r="AK541" s="152"/>
      <c r="AL541" s="152"/>
      <c r="AM541" s="176"/>
      <c r="AN541" s="152"/>
      <c r="AO541" s="152"/>
      <c r="AP541" s="152"/>
      <c r="AQ541" s="152"/>
      <c r="AR541" s="152"/>
      <c r="AS541" s="176"/>
      <c r="AT541" s="176"/>
      <c r="AU541" s="152"/>
      <c r="AV541" s="152"/>
      <c r="AW541" s="152"/>
      <c r="AX541" s="152"/>
      <c r="AY541" s="152"/>
      <c r="AZ541" s="152"/>
      <c r="BA541" s="152"/>
      <c r="BB541" s="152"/>
      <c r="BC541" s="152"/>
      <c r="BD541" s="176"/>
      <c r="BE541" s="248"/>
      <c r="BF541" s="248"/>
      <c r="BG541" s="180"/>
      <c r="BH541" s="180"/>
      <c r="BI541" s="180"/>
      <c r="BJ541" s="176"/>
      <c r="BK541" s="186"/>
    </row>
    <row r="542" spans="1:63" ht="12.75" customHeight="1" x14ac:dyDescent="0.35">
      <c r="A542" s="161"/>
      <c r="B542" s="161"/>
      <c r="C542" s="152"/>
      <c r="D542" s="152"/>
      <c r="E542" s="174"/>
      <c r="F542" s="180"/>
      <c r="G542" s="180"/>
      <c r="H542" s="180"/>
      <c r="I542" s="180"/>
      <c r="J542" s="180"/>
      <c r="K542" s="152"/>
      <c r="L542" s="180"/>
      <c r="M542" s="180"/>
      <c r="N542" s="176"/>
      <c r="O542" s="179"/>
      <c r="P542" s="176"/>
      <c r="Q542" s="179"/>
      <c r="R542" s="176"/>
      <c r="S542" s="179"/>
      <c r="T542" s="152"/>
      <c r="U542" s="152"/>
      <c r="V542" s="152"/>
      <c r="W542" s="182"/>
      <c r="X542" s="176"/>
      <c r="Y542" s="152"/>
      <c r="Z542" s="152"/>
      <c r="AA542" s="152"/>
      <c r="AB542" s="152"/>
      <c r="AC542" s="176"/>
      <c r="AD542" s="181"/>
      <c r="AE542" s="179"/>
      <c r="AF542" s="152"/>
      <c r="AG542" s="152"/>
      <c r="AH542" s="176"/>
      <c r="AI542" s="152"/>
      <c r="AJ542" s="152"/>
      <c r="AK542" s="152"/>
      <c r="AL542" s="152"/>
      <c r="AM542" s="176"/>
      <c r="AN542" s="152"/>
      <c r="AO542" s="152"/>
      <c r="AP542" s="152"/>
      <c r="AQ542" s="152"/>
      <c r="AR542" s="152"/>
      <c r="AS542" s="176"/>
      <c r="AT542" s="176"/>
      <c r="AU542" s="152"/>
      <c r="AV542" s="152"/>
      <c r="AW542" s="152"/>
      <c r="AX542" s="152"/>
      <c r="AY542" s="152"/>
      <c r="AZ542" s="152"/>
      <c r="BA542" s="152"/>
      <c r="BB542" s="152"/>
      <c r="BC542" s="152"/>
      <c r="BD542" s="176"/>
      <c r="BE542" s="248"/>
      <c r="BF542" s="248"/>
      <c r="BG542" s="180"/>
      <c r="BH542" s="180"/>
      <c r="BI542" s="180"/>
      <c r="BJ542" s="176"/>
      <c r="BK542" s="186"/>
    </row>
    <row r="543" spans="1:63" ht="12.75" customHeight="1" x14ac:dyDescent="0.35">
      <c r="A543" s="161"/>
      <c r="B543" s="161"/>
      <c r="C543" s="152"/>
      <c r="D543" s="152"/>
      <c r="E543" s="174"/>
      <c r="F543" s="180"/>
      <c r="G543" s="180"/>
      <c r="H543" s="180"/>
      <c r="I543" s="180"/>
      <c r="J543" s="180"/>
      <c r="K543" s="152"/>
      <c r="L543" s="180"/>
      <c r="M543" s="180"/>
      <c r="N543" s="176"/>
      <c r="O543" s="179"/>
      <c r="P543" s="176"/>
      <c r="Q543" s="179"/>
      <c r="R543" s="176"/>
      <c r="S543" s="179"/>
      <c r="T543" s="152"/>
      <c r="U543" s="152"/>
      <c r="V543" s="152"/>
      <c r="W543" s="182"/>
      <c r="X543" s="176"/>
      <c r="Y543" s="152"/>
      <c r="Z543" s="152"/>
      <c r="AA543" s="152"/>
      <c r="AB543" s="152"/>
      <c r="AC543" s="176"/>
      <c r="AD543" s="181"/>
      <c r="AE543" s="179"/>
      <c r="AF543" s="152"/>
      <c r="AG543" s="152"/>
      <c r="AH543" s="176"/>
      <c r="AI543" s="152"/>
      <c r="AJ543" s="152"/>
      <c r="AK543" s="152"/>
      <c r="AL543" s="152"/>
      <c r="AM543" s="176"/>
      <c r="AN543" s="152"/>
      <c r="AO543" s="152"/>
      <c r="AP543" s="152"/>
      <c r="AQ543" s="152"/>
      <c r="AR543" s="152"/>
      <c r="AS543" s="176"/>
      <c r="AT543" s="176"/>
      <c r="AU543" s="152"/>
      <c r="AV543" s="152"/>
      <c r="AW543" s="152"/>
      <c r="AX543" s="152"/>
      <c r="AY543" s="152"/>
      <c r="AZ543" s="152"/>
      <c r="BA543" s="152"/>
      <c r="BB543" s="152"/>
      <c r="BC543" s="152"/>
      <c r="BD543" s="176"/>
      <c r="BE543" s="248"/>
      <c r="BF543" s="248"/>
      <c r="BG543" s="180"/>
      <c r="BH543" s="180"/>
      <c r="BI543" s="180"/>
      <c r="BJ543" s="176"/>
      <c r="BK543" s="186"/>
    </row>
    <row r="544" spans="1:63" ht="12.75" customHeight="1" x14ac:dyDescent="0.35">
      <c r="A544" s="161"/>
      <c r="B544" s="161"/>
      <c r="C544" s="152"/>
      <c r="D544" s="152"/>
      <c r="E544" s="174"/>
      <c r="F544" s="180"/>
      <c r="G544" s="180"/>
      <c r="H544" s="180"/>
      <c r="I544" s="180"/>
      <c r="J544" s="180"/>
      <c r="K544" s="152"/>
      <c r="L544" s="180"/>
      <c r="M544" s="180"/>
      <c r="N544" s="176"/>
      <c r="O544" s="179"/>
      <c r="P544" s="176"/>
      <c r="Q544" s="179"/>
      <c r="R544" s="176"/>
      <c r="S544" s="179"/>
      <c r="T544" s="152"/>
      <c r="U544" s="152"/>
      <c r="V544" s="152"/>
      <c r="W544" s="182"/>
      <c r="X544" s="176"/>
      <c r="Y544" s="152"/>
      <c r="Z544" s="152"/>
      <c r="AA544" s="152"/>
      <c r="AB544" s="152"/>
      <c r="AC544" s="176"/>
      <c r="AD544" s="181"/>
      <c r="AE544" s="179"/>
      <c r="AF544" s="152"/>
      <c r="AG544" s="152"/>
      <c r="AH544" s="176"/>
      <c r="AI544" s="152"/>
      <c r="AJ544" s="152"/>
      <c r="AK544" s="152"/>
      <c r="AL544" s="152"/>
      <c r="AM544" s="176"/>
      <c r="AN544" s="152"/>
      <c r="AO544" s="152"/>
      <c r="AP544" s="152"/>
      <c r="AQ544" s="152"/>
      <c r="AR544" s="152"/>
      <c r="AS544" s="176"/>
      <c r="AT544" s="176"/>
      <c r="AU544" s="152"/>
      <c r="AV544" s="152"/>
      <c r="AW544" s="152"/>
      <c r="AX544" s="152"/>
      <c r="AY544" s="152"/>
      <c r="AZ544" s="152"/>
      <c r="BA544" s="152"/>
      <c r="BB544" s="152"/>
      <c r="BC544" s="152"/>
      <c r="BD544" s="176"/>
      <c r="BE544" s="248"/>
      <c r="BF544" s="248"/>
      <c r="BG544" s="180"/>
      <c r="BH544" s="180"/>
      <c r="BI544" s="180"/>
      <c r="BJ544" s="176"/>
      <c r="BK544" s="186"/>
    </row>
    <row r="545" spans="1:63" ht="12.75" customHeight="1" x14ac:dyDescent="0.35">
      <c r="A545" s="161"/>
      <c r="B545" s="161"/>
      <c r="C545" s="152"/>
      <c r="D545" s="152"/>
      <c r="E545" s="174"/>
      <c r="F545" s="180"/>
      <c r="G545" s="180"/>
      <c r="H545" s="180"/>
      <c r="I545" s="180"/>
      <c r="J545" s="180"/>
      <c r="K545" s="152"/>
      <c r="L545" s="180"/>
      <c r="M545" s="180"/>
      <c r="N545" s="176"/>
      <c r="O545" s="179"/>
      <c r="P545" s="176"/>
      <c r="Q545" s="179"/>
      <c r="R545" s="176"/>
      <c r="S545" s="179"/>
      <c r="T545" s="152"/>
      <c r="U545" s="152"/>
      <c r="V545" s="152"/>
      <c r="W545" s="182"/>
      <c r="X545" s="176"/>
      <c r="Y545" s="152"/>
      <c r="Z545" s="152"/>
      <c r="AA545" s="152"/>
      <c r="AB545" s="152"/>
      <c r="AC545" s="176"/>
      <c r="AD545" s="181"/>
      <c r="AE545" s="179"/>
      <c r="AF545" s="152"/>
      <c r="AG545" s="152"/>
      <c r="AH545" s="176"/>
      <c r="AI545" s="152"/>
      <c r="AJ545" s="152"/>
      <c r="AK545" s="152"/>
      <c r="AL545" s="152"/>
      <c r="AM545" s="176"/>
      <c r="AN545" s="152"/>
      <c r="AO545" s="152"/>
      <c r="AP545" s="152"/>
      <c r="AQ545" s="152"/>
      <c r="AR545" s="152"/>
      <c r="AS545" s="176"/>
      <c r="AT545" s="176"/>
      <c r="AU545" s="152"/>
      <c r="AV545" s="152"/>
      <c r="AW545" s="152"/>
      <c r="AX545" s="152"/>
      <c r="AY545" s="152"/>
      <c r="AZ545" s="152"/>
      <c r="BA545" s="152"/>
      <c r="BB545" s="152"/>
      <c r="BC545" s="152"/>
      <c r="BD545" s="176"/>
      <c r="BE545" s="248"/>
      <c r="BF545" s="248"/>
      <c r="BG545" s="180"/>
      <c r="BH545" s="180"/>
      <c r="BI545" s="180"/>
      <c r="BJ545" s="176"/>
      <c r="BK545" s="186"/>
    </row>
    <row r="546" spans="1:63" ht="12.75" customHeight="1" x14ac:dyDescent="0.35">
      <c r="A546" s="161"/>
      <c r="B546" s="161"/>
      <c r="C546" s="152"/>
      <c r="D546" s="152"/>
      <c r="E546" s="174"/>
      <c r="F546" s="180"/>
      <c r="G546" s="180"/>
      <c r="H546" s="180"/>
      <c r="I546" s="180"/>
      <c r="J546" s="180"/>
      <c r="K546" s="152"/>
      <c r="L546" s="180"/>
      <c r="M546" s="180"/>
      <c r="N546" s="176"/>
      <c r="O546" s="179"/>
      <c r="P546" s="176"/>
      <c r="Q546" s="179"/>
      <c r="R546" s="176"/>
      <c r="S546" s="179"/>
      <c r="T546" s="152"/>
      <c r="U546" s="152"/>
      <c r="V546" s="152"/>
      <c r="W546" s="182"/>
      <c r="X546" s="176"/>
      <c r="Y546" s="152"/>
      <c r="Z546" s="152"/>
      <c r="AA546" s="152"/>
      <c r="AB546" s="152"/>
      <c r="AC546" s="176"/>
      <c r="AD546" s="181"/>
      <c r="AE546" s="179"/>
      <c r="AF546" s="152"/>
      <c r="AG546" s="152"/>
      <c r="AH546" s="176"/>
      <c r="AI546" s="152"/>
      <c r="AJ546" s="152"/>
      <c r="AK546" s="152"/>
      <c r="AL546" s="152"/>
      <c r="AM546" s="176"/>
      <c r="AN546" s="152"/>
      <c r="AO546" s="152"/>
      <c r="AP546" s="152"/>
      <c r="AQ546" s="152"/>
      <c r="AR546" s="152"/>
      <c r="AS546" s="176"/>
      <c r="AT546" s="176"/>
      <c r="AU546" s="152"/>
      <c r="AV546" s="152"/>
      <c r="AW546" s="152"/>
      <c r="AX546" s="152"/>
      <c r="AY546" s="152"/>
      <c r="AZ546" s="152"/>
      <c r="BA546" s="152"/>
      <c r="BB546" s="152"/>
      <c r="BC546" s="152"/>
      <c r="BD546" s="176"/>
      <c r="BE546" s="248"/>
      <c r="BF546" s="248"/>
      <c r="BG546" s="180"/>
      <c r="BH546" s="180"/>
      <c r="BI546" s="180"/>
      <c r="BJ546" s="176"/>
      <c r="BK546" s="186"/>
    </row>
    <row r="547" spans="1:63" ht="12.75" customHeight="1" x14ac:dyDescent="0.35">
      <c r="A547" s="161"/>
      <c r="B547" s="161"/>
      <c r="C547" s="152"/>
      <c r="D547" s="152"/>
      <c r="E547" s="174"/>
      <c r="F547" s="180"/>
      <c r="G547" s="180"/>
      <c r="H547" s="180"/>
      <c r="I547" s="180"/>
      <c r="J547" s="180"/>
      <c r="K547" s="152"/>
      <c r="L547" s="180"/>
      <c r="M547" s="180"/>
      <c r="N547" s="176"/>
      <c r="O547" s="179"/>
      <c r="P547" s="176"/>
      <c r="Q547" s="179"/>
      <c r="R547" s="176"/>
      <c r="S547" s="179"/>
      <c r="T547" s="152"/>
      <c r="U547" s="152"/>
      <c r="V547" s="152"/>
      <c r="W547" s="182"/>
      <c r="X547" s="176"/>
      <c r="Y547" s="152"/>
      <c r="Z547" s="152"/>
      <c r="AA547" s="152"/>
      <c r="AB547" s="152"/>
      <c r="AC547" s="176"/>
      <c r="AD547" s="181"/>
      <c r="AE547" s="179"/>
      <c r="AF547" s="152"/>
      <c r="AG547" s="152"/>
      <c r="AH547" s="176"/>
      <c r="AI547" s="152"/>
      <c r="AJ547" s="152"/>
      <c r="AK547" s="152"/>
      <c r="AL547" s="152"/>
      <c r="AM547" s="176"/>
      <c r="AN547" s="152"/>
      <c r="AO547" s="152"/>
      <c r="AP547" s="152"/>
      <c r="AQ547" s="152"/>
      <c r="AR547" s="152"/>
      <c r="AS547" s="176"/>
      <c r="AT547" s="176"/>
      <c r="AU547" s="152"/>
      <c r="AV547" s="152"/>
      <c r="AW547" s="152"/>
      <c r="AX547" s="152"/>
      <c r="AY547" s="152"/>
      <c r="AZ547" s="152"/>
      <c r="BA547" s="152"/>
      <c r="BB547" s="152"/>
      <c r="BC547" s="152"/>
      <c r="BD547" s="176"/>
      <c r="BE547" s="248"/>
      <c r="BF547" s="248"/>
      <c r="BG547" s="180"/>
      <c r="BH547" s="180"/>
      <c r="BI547" s="180"/>
      <c r="BJ547" s="176"/>
      <c r="BK547" s="186"/>
    </row>
    <row r="548" spans="1:63" ht="12.75" customHeight="1" x14ac:dyDescent="0.35">
      <c r="A548" s="161"/>
      <c r="B548" s="161"/>
      <c r="C548" s="152"/>
      <c r="D548" s="152"/>
      <c r="E548" s="174"/>
      <c r="F548" s="180"/>
      <c r="G548" s="180"/>
      <c r="H548" s="180"/>
      <c r="I548" s="180"/>
      <c r="J548" s="180"/>
      <c r="K548" s="152"/>
      <c r="L548" s="180"/>
      <c r="M548" s="180"/>
      <c r="N548" s="176"/>
      <c r="O548" s="179"/>
      <c r="P548" s="176"/>
      <c r="Q548" s="179"/>
      <c r="R548" s="176"/>
      <c r="S548" s="179"/>
      <c r="T548" s="152"/>
      <c r="U548" s="152"/>
      <c r="V548" s="152"/>
      <c r="W548" s="182"/>
      <c r="X548" s="176"/>
      <c r="Y548" s="152"/>
      <c r="Z548" s="152"/>
      <c r="AA548" s="152"/>
      <c r="AB548" s="152"/>
      <c r="AC548" s="176"/>
      <c r="AD548" s="181"/>
      <c r="AE548" s="179"/>
      <c r="AF548" s="152"/>
      <c r="AG548" s="152"/>
      <c r="AH548" s="176"/>
      <c r="AI548" s="152"/>
      <c r="AJ548" s="152"/>
      <c r="AK548" s="152"/>
      <c r="AL548" s="152"/>
      <c r="AM548" s="176"/>
      <c r="AN548" s="152"/>
      <c r="AO548" s="152"/>
      <c r="AP548" s="152"/>
      <c r="AQ548" s="152"/>
      <c r="AR548" s="152"/>
      <c r="AS548" s="176"/>
      <c r="AT548" s="176"/>
      <c r="AU548" s="152"/>
      <c r="AV548" s="152"/>
      <c r="AW548" s="152"/>
      <c r="AX548" s="152"/>
      <c r="AY548" s="152"/>
      <c r="AZ548" s="152"/>
      <c r="BA548" s="152"/>
      <c r="BB548" s="152"/>
      <c r="BC548" s="152"/>
      <c r="BD548" s="176"/>
      <c r="BE548" s="248"/>
      <c r="BF548" s="248"/>
      <c r="BG548" s="180"/>
      <c r="BH548" s="180"/>
      <c r="BI548" s="180"/>
      <c r="BJ548" s="176"/>
      <c r="BK548" s="186"/>
    </row>
    <row r="549" spans="1:63" ht="12.75" customHeight="1" x14ac:dyDescent="0.35">
      <c r="A549" s="161"/>
      <c r="B549" s="161"/>
      <c r="C549" s="152"/>
      <c r="D549" s="152"/>
      <c r="E549" s="174"/>
      <c r="F549" s="180"/>
      <c r="G549" s="180"/>
      <c r="H549" s="180"/>
      <c r="I549" s="180"/>
      <c r="J549" s="180"/>
      <c r="K549" s="152"/>
      <c r="L549" s="180"/>
      <c r="M549" s="180"/>
      <c r="N549" s="176"/>
      <c r="O549" s="179"/>
      <c r="P549" s="176"/>
      <c r="Q549" s="179"/>
      <c r="R549" s="176"/>
      <c r="S549" s="179"/>
      <c r="T549" s="152"/>
      <c r="U549" s="152"/>
      <c r="V549" s="152"/>
      <c r="W549" s="182"/>
      <c r="X549" s="176"/>
      <c r="Y549" s="152"/>
      <c r="Z549" s="152"/>
      <c r="AA549" s="152"/>
      <c r="AB549" s="152"/>
      <c r="AC549" s="176"/>
      <c r="AD549" s="181"/>
      <c r="AE549" s="179"/>
      <c r="AF549" s="152"/>
      <c r="AG549" s="152"/>
      <c r="AH549" s="176"/>
      <c r="AI549" s="152"/>
      <c r="AJ549" s="152"/>
      <c r="AK549" s="152"/>
      <c r="AL549" s="152"/>
      <c r="AM549" s="176"/>
      <c r="AN549" s="152"/>
      <c r="AO549" s="152"/>
      <c r="AP549" s="152"/>
      <c r="AQ549" s="152"/>
      <c r="AR549" s="152"/>
      <c r="AS549" s="176"/>
      <c r="AT549" s="176"/>
      <c r="AU549" s="152"/>
      <c r="AV549" s="152"/>
      <c r="AW549" s="152"/>
      <c r="AX549" s="152"/>
      <c r="AY549" s="152"/>
      <c r="AZ549" s="152"/>
      <c r="BA549" s="152"/>
      <c r="BB549" s="152"/>
      <c r="BC549" s="152"/>
      <c r="BD549" s="176"/>
      <c r="BE549" s="248"/>
      <c r="BF549" s="248"/>
      <c r="BG549" s="180"/>
      <c r="BH549" s="180"/>
      <c r="BI549" s="180"/>
      <c r="BJ549" s="176"/>
      <c r="BK549" s="186"/>
    </row>
    <row r="550" spans="1:63" ht="12.75" customHeight="1" x14ac:dyDescent="0.35">
      <c r="A550" s="161"/>
      <c r="B550" s="161"/>
      <c r="C550" s="152"/>
      <c r="D550" s="152"/>
      <c r="E550" s="174"/>
      <c r="F550" s="180"/>
      <c r="G550" s="180"/>
      <c r="H550" s="180"/>
      <c r="I550" s="180"/>
      <c r="J550" s="180"/>
      <c r="K550" s="152"/>
      <c r="L550" s="180"/>
      <c r="M550" s="180"/>
      <c r="N550" s="176"/>
      <c r="O550" s="179"/>
      <c r="P550" s="176"/>
      <c r="Q550" s="179"/>
      <c r="R550" s="176"/>
      <c r="S550" s="179"/>
      <c r="T550" s="152"/>
      <c r="U550" s="152"/>
      <c r="V550" s="152"/>
      <c r="W550" s="182"/>
      <c r="X550" s="176"/>
      <c r="Y550" s="152"/>
      <c r="Z550" s="152"/>
      <c r="AA550" s="152"/>
      <c r="AB550" s="152"/>
      <c r="AC550" s="176"/>
      <c r="AD550" s="181"/>
      <c r="AE550" s="179"/>
      <c r="AF550" s="152"/>
      <c r="AG550" s="152"/>
      <c r="AH550" s="176"/>
      <c r="AI550" s="152"/>
      <c r="AJ550" s="152"/>
      <c r="AK550" s="152"/>
      <c r="AL550" s="152"/>
      <c r="AM550" s="176"/>
      <c r="AN550" s="152"/>
      <c r="AO550" s="152"/>
      <c r="AP550" s="152"/>
      <c r="AQ550" s="152"/>
      <c r="AR550" s="152"/>
      <c r="AS550" s="176"/>
      <c r="AT550" s="176"/>
      <c r="AU550" s="152"/>
      <c r="AV550" s="152"/>
      <c r="AW550" s="152"/>
      <c r="AX550" s="152"/>
      <c r="AY550" s="152"/>
      <c r="AZ550" s="152"/>
      <c r="BA550" s="152"/>
      <c r="BB550" s="152"/>
      <c r="BC550" s="152"/>
      <c r="BD550" s="176"/>
      <c r="BE550" s="248"/>
      <c r="BF550" s="248"/>
      <c r="BG550" s="180"/>
      <c r="BH550" s="180"/>
      <c r="BI550" s="180"/>
      <c r="BJ550" s="176"/>
      <c r="BK550" s="186"/>
    </row>
    <row r="551" spans="1:63" ht="12.75" customHeight="1" x14ac:dyDescent="0.35">
      <c r="A551" s="161"/>
      <c r="B551" s="161"/>
      <c r="C551" s="152"/>
      <c r="D551" s="152"/>
      <c r="E551" s="174"/>
      <c r="F551" s="180"/>
      <c r="G551" s="180"/>
      <c r="H551" s="180"/>
      <c r="I551" s="180"/>
      <c r="J551" s="180"/>
      <c r="K551" s="152"/>
      <c r="L551" s="180"/>
      <c r="M551" s="180"/>
      <c r="N551" s="176"/>
      <c r="O551" s="179"/>
      <c r="P551" s="176"/>
      <c r="Q551" s="179"/>
      <c r="R551" s="176"/>
      <c r="S551" s="179"/>
      <c r="T551" s="152"/>
      <c r="U551" s="152"/>
      <c r="V551" s="152"/>
      <c r="W551" s="182"/>
      <c r="X551" s="176"/>
      <c r="Y551" s="152"/>
      <c r="Z551" s="152"/>
      <c r="AA551" s="152"/>
      <c r="AB551" s="152"/>
      <c r="AC551" s="176"/>
      <c r="AD551" s="181"/>
      <c r="AE551" s="179"/>
      <c r="AF551" s="152"/>
      <c r="AG551" s="152"/>
      <c r="AH551" s="176"/>
      <c r="AI551" s="152"/>
      <c r="AJ551" s="152"/>
      <c r="AK551" s="152"/>
      <c r="AL551" s="152"/>
      <c r="AM551" s="176"/>
      <c r="AN551" s="152"/>
      <c r="AO551" s="152"/>
      <c r="AP551" s="152"/>
      <c r="AQ551" s="152"/>
      <c r="AR551" s="152"/>
      <c r="AS551" s="176"/>
      <c r="AT551" s="176"/>
      <c r="AU551" s="152"/>
      <c r="AV551" s="152"/>
      <c r="AW551" s="152"/>
      <c r="AX551" s="152"/>
      <c r="AY551" s="152"/>
      <c r="AZ551" s="152"/>
      <c r="BA551" s="152"/>
      <c r="BB551" s="152"/>
      <c r="BC551" s="152"/>
      <c r="BD551" s="176"/>
      <c r="BE551" s="248"/>
      <c r="BF551" s="248"/>
      <c r="BG551" s="180"/>
      <c r="BH551" s="180"/>
      <c r="BI551" s="180"/>
      <c r="BJ551" s="176"/>
      <c r="BK551" s="186"/>
    </row>
    <row r="552" spans="1:63" ht="12.75" customHeight="1" x14ac:dyDescent="0.35">
      <c r="A552" s="161"/>
      <c r="B552" s="161"/>
      <c r="C552" s="152"/>
      <c r="D552" s="152"/>
      <c r="E552" s="174"/>
      <c r="F552" s="180"/>
      <c r="G552" s="180"/>
      <c r="H552" s="180"/>
      <c r="I552" s="180"/>
      <c r="J552" s="180"/>
      <c r="K552" s="152"/>
      <c r="L552" s="180"/>
      <c r="M552" s="180"/>
      <c r="N552" s="176"/>
      <c r="O552" s="179"/>
      <c r="P552" s="176"/>
      <c r="Q552" s="179"/>
      <c r="R552" s="176"/>
      <c r="S552" s="179"/>
      <c r="T552" s="152"/>
      <c r="U552" s="152"/>
      <c r="V552" s="152"/>
      <c r="W552" s="182"/>
      <c r="X552" s="176"/>
      <c r="Y552" s="152"/>
      <c r="Z552" s="152"/>
      <c r="AA552" s="152"/>
      <c r="AB552" s="152"/>
      <c r="AC552" s="176"/>
      <c r="AD552" s="181"/>
      <c r="AE552" s="179"/>
      <c r="AF552" s="152"/>
      <c r="AG552" s="152"/>
      <c r="AH552" s="176"/>
      <c r="AI552" s="152"/>
      <c r="AJ552" s="152"/>
      <c r="AK552" s="152"/>
      <c r="AL552" s="152"/>
      <c r="AM552" s="176"/>
      <c r="AN552" s="152"/>
      <c r="AO552" s="152"/>
      <c r="AP552" s="152"/>
      <c r="AQ552" s="152"/>
      <c r="AR552" s="152"/>
      <c r="AS552" s="176"/>
      <c r="AT552" s="176"/>
      <c r="AU552" s="152"/>
      <c r="AV552" s="152"/>
      <c r="AW552" s="152"/>
      <c r="AX552" s="152"/>
      <c r="AY552" s="152"/>
      <c r="AZ552" s="152"/>
      <c r="BA552" s="152"/>
      <c r="BB552" s="152"/>
      <c r="BC552" s="152"/>
      <c r="BD552" s="176"/>
      <c r="BE552" s="248"/>
      <c r="BF552" s="248"/>
      <c r="BG552" s="180"/>
      <c r="BH552" s="180"/>
      <c r="BI552" s="180"/>
      <c r="BJ552" s="176"/>
      <c r="BK552" s="186"/>
    </row>
    <row r="553" spans="1:63" ht="12.75" customHeight="1" x14ac:dyDescent="0.35">
      <c r="A553" s="161"/>
      <c r="B553" s="161"/>
      <c r="C553" s="152"/>
      <c r="D553" s="152"/>
      <c r="E553" s="174"/>
      <c r="F553" s="180"/>
      <c r="G553" s="180"/>
      <c r="H553" s="180"/>
      <c r="I553" s="180"/>
      <c r="J553" s="180"/>
      <c r="K553" s="152"/>
      <c r="L553" s="180"/>
      <c r="M553" s="180"/>
      <c r="N553" s="176"/>
      <c r="O553" s="179"/>
      <c r="P553" s="176"/>
      <c r="Q553" s="179"/>
      <c r="R553" s="176"/>
      <c r="S553" s="179"/>
      <c r="T553" s="152"/>
      <c r="U553" s="152"/>
      <c r="V553" s="152"/>
      <c r="W553" s="182"/>
      <c r="X553" s="176"/>
      <c r="Y553" s="152"/>
      <c r="Z553" s="152"/>
      <c r="AA553" s="152"/>
      <c r="AB553" s="152"/>
      <c r="AC553" s="176"/>
      <c r="AD553" s="181"/>
      <c r="AE553" s="179"/>
      <c r="AF553" s="152"/>
      <c r="AG553" s="152"/>
      <c r="AH553" s="176"/>
      <c r="AI553" s="152"/>
      <c r="AJ553" s="152"/>
      <c r="AK553" s="152"/>
      <c r="AL553" s="152"/>
      <c r="AM553" s="176"/>
      <c r="AN553" s="152"/>
      <c r="AO553" s="152"/>
      <c r="AP553" s="152"/>
      <c r="AQ553" s="152"/>
      <c r="AR553" s="152"/>
      <c r="AS553" s="176"/>
      <c r="AT553" s="176"/>
      <c r="AU553" s="152"/>
      <c r="AV553" s="152"/>
      <c r="AW553" s="152"/>
      <c r="AX553" s="152"/>
      <c r="AY553" s="152"/>
      <c r="AZ553" s="152"/>
      <c r="BA553" s="152"/>
      <c r="BB553" s="152"/>
      <c r="BC553" s="152"/>
      <c r="BD553" s="176"/>
      <c r="BE553" s="248"/>
      <c r="BF553" s="248"/>
      <c r="BG553" s="180"/>
      <c r="BH553" s="180"/>
      <c r="BI553" s="180"/>
      <c r="BJ553" s="176"/>
      <c r="BK553" s="186"/>
    </row>
    <row r="554" spans="1:63" ht="12.75" customHeight="1" x14ac:dyDescent="0.35">
      <c r="A554" s="161"/>
      <c r="B554" s="161"/>
      <c r="C554" s="152"/>
      <c r="D554" s="152"/>
      <c r="E554" s="174"/>
      <c r="F554" s="180"/>
      <c r="G554" s="180"/>
      <c r="H554" s="180"/>
      <c r="I554" s="180"/>
      <c r="J554" s="180"/>
      <c r="K554" s="152"/>
      <c r="L554" s="180"/>
      <c r="M554" s="180"/>
      <c r="N554" s="176"/>
      <c r="O554" s="179"/>
      <c r="P554" s="176"/>
      <c r="Q554" s="179"/>
      <c r="R554" s="176"/>
      <c r="S554" s="179"/>
      <c r="T554" s="152"/>
      <c r="U554" s="152"/>
      <c r="V554" s="152"/>
      <c r="W554" s="182"/>
      <c r="X554" s="176"/>
      <c r="Y554" s="152"/>
      <c r="Z554" s="152"/>
      <c r="AA554" s="152"/>
      <c r="AB554" s="152"/>
      <c r="AC554" s="176"/>
      <c r="AD554" s="181"/>
      <c r="AE554" s="179"/>
      <c r="AF554" s="152"/>
      <c r="AG554" s="152"/>
      <c r="AH554" s="176"/>
      <c r="AI554" s="152"/>
      <c r="AJ554" s="152"/>
      <c r="AK554" s="152"/>
      <c r="AL554" s="152"/>
      <c r="AM554" s="176"/>
      <c r="AN554" s="152"/>
      <c r="AO554" s="152"/>
      <c r="AP554" s="152"/>
      <c r="AQ554" s="152"/>
      <c r="AR554" s="152"/>
      <c r="AS554" s="176"/>
      <c r="AT554" s="176"/>
      <c r="AU554" s="152"/>
      <c r="AV554" s="152"/>
      <c r="AW554" s="152"/>
      <c r="AX554" s="152"/>
      <c r="AY554" s="152"/>
      <c r="AZ554" s="152"/>
      <c r="BA554" s="152"/>
      <c r="BB554" s="152"/>
      <c r="BC554" s="152"/>
      <c r="BD554" s="176"/>
      <c r="BE554" s="248"/>
      <c r="BF554" s="248"/>
      <c r="BG554" s="180"/>
      <c r="BH554" s="180"/>
      <c r="BI554" s="180"/>
      <c r="BJ554" s="176"/>
      <c r="BK554" s="186"/>
    </row>
    <row r="555" spans="1:63" ht="12.75" customHeight="1" x14ac:dyDescent="0.35">
      <c r="A555" s="161"/>
      <c r="B555" s="161"/>
      <c r="C555" s="152"/>
      <c r="D555" s="152"/>
      <c r="E555" s="174"/>
      <c r="F555" s="180"/>
      <c r="G555" s="180"/>
      <c r="H555" s="180"/>
      <c r="I555" s="180"/>
      <c r="J555" s="180"/>
      <c r="K555" s="152"/>
      <c r="L555" s="180"/>
      <c r="M555" s="180"/>
      <c r="N555" s="176"/>
      <c r="O555" s="179"/>
      <c r="P555" s="176"/>
      <c r="Q555" s="179"/>
      <c r="R555" s="176"/>
      <c r="S555" s="179"/>
      <c r="T555" s="152"/>
      <c r="U555" s="152"/>
      <c r="V555" s="152"/>
      <c r="W555" s="182"/>
      <c r="X555" s="176"/>
      <c r="Y555" s="152"/>
      <c r="Z555" s="152"/>
      <c r="AA555" s="152"/>
      <c r="AB555" s="152"/>
      <c r="AC555" s="176"/>
      <c r="AD555" s="181"/>
      <c r="AE555" s="179"/>
      <c r="AF555" s="152"/>
      <c r="AG555" s="152"/>
      <c r="AH555" s="176"/>
      <c r="AI555" s="152"/>
      <c r="AJ555" s="152"/>
      <c r="AK555" s="152"/>
      <c r="AL555" s="152"/>
      <c r="AM555" s="176"/>
      <c r="AN555" s="152"/>
      <c r="AO555" s="152"/>
      <c r="AP555" s="152"/>
      <c r="AQ555" s="152"/>
      <c r="AR555" s="152"/>
      <c r="AS555" s="176"/>
      <c r="AT555" s="176"/>
      <c r="AU555" s="152"/>
      <c r="AV555" s="152"/>
      <c r="AW555" s="152"/>
      <c r="AX555" s="152"/>
      <c r="AY555" s="152"/>
      <c r="AZ555" s="152"/>
      <c r="BA555" s="152"/>
      <c r="BB555" s="152"/>
      <c r="BC555" s="152"/>
      <c r="BD555" s="176"/>
      <c r="BE555" s="248"/>
      <c r="BF555" s="248"/>
      <c r="BG555" s="180"/>
      <c r="BH555" s="180"/>
      <c r="BI555" s="180"/>
      <c r="BJ555" s="176"/>
      <c r="BK555" s="186"/>
    </row>
    <row r="556" spans="1:63" ht="12.75" customHeight="1" x14ac:dyDescent="0.35">
      <c r="A556" s="161"/>
      <c r="B556" s="161"/>
      <c r="C556" s="152"/>
      <c r="D556" s="152"/>
      <c r="E556" s="174"/>
      <c r="F556" s="180"/>
      <c r="G556" s="180"/>
      <c r="H556" s="180"/>
      <c r="I556" s="180"/>
      <c r="J556" s="180"/>
      <c r="K556" s="152"/>
      <c r="L556" s="180"/>
      <c r="M556" s="180"/>
      <c r="N556" s="176"/>
      <c r="O556" s="179"/>
      <c r="P556" s="176"/>
      <c r="Q556" s="179"/>
      <c r="R556" s="176"/>
      <c r="S556" s="179"/>
      <c r="T556" s="152"/>
      <c r="U556" s="152"/>
      <c r="V556" s="152"/>
      <c r="W556" s="182"/>
      <c r="X556" s="176"/>
      <c r="Y556" s="152"/>
      <c r="Z556" s="152"/>
      <c r="AA556" s="152"/>
      <c r="AB556" s="152"/>
      <c r="AC556" s="176"/>
      <c r="AD556" s="181"/>
      <c r="AE556" s="179"/>
      <c r="AF556" s="152"/>
      <c r="AG556" s="152"/>
      <c r="AH556" s="176"/>
      <c r="AI556" s="152"/>
      <c r="AJ556" s="152"/>
      <c r="AK556" s="152"/>
      <c r="AL556" s="152"/>
      <c r="AM556" s="176"/>
      <c r="AN556" s="152"/>
      <c r="AO556" s="152"/>
      <c r="AP556" s="152"/>
      <c r="AQ556" s="152"/>
      <c r="AR556" s="152"/>
      <c r="AS556" s="176"/>
      <c r="AT556" s="176"/>
      <c r="AU556" s="152"/>
      <c r="AV556" s="152"/>
      <c r="AW556" s="152"/>
      <c r="AX556" s="152"/>
      <c r="AY556" s="152"/>
      <c r="AZ556" s="152"/>
      <c r="BA556" s="152"/>
      <c r="BB556" s="152"/>
      <c r="BC556" s="152"/>
      <c r="BD556" s="176"/>
      <c r="BE556" s="248"/>
      <c r="BF556" s="248"/>
      <c r="BG556" s="180"/>
      <c r="BH556" s="180"/>
      <c r="BI556" s="180"/>
      <c r="BJ556" s="176"/>
      <c r="BK556" s="186"/>
    </row>
    <row r="557" spans="1:63" ht="12.75" customHeight="1" x14ac:dyDescent="0.35">
      <c r="A557" s="161"/>
      <c r="B557" s="161"/>
      <c r="C557" s="152"/>
      <c r="D557" s="152"/>
      <c r="E557" s="174"/>
      <c r="F557" s="180"/>
      <c r="G557" s="180"/>
      <c r="H557" s="180"/>
      <c r="I557" s="180"/>
      <c r="J557" s="180"/>
      <c r="K557" s="152"/>
      <c r="L557" s="180"/>
      <c r="M557" s="180"/>
      <c r="N557" s="176"/>
      <c r="O557" s="179"/>
      <c r="P557" s="176"/>
      <c r="Q557" s="179"/>
      <c r="R557" s="176"/>
      <c r="S557" s="179"/>
      <c r="T557" s="152"/>
      <c r="U557" s="152"/>
      <c r="V557" s="152"/>
      <c r="W557" s="182"/>
      <c r="X557" s="176"/>
      <c r="Y557" s="152"/>
      <c r="Z557" s="152"/>
      <c r="AA557" s="152"/>
      <c r="AB557" s="152"/>
      <c r="AC557" s="176"/>
      <c r="AD557" s="181"/>
      <c r="AE557" s="179"/>
      <c r="AF557" s="152"/>
      <c r="AG557" s="152"/>
      <c r="AH557" s="176"/>
      <c r="AI557" s="152"/>
      <c r="AJ557" s="152"/>
      <c r="AK557" s="152"/>
      <c r="AL557" s="152"/>
      <c r="AM557" s="176"/>
      <c r="AN557" s="152"/>
      <c r="AO557" s="152"/>
      <c r="AP557" s="152"/>
      <c r="AQ557" s="152"/>
      <c r="AR557" s="152"/>
      <c r="AS557" s="176"/>
      <c r="AT557" s="176"/>
      <c r="AU557" s="152"/>
      <c r="AV557" s="152"/>
      <c r="AW557" s="152"/>
      <c r="AX557" s="152"/>
      <c r="AY557" s="152"/>
      <c r="AZ557" s="152"/>
      <c r="BA557" s="152"/>
      <c r="BB557" s="152"/>
      <c r="BC557" s="152"/>
      <c r="BD557" s="176"/>
      <c r="BE557" s="248"/>
      <c r="BF557" s="248"/>
      <c r="BG557" s="180"/>
      <c r="BH557" s="180"/>
      <c r="BI557" s="180"/>
      <c r="BJ557" s="176"/>
      <c r="BK557" s="186"/>
    </row>
    <row r="558" spans="1:63" ht="12.75" customHeight="1" x14ac:dyDescent="0.35">
      <c r="A558" s="161"/>
      <c r="B558" s="161"/>
      <c r="C558" s="152"/>
      <c r="D558" s="152"/>
      <c r="E558" s="174"/>
      <c r="F558" s="180"/>
      <c r="G558" s="180"/>
      <c r="H558" s="180"/>
      <c r="I558" s="180"/>
      <c r="J558" s="180"/>
      <c r="K558" s="152"/>
      <c r="L558" s="180"/>
      <c r="M558" s="180"/>
      <c r="N558" s="176"/>
      <c r="O558" s="179"/>
      <c r="P558" s="176"/>
      <c r="Q558" s="179"/>
      <c r="R558" s="176"/>
      <c r="S558" s="179"/>
      <c r="T558" s="152"/>
      <c r="U558" s="152"/>
      <c r="V558" s="152"/>
      <c r="W558" s="182"/>
      <c r="X558" s="176"/>
      <c r="Y558" s="152"/>
      <c r="Z558" s="152"/>
      <c r="AA558" s="152"/>
      <c r="AB558" s="152"/>
      <c r="AC558" s="176"/>
      <c r="AD558" s="181"/>
      <c r="AE558" s="179"/>
      <c r="AF558" s="152"/>
      <c r="AG558" s="152"/>
      <c r="AH558" s="176"/>
      <c r="AI558" s="152"/>
      <c r="AJ558" s="152"/>
      <c r="AK558" s="152"/>
      <c r="AL558" s="152"/>
      <c r="AM558" s="176"/>
      <c r="AN558" s="152"/>
      <c r="AO558" s="152"/>
      <c r="AP558" s="152"/>
      <c r="AQ558" s="152"/>
      <c r="AR558" s="152"/>
      <c r="AS558" s="176"/>
      <c r="AT558" s="176"/>
      <c r="AU558" s="152"/>
      <c r="AV558" s="152"/>
      <c r="AW558" s="152"/>
      <c r="AX558" s="152"/>
      <c r="AY558" s="152"/>
      <c r="AZ558" s="152"/>
      <c r="BA558" s="152"/>
      <c r="BB558" s="152"/>
      <c r="BC558" s="152"/>
      <c r="BD558" s="176"/>
      <c r="BE558" s="248"/>
      <c r="BF558" s="248"/>
      <c r="BG558" s="180"/>
      <c r="BH558" s="180"/>
      <c r="BI558" s="180"/>
      <c r="BJ558" s="176"/>
      <c r="BK558" s="186"/>
    </row>
    <row r="559" spans="1:63" ht="12.75" customHeight="1" x14ac:dyDescent="0.35">
      <c r="A559" s="161"/>
      <c r="B559" s="161"/>
      <c r="C559" s="152"/>
      <c r="D559" s="152"/>
      <c r="E559" s="174"/>
      <c r="F559" s="180"/>
      <c r="G559" s="180"/>
      <c r="H559" s="180"/>
      <c r="I559" s="180"/>
      <c r="J559" s="180"/>
      <c r="K559" s="152"/>
      <c r="L559" s="180"/>
      <c r="M559" s="180"/>
      <c r="N559" s="176"/>
      <c r="O559" s="179"/>
      <c r="P559" s="176"/>
      <c r="Q559" s="179"/>
      <c r="R559" s="176"/>
      <c r="S559" s="179"/>
      <c r="T559" s="152"/>
      <c r="U559" s="152"/>
      <c r="V559" s="152"/>
      <c r="W559" s="182"/>
      <c r="X559" s="176"/>
      <c r="Y559" s="152"/>
      <c r="Z559" s="152"/>
      <c r="AA559" s="152"/>
      <c r="AB559" s="152"/>
      <c r="AC559" s="176"/>
      <c r="AD559" s="181"/>
      <c r="AE559" s="179"/>
      <c r="AF559" s="152"/>
      <c r="AG559" s="152"/>
      <c r="AH559" s="176"/>
      <c r="AI559" s="152"/>
      <c r="AJ559" s="152"/>
      <c r="AK559" s="152"/>
      <c r="AL559" s="152"/>
      <c r="AM559" s="176"/>
      <c r="AN559" s="152"/>
      <c r="AO559" s="152"/>
      <c r="AP559" s="152"/>
      <c r="AQ559" s="152"/>
      <c r="AR559" s="152"/>
      <c r="AS559" s="176"/>
      <c r="AT559" s="176"/>
      <c r="AU559" s="152"/>
      <c r="AV559" s="152"/>
      <c r="AW559" s="152"/>
      <c r="AX559" s="152"/>
      <c r="AY559" s="152"/>
      <c r="AZ559" s="152"/>
      <c r="BA559" s="152"/>
      <c r="BB559" s="152"/>
      <c r="BC559" s="152"/>
      <c r="BD559" s="176"/>
      <c r="BE559" s="248"/>
      <c r="BF559" s="248"/>
      <c r="BG559" s="180"/>
      <c r="BH559" s="180"/>
      <c r="BI559" s="180"/>
      <c r="BJ559" s="176"/>
      <c r="BK559" s="186"/>
    </row>
    <row r="560" spans="1:63" ht="12.75" customHeight="1" x14ac:dyDescent="0.35">
      <c r="A560" s="161"/>
      <c r="B560" s="161"/>
      <c r="C560" s="152"/>
      <c r="D560" s="152"/>
      <c r="E560" s="174"/>
      <c r="F560" s="180"/>
      <c r="G560" s="180"/>
      <c r="H560" s="180"/>
      <c r="I560" s="180"/>
      <c r="J560" s="180"/>
      <c r="K560" s="152"/>
      <c r="L560" s="180"/>
      <c r="M560" s="180"/>
      <c r="N560" s="176"/>
      <c r="O560" s="179"/>
      <c r="P560" s="176"/>
      <c r="Q560" s="179"/>
      <c r="R560" s="176"/>
      <c r="S560" s="179"/>
      <c r="T560" s="152"/>
      <c r="U560" s="152"/>
      <c r="V560" s="152"/>
      <c r="W560" s="182"/>
      <c r="X560" s="176"/>
      <c r="Y560" s="152"/>
      <c r="Z560" s="152"/>
      <c r="AA560" s="152"/>
      <c r="AB560" s="152"/>
      <c r="AC560" s="176"/>
      <c r="AD560" s="181"/>
      <c r="AE560" s="179"/>
      <c r="AF560" s="152"/>
      <c r="AG560" s="152"/>
      <c r="AH560" s="176"/>
      <c r="AI560" s="152"/>
      <c r="AJ560" s="152"/>
      <c r="AK560" s="152"/>
      <c r="AL560" s="152"/>
      <c r="AM560" s="176"/>
      <c r="AN560" s="152"/>
      <c r="AO560" s="152"/>
      <c r="AP560" s="152"/>
      <c r="AQ560" s="152"/>
      <c r="AR560" s="152"/>
      <c r="AS560" s="176"/>
      <c r="AT560" s="176"/>
      <c r="AU560" s="152"/>
      <c r="AV560" s="152"/>
      <c r="AW560" s="152"/>
      <c r="AX560" s="152"/>
      <c r="AY560" s="152"/>
      <c r="AZ560" s="152"/>
      <c r="BA560" s="152"/>
      <c r="BB560" s="152"/>
      <c r="BC560" s="152"/>
      <c r="BD560" s="176"/>
      <c r="BE560" s="248"/>
      <c r="BF560" s="248"/>
      <c r="BG560" s="180"/>
      <c r="BH560" s="180"/>
      <c r="BI560" s="180"/>
      <c r="BJ560" s="176"/>
      <c r="BK560" s="186"/>
    </row>
    <row r="561" spans="1:63" ht="12.75" customHeight="1" x14ac:dyDescent="0.35">
      <c r="A561" s="161"/>
      <c r="B561" s="161"/>
      <c r="C561" s="152"/>
      <c r="D561" s="152"/>
      <c r="E561" s="174"/>
      <c r="F561" s="180"/>
      <c r="G561" s="180"/>
      <c r="H561" s="180"/>
      <c r="I561" s="180"/>
      <c r="J561" s="180"/>
      <c r="K561" s="152"/>
      <c r="L561" s="180"/>
      <c r="M561" s="180"/>
      <c r="N561" s="176"/>
      <c r="O561" s="179"/>
      <c r="P561" s="176"/>
      <c r="Q561" s="179"/>
      <c r="R561" s="176"/>
      <c r="S561" s="179"/>
      <c r="T561" s="152"/>
      <c r="U561" s="152"/>
      <c r="V561" s="152"/>
      <c r="W561" s="182"/>
      <c r="X561" s="176"/>
      <c r="Y561" s="152"/>
      <c r="Z561" s="152"/>
      <c r="AA561" s="152"/>
      <c r="AB561" s="152"/>
      <c r="AC561" s="176"/>
      <c r="AD561" s="181"/>
      <c r="AE561" s="179"/>
      <c r="AF561" s="152"/>
      <c r="AG561" s="152"/>
      <c r="AH561" s="176"/>
      <c r="AI561" s="152"/>
      <c r="AJ561" s="152"/>
      <c r="AK561" s="152"/>
      <c r="AL561" s="152"/>
      <c r="AM561" s="176"/>
      <c r="AN561" s="152"/>
      <c r="AO561" s="152"/>
      <c r="AP561" s="152"/>
      <c r="AQ561" s="152"/>
      <c r="AR561" s="152"/>
      <c r="AS561" s="176"/>
      <c r="AT561" s="176"/>
      <c r="AU561" s="152"/>
      <c r="AV561" s="152"/>
      <c r="AW561" s="152"/>
      <c r="AX561" s="152"/>
      <c r="AY561" s="152"/>
      <c r="AZ561" s="152"/>
      <c r="BA561" s="152"/>
      <c r="BB561" s="152"/>
      <c r="BC561" s="152"/>
      <c r="BD561" s="176"/>
      <c r="BE561" s="248"/>
      <c r="BF561" s="248"/>
      <c r="BG561" s="180"/>
      <c r="BH561" s="180"/>
      <c r="BI561" s="180"/>
      <c r="BJ561" s="176"/>
      <c r="BK561" s="186"/>
    </row>
    <row r="562" spans="1:63" ht="12.75" customHeight="1" x14ac:dyDescent="0.35">
      <c r="A562" s="161"/>
      <c r="B562" s="161"/>
      <c r="C562" s="152"/>
      <c r="D562" s="152"/>
      <c r="E562" s="174"/>
      <c r="F562" s="180"/>
      <c r="G562" s="180"/>
      <c r="H562" s="180"/>
      <c r="I562" s="180"/>
      <c r="J562" s="180"/>
      <c r="K562" s="152"/>
      <c r="L562" s="180"/>
      <c r="M562" s="180"/>
      <c r="N562" s="176"/>
      <c r="O562" s="179"/>
      <c r="P562" s="176"/>
      <c r="Q562" s="179"/>
      <c r="R562" s="176"/>
      <c r="S562" s="179"/>
      <c r="T562" s="152"/>
      <c r="U562" s="152"/>
      <c r="V562" s="152"/>
      <c r="W562" s="182"/>
      <c r="X562" s="176"/>
      <c r="Y562" s="152"/>
      <c r="Z562" s="152"/>
      <c r="AA562" s="152"/>
      <c r="AB562" s="152"/>
      <c r="AC562" s="176"/>
      <c r="AD562" s="181"/>
      <c r="AE562" s="179"/>
      <c r="AF562" s="152"/>
      <c r="AG562" s="152"/>
      <c r="AH562" s="176"/>
      <c r="AI562" s="152"/>
      <c r="AJ562" s="152"/>
      <c r="AK562" s="152"/>
      <c r="AL562" s="152"/>
      <c r="AM562" s="176"/>
      <c r="AN562" s="152"/>
      <c r="AO562" s="152"/>
      <c r="AP562" s="152"/>
      <c r="AQ562" s="152"/>
      <c r="AR562" s="152"/>
      <c r="AS562" s="176"/>
      <c r="AT562" s="176"/>
      <c r="AU562" s="152"/>
      <c r="AV562" s="152"/>
      <c r="AW562" s="152"/>
      <c r="AX562" s="152"/>
      <c r="AY562" s="152"/>
      <c r="AZ562" s="152"/>
      <c r="BA562" s="152"/>
      <c r="BB562" s="152"/>
      <c r="BC562" s="152"/>
      <c r="BD562" s="176"/>
      <c r="BE562" s="248"/>
      <c r="BF562" s="248"/>
      <c r="BG562" s="180"/>
      <c r="BH562" s="180"/>
      <c r="BI562" s="180"/>
      <c r="BJ562" s="176"/>
      <c r="BK562" s="186"/>
    </row>
    <row r="563" spans="1:63" ht="12.75" customHeight="1" x14ac:dyDescent="0.35">
      <c r="A563" s="161"/>
      <c r="B563" s="161"/>
      <c r="C563" s="152"/>
      <c r="D563" s="152"/>
      <c r="E563" s="174"/>
      <c r="F563" s="180"/>
      <c r="G563" s="180"/>
      <c r="H563" s="180"/>
      <c r="I563" s="180"/>
      <c r="J563" s="180"/>
      <c r="K563" s="152"/>
      <c r="L563" s="180"/>
      <c r="M563" s="180"/>
      <c r="N563" s="176"/>
      <c r="O563" s="179"/>
      <c r="P563" s="176"/>
      <c r="Q563" s="179"/>
      <c r="R563" s="176"/>
      <c r="S563" s="179"/>
      <c r="T563" s="152"/>
      <c r="U563" s="152"/>
      <c r="V563" s="152"/>
      <c r="W563" s="182"/>
      <c r="X563" s="176"/>
      <c r="Y563" s="152"/>
      <c r="Z563" s="152"/>
      <c r="AA563" s="152"/>
      <c r="AB563" s="152"/>
      <c r="AC563" s="176"/>
      <c r="AD563" s="181"/>
      <c r="AE563" s="179"/>
      <c r="AF563" s="152"/>
      <c r="AG563" s="152"/>
      <c r="AH563" s="176"/>
      <c r="AI563" s="152"/>
      <c r="AJ563" s="152"/>
      <c r="AK563" s="152"/>
      <c r="AL563" s="152"/>
      <c r="AM563" s="176"/>
      <c r="AN563" s="152"/>
      <c r="AO563" s="152"/>
      <c r="AP563" s="152"/>
      <c r="AQ563" s="152"/>
      <c r="AR563" s="152"/>
      <c r="AS563" s="176"/>
      <c r="AT563" s="176"/>
      <c r="AU563" s="152"/>
      <c r="AV563" s="152"/>
      <c r="AW563" s="152"/>
      <c r="AX563" s="152"/>
      <c r="AY563" s="152"/>
      <c r="AZ563" s="152"/>
      <c r="BA563" s="152"/>
      <c r="BB563" s="152"/>
      <c r="BC563" s="152"/>
      <c r="BD563" s="176"/>
      <c r="BE563" s="248"/>
      <c r="BF563" s="248"/>
      <c r="BG563" s="180"/>
      <c r="BH563" s="180"/>
      <c r="BI563" s="180"/>
      <c r="BJ563" s="176"/>
      <c r="BK563" s="186"/>
    </row>
    <row r="564" spans="1:63" ht="12.75" customHeight="1" x14ac:dyDescent="0.35">
      <c r="A564" s="161"/>
      <c r="B564" s="161"/>
      <c r="C564" s="152"/>
      <c r="D564" s="152"/>
      <c r="E564" s="174"/>
      <c r="F564" s="180"/>
      <c r="G564" s="180"/>
      <c r="H564" s="180"/>
      <c r="I564" s="180"/>
      <c r="J564" s="180"/>
      <c r="K564" s="152"/>
      <c r="L564" s="180"/>
      <c r="M564" s="180"/>
      <c r="N564" s="176"/>
      <c r="O564" s="179"/>
      <c r="P564" s="176"/>
      <c r="Q564" s="179"/>
      <c r="R564" s="176"/>
      <c r="S564" s="179"/>
      <c r="T564" s="152"/>
      <c r="U564" s="152"/>
      <c r="V564" s="152"/>
      <c r="W564" s="182"/>
      <c r="X564" s="176"/>
      <c r="Y564" s="152"/>
      <c r="Z564" s="152"/>
      <c r="AA564" s="152"/>
      <c r="AB564" s="152"/>
      <c r="AC564" s="176"/>
      <c r="AD564" s="181"/>
      <c r="AE564" s="179"/>
      <c r="AF564" s="152"/>
      <c r="AG564" s="152"/>
      <c r="AH564" s="176"/>
      <c r="AI564" s="152"/>
      <c r="AJ564" s="152"/>
      <c r="AK564" s="152"/>
      <c r="AL564" s="152"/>
      <c r="AM564" s="176"/>
      <c r="AN564" s="152"/>
      <c r="AO564" s="152"/>
      <c r="AP564" s="152"/>
      <c r="AQ564" s="152"/>
      <c r="AR564" s="152"/>
      <c r="AS564" s="176"/>
      <c r="AT564" s="176"/>
      <c r="AU564" s="152"/>
      <c r="AV564" s="152"/>
      <c r="AW564" s="152"/>
      <c r="AX564" s="152"/>
      <c r="AY564" s="152"/>
      <c r="AZ564" s="152"/>
      <c r="BA564" s="152"/>
      <c r="BB564" s="152"/>
      <c r="BC564" s="152"/>
      <c r="BD564" s="176"/>
      <c r="BE564" s="248"/>
      <c r="BF564" s="248"/>
      <c r="BG564" s="180"/>
      <c r="BH564" s="180"/>
      <c r="BI564" s="180"/>
      <c r="BJ564" s="176"/>
      <c r="BK564" s="186"/>
    </row>
    <row r="565" spans="1:63" ht="12.75" customHeight="1" x14ac:dyDescent="0.35">
      <c r="A565" s="161"/>
      <c r="B565" s="161"/>
      <c r="C565" s="152"/>
      <c r="D565" s="152"/>
      <c r="E565" s="174"/>
      <c r="F565" s="180"/>
      <c r="G565" s="180"/>
      <c r="H565" s="180"/>
      <c r="I565" s="180"/>
      <c r="J565" s="180"/>
      <c r="K565" s="152"/>
      <c r="L565" s="180"/>
      <c r="M565" s="180"/>
      <c r="N565" s="176"/>
      <c r="O565" s="179"/>
      <c r="P565" s="176"/>
      <c r="Q565" s="179"/>
      <c r="R565" s="176"/>
      <c r="S565" s="179"/>
      <c r="T565" s="152"/>
      <c r="U565" s="152"/>
      <c r="V565" s="152"/>
      <c r="W565" s="182"/>
      <c r="X565" s="176"/>
      <c r="Y565" s="152"/>
      <c r="Z565" s="152"/>
      <c r="AA565" s="152"/>
      <c r="AB565" s="152"/>
      <c r="AC565" s="176"/>
      <c r="AD565" s="181"/>
      <c r="AE565" s="179"/>
      <c r="AF565" s="152"/>
      <c r="AG565" s="152"/>
      <c r="AH565" s="176"/>
      <c r="AI565" s="152"/>
      <c r="AJ565" s="152"/>
      <c r="AK565" s="152"/>
      <c r="AL565" s="152"/>
      <c r="AM565" s="176"/>
      <c r="AN565" s="152"/>
      <c r="AO565" s="152"/>
      <c r="AP565" s="152"/>
      <c r="AQ565" s="152"/>
      <c r="AR565" s="152"/>
      <c r="AS565" s="176"/>
      <c r="AT565" s="176"/>
      <c r="AU565" s="152"/>
      <c r="AV565" s="152"/>
      <c r="AW565" s="152"/>
      <c r="AX565" s="152"/>
      <c r="AY565" s="152"/>
      <c r="AZ565" s="152"/>
      <c r="BA565" s="152"/>
      <c r="BB565" s="152"/>
      <c r="BC565" s="152"/>
      <c r="BD565" s="176"/>
      <c r="BE565" s="248"/>
      <c r="BF565" s="248"/>
      <c r="BG565" s="180"/>
      <c r="BH565" s="180"/>
      <c r="BI565" s="180"/>
      <c r="BJ565" s="176"/>
      <c r="BK565" s="186"/>
    </row>
    <row r="566" spans="1:63" ht="12.75" customHeight="1" x14ac:dyDescent="0.35">
      <c r="A566" s="161"/>
      <c r="B566" s="161"/>
      <c r="C566" s="152"/>
      <c r="D566" s="152"/>
      <c r="E566" s="174"/>
      <c r="F566" s="180"/>
      <c r="G566" s="180"/>
      <c r="H566" s="180"/>
      <c r="I566" s="180"/>
      <c r="J566" s="180"/>
      <c r="K566" s="152"/>
      <c r="L566" s="180"/>
      <c r="M566" s="180"/>
      <c r="N566" s="176"/>
      <c r="O566" s="179"/>
      <c r="P566" s="176"/>
      <c r="Q566" s="179"/>
      <c r="R566" s="176"/>
      <c r="S566" s="179"/>
      <c r="T566" s="152"/>
      <c r="U566" s="152"/>
      <c r="V566" s="152"/>
      <c r="W566" s="182"/>
      <c r="X566" s="176"/>
      <c r="Y566" s="152"/>
      <c r="Z566" s="152"/>
      <c r="AA566" s="152"/>
      <c r="AB566" s="152"/>
      <c r="AC566" s="176"/>
      <c r="AD566" s="181"/>
      <c r="AE566" s="179"/>
      <c r="AF566" s="152"/>
      <c r="AG566" s="152"/>
      <c r="AH566" s="176"/>
      <c r="AI566" s="152"/>
      <c r="AJ566" s="152"/>
      <c r="AK566" s="152"/>
      <c r="AL566" s="152"/>
      <c r="AM566" s="176"/>
      <c r="AN566" s="152"/>
      <c r="AO566" s="152"/>
      <c r="AP566" s="152"/>
      <c r="AQ566" s="152"/>
      <c r="AR566" s="152"/>
      <c r="AS566" s="176"/>
      <c r="AT566" s="176"/>
      <c r="AU566" s="152"/>
      <c r="AV566" s="152"/>
      <c r="AW566" s="152"/>
      <c r="AX566" s="152"/>
      <c r="AY566" s="152"/>
      <c r="AZ566" s="152"/>
      <c r="BA566" s="152"/>
      <c r="BB566" s="152"/>
      <c r="BC566" s="152"/>
      <c r="BD566" s="176"/>
      <c r="BE566" s="248"/>
      <c r="BF566" s="248"/>
      <c r="BG566" s="180"/>
      <c r="BH566" s="180"/>
      <c r="BI566" s="180"/>
      <c r="BJ566" s="176"/>
      <c r="BK566" s="186"/>
    </row>
    <row r="567" spans="1:63" ht="12.75" customHeight="1" x14ac:dyDescent="0.35">
      <c r="A567" s="161"/>
      <c r="B567" s="161"/>
      <c r="C567" s="152"/>
      <c r="D567" s="152"/>
      <c r="E567" s="174"/>
      <c r="F567" s="180"/>
      <c r="G567" s="180"/>
      <c r="H567" s="180"/>
      <c r="I567" s="180"/>
      <c r="J567" s="180"/>
      <c r="K567" s="152"/>
      <c r="L567" s="180"/>
      <c r="M567" s="180"/>
      <c r="N567" s="176"/>
      <c r="O567" s="179"/>
      <c r="P567" s="176"/>
      <c r="Q567" s="179"/>
      <c r="R567" s="176"/>
      <c r="S567" s="179"/>
      <c r="T567" s="152"/>
      <c r="U567" s="152"/>
      <c r="V567" s="152"/>
      <c r="W567" s="182"/>
      <c r="X567" s="176"/>
      <c r="Y567" s="152"/>
      <c r="Z567" s="152"/>
      <c r="AA567" s="152"/>
      <c r="AB567" s="152"/>
      <c r="AC567" s="176"/>
      <c r="AD567" s="181"/>
      <c r="AE567" s="179"/>
      <c r="AF567" s="152"/>
      <c r="AG567" s="152"/>
      <c r="AH567" s="176"/>
      <c r="AI567" s="152"/>
      <c r="AJ567" s="152"/>
      <c r="AK567" s="152"/>
      <c r="AL567" s="152"/>
      <c r="AM567" s="176"/>
      <c r="AN567" s="152"/>
      <c r="AO567" s="152"/>
      <c r="AP567" s="152"/>
      <c r="AQ567" s="152"/>
      <c r="AR567" s="152"/>
      <c r="AS567" s="176"/>
      <c r="AT567" s="176"/>
      <c r="AU567" s="152"/>
      <c r="AV567" s="152"/>
      <c r="AW567" s="152"/>
      <c r="AX567" s="152"/>
      <c r="AY567" s="152"/>
      <c r="AZ567" s="152"/>
      <c r="BA567" s="152"/>
      <c r="BB567" s="152"/>
      <c r="BC567" s="152"/>
      <c r="BD567" s="176"/>
      <c r="BE567" s="248"/>
      <c r="BF567" s="248"/>
      <c r="BG567" s="180"/>
      <c r="BH567" s="180"/>
      <c r="BI567" s="180"/>
      <c r="BJ567" s="176"/>
      <c r="BK567" s="186"/>
    </row>
    <row r="568" spans="1:63" ht="12.75" customHeight="1" x14ac:dyDescent="0.35">
      <c r="A568" s="161"/>
      <c r="B568" s="161"/>
      <c r="C568" s="152"/>
      <c r="D568" s="152"/>
      <c r="E568" s="174"/>
      <c r="F568" s="180"/>
      <c r="G568" s="180"/>
      <c r="H568" s="180"/>
      <c r="I568" s="180"/>
      <c r="J568" s="180"/>
      <c r="K568" s="152"/>
      <c r="L568" s="180"/>
      <c r="M568" s="180"/>
      <c r="N568" s="176"/>
      <c r="O568" s="179"/>
      <c r="P568" s="176"/>
      <c r="Q568" s="179"/>
      <c r="R568" s="176"/>
      <c r="S568" s="179"/>
      <c r="T568" s="152"/>
      <c r="U568" s="152"/>
      <c r="V568" s="152"/>
      <c r="W568" s="182"/>
      <c r="X568" s="176"/>
      <c r="Y568" s="152"/>
      <c r="Z568" s="152"/>
      <c r="AA568" s="152"/>
      <c r="AB568" s="152"/>
      <c r="AC568" s="176"/>
      <c r="AD568" s="181"/>
      <c r="AE568" s="179"/>
      <c r="AF568" s="152"/>
      <c r="AG568" s="152"/>
      <c r="AH568" s="176"/>
      <c r="AI568" s="152"/>
      <c r="AJ568" s="152"/>
      <c r="AK568" s="152"/>
      <c r="AL568" s="152"/>
      <c r="AM568" s="176"/>
      <c r="AN568" s="152"/>
      <c r="AO568" s="152"/>
      <c r="AP568" s="152"/>
      <c r="AQ568" s="152"/>
      <c r="AR568" s="152"/>
      <c r="AS568" s="176"/>
      <c r="AT568" s="176"/>
      <c r="AU568" s="152"/>
      <c r="AV568" s="152"/>
      <c r="AW568" s="152"/>
      <c r="AX568" s="152"/>
      <c r="AY568" s="152"/>
      <c r="AZ568" s="152"/>
      <c r="BA568" s="152"/>
      <c r="BB568" s="152"/>
      <c r="BC568" s="152"/>
      <c r="BD568" s="176"/>
      <c r="BE568" s="248"/>
      <c r="BF568" s="248"/>
      <c r="BG568" s="180"/>
      <c r="BH568" s="180"/>
      <c r="BI568" s="180"/>
      <c r="BJ568" s="176"/>
      <c r="BK568" s="186"/>
    </row>
    <row r="569" spans="1:63" ht="12.75" customHeight="1" x14ac:dyDescent="0.35">
      <c r="A569" s="161"/>
      <c r="B569" s="161"/>
      <c r="C569" s="152"/>
      <c r="D569" s="152"/>
      <c r="E569" s="174"/>
      <c r="F569" s="180"/>
      <c r="G569" s="180"/>
      <c r="H569" s="180"/>
      <c r="I569" s="180"/>
      <c r="J569" s="180"/>
      <c r="K569" s="152"/>
      <c r="L569" s="180"/>
      <c r="M569" s="180"/>
      <c r="N569" s="176"/>
      <c r="O569" s="179"/>
      <c r="P569" s="176"/>
      <c r="Q569" s="179"/>
      <c r="R569" s="176"/>
      <c r="S569" s="179"/>
      <c r="T569" s="152"/>
      <c r="U569" s="152"/>
      <c r="V569" s="152"/>
      <c r="W569" s="182"/>
      <c r="X569" s="176"/>
      <c r="Y569" s="152"/>
      <c r="Z569" s="152"/>
      <c r="AA569" s="152"/>
      <c r="AB569" s="152"/>
      <c r="AC569" s="176"/>
      <c r="AD569" s="181"/>
      <c r="AE569" s="179"/>
      <c r="AF569" s="152"/>
      <c r="AG569" s="152"/>
      <c r="AH569" s="176"/>
      <c r="AI569" s="152"/>
      <c r="AJ569" s="152"/>
      <c r="AK569" s="152"/>
      <c r="AL569" s="152"/>
      <c r="AM569" s="176"/>
      <c r="AN569" s="152"/>
      <c r="AO569" s="152"/>
      <c r="AP569" s="152"/>
      <c r="AQ569" s="152"/>
      <c r="AR569" s="152"/>
      <c r="AS569" s="176"/>
      <c r="AT569" s="176"/>
      <c r="AU569" s="152"/>
      <c r="AV569" s="152"/>
      <c r="AW569" s="152"/>
      <c r="AX569" s="152"/>
      <c r="AY569" s="152"/>
      <c r="AZ569" s="152"/>
      <c r="BA569" s="152"/>
      <c r="BB569" s="152"/>
      <c r="BC569" s="152"/>
      <c r="BD569" s="176"/>
      <c r="BE569" s="248"/>
      <c r="BF569" s="248"/>
      <c r="BG569" s="180"/>
      <c r="BH569" s="180"/>
      <c r="BI569" s="180"/>
      <c r="BJ569" s="176"/>
      <c r="BK569" s="186"/>
    </row>
    <row r="570" spans="1:63" ht="12.75" customHeight="1" x14ac:dyDescent="0.35">
      <c r="A570" s="161"/>
      <c r="B570" s="161"/>
      <c r="C570" s="152"/>
      <c r="D570" s="152"/>
      <c r="E570" s="174"/>
      <c r="F570" s="180"/>
      <c r="G570" s="180"/>
      <c r="H570" s="180"/>
      <c r="I570" s="180"/>
      <c r="J570" s="180"/>
      <c r="K570" s="152"/>
      <c r="L570" s="180"/>
      <c r="M570" s="180"/>
      <c r="N570" s="176"/>
      <c r="O570" s="179"/>
      <c r="P570" s="176"/>
      <c r="Q570" s="179"/>
      <c r="R570" s="176"/>
      <c r="S570" s="179"/>
      <c r="T570" s="152"/>
      <c r="U570" s="152"/>
      <c r="V570" s="152"/>
      <c r="W570" s="182"/>
      <c r="X570" s="176"/>
      <c r="Y570" s="152"/>
      <c r="Z570" s="152"/>
      <c r="AA570" s="152"/>
      <c r="AB570" s="152"/>
      <c r="AC570" s="176"/>
      <c r="AD570" s="181"/>
      <c r="AE570" s="179"/>
      <c r="AF570" s="152"/>
      <c r="AG570" s="152"/>
      <c r="AH570" s="176"/>
      <c r="AI570" s="152"/>
      <c r="AJ570" s="152"/>
      <c r="AK570" s="152"/>
      <c r="AL570" s="152"/>
      <c r="AM570" s="176"/>
      <c r="AN570" s="152"/>
      <c r="AO570" s="152"/>
      <c r="AP570" s="152"/>
      <c r="AQ570" s="152"/>
      <c r="AR570" s="152"/>
      <c r="AS570" s="176"/>
      <c r="AT570" s="176"/>
      <c r="AU570" s="152"/>
      <c r="AV570" s="152"/>
      <c r="AW570" s="152"/>
      <c r="AX570" s="152"/>
      <c r="AY570" s="152"/>
      <c r="AZ570" s="152"/>
      <c r="BA570" s="152"/>
      <c r="BB570" s="152"/>
      <c r="BC570" s="152"/>
      <c r="BD570" s="176"/>
      <c r="BE570" s="248"/>
      <c r="BF570" s="248"/>
      <c r="BG570" s="180"/>
      <c r="BH570" s="180"/>
      <c r="BI570" s="180"/>
      <c r="BJ570" s="176"/>
      <c r="BK570" s="186"/>
    </row>
    <row r="571" spans="1:63" ht="12.75" customHeight="1" x14ac:dyDescent="0.35">
      <c r="A571" s="161"/>
      <c r="B571" s="161"/>
      <c r="C571" s="152"/>
      <c r="D571" s="152"/>
      <c r="E571" s="174"/>
      <c r="F571" s="180"/>
      <c r="G571" s="180"/>
      <c r="H571" s="180"/>
      <c r="I571" s="180"/>
      <c r="J571" s="180"/>
      <c r="K571" s="152"/>
      <c r="L571" s="180"/>
      <c r="M571" s="180"/>
      <c r="N571" s="176"/>
      <c r="O571" s="179"/>
      <c r="P571" s="176"/>
      <c r="Q571" s="179"/>
      <c r="R571" s="176"/>
      <c r="S571" s="179"/>
      <c r="T571" s="152"/>
      <c r="U571" s="152"/>
      <c r="V571" s="152"/>
      <c r="W571" s="182"/>
      <c r="X571" s="176"/>
      <c r="Y571" s="152"/>
      <c r="Z571" s="152"/>
      <c r="AA571" s="152"/>
      <c r="AB571" s="152"/>
      <c r="AC571" s="176"/>
      <c r="AD571" s="181"/>
      <c r="AE571" s="179"/>
      <c r="AF571" s="152"/>
      <c r="AG571" s="152"/>
      <c r="AH571" s="176"/>
      <c r="AI571" s="152"/>
      <c r="AJ571" s="152"/>
      <c r="AK571" s="152"/>
      <c r="AL571" s="152"/>
      <c r="AM571" s="176"/>
      <c r="AN571" s="152"/>
      <c r="AO571" s="152"/>
      <c r="AP571" s="152"/>
      <c r="AQ571" s="152"/>
      <c r="AR571" s="152"/>
      <c r="AS571" s="176"/>
      <c r="AT571" s="176"/>
      <c r="AU571" s="152"/>
      <c r="AV571" s="152"/>
      <c r="AW571" s="152"/>
      <c r="AX571" s="152"/>
      <c r="AY571" s="152"/>
      <c r="AZ571" s="152"/>
      <c r="BA571" s="152"/>
      <c r="BB571" s="152"/>
      <c r="BC571" s="152"/>
      <c r="BD571" s="176"/>
      <c r="BE571" s="248"/>
      <c r="BF571" s="248"/>
      <c r="BG571" s="180"/>
      <c r="BH571" s="180"/>
      <c r="BI571" s="180"/>
      <c r="BJ571" s="176"/>
      <c r="BK571" s="186"/>
    </row>
    <row r="572" spans="1:63" ht="12.75" customHeight="1" x14ac:dyDescent="0.35">
      <c r="A572" s="161"/>
      <c r="B572" s="161"/>
      <c r="C572" s="152"/>
      <c r="D572" s="152"/>
      <c r="E572" s="174"/>
      <c r="F572" s="180"/>
      <c r="G572" s="180"/>
      <c r="H572" s="180"/>
      <c r="I572" s="180"/>
      <c r="J572" s="180"/>
      <c r="K572" s="152"/>
      <c r="L572" s="180"/>
      <c r="M572" s="180"/>
      <c r="N572" s="176"/>
      <c r="O572" s="179"/>
      <c r="P572" s="176"/>
      <c r="Q572" s="179"/>
      <c r="R572" s="176"/>
      <c r="S572" s="179"/>
      <c r="T572" s="152"/>
      <c r="U572" s="152"/>
      <c r="V572" s="152"/>
      <c r="W572" s="182"/>
      <c r="X572" s="176"/>
      <c r="Y572" s="152"/>
      <c r="Z572" s="152"/>
      <c r="AA572" s="152"/>
      <c r="AB572" s="152"/>
      <c r="AC572" s="176"/>
      <c r="AD572" s="181"/>
      <c r="AE572" s="179"/>
      <c r="AF572" s="152"/>
      <c r="AG572" s="152"/>
      <c r="AH572" s="176"/>
      <c r="AI572" s="152"/>
      <c r="AJ572" s="152"/>
      <c r="AK572" s="152"/>
      <c r="AL572" s="152"/>
      <c r="AM572" s="176"/>
      <c r="AN572" s="152"/>
      <c r="AO572" s="152"/>
      <c r="AP572" s="152"/>
      <c r="AQ572" s="152"/>
      <c r="AR572" s="152"/>
      <c r="AS572" s="176"/>
      <c r="AT572" s="176"/>
      <c r="AU572" s="152"/>
      <c r="AV572" s="152"/>
      <c r="AW572" s="152"/>
      <c r="AX572" s="152"/>
      <c r="AY572" s="152"/>
      <c r="AZ572" s="152"/>
      <c r="BA572" s="152"/>
      <c r="BB572" s="152"/>
      <c r="BC572" s="152"/>
      <c r="BD572" s="176"/>
      <c r="BE572" s="248"/>
      <c r="BF572" s="248"/>
      <c r="BG572" s="180"/>
      <c r="BH572" s="180"/>
      <c r="BI572" s="180"/>
      <c r="BJ572" s="176"/>
      <c r="BK572" s="186"/>
    </row>
    <row r="573" spans="1:63" ht="12.75" customHeight="1" x14ac:dyDescent="0.35">
      <c r="A573" s="161"/>
      <c r="B573" s="161"/>
      <c r="C573" s="152"/>
      <c r="D573" s="152"/>
      <c r="E573" s="174"/>
      <c r="F573" s="180"/>
      <c r="G573" s="180"/>
      <c r="H573" s="180"/>
      <c r="I573" s="180"/>
      <c r="J573" s="180"/>
      <c r="K573" s="152"/>
      <c r="L573" s="180"/>
      <c r="M573" s="180"/>
      <c r="N573" s="176"/>
      <c r="O573" s="179"/>
      <c r="P573" s="176"/>
      <c r="Q573" s="179"/>
      <c r="R573" s="176"/>
      <c r="S573" s="179"/>
      <c r="T573" s="152"/>
      <c r="U573" s="152"/>
      <c r="V573" s="152"/>
      <c r="W573" s="182"/>
      <c r="X573" s="176"/>
      <c r="Y573" s="152"/>
      <c r="Z573" s="152"/>
      <c r="AA573" s="152"/>
      <c r="AB573" s="152"/>
      <c r="AC573" s="176"/>
      <c r="AD573" s="181"/>
      <c r="AE573" s="179"/>
      <c r="AF573" s="152"/>
      <c r="AG573" s="152"/>
      <c r="AH573" s="176"/>
      <c r="AI573" s="152"/>
      <c r="AJ573" s="152"/>
      <c r="AK573" s="152"/>
      <c r="AL573" s="152"/>
      <c r="AM573" s="176"/>
      <c r="AN573" s="152"/>
      <c r="AO573" s="152"/>
      <c r="AP573" s="152"/>
      <c r="AQ573" s="152"/>
      <c r="AR573" s="152"/>
      <c r="AS573" s="176"/>
      <c r="AT573" s="176"/>
      <c r="AU573" s="152"/>
      <c r="AV573" s="152"/>
      <c r="AW573" s="152"/>
      <c r="AX573" s="152"/>
      <c r="AY573" s="152"/>
      <c r="AZ573" s="152"/>
      <c r="BA573" s="152"/>
      <c r="BB573" s="152"/>
      <c r="BC573" s="152"/>
      <c r="BD573" s="176"/>
      <c r="BE573" s="248"/>
      <c r="BF573" s="248"/>
      <c r="BG573" s="180"/>
      <c r="BH573" s="180"/>
      <c r="BI573" s="180"/>
      <c r="BJ573" s="176"/>
      <c r="BK573" s="186"/>
    </row>
    <row r="574" spans="1:63" ht="12.75" customHeight="1" x14ac:dyDescent="0.35">
      <c r="A574" s="161"/>
      <c r="B574" s="161"/>
      <c r="C574" s="152"/>
      <c r="D574" s="152"/>
      <c r="E574" s="174"/>
      <c r="F574" s="180"/>
      <c r="G574" s="180"/>
      <c r="H574" s="180"/>
      <c r="I574" s="180"/>
      <c r="J574" s="180"/>
      <c r="K574" s="152"/>
      <c r="L574" s="180"/>
      <c r="M574" s="180"/>
      <c r="N574" s="176"/>
      <c r="O574" s="179"/>
      <c r="P574" s="176"/>
      <c r="Q574" s="179"/>
      <c r="R574" s="176"/>
      <c r="S574" s="179"/>
      <c r="T574" s="152"/>
      <c r="U574" s="152"/>
      <c r="V574" s="152"/>
      <c r="W574" s="182"/>
      <c r="X574" s="176"/>
      <c r="Y574" s="152"/>
      <c r="Z574" s="152"/>
      <c r="AA574" s="152"/>
      <c r="AB574" s="152"/>
      <c r="AC574" s="176"/>
      <c r="AD574" s="181"/>
      <c r="AE574" s="179"/>
      <c r="AF574" s="152"/>
      <c r="AG574" s="152"/>
      <c r="AH574" s="176"/>
      <c r="AI574" s="152"/>
      <c r="AJ574" s="152"/>
      <c r="AK574" s="152"/>
      <c r="AL574" s="152"/>
      <c r="AM574" s="176"/>
      <c r="AN574" s="152"/>
      <c r="AO574" s="152"/>
      <c r="AP574" s="152"/>
      <c r="AQ574" s="152"/>
      <c r="AR574" s="152"/>
      <c r="AS574" s="176"/>
      <c r="AT574" s="176"/>
      <c r="AU574" s="152"/>
      <c r="AV574" s="152"/>
      <c r="AW574" s="152"/>
      <c r="AX574" s="152"/>
      <c r="AY574" s="152"/>
      <c r="AZ574" s="152"/>
      <c r="BA574" s="152"/>
      <c r="BB574" s="152"/>
      <c r="BC574" s="152"/>
      <c r="BD574" s="176"/>
      <c r="BE574" s="248"/>
      <c r="BF574" s="248"/>
      <c r="BG574" s="180"/>
      <c r="BH574" s="180"/>
      <c r="BI574" s="180"/>
      <c r="BJ574" s="176"/>
      <c r="BK574" s="186"/>
    </row>
    <row r="575" spans="1:63" ht="12.75" customHeight="1" x14ac:dyDescent="0.35">
      <c r="A575" s="161"/>
      <c r="B575" s="161"/>
      <c r="C575" s="152"/>
      <c r="D575" s="152"/>
      <c r="E575" s="174"/>
      <c r="F575" s="180"/>
      <c r="G575" s="180"/>
      <c r="H575" s="180"/>
      <c r="I575" s="180"/>
      <c r="J575" s="180"/>
      <c r="K575" s="152"/>
      <c r="L575" s="180"/>
      <c r="M575" s="180"/>
      <c r="N575" s="176"/>
      <c r="O575" s="179"/>
      <c r="P575" s="176"/>
      <c r="Q575" s="179"/>
      <c r="R575" s="176"/>
      <c r="S575" s="179"/>
      <c r="T575" s="152"/>
      <c r="U575" s="152"/>
      <c r="V575" s="152"/>
      <c r="W575" s="182"/>
      <c r="X575" s="176"/>
      <c r="Y575" s="152"/>
      <c r="Z575" s="152"/>
      <c r="AA575" s="152"/>
      <c r="AB575" s="152"/>
      <c r="AC575" s="176"/>
      <c r="AD575" s="181"/>
      <c r="AE575" s="179"/>
      <c r="AF575" s="152"/>
      <c r="AG575" s="152"/>
      <c r="AH575" s="176"/>
      <c r="AI575" s="152"/>
      <c r="AJ575" s="152"/>
      <c r="AK575" s="152"/>
      <c r="AL575" s="152"/>
      <c r="AM575" s="176"/>
      <c r="AN575" s="152"/>
      <c r="AO575" s="152"/>
      <c r="AP575" s="152"/>
      <c r="AQ575" s="152"/>
      <c r="AR575" s="152"/>
      <c r="AS575" s="176"/>
      <c r="AT575" s="176"/>
      <c r="AU575" s="152"/>
      <c r="AV575" s="152"/>
      <c r="AW575" s="152"/>
      <c r="AX575" s="152"/>
      <c r="AY575" s="152"/>
      <c r="AZ575" s="152"/>
      <c r="BA575" s="152"/>
      <c r="BB575" s="152"/>
      <c r="BC575" s="152"/>
      <c r="BD575" s="176"/>
      <c r="BE575" s="248"/>
      <c r="BF575" s="248"/>
      <c r="BG575" s="180"/>
      <c r="BH575" s="180"/>
      <c r="BI575" s="180"/>
      <c r="BJ575" s="176"/>
      <c r="BK575" s="186"/>
    </row>
    <row r="576" spans="1:63" ht="12.75" customHeight="1" x14ac:dyDescent="0.35">
      <c r="A576" s="161"/>
      <c r="B576" s="161"/>
      <c r="C576" s="152"/>
      <c r="D576" s="152"/>
      <c r="E576" s="174"/>
      <c r="F576" s="180"/>
      <c r="G576" s="180"/>
      <c r="H576" s="180"/>
      <c r="I576" s="180"/>
      <c r="J576" s="180"/>
      <c r="K576" s="152"/>
      <c r="L576" s="180"/>
      <c r="M576" s="180"/>
      <c r="N576" s="176"/>
      <c r="O576" s="179"/>
      <c r="P576" s="176"/>
      <c r="Q576" s="179"/>
      <c r="R576" s="176"/>
      <c r="S576" s="179"/>
      <c r="T576" s="152"/>
      <c r="U576" s="152"/>
      <c r="V576" s="152"/>
      <c r="W576" s="182"/>
      <c r="X576" s="176"/>
      <c r="Y576" s="152"/>
      <c r="Z576" s="152"/>
      <c r="AA576" s="152"/>
      <c r="AB576" s="152"/>
      <c r="AC576" s="176"/>
      <c r="AD576" s="181"/>
      <c r="AE576" s="179"/>
      <c r="AF576" s="152"/>
      <c r="AG576" s="152"/>
      <c r="AH576" s="176"/>
      <c r="AI576" s="152"/>
      <c r="AJ576" s="152"/>
      <c r="AK576" s="152"/>
      <c r="AL576" s="152"/>
      <c r="AM576" s="176"/>
      <c r="AN576" s="152"/>
      <c r="AO576" s="152"/>
      <c r="AP576" s="152"/>
      <c r="AQ576" s="152"/>
      <c r="AR576" s="152"/>
      <c r="AS576" s="176"/>
      <c r="AT576" s="176"/>
      <c r="AU576" s="152"/>
      <c r="AV576" s="152"/>
      <c r="AW576" s="152"/>
      <c r="AX576" s="152"/>
      <c r="AY576" s="152"/>
      <c r="AZ576" s="152"/>
      <c r="BA576" s="152"/>
      <c r="BB576" s="152"/>
      <c r="BC576" s="152"/>
      <c r="BD576" s="176"/>
      <c r="BE576" s="248"/>
      <c r="BF576" s="248"/>
      <c r="BG576" s="180"/>
      <c r="BH576" s="180"/>
      <c r="BI576" s="180"/>
      <c r="BJ576" s="176"/>
      <c r="BK576" s="186"/>
    </row>
    <row r="577" spans="1:63" ht="12.75" customHeight="1" x14ac:dyDescent="0.35">
      <c r="A577" s="161"/>
      <c r="B577" s="161"/>
      <c r="C577" s="152"/>
      <c r="D577" s="152"/>
      <c r="E577" s="174"/>
      <c r="F577" s="180"/>
      <c r="G577" s="180"/>
      <c r="H577" s="180"/>
      <c r="I577" s="180"/>
      <c r="J577" s="180"/>
      <c r="K577" s="152"/>
      <c r="L577" s="180"/>
      <c r="M577" s="180"/>
      <c r="N577" s="176"/>
      <c r="O577" s="179"/>
      <c r="P577" s="176"/>
      <c r="Q577" s="179"/>
      <c r="R577" s="176"/>
      <c r="S577" s="179"/>
      <c r="T577" s="152"/>
      <c r="U577" s="152"/>
      <c r="V577" s="152"/>
      <c r="W577" s="182"/>
      <c r="X577" s="176"/>
      <c r="Y577" s="152"/>
      <c r="Z577" s="152"/>
      <c r="AA577" s="152"/>
      <c r="AB577" s="152"/>
      <c r="AC577" s="176"/>
      <c r="AD577" s="181"/>
      <c r="AE577" s="179"/>
      <c r="AF577" s="152"/>
      <c r="AG577" s="152"/>
      <c r="AH577" s="176"/>
      <c r="AI577" s="152"/>
      <c r="AJ577" s="152"/>
      <c r="AK577" s="152"/>
      <c r="AL577" s="152"/>
      <c r="AM577" s="176"/>
      <c r="AN577" s="152"/>
      <c r="AO577" s="152"/>
      <c r="AP577" s="152"/>
      <c r="AQ577" s="152"/>
      <c r="AR577" s="152"/>
      <c r="AS577" s="176"/>
      <c r="AT577" s="176"/>
      <c r="AU577" s="152"/>
      <c r="AV577" s="152"/>
      <c r="AW577" s="152"/>
      <c r="AX577" s="152"/>
      <c r="AY577" s="152"/>
      <c r="AZ577" s="152"/>
      <c r="BA577" s="152"/>
      <c r="BB577" s="152"/>
      <c r="BC577" s="152"/>
      <c r="BD577" s="176"/>
      <c r="BE577" s="248"/>
      <c r="BF577" s="248"/>
      <c r="BG577" s="180"/>
      <c r="BH577" s="180"/>
      <c r="BI577" s="180"/>
      <c r="BJ577" s="176"/>
      <c r="BK577" s="186"/>
    </row>
    <row r="578" spans="1:63" ht="12.75" customHeight="1" x14ac:dyDescent="0.35">
      <c r="A578" s="161"/>
      <c r="B578" s="161"/>
      <c r="C578" s="152"/>
      <c r="D578" s="152"/>
      <c r="E578" s="174"/>
      <c r="F578" s="180"/>
      <c r="G578" s="180"/>
      <c r="H578" s="180"/>
      <c r="I578" s="180"/>
      <c r="J578" s="180"/>
      <c r="K578" s="152"/>
      <c r="L578" s="180"/>
      <c r="M578" s="180"/>
      <c r="N578" s="176"/>
      <c r="O578" s="179"/>
      <c r="P578" s="176"/>
      <c r="Q578" s="179"/>
      <c r="R578" s="176"/>
      <c r="S578" s="179"/>
      <c r="T578" s="152"/>
      <c r="U578" s="152"/>
      <c r="V578" s="152"/>
      <c r="W578" s="182"/>
      <c r="X578" s="176"/>
      <c r="Y578" s="152"/>
      <c r="Z578" s="152"/>
      <c r="AA578" s="152"/>
      <c r="AB578" s="152"/>
      <c r="AC578" s="176"/>
      <c r="AD578" s="181"/>
      <c r="AE578" s="179"/>
      <c r="AF578" s="152"/>
      <c r="AG578" s="152"/>
      <c r="AH578" s="176"/>
      <c r="AI578" s="152"/>
      <c r="AJ578" s="152"/>
      <c r="AK578" s="152"/>
      <c r="AL578" s="152"/>
      <c r="AM578" s="176"/>
      <c r="AN578" s="152"/>
      <c r="AO578" s="152"/>
      <c r="AP578" s="152"/>
      <c r="AQ578" s="152"/>
      <c r="AR578" s="152"/>
      <c r="AS578" s="176"/>
      <c r="AT578" s="176"/>
      <c r="AU578" s="152"/>
      <c r="AV578" s="152"/>
      <c r="AW578" s="152"/>
      <c r="AX578" s="152"/>
      <c r="AY578" s="152"/>
      <c r="AZ578" s="152"/>
      <c r="BA578" s="152"/>
      <c r="BB578" s="152"/>
      <c r="BC578" s="152"/>
      <c r="BD578" s="176"/>
      <c r="BE578" s="248"/>
      <c r="BF578" s="248"/>
      <c r="BG578" s="180"/>
      <c r="BH578" s="180"/>
      <c r="BI578" s="180"/>
      <c r="BJ578" s="176"/>
      <c r="BK578" s="186"/>
    </row>
    <row r="579" spans="1:63" ht="12.75" customHeight="1" x14ac:dyDescent="0.35">
      <c r="A579" s="161"/>
      <c r="B579" s="161"/>
      <c r="C579" s="152"/>
      <c r="D579" s="152"/>
      <c r="E579" s="174"/>
      <c r="F579" s="180"/>
      <c r="G579" s="180"/>
      <c r="H579" s="180"/>
      <c r="I579" s="180"/>
      <c r="J579" s="180"/>
      <c r="K579" s="152"/>
      <c r="L579" s="180"/>
      <c r="M579" s="180"/>
      <c r="N579" s="176"/>
      <c r="O579" s="179"/>
      <c r="P579" s="176"/>
      <c r="Q579" s="179"/>
      <c r="R579" s="176"/>
      <c r="S579" s="179"/>
      <c r="T579" s="152"/>
      <c r="U579" s="152"/>
      <c r="V579" s="152"/>
      <c r="W579" s="182"/>
      <c r="X579" s="176"/>
      <c r="Y579" s="152"/>
      <c r="Z579" s="152"/>
      <c r="AA579" s="152"/>
      <c r="AB579" s="152"/>
      <c r="AC579" s="176"/>
      <c r="AD579" s="181"/>
      <c r="AE579" s="179"/>
      <c r="AF579" s="152"/>
      <c r="AG579" s="152"/>
      <c r="AH579" s="176"/>
      <c r="AI579" s="152"/>
      <c r="AJ579" s="152"/>
      <c r="AK579" s="152"/>
      <c r="AL579" s="152"/>
      <c r="AM579" s="176"/>
      <c r="AN579" s="152"/>
      <c r="AO579" s="152"/>
      <c r="AP579" s="152"/>
      <c r="AQ579" s="152"/>
      <c r="AR579" s="152"/>
      <c r="AS579" s="176"/>
      <c r="AT579" s="176"/>
      <c r="AU579" s="152"/>
      <c r="AV579" s="152"/>
      <c r="AW579" s="152"/>
      <c r="AX579" s="152"/>
      <c r="AY579" s="152"/>
      <c r="AZ579" s="152"/>
      <c r="BA579" s="152"/>
      <c r="BB579" s="152"/>
      <c r="BC579" s="152"/>
      <c r="BD579" s="176"/>
      <c r="BE579" s="248"/>
      <c r="BF579" s="248"/>
      <c r="BG579" s="180"/>
      <c r="BH579" s="180"/>
      <c r="BI579" s="180"/>
      <c r="BJ579" s="176"/>
      <c r="BK579" s="186"/>
    </row>
    <row r="580" spans="1:63" ht="12.75" customHeight="1" x14ac:dyDescent="0.35">
      <c r="A580" s="161"/>
      <c r="B580" s="161"/>
      <c r="C580" s="152"/>
      <c r="D580" s="152"/>
      <c r="E580" s="174"/>
      <c r="F580" s="180"/>
      <c r="G580" s="180"/>
      <c r="H580" s="180"/>
      <c r="I580" s="180"/>
      <c r="J580" s="180"/>
      <c r="K580" s="152"/>
      <c r="L580" s="180"/>
      <c r="M580" s="180"/>
      <c r="N580" s="176"/>
      <c r="O580" s="179"/>
      <c r="P580" s="176"/>
      <c r="Q580" s="179"/>
      <c r="R580" s="176"/>
      <c r="S580" s="179"/>
      <c r="T580" s="152"/>
      <c r="U580" s="152"/>
      <c r="V580" s="152"/>
      <c r="W580" s="182"/>
      <c r="X580" s="176"/>
      <c r="Y580" s="152"/>
      <c r="Z580" s="152"/>
      <c r="AA580" s="152"/>
      <c r="AB580" s="152"/>
      <c r="AC580" s="176"/>
      <c r="AD580" s="181"/>
      <c r="AE580" s="179"/>
      <c r="AF580" s="152"/>
      <c r="AG580" s="152"/>
      <c r="AH580" s="176"/>
      <c r="AI580" s="152"/>
      <c r="AJ580" s="152"/>
      <c r="AK580" s="152"/>
      <c r="AL580" s="152"/>
      <c r="AM580" s="176"/>
      <c r="AN580" s="152"/>
      <c r="AO580" s="152"/>
      <c r="AP580" s="152"/>
      <c r="AQ580" s="152"/>
      <c r="AR580" s="152"/>
      <c r="AS580" s="176"/>
      <c r="AT580" s="176"/>
      <c r="AU580" s="152"/>
      <c r="AV580" s="152"/>
      <c r="AW580" s="152"/>
      <c r="AX580" s="152"/>
      <c r="AY580" s="152"/>
      <c r="AZ580" s="152"/>
      <c r="BA580" s="152"/>
      <c r="BB580" s="152"/>
      <c r="BC580" s="152"/>
      <c r="BD580" s="176"/>
      <c r="BE580" s="248"/>
      <c r="BF580" s="248"/>
      <c r="BG580" s="180"/>
      <c r="BH580" s="180"/>
      <c r="BI580" s="180"/>
      <c r="BJ580" s="176"/>
      <c r="BK580" s="186"/>
    </row>
    <row r="581" spans="1:63" ht="12.75" customHeight="1" x14ac:dyDescent="0.35">
      <c r="A581" s="161"/>
      <c r="B581" s="161"/>
      <c r="C581" s="152"/>
      <c r="D581" s="152"/>
      <c r="E581" s="174"/>
      <c r="F581" s="180"/>
      <c r="G581" s="180"/>
      <c r="H581" s="180"/>
      <c r="I581" s="180"/>
      <c r="J581" s="180"/>
      <c r="K581" s="152"/>
      <c r="L581" s="180"/>
      <c r="M581" s="180"/>
      <c r="N581" s="176"/>
      <c r="O581" s="179"/>
      <c r="P581" s="176"/>
      <c r="Q581" s="179"/>
      <c r="R581" s="176"/>
      <c r="S581" s="179"/>
      <c r="T581" s="152"/>
      <c r="U581" s="152"/>
      <c r="V581" s="152"/>
      <c r="W581" s="182"/>
      <c r="X581" s="176"/>
      <c r="Y581" s="152"/>
      <c r="Z581" s="152"/>
      <c r="AA581" s="152"/>
      <c r="AB581" s="152"/>
      <c r="AC581" s="176"/>
      <c r="AD581" s="181"/>
      <c r="AE581" s="179"/>
      <c r="AF581" s="152"/>
      <c r="AG581" s="152"/>
      <c r="AH581" s="176"/>
      <c r="AI581" s="152"/>
      <c r="AJ581" s="152"/>
      <c r="AK581" s="152"/>
      <c r="AL581" s="152"/>
      <c r="AM581" s="176"/>
      <c r="AN581" s="152"/>
      <c r="AO581" s="152"/>
      <c r="AP581" s="152"/>
      <c r="AQ581" s="152"/>
      <c r="AR581" s="152"/>
      <c r="AS581" s="176"/>
      <c r="AT581" s="176"/>
      <c r="AU581" s="152"/>
      <c r="AV581" s="152"/>
      <c r="AW581" s="152"/>
      <c r="AX581" s="152"/>
      <c r="AY581" s="152"/>
      <c r="AZ581" s="152"/>
      <c r="BA581" s="152"/>
      <c r="BB581" s="152"/>
      <c r="BC581" s="152"/>
      <c r="BD581" s="176"/>
      <c r="BE581" s="248"/>
      <c r="BF581" s="248"/>
      <c r="BG581" s="180"/>
      <c r="BH581" s="180"/>
      <c r="BI581" s="180"/>
      <c r="BJ581" s="176"/>
      <c r="BK581" s="186"/>
    </row>
    <row r="582" spans="1:63" ht="12.75" customHeight="1" x14ac:dyDescent="0.35">
      <c r="A582" s="161"/>
      <c r="B582" s="161"/>
      <c r="C582" s="152"/>
      <c r="D582" s="152"/>
      <c r="E582" s="174"/>
      <c r="F582" s="180"/>
      <c r="G582" s="180"/>
      <c r="H582" s="180"/>
      <c r="I582" s="180"/>
      <c r="J582" s="180"/>
      <c r="K582" s="152"/>
      <c r="L582" s="180"/>
      <c r="M582" s="180"/>
      <c r="N582" s="176"/>
      <c r="O582" s="179"/>
      <c r="P582" s="176"/>
      <c r="Q582" s="179"/>
      <c r="R582" s="176"/>
      <c r="S582" s="179"/>
      <c r="T582" s="152"/>
      <c r="U582" s="152"/>
      <c r="V582" s="152"/>
      <c r="W582" s="182"/>
      <c r="X582" s="176"/>
      <c r="Y582" s="152"/>
      <c r="Z582" s="152"/>
      <c r="AA582" s="152"/>
      <c r="AB582" s="152"/>
      <c r="AC582" s="176"/>
      <c r="AD582" s="181"/>
      <c r="AE582" s="179"/>
      <c r="AF582" s="152"/>
      <c r="AG582" s="152"/>
      <c r="AH582" s="176"/>
      <c r="AI582" s="152"/>
      <c r="AJ582" s="152"/>
      <c r="AK582" s="152"/>
      <c r="AL582" s="152"/>
      <c r="AM582" s="176"/>
      <c r="AN582" s="152"/>
      <c r="AO582" s="152"/>
      <c r="AP582" s="152"/>
      <c r="AQ582" s="152"/>
      <c r="AR582" s="152"/>
      <c r="AS582" s="176"/>
      <c r="AT582" s="176"/>
      <c r="AU582" s="152"/>
      <c r="AV582" s="152"/>
      <c r="AW582" s="152"/>
      <c r="AX582" s="152"/>
      <c r="AY582" s="152"/>
      <c r="AZ582" s="152"/>
      <c r="BA582" s="152"/>
      <c r="BB582" s="152"/>
      <c r="BC582" s="152"/>
      <c r="BD582" s="176"/>
      <c r="BE582" s="248"/>
      <c r="BF582" s="248"/>
      <c r="BG582" s="180"/>
      <c r="BH582" s="180"/>
      <c r="BI582" s="180"/>
      <c r="BJ582" s="176"/>
      <c r="BK582" s="186"/>
    </row>
    <row r="583" spans="1:63" ht="12.75" customHeight="1" x14ac:dyDescent="0.35">
      <c r="A583" s="161"/>
      <c r="B583" s="161"/>
      <c r="C583" s="152"/>
      <c r="D583" s="152"/>
      <c r="E583" s="174"/>
      <c r="F583" s="180"/>
      <c r="G583" s="180"/>
      <c r="H583" s="180"/>
      <c r="I583" s="180"/>
      <c r="J583" s="180"/>
      <c r="K583" s="152"/>
      <c r="L583" s="180"/>
      <c r="M583" s="180"/>
      <c r="N583" s="176"/>
      <c r="O583" s="179"/>
      <c r="P583" s="176"/>
      <c r="Q583" s="179"/>
      <c r="R583" s="176"/>
      <c r="S583" s="179"/>
      <c r="T583" s="152"/>
      <c r="U583" s="152"/>
      <c r="V583" s="152"/>
      <c r="W583" s="182"/>
      <c r="X583" s="176"/>
      <c r="Y583" s="152"/>
      <c r="Z583" s="152"/>
      <c r="AA583" s="152"/>
      <c r="AB583" s="152"/>
      <c r="AC583" s="176"/>
      <c r="AD583" s="181"/>
      <c r="AE583" s="179"/>
      <c r="AF583" s="152"/>
      <c r="AG583" s="152"/>
      <c r="AH583" s="176"/>
      <c r="AI583" s="152"/>
      <c r="AJ583" s="152"/>
      <c r="AK583" s="152"/>
      <c r="AL583" s="152"/>
      <c r="AM583" s="176"/>
      <c r="AN583" s="152"/>
      <c r="AO583" s="152"/>
      <c r="AP583" s="152"/>
      <c r="AQ583" s="152"/>
      <c r="AR583" s="152"/>
      <c r="AS583" s="176"/>
      <c r="AT583" s="176"/>
      <c r="AU583" s="152"/>
      <c r="AV583" s="152"/>
      <c r="AW583" s="152"/>
      <c r="AX583" s="152"/>
      <c r="AY583" s="152"/>
      <c r="AZ583" s="152"/>
      <c r="BA583" s="152"/>
      <c r="BB583" s="152"/>
      <c r="BC583" s="152"/>
      <c r="BD583" s="176"/>
      <c r="BE583" s="248"/>
      <c r="BF583" s="248"/>
      <c r="BG583" s="180"/>
      <c r="BH583" s="180"/>
      <c r="BI583" s="180"/>
      <c r="BJ583" s="176"/>
      <c r="BK583" s="186"/>
    </row>
    <row r="584" spans="1:63" ht="12.75" customHeight="1" x14ac:dyDescent="0.35">
      <c r="A584" s="161"/>
      <c r="B584" s="161"/>
      <c r="C584" s="152"/>
      <c r="D584" s="152"/>
      <c r="E584" s="174"/>
      <c r="F584" s="180"/>
      <c r="G584" s="180"/>
      <c r="H584" s="180"/>
      <c r="I584" s="180"/>
      <c r="J584" s="180"/>
      <c r="K584" s="152"/>
      <c r="L584" s="180"/>
      <c r="M584" s="180"/>
      <c r="N584" s="176"/>
      <c r="O584" s="179"/>
      <c r="P584" s="176"/>
      <c r="Q584" s="179"/>
      <c r="R584" s="176"/>
      <c r="S584" s="179"/>
      <c r="T584" s="152"/>
      <c r="U584" s="152"/>
      <c r="V584" s="152"/>
      <c r="W584" s="182"/>
      <c r="X584" s="176"/>
      <c r="Y584" s="152"/>
      <c r="Z584" s="152"/>
      <c r="AA584" s="152"/>
      <c r="AB584" s="152"/>
      <c r="AC584" s="176"/>
      <c r="AD584" s="181"/>
      <c r="AE584" s="179"/>
      <c r="AF584" s="152"/>
      <c r="AG584" s="152"/>
      <c r="AH584" s="176"/>
      <c r="AI584" s="152"/>
      <c r="AJ584" s="152"/>
      <c r="AK584" s="152"/>
      <c r="AL584" s="152"/>
      <c r="AM584" s="176"/>
      <c r="AN584" s="152"/>
      <c r="AO584" s="152"/>
      <c r="AP584" s="152"/>
      <c r="AQ584" s="152"/>
      <c r="AR584" s="152"/>
      <c r="AS584" s="176"/>
      <c r="AT584" s="176"/>
      <c r="AU584" s="152"/>
      <c r="AV584" s="152"/>
      <c r="AW584" s="152"/>
      <c r="AX584" s="152"/>
      <c r="AY584" s="152"/>
      <c r="AZ584" s="152"/>
      <c r="BA584" s="152"/>
      <c r="BB584" s="152"/>
      <c r="BC584" s="152"/>
      <c r="BD584" s="176"/>
      <c r="BE584" s="248"/>
      <c r="BF584" s="248"/>
      <c r="BG584" s="180"/>
      <c r="BH584" s="180"/>
      <c r="BI584" s="180"/>
      <c r="BJ584" s="176"/>
      <c r="BK584" s="186"/>
    </row>
    <row r="585" spans="1:63" ht="12.75" customHeight="1" x14ac:dyDescent="0.35">
      <c r="A585" s="161"/>
      <c r="B585" s="161"/>
      <c r="C585" s="152"/>
      <c r="D585" s="152"/>
      <c r="E585" s="174"/>
      <c r="F585" s="180"/>
      <c r="G585" s="180"/>
      <c r="H585" s="180"/>
      <c r="I585" s="180"/>
      <c r="J585" s="180"/>
      <c r="K585" s="152"/>
      <c r="L585" s="180"/>
      <c r="M585" s="180"/>
      <c r="N585" s="176"/>
      <c r="O585" s="179"/>
      <c r="P585" s="176"/>
      <c r="Q585" s="179"/>
      <c r="R585" s="176"/>
      <c r="S585" s="179"/>
      <c r="T585" s="152"/>
      <c r="U585" s="152"/>
      <c r="V585" s="152"/>
      <c r="W585" s="182"/>
      <c r="X585" s="176"/>
      <c r="Y585" s="152"/>
      <c r="Z585" s="152"/>
      <c r="AA585" s="152"/>
      <c r="AB585" s="152"/>
      <c r="AC585" s="176"/>
      <c r="AD585" s="181"/>
      <c r="AE585" s="179"/>
      <c r="AF585" s="152"/>
      <c r="AG585" s="152"/>
      <c r="AH585" s="176"/>
      <c r="AI585" s="152"/>
      <c r="AJ585" s="152"/>
      <c r="AK585" s="152"/>
      <c r="AL585" s="152"/>
      <c r="AM585" s="176"/>
      <c r="AN585" s="152"/>
      <c r="AO585" s="152"/>
      <c r="AP585" s="152"/>
      <c r="AQ585" s="152"/>
      <c r="AR585" s="152"/>
      <c r="AS585" s="176"/>
      <c r="AT585" s="176"/>
      <c r="AU585" s="152"/>
      <c r="AV585" s="152"/>
      <c r="AW585" s="152"/>
      <c r="AX585" s="152"/>
      <c r="AY585" s="152"/>
      <c r="AZ585" s="152"/>
      <c r="BA585" s="152"/>
      <c r="BB585" s="152"/>
      <c r="BC585" s="152"/>
      <c r="BD585" s="176"/>
      <c r="BE585" s="248"/>
      <c r="BF585" s="248"/>
      <c r="BG585" s="180"/>
      <c r="BH585" s="180"/>
      <c r="BI585" s="180"/>
      <c r="BJ585" s="176"/>
      <c r="BK585" s="186"/>
    </row>
    <row r="586" spans="1:63" ht="12.75" customHeight="1" x14ac:dyDescent="0.35">
      <c r="A586" s="161"/>
      <c r="B586" s="161"/>
      <c r="C586" s="152"/>
      <c r="D586" s="152"/>
      <c r="E586" s="174"/>
      <c r="F586" s="180"/>
      <c r="G586" s="180"/>
      <c r="H586" s="180"/>
      <c r="I586" s="180"/>
      <c r="J586" s="180"/>
      <c r="K586" s="152"/>
      <c r="L586" s="180"/>
      <c r="M586" s="180"/>
      <c r="N586" s="176"/>
      <c r="O586" s="179"/>
      <c r="P586" s="176"/>
      <c r="Q586" s="179"/>
      <c r="R586" s="176"/>
      <c r="S586" s="179"/>
      <c r="T586" s="152"/>
      <c r="U586" s="152"/>
      <c r="V586" s="152"/>
      <c r="W586" s="182"/>
      <c r="X586" s="176"/>
      <c r="Y586" s="152"/>
      <c r="Z586" s="152"/>
      <c r="AA586" s="152"/>
      <c r="AB586" s="152"/>
      <c r="AC586" s="176"/>
      <c r="AD586" s="181"/>
      <c r="AE586" s="179"/>
      <c r="AF586" s="152"/>
      <c r="AG586" s="152"/>
      <c r="AH586" s="176"/>
      <c r="AI586" s="152"/>
      <c r="AJ586" s="152"/>
      <c r="AK586" s="152"/>
      <c r="AL586" s="152"/>
      <c r="AM586" s="176"/>
      <c r="AN586" s="152"/>
      <c r="AO586" s="152"/>
      <c r="AP586" s="152"/>
      <c r="AQ586" s="152"/>
      <c r="AR586" s="152"/>
      <c r="AS586" s="176"/>
      <c r="AT586" s="176"/>
      <c r="AU586" s="152"/>
      <c r="AV586" s="152"/>
      <c r="AW586" s="152"/>
      <c r="AX586" s="152"/>
      <c r="AY586" s="152"/>
      <c r="AZ586" s="152"/>
      <c r="BA586" s="152"/>
      <c r="BB586" s="152"/>
      <c r="BC586" s="152"/>
      <c r="BD586" s="176"/>
      <c r="BE586" s="248"/>
      <c r="BF586" s="248"/>
      <c r="BG586" s="180"/>
      <c r="BH586" s="180"/>
      <c r="BI586" s="180"/>
      <c r="BJ586" s="176"/>
      <c r="BK586" s="186"/>
    </row>
    <row r="587" spans="1:63" ht="12.75" customHeight="1" x14ac:dyDescent="0.35">
      <c r="A587" s="161"/>
      <c r="B587" s="161"/>
      <c r="C587" s="152"/>
      <c r="D587" s="152"/>
      <c r="E587" s="174"/>
      <c r="F587" s="180"/>
      <c r="G587" s="180"/>
      <c r="H587" s="180"/>
      <c r="I587" s="180"/>
      <c r="J587" s="180"/>
      <c r="K587" s="152"/>
      <c r="L587" s="180"/>
      <c r="M587" s="180"/>
      <c r="N587" s="176"/>
      <c r="O587" s="179"/>
      <c r="P587" s="176"/>
      <c r="Q587" s="179"/>
      <c r="R587" s="176"/>
      <c r="S587" s="179"/>
      <c r="T587" s="152"/>
      <c r="U587" s="152"/>
      <c r="V587" s="152"/>
      <c r="W587" s="182"/>
      <c r="X587" s="176"/>
      <c r="Y587" s="152"/>
      <c r="Z587" s="152"/>
      <c r="AA587" s="152"/>
      <c r="AB587" s="152"/>
      <c r="AC587" s="176"/>
      <c r="AD587" s="181"/>
      <c r="AE587" s="179"/>
      <c r="AF587" s="152"/>
      <c r="AG587" s="152"/>
      <c r="AH587" s="176"/>
      <c r="AI587" s="152"/>
      <c r="AJ587" s="152"/>
      <c r="AK587" s="152"/>
      <c r="AL587" s="152"/>
      <c r="AM587" s="176"/>
      <c r="AN587" s="152"/>
      <c r="AO587" s="152"/>
      <c r="AP587" s="152"/>
      <c r="AQ587" s="152"/>
      <c r="AR587" s="152"/>
      <c r="AS587" s="176"/>
      <c r="AT587" s="176"/>
      <c r="AU587" s="152"/>
      <c r="AV587" s="152"/>
      <c r="AW587" s="152"/>
      <c r="AX587" s="152"/>
      <c r="AY587" s="152"/>
      <c r="AZ587" s="152"/>
      <c r="BA587" s="152"/>
      <c r="BB587" s="152"/>
      <c r="BC587" s="152"/>
      <c r="BD587" s="176"/>
      <c r="BE587" s="248"/>
      <c r="BF587" s="248"/>
      <c r="BG587" s="180"/>
      <c r="BH587" s="180"/>
      <c r="BI587" s="180"/>
      <c r="BJ587" s="176"/>
      <c r="BK587" s="186"/>
    </row>
    <row r="588" spans="1:63" ht="12.75" customHeight="1" x14ac:dyDescent="0.35">
      <c r="A588" s="161"/>
      <c r="B588" s="161"/>
      <c r="C588" s="152"/>
      <c r="D588" s="152"/>
      <c r="E588" s="174"/>
      <c r="F588" s="180"/>
      <c r="G588" s="180"/>
      <c r="H588" s="180"/>
      <c r="I588" s="180"/>
      <c r="J588" s="180"/>
      <c r="K588" s="152"/>
      <c r="L588" s="180"/>
      <c r="M588" s="180"/>
      <c r="N588" s="176"/>
      <c r="O588" s="179"/>
      <c r="P588" s="176"/>
      <c r="Q588" s="179"/>
      <c r="R588" s="176"/>
      <c r="S588" s="179"/>
      <c r="T588" s="152"/>
      <c r="U588" s="152"/>
      <c r="V588" s="152"/>
      <c r="W588" s="182"/>
      <c r="X588" s="176"/>
      <c r="Y588" s="152"/>
      <c r="Z588" s="152"/>
      <c r="AA588" s="152"/>
      <c r="AB588" s="152"/>
      <c r="AC588" s="176"/>
      <c r="AD588" s="181"/>
      <c r="AE588" s="179"/>
      <c r="AF588" s="152"/>
      <c r="AG588" s="152"/>
      <c r="AH588" s="176"/>
      <c r="AI588" s="152"/>
      <c r="AJ588" s="152"/>
      <c r="AK588" s="152"/>
      <c r="AL588" s="152"/>
      <c r="AM588" s="176"/>
      <c r="AN588" s="152"/>
      <c r="AO588" s="152"/>
      <c r="AP588" s="152"/>
      <c r="AQ588" s="152"/>
      <c r="AR588" s="152"/>
      <c r="AS588" s="176"/>
      <c r="AT588" s="176"/>
      <c r="AU588" s="152"/>
      <c r="AV588" s="152"/>
      <c r="AW588" s="152"/>
      <c r="AX588" s="152"/>
      <c r="AY588" s="152"/>
      <c r="AZ588" s="152"/>
      <c r="BA588" s="152"/>
      <c r="BB588" s="152"/>
      <c r="BC588" s="152"/>
      <c r="BD588" s="176"/>
      <c r="BE588" s="248"/>
      <c r="BF588" s="248"/>
      <c r="BG588" s="180"/>
      <c r="BH588" s="180"/>
      <c r="BI588" s="180"/>
      <c r="BJ588" s="176"/>
      <c r="BK588" s="186"/>
    </row>
    <row r="589" spans="1:63" ht="12.75" customHeight="1" x14ac:dyDescent="0.35">
      <c r="A589" s="161"/>
      <c r="B589" s="161"/>
      <c r="C589" s="152"/>
      <c r="D589" s="152"/>
      <c r="E589" s="174"/>
      <c r="F589" s="180"/>
      <c r="G589" s="180"/>
      <c r="H589" s="180"/>
      <c r="I589" s="180"/>
      <c r="J589" s="180"/>
      <c r="K589" s="152"/>
      <c r="L589" s="180"/>
      <c r="M589" s="180"/>
      <c r="N589" s="176"/>
      <c r="O589" s="179"/>
      <c r="P589" s="176"/>
      <c r="Q589" s="179"/>
      <c r="R589" s="176"/>
      <c r="S589" s="179"/>
      <c r="T589" s="152"/>
      <c r="U589" s="152"/>
      <c r="V589" s="152"/>
      <c r="W589" s="182"/>
      <c r="X589" s="176"/>
      <c r="Y589" s="152"/>
      <c r="Z589" s="152"/>
      <c r="AA589" s="152"/>
      <c r="AB589" s="152"/>
      <c r="AC589" s="176"/>
      <c r="AD589" s="181"/>
      <c r="AE589" s="179"/>
      <c r="AF589" s="152"/>
      <c r="AG589" s="152"/>
      <c r="AH589" s="176"/>
      <c r="AI589" s="152"/>
      <c r="AJ589" s="152"/>
      <c r="AK589" s="152"/>
      <c r="AL589" s="152"/>
      <c r="AM589" s="176"/>
      <c r="AN589" s="152"/>
      <c r="AO589" s="152"/>
      <c r="AP589" s="152"/>
      <c r="AQ589" s="152"/>
      <c r="AR589" s="152"/>
      <c r="AS589" s="176"/>
      <c r="AT589" s="176"/>
      <c r="AU589" s="152"/>
      <c r="AV589" s="152"/>
      <c r="AW589" s="152"/>
      <c r="AX589" s="152"/>
      <c r="AY589" s="152"/>
      <c r="AZ589" s="152"/>
      <c r="BA589" s="152"/>
      <c r="BB589" s="152"/>
      <c r="BC589" s="152"/>
      <c r="BD589" s="176"/>
      <c r="BE589" s="248"/>
      <c r="BF589" s="248"/>
      <c r="BG589" s="180"/>
      <c r="BH589" s="180"/>
      <c r="BI589" s="180"/>
      <c r="BJ589" s="176"/>
      <c r="BK589" s="186"/>
    </row>
    <row r="590" spans="1:63" ht="12.75" customHeight="1" x14ac:dyDescent="0.35">
      <c r="A590" s="161"/>
      <c r="B590" s="161"/>
      <c r="C590" s="152"/>
      <c r="D590" s="152"/>
      <c r="E590" s="174"/>
      <c r="F590" s="180"/>
      <c r="G590" s="180"/>
      <c r="H590" s="180"/>
      <c r="I590" s="180"/>
      <c r="J590" s="180"/>
      <c r="K590" s="152"/>
      <c r="L590" s="180"/>
      <c r="M590" s="180"/>
      <c r="N590" s="176"/>
      <c r="O590" s="179"/>
      <c r="P590" s="176"/>
      <c r="Q590" s="179"/>
      <c r="R590" s="176"/>
      <c r="S590" s="179"/>
      <c r="T590" s="152"/>
      <c r="U590" s="152"/>
      <c r="V590" s="152"/>
      <c r="W590" s="182"/>
      <c r="X590" s="176"/>
      <c r="Y590" s="152"/>
      <c r="Z590" s="152"/>
      <c r="AA590" s="152"/>
      <c r="AB590" s="152"/>
      <c r="AC590" s="176"/>
      <c r="AD590" s="181"/>
      <c r="AE590" s="179"/>
      <c r="AF590" s="152"/>
      <c r="AG590" s="152"/>
      <c r="AH590" s="176"/>
      <c r="AI590" s="152"/>
      <c r="AJ590" s="152"/>
      <c r="AK590" s="152"/>
      <c r="AL590" s="152"/>
      <c r="AM590" s="176"/>
      <c r="AN590" s="152"/>
      <c r="AO590" s="152"/>
      <c r="AP590" s="152"/>
      <c r="AQ590" s="152"/>
      <c r="AR590" s="152"/>
      <c r="AS590" s="176"/>
      <c r="AT590" s="176"/>
      <c r="AU590" s="152"/>
      <c r="AV590" s="152"/>
      <c r="AW590" s="152"/>
      <c r="AX590" s="152"/>
      <c r="AY590" s="152"/>
      <c r="AZ590" s="152"/>
      <c r="BA590" s="152"/>
      <c r="BB590" s="152"/>
      <c r="BC590" s="152"/>
      <c r="BD590" s="176"/>
      <c r="BE590" s="248"/>
      <c r="BF590" s="248"/>
      <c r="BG590" s="180"/>
      <c r="BH590" s="180"/>
      <c r="BI590" s="180"/>
      <c r="BJ590" s="176"/>
      <c r="BK590" s="186"/>
    </row>
    <row r="591" spans="1:63" ht="12.75" customHeight="1" x14ac:dyDescent="0.35">
      <c r="A591" s="161"/>
      <c r="B591" s="161"/>
      <c r="C591" s="152"/>
      <c r="D591" s="152"/>
      <c r="E591" s="174"/>
      <c r="F591" s="180"/>
      <c r="G591" s="180"/>
      <c r="H591" s="180"/>
      <c r="I591" s="180"/>
      <c r="J591" s="180"/>
      <c r="K591" s="152"/>
      <c r="L591" s="180"/>
      <c r="M591" s="180"/>
      <c r="N591" s="176"/>
      <c r="O591" s="179"/>
      <c r="P591" s="176"/>
      <c r="Q591" s="179"/>
      <c r="R591" s="176"/>
      <c r="S591" s="179"/>
      <c r="T591" s="152"/>
      <c r="U591" s="152"/>
      <c r="V591" s="152"/>
      <c r="W591" s="182"/>
      <c r="X591" s="176"/>
      <c r="Y591" s="152"/>
      <c r="Z591" s="152"/>
      <c r="AA591" s="152"/>
      <c r="AB591" s="152"/>
      <c r="AC591" s="176"/>
      <c r="AD591" s="181"/>
      <c r="AE591" s="179"/>
      <c r="AF591" s="152"/>
      <c r="AG591" s="152"/>
      <c r="AH591" s="176"/>
      <c r="AI591" s="152"/>
      <c r="AJ591" s="152"/>
      <c r="AK591" s="152"/>
      <c r="AL591" s="152"/>
      <c r="AM591" s="176"/>
      <c r="AN591" s="152"/>
      <c r="AO591" s="152"/>
      <c r="AP591" s="152"/>
      <c r="AQ591" s="152"/>
      <c r="AR591" s="152"/>
      <c r="AS591" s="176"/>
      <c r="AT591" s="176"/>
      <c r="AU591" s="152"/>
      <c r="AV591" s="152"/>
      <c r="AW591" s="152"/>
      <c r="AX591" s="152"/>
      <c r="AY591" s="152"/>
      <c r="AZ591" s="152"/>
      <c r="BA591" s="152"/>
      <c r="BB591" s="152"/>
      <c r="BC591" s="152"/>
      <c r="BD591" s="176"/>
      <c r="BE591" s="248"/>
      <c r="BF591" s="248"/>
      <c r="BG591" s="180"/>
      <c r="BH591" s="180"/>
      <c r="BI591" s="180"/>
      <c r="BJ591" s="176"/>
      <c r="BK591" s="186"/>
    </row>
    <row r="592" spans="1:63" ht="12.75" customHeight="1" x14ac:dyDescent="0.35">
      <c r="A592" s="161"/>
      <c r="B592" s="161"/>
      <c r="C592" s="152"/>
      <c r="D592" s="152"/>
      <c r="E592" s="174"/>
      <c r="F592" s="180"/>
      <c r="G592" s="180"/>
      <c r="H592" s="180"/>
      <c r="I592" s="180"/>
      <c r="J592" s="180"/>
      <c r="K592" s="152"/>
      <c r="L592" s="180"/>
      <c r="M592" s="180"/>
      <c r="N592" s="176"/>
      <c r="O592" s="179"/>
      <c r="P592" s="176"/>
      <c r="Q592" s="179"/>
      <c r="R592" s="176"/>
      <c r="S592" s="179"/>
      <c r="T592" s="152"/>
      <c r="U592" s="152"/>
      <c r="V592" s="152"/>
      <c r="W592" s="182"/>
      <c r="X592" s="176"/>
      <c r="Y592" s="152"/>
      <c r="Z592" s="152"/>
      <c r="AA592" s="152"/>
      <c r="AB592" s="152"/>
      <c r="AC592" s="176"/>
      <c r="AD592" s="181"/>
      <c r="AE592" s="179"/>
      <c r="AF592" s="152"/>
      <c r="AG592" s="152"/>
      <c r="AH592" s="176"/>
      <c r="AI592" s="152"/>
      <c r="AJ592" s="152"/>
      <c r="AK592" s="152"/>
      <c r="AL592" s="152"/>
      <c r="AM592" s="176"/>
      <c r="AN592" s="152"/>
      <c r="AO592" s="152"/>
      <c r="AP592" s="152"/>
      <c r="AQ592" s="152"/>
      <c r="AR592" s="152"/>
      <c r="AS592" s="176"/>
      <c r="AT592" s="176"/>
      <c r="AU592" s="152"/>
      <c r="AV592" s="152"/>
      <c r="AW592" s="152"/>
      <c r="AX592" s="152"/>
      <c r="AY592" s="152"/>
      <c r="AZ592" s="152"/>
      <c r="BA592" s="152"/>
      <c r="BB592" s="152"/>
      <c r="BC592" s="152"/>
      <c r="BD592" s="176"/>
      <c r="BE592" s="248"/>
      <c r="BF592" s="248"/>
      <c r="BG592" s="180"/>
      <c r="BH592" s="180"/>
      <c r="BI592" s="180"/>
      <c r="BJ592" s="176"/>
      <c r="BK592" s="186"/>
    </row>
    <row r="593" spans="1:63" ht="12.75" customHeight="1" x14ac:dyDescent="0.35">
      <c r="A593" s="161"/>
      <c r="B593" s="161"/>
      <c r="C593" s="152"/>
      <c r="D593" s="152"/>
      <c r="E593" s="174"/>
      <c r="F593" s="180"/>
      <c r="G593" s="180"/>
      <c r="H593" s="180"/>
      <c r="I593" s="180"/>
      <c r="J593" s="180"/>
      <c r="K593" s="152"/>
      <c r="L593" s="180"/>
      <c r="M593" s="180"/>
      <c r="N593" s="176"/>
      <c r="O593" s="179"/>
      <c r="P593" s="176"/>
      <c r="Q593" s="179"/>
      <c r="R593" s="176"/>
      <c r="S593" s="179"/>
      <c r="T593" s="152"/>
      <c r="U593" s="152"/>
      <c r="V593" s="152"/>
      <c r="W593" s="182"/>
      <c r="X593" s="176"/>
      <c r="Y593" s="152"/>
      <c r="Z593" s="152"/>
      <c r="AA593" s="152"/>
      <c r="AB593" s="152"/>
      <c r="AC593" s="176"/>
      <c r="AD593" s="181"/>
      <c r="AE593" s="179"/>
      <c r="AF593" s="152"/>
      <c r="AG593" s="152"/>
      <c r="AH593" s="176"/>
      <c r="AI593" s="152"/>
      <c r="AJ593" s="152"/>
      <c r="AK593" s="152"/>
      <c r="AL593" s="152"/>
      <c r="AM593" s="176"/>
      <c r="AN593" s="152"/>
      <c r="AO593" s="152"/>
      <c r="AP593" s="152"/>
      <c r="AQ593" s="152"/>
      <c r="AR593" s="152"/>
      <c r="AS593" s="176"/>
      <c r="AT593" s="176"/>
      <c r="AU593" s="152"/>
      <c r="AV593" s="152"/>
      <c r="AW593" s="152"/>
      <c r="AX593" s="152"/>
      <c r="AY593" s="152"/>
      <c r="AZ593" s="152"/>
      <c r="BA593" s="152"/>
      <c r="BB593" s="152"/>
      <c r="BC593" s="152"/>
      <c r="BD593" s="176"/>
      <c r="BE593" s="248"/>
      <c r="BF593" s="248"/>
      <c r="BG593" s="180"/>
      <c r="BH593" s="180"/>
      <c r="BI593" s="180"/>
      <c r="BJ593" s="176"/>
      <c r="BK593" s="186"/>
    </row>
    <row r="594" spans="1:63" ht="12.75" customHeight="1" x14ac:dyDescent="0.35">
      <c r="A594" s="161"/>
      <c r="B594" s="161"/>
      <c r="C594" s="152"/>
      <c r="D594" s="152"/>
      <c r="E594" s="174"/>
      <c r="F594" s="180"/>
      <c r="G594" s="180"/>
      <c r="H594" s="180"/>
      <c r="I594" s="180"/>
      <c r="J594" s="180"/>
      <c r="K594" s="152"/>
      <c r="L594" s="180"/>
      <c r="M594" s="180"/>
      <c r="N594" s="176"/>
      <c r="O594" s="179"/>
      <c r="P594" s="176"/>
      <c r="Q594" s="179"/>
      <c r="R594" s="176"/>
      <c r="S594" s="179"/>
      <c r="T594" s="152"/>
      <c r="U594" s="152"/>
      <c r="V594" s="152"/>
      <c r="W594" s="182"/>
      <c r="X594" s="176"/>
      <c r="Y594" s="152"/>
      <c r="Z594" s="152"/>
      <c r="AA594" s="152"/>
      <c r="AB594" s="152"/>
      <c r="AC594" s="176"/>
      <c r="AD594" s="181"/>
      <c r="AE594" s="179"/>
      <c r="AF594" s="152"/>
      <c r="AG594" s="152"/>
      <c r="AH594" s="176"/>
      <c r="AI594" s="152"/>
      <c r="AJ594" s="152"/>
      <c r="AK594" s="152"/>
      <c r="AL594" s="152"/>
      <c r="AM594" s="176"/>
      <c r="AN594" s="152"/>
      <c r="AO594" s="152"/>
      <c r="AP594" s="152"/>
      <c r="AQ594" s="152"/>
      <c r="AR594" s="152"/>
      <c r="AS594" s="176"/>
      <c r="AT594" s="176"/>
      <c r="AU594" s="152"/>
      <c r="AV594" s="152"/>
      <c r="AW594" s="152"/>
      <c r="AX594" s="152"/>
      <c r="AY594" s="152"/>
      <c r="AZ594" s="152"/>
      <c r="BA594" s="152"/>
      <c r="BB594" s="152"/>
      <c r="BC594" s="152"/>
      <c r="BD594" s="176"/>
      <c r="BE594" s="248"/>
      <c r="BF594" s="248"/>
      <c r="BG594" s="180"/>
      <c r="BH594" s="180"/>
      <c r="BI594" s="180"/>
      <c r="BJ594" s="176"/>
      <c r="BK594" s="186"/>
    </row>
    <row r="595" spans="1:63" ht="12.75" customHeight="1" x14ac:dyDescent="0.35">
      <c r="A595" s="161"/>
      <c r="B595" s="161"/>
      <c r="C595" s="152"/>
      <c r="D595" s="152"/>
      <c r="E595" s="174"/>
      <c r="F595" s="180"/>
      <c r="G595" s="180"/>
      <c r="H595" s="180"/>
      <c r="I595" s="180"/>
      <c r="J595" s="180"/>
      <c r="K595" s="152"/>
      <c r="L595" s="180"/>
      <c r="M595" s="180"/>
      <c r="N595" s="176"/>
      <c r="O595" s="179"/>
      <c r="P595" s="176"/>
      <c r="Q595" s="179"/>
      <c r="R595" s="176"/>
      <c r="S595" s="179"/>
      <c r="T595" s="152"/>
      <c r="U595" s="152"/>
      <c r="V595" s="152"/>
      <c r="W595" s="182"/>
      <c r="X595" s="176"/>
      <c r="Y595" s="152"/>
      <c r="Z595" s="152"/>
      <c r="AA595" s="152"/>
      <c r="AB595" s="152"/>
      <c r="AC595" s="176"/>
      <c r="AD595" s="181"/>
      <c r="AE595" s="179"/>
      <c r="AF595" s="152"/>
      <c r="AG595" s="152"/>
      <c r="AH595" s="176"/>
      <c r="AI595" s="152"/>
      <c r="AJ595" s="152"/>
      <c r="AK595" s="152"/>
      <c r="AL595" s="152"/>
      <c r="AM595" s="176"/>
      <c r="AN595" s="152"/>
      <c r="AO595" s="152"/>
      <c r="AP595" s="152"/>
      <c r="AQ595" s="152"/>
      <c r="AR595" s="152"/>
      <c r="AS595" s="176"/>
      <c r="AT595" s="176"/>
      <c r="AU595" s="152"/>
      <c r="AV595" s="152"/>
      <c r="AW595" s="152"/>
      <c r="AX595" s="152"/>
      <c r="AY595" s="152"/>
      <c r="AZ595" s="152"/>
      <c r="BA595" s="152"/>
      <c r="BB595" s="152"/>
      <c r="BC595" s="152"/>
      <c r="BD595" s="176"/>
      <c r="BE595" s="248"/>
      <c r="BF595" s="248"/>
      <c r="BG595" s="180"/>
      <c r="BH595" s="180"/>
      <c r="BI595" s="180"/>
      <c r="BJ595" s="176"/>
      <c r="BK595" s="186"/>
    </row>
    <row r="596" spans="1:63" ht="12.75" customHeight="1" x14ac:dyDescent="0.35">
      <c r="A596" s="161"/>
      <c r="B596" s="161"/>
      <c r="C596" s="152"/>
      <c r="D596" s="152"/>
      <c r="E596" s="174"/>
      <c r="F596" s="180"/>
      <c r="G596" s="180"/>
      <c r="H596" s="180"/>
      <c r="I596" s="180"/>
      <c r="J596" s="180"/>
      <c r="K596" s="152"/>
      <c r="L596" s="180"/>
      <c r="M596" s="180"/>
      <c r="N596" s="176"/>
      <c r="O596" s="179"/>
      <c r="P596" s="176"/>
      <c r="Q596" s="179"/>
      <c r="R596" s="176"/>
      <c r="S596" s="179"/>
      <c r="T596" s="152"/>
      <c r="U596" s="152"/>
      <c r="V596" s="152"/>
      <c r="W596" s="182"/>
      <c r="X596" s="176"/>
      <c r="Y596" s="152"/>
      <c r="Z596" s="152"/>
      <c r="AA596" s="152"/>
      <c r="AB596" s="152"/>
      <c r="AC596" s="176"/>
      <c r="AD596" s="181"/>
      <c r="AE596" s="179"/>
      <c r="AF596" s="152"/>
      <c r="AG596" s="152"/>
      <c r="AH596" s="176"/>
      <c r="AI596" s="152"/>
      <c r="AJ596" s="152"/>
      <c r="AK596" s="152"/>
      <c r="AL596" s="152"/>
      <c r="AM596" s="176"/>
      <c r="AN596" s="152"/>
      <c r="AO596" s="152"/>
      <c r="AP596" s="152"/>
      <c r="AQ596" s="152"/>
      <c r="AR596" s="152"/>
      <c r="AS596" s="176"/>
      <c r="AT596" s="176"/>
      <c r="AU596" s="152"/>
      <c r="AV596" s="152"/>
      <c r="AW596" s="152"/>
      <c r="AX596" s="152"/>
      <c r="AY596" s="152"/>
      <c r="AZ596" s="152"/>
      <c r="BA596" s="152"/>
      <c r="BB596" s="152"/>
      <c r="BC596" s="152"/>
      <c r="BD596" s="176"/>
      <c r="BE596" s="248"/>
      <c r="BF596" s="248"/>
      <c r="BG596" s="180"/>
      <c r="BH596" s="180"/>
      <c r="BI596" s="180"/>
      <c r="BJ596" s="176"/>
      <c r="BK596" s="186"/>
    </row>
    <row r="597" spans="1:63" ht="12.75" customHeight="1" x14ac:dyDescent="0.35">
      <c r="A597" s="161"/>
      <c r="B597" s="161"/>
      <c r="C597" s="152"/>
      <c r="D597" s="152"/>
      <c r="E597" s="174"/>
      <c r="F597" s="180"/>
      <c r="G597" s="180"/>
      <c r="H597" s="180"/>
      <c r="I597" s="180"/>
      <c r="J597" s="180"/>
      <c r="K597" s="152"/>
      <c r="L597" s="180"/>
      <c r="M597" s="180"/>
      <c r="N597" s="176"/>
      <c r="O597" s="179"/>
      <c r="P597" s="176"/>
      <c r="Q597" s="179"/>
      <c r="R597" s="176"/>
      <c r="S597" s="179"/>
      <c r="T597" s="152"/>
      <c r="U597" s="152"/>
      <c r="V597" s="152"/>
      <c r="W597" s="182"/>
      <c r="X597" s="176"/>
      <c r="Y597" s="152"/>
      <c r="Z597" s="152"/>
      <c r="AA597" s="152"/>
      <c r="AB597" s="152"/>
      <c r="AC597" s="176"/>
      <c r="AD597" s="181"/>
      <c r="AE597" s="179"/>
      <c r="AF597" s="152"/>
      <c r="AG597" s="152"/>
      <c r="AH597" s="176"/>
      <c r="AI597" s="152"/>
      <c r="AJ597" s="152"/>
      <c r="AK597" s="152"/>
      <c r="AL597" s="152"/>
      <c r="AM597" s="176"/>
      <c r="AN597" s="152"/>
      <c r="AO597" s="152"/>
      <c r="AP597" s="152"/>
      <c r="AQ597" s="152"/>
      <c r="AR597" s="152"/>
      <c r="AS597" s="176"/>
      <c r="AT597" s="176"/>
      <c r="AU597" s="152"/>
      <c r="AV597" s="152"/>
      <c r="AW597" s="152"/>
      <c r="AX597" s="152"/>
      <c r="AY597" s="152"/>
      <c r="AZ597" s="152"/>
      <c r="BA597" s="152"/>
      <c r="BB597" s="152"/>
      <c r="BC597" s="152"/>
      <c r="BD597" s="176"/>
      <c r="BE597" s="248"/>
      <c r="BF597" s="248"/>
      <c r="BG597" s="180"/>
      <c r="BH597" s="180"/>
      <c r="BI597" s="180"/>
      <c r="BJ597" s="176"/>
      <c r="BK597" s="186"/>
    </row>
    <row r="598" spans="1:63" ht="12.75" customHeight="1" x14ac:dyDescent="0.35">
      <c r="A598" s="161"/>
      <c r="B598" s="161"/>
      <c r="C598" s="152"/>
      <c r="D598" s="152"/>
      <c r="E598" s="174"/>
      <c r="F598" s="180"/>
      <c r="G598" s="180"/>
      <c r="H598" s="180"/>
      <c r="I598" s="180"/>
      <c r="J598" s="180"/>
      <c r="K598" s="152"/>
      <c r="L598" s="180"/>
      <c r="M598" s="180"/>
      <c r="N598" s="176"/>
      <c r="O598" s="179"/>
      <c r="P598" s="176"/>
      <c r="Q598" s="179"/>
      <c r="R598" s="176"/>
      <c r="S598" s="179"/>
      <c r="T598" s="152"/>
      <c r="U598" s="152"/>
      <c r="V598" s="152"/>
      <c r="W598" s="182"/>
      <c r="X598" s="176"/>
      <c r="Y598" s="152"/>
      <c r="Z598" s="152"/>
      <c r="AA598" s="152"/>
      <c r="AB598" s="152"/>
      <c r="AC598" s="176"/>
      <c r="AD598" s="181"/>
      <c r="AE598" s="179"/>
      <c r="AF598" s="152"/>
      <c r="AG598" s="152"/>
      <c r="AH598" s="176"/>
      <c r="AI598" s="152"/>
      <c r="AJ598" s="152"/>
      <c r="AK598" s="152"/>
      <c r="AL598" s="152"/>
      <c r="AM598" s="176"/>
      <c r="AN598" s="152"/>
      <c r="AO598" s="152"/>
      <c r="AP598" s="152"/>
      <c r="AQ598" s="152"/>
      <c r="AR598" s="152"/>
      <c r="AS598" s="176"/>
      <c r="AT598" s="176"/>
      <c r="AU598" s="152"/>
      <c r="AV598" s="152"/>
      <c r="AW598" s="152"/>
      <c r="AX598" s="152"/>
      <c r="AY598" s="152"/>
      <c r="AZ598" s="152"/>
      <c r="BA598" s="152"/>
      <c r="BB598" s="152"/>
      <c r="BC598" s="152"/>
      <c r="BD598" s="176"/>
      <c r="BE598" s="248"/>
      <c r="BF598" s="248"/>
      <c r="BG598" s="180"/>
      <c r="BH598" s="180"/>
      <c r="BI598" s="180"/>
      <c r="BJ598" s="176"/>
      <c r="BK598" s="186"/>
    </row>
    <row r="599" spans="1:63" ht="12.75" customHeight="1" x14ac:dyDescent="0.35">
      <c r="A599" s="161"/>
      <c r="B599" s="161"/>
      <c r="C599" s="152"/>
      <c r="D599" s="152"/>
      <c r="E599" s="174"/>
      <c r="F599" s="180"/>
      <c r="G599" s="180"/>
      <c r="H599" s="180"/>
      <c r="I599" s="180"/>
      <c r="J599" s="180"/>
      <c r="K599" s="152"/>
      <c r="L599" s="180"/>
      <c r="M599" s="180"/>
      <c r="N599" s="176"/>
      <c r="O599" s="179"/>
      <c r="P599" s="176"/>
      <c r="Q599" s="179"/>
      <c r="R599" s="176"/>
      <c r="S599" s="179"/>
      <c r="T599" s="152"/>
      <c r="U599" s="152"/>
      <c r="V599" s="152"/>
      <c r="W599" s="182"/>
      <c r="X599" s="176"/>
      <c r="Y599" s="152"/>
      <c r="Z599" s="152"/>
      <c r="AA599" s="152"/>
      <c r="AB599" s="152"/>
      <c r="AC599" s="176"/>
      <c r="AD599" s="181"/>
      <c r="AE599" s="179"/>
      <c r="AF599" s="152"/>
      <c r="AG599" s="152"/>
      <c r="AH599" s="176"/>
      <c r="AI599" s="152"/>
      <c r="AJ599" s="152"/>
      <c r="AK599" s="152"/>
      <c r="AL599" s="152"/>
      <c r="AM599" s="176"/>
      <c r="AN599" s="152"/>
      <c r="AO599" s="152"/>
      <c r="AP599" s="152"/>
      <c r="AQ599" s="152"/>
      <c r="AR599" s="152"/>
      <c r="AS599" s="176"/>
      <c r="AT599" s="176"/>
      <c r="AU599" s="152"/>
      <c r="AV599" s="152"/>
      <c r="AW599" s="152"/>
      <c r="AX599" s="152"/>
      <c r="AY599" s="152"/>
      <c r="AZ599" s="152"/>
      <c r="BA599" s="152"/>
      <c r="BB599" s="152"/>
      <c r="BC599" s="152"/>
      <c r="BD599" s="176"/>
      <c r="BE599" s="248"/>
      <c r="BF599" s="248"/>
      <c r="BG599" s="180"/>
      <c r="BH599" s="180"/>
      <c r="BI599" s="180"/>
      <c r="BJ599" s="176"/>
      <c r="BK599" s="186"/>
    </row>
    <row r="600" spans="1:63" ht="12.75" customHeight="1" x14ac:dyDescent="0.35">
      <c r="A600" s="161"/>
      <c r="B600" s="161"/>
      <c r="C600" s="152"/>
      <c r="D600" s="152"/>
      <c r="E600" s="174"/>
      <c r="F600" s="180"/>
      <c r="G600" s="180"/>
      <c r="H600" s="180"/>
      <c r="I600" s="180"/>
      <c r="J600" s="180"/>
      <c r="K600" s="152"/>
      <c r="L600" s="180"/>
      <c r="M600" s="180"/>
      <c r="N600" s="176"/>
      <c r="O600" s="179"/>
      <c r="P600" s="176"/>
      <c r="Q600" s="179"/>
      <c r="R600" s="176"/>
      <c r="S600" s="179"/>
      <c r="T600" s="152"/>
      <c r="U600" s="152"/>
      <c r="V600" s="152"/>
      <c r="W600" s="182"/>
      <c r="X600" s="176"/>
      <c r="Y600" s="152"/>
      <c r="Z600" s="152"/>
      <c r="AA600" s="152"/>
      <c r="AB600" s="152"/>
      <c r="AC600" s="176"/>
      <c r="AD600" s="181"/>
      <c r="AE600" s="179"/>
      <c r="AF600" s="152"/>
      <c r="AG600" s="152"/>
      <c r="AH600" s="176"/>
      <c r="AI600" s="152"/>
      <c r="AJ600" s="152"/>
      <c r="AK600" s="152"/>
      <c r="AL600" s="152"/>
      <c r="AM600" s="176"/>
      <c r="AN600" s="152"/>
      <c r="AO600" s="152"/>
      <c r="AP600" s="152"/>
      <c r="AQ600" s="152"/>
      <c r="AR600" s="152"/>
      <c r="AS600" s="176"/>
      <c r="AT600" s="176"/>
      <c r="AU600" s="152"/>
      <c r="AV600" s="152"/>
      <c r="AW600" s="152"/>
      <c r="AX600" s="152"/>
      <c r="AY600" s="152"/>
      <c r="AZ600" s="152"/>
      <c r="BA600" s="152"/>
      <c r="BB600" s="152"/>
      <c r="BC600" s="152"/>
      <c r="BD600" s="176"/>
      <c r="BE600" s="248"/>
      <c r="BF600" s="248"/>
      <c r="BG600" s="180"/>
      <c r="BH600" s="180"/>
      <c r="BI600" s="180"/>
      <c r="BJ600" s="176"/>
      <c r="BK600" s="186"/>
    </row>
    <row r="601" spans="1:63" ht="12.75" customHeight="1" x14ac:dyDescent="0.35">
      <c r="A601" s="161"/>
      <c r="B601" s="161"/>
      <c r="C601" s="152"/>
      <c r="D601" s="152"/>
      <c r="E601" s="174"/>
      <c r="F601" s="180"/>
      <c r="G601" s="180"/>
      <c r="H601" s="180"/>
      <c r="I601" s="180"/>
      <c r="J601" s="180"/>
      <c r="K601" s="152"/>
      <c r="L601" s="180"/>
      <c r="M601" s="180"/>
      <c r="N601" s="176"/>
      <c r="O601" s="179"/>
      <c r="P601" s="176"/>
      <c r="Q601" s="179"/>
      <c r="R601" s="176"/>
      <c r="S601" s="179"/>
      <c r="T601" s="152"/>
      <c r="U601" s="152"/>
      <c r="V601" s="152"/>
      <c r="W601" s="182"/>
      <c r="X601" s="176"/>
      <c r="Y601" s="152"/>
      <c r="Z601" s="152"/>
      <c r="AA601" s="152"/>
      <c r="AB601" s="152"/>
      <c r="AC601" s="176"/>
      <c r="AD601" s="181"/>
      <c r="AE601" s="179"/>
      <c r="AF601" s="152"/>
      <c r="AG601" s="152"/>
      <c r="AH601" s="176"/>
      <c r="AI601" s="152"/>
      <c r="AJ601" s="152"/>
      <c r="AK601" s="152"/>
      <c r="AL601" s="152"/>
      <c r="AM601" s="176"/>
      <c r="AN601" s="152"/>
      <c r="AO601" s="152"/>
      <c r="AP601" s="152"/>
      <c r="AQ601" s="152"/>
      <c r="AR601" s="152"/>
      <c r="AS601" s="176"/>
      <c r="AT601" s="176"/>
      <c r="AU601" s="152"/>
      <c r="AV601" s="152"/>
      <c r="AW601" s="152"/>
      <c r="AX601" s="152"/>
      <c r="AY601" s="152"/>
      <c r="AZ601" s="152"/>
      <c r="BA601" s="152"/>
      <c r="BB601" s="152"/>
      <c r="BC601" s="152"/>
      <c r="BD601" s="176"/>
      <c r="BE601" s="248"/>
      <c r="BF601" s="248"/>
      <c r="BG601" s="180"/>
      <c r="BH601" s="180"/>
      <c r="BI601" s="180"/>
      <c r="BJ601" s="176"/>
      <c r="BK601" s="186"/>
    </row>
    <row r="602" spans="1:63" ht="12.75" customHeight="1" x14ac:dyDescent="0.35">
      <c r="A602" s="161"/>
      <c r="B602" s="161"/>
      <c r="C602" s="152"/>
      <c r="D602" s="152"/>
      <c r="E602" s="174"/>
      <c r="F602" s="180"/>
      <c r="G602" s="180"/>
      <c r="H602" s="180"/>
      <c r="I602" s="180"/>
      <c r="J602" s="180"/>
      <c r="K602" s="152"/>
      <c r="L602" s="180"/>
      <c r="M602" s="180"/>
      <c r="N602" s="176"/>
      <c r="O602" s="179"/>
      <c r="P602" s="176"/>
      <c r="Q602" s="179"/>
      <c r="R602" s="176"/>
      <c r="S602" s="179"/>
      <c r="T602" s="152"/>
      <c r="U602" s="152"/>
      <c r="V602" s="152"/>
      <c r="W602" s="182"/>
      <c r="X602" s="176"/>
      <c r="Y602" s="152"/>
      <c r="Z602" s="152"/>
      <c r="AA602" s="152"/>
      <c r="AB602" s="152"/>
      <c r="AC602" s="176"/>
      <c r="AD602" s="181"/>
      <c r="AE602" s="179"/>
      <c r="AF602" s="152"/>
      <c r="AG602" s="152"/>
      <c r="AH602" s="176"/>
      <c r="AI602" s="152"/>
      <c r="AJ602" s="152"/>
      <c r="AK602" s="152"/>
      <c r="AL602" s="152"/>
      <c r="AM602" s="176"/>
      <c r="AN602" s="152"/>
      <c r="AO602" s="152"/>
      <c r="AP602" s="152"/>
      <c r="AQ602" s="152"/>
      <c r="AR602" s="152"/>
      <c r="AS602" s="176"/>
      <c r="AT602" s="176"/>
      <c r="AU602" s="152"/>
      <c r="AV602" s="152"/>
      <c r="AW602" s="152"/>
      <c r="AX602" s="152"/>
      <c r="AY602" s="152"/>
      <c r="AZ602" s="152"/>
      <c r="BA602" s="152"/>
      <c r="BB602" s="152"/>
      <c r="BC602" s="152"/>
      <c r="BD602" s="176"/>
      <c r="BE602" s="248"/>
      <c r="BF602" s="248"/>
      <c r="BG602" s="180"/>
      <c r="BH602" s="180"/>
      <c r="BI602" s="180"/>
      <c r="BJ602" s="176"/>
      <c r="BK602" s="186"/>
    </row>
    <row r="603" spans="1:63" ht="12.75" customHeight="1" x14ac:dyDescent="0.35">
      <c r="A603" s="161"/>
      <c r="B603" s="161"/>
      <c r="C603" s="152"/>
      <c r="D603" s="152"/>
      <c r="E603" s="174"/>
      <c r="F603" s="180"/>
      <c r="G603" s="180"/>
      <c r="H603" s="180"/>
      <c r="I603" s="180"/>
      <c r="J603" s="180"/>
      <c r="K603" s="152"/>
      <c r="L603" s="180"/>
      <c r="M603" s="180"/>
      <c r="N603" s="176"/>
      <c r="O603" s="179"/>
      <c r="P603" s="176"/>
      <c r="Q603" s="179"/>
      <c r="R603" s="176"/>
      <c r="S603" s="179"/>
      <c r="T603" s="152"/>
      <c r="U603" s="152"/>
      <c r="V603" s="152"/>
      <c r="W603" s="182"/>
      <c r="X603" s="176"/>
      <c r="Y603" s="152"/>
      <c r="Z603" s="152"/>
      <c r="AA603" s="152"/>
      <c r="AB603" s="152"/>
      <c r="AC603" s="176"/>
      <c r="AD603" s="181"/>
      <c r="AE603" s="179"/>
      <c r="AF603" s="152"/>
      <c r="AG603" s="152"/>
      <c r="AH603" s="176"/>
      <c r="AI603" s="152"/>
      <c r="AJ603" s="152"/>
      <c r="AK603" s="152"/>
      <c r="AL603" s="152"/>
      <c r="AM603" s="176"/>
      <c r="AN603" s="152"/>
      <c r="AO603" s="152"/>
      <c r="AP603" s="152"/>
      <c r="AQ603" s="152"/>
      <c r="AR603" s="152"/>
      <c r="AS603" s="176"/>
      <c r="AT603" s="176"/>
      <c r="AU603" s="152"/>
      <c r="AV603" s="152"/>
      <c r="AW603" s="152"/>
      <c r="AX603" s="152"/>
      <c r="AY603" s="152"/>
      <c r="AZ603" s="152"/>
      <c r="BA603" s="152"/>
      <c r="BB603" s="152"/>
      <c r="BC603" s="152"/>
      <c r="BD603" s="176"/>
      <c r="BE603" s="248"/>
      <c r="BF603" s="248"/>
      <c r="BG603" s="180"/>
      <c r="BH603" s="180"/>
      <c r="BI603" s="180"/>
      <c r="BJ603" s="176"/>
      <c r="BK603" s="186"/>
    </row>
    <row r="604" spans="1:63" ht="12.75" customHeight="1" x14ac:dyDescent="0.35">
      <c r="A604" s="161"/>
      <c r="B604" s="161"/>
      <c r="C604" s="152"/>
      <c r="D604" s="152"/>
      <c r="E604" s="174"/>
      <c r="F604" s="180"/>
      <c r="G604" s="180"/>
      <c r="H604" s="180"/>
      <c r="I604" s="180"/>
      <c r="J604" s="180"/>
      <c r="K604" s="152"/>
      <c r="L604" s="180"/>
      <c r="M604" s="180"/>
      <c r="N604" s="176"/>
      <c r="O604" s="179"/>
      <c r="P604" s="176"/>
      <c r="Q604" s="179"/>
      <c r="R604" s="176"/>
      <c r="S604" s="179"/>
      <c r="T604" s="152"/>
      <c r="U604" s="152"/>
      <c r="V604" s="152"/>
      <c r="W604" s="182"/>
      <c r="X604" s="176"/>
      <c r="Y604" s="152"/>
      <c r="Z604" s="152"/>
      <c r="AA604" s="152"/>
      <c r="AB604" s="152"/>
      <c r="AC604" s="176"/>
      <c r="AD604" s="181"/>
      <c r="AE604" s="179"/>
      <c r="AF604" s="152"/>
      <c r="AG604" s="152"/>
      <c r="AH604" s="176"/>
      <c r="AI604" s="152"/>
      <c r="AJ604" s="152"/>
      <c r="AK604" s="152"/>
      <c r="AL604" s="152"/>
      <c r="AM604" s="176"/>
      <c r="AN604" s="152"/>
      <c r="AO604" s="152"/>
      <c r="AP604" s="152"/>
      <c r="AQ604" s="152"/>
      <c r="AR604" s="152"/>
      <c r="AS604" s="176"/>
      <c r="AT604" s="176"/>
      <c r="AU604" s="152"/>
      <c r="AV604" s="152"/>
      <c r="AW604" s="152"/>
      <c r="AX604" s="152"/>
      <c r="AY604" s="152"/>
      <c r="AZ604" s="152"/>
      <c r="BA604" s="152"/>
      <c r="BB604" s="152"/>
      <c r="BC604" s="152"/>
      <c r="BD604" s="176"/>
      <c r="BE604" s="248"/>
      <c r="BF604" s="248"/>
      <c r="BG604" s="180"/>
      <c r="BH604" s="180"/>
      <c r="BI604" s="180"/>
      <c r="BJ604" s="176"/>
      <c r="BK604" s="186"/>
    </row>
    <row r="605" spans="1:63" ht="12.75" customHeight="1" x14ac:dyDescent="0.35">
      <c r="A605" s="161"/>
      <c r="B605" s="161"/>
      <c r="C605" s="152"/>
      <c r="D605" s="152"/>
      <c r="E605" s="174"/>
      <c r="F605" s="180"/>
      <c r="G605" s="180"/>
      <c r="H605" s="180"/>
      <c r="I605" s="180"/>
      <c r="J605" s="180"/>
      <c r="K605" s="152"/>
      <c r="L605" s="180"/>
      <c r="M605" s="180"/>
      <c r="N605" s="176"/>
      <c r="O605" s="179"/>
      <c r="P605" s="176"/>
      <c r="Q605" s="179"/>
      <c r="R605" s="176"/>
      <c r="S605" s="179"/>
      <c r="T605" s="152"/>
      <c r="U605" s="152"/>
      <c r="V605" s="152"/>
      <c r="W605" s="182"/>
      <c r="X605" s="176"/>
      <c r="Y605" s="152"/>
      <c r="Z605" s="152"/>
      <c r="AA605" s="152"/>
      <c r="AB605" s="152"/>
      <c r="AC605" s="176"/>
      <c r="AD605" s="181"/>
      <c r="AE605" s="179"/>
      <c r="AF605" s="152"/>
      <c r="AG605" s="152"/>
      <c r="AH605" s="176"/>
      <c r="AI605" s="152"/>
      <c r="AJ605" s="152"/>
      <c r="AK605" s="152"/>
      <c r="AL605" s="152"/>
      <c r="AM605" s="176"/>
      <c r="AN605" s="152"/>
      <c r="AO605" s="152"/>
      <c r="AP605" s="152"/>
      <c r="AQ605" s="152"/>
      <c r="AR605" s="152"/>
      <c r="AS605" s="176"/>
      <c r="AT605" s="176"/>
      <c r="AU605" s="152"/>
      <c r="AV605" s="152"/>
      <c r="AW605" s="152"/>
      <c r="AX605" s="152"/>
      <c r="AY605" s="152"/>
      <c r="AZ605" s="152"/>
      <c r="BA605" s="152"/>
      <c r="BB605" s="152"/>
      <c r="BC605" s="152"/>
      <c r="BD605" s="176"/>
      <c r="BE605" s="248"/>
      <c r="BF605" s="248"/>
      <c r="BG605" s="180"/>
      <c r="BH605" s="180"/>
      <c r="BI605" s="180"/>
      <c r="BJ605" s="176"/>
      <c r="BK605" s="186"/>
    </row>
    <row r="606" spans="1:63" ht="12.75" customHeight="1" x14ac:dyDescent="0.35">
      <c r="A606" s="161"/>
      <c r="B606" s="161"/>
      <c r="C606" s="152"/>
      <c r="D606" s="152"/>
      <c r="E606" s="174"/>
      <c r="F606" s="180"/>
      <c r="G606" s="180"/>
      <c r="H606" s="180"/>
      <c r="I606" s="180"/>
      <c r="J606" s="180"/>
      <c r="K606" s="152"/>
      <c r="L606" s="180"/>
      <c r="M606" s="180"/>
      <c r="N606" s="176"/>
      <c r="O606" s="179"/>
      <c r="P606" s="176"/>
      <c r="Q606" s="179"/>
      <c r="R606" s="176"/>
      <c r="S606" s="179"/>
      <c r="T606" s="152"/>
      <c r="U606" s="152"/>
      <c r="V606" s="152"/>
      <c r="W606" s="182"/>
      <c r="X606" s="176"/>
      <c r="Y606" s="152"/>
      <c r="Z606" s="152"/>
      <c r="AA606" s="152"/>
      <c r="AB606" s="152"/>
      <c r="AC606" s="176"/>
      <c r="AD606" s="181"/>
      <c r="AE606" s="179"/>
      <c r="AF606" s="152"/>
      <c r="AG606" s="152"/>
      <c r="AH606" s="176"/>
      <c r="AI606" s="152"/>
      <c r="AJ606" s="152"/>
      <c r="AK606" s="152"/>
      <c r="AL606" s="152"/>
      <c r="AM606" s="176"/>
      <c r="AN606" s="152"/>
      <c r="AO606" s="152"/>
      <c r="AP606" s="152"/>
      <c r="AQ606" s="152"/>
      <c r="AR606" s="152"/>
      <c r="AS606" s="176"/>
      <c r="AT606" s="176"/>
      <c r="AU606" s="152"/>
      <c r="AV606" s="152"/>
      <c r="AW606" s="152"/>
      <c r="AX606" s="152"/>
      <c r="AY606" s="152"/>
      <c r="AZ606" s="152"/>
      <c r="BA606" s="152"/>
      <c r="BB606" s="152"/>
      <c r="BC606" s="152"/>
      <c r="BD606" s="176"/>
      <c r="BE606" s="248"/>
      <c r="BF606" s="248"/>
      <c r="BG606" s="180"/>
      <c r="BH606" s="180"/>
      <c r="BI606" s="180"/>
      <c r="BJ606" s="176"/>
      <c r="BK606" s="186"/>
    </row>
    <row r="607" spans="1:63" ht="12.75" customHeight="1" x14ac:dyDescent="0.35">
      <c r="A607" s="161"/>
      <c r="B607" s="161"/>
      <c r="C607" s="152"/>
      <c r="D607" s="152"/>
      <c r="E607" s="174"/>
      <c r="F607" s="180"/>
      <c r="G607" s="180"/>
      <c r="H607" s="180"/>
      <c r="I607" s="180"/>
      <c r="J607" s="180"/>
      <c r="K607" s="152"/>
      <c r="L607" s="180"/>
      <c r="M607" s="180"/>
      <c r="N607" s="176"/>
      <c r="O607" s="179"/>
      <c r="P607" s="176"/>
      <c r="Q607" s="179"/>
      <c r="R607" s="176"/>
      <c r="S607" s="179"/>
      <c r="T607" s="152"/>
      <c r="U607" s="152"/>
      <c r="V607" s="152"/>
      <c r="W607" s="182"/>
      <c r="X607" s="176"/>
      <c r="Y607" s="152"/>
      <c r="Z607" s="152"/>
      <c r="AA607" s="152"/>
      <c r="AB607" s="152"/>
      <c r="AC607" s="176"/>
      <c r="AD607" s="181"/>
      <c r="AE607" s="179"/>
      <c r="AF607" s="152"/>
      <c r="AG607" s="152"/>
      <c r="AH607" s="176"/>
      <c r="AI607" s="152"/>
      <c r="AJ607" s="152"/>
      <c r="AK607" s="152"/>
      <c r="AL607" s="152"/>
      <c r="AM607" s="176"/>
      <c r="AN607" s="152"/>
      <c r="AO607" s="152"/>
      <c r="AP607" s="152"/>
      <c r="AQ607" s="152"/>
      <c r="AR607" s="152"/>
      <c r="AS607" s="176"/>
      <c r="AT607" s="176"/>
      <c r="AU607" s="152"/>
      <c r="AV607" s="152"/>
      <c r="AW607" s="152"/>
      <c r="AX607" s="152"/>
      <c r="AY607" s="152"/>
      <c r="AZ607" s="152"/>
      <c r="BA607" s="152"/>
      <c r="BB607" s="152"/>
      <c r="BC607" s="152"/>
      <c r="BD607" s="176"/>
      <c r="BE607" s="248"/>
      <c r="BF607" s="248"/>
      <c r="BG607" s="180"/>
      <c r="BH607" s="180"/>
      <c r="BI607" s="180"/>
      <c r="BJ607" s="176"/>
      <c r="BK607" s="186"/>
    </row>
    <row r="608" spans="1:63" ht="12.75" customHeight="1" x14ac:dyDescent="0.35">
      <c r="A608" s="161"/>
      <c r="B608" s="161"/>
      <c r="C608" s="152"/>
      <c r="D608" s="152"/>
      <c r="E608" s="174"/>
      <c r="F608" s="180"/>
      <c r="G608" s="180"/>
      <c r="H608" s="180"/>
      <c r="I608" s="180"/>
      <c r="J608" s="180"/>
      <c r="K608" s="152"/>
      <c r="L608" s="180"/>
      <c r="M608" s="180"/>
      <c r="N608" s="176"/>
      <c r="O608" s="179"/>
      <c r="P608" s="176"/>
      <c r="Q608" s="179"/>
      <c r="R608" s="176"/>
      <c r="S608" s="179"/>
      <c r="T608" s="152"/>
      <c r="U608" s="152"/>
      <c r="V608" s="152"/>
      <c r="W608" s="182"/>
      <c r="X608" s="176"/>
      <c r="Y608" s="152"/>
      <c r="Z608" s="152"/>
      <c r="AA608" s="152"/>
      <c r="AB608" s="152"/>
      <c r="AC608" s="176"/>
      <c r="AD608" s="181"/>
      <c r="AE608" s="179"/>
      <c r="AF608" s="152"/>
      <c r="AG608" s="152"/>
      <c r="AH608" s="176"/>
      <c r="AI608" s="152"/>
      <c r="AJ608" s="152"/>
      <c r="AK608" s="152"/>
      <c r="AL608" s="152"/>
      <c r="AM608" s="176"/>
      <c r="AN608" s="152"/>
      <c r="AO608" s="152"/>
      <c r="AP608" s="152"/>
      <c r="AQ608" s="152"/>
      <c r="AR608" s="152"/>
      <c r="AS608" s="176"/>
      <c r="AT608" s="176"/>
      <c r="AU608" s="152"/>
      <c r="AV608" s="152"/>
      <c r="AW608" s="152"/>
      <c r="AX608" s="152"/>
      <c r="AY608" s="152"/>
      <c r="AZ608" s="152"/>
      <c r="BA608" s="152"/>
      <c r="BB608" s="152"/>
      <c r="BC608" s="152"/>
      <c r="BD608" s="176"/>
      <c r="BE608" s="248"/>
      <c r="BF608" s="248"/>
      <c r="BG608" s="180"/>
      <c r="BH608" s="180"/>
      <c r="BI608" s="180"/>
      <c r="BJ608" s="176"/>
      <c r="BK608" s="186"/>
    </row>
    <row r="609" spans="1:63" ht="12.75" customHeight="1" x14ac:dyDescent="0.35">
      <c r="A609" s="161"/>
      <c r="B609" s="161"/>
      <c r="C609" s="152"/>
      <c r="D609" s="152"/>
      <c r="E609" s="174"/>
      <c r="F609" s="180"/>
      <c r="G609" s="180"/>
      <c r="H609" s="180"/>
      <c r="I609" s="180"/>
      <c r="J609" s="180"/>
      <c r="K609" s="152"/>
      <c r="L609" s="180"/>
      <c r="M609" s="180"/>
      <c r="N609" s="176"/>
      <c r="O609" s="179"/>
      <c r="P609" s="176"/>
      <c r="Q609" s="179"/>
      <c r="R609" s="176"/>
      <c r="S609" s="179"/>
      <c r="T609" s="152"/>
      <c r="U609" s="152"/>
      <c r="V609" s="152"/>
      <c r="W609" s="182"/>
      <c r="X609" s="176"/>
      <c r="Y609" s="152"/>
      <c r="Z609" s="152"/>
      <c r="AA609" s="152"/>
      <c r="AB609" s="152"/>
      <c r="AC609" s="176"/>
      <c r="AD609" s="181"/>
      <c r="AE609" s="179"/>
      <c r="AF609" s="152"/>
      <c r="AG609" s="152"/>
      <c r="AH609" s="176"/>
      <c r="AI609" s="152"/>
      <c r="AJ609" s="152"/>
      <c r="AK609" s="152"/>
      <c r="AL609" s="152"/>
      <c r="AM609" s="176"/>
      <c r="AN609" s="152"/>
      <c r="AO609" s="152"/>
      <c r="AP609" s="152"/>
      <c r="AQ609" s="152"/>
      <c r="AR609" s="152"/>
      <c r="AS609" s="176"/>
      <c r="AT609" s="176"/>
      <c r="AU609" s="152"/>
      <c r="AV609" s="152"/>
      <c r="AW609" s="152"/>
      <c r="AX609" s="152"/>
      <c r="AY609" s="152"/>
      <c r="AZ609" s="152"/>
      <c r="BA609" s="152"/>
      <c r="BB609" s="152"/>
      <c r="BC609" s="152"/>
      <c r="BD609" s="176"/>
      <c r="BE609" s="248"/>
      <c r="BF609" s="248"/>
      <c r="BG609" s="180"/>
      <c r="BH609" s="180"/>
      <c r="BI609" s="180"/>
      <c r="BJ609" s="176"/>
      <c r="BK609" s="186"/>
    </row>
    <row r="610" spans="1:63" ht="12.75" customHeight="1" x14ac:dyDescent="0.35">
      <c r="A610" s="161"/>
      <c r="B610" s="161"/>
      <c r="C610" s="152"/>
      <c r="D610" s="152"/>
      <c r="E610" s="174"/>
      <c r="F610" s="180"/>
      <c r="G610" s="180"/>
      <c r="H610" s="180"/>
      <c r="I610" s="180"/>
      <c r="J610" s="180"/>
      <c r="K610" s="152"/>
      <c r="L610" s="180"/>
      <c r="M610" s="180"/>
      <c r="N610" s="176"/>
      <c r="O610" s="179"/>
      <c r="P610" s="176"/>
      <c r="Q610" s="179"/>
      <c r="R610" s="176"/>
      <c r="S610" s="179"/>
      <c r="T610" s="152"/>
      <c r="U610" s="152"/>
      <c r="V610" s="152"/>
      <c r="W610" s="182"/>
      <c r="X610" s="176"/>
      <c r="Y610" s="152"/>
      <c r="Z610" s="152"/>
      <c r="AA610" s="152"/>
      <c r="AB610" s="152"/>
      <c r="AC610" s="176"/>
      <c r="AD610" s="181"/>
      <c r="AE610" s="179"/>
      <c r="AF610" s="152"/>
      <c r="AG610" s="152"/>
      <c r="AH610" s="176"/>
      <c r="AI610" s="152"/>
      <c r="AJ610" s="152"/>
      <c r="AK610" s="152"/>
      <c r="AL610" s="152"/>
      <c r="AM610" s="176"/>
      <c r="AN610" s="152"/>
      <c r="AO610" s="152"/>
      <c r="AP610" s="152"/>
      <c r="AQ610" s="152"/>
      <c r="AR610" s="152"/>
      <c r="AS610" s="176"/>
      <c r="AT610" s="176"/>
      <c r="AU610" s="152"/>
      <c r="AV610" s="152"/>
      <c r="AW610" s="152"/>
      <c r="AX610" s="152"/>
      <c r="AY610" s="152"/>
      <c r="AZ610" s="152"/>
      <c r="BA610" s="152"/>
      <c r="BB610" s="152"/>
      <c r="BC610" s="152"/>
      <c r="BD610" s="176"/>
      <c r="BE610" s="248"/>
      <c r="BF610" s="248"/>
      <c r="BG610" s="180"/>
      <c r="BH610" s="180"/>
      <c r="BI610" s="180"/>
      <c r="BJ610" s="176"/>
      <c r="BK610" s="186"/>
    </row>
    <row r="611" spans="1:63" ht="12.75" customHeight="1" x14ac:dyDescent="0.35">
      <c r="A611" s="161"/>
      <c r="B611" s="161"/>
      <c r="C611" s="152"/>
      <c r="D611" s="152"/>
      <c r="E611" s="174"/>
      <c r="F611" s="180"/>
      <c r="G611" s="180"/>
      <c r="H611" s="180"/>
      <c r="I611" s="180"/>
      <c r="J611" s="180"/>
      <c r="K611" s="152"/>
      <c r="L611" s="180"/>
      <c r="M611" s="180"/>
      <c r="N611" s="176"/>
      <c r="O611" s="179"/>
      <c r="P611" s="176"/>
      <c r="Q611" s="179"/>
      <c r="R611" s="176"/>
      <c r="S611" s="179"/>
      <c r="T611" s="152"/>
      <c r="U611" s="152"/>
      <c r="V611" s="152"/>
      <c r="W611" s="182"/>
      <c r="X611" s="176"/>
      <c r="Y611" s="152"/>
      <c r="Z611" s="152"/>
      <c r="AA611" s="152"/>
      <c r="AB611" s="152"/>
      <c r="AC611" s="176"/>
      <c r="AD611" s="181"/>
      <c r="AE611" s="179"/>
      <c r="AF611" s="152"/>
      <c r="AG611" s="152"/>
      <c r="AH611" s="176"/>
      <c r="AI611" s="152"/>
      <c r="AJ611" s="152"/>
      <c r="AK611" s="152"/>
      <c r="AL611" s="152"/>
      <c r="AM611" s="176"/>
      <c r="AN611" s="152"/>
      <c r="AO611" s="152"/>
      <c r="AP611" s="152"/>
      <c r="AQ611" s="152"/>
      <c r="AR611" s="152"/>
      <c r="AS611" s="176"/>
      <c r="AT611" s="176"/>
      <c r="AU611" s="152"/>
      <c r="AV611" s="152"/>
      <c r="AW611" s="152"/>
      <c r="AX611" s="152"/>
      <c r="AY611" s="152"/>
      <c r="AZ611" s="152"/>
      <c r="BA611" s="152"/>
      <c r="BB611" s="152"/>
      <c r="BC611" s="152"/>
      <c r="BD611" s="176"/>
      <c r="BE611" s="248"/>
      <c r="BF611" s="248"/>
      <c r="BG611" s="180"/>
      <c r="BH611" s="180"/>
      <c r="BI611" s="180"/>
      <c r="BJ611" s="176"/>
      <c r="BK611" s="186"/>
    </row>
    <row r="612" spans="1:63" ht="12.75" customHeight="1" x14ac:dyDescent="0.35">
      <c r="A612" s="161"/>
      <c r="B612" s="161"/>
      <c r="C612" s="152"/>
      <c r="D612" s="152"/>
      <c r="E612" s="174"/>
      <c r="F612" s="180"/>
      <c r="G612" s="180"/>
      <c r="H612" s="180"/>
      <c r="I612" s="180"/>
      <c r="J612" s="180"/>
      <c r="K612" s="152"/>
      <c r="L612" s="180"/>
      <c r="M612" s="180"/>
      <c r="N612" s="176"/>
      <c r="O612" s="179"/>
      <c r="P612" s="176"/>
      <c r="Q612" s="179"/>
      <c r="R612" s="176"/>
      <c r="S612" s="179"/>
      <c r="T612" s="152"/>
      <c r="U612" s="152"/>
      <c r="V612" s="152"/>
      <c r="W612" s="182"/>
      <c r="X612" s="176"/>
      <c r="Y612" s="152"/>
      <c r="Z612" s="152"/>
      <c r="AA612" s="152"/>
      <c r="AB612" s="152"/>
      <c r="AC612" s="176"/>
      <c r="AD612" s="181"/>
      <c r="AE612" s="179"/>
      <c r="AF612" s="152"/>
      <c r="AG612" s="152"/>
      <c r="AH612" s="176"/>
      <c r="AI612" s="152"/>
      <c r="AJ612" s="152"/>
      <c r="AK612" s="152"/>
      <c r="AL612" s="152"/>
      <c r="AM612" s="176"/>
      <c r="AN612" s="152"/>
      <c r="AO612" s="152"/>
      <c r="AP612" s="152"/>
      <c r="AQ612" s="152"/>
      <c r="AR612" s="152"/>
      <c r="AS612" s="176"/>
      <c r="AT612" s="176"/>
      <c r="AU612" s="152"/>
      <c r="AV612" s="152"/>
      <c r="AW612" s="152"/>
      <c r="AX612" s="152"/>
      <c r="AY612" s="152"/>
      <c r="AZ612" s="152"/>
      <c r="BA612" s="152"/>
      <c r="BB612" s="152"/>
      <c r="BC612" s="152"/>
      <c r="BD612" s="176"/>
      <c r="BE612" s="248"/>
      <c r="BF612" s="248"/>
      <c r="BG612" s="180"/>
      <c r="BH612" s="180"/>
      <c r="BI612" s="180"/>
      <c r="BJ612" s="176"/>
      <c r="BK612" s="186"/>
    </row>
    <row r="613" spans="1:63" ht="12.75" customHeight="1" x14ac:dyDescent="0.35">
      <c r="A613" s="161"/>
      <c r="B613" s="161"/>
      <c r="C613" s="152"/>
      <c r="D613" s="152"/>
      <c r="E613" s="174"/>
      <c r="F613" s="180"/>
      <c r="G613" s="180"/>
      <c r="H613" s="180"/>
      <c r="I613" s="180"/>
      <c r="J613" s="180"/>
      <c r="K613" s="152"/>
      <c r="L613" s="180"/>
      <c r="M613" s="180"/>
      <c r="N613" s="176"/>
      <c r="O613" s="179"/>
      <c r="P613" s="176"/>
      <c r="Q613" s="179"/>
      <c r="R613" s="176"/>
      <c r="S613" s="179"/>
      <c r="T613" s="152"/>
      <c r="U613" s="152"/>
      <c r="V613" s="152"/>
      <c r="W613" s="182"/>
      <c r="X613" s="176"/>
      <c r="Y613" s="152"/>
      <c r="Z613" s="152"/>
      <c r="AA613" s="152"/>
      <c r="AB613" s="152"/>
      <c r="AC613" s="176"/>
      <c r="AD613" s="181"/>
      <c r="AE613" s="179"/>
      <c r="AF613" s="152"/>
      <c r="AG613" s="152"/>
      <c r="AH613" s="176"/>
      <c r="AI613" s="152"/>
      <c r="AJ613" s="152"/>
      <c r="AK613" s="152"/>
      <c r="AL613" s="152"/>
      <c r="AM613" s="176"/>
      <c r="AN613" s="152"/>
      <c r="AO613" s="152"/>
      <c r="AP613" s="152"/>
      <c r="AQ613" s="152"/>
      <c r="AR613" s="152"/>
      <c r="AS613" s="176"/>
      <c r="AT613" s="176"/>
      <c r="AU613" s="152"/>
      <c r="AV613" s="152"/>
      <c r="AW613" s="152"/>
      <c r="AX613" s="152"/>
      <c r="AY613" s="152"/>
      <c r="AZ613" s="152"/>
      <c r="BA613" s="152"/>
      <c r="BB613" s="152"/>
      <c r="BC613" s="152"/>
      <c r="BD613" s="176"/>
      <c r="BE613" s="248"/>
      <c r="BF613" s="248"/>
      <c r="BG613" s="180"/>
      <c r="BH613" s="180"/>
      <c r="BI613" s="180"/>
      <c r="BJ613" s="176"/>
      <c r="BK613" s="186"/>
    </row>
    <row r="614" spans="1:63" ht="12.75" customHeight="1" x14ac:dyDescent="0.35">
      <c r="A614" s="161"/>
      <c r="B614" s="161"/>
      <c r="C614" s="152"/>
      <c r="D614" s="152"/>
      <c r="E614" s="174"/>
      <c r="F614" s="180"/>
      <c r="G614" s="180"/>
      <c r="H614" s="180"/>
      <c r="I614" s="180"/>
      <c r="J614" s="180"/>
      <c r="K614" s="152"/>
      <c r="L614" s="180"/>
      <c r="M614" s="180"/>
      <c r="N614" s="176"/>
      <c r="O614" s="179"/>
      <c r="P614" s="176"/>
      <c r="Q614" s="179"/>
      <c r="R614" s="176"/>
      <c r="S614" s="179"/>
      <c r="T614" s="152"/>
      <c r="U614" s="152"/>
      <c r="V614" s="152"/>
      <c r="W614" s="182"/>
      <c r="X614" s="176"/>
      <c r="Y614" s="152"/>
      <c r="Z614" s="152"/>
      <c r="AA614" s="152"/>
      <c r="AB614" s="152"/>
      <c r="AC614" s="176"/>
      <c r="AD614" s="181"/>
      <c r="AE614" s="179"/>
      <c r="AF614" s="152"/>
      <c r="AG614" s="152"/>
      <c r="AH614" s="176"/>
      <c r="AI614" s="152"/>
      <c r="AJ614" s="152"/>
      <c r="AK614" s="152"/>
      <c r="AL614" s="152"/>
      <c r="AM614" s="176"/>
      <c r="AN614" s="152"/>
      <c r="AO614" s="152"/>
      <c r="AP614" s="152"/>
      <c r="AQ614" s="152"/>
      <c r="AR614" s="152"/>
      <c r="AS614" s="176"/>
      <c r="AT614" s="176"/>
      <c r="AU614" s="152"/>
      <c r="AV614" s="152"/>
      <c r="AW614" s="152"/>
      <c r="AX614" s="152"/>
      <c r="AY614" s="152"/>
      <c r="AZ614" s="152"/>
      <c r="BA614" s="152"/>
      <c r="BB614" s="152"/>
      <c r="BC614" s="152"/>
      <c r="BD614" s="176"/>
      <c r="BE614" s="248"/>
      <c r="BF614" s="248"/>
      <c r="BG614" s="180"/>
      <c r="BH614" s="180"/>
      <c r="BI614" s="180"/>
      <c r="BJ614" s="176"/>
      <c r="BK614" s="186"/>
    </row>
    <row r="615" spans="1:63" ht="12.75" customHeight="1" x14ac:dyDescent="0.35">
      <c r="A615" s="161"/>
      <c r="B615" s="161"/>
      <c r="C615" s="152"/>
      <c r="D615" s="152"/>
      <c r="E615" s="174"/>
      <c r="F615" s="180"/>
      <c r="G615" s="180"/>
      <c r="H615" s="180"/>
      <c r="I615" s="180"/>
      <c r="J615" s="180"/>
      <c r="K615" s="152"/>
      <c r="L615" s="180"/>
      <c r="M615" s="180"/>
      <c r="N615" s="176"/>
      <c r="O615" s="179"/>
      <c r="P615" s="176"/>
      <c r="Q615" s="179"/>
      <c r="R615" s="176"/>
      <c r="S615" s="179"/>
      <c r="T615" s="152"/>
      <c r="U615" s="152"/>
      <c r="V615" s="152"/>
      <c r="W615" s="182"/>
      <c r="X615" s="176"/>
      <c r="Y615" s="152"/>
      <c r="Z615" s="152"/>
      <c r="AA615" s="152"/>
      <c r="AB615" s="152"/>
      <c r="AC615" s="176"/>
      <c r="AD615" s="181"/>
      <c r="AE615" s="179"/>
      <c r="AF615" s="152"/>
      <c r="AG615" s="152"/>
      <c r="AH615" s="176"/>
      <c r="AI615" s="152"/>
      <c r="AJ615" s="152"/>
      <c r="AK615" s="152"/>
      <c r="AL615" s="152"/>
      <c r="AM615" s="176"/>
      <c r="AN615" s="152"/>
      <c r="AO615" s="152"/>
      <c r="AP615" s="152"/>
      <c r="AQ615" s="152"/>
      <c r="AR615" s="152"/>
      <c r="AS615" s="176"/>
      <c r="AT615" s="176"/>
      <c r="AU615" s="152"/>
      <c r="AV615" s="152"/>
      <c r="AW615" s="152"/>
      <c r="AX615" s="152"/>
      <c r="AY615" s="152"/>
      <c r="AZ615" s="152"/>
      <c r="BA615" s="152"/>
      <c r="BB615" s="152"/>
      <c r="BC615" s="152"/>
      <c r="BD615" s="176"/>
      <c r="BE615" s="248"/>
      <c r="BF615" s="248"/>
      <c r="BG615" s="180"/>
      <c r="BH615" s="180"/>
      <c r="BI615" s="180"/>
      <c r="BJ615" s="176"/>
      <c r="BK615" s="186"/>
    </row>
    <row r="616" spans="1:63" ht="12.75" customHeight="1" x14ac:dyDescent="0.35">
      <c r="A616" s="161"/>
      <c r="B616" s="161"/>
      <c r="C616" s="152"/>
      <c r="D616" s="152"/>
      <c r="E616" s="174"/>
      <c r="F616" s="180"/>
      <c r="G616" s="180"/>
      <c r="H616" s="180"/>
      <c r="I616" s="180"/>
      <c r="J616" s="180"/>
      <c r="K616" s="152"/>
      <c r="L616" s="180"/>
      <c r="M616" s="180"/>
      <c r="N616" s="176"/>
      <c r="O616" s="179"/>
      <c r="P616" s="176"/>
      <c r="Q616" s="179"/>
      <c r="R616" s="176"/>
      <c r="S616" s="179"/>
      <c r="T616" s="152"/>
      <c r="U616" s="152"/>
      <c r="V616" s="152"/>
      <c r="W616" s="182"/>
      <c r="X616" s="176"/>
      <c r="Y616" s="152"/>
      <c r="Z616" s="152"/>
      <c r="AA616" s="152"/>
      <c r="AB616" s="152"/>
      <c r="AC616" s="176"/>
      <c r="AD616" s="181"/>
      <c r="AE616" s="179"/>
      <c r="AF616" s="152"/>
      <c r="AG616" s="152"/>
      <c r="AH616" s="176"/>
      <c r="AI616" s="152"/>
      <c r="AJ616" s="152"/>
      <c r="AK616" s="152"/>
      <c r="AL616" s="152"/>
      <c r="AM616" s="176"/>
      <c r="AN616" s="152"/>
      <c r="AO616" s="152"/>
      <c r="AP616" s="152"/>
      <c r="AQ616" s="152"/>
      <c r="AR616" s="152"/>
      <c r="AS616" s="176"/>
      <c r="AT616" s="176"/>
      <c r="AU616" s="152"/>
      <c r="AV616" s="152"/>
      <c r="AW616" s="152"/>
      <c r="AX616" s="152"/>
      <c r="AY616" s="152"/>
      <c r="AZ616" s="152"/>
      <c r="BA616" s="152"/>
      <c r="BB616" s="152"/>
      <c r="BC616" s="152"/>
      <c r="BD616" s="176"/>
      <c r="BE616" s="248"/>
      <c r="BF616" s="248"/>
      <c r="BG616" s="180"/>
      <c r="BH616" s="180"/>
      <c r="BI616" s="180"/>
      <c r="BJ616" s="176"/>
      <c r="BK616" s="186"/>
    </row>
    <row r="617" spans="1:63" ht="12.75" customHeight="1" x14ac:dyDescent="0.35">
      <c r="A617" s="161"/>
      <c r="B617" s="161"/>
      <c r="C617" s="152"/>
      <c r="D617" s="152"/>
      <c r="E617" s="174"/>
      <c r="F617" s="180"/>
      <c r="G617" s="180"/>
      <c r="H617" s="180"/>
      <c r="I617" s="180"/>
      <c r="J617" s="180"/>
      <c r="K617" s="152"/>
      <c r="L617" s="180"/>
      <c r="M617" s="180"/>
      <c r="N617" s="176"/>
      <c r="O617" s="179"/>
      <c r="P617" s="176"/>
      <c r="Q617" s="179"/>
      <c r="R617" s="176"/>
      <c r="S617" s="179"/>
      <c r="T617" s="152"/>
      <c r="U617" s="152"/>
      <c r="V617" s="152"/>
      <c r="W617" s="182"/>
      <c r="X617" s="176"/>
      <c r="Y617" s="152"/>
      <c r="Z617" s="152"/>
      <c r="AA617" s="152"/>
      <c r="AB617" s="152"/>
      <c r="AC617" s="176"/>
      <c r="AD617" s="181"/>
      <c r="AE617" s="179"/>
      <c r="AF617" s="152"/>
      <c r="AG617" s="152"/>
      <c r="AH617" s="176"/>
      <c r="AI617" s="152"/>
      <c r="AJ617" s="152"/>
      <c r="AK617" s="152"/>
      <c r="AL617" s="152"/>
      <c r="AM617" s="176"/>
      <c r="AN617" s="152"/>
      <c r="AO617" s="152"/>
      <c r="AP617" s="152"/>
      <c r="AQ617" s="152"/>
      <c r="AR617" s="152"/>
      <c r="AS617" s="176"/>
      <c r="AT617" s="176"/>
      <c r="AU617" s="152"/>
      <c r="AV617" s="152"/>
      <c r="AW617" s="152"/>
      <c r="AX617" s="152"/>
      <c r="AY617" s="152"/>
      <c r="AZ617" s="152"/>
      <c r="BA617" s="152"/>
      <c r="BB617" s="152"/>
      <c r="BC617" s="152"/>
      <c r="BD617" s="176"/>
      <c r="BE617" s="248"/>
      <c r="BF617" s="248"/>
      <c r="BG617" s="180"/>
      <c r="BH617" s="180"/>
      <c r="BI617" s="180"/>
      <c r="BJ617" s="176"/>
      <c r="BK617" s="186"/>
    </row>
    <row r="618" spans="1:63" ht="12.75" customHeight="1" x14ac:dyDescent="0.35">
      <c r="A618" s="161"/>
      <c r="B618" s="161"/>
      <c r="C618" s="152"/>
      <c r="D618" s="152"/>
      <c r="E618" s="174"/>
      <c r="F618" s="180"/>
      <c r="G618" s="180"/>
      <c r="H618" s="180"/>
      <c r="I618" s="180"/>
      <c r="J618" s="180"/>
      <c r="K618" s="152"/>
      <c r="L618" s="180"/>
      <c r="M618" s="180"/>
      <c r="N618" s="176"/>
      <c r="O618" s="179"/>
      <c r="P618" s="176"/>
      <c r="Q618" s="179"/>
      <c r="R618" s="176"/>
      <c r="S618" s="179"/>
      <c r="T618" s="152"/>
      <c r="U618" s="152"/>
      <c r="V618" s="152"/>
      <c r="W618" s="182"/>
      <c r="X618" s="176"/>
      <c r="Y618" s="152"/>
      <c r="Z618" s="152"/>
      <c r="AA618" s="152"/>
      <c r="AB618" s="152"/>
      <c r="AC618" s="176"/>
      <c r="AD618" s="181"/>
      <c r="AE618" s="179"/>
      <c r="AF618" s="152"/>
      <c r="AG618" s="152"/>
      <c r="AH618" s="176"/>
      <c r="AI618" s="152"/>
      <c r="AJ618" s="152"/>
      <c r="AK618" s="152"/>
      <c r="AL618" s="152"/>
      <c r="AM618" s="176"/>
      <c r="AN618" s="152"/>
      <c r="AO618" s="152"/>
      <c r="AP618" s="152"/>
      <c r="AQ618" s="152"/>
      <c r="AR618" s="152"/>
      <c r="AS618" s="176"/>
      <c r="AT618" s="176"/>
      <c r="AU618" s="152"/>
      <c r="AV618" s="152"/>
      <c r="AW618" s="152"/>
      <c r="AX618" s="152"/>
      <c r="AY618" s="152"/>
      <c r="AZ618" s="152"/>
      <c r="BA618" s="152"/>
      <c r="BB618" s="152"/>
      <c r="BC618" s="152"/>
      <c r="BD618" s="176"/>
      <c r="BE618" s="248"/>
      <c r="BF618" s="248"/>
      <c r="BG618" s="180"/>
      <c r="BH618" s="180"/>
      <c r="BI618" s="180"/>
      <c r="BJ618" s="176"/>
      <c r="BK618" s="186"/>
    </row>
    <row r="619" spans="1:63" ht="12.75" customHeight="1" x14ac:dyDescent="0.35">
      <c r="A619" s="161"/>
      <c r="B619" s="161"/>
      <c r="C619" s="152"/>
      <c r="D619" s="152"/>
      <c r="E619" s="174"/>
      <c r="F619" s="180"/>
      <c r="G619" s="180"/>
      <c r="H619" s="180"/>
      <c r="I619" s="180"/>
      <c r="J619" s="180"/>
      <c r="K619" s="152"/>
      <c r="L619" s="180"/>
      <c r="M619" s="180"/>
      <c r="N619" s="176"/>
      <c r="O619" s="179"/>
      <c r="P619" s="176"/>
      <c r="Q619" s="179"/>
      <c r="R619" s="176"/>
      <c r="S619" s="179"/>
      <c r="T619" s="152"/>
      <c r="U619" s="152"/>
      <c r="V619" s="152"/>
      <c r="W619" s="182"/>
      <c r="X619" s="176"/>
      <c r="Y619" s="152"/>
      <c r="Z619" s="152"/>
      <c r="AA619" s="152"/>
      <c r="AB619" s="152"/>
      <c r="AC619" s="176"/>
      <c r="AD619" s="181"/>
      <c r="AE619" s="179"/>
      <c r="AF619" s="152"/>
      <c r="AG619" s="152"/>
      <c r="AH619" s="176"/>
      <c r="AI619" s="152"/>
      <c r="AJ619" s="152"/>
      <c r="AK619" s="152"/>
      <c r="AL619" s="152"/>
      <c r="AM619" s="176"/>
      <c r="AN619" s="152"/>
      <c r="AO619" s="152"/>
      <c r="AP619" s="152"/>
      <c r="AQ619" s="152"/>
      <c r="AR619" s="152"/>
      <c r="AS619" s="176"/>
      <c r="AT619" s="176"/>
      <c r="AU619" s="152"/>
      <c r="AV619" s="152"/>
      <c r="AW619" s="152"/>
      <c r="AX619" s="152"/>
      <c r="AY619" s="152"/>
      <c r="AZ619" s="152"/>
      <c r="BA619" s="152"/>
      <c r="BB619" s="152"/>
      <c r="BC619" s="152"/>
      <c r="BD619" s="176"/>
      <c r="BE619" s="248"/>
      <c r="BF619" s="248"/>
      <c r="BG619" s="180"/>
      <c r="BH619" s="180"/>
      <c r="BI619" s="180"/>
      <c r="BJ619" s="176"/>
      <c r="BK619" s="186"/>
    </row>
    <row r="620" spans="1:63" ht="12.75" customHeight="1" x14ac:dyDescent="0.35">
      <c r="A620" s="161"/>
      <c r="B620" s="161"/>
      <c r="C620" s="152"/>
      <c r="D620" s="152"/>
      <c r="E620" s="174"/>
      <c r="F620" s="180"/>
      <c r="G620" s="180"/>
      <c r="H620" s="180"/>
      <c r="I620" s="180"/>
      <c r="J620" s="180"/>
      <c r="K620" s="152"/>
      <c r="L620" s="180"/>
      <c r="M620" s="180"/>
      <c r="N620" s="176"/>
      <c r="O620" s="179"/>
      <c r="P620" s="176"/>
      <c r="Q620" s="179"/>
      <c r="R620" s="176"/>
      <c r="S620" s="179"/>
      <c r="T620" s="152"/>
      <c r="U620" s="152"/>
      <c r="V620" s="152"/>
      <c r="W620" s="182"/>
      <c r="X620" s="176"/>
      <c r="Y620" s="152"/>
      <c r="Z620" s="152"/>
      <c r="AA620" s="152"/>
      <c r="AB620" s="152"/>
      <c r="AC620" s="176"/>
      <c r="AD620" s="181"/>
      <c r="AE620" s="179"/>
      <c r="AF620" s="152"/>
      <c r="AG620" s="152"/>
      <c r="AH620" s="176"/>
      <c r="AI620" s="152"/>
      <c r="AJ620" s="152"/>
      <c r="AK620" s="152"/>
      <c r="AL620" s="152"/>
      <c r="AM620" s="176"/>
      <c r="AN620" s="152"/>
      <c r="AO620" s="152"/>
      <c r="AP620" s="152"/>
      <c r="AQ620" s="152"/>
      <c r="AR620" s="152"/>
      <c r="AS620" s="176"/>
      <c r="AT620" s="176"/>
      <c r="AU620" s="152"/>
      <c r="AV620" s="152"/>
      <c r="AW620" s="152"/>
      <c r="AX620" s="152"/>
      <c r="AY620" s="152"/>
      <c r="AZ620" s="152"/>
      <c r="BA620" s="152"/>
      <c r="BB620" s="152"/>
      <c r="BC620" s="152"/>
      <c r="BD620" s="176"/>
      <c r="BE620" s="248"/>
      <c r="BF620" s="248"/>
      <c r="BG620" s="180"/>
      <c r="BH620" s="180"/>
      <c r="BI620" s="180"/>
      <c r="BJ620" s="176"/>
      <c r="BK620" s="186"/>
    </row>
    <row r="621" spans="1:63" ht="12.75" customHeight="1" x14ac:dyDescent="0.35">
      <c r="A621" s="161"/>
      <c r="B621" s="161"/>
      <c r="C621" s="152"/>
      <c r="D621" s="152"/>
      <c r="E621" s="174"/>
      <c r="F621" s="180"/>
      <c r="G621" s="180"/>
      <c r="H621" s="180"/>
      <c r="I621" s="180"/>
      <c r="J621" s="180"/>
      <c r="K621" s="152"/>
      <c r="L621" s="180"/>
      <c r="M621" s="180"/>
      <c r="N621" s="176"/>
      <c r="O621" s="179"/>
      <c r="P621" s="176"/>
      <c r="Q621" s="179"/>
      <c r="R621" s="176"/>
      <c r="S621" s="179"/>
      <c r="T621" s="152"/>
      <c r="U621" s="152"/>
      <c r="V621" s="152"/>
      <c r="W621" s="182"/>
      <c r="X621" s="176"/>
      <c r="Y621" s="152"/>
      <c r="Z621" s="152"/>
      <c r="AA621" s="152"/>
      <c r="AB621" s="152"/>
      <c r="AC621" s="176"/>
      <c r="AD621" s="181"/>
      <c r="AE621" s="179"/>
      <c r="AF621" s="152"/>
      <c r="AG621" s="152"/>
      <c r="AH621" s="176"/>
      <c r="AI621" s="152"/>
      <c r="AJ621" s="152"/>
      <c r="AK621" s="152"/>
      <c r="AL621" s="152"/>
      <c r="AM621" s="176"/>
      <c r="AN621" s="152"/>
      <c r="AO621" s="152"/>
      <c r="AP621" s="152"/>
      <c r="AQ621" s="152"/>
      <c r="AR621" s="152"/>
      <c r="AS621" s="176"/>
      <c r="AT621" s="176"/>
      <c r="AU621" s="152"/>
      <c r="AV621" s="152"/>
      <c r="AW621" s="152"/>
      <c r="AX621" s="152"/>
      <c r="AY621" s="152"/>
      <c r="AZ621" s="152"/>
      <c r="BA621" s="152"/>
      <c r="BB621" s="152"/>
      <c r="BC621" s="152"/>
      <c r="BD621" s="176"/>
      <c r="BE621" s="248"/>
      <c r="BF621" s="248"/>
      <c r="BG621" s="180"/>
      <c r="BH621" s="180"/>
      <c r="BI621" s="180"/>
      <c r="BJ621" s="176"/>
      <c r="BK621" s="186"/>
    </row>
    <row r="622" spans="1:63" ht="12.75" customHeight="1" x14ac:dyDescent="0.35">
      <c r="A622" s="161"/>
      <c r="B622" s="161"/>
      <c r="C622" s="152"/>
      <c r="D622" s="152"/>
      <c r="E622" s="174"/>
      <c r="F622" s="180"/>
      <c r="G622" s="180"/>
      <c r="H622" s="180"/>
      <c r="I622" s="180"/>
      <c r="J622" s="180"/>
      <c r="K622" s="152"/>
      <c r="L622" s="180"/>
      <c r="M622" s="180"/>
      <c r="N622" s="176"/>
      <c r="O622" s="179"/>
      <c r="P622" s="176"/>
      <c r="Q622" s="179"/>
      <c r="R622" s="176"/>
      <c r="S622" s="179"/>
      <c r="T622" s="152"/>
      <c r="U622" s="152"/>
      <c r="V622" s="152"/>
      <c r="W622" s="182"/>
      <c r="X622" s="176"/>
      <c r="Y622" s="152"/>
      <c r="Z622" s="152"/>
      <c r="AA622" s="152"/>
      <c r="AB622" s="152"/>
      <c r="AC622" s="176"/>
      <c r="AD622" s="181"/>
      <c r="AE622" s="179"/>
      <c r="AF622" s="152"/>
      <c r="AG622" s="152"/>
      <c r="AH622" s="176"/>
      <c r="AI622" s="152"/>
      <c r="AJ622" s="152"/>
      <c r="AK622" s="152"/>
      <c r="AL622" s="152"/>
      <c r="AM622" s="176"/>
      <c r="AN622" s="152"/>
      <c r="AO622" s="152"/>
      <c r="AP622" s="152"/>
      <c r="AQ622" s="152"/>
      <c r="AR622" s="152"/>
      <c r="AS622" s="176"/>
      <c r="AT622" s="176"/>
      <c r="AU622" s="152"/>
      <c r="AV622" s="152"/>
      <c r="AW622" s="152"/>
      <c r="AX622" s="152"/>
      <c r="AY622" s="152"/>
      <c r="AZ622" s="152"/>
      <c r="BA622" s="152"/>
      <c r="BB622" s="152"/>
      <c r="BC622" s="152"/>
      <c r="BD622" s="176"/>
      <c r="BE622" s="248"/>
      <c r="BF622" s="248"/>
      <c r="BG622" s="180"/>
      <c r="BH622" s="180"/>
      <c r="BI622" s="180"/>
      <c r="BJ622" s="176"/>
      <c r="BK622" s="186"/>
    </row>
    <row r="623" spans="1:63" ht="12.75" customHeight="1" x14ac:dyDescent="0.35">
      <c r="A623" s="161"/>
      <c r="B623" s="161"/>
      <c r="C623" s="152"/>
      <c r="D623" s="152"/>
      <c r="E623" s="174"/>
      <c r="F623" s="180"/>
      <c r="G623" s="180"/>
      <c r="H623" s="180"/>
      <c r="I623" s="180"/>
      <c r="J623" s="180"/>
      <c r="K623" s="152"/>
      <c r="L623" s="180"/>
      <c r="M623" s="180"/>
      <c r="N623" s="176"/>
      <c r="O623" s="179"/>
      <c r="P623" s="176"/>
      <c r="Q623" s="179"/>
      <c r="R623" s="176"/>
      <c r="S623" s="179"/>
      <c r="T623" s="152"/>
      <c r="U623" s="152"/>
      <c r="V623" s="152"/>
      <c r="W623" s="182"/>
      <c r="X623" s="176"/>
      <c r="Y623" s="152"/>
      <c r="Z623" s="152"/>
      <c r="AA623" s="152"/>
      <c r="AB623" s="152"/>
      <c r="AC623" s="176"/>
      <c r="AD623" s="181"/>
      <c r="AE623" s="179"/>
      <c r="AF623" s="152"/>
      <c r="AG623" s="152"/>
      <c r="AH623" s="176"/>
      <c r="AI623" s="152"/>
      <c r="AJ623" s="152"/>
      <c r="AK623" s="152"/>
      <c r="AL623" s="152"/>
      <c r="AM623" s="176"/>
      <c r="AN623" s="152"/>
      <c r="AO623" s="152"/>
      <c r="AP623" s="152"/>
      <c r="AQ623" s="152"/>
      <c r="AR623" s="152"/>
      <c r="AS623" s="176"/>
      <c r="AT623" s="176"/>
      <c r="AU623" s="152"/>
      <c r="AV623" s="152"/>
      <c r="AW623" s="152"/>
      <c r="AX623" s="152"/>
      <c r="AY623" s="152"/>
      <c r="AZ623" s="152"/>
      <c r="BA623" s="152"/>
      <c r="BB623" s="152"/>
      <c r="BC623" s="152"/>
      <c r="BD623" s="176"/>
      <c r="BE623" s="248"/>
      <c r="BF623" s="248"/>
      <c r="BG623" s="180"/>
      <c r="BH623" s="180"/>
      <c r="BI623" s="180"/>
      <c r="BJ623" s="176"/>
      <c r="BK623" s="186"/>
    </row>
    <row r="624" spans="1:63" ht="12.75" customHeight="1" x14ac:dyDescent="0.35">
      <c r="A624" s="161"/>
      <c r="B624" s="161"/>
      <c r="C624" s="152"/>
      <c r="D624" s="152"/>
      <c r="E624" s="174"/>
      <c r="F624" s="180"/>
      <c r="G624" s="180"/>
      <c r="H624" s="180"/>
      <c r="I624" s="180"/>
      <c r="J624" s="180"/>
      <c r="K624" s="152"/>
      <c r="L624" s="180"/>
      <c r="M624" s="180"/>
      <c r="N624" s="176"/>
      <c r="O624" s="179"/>
      <c r="P624" s="176"/>
      <c r="Q624" s="179"/>
      <c r="R624" s="176"/>
      <c r="S624" s="179"/>
      <c r="T624" s="152"/>
      <c r="U624" s="152"/>
      <c r="V624" s="152"/>
      <c r="W624" s="182"/>
      <c r="X624" s="176"/>
      <c r="Y624" s="152"/>
      <c r="Z624" s="152"/>
      <c r="AA624" s="152"/>
      <c r="AB624" s="152"/>
      <c r="AC624" s="176"/>
      <c r="AD624" s="181"/>
      <c r="AE624" s="179"/>
      <c r="AF624" s="152"/>
      <c r="AG624" s="152"/>
      <c r="AH624" s="176"/>
      <c r="AI624" s="152"/>
      <c r="AJ624" s="152"/>
      <c r="AK624" s="152"/>
      <c r="AL624" s="152"/>
      <c r="AM624" s="176"/>
      <c r="AN624" s="152"/>
      <c r="AO624" s="152"/>
      <c r="AP624" s="152"/>
      <c r="AQ624" s="152"/>
      <c r="AR624" s="152"/>
      <c r="AS624" s="176"/>
      <c r="AT624" s="176"/>
      <c r="AU624" s="152"/>
      <c r="AV624" s="152"/>
      <c r="AW624" s="152"/>
      <c r="AX624" s="152"/>
      <c r="AY624" s="152"/>
      <c r="AZ624" s="152"/>
      <c r="BA624" s="152"/>
      <c r="BB624" s="152"/>
      <c r="BC624" s="152"/>
      <c r="BD624" s="176"/>
      <c r="BE624" s="248"/>
      <c r="BF624" s="248"/>
      <c r="BG624" s="180"/>
      <c r="BH624" s="180"/>
      <c r="BI624" s="180"/>
      <c r="BJ624" s="176"/>
      <c r="BK624" s="186"/>
    </row>
    <row r="625" spans="1:63" ht="12.75" customHeight="1" x14ac:dyDescent="0.35">
      <c r="A625" s="161"/>
      <c r="B625" s="161"/>
      <c r="C625" s="152"/>
      <c r="D625" s="152"/>
      <c r="E625" s="174"/>
      <c r="F625" s="180"/>
      <c r="G625" s="180"/>
      <c r="H625" s="180"/>
      <c r="I625" s="180"/>
      <c r="J625" s="180"/>
      <c r="K625" s="152"/>
      <c r="L625" s="180"/>
      <c r="M625" s="180"/>
      <c r="N625" s="176"/>
      <c r="O625" s="179"/>
      <c r="P625" s="176"/>
      <c r="Q625" s="179"/>
      <c r="R625" s="176"/>
      <c r="S625" s="179"/>
      <c r="T625" s="152"/>
      <c r="U625" s="152"/>
      <c r="V625" s="152"/>
      <c r="W625" s="182"/>
      <c r="X625" s="176"/>
      <c r="Y625" s="152"/>
      <c r="Z625" s="152"/>
      <c r="AA625" s="152"/>
      <c r="AB625" s="152"/>
      <c r="AC625" s="176"/>
      <c r="AD625" s="181"/>
      <c r="AE625" s="179"/>
      <c r="AF625" s="152"/>
      <c r="AG625" s="152"/>
      <c r="AH625" s="176"/>
      <c r="AI625" s="152"/>
      <c r="AJ625" s="152"/>
      <c r="AK625" s="152"/>
      <c r="AL625" s="152"/>
      <c r="AM625" s="176"/>
      <c r="AN625" s="152"/>
      <c r="AO625" s="152"/>
      <c r="AP625" s="152"/>
      <c r="AQ625" s="152"/>
      <c r="AR625" s="152"/>
      <c r="AS625" s="176"/>
      <c r="AT625" s="176"/>
      <c r="AU625" s="152"/>
      <c r="AV625" s="152"/>
      <c r="AW625" s="152"/>
      <c r="AX625" s="152"/>
      <c r="AY625" s="152"/>
      <c r="AZ625" s="152"/>
      <c r="BA625" s="152"/>
      <c r="BB625" s="152"/>
      <c r="BC625" s="152"/>
      <c r="BD625" s="176"/>
      <c r="BE625" s="248"/>
      <c r="BF625" s="248"/>
      <c r="BG625" s="180"/>
      <c r="BH625" s="180"/>
      <c r="BI625" s="180"/>
      <c r="BJ625" s="176"/>
      <c r="BK625" s="186"/>
    </row>
    <row r="626" spans="1:63" ht="12.75" customHeight="1" x14ac:dyDescent="0.35">
      <c r="A626" s="161"/>
      <c r="B626" s="161"/>
      <c r="C626" s="152"/>
      <c r="D626" s="152"/>
      <c r="E626" s="174"/>
      <c r="F626" s="180"/>
      <c r="G626" s="180"/>
      <c r="H626" s="180"/>
      <c r="I626" s="180"/>
      <c r="J626" s="180"/>
      <c r="K626" s="152"/>
      <c r="L626" s="180"/>
      <c r="M626" s="180"/>
      <c r="N626" s="176"/>
      <c r="O626" s="179"/>
      <c r="P626" s="176"/>
      <c r="Q626" s="179"/>
      <c r="R626" s="176"/>
      <c r="S626" s="179"/>
      <c r="T626" s="152"/>
      <c r="U626" s="152"/>
      <c r="V626" s="152"/>
      <c r="W626" s="182"/>
      <c r="X626" s="176"/>
      <c r="Y626" s="152"/>
      <c r="Z626" s="152"/>
      <c r="AA626" s="152"/>
      <c r="AB626" s="152"/>
      <c r="AC626" s="176"/>
      <c r="AD626" s="181"/>
      <c r="AE626" s="179"/>
      <c r="AF626" s="152"/>
      <c r="AG626" s="152"/>
      <c r="AH626" s="176"/>
      <c r="AI626" s="152"/>
      <c r="AJ626" s="152"/>
      <c r="AK626" s="152"/>
      <c r="AL626" s="152"/>
      <c r="AM626" s="176"/>
      <c r="AN626" s="152"/>
      <c r="AO626" s="152"/>
      <c r="AP626" s="152"/>
      <c r="AQ626" s="152"/>
      <c r="AR626" s="152"/>
      <c r="AS626" s="176"/>
      <c r="AT626" s="176"/>
      <c r="AU626" s="152"/>
      <c r="AV626" s="152"/>
      <c r="AW626" s="152"/>
      <c r="AX626" s="152"/>
      <c r="AY626" s="152"/>
      <c r="AZ626" s="152"/>
      <c r="BA626" s="152"/>
      <c r="BB626" s="152"/>
      <c r="BC626" s="152"/>
      <c r="BD626" s="176"/>
      <c r="BE626" s="248"/>
      <c r="BF626" s="248"/>
      <c r="BG626" s="180"/>
      <c r="BH626" s="180"/>
      <c r="BI626" s="180"/>
      <c r="BJ626" s="176"/>
      <c r="BK626" s="186"/>
    </row>
    <row r="627" spans="1:63" ht="12.75" customHeight="1" x14ac:dyDescent="0.35">
      <c r="A627" s="161"/>
      <c r="B627" s="161"/>
      <c r="C627" s="152"/>
      <c r="D627" s="152"/>
      <c r="E627" s="174"/>
      <c r="F627" s="180"/>
      <c r="G627" s="180"/>
      <c r="H627" s="180"/>
      <c r="I627" s="180"/>
      <c r="J627" s="180"/>
      <c r="K627" s="152"/>
      <c r="L627" s="180"/>
      <c r="M627" s="180"/>
      <c r="N627" s="176"/>
      <c r="O627" s="179"/>
      <c r="P627" s="176"/>
      <c r="Q627" s="179"/>
      <c r="R627" s="176"/>
      <c r="S627" s="179"/>
      <c r="T627" s="152"/>
      <c r="U627" s="152"/>
      <c r="V627" s="152"/>
      <c r="W627" s="182"/>
      <c r="X627" s="176"/>
      <c r="Y627" s="152"/>
      <c r="Z627" s="152"/>
      <c r="AA627" s="152"/>
      <c r="AB627" s="152"/>
      <c r="AC627" s="176"/>
      <c r="AD627" s="181"/>
      <c r="AE627" s="179"/>
      <c r="AF627" s="152"/>
      <c r="AG627" s="152"/>
      <c r="AH627" s="176"/>
      <c r="AI627" s="152"/>
      <c r="AJ627" s="152"/>
      <c r="AK627" s="152"/>
      <c r="AL627" s="152"/>
      <c r="AM627" s="176"/>
      <c r="AN627" s="152"/>
      <c r="AO627" s="152"/>
      <c r="AP627" s="152"/>
      <c r="AQ627" s="152"/>
      <c r="AR627" s="152"/>
      <c r="AS627" s="176"/>
      <c r="AT627" s="176"/>
      <c r="AU627" s="152"/>
      <c r="AV627" s="152"/>
      <c r="AW627" s="152"/>
      <c r="AX627" s="152"/>
      <c r="AY627" s="152"/>
      <c r="AZ627" s="152"/>
      <c r="BA627" s="152"/>
      <c r="BB627" s="152"/>
      <c r="BC627" s="152"/>
      <c r="BD627" s="176"/>
      <c r="BE627" s="248"/>
      <c r="BF627" s="248"/>
      <c r="BG627" s="180"/>
      <c r="BH627" s="180"/>
      <c r="BI627" s="180"/>
      <c r="BJ627" s="176"/>
      <c r="BK627" s="186"/>
    </row>
    <row r="628" spans="1:63" ht="12.75" customHeight="1" x14ac:dyDescent="0.35">
      <c r="A628" s="161"/>
      <c r="B628" s="161"/>
      <c r="C628" s="152"/>
      <c r="D628" s="152"/>
      <c r="E628" s="174"/>
      <c r="F628" s="180"/>
      <c r="G628" s="180"/>
      <c r="H628" s="180"/>
      <c r="I628" s="180"/>
      <c r="J628" s="180"/>
      <c r="K628" s="152"/>
      <c r="L628" s="180"/>
      <c r="M628" s="180"/>
      <c r="N628" s="176"/>
      <c r="O628" s="179"/>
      <c r="P628" s="176"/>
      <c r="Q628" s="179"/>
      <c r="R628" s="176"/>
      <c r="S628" s="179"/>
      <c r="T628" s="152"/>
      <c r="U628" s="152"/>
      <c r="V628" s="152"/>
      <c r="W628" s="182"/>
      <c r="X628" s="176"/>
      <c r="Y628" s="152"/>
      <c r="Z628" s="152"/>
      <c r="AA628" s="152"/>
      <c r="AB628" s="152"/>
      <c r="AC628" s="176"/>
      <c r="AD628" s="181"/>
      <c r="AE628" s="179"/>
      <c r="AF628" s="152"/>
      <c r="AG628" s="152"/>
      <c r="AH628" s="176"/>
      <c r="AI628" s="152"/>
      <c r="AJ628" s="152"/>
      <c r="AK628" s="152"/>
      <c r="AL628" s="152"/>
      <c r="AM628" s="176"/>
      <c r="AN628" s="152"/>
      <c r="AO628" s="152"/>
      <c r="AP628" s="152"/>
      <c r="AQ628" s="152"/>
      <c r="AR628" s="152"/>
      <c r="AS628" s="176"/>
      <c r="AT628" s="176"/>
      <c r="AU628" s="152"/>
      <c r="AV628" s="152"/>
      <c r="AW628" s="152"/>
      <c r="AX628" s="152"/>
      <c r="AY628" s="152"/>
      <c r="AZ628" s="152"/>
      <c r="BA628" s="152"/>
      <c r="BB628" s="152"/>
      <c r="BC628" s="152"/>
      <c r="BD628" s="176"/>
      <c r="BE628" s="248"/>
      <c r="BF628" s="248"/>
      <c r="BG628" s="180"/>
      <c r="BH628" s="180"/>
      <c r="BI628" s="180"/>
      <c r="BJ628" s="176"/>
      <c r="BK628" s="186"/>
    </row>
    <row r="629" spans="1:63" ht="12.75" customHeight="1" x14ac:dyDescent="0.35">
      <c r="A629" s="161"/>
      <c r="B629" s="161"/>
      <c r="C629" s="152"/>
      <c r="D629" s="152"/>
      <c r="E629" s="174"/>
      <c r="F629" s="180"/>
      <c r="G629" s="180"/>
      <c r="H629" s="180"/>
      <c r="I629" s="180"/>
      <c r="J629" s="180"/>
      <c r="K629" s="152"/>
      <c r="L629" s="180"/>
      <c r="M629" s="180"/>
      <c r="N629" s="176"/>
      <c r="O629" s="179"/>
      <c r="P629" s="176"/>
      <c r="Q629" s="179"/>
      <c r="R629" s="176"/>
      <c r="S629" s="179"/>
      <c r="T629" s="152"/>
      <c r="U629" s="152"/>
      <c r="V629" s="152"/>
      <c r="W629" s="182"/>
      <c r="X629" s="176"/>
      <c r="Y629" s="152"/>
      <c r="Z629" s="152"/>
      <c r="AA629" s="152"/>
      <c r="AB629" s="152"/>
      <c r="AC629" s="176"/>
      <c r="AD629" s="181"/>
      <c r="AE629" s="179"/>
      <c r="AF629" s="152"/>
      <c r="AG629" s="152"/>
      <c r="AH629" s="176"/>
      <c r="AI629" s="152"/>
      <c r="AJ629" s="152"/>
      <c r="AK629" s="152"/>
      <c r="AL629" s="152"/>
      <c r="AM629" s="176"/>
      <c r="AN629" s="152"/>
      <c r="AO629" s="152"/>
      <c r="AP629" s="152"/>
      <c r="AQ629" s="152"/>
      <c r="AR629" s="152"/>
      <c r="AS629" s="176"/>
      <c r="AT629" s="176"/>
      <c r="AU629" s="152"/>
      <c r="AV629" s="152"/>
      <c r="AW629" s="152"/>
      <c r="AX629" s="152"/>
      <c r="AY629" s="152"/>
      <c r="AZ629" s="152"/>
      <c r="BA629" s="152"/>
      <c r="BB629" s="152"/>
      <c r="BC629" s="152"/>
      <c r="BD629" s="176"/>
      <c r="BE629" s="248"/>
      <c r="BF629" s="248"/>
      <c r="BG629" s="180"/>
      <c r="BH629" s="180"/>
      <c r="BI629" s="180"/>
      <c r="BJ629" s="176"/>
      <c r="BK629" s="186"/>
    </row>
    <row r="630" spans="1:63" ht="12.75" customHeight="1" x14ac:dyDescent="0.35">
      <c r="A630" s="161"/>
      <c r="B630" s="161"/>
      <c r="C630" s="152"/>
      <c r="D630" s="152"/>
      <c r="E630" s="174"/>
      <c r="F630" s="180"/>
      <c r="G630" s="180"/>
      <c r="H630" s="180"/>
      <c r="I630" s="180"/>
      <c r="J630" s="180"/>
      <c r="K630" s="152"/>
      <c r="L630" s="180"/>
      <c r="M630" s="180"/>
      <c r="N630" s="176"/>
      <c r="O630" s="179"/>
      <c r="P630" s="176"/>
      <c r="Q630" s="179"/>
      <c r="R630" s="176"/>
      <c r="S630" s="179"/>
      <c r="T630" s="152"/>
      <c r="U630" s="152"/>
      <c r="V630" s="152"/>
      <c r="W630" s="182"/>
      <c r="X630" s="176"/>
      <c r="Y630" s="152"/>
      <c r="Z630" s="152"/>
      <c r="AA630" s="152"/>
      <c r="AB630" s="152"/>
      <c r="AC630" s="176"/>
      <c r="AD630" s="181"/>
      <c r="AE630" s="179"/>
      <c r="AF630" s="152"/>
      <c r="AG630" s="152"/>
      <c r="AH630" s="176"/>
      <c r="AI630" s="152"/>
      <c r="AJ630" s="152"/>
      <c r="AK630" s="152"/>
      <c r="AL630" s="152"/>
      <c r="AM630" s="176"/>
      <c r="AN630" s="152"/>
      <c r="AO630" s="152"/>
      <c r="AP630" s="152"/>
      <c r="AQ630" s="152"/>
      <c r="AR630" s="152"/>
      <c r="AS630" s="176"/>
      <c r="AT630" s="176"/>
      <c r="AU630" s="152"/>
      <c r="AV630" s="152"/>
      <c r="AW630" s="152"/>
      <c r="AX630" s="152"/>
      <c r="AY630" s="152"/>
      <c r="AZ630" s="152"/>
      <c r="BA630" s="152"/>
      <c r="BB630" s="152"/>
      <c r="BC630" s="152"/>
      <c r="BD630" s="176"/>
      <c r="BE630" s="248"/>
      <c r="BF630" s="248"/>
      <c r="BG630" s="180"/>
      <c r="BH630" s="180"/>
      <c r="BI630" s="180"/>
      <c r="BJ630" s="176"/>
      <c r="BK630" s="186"/>
    </row>
    <row r="631" spans="1:63" ht="12.75" customHeight="1" x14ac:dyDescent="0.35">
      <c r="A631" s="161"/>
      <c r="B631" s="161"/>
      <c r="C631" s="152"/>
      <c r="D631" s="152"/>
      <c r="E631" s="174"/>
      <c r="F631" s="180"/>
      <c r="G631" s="180"/>
      <c r="H631" s="180"/>
      <c r="I631" s="180"/>
      <c r="J631" s="180"/>
      <c r="K631" s="152"/>
      <c r="L631" s="180"/>
      <c r="M631" s="180"/>
      <c r="N631" s="176"/>
      <c r="O631" s="179"/>
      <c r="P631" s="176"/>
      <c r="Q631" s="179"/>
      <c r="R631" s="176"/>
      <c r="S631" s="179"/>
      <c r="T631" s="152"/>
      <c r="U631" s="152"/>
      <c r="V631" s="152"/>
      <c r="W631" s="182"/>
      <c r="X631" s="176"/>
      <c r="Y631" s="152"/>
      <c r="Z631" s="152"/>
      <c r="AA631" s="152"/>
      <c r="AB631" s="152"/>
      <c r="AC631" s="176"/>
      <c r="AD631" s="181"/>
      <c r="AE631" s="179"/>
      <c r="AF631" s="152"/>
      <c r="AG631" s="152"/>
      <c r="AH631" s="176"/>
      <c r="AI631" s="152"/>
      <c r="AJ631" s="152"/>
      <c r="AK631" s="152"/>
      <c r="AL631" s="152"/>
      <c r="AM631" s="176"/>
      <c r="AN631" s="152"/>
      <c r="AO631" s="152"/>
      <c r="AP631" s="152"/>
      <c r="AQ631" s="152"/>
      <c r="AR631" s="152"/>
      <c r="AS631" s="176"/>
      <c r="AT631" s="176"/>
      <c r="AU631" s="152"/>
      <c r="AV631" s="152"/>
      <c r="AW631" s="152"/>
      <c r="AX631" s="152"/>
      <c r="AY631" s="152"/>
      <c r="AZ631" s="152"/>
      <c r="BA631" s="152"/>
      <c r="BB631" s="152"/>
      <c r="BC631" s="152"/>
      <c r="BD631" s="176"/>
      <c r="BE631" s="248"/>
      <c r="BF631" s="248"/>
      <c r="BG631" s="180"/>
      <c r="BH631" s="180"/>
      <c r="BI631" s="180"/>
      <c r="BJ631" s="176"/>
      <c r="BK631" s="186"/>
    </row>
    <row r="632" spans="1:63" ht="12.75" customHeight="1" x14ac:dyDescent="0.35">
      <c r="A632" s="161"/>
      <c r="B632" s="161"/>
      <c r="C632" s="152"/>
      <c r="D632" s="152"/>
      <c r="E632" s="174"/>
      <c r="F632" s="180"/>
      <c r="G632" s="180"/>
      <c r="H632" s="180"/>
      <c r="I632" s="180"/>
      <c r="J632" s="180"/>
      <c r="K632" s="152"/>
      <c r="L632" s="180"/>
      <c r="M632" s="180"/>
      <c r="N632" s="176"/>
      <c r="O632" s="179"/>
      <c r="P632" s="176"/>
      <c r="Q632" s="179"/>
      <c r="R632" s="176"/>
      <c r="S632" s="179"/>
      <c r="T632" s="152"/>
      <c r="U632" s="152"/>
      <c r="V632" s="152"/>
      <c r="W632" s="182"/>
      <c r="X632" s="176"/>
      <c r="Y632" s="152"/>
      <c r="Z632" s="152"/>
      <c r="AA632" s="152"/>
      <c r="AB632" s="152"/>
      <c r="AC632" s="176"/>
      <c r="AD632" s="181"/>
      <c r="AE632" s="179"/>
      <c r="AF632" s="152"/>
      <c r="AG632" s="152"/>
      <c r="AH632" s="176"/>
      <c r="AI632" s="152"/>
      <c r="AJ632" s="152"/>
      <c r="AK632" s="152"/>
      <c r="AL632" s="152"/>
      <c r="AM632" s="176"/>
      <c r="AN632" s="152"/>
      <c r="AO632" s="152"/>
      <c r="AP632" s="152"/>
      <c r="AQ632" s="152"/>
      <c r="AR632" s="152"/>
      <c r="AS632" s="176"/>
      <c r="AT632" s="176"/>
      <c r="AU632" s="152"/>
      <c r="AV632" s="152"/>
      <c r="AW632" s="152"/>
      <c r="AX632" s="152"/>
      <c r="AY632" s="152"/>
      <c r="AZ632" s="152"/>
      <c r="BA632" s="152"/>
      <c r="BB632" s="152"/>
      <c r="BC632" s="152"/>
      <c r="BD632" s="176"/>
      <c r="BE632" s="248"/>
      <c r="BF632" s="248"/>
      <c r="BG632" s="180"/>
      <c r="BH632" s="180"/>
      <c r="BI632" s="180"/>
      <c r="BJ632" s="176"/>
      <c r="BK632" s="186"/>
    </row>
    <row r="633" spans="1:63" ht="12.75" customHeight="1" x14ac:dyDescent="0.35">
      <c r="A633" s="161"/>
      <c r="B633" s="161"/>
      <c r="C633" s="152"/>
      <c r="D633" s="152"/>
      <c r="E633" s="174"/>
      <c r="F633" s="180"/>
      <c r="G633" s="180"/>
      <c r="H633" s="180"/>
      <c r="I633" s="180"/>
      <c r="J633" s="180"/>
      <c r="K633" s="152"/>
      <c r="L633" s="180"/>
      <c r="M633" s="180"/>
      <c r="N633" s="176"/>
      <c r="O633" s="179"/>
      <c r="P633" s="176"/>
      <c r="Q633" s="179"/>
      <c r="R633" s="176"/>
      <c r="S633" s="179"/>
      <c r="T633" s="152"/>
      <c r="U633" s="152"/>
      <c r="V633" s="152"/>
      <c r="W633" s="182"/>
      <c r="X633" s="176"/>
      <c r="Y633" s="152"/>
      <c r="Z633" s="152"/>
      <c r="AA633" s="152"/>
      <c r="AB633" s="152"/>
      <c r="AC633" s="176"/>
      <c r="AD633" s="181"/>
      <c r="AE633" s="179"/>
      <c r="AF633" s="152"/>
      <c r="AG633" s="152"/>
      <c r="AH633" s="176"/>
      <c r="AI633" s="152"/>
      <c r="AJ633" s="152"/>
      <c r="AK633" s="152"/>
      <c r="AL633" s="152"/>
      <c r="AM633" s="176"/>
      <c r="AN633" s="152"/>
      <c r="AO633" s="152"/>
      <c r="AP633" s="152"/>
      <c r="AQ633" s="152"/>
      <c r="AR633" s="152"/>
      <c r="AS633" s="176"/>
      <c r="AT633" s="176"/>
      <c r="AU633" s="152"/>
      <c r="AV633" s="152"/>
      <c r="AW633" s="152"/>
      <c r="AX633" s="152"/>
      <c r="AY633" s="152"/>
      <c r="AZ633" s="152"/>
      <c r="BA633" s="152"/>
      <c r="BB633" s="152"/>
      <c r="BC633" s="152"/>
      <c r="BD633" s="176"/>
      <c r="BE633" s="248"/>
      <c r="BF633" s="248"/>
      <c r="BG633" s="180"/>
      <c r="BH633" s="180"/>
      <c r="BI633" s="180"/>
      <c r="BJ633" s="176"/>
      <c r="BK633" s="186"/>
    </row>
    <row r="634" spans="1:63" ht="12.75" customHeight="1" x14ac:dyDescent="0.35">
      <c r="A634" s="161"/>
      <c r="B634" s="161"/>
      <c r="C634" s="152"/>
      <c r="D634" s="152"/>
      <c r="E634" s="174"/>
      <c r="F634" s="180"/>
      <c r="G634" s="180"/>
      <c r="H634" s="180"/>
      <c r="I634" s="180"/>
      <c r="J634" s="180"/>
      <c r="K634" s="152"/>
      <c r="L634" s="180"/>
      <c r="M634" s="180"/>
      <c r="N634" s="176"/>
      <c r="O634" s="179"/>
      <c r="P634" s="176"/>
      <c r="Q634" s="179"/>
      <c r="R634" s="176"/>
      <c r="S634" s="179"/>
      <c r="T634" s="152"/>
      <c r="U634" s="152"/>
      <c r="V634" s="152"/>
      <c r="W634" s="182"/>
      <c r="X634" s="176"/>
      <c r="Y634" s="152"/>
      <c r="Z634" s="152"/>
      <c r="AA634" s="152"/>
      <c r="AB634" s="152"/>
      <c r="AC634" s="176"/>
      <c r="AD634" s="181"/>
      <c r="AE634" s="179"/>
      <c r="AF634" s="152"/>
      <c r="AG634" s="152"/>
      <c r="AH634" s="176"/>
      <c r="AI634" s="152"/>
      <c r="AJ634" s="152"/>
      <c r="AK634" s="152"/>
      <c r="AL634" s="152"/>
      <c r="AM634" s="176"/>
      <c r="AN634" s="152"/>
      <c r="AO634" s="152"/>
      <c r="AP634" s="152"/>
      <c r="AQ634" s="152"/>
      <c r="AR634" s="152"/>
      <c r="AS634" s="176"/>
      <c r="AT634" s="176"/>
      <c r="AU634" s="152"/>
      <c r="AV634" s="152"/>
      <c r="AW634" s="152"/>
      <c r="AX634" s="152"/>
      <c r="AY634" s="152"/>
      <c r="AZ634" s="152"/>
      <c r="BA634" s="152"/>
      <c r="BB634" s="152"/>
      <c r="BC634" s="152"/>
      <c r="BD634" s="176"/>
      <c r="BE634" s="248"/>
      <c r="BF634" s="248"/>
      <c r="BG634" s="180"/>
      <c r="BH634" s="180"/>
      <c r="BI634" s="180"/>
      <c r="BJ634" s="176"/>
      <c r="BK634" s="186"/>
    </row>
    <row r="635" spans="1:63" ht="12.75" customHeight="1" x14ac:dyDescent="0.35">
      <c r="A635" s="161"/>
      <c r="B635" s="161"/>
      <c r="C635" s="152"/>
      <c r="D635" s="152"/>
      <c r="E635" s="174"/>
      <c r="F635" s="180"/>
      <c r="G635" s="180"/>
      <c r="H635" s="180"/>
      <c r="I635" s="180"/>
      <c r="J635" s="180"/>
      <c r="K635" s="152"/>
      <c r="L635" s="180"/>
      <c r="M635" s="180"/>
      <c r="N635" s="176"/>
      <c r="O635" s="179"/>
      <c r="P635" s="176"/>
      <c r="Q635" s="179"/>
      <c r="R635" s="176"/>
      <c r="S635" s="179"/>
      <c r="T635" s="152"/>
      <c r="U635" s="152"/>
      <c r="V635" s="152"/>
      <c r="W635" s="182"/>
      <c r="X635" s="176"/>
      <c r="Y635" s="152"/>
      <c r="Z635" s="152"/>
      <c r="AA635" s="152"/>
      <c r="AB635" s="152"/>
      <c r="AC635" s="176"/>
      <c r="AD635" s="181"/>
      <c r="AE635" s="179"/>
      <c r="AF635" s="152"/>
      <c r="AG635" s="152"/>
      <c r="AH635" s="176"/>
      <c r="AI635" s="152"/>
      <c r="AJ635" s="152"/>
      <c r="AK635" s="152"/>
      <c r="AL635" s="152"/>
      <c r="AM635" s="176"/>
      <c r="AN635" s="152"/>
      <c r="AO635" s="152"/>
      <c r="AP635" s="152"/>
      <c r="AQ635" s="152"/>
      <c r="AR635" s="152"/>
      <c r="AS635" s="176"/>
      <c r="AT635" s="176"/>
      <c r="AU635" s="152"/>
      <c r="AV635" s="152"/>
      <c r="AW635" s="152"/>
      <c r="AX635" s="152"/>
      <c r="AY635" s="152"/>
      <c r="AZ635" s="152"/>
      <c r="BA635" s="152"/>
      <c r="BB635" s="152"/>
      <c r="BC635" s="152"/>
      <c r="BD635" s="176"/>
      <c r="BE635" s="248"/>
      <c r="BF635" s="248"/>
      <c r="BG635" s="180"/>
      <c r="BH635" s="180"/>
      <c r="BI635" s="180"/>
      <c r="BJ635" s="176"/>
      <c r="BK635" s="186"/>
    </row>
    <row r="636" spans="1:63" ht="12.75" customHeight="1" x14ac:dyDescent="0.35">
      <c r="A636" s="161"/>
      <c r="B636" s="161"/>
      <c r="C636" s="152"/>
      <c r="D636" s="152"/>
      <c r="E636" s="174"/>
      <c r="F636" s="180"/>
      <c r="G636" s="180"/>
      <c r="H636" s="180"/>
      <c r="I636" s="180"/>
      <c r="J636" s="180"/>
      <c r="K636" s="152"/>
      <c r="L636" s="180"/>
      <c r="M636" s="180"/>
      <c r="N636" s="176"/>
      <c r="O636" s="179"/>
      <c r="P636" s="176"/>
      <c r="Q636" s="179"/>
      <c r="R636" s="176"/>
      <c r="S636" s="179"/>
      <c r="T636" s="152"/>
      <c r="U636" s="152"/>
      <c r="V636" s="152"/>
      <c r="W636" s="182"/>
      <c r="X636" s="176"/>
      <c r="Y636" s="152"/>
      <c r="Z636" s="152"/>
      <c r="AA636" s="152"/>
      <c r="AB636" s="152"/>
      <c r="AC636" s="176"/>
      <c r="AD636" s="181"/>
      <c r="AE636" s="179"/>
      <c r="AF636" s="152"/>
      <c r="AG636" s="152"/>
      <c r="AH636" s="176"/>
      <c r="AI636" s="152"/>
      <c r="AJ636" s="152"/>
      <c r="AK636" s="152"/>
      <c r="AL636" s="152"/>
      <c r="AM636" s="176"/>
      <c r="AN636" s="152"/>
      <c r="AO636" s="152"/>
      <c r="AP636" s="152"/>
      <c r="AQ636" s="152"/>
      <c r="AR636" s="152"/>
      <c r="AS636" s="176"/>
      <c r="AT636" s="176"/>
      <c r="AU636" s="152"/>
      <c r="AV636" s="152"/>
      <c r="AW636" s="152"/>
      <c r="AX636" s="152"/>
      <c r="AY636" s="152"/>
      <c r="AZ636" s="152"/>
      <c r="BA636" s="152"/>
      <c r="BB636" s="152"/>
      <c r="BC636" s="152"/>
      <c r="BD636" s="176"/>
      <c r="BE636" s="248"/>
      <c r="BF636" s="248"/>
      <c r="BG636" s="180"/>
      <c r="BH636" s="180"/>
      <c r="BI636" s="180"/>
      <c r="BJ636" s="176"/>
      <c r="BK636" s="186"/>
    </row>
    <row r="637" spans="1:63" ht="12.75" customHeight="1" x14ac:dyDescent="0.35">
      <c r="A637" s="161"/>
      <c r="B637" s="161"/>
      <c r="C637" s="152"/>
      <c r="D637" s="152"/>
      <c r="E637" s="174"/>
      <c r="F637" s="180"/>
      <c r="G637" s="180"/>
      <c r="H637" s="180"/>
      <c r="I637" s="180"/>
      <c r="J637" s="180"/>
      <c r="K637" s="152"/>
      <c r="L637" s="180"/>
      <c r="M637" s="180"/>
      <c r="N637" s="176"/>
      <c r="O637" s="179"/>
      <c r="P637" s="176"/>
      <c r="Q637" s="179"/>
      <c r="R637" s="176"/>
      <c r="S637" s="179"/>
      <c r="T637" s="152"/>
      <c r="U637" s="152"/>
      <c r="V637" s="152"/>
      <c r="W637" s="182"/>
      <c r="X637" s="176"/>
      <c r="Y637" s="152"/>
      <c r="Z637" s="152"/>
      <c r="AA637" s="152"/>
      <c r="AB637" s="152"/>
      <c r="AC637" s="176"/>
      <c r="AD637" s="181"/>
      <c r="AE637" s="179"/>
      <c r="AF637" s="152"/>
      <c r="AG637" s="152"/>
      <c r="AH637" s="176"/>
      <c r="AI637" s="152"/>
      <c r="AJ637" s="152"/>
      <c r="AK637" s="152"/>
      <c r="AL637" s="152"/>
      <c r="AM637" s="176"/>
      <c r="AN637" s="152"/>
      <c r="AO637" s="152"/>
      <c r="AP637" s="152"/>
      <c r="AQ637" s="152"/>
      <c r="AR637" s="152"/>
      <c r="AS637" s="176"/>
      <c r="AT637" s="176"/>
      <c r="AU637" s="152"/>
      <c r="AV637" s="152"/>
      <c r="AW637" s="152"/>
      <c r="AX637" s="152"/>
      <c r="AY637" s="152"/>
      <c r="AZ637" s="152"/>
      <c r="BA637" s="152"/>
      <c r="BB637" s="152"/>
      <c r="BC637" s="152"/>
      <c r="BD637" s="176"/>
      <c r="BE637" s="248"/>
      <c r="BF637" s="248"/>
      <c r="BG637" s="180"/>
      <c r="BH637" s="180"/>
      <c r="BI637" s="180"/>
      <c r="BJ637" s="176"/>
      <c r="BK637" s="186"/>
    </row>
    <row r="638" spans="1:63" ht="12.75" customHeight="1" x14ac:dyDescent="0.35">
      <c r="A638" s="161"/>
      <c r="B638" s="161"/>
      <c r="C638" s="152"/>
      <c r="D638" s="152"/>
      <c r="E638" s="174"/>
      <c r="F638" s="180"/>
      <c r="G638" s="180"/>
      <c r="H638" s="180"/>
      <c r="I638" s="180"/>
      <c r="J638" s="180"/>
      <c r="K638" s="152"/>
      <c r="L638" s="180"/>
      <c r="M638" s="180"/>
      <c r="N638" s="176"/>
      <c r="O638" s="179"/>
      <c r="P638" s="176"/>
      <c r="Q638" s="179"/>
      <c r="R638" s="176"/>
      <c r="S638" s="179"/>
      <c r="T638" s="152"/>
      <c r="U638" s="152"/>
      <c r="V638" s="152"/>
      <c r="W638" s="182"/>
      <c r="X638" s="176"/>
      <c r="Y638" s="152"/>
      <c r="Z638" s="152"/>
      <c r="AA638" s="152"/>
      <c r="AB638" s="152"/>
      <c r="AC638" s="176"/>
      <c r="AD638" s="181"/>
      <c r="AE638" s="179"/>
      <c r="AF638" s="152"/>
      <c r="AG638" s="152"/>
      <c r="AH638" s="176"/>
      <c r="AI638" s="152"/>
      <c r="AJ638" s="152"/>
      <c r="AK638" s="152"/>
      <c r="AL638" s="152"/>
      <c r="AM638" s="176"/>
      <c r="AN638" s="152"/>
      <c r="AO638" s="152"/>
      <c r="AP638" s="152"/>
      <c r="AQ638" s="152"/>
      <c r="AR638" s="152"/>
      <c r="AS638" s="176"/>
      <c r="AT638" s="176"/>
      <c r="AU638" s="152"/>
      <c r="AV638" s="152"/>
      <c r="AW638" s="152"/>
      <c r="AX638" s="152"/>
      <c r="AY638" s="152"/>
      <c r="AZ638" s="152"/>
      <c r="BA638" s="152"/>
      <c r="BB638" s="152"/>
      <c r="BC638" s="152"/>
      <c r="BD638" s="176"/>
      <c r="BE638" s="248"/>
      <c r="BF638" s="248"/>
      <c r="BG638" s="180"/>
      <c r="BH638" s="180"/>
      <c r="BI638" s="180"/>
      <c r="BJ638" s="176"/>
      <c r="BK638" s="186"/>
    </row>
    <row r="639" spans="1:63" ht="12.75" customHeight="1" x14ac:dyDescent="0.35">
      <c r="A639" s="161"/>
      <c r="B639" s="161"/>
      <c r="C639" s="152"/>
      <c r="D639" s="152"/>
      <c r="E639" s="174"/>
      <c r="F639" s="180"/>
      <c r="G639" s="180"/>
      <c r="H639" s="180"/>
      <c r="I639" s="180"/>
      <c r="J639" s="180"/>
      <c r="K639" s="152"/>
      <c r="L639" s="180"/>
      <c r="M639" s="180"/>
      <c r="N639" s="176"/>
      <c r="O639" s="179"/>
      <c r="P639" s="176"/>
      <c r="Q639" s="179"/>
      <c r="R639" s="176"/>
      <c r="S639" s="179"/>
      <c r="T639" s="152"/>
      <c r="U639" s="152"/>
      <c r="V639" s="152"/>
      <c r="W639" s="182"/>
      <c r="X639" s="176"/>
      <c r="Y639" s="152"/>
      <c r="Z639" s="152"/>
      <c r="AA639" s="152"/>
      <c r="AB639" s="152"/>
      <c r="AC639" s="176"/>
      <c r="AD639" s="181"/>
      <c r="AE639" s="179"/>
      <c r="AF639" s="152"/>
      <c r="AG639" s="152"/>
      <c r="AH639" s="176"/>
      <c r="AI639" s="152"/>
      <c r="AJ639" s="152"/>
      <c r="AK639" s="152"/>
      <c r="AL639" s="152"/>
      <c r="AM639" s="176"/>
      <c r="AN639" s="152"/>
      <c r="AO639" s="152"/>
      <c r="AP639" s="152"/>
      <c r="AQ639" s="152"/>
      <c r="AR639" s="152"/>
      <c r="AS639" s="176"/>
      <c r="AT639" s="176"/>
      <c r="AU639" s="152"/>
      <c r="AV639" s="152"/>
      <c r="AW639" s="152"/>
      <c r="AX639" s="152"/>
      <c r="AY639" s="152"/>
      <c r="AZ639" s="152"/>
      <c r="BA639" s="152"/>
      <c r="BB639" s="152"/>
      <c r="BC639" s="152"/>
      <c r="BD639" s="176"/>
      <c r="BE639" s="248"/>
      <c r="BF639" s="248"/>
      <c r="BG639" s="180"/>
      <c r="BH639" s="180"/>
      <c r="BI639" s="180"/>
      <c r="BJ639" s="176"/>
      <c r="BK639" s="186"/>
    </row>
    <row r="640" spans="1:63" ht="12.75" customHeight="1" x14ac:dyDescent="0.35">
      <c r="A640" s="161"/>
      <c r="B640" s="161"/>
      <c r="C640" s="152"/>
      <c r="D640" s="152"/>
      <c r="E640" s="174"/>
      <c r="F640" s="180"/>
      <c r="G640" s="180"/>
      <c r="H640" s="180"/>
      <c r="I640" s="180"/>
      <c r="J640" s="180"/>
      <c r="K640" s="152"/>
      <c r="L640" s="180"/>
      <c r="M640" s="180"/>
      <c r="N640" s="176"/>
      <c r="O640" s="179"/>
      <c r="P640" s="176"/>
      <c r="Q640" s="179"/>
      <c r="R640" s="176"/>
      <c r="S640" s="179"/>
      <c r="T640" s="152"/>
      <c r="U640" s="152"/>
      <c r="V640" s="152"/>
      <c r="W640" s="182"/>
      <c r="X640" s="176"/>
      <c r="Y640" s="152"/>
      <c r="Z640" s="152"/>
      <c r="AA640" s="152"/>
      <c r="AB640" s="152"/>
      <c r="AC640" s="176"/>
      <c r="AD640" s="181"/>
      <c r="AE640" s="179"/>
      <c r="AF640" s="152"/>
      <c r="AG640" s="152"/>
      <c r="AH640" s="176"/>
      <c r="AI640" s="152"/>
      <c r="AJ640" s="152"/>
      <c r="AK640" s="152"/>
      <c r="AL640" s="152"/>
      <c r="AM640" s="176"/>
      <c r="AN640" s="152"/>
      <c r="AO640" s="152"/>
      <c r="AP640" s="152"/>
      <c r="AQ640" s="152"/>
      <c r="AR640" s="152"/>
      <c r="AS640" s="176"/>
      <c r="AT640" s="176"/>
      <c r="AU640" s="152"/>
      <c r="AV640" s="152"/>
      <c r="AW640" s="152"/>
      <c r="AX640" s="152"/>
      <c r="AY640" s="152"/>
      <c r="AZ640" s="152"/>
      <c r="BA640" s="152"/>
      <c r="BB640" s="152"/>
      <c r="BC640" s="152"/>
      <c r="BD640" s="176"/>
      <c r="BE640" s="248"/>
      <c r="BF640" s="248"/>
      <c r="BG640" s="180"/>
      <c r="BH640" s="180"/>
      <c r="BI640" s="180"/>
      <c r="BJ640" s="176"/>
      <c r="BK640" s="186"/>
    </row>
    <row r="641" spans="1:63" ht="12.75" customHeight="1" x14ac:dyDescent="0.35">
      <c r="A641" s="161"/>
      <c r="B641" s="161"/>
      <c r="C641" s="152"/>
      <c r="D641" s="152"/>
      <c r="E641" s="174"/>
      <c r="F641" s="180"/>
      <c r="G641" s="180"/>
      <c r="H641" s="180"/>
      <c r="I641" s="180"/>
      <c r="J641" s="180"/>
      <c r="K641" s="152"/>
      <c r="L641" s="180"/>
      <c r="M641" s="180"/>
      <c r="N641" s="176"/>
      <c r="O641" s="179"/>
      <c r="P641" s="176"/>
      <c r="Q641" s="179"/>
      <c r="R641" s="176"/>
      <c r="S641" s="179"/>
      <c r="T641" s="152"/>
      <c r="U641" s="152"/>
      <c r="V641" s="152"/>
      <c r="W641" s="182"/>
      <c r="X641" s="176"/>
      <c r="Y641" s="152"/>
      <c r="Z641" s="152"/>
      <c r="AA641" s="152"/>
      <c r="AB641" s="152"/>
      <c r="AC641" s="176"/>
      <c r="AD641" s="181"/>
      <c r="AE641" s="179"/>
      <c r="AF641" s="152"/>
      <c r="AG641" s="152"/>
      <c r="AH641" s="176"/>
      <c r="AI641" s="152"/>
      <c r="AJ641" s="152"/>
      <c r="AK641" s="152"/>
      <c r="AL641" s="152"/>
      <c r="AM641" s="176"/>
      <c r="AN641" s="152"/>
      <c r="AO641" s="152"/>
      <c r="AP641" s="152"/>
      <c r="AQ641" s="152"/>
      <c r="AR641" s="152"/>
      <c r="AS641" s="176"/>
      <c r="AT641" s="176"/>
      <c r="AU641" s="152"/>
      <c r="AV641" s="152"/>
      <c r="AW641" s="152"/>
      <c r="AX641" s="152"/>
      <c r="AY641" s="152"/>
      <c r="AZ641" s="152"/>
      <c r="BA641" s="152"/>
      <c r="BB641" s="152"/>
      <c r="BC641" s="152"/>
      <c r="BD641" s="176"/>
      <c r="BE641" s="248"/>
      <c r="BF641" s="248"/>
      <c r="BG641" s="180"/>
      <c r="BH641" s="180"/>
      <c r="BI641" s="180"/>
      <c r="BJ641" s="176"/>
      <c r="BK641" s="186"/>
    </row>
    <row r="642" spans="1:63" ht="12.75" customHeight="1" x14ac:dyDescent="0.35">
      <c r="A642" s="161"/>
      <c r="B642" s="161"/>
      <c r="C642" s="152"/>
      <c r="D642" s="152"/>
      <c r="E642" s="174"/>
      <c r="F642" s="180"/>
      <c r="G642" s="180"/>
      <c r="H642" s="180"/>
      <c r="I642" s="180"/>
      <c r="J642" s="180"/>
      <c r="K642" s="152"/>
      <c r="L642" s="180"/>
      <c r="M642" s="180"/>
      <c r="N642" s="176"/>
      <c r="O642" s="179"/>
      <c r="P642" s="176"/>
      <c r="Q642" s="179"/>
      <c r="R642" s="176"/>
      <c r="S642" s="179"/>
      <c r="T642" s="152"/>
      <c r="U642" s="152"/>
      <c r="V642" s="152"/>
      <c r="W642" s="182"/>
      <c r="X642" s="176"/>
      <c r="Y642" s="152"/>
      <c r="Z642" s="152"/>
      <c r="AA642" s="152"/>
      <c r="AB642" s="152"/>
      <c r="AC642" s="176"/>
      <c r="AD642" s="181"/>
      <c r="AE642" s="179"/>
      <c r="AF642" s="152"/>
      <c r="AG642" s="152"/>
      <c r="AH642" s="176"/>
      <c r="AI642" s="152"/>
      <c r="AJ642" s="152"/>
      <c r="AK642" s="152"/>
      <c r="AL642" s="152"/>
      <c r="AM642" s="176"/>
      <c r="AN642" s="152"/>
      <c r="AO642" s="152"/>
      <c r="AP642" s="152"/>
      <c r="AQ642" s="152"/>
      <c r="AR642" s="152"/>
      <c r="AS642" s="176"/>
      <c r="AT642" s="176"/>
      <c r="AU642" s="152"/>
      <c r="AV642" s="152"/>
      <c r="AW642" s="152"/>
      <c r="AX642" s="152"/>
      <c r="AY642" s="152"/>
      <c r="AZ642" s="152"/>
      <c r="BA642" s="152"/>
      <c r="BB642" s="152"/>
      <c r="BC642" s="152"/>
      <c r="BD642" s="176"/>
      <c r="BE642" s="248"/>
      <c r="BF642" s="248"/>
      <c r="BG642" s="180"/>
      <c r="BH642" s="180"/>
      <c r="BI642" s="180"/>
      <c r="BJ642" s="176"/>
      <c r="BK642" s="186"/>
    </row>
    <row r="643" spans="1:63" ht="12.75" customHeight="1" x14ac:dyDescent="0.35">
      <c r="A643" s="161"/>
      <c r="B643" s="161"/>
      <c r="C643" s="152"/>
      <c r="D643" s="152"/>
      <c r="E643" s="174"/>
      <c r="F643" s="180"/>
      <c r="G643" s="180"/>
      <c r="H643" s="180"/>
      <c r="I643" s="180"/>
      <c r="J643" s="180"/>
      <c r="K643" s="152"/>
      <c r="L643" s="180"/>
      <c r="M643" s="180"/>
      <c r="N643" s="176"/>
      <c r="O643" s="179"/>
      <c r="P643" s="176"/>
      <c r="Q643" s="179"/>
      <c r="R643" s="176"/>
      <c r="S643" s="179"/>
      <c r="T643" s="152"/>
      <c r="U643" s="152"/>
      <c r="V643" s="152"/>
      <c r="W643" s="182"/>
      <c r="X643" s="176"/>
      <c r="Y643" s="152"/>
      <c r="Z643" s="152"/>
      <c r="AA643" s="152"/>
      <c r="AB643" s="152"/>
      <c r="AC643" s="176"/>
      <c r="AD643" s="181"/>
      <c r="AE643" s="179"/>
      <c r="AF643" s="152"/>
      <c r="AG643" s="152"/>
      <c r="AH643" s="176"/>
      <c r="AI643" s="152"/>
      <c r="AJ643" s="152"/>
      <c r="AK643" s="152"/>
      <c r="AL643" s="152"/>
      <c r="AM643" s="176"/>
      <c r="AN643" s="152"/>
      <c r="AO643" s="152"/>
      <c r="AP643" s="152"/>
      <c r="AQ643" s="152"/>
      <c r="AR643" s="152"/>
      <c r="AS643" s="176"/>
      <c r="AT643" s="176"/>
      <c r="AU643" s="152"/>
      <c r="AV643" s="152"/>
      <c r="AW643" s="152"/>
      <c r="AX643" s="152"/>
      <c r="AY643" s="152"/>
      <c r="AZ643" s="152"/>
      <c r="BA643" s="152"/>
      <c r="BB643" s="152"/>
      <c r="BC643" s="152"/>
      <c r="BD643" s="176"/>
      <c r="BE643" s="248"/>
      <c r="BF643" s="248"/>
      <c r="BG643" s="180"/>
      <c r="BH643" s="180"/>
      <c r="BI643" s="180"/>
      <c r="BJ643" s="176"/>
      <c r="BK643" s="186"/>
    </row>
    <row r="644" spans="1:63" ht="12.75" customHeight="1" x14ac:dyDescent="0.35">
      <c r="A644" s="161"/>
      <c r="B644" s="161"/>
      <c r="C644" s="152"/>
      <c r="D644" s="152"/>
      <c r="E644" s="174"/>
      <c r="F644" s="180"/>
      <c r="G644" s="180"/>
      <c r="H644" s="180"/>
      <c r="I644" s="180"/>
      <c r="J644" s="180"/>
      <c r="K644" s="152"/>
      <c r="L644" s="180"/>
      <c r="M644" s="180"/>
      <c r="N644" s="176"/>
      <c r="O644" s="179"/>
      <c r="P644" s="176"/>
      <c r="Q644" s="179"/>
      <c r="R644" s="176"/>
      <c r="S644" s="179"/>
      <c r="T644" s="152"/>
      <c r="U644" s="152"/>
      <c r="V644" s="152"/>
      <c r="W644" s="182"/>
      <c r="X644" s="176"/>
      <c r="Y644" s="152"/>
      <c r="Z644" s="152"/>
      <c r="AA644" s="152"/>
      <c r="AB644" s="152"/>
      <c r="AC644" s="176"/>
      <c r="AD644" s="181"/>
      <c r="AE644" s="179"/>
      <c r="AF644" s="152"/>
      <c r="AG644" s="152"/>
      <c r="AH644" s="176"/>
      <c r="AI644" s="152"/>
      <c r="AJ644" s="152"/>
      <c r="AK644" s="152"/>
      <c r="AL644" s="152"/>
      <c r="AM644" s="176"/>
      <c r="AN644" s="152"/>
      <c r="AO644" s="152"/>
      <c r="AP644" s="152"/>
      <c r="AQ644" s="152"/>
      <c r="AR644" s="152"/>
      <c r="AS644" s="176"/>
      <c r="AT644" s="176"/>
      <c r="AU644" s="152"/>
      <c r="AV644" s="152"/>
      <c r="AW644" s="152"/>
      <c r="AX644" s="152"/>
      <c r="AY644" s="152"/>
      <c r="AZ644" s="152"/>
      <c r="BA644" s="152"/>
      <c r="BB644" s="152"/>
      <c r="BC644" s="152"/>
      <c r="BD644" s="176"/>
      <c r="BE644" s="248"/>
      <c r="BF644" s="248"/>
      <c r="BG644" s="180"/>
      <c r="BH644" s="180"/>
      <c r="BI644" s="180"/>
      <c r="BJ644" s="176"/>
      <c r="BK644" s="186"/>
    </row>
    <row r="645" spans="1:63" ht="12.75" customHeight="1" x14ac:dyDescent="0.35">
      <c r="A645" s="161"/>
      <c r="B645" s="161"/>
      <c r="C645" s="152"/>
      <c r="D645" s="152"/>
      <c r="E645" s="174"/>
      <c r="F645" s="180"/>
      <c r="G645" s="180"/>
      <c r="H645" s="180"/>
      <c r="I645" s="180"/>
      <c r="J645" s="180"/>
      <c r="K645" s="152"/>
      <c r="L645" s="180"/>
      <c r="M645" s="180"/>
      <c r="N645" s="176"/>
      <c r="O645" s="179"/>
      <c r="P645" s="176"/>
      <c r="Q645" s="179"/>
      <c r="R645" s="176"/>
      <c r="S645" s="179"/>
      <c r="T645" s="152"/>
      <c r="U645" s="152"/>
      <c r="V645" s="152"/>
      <c r="W645" s="182"/>
      <c r="X645" s="176"/>
      <c r="Y645" s="152"/>
      <c r="Z645" s="152"/>
      <c r="AA645" s="152"/>
      <c r="AB645" s="152"/>
      <c r="AC645" s="176"/>
      <c r="AD645" s="181"/>
      <c r="AE645" s="179"/>
      <c r="AF645" s="152"/>
      <c r="AG645" s="152"/>
      <c r="AH645" s="176"/>
      <c r="AI645" s="152"/>
      <c r="AJ645" s="152"/>
      <c r="AK645" s="152"/>
      <c r="AL645" s="152"/>
      <c r="AM645" s="176"/>
      <c r="AN645" s="152"/>
      <c r="AO645" s="152"/>
      <c r="AP645" s="152"/>
      <c r="AQ645" s="152"/>
      <c r="AR645" s="152"/>
      <c r="AS645" s="176"/>
      <c r="AT645" s="176"/>
      <c r="AU645" s="152"/>
      <c r="AV645" s="152"/>
      <c r="AW645" s="152"/>
      <c r="AX645" s="152"/>
      <c r="AY645" s="152"/>
      <c r="AZ645" s="152"/>
      <c r="BA645" s="152"/>
      <c r="BB645" s="152"/>
      <c r="BC645" s="152"/>
      <c r="BD645" s="176"/>
      <c r="BE645" s="248"/>
      <c r="BF645" s="248"/>
      <c r="BG645" s="180"/>
      <c r="BH645" s="180"/>
      <c r="BI645" s="180"/>
      <c r="BJ645" s="176"/>
      <c r="BK645" s="186"/>
    </row>
    <row r="646" spans="1:63" ht="12.75" customHeight="1" x14ac:dyDescent="0.35">
      <c r="A646" s="161"/>
      <c r="B646" s="161"/>
      <c r="C646" s="152"/>
      <c r="D646" s="152"/>
      <c r="E646" s="174"/>
      <c r="F646" s="180"/>
      <c r="G646" s="180"/>
      <c r="H646" s="180"/>
      <c r="I646" s="180"/>
      <c r="J646" s="180"/>
      <c r="K646" s="152"/>
      <c r="L646" s="180"/>
      <c r="M646" s="180"/>
      <c r="N646" s="176"/>
      <c r="O646" s="179"/>
      <c r="P646" s="176"/>
      <c r="Q646" s="179"/>
      <c r="R646" s="176"/>
      <c r="S646" s="179"/>
      <c r="T646" s="152"/>
      <c r="U646" s="152"/>
      <c r="V646" s="152"/>
      <c r="W646" s="182"/>
      <c r="X646" s="176"/>
      <c r="Y646" s="152"/>
      <c r="Z646" s="152"/>
      <c r="AA646" s="152"/>
      <c r="AB646" s="152"/>
      <c r="AC646" s="176"/>
      <c r="AD646" s="181"/>
      <c r="AE646" s="179"/>
      <c r="AF646" s="152"/>
      <c r="AG646" s="152"/>
      <c r="AH646" s="176"/>
      <c r="AI646" s="152"/>
      <c r="AJ646" s="152"/>
      <c r="AK646" s="152"/>
      <c r="AL646" s="152"/>
      <c r="AM646" s="176"/>
      <c r="AN646" s="152"/>
      <c r="AO646" s="152"/>
      <c r="AP646" s="152"/>
      <c r="AQ646" s="152"/>
      <c r="AR646" s="152"/>
      <c r="AS646" s="176"/>
      <c r="AT646" s="176"/>
      <c r="AU646" s="152"/>
      <c r="AV646" s="152"/>
      <c r="AW646" s="152"/>
      <c r="AX646" s="152"/>
      <c r="AY646" s="152"/>
      <c r="AZ646" s="152"/>
      <c r="BA646" s="152"/>
      <c r="BB646" s="152"/>
      <c r="BC646" s="152"/>
      <c r="BD646" s="176"/>
      <c r="BE646" s="248"/>
      <c r="BF646" s="248"/>
      <c r="BG646" s="180"/>
      <c r="BH646" s="180"/>
      <c r="BI646" s="180"/>
      <c r="BJ646" s="176"/>
      <c r="BK646" s="186"/>
    </row>
    <row r="647" spans="1:63" ht="12.75" customHeight="1" x14ac:dyDescent="0.35">
      <c r="A647" s="161"/>
      <c r="B647" s="161"/>
      <c r="C647" s="152"/>
      <c r="D647" s="152"/>
      <c r="E647" s="174"/>
      <c r="F647" s="180"/>
      <c r="G647" s="180"/>
      <c r="H647" s="180"/>
      <c r="I647" s="180"/>
      <c r="J647" s="180"/>
      <c r="K647" s="152"/>
      <c r="L647" s="180"/>
      <c r="M647" s="180"/>
      <c r="N647" s="176"/>
      <c r="O647" s="179"/>
      <c r="P647" s="176"/>
      <c r="Q647" s="179"/>
      <c r="R647" s="176"/>
      <c r="S647" s="179"/>
      <c r="T647" s="152"/>
      <c r="U647" s="152"/>
      <c r="V647" s="152"/>
      <c r="W647" s="182"/>
      <c r="X647" s="176"/>
      <c r="Y647" s="152"/>
      <c r="Z647" s="152"/>
      <c r="AA647" s="152"/>
      <c r="AB647" s="152"/>
      <c r="AC647" s="176"/>
      <c r="AD647" s="181"/>
      <c r="AE647" s="179"/>
      <c r="AF647" s="152"/>
      <c r="AG647" s="152"/>
      <c r="AH647" s="176"/>
      <c r="AI647" s="152"/>
      <c r="AJ647" s="152"/>
      <c r="AK647" s="152"/>
      <c r="AL647" s="152"/>
      <c r="AM647" s="176"/>
      <c r="AN647" s="152"/>
      <c r="AO647" s="152"/>
      <c r="AP647" s="152"/>
      <c r="AQ647" s="152"/>
      <c r="AR647" s="152"/>
      <c r="AS647" s="176"/>
      <c r="AT647" s="176"/>
      <c r="AU647" s="152"/>
      <c r="AV647" s="152"/>
      <c r="AW647" s="152"/>
      <c r="AX647" s="152"/>
      <c r="AY647" s="152"/>
      <c r="AZ647" s="152"/>
      <c r="BA647" s="152"/>
      <c r="BB647" s="152"/>
      <c r="BC647" s="152"/>
      <c r="BD647" s="176"/>
      <c r="BE647" s="248"/>
      <c r="BF647" s="248"/>
      <c r="BG647" s="180"/>
      <c r="BH647" s="180"/>
      <c r="BI647" s="180"/>
      <c r="BJ647" s="176"/>
      <c r="BK647" s="186"/>
    </row>
    <row r="648" spans="1:63" ht="12.75" customHeight="1" x14ac:dyDescent="0.35">
      <c r="A648" s="161"/>
      <c r="B648" s="161"/>
      <c r="C648" s="152"/>
      <c r="D648" s="152"/>
      <c r="E648" s="174"/>
      <c r="F648" s="180"/>
      <c r="G648" s="180"/>
      <c r="H648" s="180"/>
      <c r="I648" s="180"/>
      <c r="J648" s="180"/>
      <c r="K648" s="152"/>
      <c r="L648" s="180"/>
      <c r="M648" s="180"/>
      <c r="N648" s="176"/>
      <c r="O648" s="179"/>
      <c r="P648" s="176"/>
      <c r="Q648" s="179"/>
      <c r="R648" s="176"/>
      <c r="S648" s="179"/>
      <c r="T648" s="152"/>
      <c r="U648" s="152"/>
      <c r="V648" s="152"/>
      <c r="W648" s="182"/>
      <c r="X648" s="176"/>
      <c r="Y648" s="152"/>
      <c r="Z648" s="152"/>
      <c r="AA648" s="152"/>
      <c r="AB648" s="152"/>
      <c r="AC648" s="176"/>
      <c r="AD648" s="181"/>
      <c r="AE648" s="179"/>
      <c r="AF648" s="152"/>
      <c r="AG648" s="152"/>
      <c r="AH648" s="176"/>
      <c r="AI648" s="152"/>
      <c r="AJ648" s="152"/>
      <c r="AK648" s="152"/>
      <c r="AL648" s="152"/>
      <c r="AM648" s="176"/>
      <c r="AN648" s="152"/>
      <c r="AO648" s="152"/>
      <c r="AP648" s="152"/>
      <c r="AQ648" s="152"/>
      <c r="AR648" s="152"/>
      <c r="AS648" s="176"/>
      <c r="AT648" s="176"/>
      <c r="AU648" s="152"/>
      <c r="AV648" s="152"/>
      <c r="AW648" s="152"/>
      <c r="AX648" s="152"/>
      <c r="AY648" s="152"/>
      <c r="AZ648" s="152"/>
      <c r="BA648" s="152"/>
      <c r="BB648" s="152"/>
      <c r="BC648" s="152"/>
      <c r="BD648" s="176"/>
      <c r="BE648" s="248"/>
      <c r="BF648" s="248"/>
      <c r="BG648" s="180"/>
      <c r="BH648" s="180"/>
      <c r="BI648" s="180"/>
      <c r="BJ648" s="176"/>
      <c r="BK648" s="186"/>
    </row>
    <row r="649" spans="1:63" ht="12.75" customHeight="1" x14ac:dyDescent="0.35">
      <c r="A649" s="161"/>
      <c r="B649" s="161"/>
      <c r="C649" s="152"/>
      <c r="D649" s="152"/>
      <c r="E649" s="174"/>
      <c r="F649" s="180"/>
      <c r="G649" s="180"/>
      <c r="H649" s="180"/>
      <c r="I649" s="180"/>
      <c r="J649" s="180"/>
      <c r="K649" s="152"/>
      <c r="L649" s="180"/>
      <c r="M649" s="180"/>
      <c r="N649" s="176"/>
      <c r="O649" s="179"/>
      <c r="P649" s="176"/>
      <c r="Q649" s="179"/>
      <c r="R649" s="176"/>
      <c r="S649" s="179"/>
      <c r="T649" s="152"/>
      <c r="U649" s="152"/>
      <c r="V649" s="152"/>
      <c r="W649" s="182"/>
      <c r="X649" s="176"/>
      <c r="Y649" s="152"/>
      <c r="Z649" s="152"/>
      <c r="AA649" s="152"/>
      <c r="AB649" s="152"/>
      <c r="AC649" s="176"/>
      <c r="AD649" s="181"/>
      <c r="AE649" s="179"/>
      <c r="AF649" s="152"/>
      <c r="AG649" s="152"/>
      <c r="AH649" s="176"/>
      <c r="AI649" s="152"/>
      <c r="AJ649" s="152"/>
      <c r="AK649" s="152"/>
      <c r="AL649" s="152"/>
      <c r="AM649" s="176"/>
      <c r="AN649" s="152"/>
      <c r="AO649" s="152"/>
      <c r="AP649" s="152"/>
      <c r="AQ649" s="152"/>
      <c r="AR649" s="152"/>
      <c r="AS649" s="176"/>
      <c r="AT649" s="176"/>
      <c r="AU649" s="152"/>
      <c r="AV649" s="152"/>
      <c r="AW649" s="152"/>
      <c r="AX649" s="152"/>
      <c r="AY649" s="152"/>
      <c r="AZ649" s="152"/>
      <c r="BA649" s="152"/>
      <c r="BB649" s="152"/>
      <c r="BC649" s="152"/>
      <c r="BD649" s="176"/>
      <c r="BE649" s="248"/>
      <c r="BF649" s="248"/>
      <c r="BG649" s="180"/>
      <c r="BH649" s="180"/>
      <c r="BI649" s="180"/>
      <c r="BJ649" s="176"/>
      <c r="BK649" s="186"/>
    </row>
    <row r="650" spans="1:63" ht="12.75" customHeight="1" x14ac:dyDescent="0.35">
      <c r="A650" s="161"/>
      <c r="B650" s="161"/>
      <c r="C650" s="152"/>
      <c r="D650" s="152"/>
      <c r="E650" s="174"/>
      <c r="F650" s="180"/>
      <c r="G650" s="180"/>
      <c r="H650" s="180"/>
      <c r="I650" s="180"/>
      <c r="J650" s="180"/>
      <c r="K650" s="152"/>
      <c r="L650" s="180"/>
      <c r="M650" s="180"/>
      <c r="N650" s="176"/>
      <c r="O650" s="179"/>
      <c r="P650" s="176"/>
      <c r="Q650" s="179"/>
      <c r="R650" s="176"/>
      <c r="S650" s="179"/>
      <c r="T650" s="152"/>
      <c r="U650" s="152"/>
      <c r="V650" s="152"/>
      <c r="W650" s="182"/>
      <c r="X650" s="176"/>
      <c r="Y650" s="152"/>
      <c r="Z650" s="152"/>
      <c r="AA650" s="152"/>
      <c r="AB650" s="152"/>
      <c r="AC650" s="176"/>
      <c r="AD650" s="181"/>
      <c r="AE650" s="179"/>
      <c r="AF650" s="152"/>
      <c r="AG650" s="152"/>
      <c r="AH650" s="176"/>
      <c r="AI650" s="152"/>
      <c r="AJ650" s="152"/>
      <c r="AK650" s="152"/>
      <c r="AL650" s="152"/>
      <c r="AM650" s="176"/>
      <c r="AN650" s="152"/>
      <c r="AO650" s="152"/>
      <c r="AP650" s="152"/>
      <c r="AQ650" s="152"/>
      <c r="AR650" s="152"/>
      <c r="AS650" s="176"/>
      <c r="AT650" s="176"/>
      <c r="AU650" s="152"/>
      <c r="AV650" s="152"/>
      <c r="AW650" s="152"/>
      <c r="AX650" s="152"/>
      <c r="AY650" s="152"/>
      <c r="AZ650" s="152"/>
      <c r="BA650" s="152"/>
      <c r="BB650" s="152"/>
      <c r="BC650" s="152"/>
      <c r="BD650" s="176"/>
      <c r="BE650" s="248"/>
      <c r="BF650" s="248"/>
      <c r="BG650" s="180"/>
      <c r="BH650" s="180"/>
      <c r="BI650" s="180"/>
      <c r="BJ650" s="176"/>
      <c r="BK650" s="186"/>
    </row>
    <row r="651" spans="1:63" ht="12.75" customHeight="1" x14ac:dyDescent="0.35">
      <c r="A651" s="161"/>
      <c r="B651" s="161"/>
      <c r="C651" s="152"/>
      <c r="D651" s="152"/>
      <c r="E651" s="174"/>
      <c r="F651" s="180"/>
      <c r="G651" s="180"/>
      <c r="H651" s="180"/>
      <c r="I651" s="180"/>
      <c r="J651" s="180"/>
      <c r="K651" s="152"/>
      <c r="L651" s="180"/>
      <c r="M651" s="180"/>
      <c r="N651" s="176"/>
      <c r="O651" s="179"/>
      <c r="P651" s="176"/>
      <c r="Q651" s="179"/>
      <c r="R651" s="176"/>
      <c r="S651" s="179"/>
      <c r="T651" s="152"/>
      <c r="U651" s="152"/>
      <c r="V651" s="152"/>
      <c r="W651" s="182"/>
      <c r="X651" s="176"/>
      <c r="Y651" s="152"/>
      <c r="Z651" s="152"/>
      <c r="AA651" s="152"/>
      <c r="AB651" s="152"/>
      <c r="AC651" s="176"/>
      <c r="AD651" s="181"/>
      <c r="AE651" s="179"/>
      <c r="AF651" s="152"/>
      <c r="AG651" s="152"/>
      <c r="AH651" s="176"/>
      <c r="AI651" s="152"/>
      <c r="AJ651" s="152"/>
      <c r="AK651" s="152"/>
      <c r="AL651" s="152"/>
      <c r="AM651" s="176"/>
      <c r="AN651" s="152"/>
      <c r="AO651" s="152"/>
      <c r="AP651" s="152"/>
      <c r="AQ651" s="152"/>
      <c r="AR651" s="152"/>
      <c r="AS651" s="176"/>
      <c r="AT651" s="176"/>
      <c r="AU651" s="152"/>
      <c r="AV651" s="152"/>
      <c r="AW651" s="152"/>
      <c r="AX651" s="152"/>
      <c r="AY651" s="152"/>
      <c r="AZ651" s="152"/>
      <c r="BA651" s="152"/>
      <c r="BB651" s="152"/>
      <c r="BC651" s="152"/>
      <c r="BD651" s="176"/>
      <c r="BE651" s="248"/>
      <c r="BF651" s="248"/>
      <c r="BG651" s="180"/>
      <c r="BH651" s="180"/>
      <c r="BI651" s="180"/>
      <c r="BJ651" s="176"/>
      <c r="BK651" s="186"/>
    </row>
    <row r="652" spans="1:63" ht="12.75" customHeight="1" x14ac:dyDescent="0.35">
      <c r="A652" s="161"/>
      <c r="B652" s="161"/>
      <c r="C652" s="152"/>
      <c r="D652" s="152"/>
      <c r="E652" s="174"/>
      <c r="F652" s="180"/>
      <c r="G652" s="180"/>
      <c r="H652" s="180"/>
      <c r="I652" s="180"/>
      <c r="J652" s="180"/>
      <c r="K652" s="152"/>
      <c r="L652" s="180"/>
      <c r="M652" s="180"/>
      <c r="N652" s="176"/>
      <c r="O652" s="179"/>
      <c r="P652" s="176"/>
      <c r="Q652" s="179"/>
      <c r="R652" s="176"/>
      <c r="S652" s="179"/>
      <c r="T652" s="152"/>
      <c r="U652" s="152"/>
      <c r="V652" s="152"/>
      <c r="W652" s="182"/>
      <c r="X652" s="176"/>
      <c r="Y652" s="152"/>
      <c r="Z652" s="152"/>
      <c r="AA652" s="152"/>
      <c r="AB652" s="152"/>
      <c r="AC652" s="176"/>
      <c r="AD652" s="181"/>
      <c r="AE652" s="179"/>
      <c r="AF652" s="152"/>
      <c r="AG652" s="152"/>
      <c r="AH652" s="176"/>
      <c r="AI652" s="152"/>
      <c r="AJ652" s="152"/>
      <c r="AK652" s="152"/>
      <c r="AL652" s="152"/>
      <c r="AM652" s="176"/>
      <c r="AN652" s="152"/>
      <c r="AO652" s="152"/>
      <c r="AP652" s="152"/>
      <c r="AQ652" s="152"/>
      <c r="AR652" s="152"/>
      <c r="AS652" s="176"/>
      <c r="AT652" s="176"/>
      <c r="AU652" s="152"/>
      <c r="AV652" s="152"/>
      <c r="AW652" s="152"/>
      <c r="AX652" s="152"/>
      <c r="AY652" s="152"/>
      <c r="AZ652" s="152"/>
      <c r="BA652" s="152"/>
      <c r="BB652" s="152"/>
      <c r="BC652" s="152"/>
      <c r="BD652" s="176"/>
      <c r="BE652" s="248"/>
      <c r="BF652" s="248"/>
      <c r="BG652" s="180"/>
      <c r="BH652" s="180"/>
      <c r="BI652" s="180"/>
      <c r="BJ652" s="176"/>
      <c r="BK652" s="186"/>
    </row>
    <row r="653" spans="1:63" ht="12.75" customHeight="1" x14ac:dyDescent="0.35">
      <c r="A653" s="161"/>
      <c r="B653" s="161"/>
      <c r="C653" s="152"/>
      <c r="D653" s="152"/>
      <c r="E653" s="174"/>
      <c r="F653" s="180"/>
      <c r="G653" s="180"/>
      <c r="H653" s="180"/>
      <c r="I653" s="180"/>
      <c r="J653" s="180"/>
      <c r="K653" s="152"/>
      <c r="L653" s="180"/>
      <c r="M653" s="180"/>
      <c r="N653" s="176"/>
      <c r="O653" s="179"/>
      <c r="P653" s="176"/>
      <c r="Q653" s="179"/>
      <c r="R653" s="176"/>
      <c r="S653" s="179"/>
      <c r="T653" s="152"/>
      <c r="U653" s="152"/>
      <c r="V653" s="152"/>
      <c r="W653" s="182"/>
      <c r="X653" s="176"/>
      <c r="Y653" s="152"/>
      <c r="Z653" s="152"/>
      <c r="AA653" s="152"/>
      <c r="AB653" s="152"/>
      <c r="AC653" s="176"/>
      <c r="AD653" s="181"/>
      <c r="AE653" s="179"/>
      <c r="AF653" s="152"/>
      <c r="AG653" s="152"/>
      <c r="AH653" s="176"/>
      <c r="AI653" s="152"/>
      <c r="AJ653" s="152"/>
      <c r="AK653" s="152"/>
      <c r="AL653" s="152"/>
      <c r="AM653" s="176"/>
      <c r="AN653" s="152"/>
      <c r="AO653" s="152"/>
      <c r="AP653" s="152"/>
      <c r="AQ653" s="152"/>
      <c r="AR653" s="152"/>
      <c r="AS653" s="176"/>
      <c r="AT653" s="176"/>
      <c r="AU653" s="152"/>
      <c r="AV653" s="152"/>
      <c r="AW653" s="152"/>
      <c r="AX653" s="152"/>
      <c r="AY653" s="152"/>
      <c r="AZ653" s="152"/>
      <c r="BA653" s="152"/>
      <c r="BB653" s="152"/>
      <c r="BC653" s="152"/>
      <c r="BD653" s="176"/>
      <c r="BE653" s="248"/>
      <c r="BF653" s="248"/>
      <c r="BG653" s="180"/>
      <c r="BH653" s="180"/>
      <c r="BI653" s="180"/>
      <c r="BJ653" s="176"/>
      <c r="BK653" s="186"/>
    </row>
    <row r="654" spans="1:63" ht="12.75" customHeight="1" x14ac:dyDescent="0.35">
      <c r="A654" s="161"/>
      <c r="B654" s="161"/>
      <c r="C654" s="152"/>
      <c r="D654" s="152"/>
      <c r="E654" s="174"/>
      <c r="F654" s="180"/>
      <c r="G654" s="180"/>
      <c r="H654" s="180"/>
      <c r="I654" s="180"/>
      <c r="J654" s="180"/>
      <c r="K654" s="152"/>
      <c r="L654" s="180"/>
      <c r="M654" s="180"/>
      <c r="N654" s="176"/>
      <c r="O654" s="179"/>
      <c r="P654" s="176"/>
      <c r="Q654" s="179"/>
      <c r="R654" s="176"/>
      <c r="S654" s="179"/>
      <c r="T654" s="152"/>
      <c r="U654" s="152"/>
      <c r="V654" s="152"/>
      <c r="W654" s="182"/>
      <c r="X654" s="176"/>
      <c r="Y654" s="152"/>
      <c r="Z654" s="152"/>
      <c r="AA654" s="152"/>
      <c r="AB654" s="152"/>
      <c r="AC654" s="176"/>
      <c r="AD654" s="181"/>
      <c r="AE654" s="179"/>
      <c r="AF654" s="152"/>
      <c r="AG654" s="152"/>
      <c r="AH654" s="176"/>
      <c r="AI654" s="152"/>
      <c r="AJ654" s="152"/>
      <c r="AK654" s="152"/>
      <c r="AL654" s="152"/>
      <c r="AM654" s="176"/>
      <c r="AN654" s="152"/>
      <c r="AO654" s="152"/>
      <c r="AP654" s="152"/>
      <c r="AQ654" s="152"/>
      <c r="AR654" s="152"/>
      <c r="AS654" s="176"/>
      <c r="AT654" s="176"/>
      <c r="AU654" s="152"/>
      <c r="AV654" s="152"/>
      <c r="AW654" s="152"/>
      <c r="AX654" s="152"/>
      <c r="AY654" s="152"/>
      <c r="AZ654" s="152"/>
      <c r="BA654" s="152"/>
      <c r="BB654" s="152"/>
      <c r="BC654" s="152"/>
      <c r="BD654" s="176"/>
      <c r="BE654" s="248"/>
      <c r="BF654" s="248"/>
      <c r="BG654" s="180"/>
      <c r="BH654" s="180"/>
      <c r="BI654" s="180"/>
      <c r="BJ654" s="176"/>
      <c r="BK654" s="186"/>
    </row>
    <row r="655" spans="1:63" ht="12.75" customHeight="1" x14ac:dyDescent="0.35">
      <c r="A655" s="161"/>
      <c r="B655" s="161"/>
      <c r="C655" s="152"/>
      <c r="D655" s="152"/>
      <c r="E655" s="174"/>
      <c r="F655" s="180"/>
      <c r="G655" s="180"/>
      <c r="H655" s="180"/>
      <c r="I655" s="180"/>
      <c r="J655" s="180"/>
      <c r="K655" s="152"/>
      <c r="L655" s="180"/>
      <c r="M655" s="180"/>
      <c r="N655" s="176"/>
      <c r="O655" s="179"/>
      <c r="P655" s="176"/>
      <c r="Q655" s="179"/>
      <c r="R655" s="176"/>
      <c r="S655" s="179"/>
      <c r="T655" s="152"/>
      <c r="U655" s="152"/>
      <c r="V655" s="152"/>
      <c r="W655" s="182"/>
      <c r="X655" s="176"/>
      <c r="Y655" s="152"/>
      <c r="Z655" s="152"/>
      <c r="AA655" s="152"/>
      <c r="AB655" s="152"/>
      <c r="AC655" s="176"/>
      <c r="AD655" s="181"/>
      <c r="AE655" s="179"/>
      <c r="AF655" s="152"/>
      <c r="AG655" s="152"/>
      <c r="AH655" s="176"/>
      <c r="AI655" s="152"/>
      <c r="AJ655" s="152"/>
      <c r="AK655" s="152"/>
      <c r="AL655" s="152"/>
      <c r="AM655" s="176"/>
      <c r="AN655" s="152"/>
      <c r="AO655" s="152"/>
      <c r="AP655" s="152"/>
      <c r="AQ655" s="152"/>
      <c r="AR655" s="152"/>
      <c r="AS655" s="176"/>
      <c r="AT655" s="176"/>
      <c r="AU655" s="152"/>
      <c r="AV655" s="152"/>
      <c r="AW655" s="152"/>
      <c r="AX655" s="152"/>
      <c r="AY655" s="152"/>
      <c r="AZ655" s="152"/>
      <c r="BA655" s="152"/>
      <c r="BB655" s="152"/>
      <c r="BC655" s="152"/>
      <c r="BD655" s="176"/>
      <c r="BE655" s="248"/>
      <c r="BF655" s="248"/>
      <c r="BG655" s="180"/>
      <c r="BH655" s="180"/>
      <c r="BI655" s="180"/>
      <c r="BJ655" s="176"/>
      <c r="BK655" s="186"/>
    </row>
    <row r="656" spans="1:63" ht="12.75" customHeight="1" x14ac:dyDescent="0.35">
      <c r="A656" s="161"/>
      <c r="B656" s="161"/>
      <c r="C656" s="152"/>
      <c r="D656" s="152"/>
      <c r="E656" s="174"/>
      <c r="F656" s="180"/>
      <c r="G656" s="180"/>
      <c r="H656" s="180"/>
      <c r="I656" s="180"/>
      <c r="J656" s="180"/>
      <c r="K656" s="152"/>
      <c r="L656" s="180"/>
      <c r="M656" s="180"/>
      <c r="N656" s="176"/>
      <c r="O656" s="179"/>
      <c r="P656" s="176"/>
      <c r="Q656" s="179"/>
      <c r="R656" s="176"/>
      <c r="S656" s="179"/>
      <c r="T656" s="152"/>
      <c r="U656" s="152"/>
      <c r="V656" s="152"/>
      <c r="W656" s="182"/>
      <c r="X656" s="176"/>
      <c r="Y656" s="152"/>
      <c r="Z656" s="152"/>
      <c r="AA656" s="152"/>
      <c r="AB656" s="152"/>
      <c r="AC656" s="176"/>
      <c r="AD656" s="181"/>
      <c r="AE656" s="179"/>
      <c r="AF656" s="152"/>
      <c r="AG656" s="152"/>
      <c r="AH656" s="176"/>
      <c r="AI656" s="152"/>
      <c r="AJ656" s="152"/>
      <c r="AK656" s="152"/>
      <c r="AL656" s="152"/>
      <c r="AM656" s="176"/>
      <c r="AN656" s="152"/>
      <c r="AO656" s="152"/>
      <c r="AP656" s="152"/>
      <c r="AQ656" s="152"/>
      <c r="AR656" s="152"/>
      <c r="AS656" s="176"/>
      <c r="AT656" s="176"/>
      <c r="AU656" s="152"/>
      <c r="AV656" s="152"/>
      <c r="AW656" s="152"/>
      <c r="AX656" s="152"/>
      <c r="AY656" s="152"/>
      <c r="AZ656" s="152"/>
      <c r="BA656" s="152"/>
      <c r="BB656" s="152"/>
      <c r="BC656" s="152"/>
      <c r="BD656" s="176"/>
      <c r="BE656" s="248"/>
      <c r="BF656" s="248"/>
      <c r="BG656" s="180"/>
      <c r="BH656" s="180"/>
      <c r="BI656" s="180"/>
      <c r="BJ656" s="176"/>
      <c r="BK656" s="186"/>
    </row>
    <row r="657" spans="1:63" ht="12.75" customHeight="1" x14ac:dyDescent="0.35">
      <c r="A657" s="161"/>
      <c r="B657" s="161"/>
      <c r="C657" s="152"/>
      <c r="D657" s="152"/>
      <c r="E657" s="174"/>
      <c r="F657" s="180"/>
      <c r="G657" s="180"/>
      <c r="H657" s="180"/>
      <c r="I657" s="180"/>
      <c r="J657" s="180"/>
      <c r="K657" s="152"/>
      <c r="L657" s="180"/>
      <c r="M657" s="180"/>
      <c r="N657" s="176"/>
      <c r="O657" s="179"/>
      <c r="P657" s="176"/>
      <c r="Q657" s="179"/>
      <c r="R657" s="176"/>
      <c r="S657" s="179"/>
      <c r="T657" s="152"/>
      <c r="U657" s="152"/>
      <c r="V657" s="152"/>
      <c r="W657" s="182"/>
      <c r="X657" s="176"/>
      <c r="Y657" s="152"/>
      <c r="Z657" s="152"/>
      <c r="AA657" s="152"/>
      <c r="AB657" s="152"/>
      <c r="AC657" s="176"/>
      <c r="AD657" s="181"/>
      <c r="AE657" s="179"/>
      <c r="AF657" s="152"/>
      <c r="AG657" s="152"/>
      <c r="AH657" s="176"/>
      <c r="AI657" s="152"/>
      <c r="AJ657" s="152"/>
      <c r="AK657" s="152"/>
      <c r="AL657" s="152"/>
      <c r="AM657" s="176"/>
      <c r="AN657" s="152"/>
      <c r="AO657" s="152"/>
      <c r="AP657" s="152"/>
      <c r="AQ657" s="152"/>
      <c r="AR657" s="152"/>
      <c r="AS657" s="176"/>
      <c r="AT657" s="176"/>
      <c r="AU657" s="152"/>
      <c r="AV657" s="152"/>
      <c r="AW657" s="152"/>
      <c r="AX657" s="152"/>
      <c r="AY657" s="152"/>
      <c r="AZ657" s="152"/>
      <c r="BA657" s="152"/>
      <c r="BB657" s="152"/>
      <c r="BC657" s="152"/>
      <c r="BD657" s="176"/>
      <c r="BE657" s="248"/>
      <c r="BF657" s="248"/>
      <c r="BG657" s="180"/>
      <c r="BH657" s="180"/>
      <c r="BI657" s="180"/>
      <c r="BJ657" s="176"/>
      <c r="BK657" s="186"/>
    </row>
    <row r="658" spans="1:63" ht="12.75" customHeight="1" x14ac:dyDescent="0.35">
      <c r="A658" s="161"/>
      <c r="B658" s="161"/>
      <c r="C658" s="152"/>
      <c r="D658" s="152"/>
      <c r="E658" s="174"/>
      <c r="F658" s="180"/>
      <c r="G658" s="180"/>
      <c r="H658" s="180"/>
      <c r="I658" s="180"/>
      <c r="J658" s="180"/>
      <c r="K658" s="152"/>
      <c r="L658" s="180"/>
      <c r="M658" s="180"/>
      <c r="N658" s="176"/>
      <c r="O658" s="179"/>
      <c r="P658" s="176"/>
      <c r="Q658" s="179"/>
      <c r="R658" s="176"/>
      <c r="S658" s="179"/>
      <c r="T658" s="152"/>
      <c r="U658" s="152"/>
      <c r="V658" s="152"/>
      <c r="W658" s="182"/>
      <c r="X658" s="176"/>
      <c r="Y658" s="152"/>
      <c r="Z658" s="152"/>
      <c r="AA658" s="152"/>
      <c r="AB658" s="152"/>
      <c r="AC658" s="176"/>
      <c r="AD658" s="181"/>
      <c r="AE658" s="179"/>
      <c r="AF658" s="152"/>
      <c r="AG658" s="152"/>
      <c r="AH658" s="176"/>
      <c r="AI658" s="152"/>
      <c r="AJ658" s="152"/>
      <c r="AK658" s="152"/>
      <c r="AL658" s="152"/>
      <c r="AM658" s="176"/>
      <c r="AN658" s="152"/>
      <c r="AO658" s="152"/>
      <c r="AP658" s="152"/>
      <c r="AQ658" s="152"/>
      <c r="AR658" s="152"/>
      <c r="AS658" s="176"/>
      <c r="AT658" s="176"/>
      <c r="AU658" s="152"/>
      <c r="AV658" s="152"/>
      <c r="AW658" s="152"/>
      <c r="AX658" s="152"/>
      <c r="AY658" s="152"/>
      <c r="AZ658" s="152"/>
      <c r="BA658" s="152"/>
      <c r="BB658" s="152"/>
      <c r="BC658" s="152"/>
      <c r="BD658" s="176"/>
      <c r="BE658" s="248"/>
      <c r="BF658" s="248"/>
      <c r="BG658" s="180"/>
      <c r="BH658" s="180"/>
      <c r="BI658" s="180"/>
      <c r="BJ658" s="176"/>
      <c r="BK658" s="186"/>
    </row>
    <row r="659" spans="1:63" ht="12.75" customHeight="1" x14ac:dyDescent="0.35">
      <c r="A659" s="161"/>
      <c r="B659" s="161"/>
      <c r="C659" s="152"/>
      <c r="D659" s="152"/>
      <c r="E659" s="174"/>
      <c r="F659" s="180"/>
      <c r="G659" s="180"/>
      <c r="H659" s="180"/>
      <c r="I659" s="180"/>
      <c r="J659" s="180"/>
      <c r="K659" s="152"/>
      <c r="L659" s="180"/>
      <c r="M659" s="180"/>
      <c r="N659" s="176"/>
      <c r="O659" s="179"/>
      <c r="P659" s="176"/>
      <c r="Q659" s="179"/>
      <c r="R659" s="176"/>
      <c r="S659" s="179"/>
      <c r="T659" s="152"/>
      <c r="U659" s="152"/>
      <c r="V659" s="152"/>
      <c r="W659" s="182"/>
      <c r="X659" s="176"/>
      <c r="Y659" s="152"/>
      <c r="Z659" s="152"/>
      <c r="AA659" s="152"/>
      <c r="AB659" s="152"/>
      <c r="AC659" s="176"/>
      <c r="AD659" s="181"/>
      <c r="AE659" s="179"/>
      <c r="AF659" s="152"/>
      <c r="AG659" s="152"/>
      <c r="AH659" s="176"/>
      <c r="AI659" s="152"/>
      <c r="AJ659" s="152"/>
      <c r="AK659" s="152"/>
      <c r="AL659" s="152"/>
      <c r="AM659" s="176"/>
      <c r="AN659" s="152"/>
      <c r="AO659" s="152"/>
      <c r="AP659" s="152"/>
      <c r="AQ659" s="152"/>
      <c r="AR659" s="152"/>
      <c r="AS659" s="176"/>
      <c r="AT659" s="176"/>
      <c r="AU659" s="152"/>
      <c r="AV659" s="152"/>
      <c r="AW659" s="152"/>
      <c r="AX659" s="152"/>
      <c r="AY659" s="152"/>
      <c r="AZ659" s="152"/>
      <c r="BA659" s="152"/>
      <c r="BB659" s="152"/>
      <c r="BC659" s="152"/>
      <c r="BD659" s="176"/>
      <c r="BE659" s="248"/>
      <c r="BF659" s="248"/>
      <c r="BG659" s="180"/>
      <c r="BH659" s="180"/>
      <c r="BI659" s="180"/>
      <c r="BJ659" s="176"/>
      <c r="BK659" s="186"/>
    </row>
    <row r="660" spans="1:63" ht="12.75" customHeight="1" x14ac:dyDescent="0.35">
      <c r="A660" s="161"/>
      <c r="B660" s="161"/>
      <c r="C660" s="152"/>
      <c r="D660" s="152"/>
      <c r="E660" s="174"/>
      <c r="F660" s="180"/>
      <c r="G660" s="180"/>
      <c r="H660" s="180"/>
      <c r="I660" s="180"/>
      <c r="J660" s="180"/>
      <c r="K660" s="152"/>
      <c r="L660" s="180"/>
      <c r="M660" s="180"/>
      <c r="N660" s="176"/>
      <c r="O660" s="179"/>
      <c r="P660" s="176"/>
      <c r="Q660" s="179"/>
      <c r="R660" s="176"/>
      <c r="S660" s="179"/>
      <c r="T660" s="152"/>
      <c r="U660" s="152"/>
      <c r="V660" s="152"/>
      <c r="W660" s="182"/>
      <c r="X660" s="176"/>
      <c r="Y660" s="152"/>
      <c r="Z660" s="152"/>
      <c r="AA660" s="152"/>
      <c r="AB660" s="152"/>
      <c r="AC660" s="176"/>
      <c r="AD660" s="181"/>
      <c r="AE660" s="179"/>
      <c r="AF660" s="152"/>
      <c r="AG660" s="152"/>
      <c r="AH660" s="176"/>
      <c r="AI660" s="152"/>
      <c r="AJ660" s="152"/>
      <c r="AK660" s="152"/>
      <c r="AL660" s="152"/>
      <c r="AM660" s="176"/>
      <c r="AN660" s="152"/>
      <c r="AO660" s="152"/>
      <c r="AP660" s="152"/>
      <c r="AQ660" s="152"/>
      <c r="AR660" s="152"/>
      <c r="AS660" s="176"/>
      <c r="AT660" s="176"/>
      <c r="AU660" s="152"/>
      <c r="AV660" s="152"/>
      <c r="AW660" s="152"/>
      <c r="AX660" s="152"/>
      <c r="AY660" s="152"/>
      <c r="AZ660" s="152"/>
      <c r="BA660" s="152"/>
      <c r="BB660" s="152"/>
      <c r="BC660" s="152"/>
      <c r="BD660" s="176"/>
      <c r="BE660" s="248"/>
      <c r="BF660" s="248"/>
      <c r="BG660" s="180"/>
      <c r="BH660" s="180"/>
      <c r="BI660" s="180"/>
      <c r="BJ660" s="176"/>
      <c r="BK660" s="186"/>
    </row>
    <row r="661" spans="1:63" ht="12.75" customHeight="1" x14ac:dyDescent="0.35">
      <c r="A661" s="161"/>
      <c r="B661" s="161"/>
      <c r="C661" s="152"/>
      <c r="D661" s="152"/>
      <c r="E661" s="174"/>
      <c r="F661" s="180"/>
      <c r="G661" s="180"/>
      <c r="H661" s="180"/>
      <c r="I661" s="180"/>
      <c r="J661" s="180"/>
      <c r="K661" s="152"/>
      <c r="L661" s="180"/>
      <c r="M661" s="180"/>
      <c r="N661" s="176"/>
      <c r="O661" s="179"/>
      <c r="P661" s="176"/>
      <c r="Q661" s="179"/>
      <c r="R661" s="176"/>
      <c r="S661" s="179"/>
      <c r="T661" s="152"/>
      <c r="U661" s="152"/>
      <c r="V661" s="152"/>
      <c r="W661" s="182"/>
      <c r="X661" s="176"/>
      <c r="Y661" s="152"/>
      <c r="Z661" s="152"/>
      <c r="AA661" s="152"/>
      <c r="AB661" s="152"/>
      <c r="AC661" s="176"/>
      <c r="AD661" s="181"/>
      <c r="AE661" s="179"/>
      <c r="AF661" s="152"/>
      <c r="AG661" s="152"/>
      <c r="AH661" s="176"/>
      <c r="AI661" s="152"/>
      <c r="AJ661" s="152"/>
      <c r="AK661" s="152"/>
      <c r="AL661" s="152"/>
      <c r="AM661" s="176"/>
      <c r="AN661" s="152"/>
      <c r="AO661" s="152"/>
      <c r="AP661" s="152"/>
      <c r="AQ661" s="152"/>
      <c r="AR661" s="152"/>
      <c r="AS661" s="176"/>
      <c r="AT661" s="176"/>
      <c r="AU661" s="152"/>
      <c r="AV661" s="152"/>
      <c r="AW661" s="152"/>
      <c r="AX661" s="152"/>
      <c r="AY661" s="152"/>
      <c r="AZ661" s="152"/>
      <c r="BA661" s="152"/>
      <c r="BB661" s="152"/>
      <c r="BC661" s="152"/>
      <c r="BD661" s="176"/>
      <c r="BE661" s="248"/>
      <c r="BF661" s="248"/>
      <c r="BG661" s="180"/>
      <c r="BH661" s="180"/>
      <c r="BI661" s="180"/>
      <c r="BJ661" s="176"/>
      <c r="BK661" s="186"/>
    </row>
    <row r="662" spans="1:63" ht="12.75" customHeight="1" x14ac:dyDescent="0.35">
      <c r="A662" s="161"/>
      <c r="B662" s="161"/>
      <c r="C662" s="152"/>
      <c r="D662" s="152"/>
      <c r="E662" s="174"/>
      <c r="F662" s="180"/>
      <c r="G662" s="180"/>
      <c r="H662" s="180"/>
      <c r="I662" s="180"/>
      <c r="J662" s="180"/>
      <c r="K662" s="152"/>
      <c r="L662" s="180"/>
      <c r="M662" s="180"/>
      <c r="N662" s="176"/>
      <c r="O662" s="179"/>
      <c r="P662" s="176"/>
      <c r="Q662" s="179"/>
      <c r="R662" s="176"/>
      <c r="S662" s="179"/>
      <c r="T662" s="152"/>
      <c r="U662" s="152"/>
      <c r="V662" s="152"/>
      <c r="W662" s="182"/>
      <c r="X662" s="176"/>
      <c r="Y662" s="152"/>
      <c r="Z662" s="152"/>
      <c r="AA662" s="152"/>
      <c r="AB662" s="152"/>
      <c r="AC662" s="176"/>
      <c r="AD662" s="181"/>
      <c r="AE662" s="179"/>
      <c r="AF662" s="152"/>
      <c r="AG662" s="152"/>
      <c r="AH662" s="176"/>
      <c r="AI662" s="152"/>
      <c r="AJ662" s="152"/>
      <c r="AK662" s="152"/>
      <c r="AL662" s="152"/>
      <c r="AM662" s="176"/>
      <c r="AN662" s="152"/>
      <c r="AO662" s="152"/>
      <c r="AP662" s="152"/>
      <c r="AQ662" s="152"/>
      <c r="AR662" s="152"/>
      <c r="AS662" s="176"/>
      <c r="AT662" s="176"/>
      <c r="AU662" s="152"/>
      <c r="AV662" s="152"/>
      <c r="AW662" s="152"/>
      <c r="AX662" s="152"/>
      <c r="AY662" s="152"/>
      <c r="AZ662" s="152"/>
      <c r="BA662" s="152"/>
      <c r="BB662" s="152"/>
      <c r="BC662" s="152"/>
      <c r="BD662" s="176"/>
      <c r="BE662" s="248"/>
      <c r="BF662" s="248"/>
      <c r="BG662" s="180"/>
      <c r="BH662" s="180"/>
      <c r="BI662" s="180"/>
      <c r="BJ662" s="176"/>
      <c r="BK662" s="186"/>
    </row>
    <row r="663" spans="1:63" ht="12.75" customHeight="1" x14ac:dyDescent="0.35">
      <c r="A663" s="161"/>
      <c r="B663" s="161"/>
      <c r="C663" s="152"/>
      <c r="D663" s="152"/>
      <c r="E663" s="174"/>
      <c r="F663" s="180"/>
      <c r="G663" s="180"/>
      <c r="H663" s="180"/>
      <c r="I663" s="180"/>
      <c r="J663" s="180"/>
      <c r="K663" s="152"/>
      <c r="L663" s="180"/>
      <c r="M663" s="180"/>
      <c r="N663" s="176"/>
      <c r="O663" s="179"/>
      <c r="P663" s="176"/>
      <c r="Q663" s="179"/>
      <c r="R663" s="176"/>
      <c r="S663" s="179"/>
      <c r="T663" s="152"/>
      <c r="U663" s="152"/>
      <c r="V663" s="152"/>
      <c r="W663" s="182"/>
      <c r="X663" s="176"/>
      <c r="Y663" s="152"/>
      <c r="Z663" s="152"/>
      <c r="AA663" s="152"/>
      <c r="AB663" s="152"/>
      <c r="AC663" s="176"/>
      <c r="AD663" s="181"/>
      <c r="AE663" s="179"/>
      <c r="AF663" s="152"/>
      <c r="AG663" s="152"/>
      <c r="AH663" s="176"/>
      <c r="AI663" s="152"/>
      <c r="AJ663" s="152"/>
      <c r="AK663" s="152"/>
      <c r="AL663" s="152"/>
      <c r="AM663" s="176"/>
      <c r="AN663" s="152"/>
      <c r="AO663" s="152"/>
      <c r="AP663" s="152"/>
      <c r="AQ663" s="152"/>
      <c r="AR663" s="152"/>
      <c r="AS663" s="176"/>
      <c r="AT663" s="176"/>
      <c r="AU663" s="152"/>
      <c r="AV663" s="152"/>
      <c r="AW663" s="152"/>
      <c r="AX663" s="152"/>
      <c r="AY663" s="152"/>
      <c r="AZ663" s="152"/>
      <c r="BA663" s="152"/>
      <c r="BB663" s="152"/>
      <c r="BC663" s="152"/>
      <c r="BD663" s="176"/>
      <c r="BE663" s="248"/>
      <c r="BF663" s="248"/>
      <c r="BG663" s="180"/>
      <c r="BH663" s="180"/>
      <c r="BI663" s="180"/>
      <c r="BJ663" s="176"/>
      <c r="BK663" s="186"/>
    </row>
    <row r="664" spans="1:63" ht="12.75" customHeight="1" x14ac:dyDescent="0.35">
      <c r="A664" s="161"/>
      <c r="B664" s="161"/>
      <c r="C664" s="152"/>
      <c r="D664" s="152"/>
      <c r="E664" s="174"/>
      <c r="F664" s="180"/>
      <c r="G664" s="180"/>
      <c r="H664" s="180"/>
      <c r="I664" s="180"/>
      <c r="J664" s="180"/>
      <c r="K664" s="152"/>
      <c r="L664" s="180"/>
      <c r="M664" s="180"/>
      <c r="N664" s="176"/>
      <c r="O664" s="179"/>
      <c r="P664" s="176"/>
      <c r="Q664" s="179"/>
      <c r="R664" s="176"/>
      <c r="S664" s="179"/>
      <c r="T664" s="152"/>
      <c r="U664" s="152"/>
      <c r="V664" s="152"/>
      <c r="W664" s="182"/>
      <c r="X664" s="176"/>
      <c r="Y664" s="152"/>
      <c r="Z664" s="152"/>
      <c r="AA664" s="152"/>
      <c r="AB664" s="152"/>
      <c r="AC664" s="176"/>
      <c r="AD664" s="181"/>
      <c r="AE664" s="179"/>
      <c r="AF664" s="152"/>
      <c r="AG664" s="152"/>
      <c r="AH664" s="176"/>
      <c r="AI664" s="152"/>
      <c r="AJ664" s="152"/>
      <c r="AK664" s="152"/>
      <c r="AL664" s="152"/>
      <c r="AM664" s="176"/>
      <c r="AN664" s="152"/>
      <c r="AO664" s="152"/>
      <c r="AP664" s="152"/>
      <c r="AQ664" s="152"/>
      <c r="AR664" s="152"/>
      <c r="AS664" s="176"/>
      <c r="AT664" s="176"/>
      <c r="AU664" s="152"/>
      <c r="AV664" s="152"/>
      <c r="AW664" s="152"/>
      <c r="AX664" s="152"/>
      <c r="AY664" s="152"/>
      <c r="AZ664" s="152"/>
      <c r="BA664" s="152"/>
      <c r="BB664" s="152"/>
      <c r="BC664" s="152"/>
      <c r="BD664" s="176"/>
      <c r="BE664" s="248"/>
      <c r="BF664" s="248"/>
      <c r="BG664" s="180"/>
      <c r="BH664" s="180"/>
      <c r="BI664" s="180"/>
      <c r="BJ664" s="176"/>
      <c r="BK664" s="186"/>
    </row>
    <row r="665" spans="1:63" ht="12.75" customHeight="1" x14ac:dyDescent="0.35">
      <c r="A665" s="161"/>
      <c r="B665" s="161"/>
      <c r="C665" s="152"/>
      <c r="D665" s="152"/>
      <c r="E665" s="174"/>
      <c r="F665" s="180"/>
      <c r="G665" s="180"/>
      <c r="H665" s="180"/>
      <c r="I665" s="180"/>
      <c r="J665" s="180"/>
      <c r="K665" s="152"/>
      <c r="L665" s="180"/>
      <c r="M665" s="180"/>
      <c r="N665" s="176"/>
      <c r="O665" s="179"/>
      <c r="P665" s="176"/>
      <c r="Q665" s="179"/>
      <c r="R665" s="176"/>
      <c r="S665" s="179"/>
      <c r="T665" s="152"/>
      <c r="U665" s="152"/>
      <c r="V665" s="152"/>
      <c r="W665" s="182"/>
      <c r="X665" s="176"/>
      <c r="Y665" s="152"/>
      <c r="Z665" s="152"/>
      <c r="AA665" s="152"/>
      <c r="AB665" s="152"/>
      <c r="AC665" s="176"/>
      <c r="AD665" s="181"/>
      <c r="AE665" s="179"/>
      <c r="AF665" s="152"/>
      <c r="AG665" s="152"/>
      <c r="AH665" s="176"/>
      <c r="AI665" s="152"/>
      <c r="AJ665" s="152"/>
      <c r="AK665" s="152"/>
      <c r="AL665" s="152"/>
      <c r="AM665" s="176"/>
      <c r="AN665" s="152"/>
      <c r="AO665" s="152"/>
      <c r="AP665" s="152"/>
      <c r="AQ665" s="152"/>
      <c r="AR665" s="152"/>
      <c r="AS665" s="176"/>
      <c r="AT665" s="176"/>
      <c r="AU665" s="152"/>
      <c r="AV665" s="152"/>
      <c r="AW665" s="152"/>
      <c r="AX665" s="152"/>
      <c r="AY665" s="152"/>
      <c r="AZ665" s="152"/>
      <c r="BA665" s="152"/>
      <c r="BB665" s="152"/>
      <c r="BC665" s="152"/>
      <c r="BD665" s="176"/>
      <c r="BE665" s="248"/>
      <c r="BF665" s="248"/>
      <c r="BG665" s="180"/>
      <c r="BH665" s="180"/>
      <c r="BI665" s="180"/>
      <c r="BJ665" s="176"/>
      <c r="BK665" s="186"/>
    </row>
    <row r="666" spans="1:63" ht="12.75" customHeight="1" x14ac:dyDescent="0.35">
      <c r="A666" s="161"/>
      <c r="B666" s="161"/>
      <c r="C666" s="152"/>
      <c r="D666" s="152"/>
      <c r="E666" s="174"/>
      <c r="F666" s="180"/>
      <c r="G666" s="180"/>
      <c r="H666" s="180"/>
      <c r="I666" s="180"/>
      <c r="J666" s="180"/>
      <c r="K666" s="152"/>
      <c r="L666" s="180"/>
      <c r="M666" s="180"/>
      <c r="N666" s="176"/>
      <c r="O666" s="179"/>
      <c r="P666" s="176"/>
      <c r="Q666" s="179"/>
      <c r="R666" s="176"/>
      <c r="S666" s="179"/>
      <c r="T666" s="152"/>
      <c r="U666" s="152"/>
      <c r="V666" s="152"/>
      <c r="W666" s="182"/>
      <c r="X666" s="176"/>
      <c r="Y666" s="152"/>
      <c r="Z666" s="152"/>
      <c r="AA666" s="152"/>
      <c r="AB666" s="152"/>
      <c r="AC666" s="176"/>
      <c r="AD666" s="181"/>
      <c r="AE666" s="179"/>
      <c r="AF666" s="152"/>
      <c r="AG666" s="152"/>
      <c r="AH666" s="176"/>
      <c r="AI666" s="152"/>
      <c r="AJ666" s="152"/>
      <c r="AK666" s="152"/>
      <c r="AL666" s="152"/>
      <c r="AM666" s="176"/>
      <c r="AN666" s="152"/>
      <c r="AO666" s="152"/>
      <c r="AP666" s="152"/>
      <c r="AQ666" s="152"/>
      <c r="AR666" s="152"/>
      <c r="AS666" s="176"/>
      <c r="AT666" s="176"/>
      <c r="AU666" s="152"/>
      <c r="AV666" s="152"/>
      <c r="AW666" s="152"/>
      <c r="AX666" s="152"/>
      <c r="AY666" s="152"/>
      <c r="AZ666" s="152"/>
      <c r="BA666" s="152"/>
      <c r="BB666" s="152"/>
      <c r="BC666" s="152"/>
      <c r="BD666" s="176"/>
      <c r="BE666" s="248"/>
      <c r="BF666" s="248"/>
      <c r="BG666" s="180"/>
      <c r="BH666" s="180"/>
      <c r="BI666" s="180"/>
      <c r="BJ666" s="176"/>
      <c r="BK666" s="186"/>
    </row>
    <row r="667" spans="1:63" ht="12.75" customHeight="1" x14ac:dyDescent="0.35">
      <c r="A667" s="161"/>
      <c r="B667" s="161"/>
      <c r="C667" s="152"/>
      <c r="D667" s="152"/>
      <c r="E667" s="174"/>
      <c r="F667" s="180"/>
      <c r="G667" s="180"/>
      <c r="H667" s="180"/>
      <c r="I667" s="180"/>
      <c r="J667" s="180"/>
      <c r="K667" s="152"/>
      <c r="L667" s="180"/>
      <c r="M667" s="180"/>
      <c r="N667" s="176"/>
      <c r="O667" s="179"/>
      <c r="P667" s="176"/>
      <c r="Q667" s="179"/>
      <c r="R667" s="176"/>
      <c r="S667" s="179"/>
      <c r="T667" s="152"/>
      <c r="U667" s="152"/>
      <c r="V667" s="152"/>
      <c r="W667" s="182"/>
      <c r="X667" s="176"/>
      <c r="Y667" s="152"/>
      <c r="Z667" s="152"/>
      <c r="AA667" s="152"/>
      <c r="AB667" s="152"/>
      <c r="AC667" s="176"/>
      <c r="AD667" s="181"/>
      <c r="AE667" s="179"/>
      <c r="AF667" s="152"/>
      <c r="AG667" s="152"/>
      <c r="AH667" s="176"/>
      <c r="AI667" s="152"/>
      <c r="AJ667" s="152"/>
      <c r="AK667" s="152"/>
      <c r="AL667" s="152"/>
      <c r="AM667" s="176"/>
      <c r="AN667" s="152"/>
      <c r="AO667" s="152"/>
      <c r="AP667" s="152"/>
      <c r="AQ667" s="152"/>
      <c r="AR667" s="152"/>
      <c r="AS667" s="176"/>
      <c r="AT667" s="176"/>
      <c r="AU667" s="152"/>
      <c r="AV667" s="152"/>
      <c r="AW667" s="152"/>
      <c r="AX667" s="152"/>
      <c r="AY667" s="152"/>
      <c r="AZ667" s="152"/>
      <c r="BA667" s="152"/>
      <c r="BB667" s="152"/>
      <c r="BC667" s="152"/>
      <c r="BD667" s="176"/>
      <c r="BE667" s="248"/>
      <c r="BF667" s="248"/>
      <c r="BG667" s="180"/>
      <c r="BH667" s="180"/>
      <c r="BI667" s="180"/>
      <c r="BJ667" s="176"/>
      <c r="BK667" s="186"/>
    </row>
    <row r="668" spans="1:63" ht="12.75" customHeight="1" x14ac:dyDescent="0.35">
      <c r="A668" s="161"/>
      <c r="B668" s="161"/>
      <c r="C668" s="152"/>
      <c r="D668" s="152"/>
      <c r="E668" s="174"/>
      <c r="F668" s="180"/>
      <c r="G668" s="180"/>
      <c r="H668" s="180"/>
      <c r="I668" s="180"/>
      <c r="J668" s="180"/>
      <c r="K668" s="152"/>
      <c r="L668" s="180"/>
      <c r="M668" s="180"/>
      <c r="N668" s="176"/>
      <c r="O668" s="179"/>
      <c r="P668" s="176"/>
      <c r="Q668" s="179"/>
      <c r="R668" s="176"/>
      <c r="S668" s="179"/>
      <c r="T668" s="152"/>
      <c r="U668" s="152"/>
      <c r="V668" s="152"/>
      <c r="W668" s="182"/>
      <c r="X668" s="176"/>
      <c r="Y668" s="152"/>
      <c r="Z668" s="152"/>
      <c r="AA668" s="152"/>
      <c r="AB668" s="152"/>
      <c r="AC668" s="176"/>
      <c r="AD668" s="181"/>
      <c r="AE668" s="179"/>
      <c r="AF668" s="152"/>
      <c r="AG668" s="152"/>
      <c r="AH668" s="176"/>
      <c r="AI668" s="152"/>
      <c r="AJ668" s="152"/>
      <c r="AK668" s="152"/>
      <c r="AL668" s="152"/>
      <c r="AM668" s="176"/>
      <c r="AN668" s="152"/>
      <c r="AO668" s="152"/>
      <c r="AP668" s="152"/>
      <c r="AQ668" s="152"/>
      <c r="AR668" s="152"/>
      <c r="AS668" s="176"/>
      <c r="AT668" s="176"/>
      <c r="AU668" s="152"/>
      <c r="AV668" s="152"/>
      <c r="AW668" s="152"/>
      <c r="AX668" s="152"/>
      <c r="AY668" s="152"/>
      <c r="AZ668" s="152"/>
      <c r="BA668" s="152"/>
      <c r="BB668" s="152"/>
      <c r="BC668" s="152"/>
      <c r="BD668" s="176"/>
      <c r="BE668" s="248"/>
      <c r="BF668" s="248"/>
      <c r="BG668" s="180"/>
      <c r="BH668" s="180"/>
      <c r="BI668" s="180"/>
      <c r="BJ668" s="176"/>
      <c r="BK668" s="186"/>
    </row>
    <row r="669" spans="1:63" ht="12.75" customHeight="1" x14ac:dyDescent="0.35">
      <c r="A669" s="161"/>
      <c r="B669" s="161"/>
      <c r="C669" s="152"/>
      <c r="D669" s="152"/>
      <c r="E669" s="174"/>
      <c r="F669" s="180"/>
      <c r="G669" s="180"/>
      <c r="H669" s="180"/>
      <c r="I669" s="180"/>
      <c r="J669" s="180"/>
      <c r="K669" s="152"/>
      <c r="L669" s="180"/>
      <c r="M669" s="180"/>
      <c r="N669" s="176"/>
      <c r="O669" s="179"/>
      <c r="P669" s="176"/>
      <c r="Q669" s="179"/>
      <c r="R669" s="176"/>
      <c r="S669" s="179"/>
      <c r="T669" s="152"/>
      <c r="U669" s="152"/>
      <c r="V669" s="152"/>
      <c r="W669" s="182"/>
      <c r="X669" s="176"/>
      <c r="Y669" s="152"/>
      <c r="Z669" s="152"/>
      <c r="AA669" s="152"/>
      <c r="AB669" s="152"/>
      <c r="AC669" s="176"/>
      <c r="AD669" s="181"/>
      <c r="AE669" s="179"/>
      <c r="AF669" s="152"/>
      <c r="AG669" s="152"/>
      <c r="AH669" s="176"/>
      <c r="AI669" s="152"/>
      <c r="AJ669" s="152"/>
      <c r="AK669" s="152"/>
      <c r="AL669" s="152"/>
      <c r="AM669" s="176"/>
      <c r="AN669" s="152"/>
      <c r="AO669" s="152"/>
      <c r="AP669" s="152"/>
      <c r="AQ669" s="152"/>
      <c r="AR669" s="152"/>
      <c r="AS669" s="176"/>
      <c r="AT669" s="176"/>
      <c r="AU669" s="152"/>
      <c r="AV669" s="152"/>
      <c r="AW669" s="152"/>
      <c r="AX669" s="152"/>
      <c r="AY669" s="152"/>
      <c r="AZ669" s="152"/>
      <c r="BA669" s="152"/>
      <c r="BB669" s="152"/>
      <c r="BC669" s="152"/>
      <c r="BD669" s="176"/>
      <c r="BE669" s="248"/>
      <c r="BF669" s="248"/>
      <c r="BG669" s="180"/>
      <c r="BH669" s="180"/>
      <c r="BI669" s="180"/>
      <c r="BJ669" s="176"/>
      <c r="BK669" s="186"/>
    </row>
    <row r="670" spans="1:63" ht="12.75" customHeight="1" x14ac:dyDescent="0.35">
      <c r="A670" s="161"/>
      <c r="B670" s="161"/>
      <c r="C670" s="152"/>
      <c r="D670" s="152"/>
      <c r="E670" s="174"/>
      <c r="F670" s="180"/>
      <c r="G670" s="180"/>
      <c r="H670" s="180"/>
      <c r="I670" s="180"/>
      <c r="J670" s="180"/>
      <c r="K670" s="152"/>
      <c r="L670" s="180"/>
      <c r="M670" s="180"/>
      <c r="N670" s="176"/>
      <c r="O670" s="179"/>
      <c r="P670" s="176"/>
      <c r="Q670" s="179"/>
      <c r="R670" s="176"/>
      <c r="S670" s="179"/>
      <c r="T670" s="152"/>
      <c r="U670" s="152"/>
      <c r="V670" s="152"/>
      <c r="W670" s="182"/>
      <c r="X670" s="176"/>
      <c r="Y670" s="152"/>
      <c r="Z670" s="152"/>
      <c r="AA670" s="152"/>
      <c r="AB670" s="152"/>
      <c r="AC670" s="176"/>
      <c r="AD670" s="181"/>
      <c r="AE670" s="179"/>
      <c r="AF670" s="152"/>
      <c r="AG670" s="152"/>
      <c r="AH670" s="176"/>
      <c r="AI670" s="152"/>
      <c r="AJ670" s="152"/>
      <c r="AK670" s="152"/>
      <c r="AL670" s="152"/>
      <c r="AM670" s="176"/>
      <c r="AN670" s="152"/>
      <c r="AO670" s="152"/>
      <c r="AP670" s="152"/>
      <c r="AQ670" s="152"/>
      <c r="AR670" s="152"/>
      <c r="AS670" s="176"/>
      <c r="AT670" s="176"/>
      <c r="AU670" s="152"/>
      <c r="AV670" s="152"/>
      <c r="AW670" s="152"/>
      <c r="AX670" s="152"/>
      <c r="AY670" s="152"/>
      <c r="AZ670" s="152"/>
      <c r="BA670" s="152"/>
      <c r="BB670" s="152"/>
      <c r="BC670" s="152"/>
      <c r="BD670" s="176"/>
      <c r="BE670" s="248"/>
      <c r="BF670" s="248"/>
      <c r="BG670" s="180"/>
      <c r="BH670" s="180"/>
      <c r="BI670" s="180"/>
      <c r="BJ670" s="176"/>
      <c r="BK670" s="186"/>
    </row>
    <row r="671" spans="1:63" ht="12.75" customHeight="1" x14ac:dyDescent="0.35">
      <c r="A671" s="161"/>
      <c r="B671" s="161"/>
      <c r="C671" s="152"/>
      <c r="D671" s="152"/>
      <c r="E671" s="174"/>
      <c r="F671" s="180"/>
      <c r="G671" s="180"/>
      <c r="H671" s="180"/>
      <c r="I671" s="180"/>
      <c r="J671" s="180"/>
      <c r="K671" s="152"/>
      <c r="L671" s="180"/>
      <c r="M671" s="180"/>
      <c r="N671" s="176"/>
      <c r="O671" s="179"/>
      <c r="P671" s="176"/>
      <c r="Q671" s="179"/>
      <c r="R671" s="176"/>
      <c r="S671" s="179"/>
      <c r="T671" s="152"/>
      <c r="U671" s="152"/>
      <c r="V671" s="152"/>
      <c r="W671" s="182"/>
      <c r="X671" s="176"/>
      <c r="Y671" s="152"/>
      <c r="Z671" s="152"/>
      <c r="AA671" s="152"/>
      <c r="AB671" s="152"/>
      <c r="AC671" s="176"/>
      <c r="AD671" s="181"/>
      <c r="AE671" s="179"/>
      <c r="AF671" s="152"/>
      <c r="AG671" s="152"/>
      <c r="AH671" s="176"/>
      <c r="AI671" s="152"/>
      <c r="AJ671" s="152"/>
      <c r="AK671" s="152"/>
      <c r="AL671" s="152"/>
      <c r="AM671" s="176"/>
      <c r="AN671" s="152"/>
      <c r="AO671" s="152"/>
      <c r="AP671" s="152"/>
      <c r="AQ671" s="152"/>
      <c r="AR671" s="152"/>
      <c r="AS671" s="176"/>
      <c r="AT671" s="176"/>
      <c r="AU671" s="152"/>
      <c r="AV671" s="152"/>
      <c r="AW671" s="152"/>
      <c r="AX671" s="152"/>
      <c r="AY671" s="152"/>
      <c r="AZ671" s="152"/>
      <c r="BA671" s="152"/>
      <c r="BB671" s="152"/>
      <c r="BC671" s="152"/>
      <c r="BD671" s="176"/>
      <c r="BE671" s="248"/>
      <c r="BF671" s="248"/>
      <c r="BG671" s="180"/>
      <c r="BH671" s="180"/>
      <c r="BI671" s="180"/>
      <c r="BJ671" s="176"/>
      <c r="BK671" s="186"/>
    </row>
    <row r="672" spans="1:63" ht="12.75" customHeight="1" x14ac:dyDescent="0.35">
      <c r="A672" s="161"/>
      <c r="B672" s="161"/>
      <c r="C672" s="152"/>
      <c r="D672" s="152"/>
      <c r="E672" s="174"/>
      <c r="F672" s="180"/>
      <c r="G672" s="180"/>
      <c r="H672" s="180"/>
      <c r="I672" s="180"/>
      <c r="J672" s="180"/>
      <c r="K672" s="152"/>
      <c r="L672" s="180"/>
      <c r="M672" s="180"/>
      <c r="N672" s="176"/>
      <c r="O672" s="179"/>
      <c r="P672" s="176"/>
      <c r="Q672" s="179"/>
      <c r="R672" s="176"/>
      <c r="S672" s="179"/>
      <c r="T672" s="152"/>
      <c r="U672" s="152"/>
      <c r="V672" s="152"/>
      <c r="W672" s="182"/>
      <c r="X672" s="176"/>
      <c r="Y672" s="152"/>
      <c r="Z672" s="152"/>
      <c r="AA672" s="152"/>
      <c r="AB672" s="152"/>
      <c r="AC672" s="176"/>
      <c r="AD672" s="181"/>
      <c r="AE672" s="179"/>
      <c r="AF672" s="152"/>
      <c r="AG672" s="152"/>
      <c r="AH672" s="176"/>
      <c r="AI672" s="152"/>
      <c r="AJ672" s="152"/>
      <c r="AK672" s="152"/>
      <c r="AL672" s="152"/>
      <c r="AM672" s="176"/>
      <c r="AN672" s="152"/>
      <c r="AO672" s="152"/>
      <c r="AP672" s="152"/>
      <c r="AQ672" s="152"/>
      <c r="AR672" s="152"/>
      <c r="AS672" s="176"/>
      <c r="AT672" s="176"/>
      <c r="AU672" s="152"/>
      <c r="AV672" s="152"/>
      <c r="AW672" s="152"/>
      <c r="AX672" s="152"/>
      <c r="AY672" s="152"/>
      <c r="AZ672" s="152"/>
      <c r="BA672" s="152"/>
      <c r="BB672" s="152"/>
      <c r="BC672" s="152"/>
      <c r="BD672" s="176"/>
      <c r="BE672" s="248"/>
      <c r="BF672" s="248"/>
      <c r="BG672" s="180"/>
      <c r="BH672" s="180"/>
      <c r="BI672" s="180"/>
      <c r="BJ672" s="176"/>
      <c r="BK672" s="186"/>
    </row>
    <row r="673" spans="1:63" ht="12.75" customHeight="1" x14ac:dyDescent="0.35">
      <c r="A673" s="161"/>
      <c r="B673" s="161"/>
      <c r="C673" s="152"/>
      <c r="D673" s="152"/>
      <c r="E673" s="174"/>
      <c r="F673" s="180"/>
      <c r="G673" s="180"/>
      <c r="H673" s="180"/>
      <c r="I673" s="180"/>
      <c r="J673" s="180"/>
      <c r="K673" s="152"/>
      <c r="L673" s="180"/>
      <c r="M673" s="180"/>
      <c r="N673" s="176"/>
      <c r="O673" s="179"/>
      <c r="P673" s="176"/>
      <c r="Q673" s="179"/>
      <c r="R673" s="176"/>
      <c r="S673" s="179"/>
      <c r="T673" s="152"/>
      <c r="U673" s="152"/>
      <c r="V673" s="152"/>
      <c r="W673" s="182"/>
      <c r="X673" s="176"/>
      <c r="Y673" s="152"/>
      <c r="Z673" s="152"/>
      <c r="AA673" s="152"/>
      <c r="AB673" s="152"/>
      <c r="AC673" s="176"/>
      <c r="AD673" s="181"/>
      <c r="AE673" s="179"/>
      <c r="AF673" s="152"/>
      <c r="AG673" s="152"/>
      <c r="AH673" s="176"/>
      <c r="AI673" s="152"/>
      <c r="AJ673" s="152"/>
      <c r="AK673" s="152"/>
      <c r="AL673" s="152"/>
      <c r="AM673" s="176"/>
      <c r="AN673" s="152"/>
      <c r="AO673" s="152"/>
      <c r="AP673" s="152"/>
      <c r="AQ673" s="152"/>
      <c r="AR673" s="152"/>
      <c r="AS673" s="176"/>
      <c r="AT673" s="176"/>
      <c r="AU673" s="152"/>
      <c r="AV673" s="152"/>
      <c r="AW673" s="152"/>
      <c r="AX673" s="152"/>
      <c r="AY673" s="152"/>
      <c r="AZ673" s="152"/>
      <c r="BA673" s="152"/>
      <c r="BB673" s="152"/>
      <c r="BC673" s="152"/>
      <c r="BD673" s="176"/>
      <c r="BE673" s="248"/>
      <c r="BF673" s="248"/>
      <c r="BG673" s="180"/>
      <c r="BH673" s="180"/>
      <c r="BI673" s="180"/>
      <c r="BJ673" s="176"/>
      <c r="BK673" s="186"/>
    </row>
    <row r="674" spans="1:63" ht="12.75" customHeight="1" x14ac:dyDescent="0.35">
      <c r="A674" s="161"/>
      <c r="B674" s="161"/>
      <c r="C674" s="152"/>
      <c r="D674" s="152"/>
      <c r="E674" s="174"/>
      <c r="F674" s="180"/>
      <c r="G674" s="180"/>
      <c r="H674" s="180"/>
      <c r="I674" s="180"/>
      <c r="J674" s="180"/>
      <c r="K674" s="152"/>
      <c r="L674" s="180"/>
      <c r="M674" s="180"/>
      <c r="N674" s="176"/>
      <c r="O674" s="179"/>
      <c r="P674" s="176"/>
      <c r="Q674" s="179"/>
      <c r="R674" s="176"/>
      <c r="S674" s="179"/>
      <c r="T674" s="152"/>
      <c r="U674" s="152"/>
      <c r="V674" s="152"/>
      <c r="W674" s="182"/>
      <c r="X674" s="176"/>
      <c r="Y674" s="152"/>
      <c r="Z674" s="152"/>
      <c r="AA674" s="152"/>
      <c r="AB674" s="152"/>
      <c r="AC674" s="176"/>
      <c r="AD674" s="181"/>
      <c r="AE674" s="179"/>
      <c r="AF674" s="152"/>
      <c r="AG674" s="152"/>
      <c r="AH674" s="176"/>
      <c r="AI674" s="152"/>
      <c r="AJ674" s="152"/>
      <c r="AK674" s="152"/>
      <c r="AL674" s="152"/>
      <c r="AM674" s="176"/>
      <c r="AN674" s="152"/>
      <c r="AO674" s="152"/>
      <c r="AP674" s="152"/>
      <c r="AQ674" s="152"/>
      <c r="AR674" s="152"/>
      <c r="AS674" s="176"/>
      <c r="AT674" s="176"/>
      <c r="AU674" s="152"/>
      <c r="AV674" s="152"/>
      <c r="AW674" s="152"/>
      <c r="AX674" s="152"/>
      <c r="AY674" s="152"/>
      <c r="AZ674" s="152"/>
      <c r="BA674" s="152"/>
      <c r="BB674" s="152"/>
      <c r="BC674" s="152"/>
      <c r="BD674" s="176"/>
      <c r="BE674" s="248"/>
      <c r="BF674" s="248"/>
      <c r="BG674" s="180"/>
      <c r="BH674" s="180"/>
      <c r="BI674" s="180"/>
      <c r="BJ674" s="176"/>
      <c r="BK674" s="186"/>
    </row>
    <row r="675" spans="1:63" ht="12.75" customHeight="1" x14ac:dyDescent="0.35">
      <c r="A675" s="161"/>
      <c r="B675" s="161"/>
      <c r="C675" s="152"/>
      <c r="D675" s="152"/>
      <c r="E675" s="174"/>
      <c r="F675" s="180"/>
      <c r="G675" s="180"/>
      <c r="H675" s="180"/>
      <c r="I675" s="180"/>
      <c r="J675" s="180"/>
      <c r="K675" s="152"/>
      <c r="L675" s="180"/>
      <c r="M675" s="180"/>
      <c r="N675" s="176"/>
      <c r="O675" s="179"/>
      <c r="P675" s="176"/>
      <c r="Q675" s="179"/>
      <c r="R675" s="176"/>
      <c r="S675" s="179"/>
      <c r="T675" s="152"/>
      <c r="U675" s="152"/>
      <c r="V675" s="152"/>
      <c r="W675" s="182"/>
      <c r="X675" s="176"/>
      <c r="Y675" s="152"/>
      <c r="Z675" s="152"/>
      <c r="AA675" s="152"/>
      <c r="AB675" s="152"/>
      <c r="AC675" s="176"/>
      <c r="AD675" s="181"/>
      <c r="AE675" s="179"/>
      <c r="AF675" s="152"/>
      <c r="AG675" s="152"/>
      <c r="AH675" s="176"/>
      <c r="AI675" s="152"/>
      <c r="AJ675" s="152"/>
      <c r="AK675" s="152"/>
      <c r="AL675" s="152"/>
      <c r="AM675" s="176"/>
      <c r="AN675" s="152"/>
      <c r="AO675" s="152"/>
      <c r="AP675" s="152"/>
      <c r="AQ675" s="152"/>
      <c r="AR675" s="152"/>
      <c r="AS675" s="176"/>
      <c r="AT675" s="176"/>
      <c r="AU675" s="152"/>
      <c r="AV675" s="152"/>
      <c r="AW675" s="152"/>
      <c r="AX675" s="152"/>
      <c r="AY675" s="152"/>
      <c r="AZ675" s="152"/>
      <c r="BA675" s="152"/>
      <c r="BB675" s="152"/>
      <c r="BC675" s="152"/>
      <c r="BD675" s="176"/>
      <c r="BE675" s="248"/>
      <c r="BF675" s="248"/>
      <c r="BG675" s="180"/>
      <c r="BH675" s="180"/>
      <c r="BI675" s="180"/>
      <c r="BJ675" s="176"/>
      <c r="BK675" s="186"/>
    </row>
    <row r="676" spans="1:63" ht="12.75" customHeight="1" x14ac:dyDescent="0.35">
      <c r="A676" s="161"/>
      <c r="B676" s="161"/>
      <c r="C676" s="152"/>
      <c r="D676" s="152"/>
      <c r="E676" s="174"/>
      <c r="F676" s="180"/>
      <c r="G676" s="180"/>
      <c r="H676" s="180"/>
      <c r="I676" s="180"/>
      <c r="J676" s="180"/>
      <c r="K676" s="152"/>
      <c r="L676" s="180"/>
      <c r="M676" s="180"/>
      <c r="N676" s="176"/>
      <c r="O676" s="179"/>
      <c r="P676" s="176"/>
      <c r="Q676" s="179"/>
      <c r="R676" s="176"/>
      <c r="S676" s="179"/>
      <c r="T676" s="152"/>
      <c r="U676" s="152"/>
      <c r="V676" s="152"/>
      <c r="W676" s="182"/>
      <c r="X676" s="176"/>
      <c r="Y676" s="152"/>
      <c r="Z676" s="152"/>
      <c r="AA676" s="152"/>
      <c r="AB676" s="152"/>
      <c r="AC676" s="176"/>
      <c r="AD676" s="181"/>
      <c r="AE676" s="179"/>
      <c r="AF676" s="152"/>
      <c r="AG676" s="152"/>
      <c r="AH676" s="176"/>
      <c r="AI676" s="152"/>
      <c r="AJ676" s="152"/>
      <c r="AK676" s="152"/>
      <c r="AL676" s="152"/>
      <c r="AM676" s="176"/>
      <c r="AN676" s="152"/>
      <c r="AO676" s="152"/>
      <c r="AP676" s="152"/>
      <c r="AQ676" s="152"/>
      <c r="AR676" s="152"/>
      <c r="AS676" s="176"/>
      <c r="AT676" s="176"/>
      <c r="AU676" s="152"/>
      <c r="AV676" s="152"/>
      <c r="AW676" s="152"/>
      <c r="AX676" s="152"/>
      <c r="AY676" s="152"/>
      <c r="AZ676" s="152"/>
      <c r="BA676" s="152"/>
      <c r="BB676" s="152"/>
      <c r="BC676" s="152"/>
      <c r="BD676" s="176"/>
      <c r="BE676" s="248"/>
      <c r="BF676" s="248"/>
      <c r="BG676" s="180"/>
      <c r="BH676" s="180"/>
      <c r="BI676" s="180"/>
      <c r="BJ676" s="176"/>
      <c r="BK676" s="186"/>
    </row>
    <row r="677" spans="1:63" ht="12.75" customHeight="1" x14ac:dyDescent="0.35">
      <c r="A677" s="161"/>
      <c r="B677" s="161"/>
      <c r="C677" s="152"/>
      <c r="D677" s="152"/>
      <c r="E677" s="174"/>
      <c r="F677" s="180"/>
      <c r="G677" s="180"/>
      <c r="H677" s="180"/>
      <c r="I677" s="180"/>
      <c r="J677" s="180"/>
      <c r="K677" s="152"/>
      <c r="L677" s="180"/>
      <c r="M677" s="180"/>
      <c r="N677" s="176"/>
      <c r="O677" s="179"/>
      <c r="P677" s="176"/>
      <c r="Q677" s="179"/>
      <c r="R677" s="176"/>
      <c r="S677" s="179"/>
      <c r="T677" s="152"/>
      <c r="U677" s="152"/>
      <c r="V677" s="152"/>
      <c r="W677" s="182"/>
      <c r="X677" s="176"/>
      <c r="Y677" s="152"/>
      <c r="Z677" s="152"/>
      <c r="AA677" s="152"/>
      <c r="AB677" s="152"/>
      <c r="AC677" s="176"/>
      <c r="AD677" s="181"/>
      <c r="AE677" s="179"/>
      <c r="AF677" s="152"/>
      <c r="AG677" s="152"/>
      <c r="AH677" s="176"/>
      <c r="AI677" s="152"/>
      <c r="AJ677" s="152"/>
      <c r="AK677" s="152"/>
      <c r="AL677" s="152"/>
      <c r="AM677" s="176"/>
      <c r="AN677" s="152"/>
      <c r="AO677" s="152"/>
      <c r="AP677" s="152"/>
      <c r="AQ677" s="152"/>
      <c r="AR677" s="152"/>
      <c r="AS677" s="176"/>
      <c r="AT677" s="176"/>
      <c r="AU677" s="152"/>
      <c r="AV677" s="152"/>
      <c r="AW677" s="152"/>
      <c r="AX677" s="152"/>
      <c r="AY677" s="152"/>
      <c r="AZ677" s="152"/>
      <c r="BA677" s="152"/>
      <c r="BB677" s="152"/>
      <c r="BC677" s="152"/>
      <c r="BD677" s="176"/>
      <c r="BE677" s="248"/>
      <c r="BF677" s="248"/>
      <c r="BG677" s="180"/>
      <c r="BH677" s="180"/>
      <c r="BI677" s="180"/>
      <c r="BJ677" s="176"/>
      <c r="BK677" s="186"/>
    </row>
    <row r="678" spans="1:63" ht="12.75" customHeight="1" x14ac:dyDescent="0.35">
      <c r="A678" s="161"/>
      <c r="B678" s="161"/>
      <c r="C678" s="152"/>
      <c r="D678" s="152"/>
      <c r="E678" s="174"/>
      <c r="F678" s="180"/>
      <c r="G678" s="180"/>
      <c r="H678" s="180"/>
      <c r="I678" s="180"/>
      <c r="J678" s="180"/>
      <c r="K678" s="152"/>
      <c r="L678" s="180"/>
      <c r="M678" s="180"/>
      <c r="N678" s="176"/>
      <c r="O678" s="179"/>
      <c r="P678" s="176"/>
      <c r="Q678" s="179"/>
      <c r="R678" s="176"/>
      <c r="S678" s="179"/>
      <c r="T678" s="152"/>
      <c r="U678" s="152"/>
      <c r="V678" s="152"/>
      <c r="W678" s="182"/>
      <c r="X678" s="176"/>
      <c r="Y678" s="152"/>
      <c r="Z678" s="152"/>
      <c r="AA678" s="152"/>
      <c r="AB678" s="152"/>
      <c r="AC678" s="176"/>
      <c r="AD678" s="181"/>
      <c r="AE678" s="179"/>
      <c r="AF678" s="152"/>
      <c r="AG678" s="152"/>
      <c r="AH678" s="176"/>
      <c r="AI678" s="152"/>
      <c r="AJ678" s="152"/>
      <c r="AK678" s="152"/>
      <c r="AL678" s="152"/>
      <c r="AM678" s="176"/>
      <c r="AN678" s="152"/>
      <c r="AO678" s="152"/>
      <c r="AP678" s="152"/>
      <c r="AQ678" s="152"/>
      <c r="AR678" s="152"/>
      <c r="AS678" s="176"/>
      <c r="AT678" s="176"/>
      <c r="AU678" s="152"/>
      <c r="AV678" s="152"/>
      <c r="AW678" s="152"/>
      <c r="AX678" s="152"/>
      <c r="AY678" s="152"/>
      <c r="AZ678" s="152"/>
      <c r="BA678" s="152"/>
      <c r="BB678" s="152"/>
      <c r="BC678" s="152"/>
      <c r="BD678" s="176"/>
      <c r="BE678" s="248"/>
      <c r="BF678" s="248"/>
      <c r="BG678" s="180"/>
      <c r="BH678" s="180"/>
      <c r="BI678" s="180"/>
      <c r="BJ678" s="176"/>
      <c r="BK678" s="186"/>
    </row>
    <row r="679" spans="1:63" ht="12.75" customHeight="1" x14ac:dyDescent="0.35">
      <c r="A679" s="161"/>
      <c r="B679" s="161"/>
      <c r="C679" s="152"/>
      <c r="D679" s="152"/>
      <c r="E679" s="174"/>
      <c r="F679" s="180"/>
      <c r="G679" s="180"/>
      <c r="H679" s="180"/>
      <c r="I679" s="180"/>
      <c r="J679" s="180"/>
      <c r="K679" s="152"/>
      <c r="L679" s="180"/>
      <c r="M679" s="180"/>
      <c r="N679" s="176"/>
      <c r="O679" s="179"/>
      <c r="P679" s="176"/>
      <c r="Q679" s="179"/>
      <c r="R679" s="176"/>
      <c r="S679" s="179"/>
      <c r="T679" s="152"/>
      <c r="U679" s="152"/>
      <c r="V679" s="152"/>
      <c r="W679" s="182"/>
      <c r="X679" s="176"/>
      <c r="Y679" s="152"/>
      <c r="Z679" s="152"/>
      <c r="AA679" s="152"/>
      <c r="AB679" s="152"/>
      <c r="AC679" s="176"/>
      <c r="AD679" s="181"/>
      <c r="AE679" s="179"/>
      <c r="AF679" s="152"/>
      <c r="AG679" s="152"/>
      <c r="AH679" s="176"/>
      <c r="AI679" s="152"/>
      <c r="AJ679" s="152"/>
      <c r="AK679" s="152"/>
      <c r="AL679" s="152"/>
      <c r="AM679" s="176"/>
      <c r="AN679" s="152"/>
      <c r="AO679" s="152"/>
      <c r="AP679" s="152"/>
      <c r="AQ679" s="152"/>
      <c r="AR679" s="152"/>
      <c r="AS679" s="176"/>
      <c r="AT679" s="176"/>
      <c r="AU679" s="152"/>
      <c r="AV679" s="152"/>
      <c r="AW679" s="152"/>
      <c r="AX679" s="152"/>
      <c r="AY679" s="152"/>
      <c r="AZ679" s="152"/>
      <c r="BA679" s="152"/>
      <c r="BB679" s="152"/>
      <c r="BC679" s="152"/>
      <c r="BD679" s="176"/>
      <c r="BE679" s="248"/>
      <c r="BF679" s="248"/>
      <c r="BG679" s="180"/>
      <c r="BH679" s="180"/>
      <c r="BI679" s="180"/>
      <c r="BJ679" s="176"/>
      <c r="BK679" s="186"/>
    </row>
    <row r="680" spans="1:63" ht="12.75" customHeight="1" x14ac:dyDescent="0.35">
      <c r="A680" s="161"/>
      <c r="B680" s="161"/>
      <c r="C680" s="152"/>
      <c r="D680" s="152"/>
      <c r="E680" s="174"/>
      <c r="F680" s="180"/>
      <c r="G680" s="180"/>
      <c r="H680" s="180"/>
      <c r="I680" s="180"/>
      <c r="J680" s="180"/>
      <c r="K680" s="152"/>
      <c r="L680" s="180"/>
      <c r="M680" s="180"/>
      <c r="N680" s="176"/>
      <c r="O680" s="179"/>
      <c r="P680" s="176"/>
      <c r="Q680" s="179"/>
      <c r="R680" s="176"/>
      <c r="S680" s="179"/>
      <c r="T680" s="152"/>
      <c r="U680" s="152"/>
      <c r="V680" s="152"/>
      <c r="W680" s="182"/>
      <c r="X680" s="176"/>
      <c r="Y680" s="152"/>
      <c r="Z680" s="152"/>
      <c r="AA680" s="152"/>
      <c r="AB680" s="152"/>
      <c r="AC680" s="176"/>
      <c r="AD680" s="181"/>
      <c r="AE680" s="179"/>
      <c r="AF680" s="152"/>
      <c r="AG680" s="152"/>
      <c r="AH680" s="176"/>
      <c r="AI680" s="152"/>
      <c r="AJ680" s="152"/>
      <c r="AK680" s="152"/>
      <c r="AL680" s="152"/>
      <c r="AM680" s="176"/>
      <c r="AN680" s="152"/>
      <c r="AO680" s="152"/>
      <c r="AP680" s="152"/>
      <c r="AQ680" s="152"/>
      <c r="AR680" s="152"/>
      <c r="AS680" s="176"/>
      <c r="AT680" s="176"/>
      <c r="AU680" s="152"/>
      <c r="AV680" s="152"/>
      <c r="AW680" s="152"/>
      <c r="AX680" s="152"/>
      <c r="AY680" s="152"/>
      <c r="AZ680" s="152"/>
      <c r="BA680" s="152"/>
      <c r="BB680" s="152"/>
      <c r="BC680" s="152"/>
      <c r="BD680" s="176"/>
      <c r="BE680" s="248"/>
      <c r="BF680" s="248"/>
      <c r="BG680" s="180"/>
      <c r="BH680" s="180"/>
      <c r="BI680" s="180"/>
      <c r="BJ680" s="176"/>
      <c r="BK680" s="186"/>
    </row>
    <row r="681" spans="1:63" ht="12.75" customHeight="1" x14ac:dyDescent="0.35">
      <c r="A681" s="161"/>
      <c r="B681" s="161"/>
      <c r="C681" s="152"/>
      <c r="D681" s="152"/>
      <c r="E681" s="174"/>
      <c r="F681" s="180"/>
      <c r="G681" s="180"/>
      <c r="H681" s="180"/>
      <c r="I681" s="180"/>
      <c r="J681" s="180"/>
      <c r="K681" s="152"/>
      <c r="L681" s="180"/>
      <c r="M681" s="180"/>
      <c r="N681" s="176"/>
      <c r="O681" s="179"/>
      <c r="P681" s="176"/>
      <c r="Q681" s="179"/>
      <c r="R681" s="176"/>
      <c r="S681" s="179"/>
      <c r="T681" s="152"/>
      <c r="U681" s="152"/>
      <c r="V681" s="152"/>
      <c r="W681" s="182"/>
      <c r="X681" s="176"/>
      <c r="Y681" s="152"/>
      <c r="Z681" s="152"/>
      <c r="AA681" s="152"/>
      <c r="AB681" s="152"/>
      <c r="AC681" s="176"/>
      <c r="AD681" s="181"/>
      <c r="AE681" s="179"/>
      <c r="AF681" s="152"/>
      <c r="AG681" s="152"/>
      <c r="AH681" s="176"/>
      <c r="AI681" s="152"/>
      <c r="AJ681" s="152"/>
      <c r="AK681" s="152"/>
      <c r="AL681" s="152"/>
      <c r="AM681" s="176"/>
      <c r="AN681" s="152"/>
      <c r="AO681" s="152"/>
      <c r="AP681" s="152"/>
      <c r="AQ681" s="152"/>
      <c r="AR681" s="152"/>
      <c r="AS681" s="176"/>
      <c r="AT681" s="176"/>
      <c r="AU681" s="152"/>
      <c r="AV681" s="152"/>
      <c r="AW681" s="152"/>
      <c r="AX681" s="152"/>
      <c r="AY681" s="152"/>
      <c r="AZ681" s="152"/>
      <c r="BA681" s="152"/>
      <c r="BB681" s="152"/>
      <c r="BC681" s="152"/>
      <c r="BD681" s="176"/>
      <c r="BE681" s="248"/>
      <c r="BF681" s="248"/>
      <c r="BG681" s="180"/>
      <c r="BH681" s="180"/>
      <c r="BI681" s="180"/>
      <c r="BJ681" s="176"/>
      <c r="BK681" s="186"/>
    </row>
    <row r="682" spans="1:63" ht="12.75" customHeight="1" x14ac:dyDescent="0.35">
      <c r="A682" s="161"/>
      <c r="B682" s="161"/>
      <c r="C682" s="152"/>
      <c r="D682" s="152"/>
      <c r="E682" s="174"/>
      <c r="F682" s="180"/>
      <c r="G682" s="180"/>
      <c r="H682" s="180"/>
      <c r="I682" s="180"/>
      <c r="J682" s="180"/>
      <c r="K682" s="152"/>
      <c r="L682" s="180"/>
      <c r="M682" s="180"/>
      <c r="N682" s="176"/>
      <c r="O682" s="179"/>
      <c r="P682" s="176"/>
      <c r="Q682" s="179"/>
      <c r="R682" s="176"/>
      <c r="S682" s="179"/>
      <c r="T682" s="152"/>
      <c r="U682" s="152"/>
      <c r="V682" s="152"/>
      <c r="W682" s="182"/>
      <c r="X682" s="176"/>
      <c r="Y682" s="152"/>
      <c r="Z682" s="152"/>
      <c r="AA682" s="152"/>
      <c r="AB682" s="152"/>
      <c r="AC682" s="176"/>
      <c r="AD682" s="181"/>
      <c r="AE682" s="179"/>
      <c r="AF682" s="152"/>
      <c r="AG682" s="152"/>
      <c r="AH682" s="176"/>
      <c r="AI682" s="152"/>
      <c r="AJ682" s="152"/>
      <c r="AK682" s="152"/>
      <c r="AL682" s="152"/>
      <c r="AM682" s="176"/>
      <c r="AN682" s="152"/>
      <c r="AO682" s="152"/>
      <c r="AP682" s="152"/>
      <c r="AQ682" s="152"/>
      <c r="AR682" s="152"/>
      <c r="AS682" s="176"/>
      <c r="AT682" s="176"/>
      <c r="AU682" s="152"/>
      <c r="AV682" s="152"/>
      <c r="AW682" s="152"/>
      <c r="AX682" s="152"/>
      <c r="AY682" s="152"/>
      <c r="AZ682" s="152"/>
      <c r="BA682" s="152"/>
      <c r="BB682" s="152"/>
      <c r="BC682" s="152"/>
      <c r="BD682" s="176"/>
      <c r="BE682" s="248"/>
      <c r="BF682" s="248"/>
      <c r="BG682" s="180"/>
      <c r="BH682" s="180"/>
      <c r="BI682" s="180"/>
      <c r="BJ682" s="176"/>
      <c r="BK682" s="186"/>
    </row>
    <row r="683" spans="1:63" ht="12.75" customHeight="1" x14ac:dyDescent="0.35">
      <c r="A683" s="161"/>
      <c r="B683" s="161"/>
      <c r="C683" s="152"/>
      <c r="D683" s="152"/>
      <c r="E683" s="174"/>
      <c r="F683" s="180"/>
      <c r="G683" s="180"/>
      <c r="H683" s="180"/>
      <c r="I683" s="180"/>
      <c r="J683" s="180"/>
      <c r="K683" s="152"/>
      <c r="L683" s="180"/>
      <c r="M683" s="180"/>
      <c r="N683" s="176"/>
      <c r="O683" s="179"/>
      <c r="P683" s="176"/>
      <c r="Q683" s="179"/>
      <c r="R683" s="176"/>
      <c r="S683" s="179"/>
      <c r="T683" s="152"/>
      <c r="U683" s="152"/>
      <c r="V683" s="152"/>
      <c r="W683" s="182"/>
      <c r="X683" s="176"/>
      <c r="Y683" s="152"/>
      <c r="Z683" s="152"/>
      <c r="AA683" s="152"/>
      <c r="AB683" s="152"/>
      <c r="AC683" s="176"/>
      <c r="AD683" s="181"/>
      <c r="AE683" s="179"/>
      <c r="AF683" s="152"/>
      <c r="AG683" s="152"/>
      <c r="AH683" s="176"/>
      <c r="AI683" s="152"/>
      <c r="AJ683" s="152"/>
      <c r="AK683" s="152"/>
      <c r="AL683" s="152"/>
      <c r="AM683" s="176"/>
      <c r="AN683" s="152"/>
      <c r="AO683" s="152"/>
      <c r="AP683" s="152"/>
      <c r="AQ683" s="152"/>
      <c r="AR683" s="152"/>
      <c r="AS683" s="176"/>
      <c r="AT683" s="176"/>
      <c r="AU683" s="152"/>
      <c r="AV683" s="152"/>
      <c r="AW683" s="152"/>
      <c r="AX683" s="152"/>
      <c r="AY683" s="152"/>
      <c r="AZ683" s="152"/>
      <c r="BA683" s="152"/>
      <c r="BB683" s="152"/>
      <c r="BC683" s="152"/>
      <c r="BD683" s="176"/>
      <c r="BE683" s="248"/>
      <c r="BF683" s="248"/>
      <c r="BG683" s="180"/>
      <c r="BH683" s="180"/>
      <c r="BI683" s="180"/>
      <c r="BJ683" s="176"/>
      <c r="BK683" s="186"/>
    </row>
    <row r="684" spans="1:63" ht="12.75" customHeight="1" x14ac:dyDescent="0.35">
      <c r="A684" s="161"/>
      <c r="B684" s="161"/>
      <c r="C684" s="152"/>
      <c r="D684" s="152"/>
      <c r="E684" s="174"/>
      <c r="F684" s="180"/>
      <c r="G684" s="180"/>
      <c r="H684" s="180"/>
      <c r="I684" s="180"/>
      <c r="J684" s="180"/>
      <c r="K684" s="152"/>
      <c r="L684" s="180"/>
      <c r="M684" s="180"/>
      <c r="N684" s="176"/>
      <c r="O684" s="179"/>
      <c r="P684" s="176"/>
      <c r="Q684" s="179"/>
      <c r="R684" s="176"/>
      <c r="S684" s="179"/>
      <c r="T684" s="152"/>
      <c r="U684" s="152"/>
      <c r="V684" s="152"/>
      <c r="W684" s="182"/>
      <c r="X684" s="176"/>
      <c r="Y684" s="152"/>
      <c r="Z684" s="152"/>
      <c r="AA684" s="152"/>
      <c r="AB684" s="152"/>
      <c r="AC684" s="176"/>
      <c r="AD684" s="181"/>
      <c r="AE684" s="179"/>
      <c r="AF684" s="152"/>
      <c r="AG684" s="152"/>
      <c r="AH684" s="176"/>
      <c r="AI684" s="152"/>
      <c r="AJ684" s="152"/>
      <c r="AK684" s="152"/>
      <c r="AL684" s="152"/>
      <c r="AM684" s="176"/>
      <c r="AN684" s="152"/>
      <c r="AO684" s="152"/>
      <c r="AP684" s="152"/>
      <c r="AQ684" s="152"/>
      <c r="AR684" s="152"/>
      <c r="AS684" s="176"/>
      <c r="AT684" s="176"/>
      <c r="AU684" s="152"/>
      <c r="AV684" s="152"/>
      <c r="AW684" s="152"/>
      <c r="AX684" s="152"/>
      <c r="AY684" s="152"/>
      <c r="AZ684" s="152"/>
      <c r="BA684" s="152"/>
      <c r="BB684" s="152"/>
      <c r="BC684" s="152"/>
      <c r="BD684" s="176"/>
      <c r="BE684" s="248"/>
      <c r="BF684" s="248"/>
      <c r="BG684" s="180"/>
      <c r="BH684" s="180"/>
      <c r="BI684" s="180"/>
      <c r="BJ684" s="176"/>
      <c r="BK684" s="186"/>
    </row>
    <row r="685" spans="1:63" ht="12.75" customHeight="1" x14ac:dyDescent="0.35">
      <c r="A685" s="161"/>
      <c r="B685" s="161"/>
      <c r="C685" s="152"/>
      <c r="D685" s="152"/>
      <c r="E685" s="174"/>
      <c r="F685" s="180"/>
      <c r="G685" s="180"/>
      <c r="H685" s="180"/>
      <c r="I685" s="180"/>
      <c r="J685" s="180"/>
      <c r="K685" s="152"/>
      <c r="L685" s="180"/>
      <c r="M685" s="180"/>
      <c r="N685" s="176"/>
      <c r="O685" s="179"/>
      <c r="P685" s="176"/>
      <c r="Q685" s="179"/>
      <c r="R685" s="176"/>
      <c r="S685" s="179"/>
      <c r="T685" s="152"/>
      <c r="U685" s="152"/>
      <c r="V685" s="152"/>
      <c r="W685" s="182"/>
      <c r="X685" s="176"/>
      <c r="Y685" s="152"/>
      <c r="Z685" s="152"/>
      <c r="AA685" s="152"/>
      <c r="AB685" s="152"/>
      <c r="AC685" s="176"/>
      <c r="AD685" s="181"/>
      <c r="AE685" s="179"/>
      <c r="AF685" s="152"/>
      <c r="AG685" s="152"/>
      <c r="AH685" s="176"/>
      <c r="AI685" s="152"/>
      <c r="AJ685" s="152"/>
      <c r="AK685" s="152"/>
      <c r="AL685" s="152"/>
      <c r="AM685" s="176"/>
      <c r="AN685" s="152"/>
      <c r="AO685" s="152"/>
      <c r="AP685" s="152"/>
      <c r="AQ685" s="152"/>
      <c r="AR685" s="152"/>
      <c r="AS685" s="176"/>
      <c r="AT685" s="176"/>
      <c r="AU685" s="152"/>
      <c r="AV685" s="152"/>
      <c r="AW685" s="152"/>
      <c r="AX685" s="152"/>
      <c r="AY685" s="152"/>
      <c r="AZ685" s="152"/>
      <c r="BA685" s="152"/>
      <c r="BB685" s="152"/>
      <c r="BC685" s="152"/>
      <c r="BD685" s="176"/>
      <c r="BE685" s="248"/>
      <c r="BF685" s="248"/>
      <c r="BG685" s="180"/>
      <c r="BH685" s="180"/>
      <c r="BI685" s="180"/>
      <c r="BJ685" s="176"/>
      <c r="BK685" s="186"/>
    </row>
    <row r="686" spans="1:63" ht="12.75" customHeight="1" x14ac:dyDescent="0.35">
      <c r="A686" s="161"/>
      <c r="B686" s="161"/>
      <c r="C686" s="152"/>
      <c r="D686" s="152"/>
      <c r="E686" s="174"/>
      <c r="F686" s="180"/>
      <c r="G686" s="180"/>
      <c r="H686" s="180"/>
      <c r="I686" s="180"/>
      <c r="J686" s="180"/>
      <c r="K686" s="152"/>
      <c r="L686" s="180"/>
      <c r="M686" s="180"/>
      <c r="N686" s="176"/>
      <c r="O686" s="179"/>
      <c r="P686" s="176"/>
      <c r="Q686" s="179"/>
      <c r="R686" s="176"/>
      <c r="S686" s="179"/>
      <c r="T686" s="152"/>
      <c r="U686" s="152"/>
      <c r="V686" s="152"/>
      <c r="W686" s="182"/>
      <c r="X686" s="176"/>
      <c r="Y686" s="152"/>
      <c r="Z686" s="152"/>
      <c r="AA686" s="152"/>
      <c r="AB686" s="152"/>
      <c r="AC686" s="176"/>
      <c r="AD686" s="181"/>
      <c r="AE686" s="179"/>
      <c r="AF686" s="152"/>
      <c r="AG686" s="152"/>
      <c r="AH686" s="176"/>
      <c r="AI686" s="152"/>
      <c r="AJ686" s="152"/>
      <c r="AK686" s="152"/>
      <c r="AL686" s="152"/>
      <c r="AM686" s="176"/>
      <c r="AN686" s="152"/>
      <c r="AO686" s="152"/>
      <c r="AP686" s="152"/>
      <c r="AQ686" s="152"/>
      <c r="AR686" s="152"/>
      <c r="AS686" s="176"/>
      <c r="AT686" s="176"/>
      <c r="AU686" s="152"/>
      <c r="AV686" s="152"/>
      <c r="AW686" s="152"/>
      <c r="AX686" s="152"/>
      <c r="AY686" s="152"/>
      <c r="AZ686" s="152"/>
      <c r="BA686" s="152"/>
      <c r="BB686" s="152"/>
      <c r="BC686" s="152"/>
      <c r="BD686" s="176"/>
      <c r="BE686" s="248"/>
      <c r="BF686" s="248"/>
      <c r="BG686" s="180"/>
      <c r="BH686" s="180"/>
      <c r="BI686" s="180"/>
      <c r="BJ686" s="176"/>
      <c r="BK686" s="186"/>
    </row>
    <row r="687" spans="1:63" ht="12.75" customHeight="1" x14ac:dyDescent="0.35">
      <c r="A687" s="161"/>
      <c r="B687" s="161"/>
      <c r="C687" s="152"/>
      <c r="D687" s="152"/>
      <c r="E687" s="174"/>
      <c r="F687" s="180"/>
      <c r="G687" s="180"/>
      <c r="H687" s="180"/>
      <c r="I687" s="180"/>
      <c r="J687" s="180"/>
      <c r="K687" s="152"/>
      <c r="L687" s="180"/>
      <c r="M687" s="180"/>
      <c r="N687" s="176"/>
      <c r="O687" s="179"/>
      <c r="P687" s="176"/>
      <c r="Q687" s="179"/>
      <c r="R687" s="176"/>
      <c r="S687" s="179"/>
      <c r="T687" s="152"/>
      <c r="U687" s="152"/>
      <c r="V687" s="152"/>
      <c r="W687" s="182"/>
      <c r="X687" s="176"/>
      <c r="Y687" s="152"/>
      <c r="Z687" s="152"/>
      <c r="AA687" s="152"/>
      <c r="AB687" s="152"/>
      <c r="AC687" s="176"/>
      <c r="AD687" s="181"/>
      <c r="AE687" s="179"/>
      <c r="AF687" s="152"/>
      <c r="AG687" s="152"/>
      <c r="AH687" s="176"/>
      <c r="AI687" s="152"/>
      <c r="AJ687" s="152"/>
      <c r="AK687" s="152"/>
      <c r="AL687" s="152"/>
      <c r="AM687" s="176"/>
      <c r="AN687" s="152"/>
      <c r="AO687" s="152"/>
      <c r="AP687" s="152"/>
      <c r="AQ687" s="152"/>
      <c r="AR687" s="152"/>
      <c r="AS687" s="176"/>
      <c r="AT687" s="176"/>
      <c r="AU687" s="152"/>
      <c r="AV687" s="152"/>
      <c r="AW687" s="152"/>
      <c r="AX687" s="152"/>
      <c r="AY687" s="152"/>
      <c r="AZ687" s="152"/>
      <c r="BA687" s="152"/>
      <c r="BB687" s="152"/>
      <c r="BC687" s="152"/>
      <c r="BD687" s="176"/>
      <c r="BE687" s="248"/>
      <c r="BF687" s="248"/>
      <c r="BG687" s="180"/>
      <c r="BH687" s="180"/>
      <c r="BI687" s="180"/>
      <c r="BJ687" s="176"/>
      <c r="BK687" s="186"/>
    </row>
    <row r="688" spans="1:63" ht="12.75" customHeight="1" x14ac:dyDescent="0.35">
      <c r="A688" s="161"/>
      <c r="B688" s="161"/>
      <c r="C688" s="152"/>
      <c r="D688" s="152"/>
      <c r="E688" s="174"/>
      <c r="F688" s="180"/>
      <c r="G688" s="180"/>
      <c r="H688" s="180"/>
      <c r="I688" s="180"/>
      <c r="J688" s="180"/>
      <c r="K688" s="152"/>
      <c r="L688" s="180"/>
      <c r="M688" s="180"/>
      <c r="N688" s="176"/>
      <c r="O688" s="179"/>
      <c r="P688" s="176"/>
      <c r="Q688" s="179"/>
      <c r="R688" s="176"/>
      <c r="S688" s="179"/>
      <c r="T688" s="152"/>
      <c r="U688" s="152"/>
      <c r="V688" s="152"/>
      <c r="W688" s="182"/>
      <c r="X688" s="176"/>
      <c r="Y688" s="152"/>
      <c r="Z688" s="152"/>
      <c r="AA688" s="152"/>
      <c r="AB688" s="152"/>
      <c r="AC688" s="176"/>
      <c r="AD688" s="181"/>
      <c r="AE688" s="179"/>
      <c r="AF688" s="152"/>
      <c r="AG688" s="152"/>
      <c r="AH688" s="176"/>
      <c r="AI688" s="152"/>
      <c r="AJ688" s="152"/>
      <c r="AK688" s="152"/>
      <c r="AL688" s="152"/>
      <c r="AM688" s="176"/>
      <c r="AN688" s="152"/>
      <c r="AO688" s="152"/>
      <c r="AP688" s="152"/>
      <c r="AQ688" s="152"/>
      <c r="AR688" s="152"/>
      <c r="AS688" s="176"/>
      <c r="AT688" s="176"/>
      <c r="AU688" s="152"/>
      <c r="AV688" s="152"/>
      <c r="AW688" s="152"/>
      <c r="AX688" s="152"/>
      <c r="AY688" s="152"/>
      <c r="AZ688" s="152"/>
      <c r="BA688" s="152"/>
      <c r="BB688" s="152"/>
      <c r="BC688" s="152"/>
      <c r="BD688" s="176"/>
      <c r="BE688" s="248"/>
      <c r="BF688" s="248"/>
      <c r="BG688" s="180"/>
      <c r="BH688" s="180"/>
      <c r="BI688" s="180"/>
      <c r="BJ688" s="176"/>
      <c r="BK688" s="186"/>
    </row>
    <row r="689" spans="1:63" ht="12.75" customHeight="1" x14ac:dyDescent="0.35">
      <c r="A689" s="161"/>
      <c r="B689" s="161"/>
      <c r="C689" s="152"/>
      <c r="D689" s="152"/>
      <c r="E689" s="174"/>
      <c r="F689" s="180"/>
      <c r="G689" s="180"/>
      <c r="H689" s="180"/>
      <c r="I689" s="180"/>
      <c r="J689" s="180"/>
      <c r="K689" s="152"/>
      <c r="L689" s="180"/>
      <c r="M689" s="180"/>
      <c r="N689" s="176"/>
      <c r="O689" s="179"/>
      <c r="P689" s="176"/>
      <c r="Q689" s="179"/>
      <c r="R689" s="176"/>
      <c r="S689" s="179"/>
      <c r="T689" s="152"/>
      <c r="U689" s="152"/>
      <c r="V689" s="152"/>
      <c r="W689" s="182"/>
      <c r="X689" s="176"/>
      <c r="Y689" s="152"/>
      <c r="Z689" s="152"/>
      <c r="AA689" s="152"/>
      <c r="AB689" s="152"/>
      <c r="AC689" s="176"/>
      <c r="AD689" s="181"/>
      <c r="AE689" s="179"/>
      <c r="AF689" s="152"/>
      <c r="AG689" s="152"/>
      <c r="AH689" s="176"/>
      <c r="AI689" s="152"/>
      <c r="AJ689" s="152"/>
      <c r="AK689" s="152"/>
      <c r="AL689" s="152"/>
      <c r="AM689" s="176"/>
      <c r="AN689" s="152"/>
      <c r="AO689" s="152"/>
      <c r="AP689" s="152"/>
      <c r="AQ689" s="152"/>
      <c r="AR689" s="152"/>
      <c r="AS689" s="176"/>
      <c r="AT689" s="176"/>
      <c r="AU689" s="152"/>
      <c r="AV689" s="152"/>
      <c r="AW689" s="152"/>
      <c r="AX689" s="152"/>
      <c r="AY689" s="152"/>
      <c r="AZ689" s="152"/>
      <c r="BA689" s="152"/>
      <c r="BB689" s="152"/>
      <c r="BC689" s="152"/>
      <c r="BD689" s="176"/>
      <c r="BE689" s="248"/>
      <c r="BF689" s="248"/>
      <c r="BG689" s="180"/>
      <c r="BH689" s="180"/>
      <c r="BI689" s="180"/>
      <c r="BJ689" s="176"/>
      <c r="BK689" s="186"/>
    </row>
    <row r="690" spans="1:63" ht="12.75" customHeight="1" x14ac:dyDescent="0.35">
      <c r="A690" s="161"/>
      <c r="B690" s="161"/>
      <c r="C690" s="152"/>
      <c r="D690" s="152"/>
      <c r="E690" s="174"/>
      <c r="F690" s="180"/>
      <c r="G690" s="180"/>
      <c r="H690" s="180"/>
      <c r="I690" s="180"/>
      <c r="J690" s="180"/>
      <c r="K690" s="152"/>
      <c r="L690" s="180"/>
      <c r="M690" s="180"/>
      <c r="N690" s="176"/>
      <c r="O690" s="179"/>
      <c r="P690" s="176"/>
      <c r="Q690" s="179"/>
      <c r="R690" s="176"/>
      <c r="S690" s="179"/>
      <c r="T690" s="152"/>
      <c r="U690" s="152"/>
      <c r="V690" s="152"/>
      <c r="W690" s="182"/>
      <c r="X690" s="176"/>
      <c r="Y690" s="152"/>
      <c r="Z690" s="152"/>
      <c r="AA690" s="152"/>
      <c r="AB690" s="152"/>
      <c r="AC690" s="176"/>
      <c r="AD690" s="181"/>
      <c r="AE690" s="179"/>
      <c r="AF690" s="152"/>
      <c r="AG690" s="152"/>
      <c r="AH690" s="176"/>
      <c r="AI690" s="152"/>
      <c r="AJ690" s="152"/>
      <c r="AK690" s="152"/>
      <c r="AL690" s="152"/>
      <c r="AM690" s="176"/>
      <c r="AN690" s="152"/>
      <c r="AO690" s="152"/>
      <c r="AP690" s="152"/>
      <c r="AQ690" s="152"/>
      <c r="AR690" s="152"/>
      <c r="AS690" s="176"/>
      <c r="AT690" s="176"/>
      <c r="AU690" s="152"/>
      <c r="AV690" s="152"/>
      <c r="AW690" s="152"/>
      <c r="AX690" s="152"/>
      <c r="AY690" s="152"/>
      <c r="AZ690" s="152"/>
      <c r="BA690" s="152"/>
      <c r="BB690" s="152"/>
      <c r="BC690" s="152"/>
      <c r="BD690" s="176"/>
      <c r="BE690" s="248"/>
      <c r="BF690" s="248"/>
      <c r="BG690" s="180"/>
      <c r="BH690" s="180"/>
      <c r="BI690" s="180"/>
      <c r="BJ690" s="176"/>
      <c r="BK690" s="186"/>
    </row>
    <row r="691" spans="1:63" ht="12.75" customHeight="1" x14ac:dyDescent="0.35">
      <c r="A691" s="161"/>
      <c r="B691" s="161"/>
      <c r="C691" s="152"/>
      <c r="D691" s="152"/>
      <c r="E691" s="174"/>
      <c r="F691" s="180"/>
      <c r="G691" s="180"/>
      <c r="H691" s="180"/>
      <c r="I691" s="180"/>
      <c r="J691" s="180"/>
      <c r="K691" s="152"/>
      <c r="L691" s="180"/>
      <c r="M691" s="180"/>
      <c r="N691" s="176"/>
      <c r="O691" s="179"/>
      <c r="P691" s="176"/>
      <c r="Q691" s="179"/>
      <c r="R691" s="176"/>
      <c r="S691" s="179"/>
      <c r="T691" s="152"/>
      <c r="U691" s="152"/>
      <c r="V691" s="152"/>
      <c r="W691" s="182"/>
      <c r="X691" s="176"/>
      <c r="Y691" s="152"/>
      <c r="Z691" s="152"/>
      <c r="AA691" s="152"/>
      <c r="AB691" s="152"/>
      <c r="AC691" s="176"/>
      <c r="AD691" s="181"/>
      <c r="AE691" s="179"/>
      <c r="AF691" s="152"/>
      <c r="AG691" s="152"/>
      <c r="AH691" s="176"/>
      <c r="AI691" s="152"/>
      <c r="AJ691" s="152"/>
      <c r="AK691" s="152"/>
      <c r="AL691" s="152"/>
      <c r="AM691" s="176"/>
      <c r="AN691" s="152"/>
      <c r="AO691" s="152"/>
      <c r="AP691" s="152"/>
      <c r="AQ691" s="152"/>
      <c r="AR691" s="152"/>
      <c r="AS691" s="176"/>
      <c r="AT691" s="176"/>
      <c r="AU691" s="152"/>
      <c r="AV691" s="152"/>
      <c r="AW691" s="152"/>
      <c r="AX691" s="152"/>
      <c r="AY691" s="152"/>
      <c r="AZ691" s="152"/>
      <c r="BA691" s="152"/>
      <c r="BB691" s="152"/>
      <c r="BC691" s="152"/>
      <c r="BD691" s="176"/>
      <c r="BE691" s="248"/>
      <c r="BF691" s="248"/>
      <c r="BG691" s="180"/>
      <c r="BH691" s="180"/>
      <c r="BI691" s="180"/>
      <c r="BJ691" s="176"/>
      <c r="BK691" s="186"/>
    </row>
    <row r="692" spans="1:63" ht="12.75" customHeight="1" x14ac:dyDescent="0.35">
      <c r="A692" s="161"/>
      <c r="B692" s="161"/>
      <c r="C692" s="152"/>
      <c r="D692" s="152"/>
      <c r="E692" s="174"/>
      <c r="F692" s="180"/>
      <c r="G692" s="180"/>
      <c r="H692" s="180"/>
      <c r="I692" s="180"/>
      <c r="J692" s="180"/>
      <c r="K692" s="152"/>
      <c r="L692" s="180"/>
      <c r="M692" s="180"/>
      <c r="N692" s="176"/>
      <c r="O692" s="179"/>
      <c r="P692" s="176"/>
      <c r="Q692" s="179"/>
      <c r="R692" s="176"/>
      <c r="S692" s="179"/>
      <c r="T692" s="152"/>
      <c r="U692" s="152"/>
      <c r="V692" s="152"/>
      <c r="W692" s="182"/>
      <c r="X692" s="176"/>
      <c r="Y692" s="152"/>
      <c r="Z692" s="152"/>
      <c r="AA692" s="152"/>
      <c r="AB692" s="152"/>
      <c r="AC692" s="176"/>
      <c r="AD692" s="181"/>
      <c r="AE692" s="179"/>
      <c r="AF692" s="152"/>
      <c r="AG692" s="152"/>
      <c r="AH692" s="176"/>
      <c r="AI692" s="152"/>
      <c r="AJ692" s="152"/>
      <c r="AK692" s="152"/>
      <c r="AL692" s="152"/>
      <c r="AM692" s="176"/>
      <c r="AN692" s="152"/>
      <c r="AO692" s="152"/>
      <c r="AP692" s="152"/>
      <c r="AQ692" s="152"/>
      <c r="AR692" s="152"/>
      <c r="AS692" s="176"/>
      <c r="AT692" s="176"/>
      <c r="AU692" s="152"/>
      <c r="AV692" s="152"/>
      <c r="AW692" s="152"/>
      <c r="AX692" s="152"/>
      <c r="AY692" s="152"/>
      <c r="AZ692" s="152"/>
      <c r="BA692" s="152"/>
      <c r="BB692" s="152"/>
      <c r="BC692" s="152"/>
      <c r="BD692" s="176"/>
      <c r="BE692" s="248"/>
      <c r="BF692" s="248"/>
      <c r="BG692" s="180"/>
      <c r="BH692" s="180"/>
      <c r="BI692" s="180"/>
      <c r="BJ692" s="176"/>
      <c r="BK692" s="186"/>
    </row>
    <row r="693" spans="1:63" ht="12.75" customHeight="1" x14ac:dyDescent="0.35">
      <c r="A693" s="161"/>
      <c r="B693" s="161"/>
      <c r="C693" s="152"/>
      <c r="D693" s="152"/>
      <c r="E693" s="174"/>
      <c r="F693" s="180"/>
      <c r="G693" s="180"/>
      <c r="H693" s="180"/>
      <c r="I693" s="180"/>
      <c r="J693" s="180"/>
      <c r="K693" s="152"/>
      <c r="L693" s="180"/>
      <c r="M693" s="180"/>
      <c r="N693" s="176"/>
      <c r="O693" s="179"/>
      <c r="P693" s="176"/>
      <c r="Q693" s="179"/>
      <c r="R693" s="176"/>
      <c r="S693" s="179"/>
      <c r="T693" s="152"/>
      <c r="U693" s="152"/>
      <c r="V693" s="152"/>
      <c r="W693" s="182"/>
      <c r="X693" s="176"/>
      <c r="Y693" s="152"/>
      <c r="Z693" s="152"/>
      <c r="AA693" s="152"/>
      <c r="AB693" s="152"/>
      <c r="AC693" s="176"/>
      <c r="AD693" s="181"/>
      <c r="AE693" s="179"/>
      <c r="AF693" s="152"/>
      <c r="AG693" s="152"/>
      <c r="AH693" s="176"/>
      <c r="AI693" s="152"/>
      <c r="AJ693" s="152"/>
      <c r="AK693" s="152"/>
      <c r="AL693" s="152"/>
      <c r="AM693" s="176"/>
      <c r="AN693" s="152"/>
      <c r="AO693" s="152"/>
      <c r="AP693" s="152"/>
      <c r="AQ693" s="152"/>
      <c r="AR693" s="152"/>
      <c r="AS693" s="176"/>
      <c r="AT693" s="176"/>
      <c r="AU693" s="152"/>
      <c r="AV693" s="152"/>
      <c r="AW693" s="152"/>
      <c r="AX693" s="152"/>
      <c r="AY693" s="152"/>
      <c r="AZ693" s="152"/>
      <c r="BA693" s="152"/>
      <c r="BB693" s="152"/>
      <c r="BC693" s="152"/>
      <c r="BD693" s="176"/>
      <c r="BE693" s="248"/>
      <c r="BF693" s="248"/>
      <c r="BG693" s="180"/>
      <c r="BH693" s="180"/>
      <c r="BI693" s="180"/>
      <c r="BJ693" s="176"/>
      <c r="BK693" s="186"/>
    </row>
    <row r="694" spans="1:63" ht="12.75" customHeight="1" x14ac:dyDescent="0.35">
      <c r="A694" s="161"/>
      <c r="B694" s="161"/>
      <c r="C694" s="152"/>
      <c r="D694" s="152"/>
      <c r="E694" s="174"/>
      <c r="F694" s="180"/>
      <c r="G694" s="180"/>
      <c r="H694" s="180"/>
      <c r="I694" s="180"/>
      <c r="J694" s="180"/>
      <c r="K694" s="152"/>
      <c r="L694" s="180"/>
      <c r="M694" s="180"/>
      <c r="N694" s="176"/>
      <c r="O694" s="179"/>
      <c r="P694" s="176"/>
      <c r="Q694" s="179"/>
      <c r="R694" s="176"/>
      <c r="S694" s="179"/>
      <c r="T694" s="152"/>
      <c r="U694" s="152"/>
      <c r="V694" s="152"/>
      <c r="W694" s="182"/>
      <c r="X694" s="176"/>
      <c r="Y694" s="152"/>
      <c r="Z694" s="152"/>
      <c r="AA694" s="152"/>
      <c r="AB694" s="152"/>
      <c r="AC694" s="176"/>
      <c r="AD694" s="181"/>
      <c r="AE694" s="179"/>
      <c r="AF694" s="152"/>
      <c r="AG694" s="152"/>
      <c r="AH694" s="176"/>
      <c r="AI694" s="152"/>
      <c r="AJ694" s="152"/>
      <c r="AK694" s="152"/>
      <c r="AL694" s="152"/>
      <c r="AM694" s="176"/>
      <c r="AN694" s="152"/>
      <c r="AO694" s="152"/>
      <c r="AP694" s="152"/>
      <c r="AQ694" s="152"/>
      <c r="AR694" s="152"/>
      <c r="AS694" s="176"/>
      <c r="AT694" s="176"/>
      <c r="AU694" s="152"/>
      <c r="AV694" s="152"/>
      <c r="AW694" s="152"/>
      <c r="AX694" s="152"/>
      <c r="AY694" s="152"/>
      <c r="AZ694" s="152"/>
      <c r="BA694" s="152"/>
      <c r="BB694" s="152"/>
      <c r="BC694" s="152"/>
      <c r="BD694" s="176"/>
      <c r="BE694" s="248"/>
      <c r="BF694" s="248"/>
      <c r="BG694" s="180"/>
      <c r="BH694" s="180"/>
      <c r="BI694" s="180"/>
      <c r="BJ694" s="176"/>
      <c r="BK694" s="186"/>
    </row>
    <row r="695" spans="1:63" ht="12.75" customHeight="1" x14ac:dyDescent="0.35">
      <c r="A695" s="161"/>
      <c r="B695" s="161"/>
      <c r="C695" s="152"/>
      <c r="D695" s="152"/>
      <c r="E695" s="174"/>
      <c r="F695" s="180"/>
      <c r="G695" s="180"/>
      <c r="H695" s="180"/>
      <c r="I695" s="180"/>
      <c r="J695" s="180"/>
      <c r="K695" s="152"/>
      <c r="L695" s="180"/>
      <c r="M695" s="180"/>
      <c r="N695" s="176"/>
      <c r="O695" s="179"/>
      <c r="P695" s="176"/>
      <c r="Q695" s="179"/>
      <c r="R695" s="176"/>
      <c r="S695" s="179"/>
      <c r="T695" s="152"/>
      <c r="U695" s="152"/>
      <c r="V695" s="152"/>
      <c r="W695" s="182"/>
      <c r="X695" s="176"/>
      <c r="Y695" s="152"/>
      <c r="Z695" s="152"/>
      <c r="AA695" s="152"/>
      <c r="AB695" s="152"/>
      <c r="AC695" s="176"/>
      <c r="AD695" s="181"/>
      <c r="AE695" s="179"/>
      <c r="AF695" s="152"/>
      <c r="AG695" s="152"/>
      <c r="AH695" s="176"/>
      <c r="AI695" s="152"/>
      <c r="AJ695" s="152"/>
      <c r="AK695" s="152"/>
      <c r="AL695" s="152"/>
      <c r="AM695" s="176"/>
      <c r="AN695" s="152"/>
      <c r="AO695" s="152"/>
      <c r="AP695" s="152"/>
      <c r="AQ695" s="152"/>
      <c r="AR695" s="152"/>
      <c r="AS695" s="176"/>
      <c r="AT695" s="176"/>
      <c r="AU695" s="152"/>
      <c r="AV695" s="152"/>
      <c r="AW695" s="152"/>
      <c r="AX695" s="152"/>
      <c r="AY695" s="152"/>
      <c r="AZ695" s="152"/>
      <c r="BA695" s="152"/>
      <c r="BB695" s="152"/>
      <c r="BC695" s="152"/>
      <c r="BD695" s="176"/>
      <c r="BE695" s="248"/>
      <c r="BF695" s="248"/>
      <c r="BG695" s="180"/>
      <c r="BH695" s="180"/>
      <c r="BI695" s="180"/>
      <c r="BJ695" s="176"/>
      <c r="BK695" s="186"/>
    </row>
    <row r="696" spans="1:63" ht="12.75" customHeight="1" x14ac:dyDescent="0.35">
      <c r="A696" s="161"/>
      <c r="B696" s="161"/>
      <c r="C696" s="152"/>
      <c r="D696" s="152"/>
      <c r="E696" s="174"/>
      <c r="F696" s="180"/>
      <c r="G696" s="180"/>
      <c r="H696" s="180"/>
      <c r="I696" s="180"/>
      <c r="J696" s="180"/>
      <c r="K696" s="152"/>
      <c r="L696" s="180"/>
      <c r="M696" s="180"/>
      <c r="N696" s="176"/>
      <c r="O696" s="179"/>
      <c r="P696" s="176"/>
      <c r="Q696" s="179"/>
      <c r="R696" s="176"/>
      <c r="S696" s="179"/>
      <c r="T696" s="152"/>
      <c r="U696" s="152"/>
      <c r="V696" s="152"/>
      <c r="W696" s="182"/>
      <c r="X696" s="176"/>
      <c r="Y696" s="152"/>
      <c r="Z696" s="152"/>
      <c r="AA696" s="152"/>
      <c r="AB696" s="152"/>
      <c r="AC696" s="176"/>
      <c r="AD696" s="181"/>
      <c r="AE696" s="179"/>
      <c r="AF696" s="152"/>
      <c r="AG696" s="152"/>
      <c r="AH696" s="176"/>
      <c r="AI696" s="152"/>
      <c r="AJ696" s="152"/>
      <c r="AK696" s="152"/>
      <c r="AL696" s="152"/>
      <c r="AM696" s="176"/>
      <c r="AN696" s="152"/>
      <c r="AO696" s="152"/>
      <c r="AP696" s="152"/>
      <c r="AQ696" s="152"/>
      <c r="AR696" s="152"/>
      <c r="AS696" s="176"/>
      <c r="AT696" s="176"/>
      <c r="AU696" s="152"/>
      <c r="AV696" s="152"/>
      <c r="AW696" s="152"/>
      <c r="AX696" s="152"/>
      <c r="AY696" s="152"/>
      <c r="AZ696" s="152"/>
      <c r="BA696" s="152"/>
      <c r="BB696" s="152"/>
      <c r="BC696" s="152"/>
      <c r="BD696" s="176"/>
      <c r="BE696" s="248"/>
      <c r="BF696" s="248"/>
      <c r="BG696" s="180"/>
      <c r="BH696" s="180"/>
      <c r="BI696" s="180"/>
      <c r="BJ696" s="176"/>
      <c r="BK696" s="186"/>
    </row>
    <row r="697" spans="1:63" ht="12.75" customHeight="1" x14ac:dyDescent="0.35">
      <c r="A697" s="161"/>
      <c r="B697" s="161"/>
      <c r="C697" s="152"/>
      <c r="D697" s="152"/>
      <c r="E697" s="174"/>
      <c r="F697" s="180"/>
      <c r="G697" s="180"/>
      <c r="H697" s="180"/>
      <c r="I697" s="180"/>
      <c r="J697" s="180"/>
      <c r="K697" s="152"/>
      <c r="L697" s="180"/>
      <c r="M697" s="180"/>
      <c r="N697" s="176"/>
      <c r="O697" s="179"/>
      <c r="P697" s="176"/>
      <c r="Q697" s="179"/>
      <c r="R697" s="176"/>
      <c r="S697" s="179"/>
      <c r="T697" s="152"/>
      <c r="U697" s="152"/>
      <c r="V697" s="152"/>
      <c r="W697" s="182"/>
      <c r="X697" s="176"/>
      <c r="Y697" s="152"/>
      <c r="Z697" s="152"/>
      <c r="AA697" s="152"/>
      <c r="AB697" s="152"/>
      <c r="AC697" s="176"/>
      <c r="AD697" s="181"/>
      <c r="AE697" s="179"/>
      <c r="AF697" s="152"/>
      <c r="AG697" s="152"/>
      <c r="AH697" s="176"/>
      <c r="AI697" s="152"/>
      <c r="AJ697" s="152"/>
      <c r="AK697" s="152"/>
      <c r="AL697" s="152"/>
      <c r="AM697" s="176"/>
      <c r="AN697" s="152"/>
      <c r="AO697" s="152"/>
      <c r="AP697" s="152"/>
      <c r="AQ697" s="152"/>
      <c r="AR697" s="152"/>
      <c r="AS697" s="176"/>
      <c r="AT697" s="176"/>
      <c r="AU697" s="152"/>
      <c r="AV697" s="152"/>
      <c r="AW697" s="152"/>
      <c r="AX697" s="152"/>
      <c r="AY697" s="152"/>
      <c r="AZ697" s="152"/>
      <c r="BA697" s="152"/>
      <c r="BB697" s="152"/>
      <c r="BC697" s="152"/>
      <c r="BD697" s="176"/>
      <c r="BE697" s="248"/>
      <c r="BF697" s="248"/>
      <c r="BG697" s="180"/>
      <c r="BH697" s="180"/>
      <c r="BI697" s="180"/>
      <c r="BJ697" s="176"/>
      <c r="BK697" s="186"/>
    </row>
    <row r="698" spans="1:63" ht="12.75" customHeight="1" x14ac:dyDescent="0.35">
      <c r="A698" s="161"/>
      <c r="B698" s="161"/>
      <c r="C698" s="152"/>
      <c r="D698" s="152"/>
      <c r="E698" s="174"/>
      <c r="F698" s="180"/>
      <c r="G698" s="180"/>
      <c r="H698" s="180"/>
      <c r="I698" s="180"/>
      <c r="J698" s="180"/>
      <c r="K698" s="152"/>
      <c r="L698" s="180"/>
      <c r="M698" s="180"/>
      <c r="N698" s="176"/>
      <c r="O698" s="179"/>
      <c r="P698" s="176"/>
      <c r="Q698" s="179"/>
      <c r="R698" s="176"/>
      <c r="S698" s="179"/>
      <c r="T698" s="152"/>
      <c r="U698" s="152"/>
      <c r="V698" s="152"/>
      <c r="W698" s="182"/>
      <c r="X698" s="176"/>
      <c r="Y698" s="152"/>
      <c r="Z698" s="152"/>
      <c r="AA698" s="152"/>
      <c r="AB698" s="152"/>
      <c r="AC698" s="176"/>
      <c r="AD698" s="181"/>
      <c r="AE698" s="179"/>
      <c r="AF698" s="152"/>
      <c r="AG698" s="152"/>
      <c r="AH698" s="176"/>
      <c r="AI698" s="152"/>
      <c r="AJ698" s="152"/>
      <c r="AK698" s="152"/>
      <c r="AL698" s="152"/>
      <c r="AM698" s="176"/>
      <c r="AN698" s="152"/>
      <c r="AO698" s="152"/>
      <c r="AP698" s="152"/>
      <c r="AQ698" s="152"/>
      <c r="AR698" s="152"/>
      <c r="AS698" s="176"/>
      <c r="AT698" s="176"/>
      <c r="AU698" s="152"/>
      <c r="AV698" s="152"/>
      <c r="AW698" s="152"/>
      <c r="AX698" s="152"/>
      <c r="AY698" s="152"/>
      <c r="AZ698" s="152"/>
      <c r="BA698" s="152"/>
      <c r="BB698" s="152"/>
      <c r="BC698" s="152"/>
      <c r="BD698" s="176"/>
      <c r="BE698" s="248"/>
      <c r="BF698" s="248"/>
      <c r="BG698" s="180"/>
      <c r="BH698" s="180"/>
      <c r="BI698" s="180"/>
      <c r="BJ698" s="176"/>
      <c r="BK698" s="186"/>
    </row>
    <row r="699" spans="1:63" ht="12.75" customHeight="1" x14ac:dyDescent="0.35">
      <c r="A699" s="161"/>
      <c r="B699" s="161"/>
      <c r="C699" s="152"/>
      <c r="D699" s="152"/>
      <c r="E699" s="174"/>
      <c r="F699" s="180"/>
      <c r="G699" s="180"/>
      <c r="H699" s="180"/>
      <c r="I699" s="180"/>
      <c r="J699" s="180"/>
      <c r="K699" s="152"/>
      <c r="L699" s="180"/>
      <c r="M699" s="180"/>
      <c r="N699" s="176"/>
      <c r="O699" s="179"/>
      <c r="P699" s="176"/>
      <c r="Q699" s="179"/>
      <c r="R699" s="176"/>
      <c r="S699" s="179"/>
      <c r="T699" s="152"/>
      <c r="U699" s="152"/>
      <c r="V699" s="152"/>
      <c r="W699" s="182"/>
      <c r="X699" s="176"/>
      <c r="Y699" s="152"/>
      <c r="Z699" s="152"/>
      <c r="AA699" s="152"/>
      <c r="AB699" s="152"/>
      <c r="AC699" s="176"/>
      <c r="AD699" s="181"/>
      <c r="AE699" s="179"/>
      <c r="AF699" s="152"/>
      <c r="AG699" s="152"/>
      <c r="AH699" s="176"/>
      <c r="AI699" s="152"/>
      <c r="AJ699" s="152"/>
      <c r="AK699" s="152"/>
      <c r="AL699" s="152"/>
      <c r="AM699" s="176"/>
      <c r="AN699" s="152"/>
      <c r="AO699" s="152"/>
      <c r="AP699" s="152"/>
      <c r="AQ699" s="152"/>
      <c r="AR699" s="152"/>
      <c r="AS699" s="176"/>
      <c r="AT699" s="176"/>
      <c r="AU699" s="152"/>
      <c r="AV699" s="152"/>
      <c r="AW699" s="152"/>
      <c r="AX699" s="152"/>
      <c r="AY699" s="152"/>
      <c r="AZ699" s="152"/>
      <c r="BA699" s="152"/>
      <c r="BB699" s="152"/>
      <c r="BC699" s="152"/>
      <c r="BD699" s="176"/>
      <c r="BE699" s="248"/>
      <c r="BF699" s="248"/>
      <c r="BG699" s="180"/>
      <c r="BH699" s="180"/>
      <c r="BI699" s="180"/>
      <c r="BJ699" s="176"/>
      <c r="BK699" s="186"/>
    </row>
    <row r="700" spans="1:63" ht="12.75" customHeight="1" x14ac:dyDescent="0.35">
      <c r="A700" s="161"/>
      <c r="B700" s="161"/>
      <c r="C700" s="152"/>
      <c r="D700" s="152"/>
      <c r="E700" s="174"/>
      <c r="F700" s="180"/>
      <c r="G700" s="180"/>
      <c r="H700" s="180"/>
      <c r="I700" s="180"/>
      <c r="J700" s="180"/>
      <c r="K700" s="152"/>
      <c r="L700" s="180"/>
      <c r="M700" s="180"/>
      <c r="N700" s="176"/>
      <c r="O700" s="179"/>
      <c r="P700" s="176"/>
      <c r="Q700" s="179"/>
      <c r="R700" s="176"/>
      <c r="S700" s="179"/>
      <c r="T700" s="152"/>
      <c r="U700" s="152"/>
      <c r="V700" s="152"/>
      <c r="W700" s="182"/>
      <c r="X700" s="176"/>
      <c r="Y700" s="152"/>
      <c r="Z700" s="152"/>
      <c r="AA700" s="152"/>
      <c r="AB700" s="152"/>
      <c r="AC700" s="176"/>
      <c r="AD700" s="181"/>
      <c r="AE700" s="179"/>
      <c r="AF700" s="152"/>
      <c r="AG700" s="152"/>
      <c r="AH700" s="176"/>
      <c r="AI700" s="152"/>
      <c r="AJ700" s="152"/>
      <c r="AK700" s="152"/>
      <c r="AL700" s="152"/>
      <c r="AM700" s="176"/>
      <c r="AN700" s="152"/>
      <c r="AO700" s="152"/>
      <c r="AP700" s="152"/>
      <c r="AQ700" s="152"/>
      <c r="AR700" s="152"/>
      <c r="AS700" s="176"/>
      <c r="AT700" s="176"/>
      <c r="AU700" s="152"/>
      <c r="AV700" s="152"/>
      <c r="AW700" s="152"/>
      <c r="AX700" s="152"/>
      <c r="AY700" s="152"/>
      <c r="AZ700" s="152"/>
      <c r="BA700" s="152"/>
      <c r="BB700" s="152"/>
      <c r="BC700" s="152"/>
      <c r="BD700" s="176"/>
      <c r="BE700" s="248"/>
      <c r="BF700" s="248"/>
      <c r="BG700" s="180"/>
      <c r="BH700" s="180"/>
      <c r="BI700" s="180"/>
      <c r="BJ700" s="176"/>
      <c r="BK700" s="186"/>
    </row>
    <row r="701" spans="1:63" ht="12.75" customHeight="1" x14ac:dyDescent="0.35">
      <c r="A701" s="161"/>
      <c r="B701" s="161"/>
      <c r="C701" s="152"/>
      <c r="D701" s="152"/>
      <c r="E701" s="174"/>
      <c r="F701" s="180"/>
      <c r="G701" s="180"/>
      <c r="H701" s="180"/>
      <c r="I701" s="180"/>
      <c r="J701" s="180"/>
      <c r="K701" s="152"/>
      <c r="L701" s="180"/>
      <c r="M701" s="180"/>
      <c r="N701" s="176"/>
      <c r="O701" s="179"/>
      <c r="P701" s="176"/>
      <c r="Q701" s="179"/>
      <c r="R701" s="176"/>
      <c r="S701" s="179"/>
      <c r="T701" s="152"/>
      <c r="U701" s="152"/>
      <c r="V701" s="152"/>
      <c r="W701" s="182"/>
      <c r="X701" s="176"/>
      <c r="Y701" s="152"/>
      <c r="Z701" s="152"/>
      <c r="AA701" s="152"/>
      <c r="AB701" s="152"/>
      <c r="AC701" s="176"/>
      <c r="AD701" s="181"/>
      <c r="AE701" s="179"/>
      <c r="AF701" s="152"/>
      <c r="AG701" s="152"/>
      <c r="AH701" s="176"/>
      <c r="AI701" s="152"/>
      <c r="AJ701" s="152"/>
      <c r="AK701" s="152"/>
      <c r="AL701" s="152"/>
      <c r="AM701" s="176"/>
      <c r="AN701" s="152"/>
      <c r="AO701" s="152"/>
      <c r="AP701" s="152"/>
      <c r="AQ701" s="152"/>
      <c r="AR701" s="152"/>
      <c r="AS701" s="176"/>
      <c r="AT701" s="176"/>
      <c r="AU701" s="152"/>
      <c r="AV701" s="152"/>
      <c r="AW701" s="152"/>
      <c r="AX701" s="152"/>
      <c r="AY701" s="152"/>
      <c r="AZ701" s="152"/>
      <c r="BA701" s="152"/>
      <c r="BB701" s="152"/>
      <c r="BC701" s="152"/>
      <c r="BD701" s="176"/>
      <c r="BE701" s="248"/>
      <c r="BF701" s="248"/>
      <c r="BG701" s="180"/>
      <c r="BH701" s="180"/>
      <c r="BI701" s="180"/>
      <c r="BJ701" s="176"/>
      <c r="BK701" s="186"/>
    </row>
    <row r="702" spans="1:63" ht="12.75" customHeight="1" x14ac:dyDescent="0.35">
      <c r="A702" s="161"/>
      <c r="B702" s="161"/>
      <c r="C702" s="152"/>
      <c r="D702" s="152"/>
      <c r="E702" s="174"/>
      <c r="F702" s="180"/>
      <c r="G702" s="180"/>
      <c r="H702" s="180"/>
      <c r="I702" s="180"/>
      <c r="J702" s="180"/>
      <c r="K702" s="152"/>
      <c r="L702" s="180"/>
      <c r="M702" s="180"/>
      <c r="N702" s="176"/>
      <c r="O702" s="179"/>
      <c r="P702" s="176"/>
      <c r="Q702" s="179"/>
      <c r="R702" s="176"/>
      <c r="S702" s="179"/>
      <c r="T702" s="152"/>
      <c r="U702" s="152"/>
      <c r="V702" s="152"/>
      <c r="W702" s="182"/>
      <c r="X702" s="176"/>
      <c r="Y702" s="152"/>
      <c r="Z702" s="152"/>
      <c r="AA702" s="152"/>
      <c r="AB702" s="152"/>
      <c r="AC702" s="176"/>
      <c r="AD702" s="181"/>
      <c r="AE702" s="179"/>
      <c r="AF702" s="152"/>
      <c r="AG702" s="152"/>
      <c r="AH702" s="176"/>
      <c r="AI702" s="152"/>
      <c r="AJ702" s="152"/>
      <c r="AK702" s="152"/>
      <c r="AL702" s="152"/>
      <c r="AM702" s="176"/>
      <c r="AN702" s="152"/>
      <c r="AO702" s="152"/>
      <c r="AP702" s="152"/>
      <c r="AQ702" s="152"/>
      <c r="AR702" s="152"/>
      <c r="AS702" s="176"/>
      <c r="AT702" s="176"/>
      <c r="AU702" s="152"/>
      <c r="AV702" s="152"/>
      <c r="AW702" s="152"/>
      <c r="AX702" s="152"/>
      <c r="AY702" s="152"/>
      <c r="AZ702" s="152"/>
      <c r="BA702" s="152"/>
      <c r="BB702" s="152"/>
      <c r="BC702" s="152"/>
      <c r="BD702" s="176"/>
      <c r="BE702" s="248"/>
      <c r="BF702" s="248"/>
      <c r="BG702" s="180"/>
      <c r="BH702" s="180"/>
      <c r="BI702" s="180"/>
      <c r="BJ702" s="176"/>
      <c r="BK702" s="186"/>
    </row>
    <row r="703" spans="1:63" ht="12.75" customHeight="1" x14ac:dyDescent="0.35">
      <c r="A703" s="161"/>
      <c r="B703" s="161"/>
      <c r="C703" s="152"/>
      <c r="D703" s="152"/>
      <c r="E703" s="174"/>
      <c r="F703" s="180"/>
      <c r="G703" s="180"/>
      <c r="H703" s="180"/>
      <c r="I703" s="180"/>
      <c r="J703" s="180"/>
      <c r="K703" s="152"/>
      <c r="L703" s="180"/>
      <c r="M703" s="180"/>
      <c r="N703" s="176"/>
      <c r="O703" s="179"/>
      <c r="P703" s="176"/>
      <c r="Q703" s="179"/>
      <c r="R703" s="176"/>
      <c r="S703" s="179"/>
      <c r="T703" s="152"/>
      <c r="U703" s="152"/>
      <c r="V703" s="152"/>
      <c r="W703" s="182"/>
      <c r="X703" s="176"/>
      <c r="Y703" s="152"/>
      <c r="Z703" s="152"/>
      <c r="AA703" s="152"/>
      <c r="AB703" s="152"/>
      <c r="AC703" s="176"/>
      <c r="AD703" s="181"/>
      <c r="AE703" s="179"/>
      <c r="AF703" s="152"/>
      <c r="AG703" s="152"/>
      <c r="AH703" s="176"/>
      <c r="AI703" s="152"/>
      <c r="AJ703" s="152"/>
      <c r="AK703" s="152"/>
      <c r="AL703" s="152"/>
      <c r="AM703" s="176"/>
      <c r="AN703" s="152"/>
      <c r="AO703" s="152"/>
      <c r="AP703" s="152"/>
      <c r="AQ703" s="152"/>
      <c r="AR703" s="152"/>
      <c r="AS703" s="176"/>
      <c r="AT703" s="176"/>
      <c r="AU703" s="152"/>
      <c r="AV703" s="152"/>
      <c r="AW703" s="152"/>
      <c r="AX703" s="152"/>
      <c r="AY703" s="152"/>
      <c r="AZ703" s="152"/>
      <c r="BA703" s="152"/>
      <c r="BB703" s="152"/>
      <c r="BC703" s="152"/>
      <c r="BD703" s="176"/>
      <c r="BE703" s="248"/>
      <c r="BF703" s="248"/>
      <c r="BG703" s="180"/>
      <c r="BH703" s="180"/>
      <c r="BI703" s="180"/>
      <c r="BJ703" s="176"/>
      <c r="BK703" s="186"/>
    </row>
    <row r="704" spans="1:63" ht="12.75" customHeight="1" x14ac:dyDescent="0.35">
      <c r="A704" s="161"/>
      <c r="B704" s="161"/>
      <c r="C704" s="152"/>
      <c r="D704" s="152"/>
      <c r="E704" s="174"/>
      <c r="F704" s="180"/>
      <c r="G704" s="180"/>
      <c r="H704" s="180"/>
      <c r="I704" s="180"/>
      <c r="J704" s="180"/>
      <c r="K704" s="152"/>
      <c r="L704" s="180"/>
      <c r="M704" s="180"/>
      <c r="N704" s="176"/>
      <c r="O704" s="179"/>
      <c r="P704" s="176"/>
      <c r="Q704" s="179"/>
      <c r="R704" s="176"/>
      <c r="S704" s="179"/>
      <c r="T704" s="152"/>
      <c r="U704" s="152"/>
      <c r="V704" s="152"/>
      <c r="W704" s="182"/>
      <c r="X704" s="176"/>
      <c r="Y704" s="152"/>
      <c r="Z704" s="152"/>
      <c r="AA704" s="152"/>
      <c r="AB704" s="152"/>
      <c r="AC704" s="176"/>
      <c r="AD704" s="181"/>
      <c r="AE704" s="179"/>
      <c r="AF704" s="152"/>
      <c r="AG704" s="152"/>
      <c r="AH704" s="176"/>
      <c r="AI704" s="152"/>
      <c r="AJ704" s="152"/>
      <c r="AK704" s="152"/>
      <c r="AL704" s="152"/>
      <c r="AM704" s="176"/>
      <c r="AN704" s="152"/>
      <c r="AO704" s="152"/>
      <c r="AP704" s="152"/>
      <c r="AQ704" s="152"/>
      <c r="AR704" s="152"/>
      <c r="AS704" s="176"/>
      <c r="AT704" s="176"/>
      <c r="AU704" s="152"/>
      <c r="AV704" s="152"/>
      <c r="AW704" s="152"/>
      <c r="AX704" s="152"/>
      <c r="AY704" s="152"/>
      <c r="AZ704" s="152"/>
      <c r="BA704" s="152"/>
      <c r="BB704" s="152"/>
      <c r="BC704" s="152"/>
      <c r="BD704" s="176"/>
      <c r="BE704" s="248"/>
      <c r="BF704" s="248"/>
      <c r="BG704" s="180"/>
      <c r="BH704" s="180"/>
      <c r="BI704" s="180"/>
      <c r="BJ704" s="176"/>
      <c r="BK704" s="186"/>
    </row>
    <row r="705" spans="1:63" ht="12.75" customHeight="1" x14ac:dyDescent="0.35">
      <c r="A705" s="161"/>
      <c r="B705" s="161"/>
      <c r="C705" s="152"/>
      <c r="D705" s="152"/>
      <c r="E705" s="174"/>
      <c r="F705" s="180"/>
      <c r="G705" s="180"/>
      <c r="H705" s="180"/>
      <c r="I705" s="180"/>
      <c r="J705" s="180"/>
      <c r="K705" s="152"/>
      <c r="L705" s="180"/>
      <c r="M705" s="180"/>
      <c r="N705" s="176"/>
      <c r="O705" s="179"/>
      <c r="P705" s="176"/>
      <c r="Q705" s="179"/>
      <c r="R705" s="176"/>
      <c r="S705" s="179"/>
      <c r="T705" s="152"/>
      <c r="U705" s="152"/>
      <c r="V705" s="152"/>
      <c r="W705" s="182"/>
      <c r="X705" s="176"/>
      <c r="Y705" s="152"/>
      <c r="Z705" s="152"/>
      <c r="AA705" s="152"/>
      <c r="AB705" s="152"/>
      <c r="AC705" s="176"/>
      <c r="AD705" s="181"/>
      <c r="AE705" s="179"/>
      <c r="AF705" s="152"/>
      <c r="AG705" s="152"/>
      <c r="AH705" s="176"/>
      <c r="AI705" s="152"/>
      <c r="AJ705" s="152"/>
      <c r="AK705" s="152"/>
      <c r="AL705" s="152"/>
      <c r="AM705" s="176"/>
      <c r="AN705" s="152"/>
      <c r="AO705" s="152"/>
      <c r="AP705" s="152"/>
      <c r="AQ705" s="152"/>
      <c r="AR705" s="152"/>
      <c r="AS705" s="176"/>
      <c r="AT705" s="176"/>
      <c r="AU705" s="152"/>
      <c r="AV705" s="152"/>
      <c r="AW705" s="152"/>
      <c r="AX705" s="152"/>
      <c r="AY705" s="152"/>
      <c r="AZ705" s="152"/>
      <c r="BA705" s="152"/>
      <c r="BB705" s="152"/>
      <c r="BC705" s="152"/>
      <c r="BD705" s="176"/>
      <c r="BE705" s="248"/>
      <c r="BF705" s="248"/>
      <c r="BG705" s="180"/>
      <c r="BH705" s="180"/>
      <c r="BI705" s="180"/>
      <c r="BJ705" s="176"/>
      <c r="BK705" s="186"/>
    </row>
    <row r="706" spans="1:63" ht="12.75" customHeight="1" x14ac:dyDescent="0.35">
      <c r="A706" s="161"/>
      <c r="B706" s="161"/>
      <c r="C706" s="152"/>
      <c r="D706" s="152"/>
      <c r="E706" s="174"/>
      <c r="F706" s="180"/>
      <c r="G706" s="180"/>
      <c r="H706" s="180"/>
      <c r="I706" s="180"/>
      <c r="J706" s="180"/>
      <c r="K706" s="152"/>
      <c r="L706" s="180"/>
      <c r="M706" s="180"/>
      <c r="N706" s="176"/>
      <c r="O706" s="179"/>
      <c r="P706" s="176"/>
      <c r="Q706" s="179"/>
      <c r="R706" s="176"/>
      <c r="S706" s="179"/>
      <c r="T706" s="152"/>
      <c r="U706" s="152"/>
      <c r="V706" s="152"/>
      <c r="W706" s="182"/>
      <c r="X706" s="176"/>
      <c r="Y706" s="152"/>
      <c r="Z706" s="152"/>
      <c r="AA706" s="152"/>
      <c r="AB706" s="152"/>
      <c r="AC706" s="176"/>
      <c r="AD706" s="181"/>
      <c r="AE706" s="179"/>
      <c r="AF706" s="152"/>
      <c r="AG706" s="152"/>
      <c r="AH706" s="176"/>
      <c r="AI706" s="152"/>
      <c r="AJ706" s="152"/>
      <c r="AK706" s="152"/>
      <c r="AL706" s="152"/>
      <c r="AM706" s="176"/>
      <c r="AN706" s="152"/>
      <c r="AO706" s="152"/>
      <c r="AP706" s="152"/>
      <c r="AQ706" s="152"/>
      <c r="AR706" s="152"/>
      <c r="AS706" s="176"/>
      <c r="AT706" s="176"/>
      <c r="AU706" s="152"/>
      <c r="AV706" s="152"/>
      <c r="AW706" s="152"/>
      <c r="AX706" s="152"/>
      <c r="AY706" s="152"/>
      <c r="AZ706" s="152"/>
      <c r="BA706" s="152"/>
      <c r="BB706" s="152"/>
      <c r="BC706" s="152"/>
      <c r="BD706" s="176"/>
      <c r="BE706" s="248"/>
      <c r="BF706" s="248"/>
      <c r="BG706" s="180"/>
      <c r="BH706" s="180"/>
      <c r="BI706" s="180"/>
      <c r="BJ706" s="176"/>
      <c r="BK706" s="186"/>
    </row>
    <row r="707" spans="1:63" ht="12.75" customHeight="1" x14ac:dyDescent="0.35">
      <c r="A707" s="161"/>
      <c r="B707" s="161"/>
      <c r="C707" s="152"/>
      <c r="D707" s="152"/>
      <c r="E707" s="174"/>
      <c r="F707" s="180"/>
      <c r="G707" s="180"/>
      <c r="H707" s="180"/>
      <c r="I707" s="180"/>
      <c r="J707" s="180"/>
      <c r="K707" s="152"/>
      <c r="L707" s="180"/>
      <c r="M707" s="180"/>
      <c r="N707" s="176"/>
      <c r="O707" s="179"/>
      <c r="P707" s="176"/>
      <c r="Q707" s="179"/>
      <c r="R707" s="176"/>
      <c r="S707" s="179"/>
      <c r="T707" s="152"/>
      <c r="U707" s="152"/>
      <c r="V707" s="152"/>
      <c r="W707" s="182"/>
      <c r="X707" s="176"/>
      <c r="Y707" s="152"/>
      <c r="Z707" s="152"/>
      <c r="AA707" s="152"/>
      <c r="AB707" s="152"/>
      <c r="AC707" s="176"/>
      <c r="AD707" s="181"/>
      <c r="AE707" s="179"/>
      <c r="AF707" s="152"/>
      <c r="AG707" s="152"/>
      <c r="AH707" s="176"/>
      <c r="AI707" s="152"/>
      <c r="AJ707" s="152"/>
      <c r="AK707" s="152"/>
      <c r="AL707" s="152"/>
      <c r="AM707" s="176"/>
      <c r="AN707" s="152"/>
      <c r="AO707" s="152"/>
      <c r="AP707" s="152"/>
      <c r="AQ707" s="152"/>
      <c r="AR707" s="152"/>
      <c r="AS707" s="176"/>
      <c r="AT707" s="176"/>
      <c r="AU707" s="152"/>
      <c r="AV707" s="152"/>
      <c r="AW707" s="152"/>
      <c r="AX707" s="152"/>
      <c r="AY707" s="152"/>
      <c r="AZ707" s="152"/>
      <c r="BA707" s="152"/>
      <c r="BB707" s="152"/>
      <c r="BC707" s="152"/>
      <c r="BD707" s="176"/>
      <c r="BE707" s="248"/>
      <c r="BF707" s="248"/>
      <c r="BG707" s="180"/>
      <c r="BH707" s="180"/>
      <c r="BI707" s="180"/>
      <c r="BJ707" s="176"/>
      <c r="BK707" s="186"/>
    </row>
    <row r="708" spans="1:63" ht="12.75" customHeight="1" x14ac:dyDescent="0.35">
      <c r="A708" s="161"/>
      <c r="B708" s="161"/>
      <c r="C708" s="152"/>
      <c r="D708" s="152"/>
      <c r="E708" s="174"/>
      <c r="F708" s="180"/>
      <c r="G708" s="180"/>
      <c r="H708" s="180"/>
      <c r="I708" s="180"/>
      <c r="J708" s="180"/>
      <c r="K708" s="152"/>
      <c r="L708" s="180"/>
      <c r="M708" s="180"/>
      <c r="N708" s="176"/>
      <c r="O708" s="179"/>
      <c r="P708" s="176"/>
      <c r="Q708" s="179"/>
      <c r="R708" s="176"/>
      <c r="S708" s="179"/>
      <c r="T708" s="152"/>
      <c r="U708" s="152"/>
      <c r="V708" s="152"/>
      <c r="W708" s="182"/>
      <c r="X708" s="176"/>
      <c r="Y708" s="152"/>
      <c r="Z708" s="152"/>
      <c r="AA708" s="152"/>
      <c r="AB708" s="152"/>
      <c r="AC708" s="176"/>
      <c r="AD708" s="181"/>
      <c r="AE708" s="179"/>
      <c r="AF708" s="152"/>
      <c r="AG708" s="152"/>
      <c r="AH708" s="176"/>
      <c r="AI708" s="152"/>
      <c r="AJ708" s="152"/>
      <c r="AK708" s="152"/>
      <c r="AL708" s="152"/>
      <c r="AM708" s="176"/>
      <c r="AN708" s="152"/>
      <c r="AO708" s="152"/>
      <c r="AP708" s="152"/>
      <c r="AQ708" s="152"/>
      <c r="AR708" s="152"/>
      <c r="AS708" s="176"/>
      <c r="AT708" s="176"/>
      <c r="AU708" s="152"/>
      <c r="AV708" s="152"/>
      <c r="AW708" s="152"/>
      <c r="AX708" s="152"/>
      <c r="AY708" s="152"/>
      <c r="AZ708" s="152"/>
      <c r="BA708" s="152"/>
      <c r="BB708" s="152"/>
      <c r="BC708" s="152"/>
      <c r="BD708" s="176"/>
      <c r="BE708" s="248"/>
      <c r="BF708" s="248"/>
      <c r="BG708" s="180"/>
      <c r="BH708" s="180"/>
      <c r="BI708" s="180"/>
      <c r="BJ708" s="176"/>
      <c r="BK708" s="186"/>
    </row>
    <row r="709" spans="1:63" ht="12.75" customHeight="1" x14ac:dyDescent="0.35">
      <c r="A709" s="161"/>
      <c r="B709" s="161"/>
      <c r="C709" s="152"/>
      <c r="D709" s="152"/>
      <c r="E709" s="174"/>
      <c r="F709" s="180"/>
      <c r="G709" s="180"/>
      <c r="H709" s="180"/>
      <c r="I709" s="180"/>
      <c r="J709" s="180"/>
      <c r="K709" s="152"/>
      <c r="L709" s="180"/>
      <c r="M709" s="180"/>
      <c r="N709" s="176"/>
      <c r="O709" s="179"/>
      <c r="P709" s="176"/>
      <c r="Q709" s="179"/>
      <c r="R709" s="176"/>
      <c r="S709" s="179"/>
      <c r="T709" s="152"/>
      <c r="U709" s="152"/>
      <c r="V709" s="152"/>
      <c r="W709" s="182"/>
      <c r="X709" s="176"/>
      <c r="Y709" s="152"/>
      <c r="Z709" s="152"/>
      <c r="AA709" s="152"/>
      <c r="AB709" s="152"/>
      <c r="AC709" s="176"/>
      <c r="AD709" s="181"/>
      <c r="AE709" s="179"/>
      <c r="AF709" s="152"/>
      <c r="AG709" s="152"/>
      <c r="AH709" s="176"/>
      <c r="AI709" s="152"/>
      <c r="AJ709" s="152"/>
      <c r="AK709" s="152"/>
      <c r="AL709" s="152"/>
      <c r="AM709" s="176"/>
      <c r="AN709" s="152"/>
      <c r="AO709" s="152"/>
      <c r="AP709" s="152"/>
      <c r="AQ709" s="152"/>
      <c r="AR709" s="152"/>
      <c r="AS709" s="176"/>
      <c r="AT709" s="176"/>
      <c r="AU709" s="152"/>
      <c r="AV709" s="152"/>
      <c r="AW709" s="152"/>
      <c r="AX709" s="152"/>
      <c r="AY709" s="152"/>
      <c r="AZ709" s="152"/>
      <c r="BA709" s="152"/>
      <c r="BB709" s="152"/>
      <c r="BC709" s="152"/>
      <c r="BD709" s="176"/>
      <c r="BE709" s="248"/>
      <c r="BF709" s="248"/>
      <c r="BG709" s="180"/>
      <c r="BH709" s="180"/>
      <c r="BI709" s="180"/>
      <c r="BJ709" s="176"/>
      <c r="BK709" s="186"/>
    </row>
    <row r="710" spans="1:63" ht="12.75" customHeight="1" x14ac:dyDescent="0.35">
      <c r="A710" s="161"/>
      <c r="B710" s="161"/>
      <c r="C710" s="152"/>
      <c r="D710" s="152"/>
      <c r="E710" s="174"/>
      <c r="F710" s="180"/>
      <c r="G710" s="180"/>
      <c r="H710" s="180"/>
      <c r="I710" s="180"/>
      <c r="J710" s="180"/>
      <c r="K710" s="152"/>
      <c r="L710" s="180"/>
      <c r="M710" s="180"/>
      <c r="N710" s="176"/>
      <c r="O710" s="179"/>
      <c r="P710" s="176"/>
      <c r="Q710" s="179"/>
      <c r="R710" s="176"/>
      <c r="S710" s="179"/>
      <c r="T710" s="152"/>
      <c r="U710" s="152"/>
      <c r="V710" s="152"/>
      <c r="W710" s="182"/>
      <c r="X710" s="176"/>
      <c r="Y710" s="152"/>
      <c r="Z710" s="152"/>
      <c r="AA710" s="152"/>
      <c r="AB710" s="152"/>
      <c r="AC710" s="176"/>
      <c r="AD710" s="181"/>
      <c r="AE710" s="179"/>
      <c r="AF710" s="152"/>
      <c r="AG710" s="152"/>
      <c r="AH710" s="176"/>
      <c r="AI710" s="152"/>
      <c r="AJ710" s="152"/>
      <c r="AK710" s="152"/>
      <c r="AL710" s="152"/>
      <c r="AM710" s="176"/>
      <c r="AN710" s="152"/>
      <c r="AO710" s="152"/>
      <c r="AP710" s="152"/>
      <c r="AQ710" s="152"/>
      <c r="AR710" s="152"/>
      <c r="AS710" s="176"/>
      <c r="AT710" s="176"/>
      <c r="AU710" s="152"/>
      <c r="AV710" s="152"/>
      <c r="AW710" s="152"/>
      <c r="AX710" s="152"/>
      <c r="AY710" s="152"/>
      <c r="AZ710" s="152"/>
      <c r="BA710" s="152"/>
      <c r="BB710" s="152"/>
      <c r="BC710" s="152"/>
      <c r="BD710" s="176"/>
      <c r="BE710" s="248"/>
      <c r="BF710" s="248"/>
      <c r="BG710" s="180"/>
      <c r="BH710" s="180"/>
      <c r="BI710" s="180"/>
      <c r="BJ710" s="176"/>
      <c r="BK710" s="186"/>
    </row>
    <row r="711" spans="1:63" ht="12.75" customHeight="1" x14ac:dyDescent="0.35">
      <c r="A711" s="161"/>
      <c r="B711" s="161"/>
      <c r="C711" s="152"/>
      <c r="D711" s="152"/>
      <c r="E711" s="174"/>
      <c r="F711" s="180"/>
      <c r="G711" s="180"/>
      <c r="H711" s="180"/>
      <c r="I711" s="180"/>
      <c r="J711" s="180"/>
      <c r="K711" s="152"/>
      <c r="L711" s="180"/>
      <c r="M711" s="180"/>
      <c r="N711" s="176"/>
      <c r="O711" s="179"/>
      <c r="P711" s="176"/>
      <c r="Q711" s="179"/>
      <c r="R711" s="176"/>
      <c r="S711" s="179"/>
      <c r="T711" s="152"/>
      <c r="U711" s="152"/>
      <c r="V711" s="152"/>
      <c r="W711" s="182"/>
      <c r="X711" s="176"/>
      <c r="Y711" s="152"/>
      <c r="Z711" s="152"/>
      <c r="AA711" s="152"/>
      <c r="AB711" s="152"/>
      <c r="AC711" s="176"/>
      <c r="AD711" s="181"/>
      <c r="AE711" s="179"/>
      <c r="AF711" s="152"/>
      <c r="AG711" s="152"/>
      <c r="AH711" s="176"/>
      <c r="AI711" s="152"/>
      <c r="AJ711" s="152"/>
      <c r="AK711" s="152"/>
      <c r="AL711" s="152"/>
      <c r="AM711" s="176"/>
      <c r="AN711" s="152"/>
      <c r="AO711" s="152"/>
      <c r="AP711" s="152"/>
      <c r="AQ711" s="152"/>
      <c r="AR711" s="152"/>
      <c r="AS711" s="176"/>
      <c r="AT711" s="176"/>
      <c r="AU711" s="152"/>
      <c r="AV711" s="152"/>
      <c r="AW711" s="152"/>
      <c r="AX711" s="152"/>
      <c r="AY711" s="152"/>
      <c r="AZ711" s="152"/>
      <c r="BA711" s="152"/>
      <c r="BB711" s="152"/>
      <c r="BC711" s="152"/>
      <c r="BD711" s="176"/>
      <c r="BE711" s="248"/>
      <c r="BF711" s="248"/>
      <c r="BG711" s="180"/>
      <c r="BH711" s="180"/>
      <c r="BI711" s="180"/>
      <c r="BJ711" s="176"/>
      <c r="BK711" s="186"/>
    </row>
    <row r="712" spans="1:63" ht="12.75" customHeight="1" x14ac:dyDescent="0.35">
      <c r="A712" s="161"/>
      <c r="B712" s="161"/>
      <c r="C712" s="152"/>
      <c r="D712" s="152"/>
      <c r="E712" s="174"/>
      <c r="F712" s="180"/>
      <c r="G712" s="180"/>
      <c r="H712" s="180"/>
      <c r="I712" s="180"/>
      <c r="J712" s="180"/>
      <c r="K712" s="152"/>
      <c r="L712" s="180"/>
      <c r="M712" s="180"/>
      <c r="N712" s="176"/>
      <c r="O712" s="179"/>
      <c r="P712" s="176"/>
      <c r="Q712" s="179"/>
      <c r="R712" s="176"/>
      <c r="S712" s="179"/>
      <c r="T712" s="152"/>
      <c r="U712" s="152"/>
      <c r="V712" s="152"/>
      <c r="W712" s="182"/>
      <c r="X712" s="176"/>
      <c r="Y712" s="152"/>
      <c r="Z712" s="152"/>
      <c r="AA712" s="152"/>
      <c r="AB712" s="152"/>
      <c r="AC712" s="176"/>
      <c r="AD712" s="181"/>
      <c r="AE712" s="179"/>
      <c r="AF712" s="152"/>
      <c r="AG712" s="152"/>
      <c r="AH712" s="176"/>
      <c r="AI712" s="152"/>
      <c r="AJ712" s="152"/>
      <c r="AK712" s="152"/>
      <c r="AL712" s="152"/>
      <c r="AM712" s="176"/>
      <c r="AN712" s="152"/>
      <c r="AO712" s="152"/>
      <c r="AP712" s="152"/>
      <c r="AQ712" s="152"/>
      <c r="AR712" s="152"/>
      <c r="AS712" s="176"/>
      <c r="AT712" s="176"/>
      <c r="AU712" s="152"/>
      <c r="AV712" s="152"/>
      <c r="AW712" s="152"/>
      <c r="AX712" s="152"/>
      <c r="AY712" s="152"/>
      <c r="AZ712" s="152"/>
      <c r="BA712" s="152"/>
      <c r="BB712" s="152"/>
      <c r="BC712" s="152"/>
      <c r="BD712" s="176"/>
      <c r="BE712" s="248"/>
      <c r="BF712" s="248"/>
      <c r="BG712" s="180"/>
      <c r="BH712" s="180"/>
      <c r="BI712" s="180"/>
      <c r="BJ712" s="176"/>
      <c r="BK712" s="186"/>
    </row>
    <row r="713" spans="1:63" ht="12.75" customHeight="1" x14ac:dyDescent="0.35">
      <c r="A713" s="161"/>
      <c r="B713" s="161"/>
      <c r="C713" s="152"/>
      <c r="D713" s="152"/>
      <c r="E713" s="174"/>
      <c r="F713" s="180"/>
      <c r="G713" s="180"/>
      <c r="H713" s="180"/>
      <c r="I713" s="180"/>
      <c r="J713" s="180"/>
      <c r="K713" s="152"/>
      <c r="L713" s="180"/>
      <c r="M713" s="180"/>
      <c r="N713" s="176"/>
      <c r="O713" s="179"/>
      <c r="P713" s="176"/>
      <c r="Q713" s="179"/>
      <c r="R713" s="176"/>
      <c r="S713" s="179"/>
      <c r="T713" s="152"/>
      <c r="U713" s="152"/>
      <c r="V713" s="152"/>
      <c r="W713" s="182"/>
      <c r="X713" s="176"/>
      <c r="Y713" s="152"/>
      <c r="Z713" s="152"/>
      <c r="AA713" s="152"/>
      <c r="AB713" s="152"/>
      <c r="AC713" s="176"/>
      <c r="AD713" s="181"/>
      <c r="AE713" s="179"/>
      <c r="AF713" s="152"/>
      <c r="AG713" s="152"/>
      <c r="AH713" s="176"/>
      <c r="AI713" s="152"/>
      <c r="AJ713" s="152"/>
      <c r="AK713" s="152"/>
      <c r="AL713" s="152"/>
      <c r="AM713" s="176"/>
      <c r="AN713" s="152"/>
      <c r="AO713" s="152"/>
      <c r="AP713" s="152"/>
      <c r="AQ713" s="152"/>
      <c r="AR713" s="152"/>
      <c r="AS713" s="176"/>
      <c r="AT713" s="176"/>
      <c r="AU713" s="152"/>
      <c r="AV713" s="152"/>
      <c r="AW713" s="152"/>
      <c r="AX713" s="152"/>
      <c r="AY713" s="152"/>
      <c r="AZ713" s="152"/>
      <c r="BA713" s="152"/>
      <c r="BB713" s="152"/>
      <c r="BC713" s="152"/>
      <c r="BD713" s="176"/>
      <c r="BE713" s="248"/>
      <c r="BF713" s="248"/>
      <c r="BG713" s="180"/>
      <c r="BH713" s="180"/>
      <c r="BI713" s="180"/>
      <c r="BJ713" s="176"/>
      <c r="BK713" s="186"/>
    </row>
    <row r="714" spans="1:63" ht="12.75" customHeight="1" x14ac:dyDescent="0.35">
      <c r="A714" s="161"/>
      <c r="B714" s="161"/>
      <c r="C714" s="152"/>
      <c r="D714" s="152"/>
      <c r="E714" s="174"/>
      <c r="F714" s="180"/>
      <c r="G714" s="180"/>
      <c r="H714" s="180"/>
      <c r="I714" s="180"/>
      <c r="J714" s="180"/>
      <c r="K714" s="152"/>
      <c r="L714" s="180"/>
      <c r="M714" s="180"/>
      <c r="N714" s="176"/>
      <c r="O714" s="179"/>
      <c r="P714" s="176"/>
      <c r="Q714" s="179"/>
      <c r="R714" s="176"/>
      <c r="S714" s="179"/>
      <c r="T714" s="152"/>
      <c r="U714" s="152"/>
      <c r="V714" s="152"/>
      <c r="W714" s="182"/>
      <c r="X714" s="176"/>
      <c r="Y714" s="152"/>
      <c r="Z714" s="152"/>
      <c r="AA714" s="152"/>
      <c r="AB714" s="152"/>
      <c r="AC714" s="176"/>
      <c r="AD714" s="181"/>
      <c r="AE714" s="179"/>
      <c r="AF714" s="152"/>
      <c r="AG714" s="152"/>
      <c r="AH714" s="176"/>
      <c r="AI714" s="152"/>
      <c r="AJ714" s="152"/>
      <c r="AK714" s="152"/>
      <c r="AL714" s="152"/>
      <c r="AM714" s="176"/>
      <c r="AN714" s="152"/>
      <c r="AO714" s="152"/>
      <c r="AP714" s="152"/>
      <c r="AQ714" s="152"/>
      <c r="AR714" s="152"/>
      <c r="AS714" s="176"/>
      <c r="AT714" s="176"/>
      <c r="AU714" s="152"/>
      <c r="AV714" s="152"/>
      <c r="AW714" s="152"/>
      <c r="AX714" s="152"/>
      <c r="AY714" s="152"/>
      <c r="AZ714" s="152"/>
      <c r="BA714" s="152"/>
      <c r="BB714" s="152"/>
      <c r="BC714" s="152"/>
      <c r="BD714" s="176"/>
      <c r="BE714" s="248"/>
      <c r="BF714" s="248"/>
      <c r="BG714" s="180"/>
      <c r="BH714" s="180"/>
      <c r="BI714" s="180"/>
      <c r="BJ714" s="176"/>
      <c r="BK714" s="186"/>
    </row>
    <row r="715" spans="1:63" ht="12.75" customHeight="1" x14ac:dyDescent="0.35">
      <c r="A715" s="161"/>
      <c r="B715" s="161"/>
      <c r="C715" s="152"/>
      <c r="D715" s="152"/>
      <c r="E715" s="174"/>
      <c r="F715" s="180"/>
      <c r="G715" s="180"/>
      <c r="H715" s="180"/>
      <c r="I715" s="180"/>
      <c r="J715" s="180"/>
      <c r="K715" s="152"/>
      <c r="L715" s="180"/>
      <c r="M715" s="180"/>
      <c r="N715" s="176"/>
      <c r="O715" s="179"/>
      <c r="P715" s="176"/>
      <c r="Q715" s="179"/>
      <c r="R715" s="176"/>
      <c r="S715" s="179"/>
      <c r="T715" s="152"/>
      <c r="U715" s="152"/>
      <c r="V715" s="152"/>
      <c r="W715" s="182"/>
      <c r="X715" s="176"/>
      <c r="Y715" s="152"/>
      <c r="Z715" s="152"/>
      <c r="AA715" s="152"/>
      <c r="AB715" s="152"/>
      <c r="AC715" s="176"/>
      <c r="AD715" s="181"/>
      <c r="AE715" s="179"/>
      <c r="AF715" s="152"/>
      <c r="AG715" s="152"/>
      <c r="AH715" s="176"/>
      <c r="AI715" s="152"/>
      <c r="AJ715" s="152"/>
      <c r="AK715" s="152"/>
      <c r="AL715" s="152"/>
      <c r="AM715" s="176"/>
      <c r="AN715" s="152"/>
      <c r="AO715" s="152"/>
      <c r="AP715" s="152"/>
      <c r="AQ715" s="152"/>
      <c r="AR715" s="152"/>
      <c r="AS715" s="176"/>
      <c r="AT715" s="176"/>
      <c r="AU715" s="152"/>
      <c r="AV715" s="152"/>
      <c r="AW715" s="152"/>
      <c r="AX715" s="152"/>
      <c r="AY715" s="152"/>
      <c r="AZ715" s="152"/>
      <c r="BA715" s="152"/>
      <c r="BB715" s="152"/>
      <c r="BC715" s="152"/>
      <c r="BD715" s="176"/>
      <c r="BE715" s="248"/>
      <c r="BF715" s="248"/>
      <c r="BG715" s="180"/>
      <c r="BH715" s="180"/>
      <c r="BI715" s="180"/>
      <c r="BJ715" s="176"/>
      <c r="BK715" s="186"/>
    </row>
    <row r="716" spans="1:63" ht="12.75" customHeight="1" x14ac:dyDescent="0.35">
      <c r="A716" s="161"/>
      <c r="B716" s="161"/>
      <c r="C716" s="152"/>
      <c r="D716" s="152"/>
      <c r="E716" s="174"/>
      <c r="F716" s="180"/>
      <c r="G716" s="180"/>
      <c r="H716" s="180"/>
      <c r="I716" s="180"/>
      <c r="J716" s="180"/>
      <c r="K716" s="152"/>
      <c r="L716" s="180"/>
      <c r="M716" s="180"/>
      <c r="N716" s="176"/>
      <c r="O716" s="179"/>
      <c r="P716" s="176"/>
      <c r="Q716" s="179"/>
      <c r="R716" s="176"/>
      <c r="S716" s="179"/>
      <c r="T716" s="152"/>
      <c r="U716" s="152"/>
      <c r="V716" s="152"/>
      <c r="W716" s="182"/>
      <c r="X716" s="176"/>
      <c r="Y716" s="152"/>
      <c r="Z716" s="152"/>
      <c r="AA716" s="152"/>
      <c r="AB716" s="152"/>
      <c r="AC716" s="176"/>
      <c r="AD716" s="181"/>
      <c r="AE716" s="179"/>
      <c r="AF716" s="152"/>
      <c r="AG716" s="152"/>
      <c r="AH716" s="176"/>
      <c r="AI716" s="152"/>
      <c r="AJ716" s="152"/>
      <c r="AK716" s="152"/>
      <c r="AL716" s="152"/>
      <c r="AM716" s="176"/>
      <c r="AN716" s="152"/>
      <c r="AO716" s="152"/>
      <c r="AP716" s="152"/>
      <c r="AQ716" s="152"/>
      <c r="AR716" s="152"/>
      <c r="AS716" s="176"/>
      <c r="AT716" s="176"/>
      <c r="AU716" s="152"/>
      <c r="AV716" s="152"/>
      <c r="AW716" s="152"/>
      <c r="AX716" s="152"/>
      <c r="AY716" s="152"/>
      <c r="AZ716" s="152"/>
      <c r="BA716" s="152"/>
      <c r="BB716" s="152"/>
      <c r="BC716" s="152"/>
      <c r="BD716" s="176"/>
      <c r="BE716" s="248"/>
      <c r="BF716" s="248"/>
      <c r="BG716" s="180"/>
      <c r="BH716" s="180"/>
      <c r="BI716" s="180"/>
      <c r="BJ716" s="176"/>
      <c r="BK716" s="186"/>
    </row>
    <row r="717" spans="1:63" ht="12.75" customHeight="1" x14ac:dyDescent="0.35">
      <c r="A717" s="161"/>
      <c r="B717" s="161"/>
      <c r="C717" s="152"/>
      <c r="D717" s="152"/>
      <c r="E717" s="174"/>
      <c r="F717" s="180"/>
      <c r="G717" s="180"/>
      <c r="H717" s="180"/>
      <c r="I717" s="180"/>
      <c r="J717" s="180"/>
      <c r="K717" s="152"/>
      <c r="L717" s="180"/>
      <c r="M717" s="180"/>
      <c r="N717" s="176"/>
      <c r="O717" s="179"/>
      <c r="P717" s="176"/>
      <c r="Q717" s="179"/>
      <c r="R717" s="176"/>
      <c r="S717" s="179"/>
      <c r="T717" s="152"/>
      <c r="U717" s="152"/>
      <c r="V717" s="152"/>
      <c r="W717" s="182"/>
      <c r="X717" s="176"/>
      <c r="Y717" s="152"/>
      <c r="Z717" s="152"/>
      <c r="AA717" s="152"/>
      <c r="AB717" s="152"/>
      <c r="AC717" s="176"/>
      <c r="AD717" s="181"/>
      <c r="AE717" s="179"/>
      <c r="AF717" s="152"/>
      <c r="AG717" s="152"/>
      <c r="AH717" s="176"/>
      <c r="AI717" s="152"/>
      <c r="AJ717" s="152"/>
      <c r="AK717" s="152"/>
      <c r="AL717" s="152"/>
      <c r="AM717" s="176"/>
      <c r="AN717" s="152"/>
      <c r="AO717" s="152"/>
      <c r="AP717" s="152"/>
      <c r="AQ717" s="152"/>
      <c r="AR717" s="152"/>
      <c r="AS717" s="176"/>
      <c r="AT717" s="176"/>
      <c r="AU717" s="152"/>
      <c r="AV717" s="152"/>
      <c r="AW717" s="152"/>
      <c r="AX717" s="152"/>
      <c r="AY717" s="152"/>
      <c r="AZ717" s="152"/>
      <c r="BA717" s="152"/>
      <c r="BB717" s="152"/>
      <c r="BC717" s="152"/>
      <c r="BD717" s="176"/>
      <c r="BE717" s="248"/>
      <c r="BF717" s="248"/>
      <c r="BG717" s="180"/>
      <c r="BH717" s="180"/>
      <c r="BI717" s="180"/>
      <c r="BJ717" s="176"/>
      <c r="BK717" s="186"/>
    </row>
    <row r="718" spans="1:63" ht="12.75" customHeight="1" x14ac:dyDescent="0.35">
      <c r="A718" s="161"/>
      <c r="B718" s="161"/>
      <c r="C718" s="152"/>
      <c r="D718" s="152"/>
      <c r="E718" s="174"/>
      <c r="F718" s="180"/>
      <c r="G718" s="180"/>
      <c r="H718" s="180"/>
      <c r="I718" s="180"/>
      <c r="J718" s="180"/>
      <c r="K718" s="152"/>
      <c r="L718" s="180"/>
      <c r="M718" s="180"/>
      <c r="N718" s="176"/>
      <c r="O718" s="179"/>
      <c r="P718" s="176"/>
      <c r="Q718" s="179"/>
      <c r="R718" s="176"/>
      <c r="S718" s="179"/>
      <c r="T718" s="152"/>
      <c r="U718" s="152"/>
      <c r="V718" s="152"/>
      <c r="W718" s="182"/>
      <c r="X718" s="176"/>
      <c r="Y718" s="152"/>
      <c r="Z718" s="152"/>
      <c r="AA718" s="152"/>
      <c r="AB718" s="152"/>
      <c r="AC718" s="176"/>
      <c r="AD718" s="181"/>
      <c r="AE718" s="179"/>
      <c r="AF718" s="152"/>
      <c r="AG718" s="152"/>
      <c r="AH718" s="176"/>
      <c r="AI718" s="152"/>
      <c r="AJ718" s="152"/>
      <c r="AK718" s="152"/>
      <c r="AL718" s="152"/>
      <c r="AM718" s="176"/>
      <c r="AN718" s="152"/>
      <c r="AO718" s="152"/>
      <c r="AP718" s="152"/>
      <c r="AQ718" s="152"/>
      <c r="AR718" s="152"/>
      <c r="AS718" s="176"/>
      <c r="AT718" s="176"/>
      <c r="AU718" s="152"/>
      <c r="AV718" s="152"/>
      <c r="AW718" s="152"/>
      <c r="AX718" s="152"/>
      <c r="AY718" s="152"/>
      <c r="AZ718" s="152"/>
      <c r="BA718" s="152"/>
      <c r="BB718" s="152"/>
      <c r="BC718" s="152"/>
      <c r="BD718" s="176"/>
      <c r="BE718" s="248"/>
      <c r="BF718" s="248"/>
      <c r="BG718" s="180"/>
      <c r="BH718" s="180"/>
      <c r="BI718" s="180"/>
      <c r="BJ718" s="176"/>
      <c r="BK718" s="186"/>
    </row>
    <row r="719" spans="1:63" ht="12.75" customHeight="1" x14ac:dyDescent="0.35">
      <c r="A719" s="161"/>
      <c r="B719" s="161"/>
      <c r="C719" s="152"/>
      <c r="D719" s="152"/>
      <c r="E719" s="174"/>
      <c r="F719" s="180"/>
      <c r="G719" s="180"/>
      <c r="H719" s="180"/>
      <c r="I719" s="180"/>
      <c r="J719" s="180"/>
      <c r="K719" s="152"/>
      <c r="L719" s="180"/>
      <c r="M719" s="180"/>
      <c r="N719" s="176"/>
      <c r="O719" s="179"/>
      <c r="P719" s="176"/>
      <c r="Q719" s="179"/>
      <c r="R719" s="176"/>
      <c r="S719" s="179"/>
      <c r="T719" s="152"/>
      <c r="U719" s="152"/>
      <c r="V719" s="152"/>
      <c r="W719" s="182"/>
      <c r="X719" s="176"/>
      <c r="Y719" s="152"/>
      <c r="Z719" s="152"/>
      <c r="AA719" s="152"/>
      <c r="AB719" s="152"/>
      <c r="AC719" s="176"/>
      <c r="AD719" s="181"/>
      <c r="AE719" s="179"/>
      <c r="AF719" s="152"/>
      <c r="AG719" s="152"/>
      <c r="AH719" s="176"/>
      <c r="AI719" s="152"/>
      <c r="AJ719" s="152"/>
      <c r="AK719" s="152"/>
      <c r="AL719" s="152"/>
      <c r="AM719" s="176"/>
      <c r="AN719" s="152"/>
      <c r="AO719" s="152"/>
      <c r="AP719" s="152"/>
      <c r="AQ719" s="152"/>
      <c r="AR719" s="152"/>
      <c r="AS719" s="176"/>
      <c r="AT719" s="176"/>
      <c r="AU719" s="152"/>
      <c r="AV719" s="152"/>
      <c r="AW719" s="152"/>
      <c r="AX719" s="152"/>
      <c r="AY719" s="152"/>
      <c r="AZ719" s="152"/>
      <c r="BA719" s="152"/>
      <c r="BB719" s="152"/>
      <c r="BC719" s="152"/>
      <c r="BD719" s="176"/>
      <c r="BE719" s="248"/>
      <c r="BF719" s="248"/>
      <c r="BG719" s="180"/>
      <c r="BH719" s="180"/>
      <c r="BI719" s="180"/>
      <c r="BJ719" s="176"/>
      <c r="BK719" s="186"/>
    </row>
    <row r="720" spans="1:63" ht="12.75" customHeight="1" x14ac:dyDescent="0.35">
      <c r="A720" s="161"/>
      <c r="B720" s="161"/>
      <c r="C720" s="152"/>
      <c r="D720" s="152"/>
      <c r="E720" s="174"/>
      <c r="F720" s="180"/>
      <c r="G720" s="180"/>
      <c r="H720" s="180"/>
      <c r="I720" s="180"/>
      <c r="J720" s="180"/>
      <c r="K720" s="152"/>
      <c r="L720" s="180"/>
      <c r="M720" s="180"/>
      <c r="N720" s="176"/>
      <c r="O720" s="179"/>
      <c r="P720" s="176"/>
      <c r="Q720" s="179"/>
      <c r="R720" s="176"/>
      <c r="S720" s="179"/>
      <c r="T720" s="152"/>
      <c r="U720" s="152"/>
      <c r="V720" s="152"/>
      <c r="W720" s="182"/>
      <c r="X720" s="176"/>
      <c r="Y720" s="152"/>
      <c r="Z720" s="152"/>
      <c r="AA720" s="152"/>
      <c r="AB720" s="152"/>
      <c r="AC720" s="176"/>
      <c r="AD720" s="181"/>
      <c r="AE720" s="179"/>
      <c r="AF720" s="152"/>
      <c r="AG720" s="152"/>
      <c r="AH720" s="176"/>
      <c r="AI720" s="152"/>
      <c r="AJ720" s="152"/>
      <c r="AK720" s="152"/>
      <c r="AL720" s="152"/>
      <c r="AM720" s="176"/>
      <c r="AN720" s="152"/>
      <c r="AO720" s="152"/>
      <c r="AP720" s="152"/>
      <c r="AQ720" s="152"/>
      <c r="AR720" s="152"/>
      <c r="AS720" s="176"/>
      <c r="AT720" s="176"/>
      <c r="AU720" s="152"/>
      <c r="AV720" s="152"/>
      <c r="AW720" s="152"/>
      <c r="AX720" s="152"/>
      <c r="AY720" s="152"/>
      <c r="AZ720" s="152"/>
      <c r="BA720" s="152"/>
      <c r="BB720" s="152"/>
      <c r="BC720" s="152"/>
      <c r="BD720" s="176"/>
      <c r="BE720" s="248"/>
      <c r="BF720" s="248"/>
      <c r="BG720" s="180"/>
      <c r="BH720" s="180"/>
      <c r="BI720" s="180"/>
      <c r="BJ720" s="176"/>
      <c r="BK720" s="186"/>
    </row>
    <row r="721" spans="1:63" ht="12.75" customHeight="1" x14ac:dyDescent="0.35">
      <c r="A721" s="161"/>
      <c r="B721" s="161"/>
      <c r="C721" s="152"/>
      <c r="D721" s="152"/>
      <c r="E721" s="174"/>
      <c r="F721" s="180"/>
      <c r="G721" s="180"/>
      <c r="H721" s="180"/>
      <c r="I721" s="180"/>
      <c r="J721" s="180"/>
      <c r="K721" s="152"/>
      <c r="L721" s="180"/>
      <c r="M721" s="180"/>
      <c r="N721" s="176"/>
      <c r="O721" s="179"/>
      <c r="P721" s="176"/>
      <c r="Q721" s="179"/>
      <c r="R721" s="176"/>
      <c r="S721" s="179"/>
      <c r="T721" s="152"/>
      <c r="U721" s="152"/>
      <c r="V721" s="152"/>
      <c r="W721" s="182"/>
      <c r="X721" s="176"/>
      <c r="Y721" s="152"/>
      <c r="Z721" s="152"/>
      <c r="AA721" s="152"/>
      <c r="AB721" s="152"/>
      <c r="AC721" s="176"/>
      <c r="AD721" s="181"/>
      <c r="AE721" s="179"/>
      <c r="AF721" s="152"/>
      <c r="AG721" s="152"/>
      <c r="AH721" s="176"/>
      <c r="AI721" s="152"/>
      <c r="AJ721" s="152"/>
      <c r="AK721" s="152"/>
      <c r="AL721" s="152"/>
      <c r="AM721" s="176"/>
      <c r="AN721" s="152"/>
      <c r="AO721" s="152"/>
      <c r="AP721" s="152"/>
      <c r="AQ721" s="152"/>
      <c r="AR721" s="152"/>
      <c r="AS721" s="176"/>
      <c r="AT721" s="176"/>
      <c r="AU721" s="152"/>
      <c r="AV721" s="152"/>
      <c r="AW721" s="152"/>
      <c r="AX721" s="152"/>
      <c r="AY721" s="152"/>
      <c r="AZ721" s="152"/>
      <c r="BA721" s="152"/>
      <c r="BB721" s="152"/>
      <c r="BC721" s="152"/>
      <c r="BD721" s="176"/>
      <c r="BE721" s="248"/>
      <c r="BF721" s="248"/>
      <c r="BG721" s="180"/>
      <c r="BH721" s="180"/>
      <c r="BI721" s="180"/>
      <c r="BJ721" s="176"/>
      <c r="BK721" s="186"/>
    </row>
    <row r="722" spans="1:63" ht="12.75" customHeight="1" x14ac:dyDescent="0.35">
      <c r="A722" s="161"/>
      <c r="B722" s="161"/>
      <c r="C722" s="152"/>
      <c r="D722" s="152"/>
      <c r="E722" s="174"/>
      <c r="F722" s="180"/>
      <c r="G722" s="180"/>
      <c r="H722" s="180"/>
      <c r="I722" s="180"/>
      <c r="J722" s="180"/>
      <c r="K722" s="152"/>
      <c r="L722" s="180"/>
      <c r="M722" s="180"/>
      <c r="N722" s="176"/>
      <c r="O722" s="179"/>
      <c r="P722" s="176"/>
      <c r="Q722" s="179"/>
      <c r="R722" s="176"/>
      <c r="S722" s="179"/>
      <c r="T722" s="152"/>
      <c r="U722" s="152"/>
      <c r="V722" s="152"/>
      <c r="W722" s="182"/>
      <c r="X722" s="176"/>
      <c r="Y722" s="152"/>
      <c r="Z722" s="152"/>
      <c r="AA722" s="152"/>
      <c r="AB722" s="152"/>
      <c r="AC722" s="176"/>
      <c r="AD722" s="181"/>
      <c r="AE722" s="179"/>
      <c r="AF722" s="152"/>
      <c r="AG722" s="152"/>
      <c r="AH722" s="176"/>
      <c r="AI722" s="152"/>
      <c r="AJ722" s="152"/>
      <c r="AK722" s="152"/>
      <c r="AL722" s="152"/>
      <c r="AM722" s="176"/>
      <c r="AN722" s="152"/>
      <c r="AO722" s="152"/>
      <c r="AP722" s="152"/>
      <c r="AQ722" s="152"/>
      <c r="AR722" s="152"/>
      <c r="AS722" s="176"/>
      <c r="AT722" s="176"/>
      <c r="AU722" s="152"/>
      <c r="AV722" s="152"/>
      <c r="AW722" s="152"/>
      <c r="AX722" s="152"/>
      <c r="AY722" s="152"/>
      <c r="AZ722" s="152"/>
      <c r="BA722" s="152"/>
      <c r="BB722" s="152"/>
      <c r="BC722" s="152"/>
      <c r="BD722" s="176"/>
      <c r="BE722" s="248"/>
      <c r="BF722" s="248"/>
      <c r="BG722" s="180"/>
      <c r="BH722" s="180"/>
      <c r="BI722" s="180"/>
      <c r="BJ722" s="176"/>
      <c r="BK722" s="186"/>
    </row>
    <row r="723" spans="1:63" ht="12.75" customHeight="1" x14ac:dyDescent="0.35">
      <c r="A723" s="161"/>
      <c r="B723" s="161"/>
      <c r="C723" s="152"/>
      <c r="D723" s="152"/>
      <c r="E723" s="174"/>
      <c r="F723" s="180"/>
      <c r="G723" s="180"/>
      <c r="H723" s="180"/>
      <c r="I723" s="180"/>
      <c r="J723" s="180"/>
      <c r="K723" s="152"/>
      <c r="L723" s="180"/>
      <c r="M723" s="180"/>
      <c r="N723" s="176"/>
      <c r="O723" s="179"/>
      <c r="P723" s="176"/>
      <c r="Q723" s="179"/>
      <c r="R723" s="176"/>
      <c r="S723" s="179"/>
      <c r="T723" s="152"/>
      <c r="U723" s="152"/>
      <c r="V723" s="152"/>
      <c r="W723" s="182"/>
      <c r="X723" s="176"/>
      <c r="Y723" s="152"/>
      <c r="Z723" s="152"/>
      <c r="AA723" s="152"/>
      <c r="AB723" s="152"/>
      <c r="AC723" s="176"/>
      <c r="AD723" s="181"/>
      <c r="AE723" s="179"/>
      <c r="AF723" s="152"/>
      <c r="AG723" s="152"/>
      <c r="AH723" s="176"/>
      <c r="AI723" s="152"/>
      <c r="AJ723" s="152"/>
      <c r="AK723" s="152"/>
      <c r="AL723" s="152"/>
      <c r="AM723" s="176"/>
      <c r="AN723" s="152"/>
      <c r="AO723" s="152"/>
      <c r="AP723" s="152"/>
      <c r="AQ723" s="152"/>
      <c r="AR723" s="152"/>
      <c r="AS723" s="176"/>
      <c r="AT723" s="176"/>
      <c r="AU723" s="152"/>
      <c r="AV723" s="152"/>
      <c r="AW723" s="152"/>
      <c r="AX723" s="152"/>
      <c r="AY723" s="152"/>
      <c r="AZ723" s="152"/>
      <c r="BA723" s="152"/>
      <c r="BB723" s="152"/>
      <c r="BC723" s="152"/>
      <c r="BD723" s="176"/>
      <c r="BE723" s="248"/>
      <c r="BF723" s="248"/>
      <c r="BG723" s="180"/>
      <c r="BH723" s="180"/>
      <c r="BI723" s="180"/>
      <c r="BJ723" s="176"/>
      <c r="BK723" s="186"/>
    </row>
    <row r="724" spans="1:63" ht="12.75" customHeight="1" x14ac:dyDescent="0.35">
      <c r="A724" s="161"/>
      <c r="B724" s="161"/>
      <c r="C724" s="152"/>
      <c r="D724" s="152"/>
      <c r="E724" s="174"/>
      <c r="F724" s="180"/>
      <c r="G724" s="180"/>
      <c r="H724" s="180"/>
      <c r="I724" s="180"/>
      <c r="J724" s="180"/>
      <c r="K724" s="152"/>
      <c r="L724" s="180"/>
      <c r="M724" s="180"/>
      <c r="N724" s="176"/>
      <c r="O724" s="179"/>
      <c r="P724" s="176"/>
      <c r="Q724" s="179"/>
      <c r="R724" s="176"/>
      <c r="S724" s="179"/>
      <c r="T724" s="152"/>
      <c r="U724" s="152"/>
      <c r="V724" s="152"/>
      <c r="W724" s="182"/>
      <c r="X724" s="176"/>
      <c r="Y724" s="152"/>
      <c r="Z724" s="152"/>
      <c r="AA724" s="152"/>
      <c r="AB724" s="152"/>
      <c r="AC724" s="176"/>
      <c r="AD724" s="181"/>
      <c r="AE724" s="179"/>
      <c r="AF724" s="152"/>
      <c r="AG724" s="152"/>
      <c r="AH724" s="176"/>
      <c r="AI724" s="152"/>
      <c r="AJ724" s="152"/>
      <c r="AK724" s="152"/>
      <c r="AL724" s="152"/>
      <c r="AM724" s="176"/>
      <c r="AN724" s="152"/>
      <c r="AO724" s="152"/>
      <c r="AP724" s="152"/>
      <c r="AQ724" s="152"/>
      <c r="AR724" s="152"/>
      <c r="AS724" s="176"/>
      <c r="AT724" s="176"/>
      <c r="AU724" s="152"/>
      <c r="AV724" s="152"/>
      <c r="AW724" s="152"/>
      <c r="AX724" s="152"/>
      <c r="AY724" s="152"/>
      <c r="AZ724" s="152"/>
      <c r="BA724" s="152"/>
      <c r="BB724" s="152"/>
      <c r="BC724" s="152"/>
      <c r="BD724" s="176"/>
      <c r="BE724" s="248"/>
      <c r="BF724" s="248"/>
      <c r="BG724" s="180"/>
      <c r="BH724" s="180"/>
      <c r="BI724" s="180"/>
      <c r="BJ724" s="176"/>
      <c r="BK724" s="186"/>
    </row>
    <row r="725" spans="1:63" ht="12.75" customHeight="1" x14ac:dyDescent="0.35">
      <c r="A725" s="161"/>
      <c r="B725" s="161"/>
      <c r="C725" s="152"/>
      <c r="D725" s="152"/>
      <c r="E725" s="174"/>
      <c r="F725" s="180"/>
      <c r="G725" s="180"/>
      <c r="H725" s="180"/>
      <c r="I725" s="180"/>
      <c r="J725" s="180"/>
      <c r="K725" s="152"/>
      <c r="L725" s="180"/>
      <c r="M725" s="180"/>
      <c r="N725" s="176"/>
      <c r="O725" s="179"/>
      <c r="P725" s="176"/>
      <c r="Q725" s="179"/>
      <c r="R725" s="176"/>
      <c r="S725" s="179"/>
      <c r="T725" s="152"/>
      <c r="U725" s="152"/>
      <c r="V725" s="152"/>
      <c r="W725" s="182"/>
      <c r="X725" s="176"/>
      <c r="Y725" s="152"/>
      <c r="Z725" s="152"/>
      <c r="AA725" s="152"/>
      <c r="AB725" s="152"/>
      <c r="AC725" s="176"/>
      <c r="AD725" s="181"/>
      <c r="AE725" s="179"/>
      <c r="AF725" s="152"/>
      <c r="AG725" s="152"/>
      <c r="AH725" s="176"/>
      <c r="AI725" s="152"/>
      <c r="AJ725" s="152"/>
      <c r="AK725" s="152"/>
      <c r="AL725" s="152"/>
      <c r="AM725" s="176"/>
      <c r="AN725" s="152"/>
      <c r="AO725" s="152"/>
      <c r="AP725" s="152"/>
      <c r="AQ725" s="152"/>
      <c r="AR725" s="152"/>
      <c r="AS725" s="176"/>
      <c r="AT725" s="176"/>
      <c r="AU725" s="152"/>
      <c r="AV725" s="152"/>
      <c r="AW725" s="152"/>
      <c r="AX725" s="152"/>
      <c r="AY725" s="152"/>
      <c r="AZ725" s="152"/>
      <c r="BA725" s="152"/>
      <c r="BB725" s="152"/>
      <c r="BC725" s="152"/>
      <c r="BD725" s="176"/>
      <c r="BE725" s="248"/>
      <c r="BF725" s="248"/>
      <c r="BG725" s="180"/>
      <c r="BH725" s="180"/>
      <c r="BI725" s="180"/>
      <c r="BJ725" s="176"/>
      <c r="BK725" s="186"/>
    </row>
    <row r="726" spans="1:63" ht="12.75" customHeight="1" x14ac:dyDescent="0.35">
      <c r="A726" s="161"/>
      <c r="B726" s="161"/>
      <c r="C726" s="152"/>
      <c r="D726" s="152"/>
      <c r="E726" s="174"/>
      <c r="F726" s="180"/>
      <c r="G726" s="180"/>
      <c r="H726" s="180"/>
      <c r="I726" s="180"/>
      <c r="J726" s="180"/>
      <c r="K726" s="152"/>
      <c r="L726" s="180"/>
      <c r="M726" s="180"/>
      <c r="N726" s="176"/>
      <c r="O726" s="179"/>
      <c r="P726" s="176"/>
      <c r="Q726" s="179"/>
      <c r="R726" s="176"/>
      <c r="S726" s="179"/>
      <c r="T726" s="152"/>
      <c r="U726" s="152"/>
      <c r="V726" s="152"/>
      <c r="W726" s="182"/>
      <c r="X726" s="176"/>
      <c r="Y726" s="152"/>
      <c r="Z726" s="152"/>
      <c r="AA726" s="152"/>
      <c r="AB726" s="152"/>
      <c r="AC726" s="176"/>
      <c r="AD726" s="181"/>
      <c r="AE726" s="179"/>
      <c r="AF726" s="152"/>
      <c r="AG726" s="152"/>
      <c r="AH726" s="176"/>
      <c r="AI726" s="152"/>
      <c r="AJ726" s="152"/>
      <c r="AK726" s="152"/>
      <c r="AL726" s="152"/>
      <c r="AM726" s="176"/>
      <c r="AN726" s="152"/>
      <c r="AO726" s="152"/>
      <c r="AP726" s="152"/>
      <c r="AQ726" s="152"/>
      <c r="AR726" s="152"/>
      <c r="AS726" s="176"/>
      <c r="AT726" s="176"/>
      <c r="AU726" s="152"/>
      <c r="AV726" s="152"/>
      <c r="AW726" s="152"/>
      <c r="AX726" s="152"/>
      <c r="AY726" s="152"/>
      <c r="AZ726" s="152"/>
      <c r="BA726" s="152"/>
      <c r="BB726" s="152"/>
      <c r="BC726" s="152"/>
      <c r="BD726" s="176"/>
      <c r="BE726" s="248"/>
      <c r="BF726" s="248"/>
      <c r="BG726" s="180"/>
      <c r="BH726" s="180"/>
      <c r="BI726" s="180"/>
      <c r="BJ726" s="176"/>
      <c r="BK726" s="186"/>
    </row>
    <row r="727" spans="1:63" ht="12.75" customHeight="1" x14ac:dyDescent="0.35">
      <c r="A727" s="161"/>
      <c r="B727" s="161"/>
      <c r="C727" s="152"/>
      <c r="D727" s="152"/>
      <c r="E727" s="174"/>
      <c r="F727" s="180"/>
      <c r="G727" s="180"/>
      <c r="H727" s="180"/>
      <c r="I727" s="180"/>
      <c r="J727" s="180"/>
      <c r="K727" s="152"/>
      <c r="L727" s="180"/>
      <c r="M727" s="180"/>
      <c r="N727" s="176"/>
      <c r="O727" s="179"/>
      <c r="P727" s="176"/>
      <c r="Q727" s="179"/>
      <c r="R727" s="176"/>
      <c r="S727" s="179"/>
      <c r="T727" s="152"/>
      <c r="U727" s="152"/>
      <c r="V727" s="152"/>
      <c r="W727" s="182"/>
      <c r="X727" s="176"/>
      <c r="Y727" s="152"/>
      <c r="Z727" s="152"/>
      <c r="AA727" s="152"/>
      <c r="AB727" s="152"/>
      <c r="AC727" s="176"/>
      <c r="AD727" s="181"/>
      <c r="AE727" s="179"/>
      <c r="AF727" s="152"/>
      <c r="AG727" s="152"/>
      <c r="AH727" s="176"/>
      <c r="AI727" s="152"/>
      <c r="AJ727" s="152"/>
      <c r="AK727" s="152"/>
      <c r="AL727" s="152"/>
      <c r="AM727" s="176"/>
      <c r="AN727" s="152"/>
      <c r="AO727" s="152"/>
      <c r="AP727" s="152"/>
      <c r="AQ727" s="152"/>
      <c r="AR727" s="152"/>
      <c r="AS727" s="176"/>
      <c r="AT727" s="176"/>
      <c r="AU727" s="152"/>
      <c r="AV727" s="152"/>
      <c r="AW727" s="152"/>
      <c r="AX727" s="152"/>
      <c r="AY727" s="152"/>
      <c r="AZ727" s="152"/>
      <c r="BA727" s="152"/>
      <c r="BB727" s="152"/>
      <c r="BC727" s="152"/>
      <c r="BD727" s="176"/>
      <c r="BE727" s="248"/>
      <c r="BF727" s="248"/>
      <c r="BG727" s="180"/>
      <c r="BH727" s="180"/>
      <c r="BI727" s="180"/>
      <c r="BJ727" s="176"/>
      <c r="BK727" s="186"/>
    </row>
    <row r="728" spans="1:63" ht="12.75" customHeight="1" x14ac:dyDescent="0.35">
      <c r="A728" s="161"/>
      <c r="B728" s="161"/>
      <c r="C728" s="152"/>
      <c r="D728" s="152"/>
      <c r="E728" s="174"/>
      <c r="F728" s="180"/>
      <c r="G728" s="180"/>
      <c r="H728" s="180"/>
      <c r="I728" s="180"/>
      <c r="J728" s="180"/>
      <c r="K728" s="152"/>
      <c r="L728" s="180"/>
      <c r="M728" s="180"/>
      <c r="N728" s="176"/>
      <c r="O728" s="179"/>
      <c r="P728" s="176"/>
      <c r="Q728" s="179"/>
      <c r="R728" s="176"/>
      <c r="S728" s="179"/>
      <c r="T728" s="152"/>
      <c r="U728" s="152"/>
      <c r="V728" s="152"/>
      <c r="W728" s="182"/>
      <c r="X728" s="176"/>
      <c r="Y728" s="152"/>
      <c r="Z728" s="152"/>
      <c r="AA728" s="152"/>
      <c r="AB728" s="152"/>
      <c r="AC728" s="176"/>
      <c r="AD728" s="181"/>
      <c r="AE728" s="179"/>
      <c r="AF728" s="152"/>
      <c r="AG728" s="152"/>
      <c r="AH728" s="176"/>
      <c r="AI728" s="152"/>
      <c r="AJ728" s="152"/>
      <c r="AK728" s="152"/>
      <c r="AL728" s="152"/>
      <c r="AM728" s="176"/>
      <c r="AN728" s="152"/>
      <c r="AO728" s="152"/>
      <c r="AP728" s="152"/>
      <c r="AQ728" s="152"/>
      <c r="AR728" s="152"/>
      <c r="AS728" s="176"/>
      <c r="AT728" s="176"/>
      <c r="AU728" s="152"/>
      <c r="AV728" s="152"/>
      <c r="AW728" s="152"/>
      <c r="AX728" s="152"/>
      <c r="AY728" s="152"/>
      <c r="AZ728" s="152"/>
      <c r="BA728" s="152"/>
      <c r="BB728" s="152"/>
      <c r="BC728" s="152"/>
      <c r="BD728" s="176"/>
      <c r="BE728" s="248"/>
      <c r="BF728" s="248"/>
      <c r="BG728" s="180"/>
      <c r="BH728" s="180"/>
      <c r="BI728" s="180"/>
      <c r="BJ728" s="176"/>
      <c r="BK728" s="186"/>
    </row>
    <row r="729" spans="1:63" ht="12.75" customHeight="1" x14ac:dyDescent="0.35">
      <c r="A729" s="161"/>
      <c r="B729" s="161"/>
      <c r="C729" s="152"/>
      <c r="D729" s="152"/>
      <c r="E729" s="174"/>
      <c r="F729" s="180"/>
      <c r="G729" s="180"/>
      <c r="H729" s="180"/>
      <c r="I729" s="180"/>
      <c r="J729" s="180"/>
      <c r="K729" s="152"/>
      <c r="L729" s="180"/>
      <c r="M729" s="180"/>
      <c r="N729" s="176"/>
      <c r="O729" s="179"/>
      <c r="P729" s="176"/>
      <c r="Q729" s="179"/>
      <c r="R729" s="176"/>
      <c r="S729" s="179"/>
      <c r="T729" s="152"/>
      <c r="U729" s="152"/>
      <c r="V729" s="152"/>
      <c r="W729" s="182"/>
      <c r="X729" s="176"/>
      <c r="Y729" s="152"/>
      <c r="Z729" s="152"/>
      <c r="AA729" s="152"/>
      <c r="AB729" s="152"/>
      <c r="AC729" s="176"/>
      <c r="AD729" s="181"/>
      <c r="AE729" s="179"/>
      <c r="AF729" s="152"/>
      <c r="AG729" s="152"/>
      <c r="AH729" s="176"/>
      <c r="AI729" s="152"/>
      <c r="AJ729" s="152"/>
      <c r="AK729" s="152"/>
      <c r="AL729" s="152"/>
      <c r="AM729" s="176"/>
      <c r="AN729" s="152"/>
      <c r="AO729" s="152"/>
      <c r="AP729" s="152"/>
      <c r="AQ729" s="152"/>
      <c r="AR729" s="152"/>
      <c r="AS729" s="176"/>
      <c r="AT729" s="176"/>
      <c r="AU729" s="152"/>
      <c r="AV729" s="152"/>
      <c r="AW729" s="152"/>
      <c r="AX729" s="152"/>
      <c r="AY729" s="152"/>
      <c r="AZ729" s="152"/>
      <c r="BA729" s="152"/>
      <c r="BB729" s="152"/>
      <c r="BC729" s="152"/>
      <c r="BD729" s="176"/>
      <c r="BE729" s="248"/>
      <c r="BF729" s="248"/>
      <c r="BG729" s="180"/>
      <c r="BH729" s="180"/>
      <c r="BI729" s="180"/>
      <c r="BJ729" s="176"/>
      <c r="BK729" s="186"/>
    </row>
    <row r="730" spans="1:63" ht="12.75" customHeight="1" x14ac:dyDescent="0.35">
      <c r="A730" s="161"/>
      <c r="B730" s="161"/>
      <c r="C730" s="152"/>
      <c r="D730" s="152"/>
      <c r="E730" s="174"/>
      <c r="F730" s="180"/>
      <c r="G730" s="180"/>
      <c r="H730" s="180"/>
      <c r="I730" s="180"/>
      <c r="J730" s="180"/>
      <c r="K730" s="152"/>
      <c r="L730" s="180"/>
      <c r="M730" s="180"/>
      <c r="N730" s="176"/>
      <c r="O730" s="179"/>
      <c r="P730" s="176"/>
      <c r="Q730" s="179"/>
      <c r="R730" s="176"/>
      <c r="S730" s="179"/>
      <c r="T730" s="152"/>
      <c r="U730" s="152"/>
      <c r="V730" s="152"/>
      <c r="W730" s="182"/>
      <c r="X730" s="176"/>
      <c r="Y730" s="152"/>
      <c r="Z730" s="152"/>
      <c r="AA730" s="152"/>
      <c r="AB730" s="152"/>
      <c r="AC730" s="176"/>
      <c r="AD730" s="181"/>
      <c r="AE730" s="179"/>
      <c r="AF730" s="152"/>
      <c r="AG730" s="152"/>
      <c r="AH730" s="176"/>
      <c r="AI730" s="152"/>
      <c r="AJ730" s="152"/>
      <c r="AK730" s="152"/>
      <c r="AL730" s="152"/>
      <c r="AM730" s="176"/>
      <c r="AN730" s="152"/>
      <c r="AO730" s="152"/>
      <c r="AP730" s="152"/>
      <c r="AQ730" s="152"/>
      <c r="AR730" s="152"/>
      <c r="AS730" s="176"/>
      <c r="AT730" s="176"/>
      <c r="AU730" s="152"/>
      <c r="AV730" s="152"/>
      <c r="AW730" s="152"/>
      <c r="AX730" s="152"/>
      <c r="AY730" s="152"/>
      <c r="AZ730" s="152"/>
      <c r="BA730" s="152"/>
      <c r="BB730" s="152"/>
      <c r="BC730" s="152"/>
      <c r="BD730" s="176"/>
      <c r="BE730" s="248"/>
      <c r="BF730" s="248"/>
      <c r="BG730" s="180"/>
      <c r="BH730" s="180"/>
      <c r="BI730" s="180"/>
      <c r="BJ730" s="176"/>
      <c r="BK730" s="186"/>
    </row>
    <row r="731" spans="1:63" ht="12.75" customHeight="1" x14ac:dyDescent="0.35">
      <c r="A731" s="161"/>
      <c r="B731" s="161"/>
      <c r="C731" s="152"/>
      <c r="D731" s="152"/>
      <c r="E731" s="174"/>
      <c r="F731" s="180"/>
      <c r="G731" s="180"/>
      <c r="H731" s="180"/>
      <c r="I731" s="180"/>
      <c r="J731" s="180"/>
      <c r="K731" s="152"/>
      <c r="L731" s="180"/>
      <c r="M731" s="180"/>
      <c r="N731" s="176"/>
      <c r="O731" s="179"/>
      <c r="P731" s="176"/>
      <c r="Q731" s="179"/>
      <c r="R731" s="176"/>
      <c r="S731" s="179"/>
      <c r="T731" s="152"/>
      <c r="U731" s="152"/>
      <c r="V731" s="152"/>
      <c r="W731" s="182"/>
      <c r="X731" s="176"/>
      <c r="Y731" s="152"/>
      <c r="Z731" s="152"/>
      <c r="AA731" s="152"/>
      <c r="AB731" s="152"/>
      <c r="AC731" s="176"/>
      <c r="AD731" s="181"/>
      <c r="AE731" s="179"/>
      <c r="AF731" s="152"/>
      <c r="AG731" s="152"/>
      <c r="AH731" s="176"/>
      <c r="AI731" s="152"/>
      <c r="AJ731" s="152"/>
      <c r="AK731" s="152"/>
      <c r="AL731" s="152"/>
      <c r="AM731" s="176"/>
      <c r="AN731" s="152"/>
      <c r="AO731" s="152"/>
      <c r="AP731" s="152"/>
      <c r="AQ731" s="152"/>
      <c r="AR731" s="152"/>
      <c r="AS731" s="176"/>
      <c r="AT731" s="176"/>
      <c r="AU731" s="152"/>
      <c r="AV731" s="152"/>
      <c r="AW731" s="152"/>
      <c r="AX731" s="152"/>
      <c r="AY731" s="152"/>
      <c r="AZ731" s="152"/>
      <c r="BA731" s="152"/>
      <c r="BB731" s="152"/>
      <c r="BC731" s="152"/>
      <c r="BD731" s="176"/>
      <c r="BE731" s="248"/>
      <c r="BF731" s="248"/>
      <c r="BG731" s="180"/>
      <c r="BH731" s="180"/>
      <c r="BI731" s="180"/>
      <c r="BJ731" s="176"/>
      <c r="BK731" s="186"/>
    </row>
    <row r="732" spans="1:63" ht="12.75" customHeight="1" x14ac:dyDescent="0.35">
      <c r="A732" s="161"/>
      <c r="B732" s="161"/>
      <c r="C732" s="152"/>
      <c r="D732" s="152"/>
      <c r="E732" s="174"/>
      <c r="F732" s="180"/>
      <c r="G732" s="180"/>
      <c r="H732" s="180"/>
      <c r="I732" s="180"/>
      <c r="J732" s="180"/>
      <c r="K732" s="152"/>
      <c r="L732" s="180"/>
      <c r="M732" s="180"/>
      <c r="N732" s="176"/>
      <c r="O732" s="179"/>
      <c r="P732" s="176"/>
      <c r="Q732" s="179"/>
      <c r="R732" s="176"/>
      <c r="S732" s="179"/>
      <c r="T732" s="152"/>
      <c r="U732" s="152"/>
      <c r="V732" s="152"/>
      <c r="W732" s="182"/>
      <c r="X732" s="176"/>
      <c r="Y732" s="152"/>
      <c r="Z732" s="152"/>
      <c r="AA732" s="152"/>
      <c r="AB732" s="152"/>
      <c r="AC732" s="176"/>
      <c r="AD732" s="181"/>
      <c r="AE732" s="179"/>
      <c r="AF732" s="152"/>
      <c r="AG732" s="152"/>
      <c r="AH732" s="176"/>
      <c r="AI732" s="152"/>
      <c r="AJ732" s="152"/>
      <c r="AK732" s="152"/>
      <c r="AL732" s="152"/>
      <c r="AM732" s="176"/>
      <c r="AN732" s="152"/>
      <c r="AO732" s="152"/>
      <c r="AP732" s="152"/>
      <c r="AQ732" s="152"/>
      <c r="AR732" s="152"/>
      <c r="AS732" s="176"/>
      <c r="AT732" s="176"/>
      <c r="AU732" s="152"/>
      <c r="AV732" s="152"/>
      <c r="AW732" s="152"/>
      <c r="AX732" s="152"/>
      <c r="AY732" s="152"/>
      <c r="AZ732" s="152"/>
      <c r="BA732" s="152"/>
      <c r="BB732" s="152"/>
      <c r="BC732" s="152"/>
      <c r="BD732" s="176"/>
      <c r="BE732" s="248"/>
      <c r="BF732" s="248"/>
      <c r="BG732" s="180"/>
      <c r="BH732" s="180"/>
      <c r="BI732" s="180"/>
      <c r="BJ732" s="176"/>
      <c r="BK732" s="186"/>
    </row>
    <row r="733" spans="1:63" ht="12.75" customHeight="1" x14ac:dyDescent="0.35">
      <c r="A733" s="161"/>
      <c r="B733" s="161"/>
      <c r="C733" s="152"/>
      <c r="D733" s="152"/>
      <c r="E733" s="174"/>
      <c r="F733" s="180"/>
      <c r="G733" s="180"/>
      <c r="H733" s="180"/>
      <c r="I733" s="180"/>
      <c r="J733" s="180"/>
      <c r="K733" s="152"/>
      <c r="L733" s="180"/>
      <c r="M733" s="180"/>
      <c r="N733" s="176"/>
      <c r="O733" s="179"/>
      <c r="P733" s="176"/>
      <c r="Q733" s="179"/>
      <c r="R733" s="176"/>
      <c r="S733" s="179"/>
      <c r="T733" s="152"/>
      <c r="U733" s="152"/>
      <c r="V733" s="152"/>
      <c r="W733" s="182"/>
      <c r="X733" s="176"/>
      <c r="Y733" s="152"/>
      <c r="Z733" s="152"/>
      <c r="AA733" s="152"/>
      <c r="AB733" s="152"/>
      <c r="AC733" s="176"/>
      <c r="AD733" s="181"/>
      <c r="AE733" s="179"/>
      <c r="AF733" s="152"/>
      <c r="AG733" s="152"/>
      <c r="AH733" s="176"/>
      <c r="AI733" s="152"/>
      <c r="AJ733" s="152"/>
      <c r="AK733" s="152"/>
      <c r="AL733" s="152"/>
      <c r="AM733" s="176"/>
      <c r="AN733" s="152"/>
      <c r="AO733" s="152"/>
      <c r="AP733" s="152"/>
      <c r="AQ733" s="152"/>
      <c r="AR733" s="152"/>
      <c r="AS733" s="176"/>
      <c r="AT733" s="176"/>
      <c r="AU733" s="152"/>
      <c r="AV733" s="152"/>
      <c r="AW733" s="152"/>
      <c r="AX733" s="152"/>
      <c r="AY733" s="152"/>
      <c r="AZ733" s="152"/>
      <c r="BA733" s="152"/>
      <c r="BB733" s="152"/>
      <c r="BC733" s="152"/>
      <c r="BD733" s="176"/>
      <c r="BE733" s="248"/>
      <c r="BF733" s="248"/>
      <c r="BG733" s="180"/>
      <c r="BH733" s="180"/>
      <c r="BI733" s="180"/>
      <c r="BJ733" s="176"/>
      <c r="BK733" s="186"/>
    </row>
    <row r="734" spans="1:63" ht="12.75" customHeight="1" x14ac:dyDescent="0.35">
      <c r="A734" s="161"/>
      <c r="B734" s="161"/>
      <c r="C734" s="152"/>
      <c r="D734" s="152"/>
      <c r="E734" s="174"/>
      <c r="F734" s="180"/>
      <c r="G734" s="180"/>
      <c r="H734" s="180"/>
      <c r="I734" s="180"/>
      <c r="J734" s="180"/>
      <c r="K734" s="152"/>
      <c r="L734" s="180"/>
      <c r="M734" s="180"/>
      <c r="N734" s="176"/>
      <c r="O734" s="179"/>
      <c r="P734" s="176"/>
      <c r="Q734" s="179"/>
      <c r="R734" s="176"/>
      <c r="S734" s="179"/>
      <c r="T734" s="152"/>
      <c r="U734" s="152"/>
      <c r="V734" s="152"/>
      <c r="W734" s="182"/>
      <c r="X734" s="176"/>
      <c r="Y734" s="152"/>
      <c r="Z734" s="152"/>
      <c r="AA734" s="152"/>
      <c r="AB734" s="152"/>
      <c r="AC734" s="176"/>
      <c r="AD734" s="181"/>
      <c r="AE734" s="179"/>
      <c r="AF734" s="152"/>
      <c r="AG734" s="152"/>
      <c r="AH734" s="176"/>
      <c r="AI734" s="152"/>
      <c r="AJ734" s="152"/>
      <c r="AK734" s="152"/>
      <c r="AL734" s="152"/>
      <c r="AM734" s="176"/>
      <c r="AN734" s="152"/>
      <c r="AO734" s="152"/>
      <c r="AP734" s="152"/>
      <c r="AQ734" s="152"/>
      <c r="AR734" s="152"/>
      <c r="AS734" s="176"/>
      <c r="AT734" s="176"/>
      <c r="AU734" s="152"/>
      <c r="AV734" s="152"/>
      <c r="AW734" s="152"/>
      <c r="AX734" s="152"/>
      <c r="AY734" s="152"/>
      <c r="AZ734" s="152"/>
      <c r="BA734" s="152"/>
      <c r="BB734" s="152"/>
      <c r="BC734" s="152"/>
      <c r="BD734" s="176"/>
      <c r="BE734" s="248"/>
      <c r="BF734" s="248"/>
      <c r="BG734" s="180"/>
      <c r="BH734" s="180"/>
      <c r="BI734" s="180"/>
      <c r="BJ734" s="176"/>
      <c r="BK734" s="186"/>
    </row>
    <row r="735" spans="1:63" ht="12.75" customHeight="1" x14ac:dyDescent="0.35">
      <c r="A735" s="161"/>
      <c r="B735" s="161"/>
      <c r="C735" s="152"/>
      <c r="D735" s="152"/>
      <c r="E735" s="174"/>
      <c r="F735" s="180"/>
      <c r="G735" s="180"/>
      <c r="H735" s="180"/>
      <c r="I735" s="180"/>
      <c r="J735" s="180"/>
      <c r="K735" s="152"/>
      <c r="L735" s="180"/>
      <c r="M735" s="180"/>
      <c r="N735" s="176"/>
      <c r="O735" s="179"/>
      <c r="P735" s="176"/>
      <c r="Q735" s="179"/>
      <c r="R735" s="176"/>
      <c r="S735" s="179"/>
      <c r="T735" s="152"/>
      <c r="U735" s="152"/>
      <c r="V735" s="152"/>
      <c r="W735" s="182"/>
      <c r="X735" s="176"/>
      <c r="Y735" s="152"/>
      <c r="Z735" s="152"/>
      <c r="AA735" s="152"/>
      <c r="AB735" s="152"/>
      <c r="AC735" s="176"/>
      <c r="AD735" s="181"/>
      <c r="AE735" s="179"/>
      <c r="AF735" s="152"/>
      <c r="AG735" s="152"/>
      <c r="AH735" s="176"/>
      <c r="AI735" s="152"/>
      <c r="AJ735" s="152"/>
      <c r="AK735" s="152"/>
      <c r="AL735" s="152"/>
      <c r="AM735" s="176"/>
      <c r="AN735" s="152"/>
      <c r="AO735" s="152"/>
      <c r="AP735" s="152"/>
      <c r="AQ735" s="152"/>
      <c r="AR735" s="152"/>
      <c r="AS735" s="176"/>
      <c r="AT735" s="176"/>
      <c r="AU735" s="152"/>
      <c r="AV735" s="152"/>
      <c r="AW735" s="152"/>
      <c r="AX735" s="152"/>
      <c r="AY735" s="152"/>
      <c r="AZ735" s="152"/>
      <c r="BA735" s="152"/>
      <c r="BB735" s="152"/>
      <c r="BC735" s="152"/>
      <c r="BD735" s="176"/>
      <c r="BE735" s="248"/>
      <c r="BF735" s="248"/>
      <c r="BG735" s="180"/>
      <c r="BH735" s="180"/>
      <c r="BI735" s="180"/>
      <c r="BJ735" s="176"/>
      <c r="BK735" s="186"/>
    </row>
    <row r="736" spans="1:63" ht="12.75" customHeight="1" x14ac:dyDescent="0.35">
      <c r="A736" s="161"/>
      <c r="B736" s="161"/>
      <c r="C736" s="152"/>
      <c r="D736" s="152"/>
      <c r="E736" s="174"/>
      <c r="F736" s="180"/>
      <c r="G736" s="180"/>
      <c r="H736" s="180"/>
      <c r="I736" s="180"/>
      <c r="J736" s="180"/>
      <c r="K736" s="152"/>
      <c r="L736" s="180"/>
      <c r="M736" s="180"/>
      <c r="N736" s="176"/>
      <c r="O736" s="179"/>
      <c r="P736" s="176"/>
      <c r="Q736" s="179"/>
      <c r="R736" s="176"/>
      <c r="S736" s="179"/>
      <c r="T736" s="152"/>
      <c r="U736" s="152"/>
      <c r="V736" s="152"/>
      <c r="W736" s="182"/>
      <c r="X736" s="176"/>
      <c r="Y736" s="152"/>
      <c r="Z736" s="152"/>
      <c r="AA736" s="152"/>
      <c r="AB736" s="152"/>
      <c r="AC736" s="176"/>
      <c r="AD736" s="181"/>
      <c r="AE736" s="179"/>
      <c r="AF736" s="152"/>
      <c r="AG736" s="152"/>
      <c r="AH736" s="176"/>
      <c r="AI736" s="152"/>
      <c r="AJ736" s="152"/>
      <c r="AK736" s="152"/>
      <c r="AL736" s="152"/>
      <c r="AM736" s="176"/>
      <c r="AN736" s="152"/>
      <c r="AO736" s="152"/>
      <c r="AP736" s="152"/>
      <c r="AQ736" s="152"/>
      <c r="AR736" s="152"/>
      <c r="AS736" s="176"/>
      <c r="AT736" s="176"/>
      <c r="AU736" s="152"/>
      <c r="AV736" s="152"/>
      <c r="AW736" s="152"/>
      <c r="AX736" s="152"/>
      <c r="AY736" s="152"/>
      <c r="AZ736" s="152"/>
      <c r="BA736" s="152"/>
      <c r="BB736" s="152"/>
      <c r="BC736" s="152"/>
      <c r="BD736" s="176"/>
      <c r="BE736" s="248"/>
      <c r="BF736" s="248"/>
      <c r="BG736" s="180"/>
      <c r="BH736" s="180"/>
      <c r="BI736" s="180"/>
      <c r="BJ736" s="176"/>
      <c r="BK736" s="186"/>
    </row>
    <row r="737" spans="1:63" ht="12.75" customHeight="1" x14ac:dyDescent="0.35">
      <c r="A737" s="161"/>
      <c r="B737" s="161"/>
      <c r="C737" s="152"/>
      <c r="D737" s="152"/>
      <c r="E737" s="174"/>
      <c r="F737" s="180"/>
      <c r="G737" s="180"/>
      <c r="H737" s="180"/>
      <c r="I737" s="180"/>
      <c r="J737" s="180"/>
      <c r="K737" s="152"/>
      <c r="L737" s="180"/>
      <c r="M737" s="180"/>
      <c r="N737" s="176"/>
      <c r="O737" s="179"/>
      <c r="P737" s="176"/>
      <c r="Q737" s="179"/>
      <c r="R737" s="176"/>
      <c r="S737" s="179"/>
      <c r="T737" s="152"/>
      <c r="U737" s="152"/>
      <c r="V737" s="152"/>
      <c r="W737" s="182"/>
      <c r="X737" s="176"/>
      <c r="Y737" s="152"/>
      <c r="Z737" s="152"/>
      <c r="AA737" s="152"/>
      <c r="AB737" s="152"/>
      <c r="AC737" s="176"/>
      <c r="AD737" s="181"/>
      <c r="AE737" s="179"/>
      <c r="AF737" s="152"/>
      <c r="AG737" s="152"/>
      <c r="AH737" s="176"/>
      <c r="AI737" s="152"/>
      <c r="AJ737" s="152"/>
      <c r="AK737" s="152"/>
      <c r="AL737" s="152"/>
      <c r="AM737" s="176"/>
      <c r="AN737" s="152"/>
      <c r="AO737" s="152"/>
      <c r="AP737" s="152"/>
      <c r="AQ737" s="152"/>
      <c r="AR737" s="152"/>
      <c r="AS737" s="176"/>
      <c r="AT737" s="176"/>
      <c r="AU737" s="152"/>
      <c r="AV737" s="152"/>
      <c r="AW737" s="152"/>
      <c r="AX737" s="152"/>
      <c r="AY737" s="152"/>
      <c r="AZ737" s="152"/>
      <c r="BA737" s="152"/>
      <c r="BB737" s="152"/>
      <c r="BC737" s="152"/>
      <c r="BD737" s="176"/>
      <c r="BE737" s="248"/>
      <c r="BF737" s="248"/>
      <c r="BG737" s="180"/>
      <c r="BH737" s="180"/>
      <c r="BI737" s="180"/>
      <c r="BJ737" s="176"/>
      <c r="BK737" s="186"/>
    </row>
    <row r="738" spans="1:63" ht="12.75" customHeight="1" x14ac:dyDescent="0.35">
      <c r="A738" s="161"/>
      <c r="B738" s="161"/>
      <c r="C738" s="152"/>
      <c r="D738" s="152"/>
      <c r="E738" s="174"/>
      <c r="F738" s="180"/>
      <c r="G738" s="180"/>
      <c r="H738" s="180"/>
      <c r="I738" s="180"/>
      <c r="J738" s="180"/>
      <c r="K738" s="152"/>
      <c r="L738" s="180"/>
      <c r="M738" s="180"/>
      <c r="N738" s="176"/>
      <c r="O738" s="179"/>
      <c r="P738" s="176"/>
      <c r="Q738" s="179"/>
      <c r="R738" s="176"/>
      <c r="S738" s="179"/>
      <c r="T738" s="152"/>
      <c r="U738" s="152"/>
      <c r="V738" s="152"/>
      <c r="W738" s="182"/>
      <c r="X738" s="176"/>
      <c r="Y738" s="152"/>
      <c r="Z738" s="152"/>
      <c r="AA738" s="152"/>
      <c r="AB738" s="152"/>
      <c r="AC738" s="176"/>
      <c r="AD738" s="181"/>
      <c r="AE738" s="179"/>
      <c r="AF738" s="152"/>
      <c r="AG738" s="152"/>
      <c r="AH738" s="176"/>
      <c r="AI738" s="152"/>
      <c r="AJ738" s="152"/>
      <c r="AK738" s="152"/>
      <c r="AL738" s="152"/>
      <c r="AM738" s="176"/>
      <c r="AN738" s="152"/>
      <c r="AO738" s="152"/>
      <c r="AP738" s="152"/>
      <c r="AQ738" s="152"/>
      <c r="AR738" s="152"/>
      <c r="AS738" s="176"/>
      <c r="AT738" s="176"/>
      <c r="AU738" s="152"/>
      <c r="AV738" s="152"/>
      <c r="AW738" s="152"/>
      <c r="AX738" s="152"/>
      <c r="AY738" s="152"/>
      <c r="AZ738" s="152"/>
      <c r="BA738" s="152"/>
      <c r="BB738" s="152"/>
      <c r="BC738" s="152"/>
      <c r="BD738" s="176"/>
      <c r="BE738" s="248"/>
      <c r="BF738" s="248"/>
      <c r="BG738" s="180"/>
      <c r="BH738" s="180"/>
      <c r="BI738" s="180"/>
      <c r="BJ738" s="176"/>
      <c r="BK738" s="186"/>
    </row>
    <row r="739" spans="1:63" ht="12.75" customHeight="1" x14ac:dyDescent="0.35">
      <c r="A739" s="161"/>
      <c r="B739" s="161"/>
      <c r="C739" s="152"/>
      <c r="D739" s="152"/>
      <c r="E739" s="174"/>
      <c r="F739" s="180"/>
      <c r="G739" s="180"/>
      <c r="H739" s="180"/>
      <c r="I739" s="180"/>
      <c r="J739" s="180"/>
      <c r="K739" s="152"/>
      <c r="L739" s="180"/>
      <c r="M739" s="180"/>
      <c r="N739" s="176"/>
      <c r="O739" s="179"/>
      <c r="P739" s="176"/>
      <c r="Q739" s="179"/>
      <c r="R739" s="176"/>
      <c r="S739" s="179"/>
      <c r="T739" s="152"/>
      <c r="U739" s="152"/>
      <c r="V739" s="152"/>
      <c r="W739" s="182"/>
      <c r="X739" s="176"/>
      <c r="Y739" s="152"/>
      <c r="Z739" s="152"/>
      <c r="AA739" s="152"/>
      <c r="AB739" s="152"/>
      <c r="AC739" s="176"/>
      <c r="AD739" s="181"/>
      <c r="AE739" s="179"/>
      <c r="AF739" s="152"/>
      <c r="AG739" s="152"/>
      <c r="AH739" s="176"/>
      <c r="AI739" s="152"/>
      <c r="AJ739" s="152"/>
      <c r="AK739" s="152"/>
      <c r="AL739" s="152"/>
      <c r="AM739" s="176"/>
      <c r="AN739" s="152"/>
      <c r="AO739" s="152"/>
      <c r="AP739" s="152"/>
      <c r="AQ739" s="152"/>
      <c r="AR739" s="152"/>
      <c r="AS739" s="176"/>
      <c r="AT739" s="176"/>
      <c r="AU739" s="152"/>
      <c r="AV739" s="152"/>
      <c r="AW739" s="152"/>
      <c r="AX739" s="152"/>
      <c r="AY739" s="152"/>
      <c r="AZ739" s="152"/>
      <c r="BA739" s="152"/>
      <c r="BB739" s="152"/>
      <c r="BC739" s="152"/>
      <c r="BD739" s="176"/>
      <c r="BE739" s="248"/>
      <c r="BF739" s="248"/>
      <c r="BG739" s="180"/>
      <c r="BH739" s="180"/>
      <c r="BI739" s="180"/>
      <c r="BJ739" s="176"/>
      <c r="BK739" s="186"/>
    </row>
    <row r="740" spans="1:63" ht="12.75" customHeight="1" x14ac:dyDescent="0.35">
      <c r="A740" s="161"/>
      <c r="B740" s="161"/>
      <c r="C740" s="152"/>
      <c r="D740" s="152"/>
      <c r="E740" s="174"/>
      <c r="F740" s="180"/>
      <c r="G740" s="180"/>
      <c r="H740" s="180"/>
      <c r="I740" s="180"/>
      <c r="J740" s="180"/>
      <c r="K740" s="152"/>
      <c r="L740" s="180"/>
      <c r="M740" s="180"/>
      <c r="N740" s="176"/>
      <c r="O740" s="179"/>
      <c r="P740" s="176"/>
      <c r="Q740" s="179"/>
      <c r="R740" s="176"/>
      <c r="S740" s="179"/>
      <c r="T740" s="152"/>
      <c r="U740" s="152"/>
      <c r="V740" s="152"/>
      <c r="W740" s="182"/>
      <c r="X740" s="176"/>
      <c r="Y740" s="152"/>
      <c r="Z740" s="152"/>
      <c r="AA740" s="152"/>
      <c r="AB740" s="152"/>
      <c r="AC740" s="176"/>
      <c r="AD740" s="181"/>
      <c r="AE740" s="179"/>
      <c r="AF740" s="152"/>
      <c r="AG740" s="152"/>
      <c r="AH740" s="176"/>
      <c r="AI740" s="152"/>
      <c r="AJ740" s="152"/>
      <c r="AK740" s="152"/>
      <c r="AL740" s="152"/>
      <c r="AM740" s="176"/>
      <c r="AN740" s="152"/>
      <c r="AO740" s="152"/>
      <c r="AP740" s="152"/>
      <c r="AQ740" s="152"/>
      <c r="AR740" s="152"/>
      <c r="AS740" s="176"/>
      <c r="AT740" s="176"/>
      <c r="AU740" s="152"/>
      <c r="AV740" s="152"/>
      <c r="AW740" s="152"/>
      <c r="AX740" s="152"/>
      <c r="AY740" s="152"/>
      <c r="AZ740" s="152"/>
      <c r="BA740" s="152"/>
      <c r="BB740" s="152"/>
      <c r="BC740" s="152"/>
      <c r="BD740" s="176"/>
      <c r="BE740" s="248"/>
      <c r="BF740" s="248"/>
      <c r="BG740" s="180"/>
      <c r="BH740" s="180"/>
      <c r="BI740" s="180"/>
      <c r="BJ740" s="176"/>
      <c r="BK740" s="186"/>
    </row>
    <row r="741" spans="1:63" ht="12.75" customHeight="1" x14ac:dyDescent="0.35">
      <c r="A741" s="161"/>
      <c r="B741" s="161"/>
      <c r="C741" s="152"/>
      <c r="D741" s="152"/>
      <c r="E741" s="174"/>
      <c r="F741" s="180"/>
      <c r="G741" s="180"/>
      <c r="H741" s="180"/>
      <c r="I741" s="180"/>
      <c r="J741" s="180"/>
      <c r="K741" s="152"/>
      <c r="L741" s="180"/>
      <c r="M741" s="180"/>
      <c r="N741" s="176"/>
      <c r="O741" s="179"/>
      <c r="P741" s="176"/>
      <c r="Q741" s="179"/>
      <c r="R741" s="176"/>
      <c r="S741" s="179"/>
      <c r="T741" s="152"/>
      <c r="U741" s="152"/>
      <c r="V741" s="152"/>
      <c r="W741" s="182"/>
      <c r="X741" s="176"/>
      <c r="Y741" s="152"/>
      <c r="Z741" s="152"/>
      <c r="AA741" s="152"/>
      <c r="AB741" s="152"/>
      <c r="AC741" s="176"/>
      <c r="AD741" s="181"/>
      <c r="AE741" s="179"/>
      <c r="AF741" s="152"/>
      <c r="AG741" s="152"/>
      <c r="AH741" s="176"/>
      <c r="AI741" s="152"/>
      <c r="AJ741" s="152"/>
      <c r="AK741" s="152"/>
      <c r="AL741" s="152"/>
      <c r="AM741" s="176"/>
      <c r="AN741" s="152"/>
      <c r="AO741" s="152"/>
      <c r="AP741" s="152"/>
      <c r="AQ741" s="152"/>
      <c r="AR741" s="152"/>
      <c r="AS741" s="176"/>
      <c r="AT741" s="176"/>
      <c r="AU741" s="152"/>
      <c r="AV741" s="152"/>
      <c r="AW741" s="152"/>
      <c r="AX741" s="152"/>
      <c r="AY741" s="152"/>
      <c r="AZ741" s="152"/>
      <c r="BA741" s="152"/>
      <c r="BB741" s="152"/>
      <c r="BC741" s="152"/>
      <c r="BD741" s="176"/>
      <c r="BE741" s="248"/>
      <c r="BF741" s="248"/>
      <c r="BG741" s="180"/>
      <c r="BH741" s="180"/>
      <c r="BI741" s="180"/>
      <c r="BJ741" s="176"/>
      <c r="BK741" s="186"/>
    </row>
    <row r="742" spans="1:63" ht="12.75" customHeight="1" x14ac:dyDescent="0.35">
      <c r="A742" s="161"/>
      <c r="B742" s="161"/>
      <c r="C742" s="152"/>
      <c r="D742" s="152"/>
      <c r="E742" s="174"/>
      <c r="F742" s="180"/>
      <c r="G742" s="180"/>
      <c r="H742" s="180"/>
      <c r="I742" s="180"/>
      <c r="J742" s="180"/>
      <c r="K742" s="152"/>
      <c r="L742" s="180"/>
      <c r="M742" s="180"/>
      <c r="N742" s="176"/>
      <c r="O742" s="179"/>
      <c r="P742" s="176"/>
      <c r="Q742" s="179"/>
      <c r="R742" s="176"/>
      <c r="S742" s="179"/>
      <c r="T742" s="152"/>
      <c r="U742" s="152"/>
      <c r="V742" s="152"/>
      <c r="W742" s="182"/>
      <c r="X742" s="176"/>
      <c r="Y742" s="152"/>
      <c r="Z742" s="152"/>
      <c r="AA742" s="152"/>
      <c r="AB742" s="152"/>
      <c r="AC742" s="176"/>
      <c r="AD742" s="181"/>
      <c r="AE742" s="179"/>
      <c r="AF742" s="152"/>
      <c r="AG742" s="152"/>
      <c r="AH742" s="176"/>
      <c r="AI742" s="152"/>
      <c r="AJ742" s="152"/>
      <c r="AK742" s="152"/>
      <c r="AL742" s="152"/>
      <c r="AM742" s="176"/>
      <c r="AN742" s="152"/>
      <c r="AO742" s="152"/>
      <c r="AP742" s="152"/>
      <c r="AQ742" s="152"/>
      <c r="AR742" s="152"/>
      <c r="AS742" s="176"/>
      <c r="AT742" s="176"/>
      <c r="AU742" s="152"/>
      <c r="AV742" s="152"/>
      <c r="AW742" s="152"/>
      <c r="AX742" s="152"/>
      <c r="AY742" s="152"/>
      <c r="AZ742" s="152"/>
      <c r="BA742" s="152"/>
      <c r="BB742" s="152"/>
      <c r="BC742" s="152"/>
      <c r="BD742" s="176"/>
      <c r="BE742" s="248"/>
      <c r="BF742" s="248"/>
      <c r="BG742" s="180"/>
      <c r="BH742" s="180"/>
      <c r="BI742" s="180"/>
      <c r="BJ742" s="176"/>
      <c r="BK742" s="186"/>
    </row>
    <row r="743" spans="1:63" ht="12.75" customHeight="1" x14ac:dyDescent="0.35">
      <c r="A743" s="161"/>
      <c r="B743" s="161"/>
      <c r="C743" s="152"/>
      <c r="D743" s="152"/>
      <c r="E743" s="174"/>
      <c r="F743" s="180"/>
      <c r="G743" s="180"/>
      <c r="H743" s="180"/>
      <c r="I743" s="180"/>
      <c r="J743" s="180"/>
      <c r="K743" s="152"/>
      <c r="L743" s="180"/>
      <c r="M743" s="180"/>
      <c r="N743" s="176"/>
      <c r="O743" s="179"/>
      <c r="P743" s="176"/>
      <c r="Q743" s="179"/>
      <c r="R743" s="176"/>
      <c r="S743" s="179"/>
      <c r="T743" s="152"/>
      <c r="U743" s="152"/>
      <c r="V743" s="152"/>
      <c r="W743" s="182"/>
      <c r="X743" s="176"/>
      <c r="Y743" s="152"/>
      <c r="Z743" s="152"/>
      <c r="AA743" s="152"/>
      <c r="AB743" s="152"/>
      <c r="AC743" s="176"/>
      <c r="AD743" s="181"/>
      <c r="AE743" s="179"/>
      <c r="AF743" s="152"/>
      <c r="AG743" s="152"/>
      <c r="AH743" s="176"/>
      <c r="AI743" s="152"/>
      <c r="AJ743" s="152"/>
      <c r="AK743" s="152"/>
      <c r="AL743" s="152"/>
      <c r="AM743" s="176"/>
      <c r="AN743" s="152"/>
      <c r="AO743" s="152"/>
      <c r="AP743" s="152"/>
      <c r="AQ743" s="152"/>
      <c r="AR743" s="152"/>
      <c r="AS743" s="176"/>
      <c r="AT743" s="176"/>
      <c r="AU743" s="152"/>
      <c r="AV743" s="152"/>
      <c r="AW743" s="152"/>
      <c r="AX743" s="152"/>
      <c r="AY743" s="152"/>
      <c r="AZ743" s="152"/>
      <c r="BA743" s="152"/>
      <c r="BB743" s="152"/>
      <c r="BC743" s="152"/>
      <c r="BD743" s="176"/>
      <c r="BE743" s="248"/>
      <c r="BF743" s="248"/>
      <c r="BG743" s="180"/>
      <c r="BH743" s="180"/>
      <c r="BI743" s="180"/>
      <c r="BJ743" s="176"/>
      <c r="BK743" s="186"/>
    </row>
    <row r="744" spans="1:63" ht="12.75" customHeight="1" x14ac:dyDescent="0.35">
      <c r="A744" s="161"/>
      <c r="B744" s="161"/>
      <c r="C744" s="152"/>
      <c r="D744" s="152"/>
      <c r="E744" s="174"/>
      <c r="F744" s="180"/>
      <c r="G744" s="180"/>
      <c r="H744" s="180"/>
      <c r="I744" s="180"/>
      <c r="J744" s="180"/>
      <c r="K744" s="152"/>
      <c r="L744" s="180"/>
      <c r="M744" s="180"/>
      <c r="N744" s="176"/>
      <c r="O744" s="179"/>
      <c r="P744" s="176"/>
      <c r="Q744" s="179"/>
      <c r="R744" s="176"/>
      <c r="S744" s="179"/>
      <c r="T744" s="152"/>
      <c r="U744" s="152"/>
      <c r="V744" s="152"/>
      <c r="W744" s="182"/>
      <c r="X744" s="176"/>
      <c r="Y744" s="152"/>
      <c r="Z744" s="152"/>
      <c r="AA744" s="152"/>
      <c r="AB744" s="152"/>
      <c r="AC744" s="176"/>
      <c r="AD744" s="181"/>
      <c r="AE744" s="179"/>
      <c r="AF744" s="152"/>
      <c r="AG744" s="152"/>
      <c r="AH744" s="176"/>
      <c r="AI744" s="152"/>
      <c r="AJ744" s="152"/>
      <c r="AK744" s="152"/>
      <c r="AL744" s="152"/>
      <c r="AM744" s="176"/>
      <c r="AN744" s="152"/>
      <c r="AO744" s="152"/>
      <c r="AP744" s="152"/>
      <c r="AQ744" s="152"/>
      <c r="AR744" s="152"/>
      <c r="AS744" s="176"/>
      <c r="AT744" s="176"/>
      <c r="AU744" s="152"/>
      <c r="AV744" s="152"/>
      <c r="AW744" s="152"/>
      <c r="AX744" s="152"/>
      <c r="AY744" s="152"/>
      <c r="AZ744" s="152"/>
      <c r="BA744" s="152"/>
      <c r="BB744" s="152"/>
      <c r="BC744" s="152"/>
      <c r="BD744" s="176"/>
      <c r="BE744" s="248"/>
      <c r="BF744" s="248"/>
      <c r="BG744" s="180"/>
      <c r="BH744" s="180"/>
      <c r="BI744" s="180"/>
      <c r="BJ744" s="176"/>
      <c r="BK744" s="186"/>
    </row>
    <row r="745" spans="1:63" ht="12.75" customHeight="1" x14ac:dyDescent="0.35">
      <c r="A745" s="161"/>
      <c r="B745" s="161"/>
      <c r="C745" s="152"/>
      <c r="D745" s="152"/>
      <c r="E745" s="174"/>
      <c r="F745" s="180"/>
      <c r="G745" s="180"/>
      <c r="H745" s="180"/>
      <c r="I745" s="180"/>
      <c r="J745" s="180"/>
      <c r="K745" s="152"/>
      <c r="L745" s="180"/>
      <c r="M745" s="180"/>
      <c r="N745" s="176"/>
      <c r="O745" s="179"/>
      <c r="P745" s="176"/>
      <c r="Q745" s="179"/>
      <c r="R745" s="176"/>
      <c r="S745" s="179"/>
      <c r="T745" s="152"/>
      <c r="U745" s="152"/>
      <c r="V745" s="152"/>
      <c r="W745" s="182"/>
      <c r="X745" s="176"/>
      <c r="Y745" s="152"/>
      <c r="Z745" s="152"/>
      <c r="AA745" s="152"/>
      <c r="AB745" s="152"/>
      <c r="AC745" s="176"/>
      <c r="AD745" s="181"/>
      <c r="AE745" s="179"/>
      <c r="AF745" s="152"/>
      <c r="AG745" s="152"/>
      <c r="AH745" s="176"/>
      <c r="AI745" s="152"/>
      <c r="AJ745" s="152"/>
      <c r="AK745" s="152"/>
      <c r="AL745" s="152"/>
      <c r="AM745" s="176"/>
      <c r="AN745" s="152"/>
      <c r="AO745" s="152"/>
      <c r="AP745" s="152"/>
      <c r="AQ745" s="152"/>
      <c r="AR745" s="152"/>
      <c r="AS745" s="176"/>
      <c r="AT745" s="176"/>
      <c r="AU745" s="152"/>
      <c r="AV745" s="152"/>
      <c r="AW745" s="152"/>
      <c r="AX745" s="152"/>
      <c r="AY745" s="152"/>
      <c r="AZ745" s="152"/>
      <c r="BA745" s="152"/>
      <c r="BB745" s="152"/>
      <c r="BC745" s="152"/>
      <c r="BD745" s="176"/>
      <c r="BE745" s="248"/>
      <c r="BF745" s="248"/>
      <c r="BG745" s="180"/>
      <c r="BH745" s="180"/>
      <c r="BI745" s="180"/>
      <c r="BJ745" s="176"/>
      <c r="BK745" s="186"/>
    </row>
    <row r="746" spans="1:63" ht="12.75" customHeight="1" x14ac:dyDescent="0.35">
      <c r="A746" s="161"/>
      <c r="B746" s="161"/>
      <c r="C746" s="152"/>
      <c r="D746" s="152"/>
      <c r="E746" s="174"/>
      <c r="F746" s="180"/>
      <c r="G746" s="180"/>
      <c r="H746" s="180"/>
      <c r="I746" s="180"/>
      <c r="J746" s="180"/>
      <c r="K746" s="152"/>
      <c r="L746" s="180"/>
      <c r="M746" s="180"/>
      <c r="N746" s="176"/>
      <c r="O746" s="179"/>
      <c r="P746" s="176"/>
      <c r="Q746" s="179"/>
      <c r="R746" s="176"/>
      <c r="S746" s="179"/>
      <c r="T746" s="152"/>
      <c r="U746" s="152"/>
      <c r="V746" s="152"/>
      <c r="W746" s="182"/>
      <c r="X746" s="176"/>
      <c r="Y746" s="152"/>
      <c r="Z746" s="152"/>
      <c r="AA746" s="152"/>
      <c r="AB746" s="152"/>
      <c r="AC746" s="176"/>
      <c r="AD746" s="181"/>
      <c r="AE746" s="179"/>
      <c r="AF746" s="152"/>
      <c r="AG746" s="152"/>
      <c r="AH746" s="176"/>
      <c r="AI746" s="152"/>
      <c r="AJ746" s="152"/>
      <c r="AK746" s="152"/>
      <c r="AL746" s="152"/>
      <c r="AM746" s="176"/>
      <c r="AN746" s="152"/>
      <c r="AO746" s="152"/>
      <c r="AP746" s="152"/>
      <c r="AQ746" s="152"/>
      <c r="AR746" s="152"/>
      <c r="AS746" s="176"/>
      <c r="AT746" s="176"/>
      <c r="AU746" s="152"/>
      <c r="AV746" s="152"/>
      <c r="AW746" s="152"/>
      <c r="AX746" s="152"/>
      <c r="AY746" s="152"/>
      <c r="AZ746" s="152"/>
      <c r="BA746" s="152"/>
      <c r="BB746" s="152"/>
      <c r="BC746" s="152"/>
      <c r="BD746" s="176"/>
      <c r="BE746" s="248"/>
      <c r="BF746" s="248"/>
      <c r="BG746" s="180"/>
      <c r="BH746" s="180"/>
      <c r="BI746" s="180"/>
      <c r="BJ746" s="176"/>
      <c r="BK746" s="186"/>
    </row>
    <row r="747" spans="1:63" ht="12.75" customHeight="1" x14ac:dyDescent="0.35">
      <c r="A747" s="161"/>
      <c r="B747" s="161"/>
      <c r="C747" s="152"/>
      <c r="D747" s="152"/>
      <c r="E747" s="174"/>
      <c r="F747" s="180"/>
      <c r="G747" s="180"/>
      <c r="H747" s="180"/>
      <c r="I747" s="180"/>
      <c r="J747" s="180"/>
      <c r="K747" s="152"/>
      <c r="L747" s="180"/>
      <c r="M747" s="180"/>
      <c r="N747" s="176"/>
      <c r="O747" s="179"/>
      <c r="P747" s="176"/>
      <c r="Q747" s="179"/>
      <c r="R747" s="176"/>
      <c r="S747" s="179"/>
      <c r="T747" s="152"/>
      <c r="U747" s="152"/>
      <c r="V747" s="152"/>
      <c r="W747" s="182"/>
      <c r="X747" s="176"/>
      <c r="Y747" s="152"/>
      <c r="Z747" s="152"/>
      <c r="AA747" s="152"/>
      <c r="AB747" s="152"/>
      <c r="AC747" s="176"/>
      <c r="AD747" s="181"/>
      <c r="AE747" s="179"/>
      <c r="AF747" s="152"/>
      <c r="AG747" s="152"/>
      <c r="AH747" s="176"/>
      <c r="AI747" s="152"/>
      <c r="AJ747" s="152"/>
      <c r="AK747" s="152"/>
      <c r="AL747" s="152"/>
      <c r="AM747" s="176"/>
      <c r="AN747" s="152"/>
      <c r="AO747" s="152"/>
      <c r="AP747" s="152"/>
      <c r="AQ747" s="152"/>
      <c r="AR747" s="152"/>
      <c r="AS747" s="176"/>
      <c r="AT747" s="176"/>
      <c r="AU747" s="152"/>
      <c r="AV747" s="152"/>
      <c r="AW747" s="152"/>
      <c r="AX747" s="152"/>
      <c r="AY747" s="152"/>
      <c r="AZ747" s="152"/>
      <c r="BA747" s="152"/>
      <c r="BB747" s="152"/>
      <c r="BC747" s="152"/>
      <c r="BD747" s="176"/>
      <c r="BE747" s="248"/>
      <c r="BF747" s="248"/>
      <c r="BG747" s="180"/>
      <c r="BH747" s="180"/>
      <c r="BI747" s="180"/>
      <c r="BJ747" s="176"/>
      <c r="BK747" s="186"/>
    </row>
    <row r="748" spans="1:63" ht="12.75" customHeight="1" x14ac:dyDescent="0.35">
      <c r="A748" s="161"/>
      <c r="B748" s="161"/>
      <c r="C748" s="152"/>
      <c r="D748" s="152"/>
      <c r="E748" s="174"/>
      <c r="F748" s="180"/>
      <c r="G748" s="180"/>
      <c r="H748" s="180"/>
      <c r="I748" s="180"/>
      <c r="J748" s="180"/>
      <c r="K748" s="152"/>
      <c r="L748" s="180"/>
      <c r="M748" s="180"/>
      <c r="N748" s="176"/>
      <c r="O748" s="179"/>
      <c r="P748" s="176"/>
      <c r="Q748" s="179"/>
      <c r="R748" s="176"/>
      <c r="S748" s="179"/>
      <c r="T748" s="152"/>
      <c r="U748" s="152"/>
      <c r="V748" s="152"/>
      <c r="W748" s="182"/>
      <c r="X748" s="176"/>
      <c r="Y748" s="152"/>
      <c r="Z748" s="152"/>
      <c r="AA748" s="152"/>
      <c r="AB748" s="152"/>
      <c r="AC748" s="176"/>
      <c r="AD748" s="181"/>
      <c r="AE748" s="179"/>
      <c r="AF748" s="152"/>
      <c r="AG748" s="152"/>
      <c r="AH748" s="176"/>
      <c r="AI748" s="152"/>
      <c r="AJ748" s="152"/>
      <c r="AK748" s="152"/>
      <c r="AL748" s="152"/>
      <c r="AM748" s="176"/>
      <c r="AN748" s="152"/>
      <c r="AO748" s="152"/>
      <c r="AP748" s="152"/>
      <c r="AQ748" s="152"/>
      <c r="AR748" s="152"/>
      <c r="AS748" s="176"/>
      <c r="AT748" s="176"/>
      <c r="AU748" s="152"/>
      <c r="AV748" s="152"/>
      <c r="AW748" s="152"/>
      <c r="AX748" s="152"/>
      <c r="AY748" s="152"/>
      <c r="AZ748" s="152"/>
      <c r="BA748" s="152"/>
      <c r="BB748" s="152"/>
      <c r="BC748" s="152"/>
      <c r="BD748" s="176"/>
      <c r="BE748" s="248"/>
      <c r="BF748" s="248"/>
      <c r="BG748" s="180"/>
      <c r="BH748" s="180"/>
      <c r="BI748" s="180"/>
      <c r="BJ748" s="176"/>
      <c r="BK748" s="186"/>
    </row>
    <row r="749" spans="1:63" ht="12.75" customHeight="1" x14ac:dyDescent="0.35">
      <c r="A749" s="161"/>
      <c r="B749" s="161"/>
      <c r="C749" s="152"/>
      <c r="D749" s="152"/>
      <c r="E749" s="174"/>
      <c r="F749" s="180"/>
      <c r="G749" s="180"/>
      <c r="H749" s="180"/>
      <c r="I749" s="180"/>
      <c r="J749" s="180"/>
      <c r="K749" s="152"/>
      <c r="L749" s="180"/>
      <c r="M749" s="180"/>
      <c r="N749" s="176"/>
      <c r="O749" s="179"/>
      <c r="P749" s="176"/>
      <c r="Q749" s="179"/>
      <c r="R749" s="176"/>
      <c r="S749" s="179"/>
      <c r="T749" s="152"/>
      <c r="U749" s="152"/>
      <c r="V749" s="152"/>
      <c r="W749" s="182"/>
      <c r="X749" s="176"/>
      <c r="Y749" s="152"/>
      <c r="Z749" s="152"/>
      <c r="AA749" s="152"/>
      <c r="AB749" s="152"/>
      <c r="AC749" s="176"/>
      <c r="AD749" s="181"/>
      <c r="AE749" s="179"/>
      <c r="AF749" s="152"/>
      <c r="AG749" s="152"/>
      <c r="AH749" s="176"/>
      <c r="AI749" s="152"/>
      <c r="AJ749" s="152"/>
      <c r="AK749" s="152"/>
      <c r="AL749" s="152"/>
      <c r="AM749" s="176"/>
      <c r="AN749" s="152"/>
      <c r="AO749" s="152"/>
      <c r="AP749" s="152"/>
      <c r="AQ749" s="152"/>
      <c r="AR749" s="152"/>
      <c r="AS749" s="176"/>
      <c r="AT749" s="176"/>
      <c r="AU749" s="152"/>
      <c r="AV749" s="152"/>
      <c r="AW749" s="152"/>
      <c r="AX749" s="152"/>
      <c r="AY749" s="152"/>
      <c r="AZ749" s="152"/>
      <c r="BA749" s="152"/>
      <c r="BB749" s="152"/>
      <c r="BC749" s="152"/>
      <c r="BD749" s="176"/>
      <c r="BE749" s="248"/>
      <c r="BF749" s="248"/>
      <c r="BG749" s="180"/>
      <c r="BH749" s="180"/>
      <c r="BI749" s="180"/>
      <c r="BJ749" s="176"/>
      <c r="BK749" s="186"/>
    </row>
    <row r="750" spans="1:63" ht="12.75" customHeight="1" x14ac:dyDescent="0.35">
      <c r="A750" s="161"/>
      <c r="B750" s="161"/>
      <c r="C750" s="152"/>
      <c r="D750" s="152"/>
      <c r="E750" s="174"/>
      <c r="F750" s="180"/>
      <c r="G750" s="180"/>
      <c r="H750" s="180"/>
      <c r="I750" s="180"/>
      <c r="J750" s="180"/>
      <c r="K750" s="152"/>
      <c r="L750" s="180"/>
      <c r="M750" s="180"/>
      <c r="N750" s="176"/>
      <c r="O750" s="179"/>
      <c r="P750" s="176"/>
      <c r="Q750" s="179"/>
      <c r="R750" s="176"/>
      <c r="S750" s="179"/>
      <c r="T750" s="152"/>
      <c r="U750" s="152"/>
      <c r="V750" s="152"/>
      <c r="W750" s="182"/>
      <c r="X750" s="176"/>
      <c r="Y750" s="152"/>
      <c r="Z750" s="152"/>
      <c r="AA750" s="152"/>
      <c r="AB750" s="152"/>
      <c r="AC750" s="176"/>
      <c r="AD750" s="181"/>
      <c r="AE750" s="179"/>
      <c r="AF750" s="152"/>
      <c r="AG750" s="152"/>
      <c r="AH750" s="176"/>
      <c r="AI750" s="152"/>
      <c r="AJ750" s="152"/>
      <c r="AK750" s="152"/>
      <c r="AL750" s="152"/>
      <c r="AM750" s="176"/>
      <c r="AN750" s="152"/>
      <c r="AO750" s="152"/>
      <c r="AP750" s="152"/>
      <c r="AQ750" s="152"/>
      <c r="AR750" s="152"/>
      <c r="AS750" s="176"/>
      <c r="AT750" s="176"/>
      <c r="AU750" s="152"/>
      <c r="AV750" s="152"/>
      <c r="AW750" s="152"/>
      <c r="AX750" s="152"/>
      <c r="AY750" s="152"/>
      <c r="AZ750" s="152"/>
      <c r="BA750" s="152"/>
      <c r="BB750" s="152"/>
      <c r="BC750" s="152"/>
      <c r="BD750" s="176"/>
      <c r="BE750" s="248"/>
      <c r="BF750" s="248"/>
      <c r="BG750" s="180"/>
      <c r="BH750" s="180"/>
      <c r="BI750" s="180"/>
      <c r="BJ750" s="176"/>
      <c r="BK750" s="186"/>
    </row>
    <row r="751" spans="1:63" ht="12.75" customHeight="1" x14ac:dyDescent="0.35">
      <c r="A751" s="161"/>
      <c r="B751" s="161"/>
      <c r="C751" s="152"/>
      <c r="D751" s="152"/>
      <c r="E751" s="174"/>
      <c r="F751" s="180"/>
      <c r="G751" s="180"/>
      <c r="H751" s="180"/>
      <c r="I751" s="180"/>
      <c r="J751" s="180"/>
      <c r="K751" s="152"/>
      <c r="L751" s="180"/>
      <c r="M751" s="180"/>
      <c r="N751" s="176"/>
      <c r="O751" s="179"/>
      <c r="P751" s="176"/>
      <c r="Q751" s="179"/>
      <c r="R751" s="176"/>
      <c r="S751" s="179"/>
      <c r="T751" s="152"/>
      <c r="U751" s="152"/>
      <c r="V751" s="152"/>
      <c r="W751" s="182"/>
      <c r="X751" s="176"/>
      <c r="Y751" s="152"/>
      <c r="Z751" s="152"/>
      <c r="AA751" s="152"/>
      <c r="AB751" s="152"/>
      <c r="AC751" s="176"/>
      <c r="AD751" s="181"/>
      <c r="AE751" s="179"/>
      <c r="AF751" s="152"/>
      <c r="AG751" s="152"/>
      <c r="AH751" s="176"/>
      <c r="AI751" s="152"/>
      <c r="AJ751" s="152"/>
      <c r="AK751" s="152"/>
      <c r="AL751" s="152"/>
      <c r="AM751" s="176"/>
      <c r="AN751" s="152"/>
      <c r="AO751" s="152"/>
      <c r="AP751" s="152"/>
      <c r="AQ751" s="152"/>
      <c r="AR751" s="152"/>
      <c r="AS751" s="176"/>
      <c r="AT751" s="176"/>
      <c r="AU751" s="152"/>
      <c r="AV751" s="152"/>
      <c r="AW751" s="152"/>
      <c r="AX751" s="152"/>
      <c r="AY751" s="152"/>
      <c r="AZ751" s="152"/>
      <c r="BA751" s="152"/>
      <c r="BB751" s="152"/>
      <c r="BC751" s="152"/>
      <c r="BD751" s="176"/>
      <c r="BE751" s="248"/>
      <c r="BF751" s="248"/>
      <c r="BG751" s="180"/>
      <c r="BH751" s="180"/>
      <c r="BI751" s="180"/>
      <c r="BJ751" s="176"/>
      <c r="BK751" s="186"/>
    </row>
    <row r="752" spans="1:63" ht="12.75" customHeight="1" x14ac:dyDescent="0.35">
      <c r="A752" s="161"/>
      <c r="B752" s="161"/>
      <c r="C752" s="152"/>
      <c r="D752" s="152"/>
      <c r="E752" s="174"/>
      <c r="F752" s="180"/>
      <c r="G752" s="180"/>
      <c r="H752" s="180"/>
      <c r="I752" s="180"/>
      <c r="J752" s="180"/>
      <c r="K752" s="152"/>
      <c r="L752" s="180"/>
      <c r="M752" s="180"/>
      <c r="N752" s="176"/>
      <c r="O752" s="179"/>
      <c r="P752" s="176"/>
      <c r="Q752" s="179"/>
      <c r="R752" s="176"/>
      <c r="S752" s="179"/>
      <c r="T752" s="152"/>
      <c r="U752" s="152"/>
      <c r="V752" s="152"/>
      <c r="W752" s="182"/>
      <c r="X752" s="176"/>
      <c r="Y752" s="152"/>
      <c r="Z752" s="152"/>
      <c r="AA752" s="152"/>
      <c r="AB752" s="152"/>
      <c r="AC752" s="176"/>
      <c r="AD752" s="181"/>
      <c r="AE752" s="179"/>
      <c r="AF752" s="152"/>
      <c r="AG752" s="152"/>
      <c r="AH752" s="176"/>
      <c r="AI752" s="152"/>
      <c r="AJ752" s="152"/>
      <c r="AK752" s="152"/>
      <c r="AL752" s="152"/>
      <c r="AM752" s="176"/>
      <c r="AN752" s="152"/>
      <c r="AO752" s="152"/>
      <c r="AP752" s="152"/>
      <c r="AQ752" s="152"/>
      <c r="AR752" s="152"/>
      <c r="AS752" s="176"/>
      <c r="AT752" s="176"/>
      <c r="AU752" s="152"/>
      <c r="AV752" s="152"/>
      <c r="AW752" s="152"/>
      <c r="AX752" s="152"/>
      <c r="AY752" s="152"/>
      <c r="AZ752" s="152"/>
      <c r="BA752" s="152"/>
      <c r="BB752" s="152"/>
      <c r="BC752" s="152"/>
      <c r="BD752" s="176"/>
      <c r="BE752" s="248"/>
      <c r="BF752" s="248"/>
      <c r="BG752" s="180"/>
      <c r="BH752" s="180"/>
      <c r="BI752" s="180"/>
      <c r="BJ752" s="176"/>
      <c r="BK752" s="186"/>
    </row>
    <row r="753" spans="1:63" ht="12.75" customHeight="1" x14ac:dyDescent="0.35">
      <c r="A753" s="161"/>
      <c r="B753" s="161"/>
      <c r="C753" s="152"/>
      <c r="D753" s="152"/>
      <c r="E753" s="174"/>
      <c r="F753" s="180"/>
      <c r="G753" s="180"/>
      <c r="H753" s="180"/>
      <c r="I753" s="180"/>
      <c r="J753" s="180"/>
      <c r="K753" s="152"/>
      <c r="L753" s="180"/>
      <c r="M753" s="180"/>
      <c r="N753" s="176"/>
      <c r="O753" s="179"/>
      <c r="P753" s="176"/>
      <c r="Q753" s="179"/>
      <c r="R753" s="176"/>
      <c r="S753" s="179"/>
      <c r="T753" s="152"/>
      <c r="U753" s="152"/>
      <c r="V753" s="152"/>
      <c r="W753" s="182"/>
      <c r="X753" s="176"/>
      <c r="Y753" s="152"/>
      <c r="Z753" s="152"/>
      <c r="AA753" s="152"/>
      <c r="AB753" s="152"/>
      <c r="AC753" s="176"/>
      <c r="AD753" s="181"/>
      <c r="AE753" s="179"/>
      <c r="AF753" s="152"/>
      <c r="AG753" s="152"/>
      <c r="AH753" s="176"/>
      <c r="AI753" s="152"/>
      <c r="AJ753" s="152"/>
      <c r="AK753" s="152"/>
      <c r="AL753" s="152"/>
      <c r="AM753" s="176"/>
      <c r="AN753" s="152"/>
      <c r="AO753" s="152"/>
      <c r="AP753" s="152"/>
      <c r="AQ753" s="152"/>
      <c r="AR753" s="152"/>
      <c r="AS753" s="176"/>
      <c r="AT753" s="176"/>
      <c r="AU753" s="152"/>
      <c r="AV753" s="152"/>
      <c r="AW753" s="152"/>
      <c r="AX753" s="152"/>
      <c r="AY753" s="152"/>
      <c r="AZ753" s="152"/>
      <c r="BA753" s="152"/>
      <c r="BB753" s="152"/>
      <c r="BC753" s="152"/>
      <c r="BD753" s="176"/>
      <c r="BE753" s="248"/>
      <c r="BF753" s="248"/>
      <c r="BG753" s="180"/>
      <c r="BH753" s="180"/>
      <c r="BI753" s="180"/>
      <c r="BJ753" s="176"/>
      <c r="BK753" s="186"/>
    </row>
    <row r="754" spans="1:63" ht="12.75" customHeight="1" x14ac:dyDescent="0.35">
      <c r="A754" s="161"/>
      <c r="B754" s="161"/>
      <c r="C754" s="152"/>
      <c r="D754" s="152"/>
      <c r="E754" s="174"/>
      <c r="F754" s="180"/>
      <c r="G754" s="180"/>
      <c r="H754" s="180"/>
      <c r="I754" s="180"/>
      <c r="J754" s="180"/>
      <c r="K754" s="152"/>
      <c r="L754" s="180"/>
      <c r="M754" s="180"/>
      <c r="N754" s="176"/>
      <c r="O754" s="179"/>
      <c r="P754" s="176"/>
      <c r="Q754" s="179"/>
      <c r="R754" s="176"/>
      <c r="S754" s="179"/>
      <c r="T754" s="152"/>
      <c r="U754" s="152"/>
      <c r="V754" s="152"/>
      <c r="W754" s="182"/>
      <c r="X754" s="176"/>
      <c r="Y754" s="152"/>
      <c r="Z754" s="152"/>
      <c r="AA754" s="152"/>
      <c r="AB754" s="152"/>
      <c r="AC754" s="176"/>
      <c r="AD754" s="181"/>
      <c r="AE754" s="179"/>
      <c r="AF754" s="152"/>
      <c r="AG754" s="152"/>
      <c r="AH754" s="176"/>
      <c r="AI754" s="152"/>
      <c r="AJ754" s="152"/>
      <c r="AK754" s="152"/>
      <c r="AL754" s="152"/>
      <c r="AM754" s="176"/>
      <c r="AN754" s="152"/>
      <c r="AO754" s="152"/>
      <c r="AP754" s="152"/>
      <c r="AQ754" s="152"/>
      <c r="AR754" s="152"/>
      <c r="AS754" s="176"/>
      <c r="AT754" s="176"/>
      <c r="AU754" s="152"/>
      <c r="AV754" s="152"/>
      <c r="AW754" s="152"/>
      <c r="AX754" s="152"/>
      <c r="AY754" s="152"/>
      <c r="AZ754" s="152"/>
      <c r="BA754" s="152"/>
      <c r="BB754" s="152"/>
      <c r="BC754" s="152"/>
      <c r="BD754" s="176"/>
      <c r="BE754" s="248"/>
      <c r="BF754" s="248"/>
      <c r="BG754" s="180"/>
      <c r="BH754" s="180"/>
      <c r="BI754" s="180"/>
      <c r="BJ754" s="176"/>
      <c r="BK754" s="186"/>
    </row>
    <row r="755" spans="1:63" ht="12.75" customHeight="1" x14ac:dyDescent="0.35">
      <c r="A755" s="161"/>
      <c r="B755" s="161"/>
      <c r="C755" s="152"/>
      <c r="D755" s="152"/>
      <c r="E755" s="174"/>
      <c r="F755" s="180"/>
      <c r="G755" s="180"/>
      <c r="H755" s="180"/>
      <c r="I755" s="180"/>
      <c r="J755" s="180"/>
      <c r="K755" s="152"/>
      <c r="L755" s="180"/>
      <c r="M755" s="180"/>
      <c r="N755" s="176"/>
      <c r="O755" s="179"/>
      <c r="P755" s="176"/>
      <c r="Q755" s="179"/>
      <c r="R755" s="176"/>
      <c r="S755" s="179"/>
      <c r="T755" s="152"/>
      <c r="U755" s="152"/>
      <c r="V755" s="152"/>
      <c r="W755" s="182"/>
      <c r="X755" s="176"/>
      <c r="Y755" s="152"/>
      <c r="Z755" s="152"/>
      <c r="AA755" s="152"/>
      <c r="AB755" s="152"/>
      <c r="AC755" s="176"/>
      <c r="AD755" s="181"/>
      <c r="AE755" s="179"/>
      <c r="AF755" s="152"/>
      <c r="AG755" s="152"/>
      <c r="AH755" s="176"/>
      <c r="AI755" s="152"/>
      <c r="AJ755" s="152"/>
      <c r="AK755" s="152"/>
      <c r="AL755" s="152"/>
      <c r="AM755" s="176"/>
      <c r="AN755" s="152"/>
      <c r="AO755" s="152"/>
      <c r="AP755" s="152"/>
      <c r="AQ755" s="152"/>
      <c r="AR755" s="152"/>
      <c r="AS755" s="176"/>
      <c r="AT755" s="176"/>
      <c r="AU755" s="152"/>
      <c r="AV755" s="152"/>
      <c r="AW755" s="152"/>
      <c r="AX755" s="152"/>
      <c r="AY755" s="152"/>
      <c r="AZ755" s="152"/>
      <c r="BA755" s="152"/>
      <c r="BB755" s="152"/>
      <c r="BC755" s="152"/>
      <c r="BD755" s="176"/>
      <c r="BE755" s="248"/>
      <c r="BF755" s="248"/>
      <c r="BG755" s="180"/>
      <c r="BH755" s="180"/>
      <c r="BI755" s="180"/>
      <c r="BJ755" s="176"/>
      <c r="BK755" s="186"/>
    </row>
    <row r="756" spans="1:63" ht="12.75" customHeight="1" x14ac:dyDescent="0.35">
      <c r="A756" s="161"/>
      <c r="B756" s="161"/>
      <c r="C756" s="152"/>
      <c r="D756" s="152"/>
      <c r="E756" s="174"/>
      <c r="F756" s="180"/>
      <c r="G756" s="180"/>
      <c r="H756" s="180"/>
      <c r="I756" s="180"/>
      <c r="J756" s="180"/>
      <c r="K756" s="152"/>
      <c r="L756" s="180"/>
      <c r="M756" s="180"/>
      <c r="N756" s="176"/>
      <c r="O756" s="179"/>
      <c r="P756" s="176"/>
      <c r="Q756" s="179"/>
      <c r="R756" s="176"/>
      <c r="S756" s="179"/>
      <c r="T756" s="152"/>
      <c r="U756" s="152"/>
      <c r="V756" s="152"/>
      <c r="W756" s="182"/>
      <c r="X756" s="176"/>
      <c r="Y756" s="152"/>
      <c r="Z756" s="152"/>
      <c r="AA756" s="152"/>
      <c r="AB756" s="152"/>
      <c r="AC756" s="176"/>
      <c r="AD756" s="181"/>
      <c r="AE756" s="179"/>
      <c r="AF756" s="152"/>
      <c r="AG756" s="152"/>
      <c r="AH756" s="176"/>
      <c r="AI756" s="152"/>
      <c r="AJ756" s="152"/>
      <c r="AK756" s="152"/>
      <c r="AL756" s="152"/>
      <c r="AM756" s="176"/>
      <c r="AN756" s="152"/>
      <c r="AO756" s="152"/>
      <c r="AP756" s="152"/>
      <c r="AQ756" s="152"/>
      <c r="AR756" s="152"/>
      <c r="AS756" s="176"/>
      <c r="AT756" s="176"/>
      <c r="AU756" s="152"/>
      <c r="AV756" s="152"/>
      <c r="AW756" s="152"/>
      <c r="AX756" s="152"/>
      <c r="AY756" s="152"/>
      <c r="AZ756" s="152"/>
      <c r="BA756" s="152"/>
      <c r="BB756" s="152"/>
      <c r="BC756" s="152"/>
      <c r="BD756" s="176"/>
      <c r="BE756" s="248"/>
      <c r="BF756" s="248"/>
      <c r="BG756" s="180"/>
      <c r="BH756" s="180"/>
      <c r="BI756" s="180"/>
      <c r="BJ756" s="176"/>
      <c r="BK756" s="186"/>
    </row>
    <row r="757" spans="1:63" ht="12.75" customHeight="1" x14ac:dyDescent="0.35">
      <c r="A757" s="161"/>
      <c r="B757" s="161"/>
      <c r="C757" s="152"/>
      <c r="D757" s="152"/>
      <c r="E757" s="174"/>
      <c r="F757" s="180"/>
      <c r="G757" s="180"/>
      <c r="H757" s="180"/>
      <c r="I757" s="180"/>
      <c r="J757" s="180"/>
      <c r="K757" s="152"/>
      <c r="L757" s="180"/>
      <c r="M757" s="180"/>
      <c r="N757" s="176"/>
      <c r="O757" s="179"/>
      <c r="P757" s="176"/>
      <c r="Q757" s="179"/>
      <c r="R757" s="176"/>
      <c r="S757" s="179"/>
      <c r="T757" s="152"/>
      <c r="U757" s="152"/>
      <c r="V757" s="152"/>
      <c r="W757" s="182"/>
      <c r="X757" s="176"/>
      <c r="Y757" s="152"/>
      <c r="Z757" s="152"/>
      <c r="AA757" s="152"/>
      <c r="AB757" s="152"/>
      <c r="AC757" s="176"/>
      <c r="AD757" s="181"/>
      <c r="AE757" s="179"/>
      <c r="AF757" s="152"/>
      <c r="AG757" s="152"/>
      <c r="AH757" s="176"/>
      <c r="AI757" s="152"/>
      <c r="AJ757" s="152"/>
      <c r="AK757" s="152"/>
      <c r="AL757" s="152"/>
      <c r="AM757" s="176"/>
      <c r="AN757" s="152"/>
      <c r="AO757" s="152"/>
      <c r="AP757" s="152"/>
      <c r="AQ757" s="152"/>
      <c r="AR757" s="152"/>
      <c r="AS757" s="176"/>
      <c r="AT757" s="176"/>
      <c r="AU757" s="152"/>
      <c r="AV757" s="152"/>
      <c r="AW757" s="152"/>
      <c r="AX757" s="152"/>
      <c r="AY757" s="152"/>
      <c r="AZ757" s="152"/>
      <c r="BA757" s="152"/>
      <c r="BB757" s="152"/>
      <c r="BC757" s="152"/>
      <c r="BD757" s="176"/>
      <c r="BE757" s="248"/>
      <c r="BF757" s="248"/>
      <c r="BG757" s="180"/>
      <c r="BH757" s="180"/>
      <c r="BI757" s="180"/>
      <c r="BJ757" s="176"/>
      <c r="BK757" s="186"/>
    </row>
    <row r="758" spans="1:63" ht="12.75" customHeight="1" x14ac:dyDescent="0.35">
      <c r="A758" s="161"/>
      <c r="B758" s="161"/>
      <c r="C758" s="152"/>
      <c r="D758" s="152"/>
      <c r="E758" s="174"/>
      <c r="F758" s="180"/>
      <c r="G758" s="180"/>
      <c r="H758" s="180"/>
      <c r="I758" s="180"/>
      <c r="J758" s="180"/>
      <c r="K758" s="152"/>
      <c r="L758" s="180"/>
      <c r="M758" s="180"/>
      <c r="N758" s="176"/>
      <c r="O758" s="179"/>
      <c r="P758" s="176"/>
      <c r="Q758" s="179"/>
      <c r="R758" s="176"/>
      <c r="S758" s="179"/>
      <c r="T758" s="152"/>
      <c r="U758" s="152"/>
      <c r="V758" s="152"/>
      <c r="W758" s="182"/>
      <c r="X758" s="176"/>
      <c r="Y758" s="152"/>
      <c r="Z758" s="152"/>
      <c r="AA758" s="152"/>
      <c r="AB758" s="152"/>
      <c r="AC758" s="176"/>
      <c r="AD758" s="181"/>
      <c r="AE758" s="179"/>
      <c r="AF758" s="152"/>
      <c r="AG758" s="152"/>
      <c r="AH758" s="176"/>
      <c r="AI758" s="152"/>
      <c r="AJ758" s="152"/>
      <c r="AK758" s="152"/>
      <c r="AL758" s="152"/>
      <c r="AM758" s="176"/>
      <c r="AN758" s="152"/>
      <c r="AO758" s="152"/>
      <c r="AP758" s="152"/>
      <c r="AQ758" s="152"/>
      <c r="AR758" s="152"/>
      <c r="AS758" s="176"/>
      <c r="AT758" s="176"/>
      <c r="AU758" s="152"/>
      <c r="AV758" s="152"/>
      <c r="AW758" s="152"/>
      <c r="AX758" s="152"/>
      <c r="AY758" s="152"/>
      <c r="AZ758" s="152"/>
      <c r="BA758" s="152"/>
      <c r="BB758" s="152"/>
      <c r="BC758" s="152"/>
      <c r="BD758" s="176"/>
      <c r="BE758" s="248"/>
      <c r="BF758" s="248"/>
      <c r="BG758" s="180"/>
      <c r="BH758" s="180"/>
      <c r="BI758" s="180"/>
      <c r="BJ758" s="176"/>
      <c r="BK758" s="186"/>
    </row>
    <row r="759" spans="1:63" ht="12.75" customHeight="1" x14ac:dyDescent="0.35">
      <c r="A759" s="161"/>
      <c r="B759" s="161"/>
      <c r="C759" s="152"/>
      <c r="D759" s="152"/>
      <c r="E759" s="174"/>
      <c r="F759" s="180"/>
      <c r="G759" s="180"/>
      <c r="H759" s="180"/>
      <c r="I759" s="180"/>
      <c r="J759" s="180"/>
      <c r="K759" s="152"/>
      <c r="L759" s="180"/>
      <c r="M759" s="180"/>
      <c r="N759" s="176"/>
      <c r="O759" s="179"/>
      <c r="P759" s="176"/>
      <c r="Q759" s="179"/>
      <c r="R759" s="176"/>
      <c r="S759" s="179"/>
      <c r="T759" s="152"/>
      <c r="U759" s="152"/>
      <c r="V759" s="152"/>
      <c r="W759" s="182"/>
      <c r="X759" s="176"/>
      <c r="Y759" s="152"/>
      <c r="Z759" s="152"/>
      <c r="AA759" s="152"/>
      <c r="AB759" s="152"/>
      <c r="AC759" s="176"/>
      <c r="AD759" s="181"/>
      <c r="AE759" s="179"/>
      <c r="AF759" s="152"/>
      <c r="AG759" s="152"/>
      <c r="AH759" s="176"/>
      <c r="AI759" s="152"/>
      <c r="AJ759" s="152"/>
      <c r="AK759" s="152"/>
      <c r="AL759" s="152"/>
      <c r="AM759" s="176"/>
      <c r="AN759" s="152"/>
      <c r="AO759" s="152"/>
      <c r="AP759" s="152"/>
      <c r="AQ759" s="152"/>
      <c r="AR759" s="152"/>
      <c r="AS759" s="176"/>
      <c r="AT759" s="176"/>
      <c r="AU759" s="152"/>
      <c r="AV759" s="152"/>
      <c r="AW759" s="152"/>
      <c r="AX759" s="152"/>
      <c r="AY759" s="152"/>
      <c r="AZ759" s="152"/>
      <c r="BA759" s="152"/>
      <c r="BB759" s="152"/>
      <c r="BC759" s="152"/>
      <c r="BD759" s="176"/>
      <c r="BE759" s="248"/>
      <c r="BF759" s="248"/>
      <c r="BG759" s="180"/>
      <c r="BH759" s="180"/>
      <c r="BI759" s="180"/>
      <c r="BJ759" s="176"/>
      <c r="BK759" s="186"/>
    </row>
    <row r="760" spans="1:63" ht="12.75" customHeight="1" x14ac:dyDescent="0.35">
      <c r="A760" s="161"/>
      <c r="B760" s="161"/>
      <c r="C760" s="152"/>
      <c r="D760" s="152"/>
      <c r="E760" s="174"/>
      <c r="F760" s="180"/>
      <c r="G760" s="180"/>
      <c r="H760" s="180"/>
      <c r="I760" s="180"/>
      <c r="J760" s="180"/>
      <c r="K760" s="152"/>
      <c r="L760" s="180"/>
      <c r="M760" s="180"/>
      <c r="N760" s="176"/>
      <c r="O760" s="179"/>
      <c r="P760" s="176"/>
      <c r="Q760" s="179"/>
      <c r="R760" s="176"/>
      <c r="S760" s="179"/>
      <c r="T760" s="152"/>
      <c r="U760" s="152"/>
      <c r="V760" s="152"/>
      <c r="W760" s="182"/>
      <c r="X760" s="176"/>
      <c r="Y760" s="152"/>
      <c r="Z760" s="152"/>
      <c r="AA760" s="152"/>
      <c r="AB760" s="152"/>
      <c r="AC760" s="176"/>
      <c r="AD760" s="181"/>
      <c r="AE760" s="179"/>
      <c r="AF760" s="152"/>
      <c r="AG760" s="152"/>
      <c r="AH760" s="176"/>
      <c r="AI760" s="152"/>
      <c r="AJ760" s="152"/>
      <c r="AK760" s="152"/>
      <c r="AL760" s="152"/>
      <c r="AM760" s="176"/>
      <c r="AN760" s="152"/>
      <c r="AO760" s="152"/>
      <c r="AP760" s="152"/>
      <c r="AQ760" s="152"/>
      <c r="AR760" s="152"/>
      <c r="AS760" s="176"/>
      <c r="AT760" s="176"/>
      <c r="AU760" s="152"/>
      <c r="AV760" s="152"/>
      <c r="AW760" s="152"/>
      <c r="AX760" s="152"/>
      <c r="AY760" s="152"/>
      <c r="AZ760" s="152"/>
      <c r="BA760" s="152"/>
      <c r="BB760" s="152"/>
      <c r="BC760" s="152"/>
      <c r="BD760" s="176"/>
      <c r="BE760" s="248"/>
      <c r="BF760" s="248"/>
      <c r="BG760" s="180"/>
      <c r="BH760" s="180"/>
      <c r="BI760" s="180"/>
      <c r="BJ760" s="176"/>
      <c r="BK760" s="186"/>
    </row>
    <row r="761" spans="1:63" ht="12.75" customHeight="1" x14ac:dyDescent="0.35">
      <c r="A761" s="161"/>
      <c r="B761" s="161"/>
      <c r="C761" s="152"/>
      <c r="D761" s="152"/>
      <c r="E761" s="174"/>
      <c r="F761" s="180"/>
      <c r="G761" s="180"/>
      <c r="H761" s="180"/>
      <c r="I761" s="180"/>
      <c r="J761" s="180"/>
      <c r="K761" s="152"/>
      <c r="L761" s="180"/>
      <c r="M761" s="180"/>
      <c r="N761" s="176"/>
      <c r="O761" s="179"/>
      <c r="P761" s="176"/>
      <c r="Q761" s="179"/>
      <c r="R761" s="176"/>
      <c r="S761" s="179"/>
      <c r="T761" s="152"/>
      <c r="U761" s="152"/>
      <c r="V761" s="152"/>
      <c r="W761" s="182"/>
      <c r="X761" s="176"/>
      <c r="Y761" s="152"/>
      <c r="Z761" s="152"/>
      <c r="AA761" s="152"/>
      <c r="AB761" s="152"/>
      <c r="AC761" s="176"/>
      <c r="AD761" s="181"/>
      <c r="AE761" s="179"/>
      <c r="AF761" s="152"/>
      <c r="AG761" s="152"/>
      <c r="AH761" s="176"/>
      <c r="AI761" s="152"/>
      <c r="AJ761" s="152"/>
      <c r="AK761" s="152"/>
      <c r="AL761" s="152"/>
      <c r="AM761" s="176"/>
      <c r="AN761" s="152"/>
      <c r="AO761" s="152"/>
      <c r="AP761" s="152"/>
      <c r="AQ761" s="152"/>
      <c r="AR761" s="152"/>
      <c r="AS761" s="176"/>
      <c r="AT761" s="176"/>
      <c r="AU761" s="152"/>
      <c r="AV761" s="152"/>
      <c r="AW761" s="152"/>
      <c r="AX761" s="152"/>
      <c r="AY761" s="152"/>
      <c r="AZ761" s="152"/>
      <c r="BA761" s="152"/>
      <c r="BB761" s="152"/>
      <c r="BC761" s="152"/>
      <c r="BD761" s="176"/>
      <c r="BE761" s="248"/>
      <c r="BF761" s="248"/>
      <c r="BG761" s="180"/>
      <c r="BH761" s="180"/>
      <c r="BI761" s="180"/>
      <c r="BJ761" s="176"/>
      <c r="BK761" s="186"/>
    </row>
    <row r="762" spans="1:63" ht="12.75" customHeight="1" x14ac:dyDescent="0.35">
      <c r="A762" s="161"/>
      <c r="B762" s="161"/>
      <c r="C762" s="152"/>
      <c r="D762" s="152"/>
      <c r="E762" s="174"/>
      <c r="F762" s="180"/>
      <c r="G762" s="180"/>
      <c r="H762" s="180"/>
      <c r="I762" s="180"/>
      <c r="J762" s="180"/>
      <c r="K762" s="152"/>
      <c r="L762" s="180"/>
      <c r="M762" s="180"/>
      <c r="N762" s="176"/>
      <c r="O762" s="179"/>
      <c r="P762" s="176"/>
      <c r="Q762" s="179"/>
      <c r="R762" s="176"/>
      <c r="S762" s="179"/>
      <c r="T762" s="152"/>
      <c r="U762" s="152"/>
      <c r="V762" s="152"/>
      <c r="W762" s="182"/>
      <c r="X762" s="176"/>
      <c r="Y762" s="152"/>
      <c r="Z762" s="152"/>
      <c r="AA762" s="152"/>
      <c r="AB762" s="152"/>
      <c r="AC762" s="176"/>
      <c r="AD762" s="181"/>
      <c r="AE762" s="179"/>
      <c r="AF762" s="152"/>
      <c r="AG762" s="152"/>
      <c r="AH762" s="176"/>
      <c r="AI762" s="152"/>
      <c r="AJ762" s="152"/>
      <c r="AK762" s="152"/>
      <c r="AL762" s="152"/>
      <c r="AM762" s="176"/>
      <c r="AN762" s="152"/>
      <c r="AO762" s="152"/>
      <c r="AP762" s="152"/>
      <c r="AQ762" s="152"/>
      <c r="AR762" s="152"/>
      <c r="AS762" s="176"/>
      <c r="AT762" s="176"/>
      <c r="AU762" s="152"/>
      <c r="AV762" s="152"/>
      <c r="AW762" s="152"/>
      <c r="AX762" s="152"/>
      <c r="AY762" s="152"/>
      <c r="AZ762" s="152"/>
      <c r="BA762" s="152"/>
      <c r="BB762" s="152"/>
      <c r="BC762" s="152"/>
      <c r="BD762" s="176"/>
      <c r="BE762" s="248"/>
      <c r="BF762" s="248"/>
      <c r="BG762" s="180"/>
      <c r="BH762" s="180"/>
      <c r="BI762" s="180"/>
      <c r="BJ762" s="176"/>
      <c r="BK762" s="186"/>
    </row>
    <row r="763" spans="1:63" ht="12.75" customHeight="1" x14ac:dyDescent="0.35">
      <c r="A763" s="161"/>
      <c r="B763" s="161"/>
      <c r="C763" s="152"/>
      <c r="D763" s="152"/>
      <c r="E763" s="174"/>
      <c r="F763" s="180"/>
      <c r="G763" s="180"/>
      <c r="H763" s="180"/>
      <c r="I763" s="180"/>
      <c r="J763" s="180"/>
      <c r="K763" s="152"/>
      <c r="L763" s="180"/>
      <c r="M763" s="180"/>
      <c r="N763" s="176"/>
      <c r="O763" s="179"/>
      <c r="P763" s="176"/>
      <c r="Q763" s="179"/>
      <c r="R763" s="176"/>
      <c r="S763" s="179"/>
      <c r="T763" s="152"/>
      <c r="U763" s="152"/>
      <c r="V763" s="152"/>
      <c r="W763" s="182"/>
      <c r="X763" s="176"/>
      <c r="Y763" s="152"/>
      <c r="Z763" s="152"/>
      <c r="AA763" s="152"/>
      <c r="AB763" s="152"/>
      <c r="AC763" s="176"/>
      <c r="AD763" s="181"/>
      <c r="AE763" s="179"/>
      <c r="AF763" s="152"/>
      <c r="AG763" s="152"/>
      <c r="AH763" s="176"/>
      <c r="AI763" s="152"/>
      <c r="AJ763" s="152"/>
      <c r="AK763" s="152"/>
      <c r="AL763" s="152"/>
      <c r="AM763" s="176"/>
      <c r="AN763" s="152"/>
      <c r="AO763" s="152"/>
      <c r="AP763" s="152"/>
      <c r="AQ763" s="152"/>
      <c r="AR763" s="152"/>
      <c r="AS763" s="176"/>
      <c r="AT763" s="176"/>
      <c r="AU763" s="152"/>
      <c r="AV763" s="152"/>
      <c r="AW763" s="152"/>
      <c r="AX763" s="152"/>
      <c r="AY763" s="152"/>
      <c r="AZ763" s="152"/>
      <c r="BA763" s="152"/>
      <c r="BB763" s="152"/>
      <c r="BC763" s="152"/>
      <c r="BD763" s="176"/>
      <c r="BE763" s="248"/>
      <c r="BF763" s="248"/>
      <c r="BG763" s="180"/>
      <c r="BH763" s="180"/>
      <c r="BI763" s="180"/>
      <c r="BJ763" s="176"/>
      <c r="BK763" s="186"/>
    </row>
    <row r="764" spans="1:63" ht="12.75" customHeight="1" x14ac:dyDescent="0.35">
      <c r="A764" s="161"/>
      <c r="B764" s="161"/>
      <c r="C764" s="152"/>
      <c r="D764" s="152"/>
      <c r="E764" s="174"/>
      <c r="F764" s="180"/>
      <c r="G764" s="180"/>
      <c r="H764" s="180"/>
      <c r="I764" s="180"/>
      <c r="J764" s="180"/>
      <c r="K764" s="152"/>
      <c r="L764" s="180"/>
      <c r="M764" s="180"/>
      <c r="N764" s="176"/>
      <c r="O764" s="179"/>
      <c r="P764" s="176"/>
      <c r="Q764" s="179"/>
      <c r="R764" s="176"/>
      <c r="S764" s="179"/>
      <c r="T764" s="152"/>
      <c r="U764" s="152"/>
      <c r="V764" s="152"/>
      <c r="W764" s="182"/>
      <c r="X764" s="176"/>
      <c r="Y764" s="152"/>
      <c r="Z764" s="152"/>
      <c r="AA764" s="152"/>
      <c r="AB764" s="152"/>
      <c r="AC764" s="176"/>
      <c r="AD764" s="181"/>
      <c r="AE764" s="179"/>
      <c r="AF764" s="152"/>
      <c r="AG764" s="152"/>
      <c r="AH764" s="176"/>
      <c r="AI764" s="152"/>
      <c r="AJ764" s="152"/>
      <c r="AK764" s="152"/>
      <c r="AL764" s="152"/>
      <c r="AM764" s="176"/>
      <c r="AN764" s="152"/>
      <c r="AO764" s="152"/>
      <c r="AP764" s="152"/>
      <c r="AQ764" s="152"/>
      <c r="AR764" s="152"/>
      <c r="AS764" s="176"/>
      <c r="AT764" s="176"/>
      <c r="AU764" s="152"/>
      <c r="AV764" s="152"/>
      <c r="AW764" s="152"/>
      <c r="AX764" s="152"/>
      <c r="AY764" s="152"/>
      <c r="AZ764" s="152"/>
      <c r="BA764" s="152"/>
      <c r="BB764" s="152"/>
      <c r="BC764" s="152"/>
      <c r="BD764" s="176"/>
      <c r="BE764" s="248"/>
      <c r="BF764" s="248"/>
      <c r="BG764" s="180"/>
      <c r="BH764" s="180"/>
      <c r="BI764" s="180"/>
      <c r="BJ764" s="176"/>
      <c r="BK764" s="186"/>
    </row>
    <row r="765" spans="1:63" ht="12.75" customHeight="1" x14ac:dyDescent="0.35">
      <c r="A765" s="161"/>
      <c r="B765" s="161"/>
      <c r="C765" s="152"/>
      <c r="D765" s="152"/>
      <c r="E765" s="174"/>
      <c r="F765" s="180"/>
      <c r="G765" s="180"/>
      <c r="H765" s="180"/>
      <c r="I765" s="180"/>
      <c r="J765" s="180"/>
      <c r="K765" s="152"/>
      <c r="L765" s="180"/>
      <c r="M765" s="180"/>
      <c r="N765" s="176"/>
      <c r="O765" s="179"/>
      <c r="P765" s="176"/>
      <c r="Q765" s="179"/>
      <c r="R765" s="176"/>
      <c r="S765" s="179"/>
      <c r="T765" s="152"/>
      <c r="U765" s="152"/>
      <c r="V765" s="152"/>
      <c r="W765" s="182"/>
      <c r="X765" s="176"/>
      <c r="Y765" s="152"/>
      <c r="Z765" s="152"/>
      <c r="AA765" s="152"/>
      <c r="AB765" s="152"/>
      <c r="AC765" s="176"/>
      <c r="AD765" s="181"/>
      <c r="AE765" s="179"/>
      <c r="AF765" s="152"/>
      <c r="AG765" s="152"/>
      <c r="AH765" s="176"/>
      <c r="AI765" s="152"/>
      <c r="AJ765" s="152"/>
      <c r="AK765" s="152"/>
      <c r="AL765" s="152"/>
      <c r="AM765" s="176"/>
      <c r="AN765" s="152"/>
      <c r="AO765" s="152"/>
      <c r="AP765" s="152"/>
      <c r="AQ765" s="152"/>
      <c r="AR765" s="152"/>
      <c r="AS765" s="176"/>
      <c r="AT765" s="176"/>
      <c r="AU765" s="152"/>
      <c r="AV765" s="152"/>
      <c r="AW765" s="152"/>
      <c r="AX765" s="152"/>
      <c r="AY765" s="152"/>
      <c r="AZ765" s="152"/>
      <c r="BA765" s="152"/>
      <c r="BB765" s="152"/>
      <c r="BC765" s="152"/>
      <c r="BD765" s="176"/>
      <c r="BE765" s="248"/>
      <c r="BF765" s="248"/>
      <c r="BG765" s="180"/>
      <c r="BH765" s="180"/>
      <c r="BI765" s="180"/>
      <c r="BJ765" s="176"/>
      <c r="BK765" s="186"/>
    </row>
    <row r="766" spans="1:63" ht="12.75" customHeight="1" x14ac:dyDescent="0.35">
      <c r="A766" s="161"/>
      <c r="B766" s="161"/>
      <c r="C766" s="152"/>
      <c r="D766" s="152"/>
      <c r="E766" s="174"/>
      <c r="F766" s="180"/>
      <c r="G766" s="180"/>
      <c r="H766" s="180"/>
      <c r="I766" s="180"/>
      <c r="J766" s="180"/>
      <c r="K766" s="152"/>
      <c r="L766" s="180"/>
      <c r="M766" s="180"/>
      <c r="N766" s="176"/>
      <c r="O766" s="179"/>
      <c r="P766" s="176"/>
      <c r="Q766" s="179"/>
      <c r="R766" s="176"/>
      <c r="S766" s="179"/>
      <c r="T766" s="152"/>
      <c r="U766" s="152"/>
      <c r="V766" s="152"/>
      <c r="W766" s="182"/>
      <c r="X766" s="176"/>
      <c r="Y766" s="152"/>
      <c r="Z766" s="152"/>
      <c r="AA766" s="152"/>
      <c r="AB766" s="152"/>
      <c r="AC766" s="176"/>
      <c r="AD766" s="181"/>
      <c r="AE766" s="179"/>
      <c r="AF766" s="152"/>
      <c r="AG766" s="152"/>
      <c r="AH766" s="176"/>
      <c r="AI766" s="152"/>
      <c r="AJ766" s="152"/>
      <c r="AK766" s="152"/>
      <c r="AL766" s="152"/>
      <c r="AM766" s="176"/>
      <c r="AN766" s="152"/>
      <c r="AO766" s="152"/>
      <c r="AP766" s="152"/>
      <c r="AQ766" s="152"/>
      <c r="AR766" s="152"/>
      <c r="AS766" s="176"/>
      <c r="AT766" s="176"/>
      <c r="AU766" s="152"/>
      <c r="AV766" s="152"/>
      <c r="AW766" s="152"/>
      <c r="AX766" s="152"/>
      <c r="AY766" s="152"/>
      <c r="AZ766" s="152"/>
      <c r="BA766" s="152"/>
      <c r="BB766" s="152"/>
      <c r="BC766" s="152"/>
      <c r="BD766" s="176"/>
      <c r="BE766" s="248"/>
      <c r="BF766" s="248"/>
      <c r="BG766" s="180"/>
      <c r="BH766" s="180"/>
      <c r="BI766" s="180"/>
      <c r="BJ766" s="176"/>
      <c r="BK766" s="186"/>
    </row>
    <row r="767" spans="1:63" ht="12.75" customHeight="1" x14ac:dyDescent="0.35">
      <c r="A767" s="161"/>
      <c r="B767" s="161"/>
      <c r="C767" s="152"/>
      <c r="D767" s="152"/>
      <c r="E767" s="174"/>
      <c r="F767" s="180"/>
      <c r="G767" s="180"/>
      <c r="H767" s="180"/>
      <c r="I767" s="180"/>
      <c r="J767" s="180"/>
      <c r="K767" s="152"/>
      <c r="L767" s="180"/>
      <c r="M767" s="180"/>
      <c r="N767" s="176"/>
      <c r="O767" s="179"/>
      <c r="P767" s="176"/>
      <c r="Q767" s="179"/>
      <c r="R767" s="176"/>
      <c r="S767" s="179"/>
      <c r="T767" s="152"/>
      <c r="U767" s="152"/>
      <c r="V767" s="152"/>
      <c r="W767" s="182"/>
      <c r="X767" s="176"/>
      <c r="Y767" s="152"/>
      <c r="Z767" s="152"/>
      <c r="AA767" s="152"/>
      <c r="AB767" s="152"/>
      <c r="AC767" s="176"/>
      <c r="AD767" s="181"/>
      <c r="AE767" s="179"/>
      <c r="AF767" s="152"/>
      <c r="AG767" s="152"/>
      <c r="AH767" s="176"/>
      <c r="AI767" s="152"/>
      <c r="AJ767" s="152"/>
      <c r="AK767" s="152"/>
      <c r="AL767" s="152"/>
      <c r="AM767" s="176"/>
      <c r="AN767" s="152"/>
      <c r="AO767" s="152"/>
      <c r="AP767" s="152"/>
      <c r="AQ767" s="152"/>
      <c r="AR767" s="152"/>
      <c r="AS767" s="176"/>
      <c r="AT767" s="176"/>
      <c r="AU767" s="152"/>
      <c r="AV767" s="152"/>
      <c r="AW767" s="152"/>
      <c r="AX767" s="152"/>
      <c r="AY767" s="152"/>
      <c r="AZ767" s="152"/>
      <c r="BA767" s="152"/>
      <c r="BB767" s="152"/>
      <c r="BC767" s="152"/>
      <c r="BD767" s="176"/>
      <c r="BE767" s="248"/>
      <c r="BF767" s="248"/>
      <c r="BG767" s="180"/>
      <c r="BH767" s="180"/>
      <c r="BI767" s="180"/>
      <c r="BJ767" s="176"/>
      <c r="BK767" s="186"/>
    </row>
    <row r="768" spans="1:63" ht="12.75" customHeight="1" x14ac:dyDescent="0.35">
      <c r="A768" s="161"/>
      <c r="B768" s="161"/>
      <c r="C768" s="152"/>
      <c r="D768" s="152"/>
      <c r="E768" s="174"/>
      <c r="F768" s="180"/>
      <c r="G768" s="180"/>
      <c r="H768" s="180"/>
      <c r="I768" s="180"/>
      <c r="J768" s="180"/>
      <c r="K768" s="152"/>
      <c r="L768" s="180"/>
      <c r="M768" s="180"/>
      <c r="N768" s="176"/>
      <c r="O768" s="179"/>
      <c r="P768" s="176"/>
      <c r="Q768" s="179"/>
      <c r="R768" s="176"/>
      <c r="S768" s="179"/>
      <c r="T768" s="152"/>
      <c r="U768" s="152"/>
      <c r="V768" s="152"/>
      <c r="W768" s="182"/>
      <c r="X768" s="176"/>
      <c r="Y768" s="152"/>
      <c r="Z768" s="152"/>
      <c r="AA768" s="152"/>
      <c r="AB768" s="152"/>
      <c r="AC768" s="176"/>
      <c r="AD768" s="181"/>
      <c r="AE768" s="179"/>
      <c r="AF768" s="152"/>
      <c r="AG768" s="152"/>
      <c r="AH768" s="176"/>
      <c r="AI768" s="152"/>
      <c r="AJ768" s="152"/>
      <c r="AK768" s="152"/>
      <c r="AL768" s="152"/>
      <c r="AM768" s="176"/>
      <c r="AN768" s="152"/>
      <c r="AO768" s="152"/>
      <c r="AP768" s="152"/>
      <c r="AQ768" s="152"/>
      <c r="AR768" s="152"/>
      <c r="AS768" s="176"/>
      <c r="AT768" s="176"/>
      <c r="AU768" s="152"/>
      <c r="AV768" s="152"/>
      <c r="AW768" s="152"/>
      <c r="AX768" s="152"/>
      <c r="AY768" s="152"/>
      <c r="AZ768" s="152"/>
      <c r="BA768" s="152"/>
      <c r="BB768" s="152"/>
      <c r="BC768" s="152"/>
      <c r="BD768" s="176"/>
      <c r="BE768" s="248"/>
      <c r="BF768" s="248"/>
      <c r="BG768" s="180"/>
      <c r="BH768" s="180"/>
      <c r="BI768" s="180"/>
      <c r="BJ768" s="176"/>
      <c r="BK768" s="186"/>
    </row>
    <row r="769" spans="1:63" ht="12.75" customHeight="1" x14ac:dyDescent="0.35">
      <c r="A769" s="161"/>
      <c r="B769" s="161"/>
      <c r="C769" s="152"/>
      <c r="D769" s="152"/>
      <c r="E769" s="174"/>
      <c r="F769" s="180"/>
      <c r="G769" s="180"/>
      <c r="H769" s="180"/>
      <c r="I769" s="180"/>
      <c r="J769" s="180"/>
      <c r="K769" s="152"/>
      <c r="L769" s="180"/>
      <c r="M769" s="180"/>
      <c r="N769" s="176"/>
      <c r="O769" s="179"/>
      <c r="P769" s="176"/>
      <c r="Q769" s="179"/>
      <c r="R769" s="176"/>
      <c r="S769" s="179"/>
      <c r="T769" s="152"/>
      <c r="U769" s="152"/>
      <c r="V769" s="152"/>
      <c r="W769" s="182"/>
      <c r="X769" s="176"/>
      <c r="Y769" s="152"/>
      <c r="Z769" s="152"/>
      <c r="AA769" s="152"/>
      <c r="AB769" s="152"/>
      <c r="AC769" s="176"/>
      <c r="AD769" s="181"/>
      <c r="AE769" s="179"/>
      <c r="AF769" s="152"/>
      <c r="AG769" s="152"/>
      <c r="AH769" s="176"/>
      <c r="AI769" s="152"/>
      <c r="AJ769" s="152"/>
      <c r="AK769" s="152"/>
      <c r="AL769" s="152"/>
      <c r="AM769" s="176"/>
      <c r="AN769" s="152"/>
      <c r="AO769" s="152"/>
      <c r="AP769" s="152"/>
      <c r="AQ769" s="152"/>
      <c r="AR769" s="152"/>
      <c r="AS769" s="176"/>
      <c r="AT769" s="176"/>
      <c r="AU769" s="152"/>
      <c r="AV769" s="152"/>
      <c r="AW769" s="152"/>
      <c r="AX769" s="152"/>
      <c r="AY769" s="152"/>
      <c r="AZ769" s="152"/>
      <c r="BA769" s="152"/>
      <c r="BB769" s="152"/>
      <c r="BC769" s="152"/>
      <c r="BD769" s="176"/>
      <c r="BE769" s="248"/>
      <c r="BF769" s="248"/>
      <c r="BG769" s="180"/>
      <c r="BH769" s="180"/>
      <c r="BI769" s="180"/>
      <c r="BJ769" s="176"/>
      <c r="BK769" s="186"/>
    </row>
    <row r="770" spans="1:63" ht="12.75" customHeight="1" x14ac:dyDescent="0.35">
      <c r="A770" s="161"/>
      <c r="B770" s="161"/>
      <c r="C770" s="152"/>
      <c r="D770" s="152"/>
      <c r="E770" s="174"/>
      <c r="F770" s="180"/>
      <c r="G770" s="180"/>
      <c r="H770" s="180"/>
      <c r="I770" s="180"/>
      <c r="J770" s="180"/>
      <c r="K770" s="152"/>
      <c r="L770" s="180"/>
      <c r="M770" s="180"/>
      <c r="N770" s="176"/>
      <c r="O770" s="179"/>
      <c r="P770" s="176"/>
      <c r="Q770" s="179"/>
      <c r="R770" s="176"/>
      <c r="S770" s="179"/>
      <c r="T770" s="152"/>
      <c r="U770" s="152"/>
      <c r="V770" s="152"/>
      <c r="W770" s="182"/>
      <c r="X770" s="176"/>
      <c r="Y770" s="152"/>
      <c r="Z770" s="152"/>
      <c r="AA770" s="152"/>
      <c r="AB770" s="152"/>
      <c r="AC770" s="176"/>
      <c r="AD770" s="181"/>
      <c r="AE770" s="179"/>
      <c r="AF770" s="152"/>
      <c r="AG770" s="152"/>
      <c r="AH770" s="176"/>
      <c r="AI770" s="152"/>
      <c r="AJ770" s="152"/>
      <c r="AK770" s="152"/>
      <c r="AL770" s="152"/>
      <c r="AM770" s="176"/>
      <c r="AN770" s="152"/>
      <c r="AO770" s="152"/>
      <c r="AP770" s="152"/>
      <c r="AQ770" s="152"/>
      <c r="AR770" s="152"/>
      <c r="AS770" s="176"/>
      <c r="AT770" s="176"/>
      <c r="AU770" s="152"/>
      <c r="AV770" s="152"/>
      <c r="AW770" s="152"/>
      <c r="AX770" s="152"/>
      <c r="AY770" s="152"/>
      <c r="AZ770" s="152"/>
      <c r="BA770" s="152"/>
      <c r="BB770" s="152"/>
      <c r="BC770" s="152"/>
      <c r="BD770" s="176"/>
      <c r="BE770" s="248"/>
      <c r="BF770" s="248"/>
      <c r="BG770" s="180"/>
      <c r="BH770" s="180"/>
      <c r="BI770" s="180"/>
      <c r="BJ770" s="176"/>
      <c r="BK770" s="186"/>
    </row>
    <row r="771" spans="1:63" ht="12.75" customHeight="1" x14ac:dyDescent="0.35">
      <c r="A771" s="161"/>
      <c r="B771" s="161"/>
      <c r="C771" s="152"/>
      <c r="D771" s="152"/>
      <c r="E771" s="174"/>
      <c r="F771" s="180"/>
      <c r="G771" s="180"/>
      <c r="H771" s="180"/>
      <c r="I771" s="180"/>
      <c r="J771" s="180"/>
      <c r="K771" s="152"/>
      <c r="L771" s="180"/>
      <c r="M771" s="180"/>
      <c r="N771" s="176"/>
      <c r="O771" s="179"/>
      <c r="P771" s="176"/>
      <c r="Q771" s="179"/>
      <c r="R771" s="176"/>
      <c r="S771" s="179"/>
      <c r="T771" s="152"/>
      <c r="U771" s="152"/>
      <c r="V771" s="152"/>
      <c r="W771" s="182"/>
      <c r="X771" s="176"/>
      <c r="Y771" s="152"/>
      <c r="Z771" s="152"/>
      <c r="AA771" s="152"/>
      <c r="AB771" s="152"/>
      <c r="AC771" s="176"/>
      <c r="AD771" s="181"/>
      <c r="AE771" s="179"/>
      <c r="AF771" s="152"/>
      <c r="AG771" s="152"/>
      <c r="AH771" s="176"/>
      <c r="AI771" s="152"/>
      <c r="AJ771" s="152"/>
      <c r="AK771" s="152"/>
      <c r="AL771" s="152"/>
      <c r="AM771" s="176"/>
      <c r="AN771" s="152"/>
      <c r="AO771" s="152"/>
      <c r="AP771" s="152"/>
      <c r="AQ771" s="152"/>
      <c r="AR771" s="152"/>
      <c r="AS771" s="176"/>
      <c r="AT771" s="176"/>
      <c r="AU771" s="152"/>
      <c r="AV771" s="152"/>
      <c r="AW771" s="152"/>
      <c r="AX771" s="152"/>
      <c r="AY771" s="152"/>
      <c r="AZ771" s="152"/>
      <c r="BA771" s="152"/>
      <c r="BB771" s="152"/>
      <c r="BC771" s="152"/>
      <c r="BD771" s="176"/>
      <c r="BE771" s="248"/>
      <c r="BF771" s="248"/>
      <c r="BG771" s="180"/>
      <c r="BH771" s="180"/>
      <c r="BI771" s="180"/>
      <c r="BJ771" s="176"/>
      <c r="BK771" s="186"/>
    </row>
    <row r="772" spans="1:63" ht="12.75" customHeight="1" x14ac:dyDescent="0.35">
      <c r="A772" s="161"/>
      <c r="B772" s="161"/>
      <c r="C772" s="152"/>
      <c r="D772" s="152"/>
      <c r="E772" s="174"/>
      <c r="F772" s="180"/>
      <c r="G772" s="180"/>
      <c r="H772" s="180"/>
      <c r="I772" s="180"/>
      <c r="J772" s="180"/>
      <c r="K772" s="152"/>
      <c r="L772" s="180"/>
      <c r="M772" s="180"/>
      <c r="N772" s="176"/>
      <c r="O772" s="179"/>
      <c r="P772" s="176"/>
      <c r="Q772" s="179"/>
      <c r="R772" s="176"/>
      <c r="S772" s="179"/>
      <c r="T772" s="152"/>
      <c r="U772" s="152"/>
      <c r="V772" s="152"/>
      <c r="W772" s="182"/>
      <c r="X772" s="176"/>
      <c r="Y772" s="152"/>
      <c r="Z772" s="152"/>
      <c r="AA772" s="152"/>
      <c r="AB772" s="152"/>
      <c r="AC772" s="176"/>
      <c r="AD772" s="181"/>
      <c r="AE772" s="179"/>
      <c r="AF772" s="152"/>
      <c r="AG772" s="152"/>
      <c r="AH772" s="176"/>
      <c r="AI772" s="152"/>
      <c r="AJ772" s="152"/>
      <c r="AK772" s="152"/>
      <c r="AL772" s="152"/>
      <c r="AM772" s="176"/>
      <c r="AN772" s="152"/>
      <c r="AO772" s="152"/>
      <c r="AP772" s="152"/>
      <c r="AQ772" s="152"/>
      <c r="AR772" s="152"/>
      <c r="AS772" s="176"/>
      <c r="AT772" s="176"/>
      <c r="AU772" s="152"/>
      <c r="AV772" s="152"/>
      <c r="AW772" s="152"/>
      <c r="AX772" s="152"/>
      <c r="AY772" s="152"/>
      <c r="AZ772" s="152"/>
      <c r="BA772" s="152"/>
      <c r="BB772" s="152"/>
      <c r="BC772" s="152"/>
      <c r="BD772" s="176"/>
      <c r="BE772" s="248"/>
      <c r="BF772" s="248"/>
      <c r="BG772" s="180"/>
      <c r="BH772" s="180"/>
      <c r="BI772" s="180"/>
      <c r="BJ772" s="176"/>
      <c r="BK772" s="186"/>
    </row>
    <row r="773" spans="1:63" ht="12.75" customHeight="1" x14ac:dyDescent="0.35">
      <c r="A773" s="161"/>
      <c r="B773" s="161"/>
      <c r="C773" s="152"/>
      <c r="D773" s="152"/>
      <c r="E773" s="174"/>
      <c r="F773" s="180"/>
      <c r="G773" s="180"/>
      <c r="H773" s="180"/>
      <c r="I773" s="180"/>
      <c r="J773" s="180"/>
      <c r="K773" s="152"/>
      <c r="L773" s="180"/>
      <c r="M773" s="180"/>
      <c r="N773" s="176"/>
      <c r="O773" s="179"/>
      <c r="P773" s="176"/>
      <c r="Q773" s="179"/>
      <c r="R773" s="176"/>
      <c r="S773" s="179"/>
      <c r="T773" s="152"/>
      <c r="U773" s="152"/>
      <c r="V773" s="152"/>
      <c r="W773" s="182"/>
      <c r="X773" s="176"/>
      <c r="Y773" s="152"/>
      <c r="Z773" s="152"/>
      <c r="AA773" s="152"/>
      <c r="AB773" s="152"/>
      <c r="AC773" s="176"/>
      <c r="AD773" s="181"/>
      <c r="AE773" s="179"/>
      <c r="AF773" s="152"/>
      <c r="AG773" s="152"/>
      <c r="AH773" s="176"/>
      <c r="AI773" s="152"/>
      <c r="AJ773" s="152"/>
      <c r="AK773" s="152"/>
      <c r="AL773" s="152"/>
      <c r="AM773" s="176"/>
      <c r="AN773" s="152"/>
      <c r="AO773" s="152"/>
      <c r="AP773" s="152"/>
      <c r="AQ773" s="152"/>
      <c r="AR773" s="152"/>
      <c r="AS773" s="176"/>
      <c r="AT773" s="176"/>
      <c r="AU773" s="152"/>
      <c r="AV773" s="152"/>
      <c r="AW773" s="152"/>
      <c r="AX773" s="152"/>
      <c r="AY773" s="152"/>
      <c r="AZ773" s="152"/>
      <c r="BA773" s="152"/>
      <c r="BB773" s="152"/>
      <c r="BC773" s="152"/>
      <c r="BD773" s="176"/>
      <c r="BE773" s="248"/>
      <c r="BF773" s="248"/>
      <c r="BG773" s="180"/>
      <c r="BH773" s="180"/>
      <c r="BI773" s="180"/>
      <c r="BJ773" s="176"/>
      <c r="BK773" s="186"/>
    </row>
    <row r="774" spans="1:63" ht="12.75" customHeight="1" x14ac:dyDescent="0.35">
      <c r="A774" s="161"/>
      <c r="B774" s="161"/>
      <c r="C774" s="152"/>
      <c r="D774" s="152"/>
      <c r="E774" s="174"/>
      <c r="F774" s="180"/>
      <c r="G774" s="180"/>
      <c r="H774" s="180"/>
      <c r="I774" s="180"/>
      <c r="J774" s="180"/>
      <c r="K774" s="152"/>
      <c r="L774" s="180"/>
      <c r="M774" s="180"/>
      <c r="N774" s="176"/>
      <c r="O774" s="179"/>
      <c r="P774" s="176"/>
      <c r="Q774" s="179"/>
      <c r="R774" s="176"/>
      <c r="S774" s="179"/>
      <c r="T774" s="152"/>
      <c r="U774" s="152"/>
      <c r="V774" s="152"/>
      <c r="W774" s="182"/>
      <c r="X774" s="176"/>
      <c r="Y774" s="152"/>
      <c r="Z774" s="152"/>
      <c r="AA774" s="152"/>
      <c r="AB774" s="152"/>
      <c r="AC774" s="176"/>
      <c r="AD774" s="181"/>
      <c r="AE774" s="179"/>
      <c r="AF774" s="152"/>
      <c r="AG774" s="152"/>
      <c r="AH774" s="176"/>
      <c r="AI774" s="152"/>
      <c r="AJ774" s="152"/>
      <c r="AK774" s="152"/>
      <c r="AL774" s="152"/>
      <c r="AM774" s="176"/>
      <c r="AN774" s="152"/>
      <c r="AO774" s="152"/>
      <c r="AP774" s="152"/>
      <c r="AQ774" s="152"/>
      <c r="AR774" s="152"/>
      <c r="AS774" s="176"/>
      <c r="AT774" s="176"/>
      <c r="AU774" s="152"/>
      <c r="AV774" s="152"/>
      <c r="AW774" s="152"/>
      <c r="AX774" s="152"/>
      <c r="AY774" s="152"/>
      <c r="AZ774" s="152"/>
      <c r="BA774" s="152"/>
      <c r="BB774" s="152"/>
      <c r="BC774" s="152"/>
      <c r="BD774" s="176"/>
      <c r="BE774" s="248"/>
      <c r="BF774" s="248"/>
      <c r="BG774" s="180"/>
      <c r="BH774" s="180"/>
      <c r="BI774" s="180"/>
      <c r="BJ774" s="176"/>
      <c r="BK774" s="186"/>
    </row>
    <row r="775" spans="1:63" ht="12.75" customHeight="1" x14ac:dyDescent="0.35">
      <c r="A775" s="161"/>
      <c r="B775" s="161"/>
      <c r="C775" s="152"/>
      <c r="D775" s="152"/>
      <c r="E775" s="174"/>
      <c r="F775" s="180"/>
      <c r="G775" s="180"/>
      <c r="H775" s="180"/>
      <c r="I775" s="180"/>
      <c r="J775" s="180"/>
      <c r="K775" s="152"/>
      <c r="L775" s="180"/>
      <c r="M775" s="180"/>
      <c r="N775" s="176"/>
      <c r="O775" s="179"/>
      <c r="P775" s="176"/>
      <c r="Q775" s="179"/>
      <c r="R775" s="176"/>
      <c r="S775" s="179"/>
      <c r="T775" s="152"/>
      <c r="U775" s="152"/>
      <c r="V775" s="152"/>
      <c r="W775" s="182"/>
      <c r="X775" s="176"/>
      <c r="Y775" s="152"/>
      <c r="Z775" s="152"/>
      <c r="AA775" s="152"/>
      <c r="AB775" s="152"/>
      <c r="AC775" s="176"/>
      <c r="AD775" s="181"/>
      <c r="AE775" s="179"/>
      <c r="AF775" s="152"/>
      <c r="AG775" s="152"/>
      <c r="AH775" s="176"/>
      <c r="AI775" s="152"/>
      <c r="AJ775" s="152"/>
      <c r="AK775" s="152"/>
      <c r="AL775" s="152"/>
      <c r="AM775" s="176"/>
      <c r="AN775" s="152"/>
      <c r="AO775" s="152"/>
      <c r="AP775" s="152"/>
      <c r="AQ775" s="152"/>
      <c r="AR775" s="152"/>
      <c r="AS775" s="176"/>
      <c r="AT775" s="176"/>
      <c r="AU775" s="152"/>
      <c r="AV775" s="152"/>
      <c r="AW775" s="152"/>
      <c r="AX775" s="152"/>
      <c r="AY775" s="152"/>
      <c r="AZ775" s="152"/>
      <c r="BA775" s="152"/>
      <c r="BB775" s="152"/>
      <c r="BC775" s="152"/>
      <c r="BD775" s="176"/>
      <c r="BE775" s="248"/>
      <c r="BF775" s="248"/>
      <c r="BG775" s="180"/>
      <c r="BH775" s="180"/>
      <c r="BI775" s="180"/>
      <c r="BJ775" s="176"/>
      <c r="BK775" s="186"/>
    </row>
    <row r="776" spans="1:63" ht="12.75" customHeight="1" x14ac:dyDescent="0.35">
      <c r="A776" s="161"/>
      <c r="B776" s="161"/>
      <c r="C776" s="152"/>
      <c r="D776" s="152"/>
      <c r="E776" s="174"/>
      <c r="F776" s="180"/>
      <c r="G776" s="180"/>
      <c r="H776" s="180"/>
      <c r="I776" s="180"/>
      <c r="J776" s="180"/>
      <c r="K776" s="152"/>
      <c r="L776" s="180"/>
      <c r="M776" s="180"/>
      <c r="N776" s="176"/>
      <c r="O776" s="179"/>
      <c r="P776" s="176"/>
      <c r="Q776" s="179"/>
      <c r="R776" s="176"/>
      <c r="S776" s="179"/>
      <c r="T776" s="152"/>
      <c r="U776" s="152"/>
      <c r="V776" s="152"/>
      <c r="W776" s="182"/>
      <c r="X776" s="176"/>
      <c r="Y776" s="152"/>
      <c r="Z776" s="152"/>
      <c r="AA776" s="152"/>
      <c r="AB776" s="152"/>
      <c r="AC776" s="176"/>
      <c r="AD776" s="181"/>
      <c r="AE776" s="179"/>
      <c r="AF776" s="152"/>
      <c r="AG776" s="152"/>
      <c r="AH776" s="176"/>
      <c r="AI776" s="152"/>
      <c r="AJ776" s="152"/>
      <c r="AK776" s="152"/>
      <c r="AL776" s="152"/>
      <c r="AM776" s="176"/>
      <c r="AN776" s="152"/>
      <c r="AO776" s="152"/>
      <c r="AP776" s="152"/>
      <c r="AQ776" s="152"/>
      <c r="AR776" s="152"/>
      <c r="AS776" s="176"/>
      <c r="AT776" s="176"/>
      <c r="AU776" s="152"/>
      <c r="AV776" s="152"/>
      <c r="AW776" s="152"/>
      <c r="AX776" s="152"/>
      <c r="AY776" s="152"/>
      <c r="AZ776" s="152"/>
      <c r="BA776" s="152"/>
      <c r="BB776" s="152"/>
      <c r="BC776" s="152"/>
      <c r="BD776" s="176"/>
      <c r="BE776" s="248"/>
      <c r="BF776" s="248"/>
      <c r="BG776" s="180"/>
      <c r="BH776" s="180"/>
      <c r="BI776" s="180"/>
      <c r="BJ776" s="176"/>
      <c r="BK776" s="186"/>
    </row>
    <row r="777" spans="1:63" ht="12.75" customHeight="1" x14ac:dyDescent="0.35">
      <c r="A777" s="161"/>
      <c r="B777" s="161"/>
      <c r="C777" s="152"/>
      <c r="D777" s="152"/>
      <c r="E777" s="174"/>
      <c r="F777" s="180"/>
      <c r="G777" s="180"/>
      <c r="H777" s="180"/>
      <c r="I777" s="180"/>
      <c r="J777" s="180"/>
      <c r="K777" s="152"/>
      <c r="L777" s="180"/>
      <c r="M777" s="180"/>
      <c r="N777" s="176"/>
      <c r="O777" s="179"/>
      <c r="P777" s="176"/>
      <c r="Q777" s="179"/>
      <c r="R777" s="176"/>
      <c r="S777" s="179"/>
      <c r="T777" s="152"/>
      <c r="U777" s="152"/>
      <c r="V777" s="152"/>
      <c r="W777" s="182"/>
      <c r="X777" s="176"/>
      <c r="Y777" s="152"/>
      <c r="Z777" s="152"/>
      <c r="AA777" s="152"/>
      <c r="AB777" s="152"/>
      <c r="AC777" s="176"/>
      <c r="AD777" s="181"/>
      <c r="AE777" s="179"/>
      <c r="AF777" s="152"/>
      <c r="AG777" s="152"/>
      <c r="AH777" s="176"/>
      <c r="AI777" s="152"/>
      <c r="AJ777" s="152"/>
      <c r="AK777" s="152"/>
      <c r="AL777" s="152"/>
      <c r="AM777" s="176"/>
      <c r="AN777" s="152"/>
      <c r="AO777" s="152"/>
      <c r="AP777" s="152"/>
      <c r="AQ777" s="152"/>
      <c r="AR777" s="152"/>
      <c r="AS777" s="176"/>
      <c r="AT777" s="176"/>
      <c r="AU777" s="152"/>
      <c r="AV777" s="152"/>
      <c r="AW777" s="152"/>
      <c r="AX777" s="152"/>
      <c r="AY777" s="152"/>
      <c r="AZ777" s="152"/>
      <c r="BA777" s="152"/>
      <c r="BB777" s="152"/>
      <c r="BC777" s="152"/>
      <c r="BD777" s="176"/>
      <c r="BE777" s="248"/>
      <c r="BF777" s="248"/>
      <c r="BG777" s="180"/>
      <c r="BH777" s="180"/>
      <c r="BI777" s="180"/>
      <c r="BJ777" s="176"/>
      <c r="BK777" s="186"/>
    </row>
    <row r="778" spans="1:63" ht="12.75" customHeight="1" x14ac:dyDescent="0.35">
      <c r="A778" s="161"/>
      <c r="B778" s="161"/>
      <c r="C778" s="152"/>
      <c r="D778" s="152"/>
      <c r="E778" s="174"/>
      <c r="F778" s="180"/>
      <c r="G778" s="180"/>
      <c r="H778" s="180"/>
      <c r="I778" s="180"/>
      <c r="J778" s="180"/>
      <c r="K778" s="152"/>
      <c r="L778" s="180"/>
      <c r="M778" s="180"/>
      <c r="N778" s="176"/>
      <c r="O778" s="179"/>
      <c r="P778" s="176"/>
      <c r="Q778" s="179"/>
      <c r="R778" s="176"/>
      <c r="S778" s="179"/>
      <c r="T778" s="152"/>
      <c r="U778" s="152"/>
      <c r="V778" s="152"/>
      <c r="W778" s="182"/>
      <c r="X778" s="176"/>
      <c r="Y778" s="152"/>
      <c r="Z778" s="152"/>
      <c r="AA778" s="152"/>
      <c r="AB778" s="152"/>
      <c r="AC778" s="176"/>
      <c r="AD778" s="181"/>
      <c r="AE778" s="179"/>
      <c r="AF778" s="152"/>
      <c r="AG778" s="152"/>
      <c r="AH778" s="176"/>
      <c r="AI778" s="152"/>
      <c r="AJ778" s="152"/>
      <c r="AK778" s="152"/>
      <c r="AL778" s="152"/>
      <c r="AM778" s="176"/>
      <c r="AN778" s="152"/>
      <c r="AO778" s="152"/>
      <c r="AP778" s="152"/>
      <c r="AQ778" s="152"/>
      <c r="AR778" s="152"/>
      <c r="AS778" s="176"/>
      <c r="AT778" s="176"/>
      <c r="AU778" s="152"/>
      <c r="AV778" s="152"/>
      <c r="AW778" s="152"/>
      <c r="AX778" s="152"/>
      <c r="AY778" s="152"/>
      <c r="AZ778" s="152"/>
      <c r="BA778" s="152"/>
      <c r="BB778" s="152"/>
      <c r="BC778" s="152"/>
      <c r="BD778" s="176"/>
      <c r="BE778" s="248"/>
      <c r="BF778" s="248"/>
      <c r="BG778" s="180"/>
      <c r="BH778" s="180"/>
      <c r="BI778" s="180"/>
      <c r="BJ778" s="176"/>
      <c r="BK778" s="186"/>
    </row>
    <row r="779" spans="1:63" ht="12.75" customHeight="1" x14ac:dyDescent="0.35">
      <c r="A779" s="161"/>
      <c r="B779" s="161"/>
      <c r="C779" s="152"/>
      <c r="D779" s="152"/>
      <c r="E779" s="174"/>
      <c r="F779" s="180"/>
      <c r="G779" s="180"/>
      <c r="H779" s="180"/>
      <c r="I779" s="180"/>
      <c r="J779" s="180"/>
      <c r="K779" s="152"/>
      <c r="L779" s="180"/>
      <c r="M779" s="180"/>
      <c r="N779" s="176"/>
      <c r="O779" s="179"/>
      <c r="P779" s="176"/>
      <c r="Q779" s="179"/>
      <c r="R779" s="176"/>
      <c r="S779" s="179"/>
      <c r="T779" s="152"/>
      <c r="U779" s="152"/>
      <c r="V779" s="152"/>
      <c r="W779" s="182"/>
      <c r="X779" s="176"/>
      <c r="Y779" s="152"/>
      <c r="Z779" s="152"/>
      <c r="AA779" s="152"/>
      <c r="AB779" s="152"/>
      <c r="AC779" s="176"/>
      <c r="AD779" s="181"/>
      <c r="AE779" s="179"/>
      <c r="AF779" s="152"/>
      <c r="AG779" s="152"/>
      <c r="AH779" s="176"/>
      <c r="AI779" s="152"/>
      <c r="AJ779" s="152"/>
      <c r="AK779" s="152"/>
      <c r="AL779" s="152"/>
      <c r="AM779" s="176"/>
      <c r="AN779" s="152"/>
      <c r="AO779" s="152"/>
      <c r="AP779" s="152"/>
      <c r="AQ779" s="152"/>
      <c r="AR779" s="152"/>
      <c r="AS779" s="176"/>
      <c r="AT779" s="176"/>
      <c r="AU779" s="152"/>
      <c r="AV779" s="152"/>
      <c r="AW779" s="152"/>
      <c r="AX779" s="152"/>
      <c r="AY779" s="152"/>
      <c r="AZ779" s="152"/>
      <c r="BA779" s="152"/>
      <c r="BB779" s="152"/>
      <c r="BC779" s="152"/>
      <c r="BD779" s="176"/>
      <c r="BE779" s="248"/>
      <c r="BF779" s="248"/>
      <c r="BG779" s="180"/>
      <c r="BH779" s="180"/>
      <c r="BI779" s="180"/>
      <c r="BJ779" s="176"/>
      <c r="BK779" s="186"/>
    </row>
    <row r="780" spans="1:63" ht="12.75" customHeight="1" x14ac:dyDescent="0.35">
      <c r="A780" s="161"/>
      <c r="B780" s="161"/>
      <c r="C780" s="152"/>
      <c r="D780" s="152"/>
      <c r="E780" s="174"/>
      <c r="F780" s="180"/>
      <c r="G780" s="180"/>
      <c r="H780" s="180"/>
      <c r="I780" s="180"/>
      <c r="J780" s="180"/>
      <c r="K780" s="152"/>
      <c r="L780" s="180"/>
      <c r="M780" s="180"/>
      <c r="N780" s="176"/>
      <c r="O780" s="179"/>
      <c r="P780" s="176"/>
      <c r="Q780" s="179"/>
      <c r="R780" s="176"/>
      <c r="S780" s="179"/>
      <c r="T780" s="152"/>
      <c r="U780" s="152"/>
      <c r="V780" s="152"/>
      <c r="W780" s="182"/>
      <c r="X780" s="176"/>
      <c r="Y780" s="152"/>
      <c r="Z780" s="152"/>
      <c r="AA780" s="152"/>
      <c r="AB780" s="152"/>
      <c r="AC780" s="176"/>
      <c r="AD780" s="181"/>
      <c r="AE780" s="179"/>
      <c r="AF780" s="152"/>
      <c r="AG780" s="152"/>
      <c r="AH780" s="176"/>
      <c r="AI780" s="152"/>
      <c r="AJ780" s="152"/>
      <c r="AK780" s="152"/>
      <c r="AL780" s="152"/>
      <c r="AM780" s="176"/>
      <c r="AN780" s="152"/>
      <c r="AO780" s="152"/>
      <c r="AP780" s="152"/>
      <c r="AQ780" s="152"/>
      <c r="AR780" s="152"/>
      <c r="AS780" s="176"/>
      <c r="AT780" s="176"/>
      <c r="AU780" s="152"/>
      <c r="AV780" s="152"/>
      <c r="AW780" s="152"/>
      <c r="AX780" s="152"/>
      <c r="AY780" s="152"/>
      <c r="AZ780" s="152"/>
      <c r="BA780" s="152"/>
      <c r="BB780" s="152"/>
      <c r="BC780" s="152"/>
      <c r="BD780" s="176"/>
      <c r="BE780" s="248"/>
      <c r="BF780" s="248"/>
      <c r="BG780" s="180"/>
      <c r="BH780" s="180"/>
      <c r="BI780" s="180"/>
      <c r="BJ780" s="176"/>
      <c r="BK780" s="186"/>
    </row>
    <row r="781" spans="1:63" ht="12.75" customHeight="1" x14ac:dyDescent="0.35">
      <c r="A781" s="161"/>
      <c r="B781" s="161"/>
      <c r="C781" s="152"/>
      <c r="D781" s="152"/>
      <c r="E781" s="174"/>
      <c r="F781" s="180"/>
      <c r="G781" s="180"/>
      <c r="H781" s="180"/>
      <c r="I781" s="180"/>
      <c r="J781" s="180"/>
      <c r="K781" s="152"/>
      <c r="L781" s="180"/>
      <c r="M781" s="180"/>
      <c r="N781" s="176"/>
      <c r="O781" s="179"/>
      <c r="P781" s="176"/>
      <c r="Q781" s="179"/>
      <c r="R781" s="176"/>
      <c r="S781" s="179"/>
      <c r="T781" s="152"/>
      <c r="U781" s="152"/>
      <c r="V781" s="152"/>
      <c r="W781" s="182"/>
      <c r="X781" s="176"/>
      <c r="Y781" s="152"/>
      <c r="Z781" s="152"/>
      <c r="AA781" s="152"/>
      <c r="AB781" s="152"/>
      <c r="AC781" s="176"/>
      <c r="AD781" s="181"/>
      <c r="AE781" s="179"/>
      <c r="AF781" s="152"/>
      <c r="AG781" s="152"/>
      <c r="AH781" s="176"/>
      <c r="AI781" s="152"/>
      <c r="AJ781" s="152"/>
      <c r="AK781" s="152"/>
      <c r="AL781" s="152"/>
      <c r="AM781" s="176"/>
      <c r="AN781" s="152"/>
      <c r="AO781" s="152"/>
      <c r="AP781" s="152"/>
      <c r="AQ781" s="152"/>
      <c r="AR781" s="152"/>
      <c r="AS781" s="176"/>
      <c r="AT781" s="176"/>
      <c r="AU781" s="152"/>
      <c r="AV781" s="152"/>
      <c r="AW781" s="152"/>
      <c r="AX781" s="152"/>
      <c r="AY781" s="152"/>
      <c r="AZ781" s="152"/>
      <c r="BA781" s="152"/>
      <c r="BB781" s="152"/>
      <c r="BC781" s="152"/>
      <c r="BD781" s="176"/>
      <c r="BE781" s="248"/>
      <c r="BF781" s="248"/>
      <c r="BG781" s="180"/>
      <c r="BH781" s="180"/>
      <c r="BI781" s="180"/>
      <c r="BJ781" s="176"/>
      <c r="BK781" s="186"/>
    </row>
    <row r="782" spans="1:63" ht="12.75" customHeight="1" x14ac:dyDescent="0.35">
      <c r="A782" s="161"/>
      <c r="B782" s="161"/>
      <c r="C782" s="152"/>
      <c r="D782" s="152"/>
      <c r="E782" s="174"/>
      <c r="F782" s="180"/>
      <c r="G782" s="180"/>
      <c r="H782" s="180"/>
      <c r="I782" s="180"/>
      <c r="J782" s="180"/>
      <c r="K782" s="152"/>
      <c r="L782" s="180"/>
      <c r="M782" s="180"/>
      <c r="N782" s="176"/>
      <c r="O782" s="179"/>
      <c r="P782" s="176"/>
      <c r="Q782" s="179"/>
      <c r="R782" s="176"/>
      <c r="S782" s="179"/>
      <c r="T782" s="152"/>
      <c r="U782" s="152"/>
      <c r="V782" s="152"/>
      <c r="W782" s="182"/>
      <c r="X782" s="176"/>
      <c r="Y782" s="152"/>
      <c r="Z782" s="152"/>
      <c r="AA782" s="152"/>
      <c r="AB782" s="152"/>
      <c r="AC782" s="176"/>
      <c r="AD782" s="181"/>
      <c r="AE782" s="179"/>
      <c r="AF782" s="152"/>
      <c r="AG782" s="152"/>
      <c r="AH782" s="176"/>
      <c r="AI782" s="152"/>
      <c r="AJ782" s="152"/>
      <c r="AK782" s="152"/>
      <c r="AL782" s="152"/>
      <c r="AM782" s="176"/>
      <c r="AN782" s="152"/>
      <c r="AO782" s="152"/>
      <c r="AP782" s="152"/>
      <c r="AQ782" s="152"/>
      <c r="AR782" s="152"/>
      <c r="AS782" s="176"/>
      <c r="AT782" s="176"/>
      <c r="AU782" s="152"/>
      <c r="AV782" s="152"/>
      <c r="AW782" s="152"/>
      <c r="AX782" s="152"/>
      <c r="AY782" s="152"/>
      <c r="AZ782" s="152"/>
      <c r="BA782" s="152"/>
      <c r="BB782" s="152"/>
      <c r="BC782" s="152"/>
      <c r="BD782" s="176"/>
      <c r="BE782" s="248"/>
      <c r="BF782" s="248"/>
      <c r="BG782" s="180"/>
      <c r="BH782" s="180"/>
      <c r="BI782" s="180"/>
      <c r="BJ782" s="176"/>
      <c r="BK782" s="186"/>
    </row>
    <row r="783" spans="1:63" ht="12.75" customHeight="1" x14ac:dyDescent="0.35">
      <c r="A783" s="161"/>
      <c r="B783" s="161"/>
      <c r="C783" s="152"/>
      <c r="D783" s="152"/>
      <c r="E783" s="174"/>
      <c r="F783" s="180"/>
      <c r="G783" s="180"/>
      <c r="H783" s="180"/>
      <c r="I783" s="180"/>
      <c r="J783" s="180"/>
      <c r="K783" s="152"/>
      <c r="L783" s="180"/>
      <c r="M783" s="180"/>
      <c r="N783" s="176"/>
      <c r="O783" s="179"/>
      <c r="P783" s="176"/>
      <c r="Q783" s="179"/>
      <c r="R783" s="176"/>
      <c r="S783" s="179"/>
      <c r="T783" s="152"/>
      <c r="U783" s="152"/>
      <c r="V783" s="152"/>
      <c r="W783" s="182"/>
      <c r="X783" s="176"/>
      <c r="Y783" s="152"/>
      <c r="Z783" s="152"/>
      <c r="AA783" s="152"/>
      <c r="AB783" s="152"/>
      <c r="AC783" s="176"/>
      <c r="AD783" s="181"/>
      <c r="AE783" s="179"/>
      <c r="AF783" s="152"/>
      <c r="AG783" s="152"/>
      <c r="AH783" s="176"/>
      <c r="AI783" s="152"/>
      <c r="AJ783" s="152"/>
      <c r="AK783" s="152"/>
      <c r="AL783" s="152"/>
      <c r="AM783" s="176"/>
      <c r="AN783" s="152"/>
      <c r="AO783" s="152"/>
      <c r="AP783" s="152"/>
      <c r="AQ783" s="152"/>
      <c r="AR783" s="152"/>
      <c r="AS783" s="176"/>
      <c r="AT783" s="176"/>
      <c r="AU783" s="152"/>
      <c r="AV783" s="152"/>
      <c r="AW783" s="152"/>
      <c r="AX783" s="152"/>
      <c r="AY783" s="152"/>
      <c r="AZ783" s="152"/>
      <c r="BA783" s="152"/>
      <c r="BB783" s="152"/>
      <c r="BC783" s="152"/>
      <c r="BD783" s="176"/>
      <c r="BE783" s="248"/>
      <c r="BF783" s="248"/>
      <c r="BG783" s="180"/>
      <c r="BH783" s="180"/>
      <c r="BI783" s="180"/>
      <c r="BJ783" s="176"/>
      <c r="BK783" s="186"/>
    </row>
    <row r="784" spans="1:63" ht="12.75" customHeight="1" x14ac:dyDescent="0.35">
      <c r="A784" s="161"/>
      <c r="B784" s="161"/>
      <c r="C784" s="152"/>
      <c r="D784" s="152"/>
      <c r="E784" s="174"/>
      <c r="F784" s="180"/>
      <c r="G784" s="180"/>
      <c r="H784" s="180"/>
      <c r="I784" s="180"/>
      <c r="J784" s="180"/>
      <c r="K784" s="152"/>
      <c r="L784" s="180"/>
      <c r="M784" s="180"/>
      <c r="N784" s="176"/>
      <c r="O784" s="179"/>
      <c r="P784" s="176"/>
      <c r="Q784" s="179"/>
      <c r="R784" s="176"/>
      <c r="S784" s="179"/>
      <c r="T784" s="152"/>
      <c r="U784" s="152"/>
      <c r="V784" s="152"/>
      <c r="W784" s="182"/>
      <c r="X784" s="176"/>
      <c r="Y784" s="152"/>
      <c r="Z784" s="152"/>
      <c r="AA784" s="152"/>
      <c r="AB784" s="152"/>
      <c r="AC784" s="176"/>
      <c r="AD784" s="181"/>
      <c r="AE784" s="179"/>
      <c r="AF784" s="152"/>
      <c r="AG784" s="152"/>
      <c r="AH784" s="176"/>
      <c r="AI784" s="152"/>
      <c r="AJ784" s="152"/>
      <c r="AK784" s="152"/>
      <c r="AL784" s="152"/>
      <c r="AM784" s="176"/>
      <c r="AN784" s="152"/>
      <c r="AO784" s="152"/>
      <c r="AP784" s="152"/>
      <c r="AQ784" s="152"/>
      <c r="AR784" s="152"/>
      <c r="AS784" s="176"/>
      <c r="AT784" s="176"/>
      <c r="AU784" s="152"/>
      <c r="AV784" s="152"/>
      <c r="AW784" s="152"/>
      <c r="AX784" s="152"/>
      <c r="AY784" s="152"/>
      <c r="AZ784" s="152"/>
      <c r="BA784" s="152"/>
      <c r="BB784" s="152"/>
      <c r="BC784" s="152"/>
      <c r="BD784" s="176"/>
      <c r="BE784" s="248"/>
      <c r="BF784" s="248"/>
      <c r="BG784" s="180"/>
      <c r="BH784" s="180"/>
      <c r="BI784" s="180"/>
      <c r="BJ784" s="176"/>
      <c r="BK784" s="186"/>
    </row>
    <row r="785" spans="1:63" ht="12.75" customHeight="1" x14ac:dyDescent="0.35">
      <c r="A785" s="161"/>
      <c r="B785" s="161"/>
      <c r="C785" s="152"/>
      <c r="D785" s="152"/>
      <c r="E785" s="174"/>
      <c r="F785" s="180"/>
      <c r="G785" s="180"/>
      <c r="H785" s="180"/>
      <c r="I785" s="180"/>
      <c r="J785" s="180"/>
      <c r="K785" s="152"/>
      <c r="L785" s="180"/>
      <c r="M785" s="180"/>
      <c r="N785" s="176"/>
      <c r="O785" s="179"/>
      <c r="P785" s="176"/>
      <c r="Q785" s="179"/>
      <c r="R785" s="176"/>
      <c r="S785" s="179"/>
      <c r="T785" s="152"/>
      <c r="U785" s="152"/>
      <c r="V785" s="152"/>
      <c r="W785" s="182"/>
      <c r="X785" s="176"/>
      <c r="Y785" s="152"/>
      <c r="Z785" s="152"/>
      <c r="AA785" s="152"/>
      <c r="AB785" s="152"/>
      <c r="AC785" s="176"/>
      <c r="AD785" s="181"/>
      <c r="AE785" s="179"/>
      <c r="AF785" s="152"/>
      <c r="AG785" s="152"/>
      <c r="AH785" s="176"/>
      <c r="AI785" s="152"/>
      <c r="AJ785" s="152"/>
      <c r="AK785" s="152"/>
      <c r="AL785" s="152"/>
      <c r="AM785" s="176"/>
      <c r="AN785" s="152"/>
      <c r="AO785" s="152"/>
      <c r="AP785" s="152"/>
      <c r="AQ785" s="152"/>
      <c r="AR785" s="152"/>
      <c r="AS785" s="176"/>
      <c r="AT785" s="176"/>
      <c r="AU785" s="152"/>
      <c r="AV785" s="152"/>
      <c r="AW785" s="152"/>
      <c r="AX785" s="152"/>
      <c r="AY785" s="152"/>
      <c r="AZ785" s="152"/>
      <c r="BA785" s="152"/>
      <c r="BB785" s="152"/>
      <c r="BC785" s="152"/>
      <c r="BD785" s="176"/>
      <c r="BE785" s="248"/>
      <c r="BF785" s="248"/>
      <c r="BG785" s="180"/>
      <c r="BH785" s="180"/>
      <c r="BI785" s="180"/>
      <c r="BJ785" s="176"/>
      <c r="BK785" s="186"/>
    </row>
    <row r="786" spans="1:63" ht="12.75" customHeight="1" x14ac:dyDescent="0.35">
      <c r="A786" s="161"/>
      <c r="B786" s="161"/>
      <c r="C786" s="152"/>
      <c r="D786" s="152"/>
      <c r="E786" s="174"/>
      <c r="F786" s="180"/>
      <c r="G786" s="180"/>
      <c r="H786" s="180"/>
      <c r="I786" s="180"/>
      <c r="J786" s="180"/>
      <c r="K786" s="152"/>
      <c r="L786" s="180"/>
      <c r="M786" s="180"/>
      <c r="N786" s="176"/>
      <c r="O786" s="179"/>
      <c r="P786" s="176"/>
      <c r="Q786" s="179"/>
      <c r="R786" s="176"/>
      <c r="S786" s="179"/>
      <c r="T786" s="152"/>
      <c r="U786" s="152"/>
      <c r="V786" s="152"/>
      <c r="W786" s="182"/>
      <c r="X786" s="176"/>
      <c r="Y786" s="152"/>
      <c r="Z786" s="152"/>
      <c r="AA786" s="152"/>
      <c r="AB786" s="152"/>
      <c r="AC786" s="176"/>
      <c r="AD786" s="181"/>
      <c r="AE786" s="179"/>
      <c r="AF786" s="152"/>
      <c r="AG786" s="152"/>
      <c r="AH786" s="176"/>
      <c r="AI786" s="152"/>
      <c r="AJ786" s="152"/>
      <c r="AK786" s="152"/>
      <c r="AL786" s="152"/>
      <c r="AM786" s="176"/>
      <c r="AN786" s="152"/>
      <c r="AO786" s="152"/>
      <c r="AP786" s="152"/>
      <c r="AQ786" s="152"/>
      <c r="AR786" s="152"/>
      <c r="AS786" s="176"/>
      <c r="AT786" s="176"/>
      <c r="AU786" s="152"/>
      <c r="AV786" s="152"/>
      <c r="AW786" s="152"/>
      <c r="AX786" s="152"/>
      <c r="AY786" s="152"/>
      <c r="AZ786" s="152"/>
      <c r="BA786" s="152"/>
      <c r="BB786" s="152"/>
      <c r="BC786" s="152"/>
      <c r="BD786" s="176"/>
      <c r="BE786" s="248"/>
      <c r="BF786" s="248"/>
      <c r="BG786" s="180"/>
      <c r="BH786" s="180"/>
      <c r="BI786" s="180"/>
      <c r="BJ786" s="176"/>
      <c r="BK786" s="186"/>
    </row>
    <row r="787" spans="1:63" ht="12.75" customHeight="1" x14ac:dyDescent="0.35">
      <c r="A787" s="161"/>
      <c r="B787" s="161"/>
      <c r="C787" s="152"/>
      <c r="D787" s="152"/>
      <c r="E787" s="174"/>
      <c r="F787" s="180"/>
      <c r="G787" s="180"/>
      <c r="H787" s="180"/>
      <c r="I787" s="180"/>
      <c r="J787" s="180"/>
      <c r="K787" s="152"/>
      <c r="L787" s="180"/>
      <c r="M787" s="180"/>
      <c r="N787" s="176"/>
      <c r="O787" s="179"/>
      <c r="P787" s="176"/>
      <c r="Q787" s="179"/>
      <c r="R787" s="176"/>
      <c r="S787" s="179"/>
      <c r="T787" s="152"/>
      <c r="U787" s="152"/>
      <c r="V787" s="152"/>
      <c r="W787" s="182"/>
      <c r="X787" s="176"/>
      <c r="Y787" s="152"/>
      <c r="Z787" s="152"/>
      <c r="AA787" s="152"/>
      <c r="AB787" s="152"/>
      <c r="AC787" s="176"/>
      <c r="AD787" s="181"/>
      <c r="AE787" s="179"/>
      <c r="AF787" s="152"/>
      <c r="AG787" s="152"/>
      <c r="AH787" s="176"/>
      <c r="AI787" s="152"/>
      <c r="AJ787" s="152"/>
      <c r="AK787" s="152"/>
      <c r="AL787" s="152"/>
      <c r="AM787" s="176"/>
      <c r="AN787" s="152"/>
      <c r="AO787" s="152"/>
      <c r="AP787" s="152"/>
      <c r="AQ787" s="152"/>
      <c r="AR787" s="152"/>
      <c r="AS787" s="176"/>
      <c r="AT787" s="176"/>
      <c r="AU787" s="152"/>
      <c r="AV787" s="152"/>
      <c r="AW787" s="152"/>
      <c r="AX787" s="152"/>
      <c r="AY787" s="152"/>
      <c r="AZ787" s="152"/>
      <c r="BA787" s="152"/>
      <c r="BB787" s="152"/>
      <c r="BC787" s="152"/>
      <c r="BD787" s="176"/>
      <c r="BE787" s="248"/>
      <c r="BF787" s="248"/>
      <c r="BG787" s="180"/>
      <c r="BH787" s="180"/>
      <c r="BI787" s="180"/>
      <c r="BJ787" s="176"/>
      <c r="BK787" s="186"/>
    </row>
    <row r="788" spans="1:63" ht="12.75" customHeight="1" x14ac:dyDescent="0.35">
      <c r="A788" s="161"/>
      <c r="B788" s="161"/>
      <c r="C788" s="152"/>
      <c r="D788" s="152"/>
      <c r="E788" s="174"/>
      <c r="F788" s="180"/>
      <c r="G788" s="180"/>
      <c r="H788" s="180"/>
      <c r="I788" s="180"/>
      <c r="J788" s="180"/>
      <c r="K788" s="152"/>
      <c r="L788" s="180"/>
      <c r="M788" s="180"/>
      <c r="N788" s="176"/>
      <c r="O788" s="179"/>
      <c r="P788" s="176"/>
      <c r="Q788" s="179"/>
      <c r="R788" s="176"/>
      <c r="S788" s="179"/>
      <c r="T788" s="152"/>
      <c r="U788" s="152"/>
      <c r="V788" s="152"/>
      <c r="W788" s="182"/>
      <c r="X788" s="176"/>
      <c r="Y788" s="152"/>
      <c r="Z788" s="152"/>
      <c r="AA788" s="152"/>
      <c r="AB788" s="152"/>
      <c r="AC788" s="176"/>
      <c r="AD788" s="181"/>
      <c r="AE788" s="179"/>
      <c r="AF788" s="152"/>
      <c r="AG788" s="152"/>
      <c r="AH788" s="176"/>
      <c r="AI788" s="152"/>
      <c r="AJ788" s="152"/>
      <c r="AK788" s="152"/>
      <c r="AL788" s="152"/>
      <c r="AM788" s="176"/>
      <c r="AN788" s="152"/>
      <c r="AO788" s="152"/>
      <c r="AP788" s="152"/>
      <c r="AQ788" s="152"/>
      <c r="AR788" s="152"/>
      <c r="AS788" s="176"/>
      <c r="AT788" s="176"/>
      <c r="AU788" s="152"/>
      <c r="AV788" s="152"/>
      <c r="AW788" s="152"/>
      <c r="AX788" s="152"/>
      <c r="AY788" s="152"/>
      <c r="AZ788" s="152"/>
      <c r="BA788" s="152"/>
      <c r="BB788" s="152"/>
      <c r="BC788" s="152"/>
      <c r="BD788" s="176"/>
      <c r="BE788" s="248"/>
      <c r="BF788" s="248"/>
      <c r="BG788" s="180"/>
      <c r="BH788" s="180"/>
      <c r="BI788" s="180"/>
      <c r="BJ788" s="176"/>
      <c r="BK788" s="186"/>
    </row>
    <row r="789" spans="1:63" ht="12.75" customHeight="1" x14ac:dyDescent="0.35">
      <c r="A789" s="161"/>
      <c r="B789" s="161"/>
      <c r="C789" s="152"/>
      <c r="D789" s="152"/>
      <c r="E789" s="174"/>
      <c r="F789" s="180"/>
      <c r="G789" s="180"/>
      <c r="H789" s="180"/>
      <c r="I789" s="180"/>
      <c r="J789" s="180"/>
      <c r="K789" s="152"/>
      <c r="L789" s="180"/>
      <c r="M789" s="180"/>
      <c r="N789" s="176"/>
      <c r="O789" s="179"/>
      <c r="P789" s="176"/>
      <c r="Q789" s="179"/>
      <c r="R789" s="176"/>
      <c r="S789" s="179"/>
      <c r="T789" s="152"/>
      <c r="U789" s="152"/>
      <c r="V789" s="152"/>
      <c r="W789" s="182"/>
      <c r="X789" s="176"/>
      <c r="Y789" s="152"/>
      <c r="Z789" s="152"/>
      <c r="AA789" s="152"/>
      <c r="AB789" s="152"/>
      <c r="AC789" s="176"/>
      <c r="AD789" s="181"/>
      <c r="AE789" s="179"/>
      <c r="AF789" s="152"/>
      <c r="AG789" s="152"/>
      <c r="AH789" s="176"/>
      <c r="AI789" s="152"/>
      <c r="AJ789" s="152"/>
      <c r="AK789" s="152"/>
      <c r="AL789" s="152"/>
      <c r="AM789" s="176"/>
      <c r="AN789" s="152"/>
      <c r="AO789" s="152"/>
      <c r="AP789" s="152"/>
      <c r="AQ789" s="152"/>
      <c r="AR789" s="152"/>
      <c r="AS789" s="176"/>
      <c r="AT789" s="176"/>
      <c r="AU789" s="152"/>
      <c r="AV789" s="152"/>
      <c r="AW789" s="152"/>
      <c r="AX789" s="152"/>
      <c r="AY789" s="152"/>
      <c r="AZ789" s="152"/>
      <c r="BA789" s="152"/>
      <c r="BB789" s="152"/>
      <c r="BC789" s="152"/>
      <c r="BD789" s="176"/>
      <c r="BE789" s="248"/>
      <c r="BF789" s="248"/>
      <c r="BG789" s="180"/>
      <c r="BH789" s="180"/>
      <c r="BI789" s="180"/>
      <c r="BJ789" s="176"/>
      <c r="BK789" s="186"/>
    </row>
    <row r="790" spans="1:63" ht="12.75" customHeight="1" x14ac:dyDescent="0.35">
      <c r="A790" s="161"/>
      <c r="B790" s="161"/>
      <c r="C790" s="152"/>
      <c r="D790" s="152"/>
      <c r="E790" s="174"/>
      <c r="F790" s="180"/>
      <c r="G790" s="180"/>
      <c r="H790" s="180"/>
      <c r="I790" s="180"/>
      <c r="J790" s="180"/>
      <c r="K790" s="152"/>
      <c r="L790" s="180"/>
      <c r="M790" s="180"/>
      <c r="N790" s="176"/>
      <c r="O790" s="179"/>
      <c r="P790" s="176"/>
      <c r="Q790" s="179"/>
      <c r="R790" s="176"/>
      <c r="S790" s="179"/>
      <c r="T790" s="152"/>
      <c r="U790" s="152"/>
      <c r="V790" s="152"/>
      <c r="W790" s="182"/>
      <c r="X790" s="176"/>
      <c r="Y790" s="152"/>
      <c r="Z790" s="152"/>
      <c r="AA790" s="152"/>
      <c r="AB790" s="152"/>
      <c r="AC790" s="176"/>
      <c r="AD790" s="181"/>
      <c r="AE790" s="179"/>
      <c r="AF790" s="152"/>
      <c r="AG790" s="152"/>
      <c r="AH790" s="176"/>
      <c r="AI790" s="152"/>
      <c r="AJ790" s="152"/>
      <c r="AK790" s="152"/>
      <c r="AL790" s="152"/>
      <c r="AM790" s="176"/>
      <c r="AN790" s="152"/>
      <c r="AO790" s="152"/>
      <c r="AP790" s="152"/>
      <c r="AQ790" s="152"/>
      <c r="AR790" s="152"/>
      <c r="AS790" s="176"/>
      <c r="AT790" s="176"/>
      <c r="AU790" s="152"/>
      <c r="AV790" s="152"/>
      <c r="AW790" s="152"/>
      <c r="AX790" s="152"/>
      <c r="AY790" s="152"/>
      <c r="AZ790" s="152"/>
      <c r="BA790" s="152"/>
      <c r="BB790" s="152"/>
      <c r="BC790" s="152"/>
      <c r="BD790" s="176"/>
      <c r="BE790" s="248"/>
      <c r="BF790" s="248"/>
      <c r="BG790" s="180"/>
      <c r="BH790" s="180"/>
      <c r="BI790" s="180"/>
      <c r="BJ790" s="176"/>
      <c r="BK790" s="186"/>
    </row>
    <row r="791" spans="1:63" ht="12.75" customHeight="1" x14ac:dyDescent="0.35">
      <c r="A791" s="161"/>
      <c r="B791" s="161"/>
      <c r="C791" s="152"/>
      <c r="D791" s="152"/>
      <c r="E791" s="174"/>
      <c r="F791" s="180"/>
      <c r="G791" s="180"/>
      <c r="H791" s="180"/>
      <c r="I791" s="180"/>
      <c r="J791" s="180"/>
      <c r="K791" s="152"/>
      <c r="L791" s="180"/>
      <c r="M791" s="180"/>
      <c r="N791" s="176"/>
      <c r="O791" s="179"/>
      <c r="P791" s="176"/>
      <c r="Q791" s="179"/>
      <c r="R791" s="176"/>
      <c r="S791" s="179"/>
      <c r="T791" s="152"/>
      <c r="U791" s="152"/>
      <c r="V791" s="152"/>
      <c r="W791" s="182"/>
      <c r="X791" s="176"/>
      <c r="Y791" s="152"/>
      <c r="Z791" s="152"/>
      <c r="AA791" s="152"/>
      <c r="AB791" s="152"/>
      <c r="AC791" s="176"/>
      <c r="AD791" s="181"/>
      <c r="AE791" s="179"/>
      <c r="AF791" s="152"/>
      <c r="AG791" s="152"/>
      <c r="AH791" s="176"/>
      <c r="AI791" s="152"/>
      <c r="AJ791" s="152"/>
      <c r="AK791" s="152"/>
      <c r="AL791" s="152"/>
      <c r="AM791" s="176"/>
      <c r="AN791" s="152"/>
      <c r="AO791" s="152"/>
      <c r="AP791" s="152"/>
      <c r="AQ791" s="152"/>
      <c r="AR791" s="152"/>
      <c r="AS791" s="176"/>
      <c r="AT791" s="176"/>
      <c r="AU791" s="152"/>
      <c r="AV791" s="152"/>
      <c r="AW791" s="152"/>
      <c r="AX791" s="152"/>
      <c r="AY791" s="152"/>
      <c r="AZ791" s="152"/>
      <c r="BA791" s="152"/>
      <c r="BB791" s="152"/>
      <c r="BC791" s="152"/>
      <c r="BD791" s="176"/>
      <c r="BE791" s="248"/>
      <c r="BF791" s="248"/>
      <c r="BG791" s="180"/>
      <c r="BH791" s="180"/>
      <c r="BI791" s="180"/>
      <c r="BJ791" s="176"/>
      <c r="BK791" s="186"/>
    </row>
    <row r="792" spans="1:63" ht="12.75" customHeight="1" x14ac:dyDescent="0.35">
      <c r="A792" s="161"/>
      <c r="B792" s="161"/>
      <c r="C792" s="152"/>
      <c r="D792" s="152"/>
      <c r="E792" s="174"/>
      <c r="F792" s="180"/>
      <c r="G792" s="180"/>
      <c r="H792" s="180"/>
      <c r="I792" s="180"/>
      <c r="J792" s="180"/>
      <c r="K792" s="152"/>
      <c r="L792" s="180"/>
      <c r="M792" s="180"/>
      <c r="N792" s="176"/>
      <c r="O792" s="179"/>
      <c r="P792" s="176"/>
      <c r="Q792" s="179"/>
      <c r="R792" s="176"/>
      <c r="S792" s="179"/>
      <c r="T792" s="152"/>
      <c r="U792" s="152"/>
      <c r="V792" s="152"/>
      <c r="W792" s="182"/>
      <c r="X792" s="176"/>
      <c r="Y792" s="152"/>
      <c r="Z792" s="152"/>
      <c r="AA792" s="152"/>
      <c r="AB792" s="152"/>
      <c r="AC792" s="176"/>
      <c r="AD792" s="181"/>
      <c r="AE792" s="179"/>
      <c r="AF792" s="152"/>
      <c r="AG792" s="152"/>
      <c r="AH792" s="176"/>
      <c r="AI792" s="152"/>
      <c r="AJ792" s="152"/>
      <c r="AK792" s="152"/>
      <c r="AL792" s="152"/>
      <c r="AM792" s="176"/>
      <c r="AN792" s="152"/>
      <c r="AO792" s="152"/>
      <c r="AP792" s="152"/>
      <c r="AQ792" s="152"/>
      <c r="AR792" s="152"/>
      <c r="AS792" s="176"/>
      <c r="AT792" s="176"/>
      <c r="AU792" s="152"/>
      <c r="AV792" s="152"/>
      <c r="AW792" s="152"/>
      <c r="AX792" s="152"/>
      <c r="AY792" s="152"/>
      <c r="AZ792" s="152"/>
      <c r="BA792" s="152"/>
      <c r="BB792" s="152"/>
      <c r="BC792" s="152"/>
      <c r="BD792" s="176"/>
      <c r="BE792" s="248"/>
      <c r="BF792" s="248"/>
      <c r="BG792" s="180"/>
      <c r="BH792" s="180"/>
      <c r="BI792" s="180"/>
      <c r="BJ792" s="176"/>
      <c r="BK792" s="186"/>
    </row>
    <row r="793" spans="1:63" ht="12.75" customHeight="1" x14ac:dyDescent="0.35">
      <c r="A793" s="161"/>
      <c r="B793" s="161"/>
      <c r="C793" s="152"/>
      <c r="D793" s="152"/>
      <c r="E793" s="174"/>
      <c r="F793" s="180"/>
      <c r="G793" s="180"/>
      <c r="H793" s="180"/>
      <c r="I793" s="180"/>
      <c r="J793" s="180"/>
      <c r="K793" s="152"/>
      <c r="L793" s="180"/>
      <c r="M793" s="180"/>
      <c r="N793" s="176"/>
      <c r="O793" s="179"/>
      <c r="P793" s="176"/>
      <c r="Q793" s="179"/>
      <c r="R793" s="176"/>
      <c r="S793" s="179"/>
      <c r="T793" s="152"/>
      <c r="U793" s="152"/>
      <c r="V793" s="152"/>
      <c r="W793" s="182"/>
      <c r="X793" s="176"/>
      <c r="Y793" s="152"/>
      <c r="Z793" s="152"/>
      <c r="AA793" s="152"/>
      <c r="AB793" s="152"/>
      <c r="AC793" s="176"/>
      <c r="AD793" s="181"/>
      <c r="AE793" s="179"/>
      <c r="AF793" s="152"/>
      <c r="AG793" s="152"/>
      <c r="AH793" s="176"/>
      <c r="AI793" s="152"/>
      <c r="AJ793" s="152"/>
      <c r="AK793" s="152"/>
      <c r="AL793" s="152"/>
      <c r="AM793" s="176"/>
      <c r="AN793" s="152"/>
      <c r="AO793" s="152"/>
      <c r="AP793" s="152"/>
      <c r="AQ793" s="152"/>
      <c r="AR793" s="152"/>
      <c r="AS793" s="176"/>
      <c r="AT793" s="176"/>
      <c r="AU793" s="152"/>
      <c r="AV793" s="152"/>
      <c r="AW793" s="152"/>
      <c r="AX793" s="152"/>
      <c r="AY793" s="152"/>
      <c r="AZ793" s="152"/>
      <c r="BA793" s="152"/>
      <c r="BB793" s="152"/>
      <c r="BC793" s="152"/>
      <c r="BD793" s="176"/>
      <c r="BE793" s="248"/>
      <c r="BF793" s="248"/>
      <c r="BG793" s="180"/>
      <c r="BH793" s="180"/>
      <c r="BI793" s="180"/>
      <c r="BJ793" s="176"/>
      <c r="BK793" s="186"/>
    </row>
    <row r="794" spans="1:63" ht="12.75" customHeight="1" x14ac:dyDescent="0.35">
      <c r="A794" s="161"/>
      <c r="B794" s="161"/>
      <c r="C794" s="152"/>
      <c r="D794" s="152"/>
      <c r="E794" s="174"/>
      <c r="F794" s="180"/>
      <c r="G794" s="180"/>
      <c r="H794" s="180"/>
      <c r="I794" s="180"/>
      <c r="J794" s="180"/>
      <c r="K794" s="152"/>
      <c r="L794" s="180"/>
      <c r="M794" s="180"/>
      <c r="N794" s="176"/>
      <c r="O794" s="179"/>
      <c r="P794" s="176"/>
      <c r="Q794" s="179"/>
      <c r="R794" s="176"/>
      <c r="S794" s="179"/>
      <c r="T794" s="152"/>
      <c r="U794" s="152"/>
      <c r="V794" s="152"/>
      <c r="W794" s="182"/>
      <c r="X794" s="176"/>
      <c r="Y794" s="152"/>
      <c r="Z794" s="152"/>
      <c r="AA794" s="152"/>
      <c r="AB794" s="152"/>
      <c r="AC794" s="176"/>
      <c r="AD794" s="181"/>
      <c r="AE794" s="179"/>
      <c r="AF794" s="152"/>
      <c r="AG794" s="152"/>
      <c r="AH794" s="176"/>
      <c r="AI794" s="152"/>
      <c r="AJ794" s="152"/>
      <c r="AK794" s="152"/>
      <c r="AL794" s="152"/>
      <c r="AM794" s="176"/>
      <c r="AN794" s="152"/>
      <c r="AO794" s="152"/>
      <c r="AP794" s="152"/>
      <c r="AQ794" s="152"/>
      <c r="AR794" s="152"/>
      <c r="AS794" s="176"/>
      <c r="AT794" s="176"/>
      <c r="AU794" s="152"/>
      <c r="AV794" s="152"/>
      <c r="AW794" s="152"/>
      <c r="AX794" s="152"/>
      <c r="AY794" s="152"/>
      <c r="AZ794" s="152"/>
      <c r="BA794" s="152"/>
      <c r="BB794" s="152"/>
      <c r="BC794" s="152"/>
      <c r="BD794" s="176"/>
      <c r="BE794" s="248"/>
      <c r="BF794" s="248"/>
      <c r="BG794" s="180"/>
      <c r="BH794" s="180"/>
      <c r="BI794" s="180"/>
      <c r="BJ794" s="176"/>
      <c r="BK794" s="186"/>
    </row>
    <row r="795" spans="1:63" ht="12.75" customHeight="1" x14ac:dyDescent="0.35">
      <c r="A795" s="161"/>
      <c r="B795" s="161"/>
      <c r="C795" s="152"/>
      <c r="D795" s="152"/>
      <c r="E795" s="174"/>
      <c r="F795" s="180"/>
      <c r="G795" s="180"/>
      <c r="H795" s="180"/>
      <c r="I795" s="180"/>
      <c r="J795" s="180"/>
      <c r="K795" s="152"/>
      <c r="L795" s="180"/>
      <c r="M795" s="180"/>
      <c r="N795" s="176"/>
      <c r="O795" s="179"/>
      <c r="P795" s="176"/>
      <c r="Q795" s="179"/>
      <c r="R795" s="176"/>
      <c r="S795" s="179"/>
      <c r="T795" s="152"/>
      <c r="U795" s="152"/>
      <c r="V795" s="152"/>
      <c r="W795" s="182"/>
      <c r="X795" s="176"/>
      <c r="Y795" s="152"/>
      <c r="Z795" s="152"/>
      <c r="AA795" s="152"/>
      <c r="AB795" s="152"/>
      <c r="AC795" s="176"/>
      <c r="AD795" s="181"/>
      <c r="AE795" s="179"/>
      <c r="AF795" s="152"/>
      <c r="AG795" s="152"/>
      <c r="AH795" s="176"/>
      <c r="AI795" s="152"/>
      <c r="AJ795" s="152"/>
      <c r="AK795" s="152"/>
      <c r="AL795" s="152"/>
      <c r="AM795" s="176"/>
      <c r="AN795" s="152"/>
      <c r="AO795" s="152"/>
      <c r="AP795" s="152"/>
      <c r="AQ795" s="152"/>
      <c r="AR795" s="152"/>
      <c r="AS795" s="176"/>
      <c r="AT795" s="176"/>
      <c r="AU795" s="152"/>
      <c r="AV795" s="152"/>
      <c r="AW795" s="152"/>
      <c r="AX795" s="152"/>
      <c r="AY795" s="152"/>
      <c r="AZ795" s="152"/>
      <c r="BA795" s="152"/>
      <c r="BB795" s="152"/>
      <c r="BC795" s="152"/>
      <c r="BD795" s="176"/>
      <c r="BE795" s="248"/>
      <c r="BF795" s="248"/>
      <c r="BG795" s="180"/>
      <c r="BH795" s="180"/>
      <c r="BI795" s="180"/>
      <c r="BJ795" s="176"/>
      <c r="BK795" s="186"/>
    </row>
    <row r="796" spans="1:63" ht="12.75" customHeight="1" x14ac:dyDescent="0.35">
      <c r="A796" s="161"/>
      <c r="B796" s="161"/>
      <c r="C796" s="152"/>
      <c r="D796" s="152"/>
      <c r="E796" s="174"/>
      <c r="F796" s="180"/>
      <c r="G796" s="180"/>
      <c r="H796" s="180"/>
      <c r="I796" s="180"/>
      <c r="J796" s="180"/>
      <c r="K796" s="152"/>
      <c r="L796" s="180"/>
      <c r="M796" s="180"/>
      <c r="N796" s="176"/>
      <c r="O796" s="179"/>
      <c r="P796" s="176"/>
      <c r="Q796" s="179"/>
      <c r="R796" s="176"/>
      <c r="S796" s="179"/>
      <c r="T796" s="152"/>
      <c r="U796" s="152"/>
      <c r="V796" s="152"/>
      <c r="W796" s="182"/>
      <c r="X796" s="176"/>
      <c r="Y796" s="152"/>
      <c r="Z796" s="152"/>
      <c r="AA796" s="152"/>
      <c r="AB796" s="152"/>
      <c r="AC796" s="176"/>
      <c r="AD796" s="181"/>
      <c r="AE796" s="179"/>
      <c r="AF796" s="152"/>
      <c r="AG796" s="152"/>
      <c r="AH796" s="176"/>
      <c r="AI796" s="152"/>
      <c r="AJ796" s="152"/>
      <c r="AK796" s="152"/>
      <c r="AL796" s="152"/>
      <c r="AM796" s="176"/>
      <c r="AN796" s="152"/>
      <c r="AO796" s="152"/>
      <c r="AP796" s="152"/>
      <c r="AQ796" s="152"/>
      <c r="AR796" s="152"/>
      <c r="AS796" s="176"/>
      <c r="AT796" s="176"/>
      <c r="AU796" s="152"/>
      <c r="AV796" s="152"/>
      <c r="AW796" s="152"/>
      <c r="AX796" s="152"/>
      <c r="AY796" s="152"/>
      <c r="AZ796" s="152"/>
      <c r="BA796" s="152"/>
      <c r="BB796" s="152"/>
      <c r="BC796" s="152"/>
      <c r="BD796" s="176"/>
      <c r="BE796" s="248"/>
      <c r="BF796" s="248"/>
      <c r="BG796" s="180"/>
      <c r="BH796" s="180"/>
      <c r="BI796" s="180"/>
      <c r="BJ796" s="176"/>
      <c r="BK796" s="186"/>
    </row>
    <row r="797" spans="1:63" ht="12.75" customHeight="1" x14ac:dyDescent="0.35">
      <c r="A797" s="161"/>
      <c r="B797" s="161"/>
      <c r="C797" s="152"/>
      <c r="D797" s="152"/>
      <c r="E797" s="174"/>
      <c r="F797" s="180"/>
      <c r="G797" s="180"/>
      <c r="H797" s="180"/>
      <c r="I797" s="180"/>
      <c r="J797" s="180"/>
      <c r="K797" s="152"/>
      <c r="L797" s="180"/>
      <c r="M797" s="180"/>
      <c r="N797" s="176"/>
      <c r="O797" s="179"/>
      <c r="P797" s="176"/>
      <c r="Q797" s="179"/>
      <c r="R797" s="176"/>
      <c r="S797" s="179"/>
      <c r="T797" s="152"/>
      <c r="U797" s="152"/>
      <c r="V797" s="152"/>
      <c r="W797" s="182"/>
      <c r="X797" s="176"/>
      <c r="Y797" s="152"/>
      <c r="Z797" s="152"/>
      <c r="AA797" s="152"/>
      <c r="AB797" s="152"/>
      <c r="AC797" s="176"/>
      <c r="AD797" s="181"/>
      <c r="AE797" s="179"/>
      <c r="AF797" s="152"/>
      <c r="AG797" s="152"/>
      <c r="AH797" s="176"/>
      <c r="AI797" s="152"/>
      <c r="AJ797" s="152"/>
      <c r="AK797" s="152"/>
      <c r="AL797" s="152"/>
      <c r="AM797" s="176"/>
      <c r="AN797" s="152"/>
      <c r="AO797" s="152"/>
      <c r="AP797" s="152"/>
      <c r="AQ797" s="152"/>
      <c r="AR797" s="152"/>
      <c r="AS797" s="176"/>
      <c r="AT797" s="176"/>
      <c r="AU797" s="152"/>
      <c r="AV797" s="152"/>
      <c r="AW797" s="152"/>
      <c r="AX797" s="152"/>
      <c r="AY797" s="152"/>
      <c r="AZ797" s="152"/>
      <c r="BA797" s="152"/>
      <c r="BB797" s="152"/>
      <c r="BC797" s="152"/>
      <c r="BD797" s="176"/>
      <c r="BE797" s="248"/>
      <c r="BF797" s="248"/>
      <c r="BG797" s="180"/>
      <c r="BH797" s="180"/>
      <c r="BI797" s="180"/>
      <c r="BJ797" s="176"/>
      <c r="BK797" s="186"/>
    </row>
    <row r="798" spans="1:63" ht="12.75" customHeight="1" x14ac:dyDescent="0.35">
      <c r="A798" s="161"/>
      <c r="B798" s="161"/>
      <c r="C798" s="152"/>
      <c r="D798" s="152"/>
      <c r="E798" s="174"/>
      <c r="F798" s="180"/>
      <c r="G798" s="180"/>
      <c r="H798" s="180"/>
      <c r="I798" s="180"/>
      <c r="J798" s="180"/>
      <c r="K798" s="152"/>
      <c r="L798" s="180"/>
      <c r="M798" s="180"/>
      <c r="N798" s="176"/>
      <c r="O798" s="179"/>
      <c r="P798" s="176"/>
      <c r="Q798" s="179"/>
      <c r="R798" s="176"/>
      <c r="S798" s="179"/>
      <c r="T798" s="152"/>
      <c r="U798" s="152"/>
      <c r="V798" s="152"/>
      <c r="W798" s="182"/>
      <c r="X798" s="176"/>
      <c r="Y798" s="152"/>
      <c r="Z798" s="152"/>
      <c r="AA798" s="152"/>
      <c r="AB798" s="152"/>
      <c r="AC798" s="176"/>
      <c r="AD798" s="181"/>
      <c r="AE798" s="179"/>
      <c r="AF798" s="152"/>
      <c r="AG798" s="152"/>
      <c r="AH798" s="176"/>
      <c r="AI798" s="152"/>
      <c r="AJ798" s="152"/>
      <c r="AK798" s="152"/>
      <c r="AL798" s="152"/>
      <c r="AM798" s="176"/>
      <c r="AN798" s="152"/>
      <c r="AO798" s="152"/>
      <c r="AP798" s="152"/>
      <c r="AQ798" s="152"/>
      <c r="AR798" s="152"/>
      <c r="AS798" s="176"/>
      <c r="AT798" s="176"/>
      <c r="AU798" s="152"/>
      <c r="AV798" s="152"/>
      <c r="AW798" s="152"/>
      <c r="AX798" s="152"/>
      <c r="AY798" s="152"/>
      <c r="AZ798" s="152"/>
      <c r="BA798" s="152"/>
      <c r="BB798" s="152"/>
      <c r="BC798" s="152"/>
      <c r="BD798" s="176"/>
      <c r="BE798" s="248"/>
      <c r="BF798" s="248"/>
      <c r="BG798" s="180"/>
      <c r="BH798" s="180"/>
      <c r="BI798" s="180"/>
      <c r="BJ798" s="176"/>
      <c r="BK798" s="186"/>
    </row>
    <row r="799" spans="1:63" ht="12.75" customHeight="1" x14ac:dyDescent="0.35">
      <c r="A799" s="161"/>
      <c r="B799" s="161"/>
      <c r="C799" s="152"/>
      <c r="D799" s="152"/>
      <c r="E799" s="174"/>
      <c r="F799" s="180"/>
      <c r="G799" s="180"/>
      <c r="H799" s="180"/>
      <c r="I799" s="180"/>
      <c r="J799" s="180"/>
      <c r="K799" s="152"/>
      <c r="L799" s="180"/>
      <c r="M799" s="180"/>
      <c r="N799" s="176"/>
      <c r="O799" s="179"/>
      <c r="P799" s="176"/>
      <c r="Q799" s="179"/>
      <c r="R799" s="176"/>
      <c r="S799" s="179"/>
      <c r="T799" s="152"/>
      <c r="U799" s="152"/>
      <c r="V799" s="152"/>
      <c r="W799" s="182"/>
      <c r="X799" s="176"/>
      <c r="Y799" s="152"/>
      <c r="Z799" s="152"/>
      <c r="AA799" s="152"/>
      <c r="AB799" s="152"/>
      <c r="AC799" s="176"/>
      <c r="AD799" s="181"/>
      <c r="AE799" s="179"/>
      <c r="AF799" s="152"/>
      <c r="AG799" s="152"/>
      <c r="AH799" s="176"/>
      <c r="AI799" s="152"/>
      <c r="AJ799" s="152"/>
      <c r="AK799" s="152"/>
      <c r="AL799" s="152"/>
      <c r="AM799" s="176"/>
      <c r="AN799" s="152"/>
      <c r="AO799" s="152"/>
      <c r="AP799" s="152"/>
      <c r="AQ799" s="152"/>
      <c r="AR799" s="152"/>
      <c r="AS799" s="176"/>
      <c r="AT799" s="176"/>
      <c r="AU799" s="152"/>
      <c r="AV799" s="152"/>
      <c r="AW799" s="152"/>
      <c r="AX799" s="152"/>
      <c r="AY799" s="152"/>
      <c r="AZ799" s="152"/>
      <c r="BA799" s="152"/>
      <c r="BB799" s="152"/>
      <c r="BC799" s="152"/>
      <c r="BD799" s="176"/>
      <c r="BE799" s="248"/>
      <c r="BF799" s="248"/>
      <c r="BG799" s="180"/>
      <c r="BH799" s="180"/>
      <c r="BI799" s="180"/>
      <c r="BJ799" s="176"/>
      <c r="BK799" s="186"/>
    </row>
    <row r="800" spans="1:63" ht="12.75" customHeight="1" x14ac:dyDescent="0.35">
      <c r="A800" s="161"/>
      <c r="B800" s="161"/>
      <c r="C800" s="152"/>
      <c r="D800" s="152"/>
      <c r="E800" s="174"/>
      <c r="F800" s="180"/>
      <c r="G800" s="180"/>
      <c r="H800" s="180"/>
      <c r="I800" s="180"/>
      <c r="J800" s="180"/>
      <c r="K800" s="152"/>
      <c r="L800" s="180"/>
      <c r="M800" s="180"/>
      <c r="N800" s="176"/>
      <c r="O800" s="179"/>
      <c r="P800" s="176"/>
      <c r="Q800" s="179"/>
      <c r="R800" s="176"/>
      <c r="S800" s="179"/>
      <c r="T800" s="152"/>
      <c r="U800" s="152"/>
      <c r="V800" s="152"/>
      <c r="W800" s="182"/>
      <c r="X800" s="176"/>
      <c r="Y800" s="152"/>
      <c r="Z800" s="152"/>
      <c r="AA800" s="152"/>
      <c r="AB800" s="152"/>
      <c r="AC800" s="176"/>
      <c r="AD800" s="181"/>
      <c r="AE800" s="179"/>
      <c r="AF800" s="152"/>
      <c r="AG800" s="152"/>
      <c r="AH800" s="176"/>
      <c r="AI800" s="152"/>
      <c r="AJ800" s="152"/>
      <c r="AK800" s="152"/>
      <c r="AL800" s="152"/>
      <c r="AM800" s="176"/>
      <c r="AN800" s="152"/>
      <c r="AO800" s="152"/>
      <c r="AP800" s="152"/>
      <c r="AQ800" s="152"/>
      <c r="AR800" s="152"/>
      <c r="AS800" s="176"/>
      <c r="AT800" s="176"/>
      <c r="AU800" s="152"/>
      <c r="AV800" s="152"/>
      <c r="AW800" s="152"/>
      <c r="AX800" s="152"/>
      <c r="AY800" s="152"/>
      <c r="AZ800" s="152"/>
      <c r="BA800" s="152"/>
      <c r="BB800" s="152"/>
      <c r="BC800" s="152"/>
      <c r="BD800" s="176"/>
      <c r="BE800" s="248"/>
      <c r="BF800" s="248"/>
      <c r="BG800" s="180"/>
      <c r="BH800" s="180"/>
      <c r="BI800" s="180"/>
      <c r="BJ800" s="176"/>
      <c r="BK800" s="186"/>
    </row>
    <row r="801" spans="1:63" ht="12.75" customHeight="1" x14ac:dyDescent="0.35">
      <c r="A801" s="161"/>
      <c r="B801" s="161"/>
      <c r="C801" s="152"/>
      <c r="D801" s="152"/>
      <c r="E801" s="174"/>
      <c r="F801" s="180"/>
      <c r="G801" s="180"/>
      <c r="H801" s="180"/>
      <c r="I801" s="180"/>
      <c r="J801" s="180"/>
      <c r="K801" s="152"/>
      <c r="L801" s="180"/>
      <c r="M801" s="180"/>
      <c r="N801" s="176"/>
      <c r="O801" s="179"/>
      <c r="P801" s="176"/>
      <c r="Q801" s="179"/>
      <c r="R801" s="176"/>
      <c r="S801" s="179"/>
      <c r="T801" s="152"/>
      <c r="U801" s="152"/>
      <c r="V801" s="152"/>
      <c r="W801" s="182"/>
      <c r="X801" s="176"/>
      <c r="Y801" s="152"/>
      <c r="Z801" s="152"/>
      <c r="AA801" s="152"/>
      <c r="AB801" s="152"/>
      <c r="AC801" s="176"/>
      <c r="AD801" s="181"/>
      <c r="AE801" s="179"/>
      <c r="AF801" s="152"/>
      <c r="AG801" s="152"/>
      <c r="AH801" s="176"/>
      <c r="AI801" s="152"/>
      <c r="AJ801" s="152"/>
      <c r="AK801" s="152"/>
      <c r="AL801" s="152"/>
      <c r="AM801" s="176"/>
      <c r="AN801" s="152"/>
      <c r="AO801" s="152"/>
      <c r="AP801" s="152"/>
      <c r="AQ801" s="152"/>
      <c r="AR801" s="152"/>
      <c r="AS801" s="176"/>
      <c r="AT801" s="176"/>
      <c r="AU801" s="152"/>
      <c r="AV801" s="152"/>
      <c r="AW801" s="152"/>
      <c r="AX801" s="152"/>
      <c r="AY801" s="152"/>
      <c r="AZ801" s="152"/>
      <c r="BA801" s="152"/>
      <c r="BB801" s="152"/>
      <c r="BC801" s="152"/>
      <c r="BD801" s="176"/>
      <c r="BE801" s="248"/>
      <c r="BF801" s="248"/>
      <c r="BG801" s="180"/>
      <c r="BH801" s="180"/>
      <c r="BI801" s="180"/>
      <c r="BJ801" s="176"/>
      <c r="BK801" s="186"/>
    </row>
    <row r="802" spans="1:63" ht="12.75" customHeight="1" x14ac:dyDescent="0.35">
      <c r="A802" s="161"/>
      <c r="B802" s="161"/>
      <c r="C802" s="152"/>
      <c r="D802" s="152"/>
      <c r="E802" s="174"/>
      <c r="F802" s="180"/>
      <c r="G802" s="180"/>
      <c r="H802" s="180"/>
      <c r="I802" s="180"/>
      <c r="J802" s="180"/>
      <c r="K802" s="152"/>
      <c r="L802" s="180"/>
      <c r="M802" s="180"/>
      <c r="N802" s="176"/>
      <c r="O802" s="179"/>
      <c r="P802" s="176"/>
      <c r="Q802" s="179"/>
      <c r="R802" s="176"/>
      <c r="S802" s="179"/>
      <c r="T802" s="152"/>
      <c r="U802" s="152"/>
      <c r="V802" s="152"/>
      <c r="W802" s="182"/>
      <c r="X802" s="176"/>
      <c r="Y802" s="152"/>
      <c r="Z802" s="152"/>
      <c r="AA802" s="152"/>
      <c r="AB802" s="152"/>
      <c r="AC802" s="176"/>
      <c r="AD802" s="181"/>
      <c r="AE802" s="179"/>
      <c r="AF802" s="152"/>
      <c r="AG802" s="152"/>
      <c r="AH802" s="176"/>
      <c r="AI802" s="152"/>
      <c r="AJ802" s="152"/>
      <c r="AK802" s="152"/>
      <c r="AL802" s="152"/>
      <c r="AM802" s="176"/>
      <c r="AN802" s="152"/>
      <c r="AO802" s="152"/>
      <c r="AP802" s="152"/>
      <c r="AQ802" s="152"/>
      <c r="AR802" s="152"/>
      <c r="AS802" s="176"/>
      <c r="AT802" s="176"/>
      <c r="AU802" s="152"/>
      <c r="AV802" s="152"/>
      <c r="AW802" s="152"/>
      <c r="AX802" s="152"/>
      <c r="AY802" s="152"/>
      <c r="AZ802" s="152"/>
      <c r="BA802" s="152"/>
      <c r="BB802" s="152"/>
      <c r="BC802" s="152"/>
      <c r="BD802" s="176"/>
      <c r="BE802" s="248"/>
      <c r="BF802" s="248"/>
      <c r="BG802" s="180"/>
      <c r="BH802" s="180"/>
      <c r="BI802" s="180"/>
      <c r="BJ802" s="176"/>
      <c r="BK802" s="186"/>
    </row>
    <row r="803" spans="1:63" ht="12.75" customHeight="1" x14ac:dyDescent="0.35">
      <c r="A803" s="161"/>
      <c r="B803" s="161"/>
      <c r="C803" s="152"/>
      <c r="D803" s="152"/>
      <c r="E803" s="174"/>
      <c r="F803" s="180"/>
      <c r="G803" s="180"/>
      <c r="H803" s="180"/>
      <c r="I803" s="180"/>
      <c r="J803" s="180"/>
      <c r="K803" s="152"/>
      <c r="L803" s="180"/>
      <c r="M803" s="180"/>
      <c r="N803" s="176"/>
      <c r="O803" s="179"/>
      <c r="P803" s="176"/>
      <c r="Q803" s="179"/>
      <c r="R803" s="176"/>
      <c r="S803" s="179"/>
      <c r="T803" s="152"/>
      <c r="U803" s="152"/>
      <c r="V803" s="152"/>
      <c r="W803" s="182"/>
      <c r="X803" s="176"/>
      <c r="Y803" s="152"/>
      <c r="Z803" s="152"/>
      <c r="AA803" s="152"/>
      <c r="AB803" s="152"/>
      <c r="AC803" s="176"/>
      <c r="AD803" s="181"/>
      <c r="AE803" s="179"/>
      <c r="AF803" s="152"/>
      <c r="AG803" s="152"/>
      <c r="AH803" s="176"/>
      <c r="AI803" s="152"/>
      <c r="AJ803" s="152"/>
      <c r="AK803" s="152"/>
      <c r="AL803" s="152"/>
      <c r="AM803" s="176"/>
      <c r="AN803" s="152"/>
      <c r="AO803" s="152"/>
      <c r="AP803" s="152"/>
      <c r="AQ803" s="152"/>
      <c r="AR803" s="152"/>
      <c r="AS803" s="176"/>
      <c r="AT803" s="176"/>
      <c r="AU803" s="152"/>
      <c r="AV803" s="152"/>
      <c r="AW803" s="152"/>
      <c r="AX803" s="152"/>
      <c r="AY803" s="152"/>
      <c r="AZ803" s="152"/>
      <c r="BA803" s="152"/>
      <c r="BB803" s="152"/>
      <c r="BC803" s="152"/>
      <c r="BD803" s="176"/>
      <c r="BE803" s="248"/>
      <c r="BF803" s="248"/>
      <c r="BG803" s="180"/>
      <c r="BH803" s="180"/>
      <c r="BI803" s="180"/>
      <c r="BJ803" s="176"/>
      <c r="BK803" s="186"/>
    </row>
    <row r="804" spans="1:63" ht="12.75" customHeight="1" x14ac:dyDescent="0.35">
      <c r="A804" s="161"/>
      <c r="B804" s="161"/>
      <c r="C804" s="152"/>
      <c r="D804" s="152"/>
      <c r="E804" s="174"/>
      <c r="F804" s="180"/>
      <c r="G804" s="180"/>
      <c r="H804" s="180"/>
      <c r="I804" s="180"/>
      <c r="J804" s="180"/>
      <c r="K804" s="152"/>
      <c r="L804" s="180"/>
      <c r="M804" s="180"/>
      <c r="N804" s="176"/>
      <c r="O804" s="179"/>
      <c r="P804" s="176"/>
      <c r="Q804" s="179"/>
      <c r="R804" s="176"/>
      <c r="S804" s="179"/>
      <c r="T804" s="152"/>
      <c r="U804" s="152"/>
      <c r="V804" s="152"/>
      <c r="W804" s="182"/>
      <c r="X804" s="176"/>
      <c r="Y804" s="152"/>
      <c r="Z804" s="152"/>
      <c r="AA804" s="152"/>
      <c r="AB804" s="152"/>
      <c r="AC804" s="176"/>
      <c r="AD804" s="181"/>
      <c r="AE804" s="179"/>
      <c r="AF804" s="152"/>
      <c r="AG804" s="152"/>
      <c r="AH804" s="176"/>
      <c r="AI804" s="152"/>
      <c r="AJ804" s="152"/>
      <c r="AK804" s="152"/>
      <c r="AL804" s="152"/>
      <c r="AM804" s="176"/>
      <c r="AN804" s="152"/>
      <c r="AO804" s="152"/>
      <c r="AP804" s="152"/>
      <c r="AQ804" s="152"/>
      <c r="AR804" s="152"/>
      <c r="AS804" s="176"/>
      <c r="AT804" s="176"/>
      <c r="AU804" s="152"/>
      <c r="AV804" s="152"/>
      <c r="AW804" s="152"/>
      <c r="AX804" s="152"/>
      <c r="AY804" s="152"/>
      <c r="AZ804" s="152"/>
      <c r="BA804" s="152"/>
      <c r="BB804" s="152"/>
      <c r="BC804" s="152"/>
      <c r="BD804" s="176"/>
      <c r="BE804" s="248"/>
      <c r="BF804" s="248"/>
      <c r="BG804" s="180"/>
      <c r="BH804" s="180"/>
      <c r="BI804" s="180"/>
      <c r="BJ804" s="176"/>
      <c r="BK804" s="186"/>
    </row>
    <row r="805" spans="1:63" ht="12.75" customHeight="1" x14ac:dyDescent="0.35">
      <c r="A805" s="161"/>
      <c r="B805" s="161"/>
      <c r="C805" s="152"/>
      <c r="D805" s="152"/>
      <c r="E805" s="174"/>
      <c r="F805" s="180"/>
      <c r="G805" s="180"/>
      <c r="H805" s="180"/>
      <c r="I805" s="180"/>
      <c r="J805" s="180"/>
      <c r="K805" s="152"/>
      <c r="L805" s="180"/>
      <c r="M805" s="180"/>
      <c r="N805" s="176"/>
      <c r="O805" s="179"/>
      <c r="P805" s="176"/>
      <c r="Q805" s="179"/>
      <c r="R805" s="176"/>
      <c r="S805" s="179"/>
      <c r="T805" s="152"/>
      <c r="U805" s="152"/>
      <c r="V805" s="152"/>
      <c r="W805" s="182"/>
      <c r="X805" s="176"/>
      <c r="Y805" s="152"/>
      <c r="Z805" s="152"/>
      <c r="AA805" s="152"/>
      <c r="AB805" s="152"/>
      <c r="AC805" s="176"/>
      <c r="AD805" s="181"/>
      <c r="AE805" s="179"/>
      <c r="AF805" s="152"/>
      <c r="AG805" s="152"/>
      <c r="AH805" s="176"/>
      <c r="AI805" s="152"/>
      <c r="AJ805" s="152"/>
      <c r="AK805" s="152"/>
      <c r="AL805" s="152"/>
      <c r="AM805" s="176"/>
      <c r="AN805" s="152"/>
      <c r="AO805" s="152"/>
      <c r="AP805" s="152"/>
      <c r="AQ805" s="152"/>
      <c r="AR805" s="152"/>
      <c r="AS805" s="176"/>
      <c r="AT805" s="176"/>
      <c r="AU805" s="152"/>
      <c r="AV805" s="152"/>
      <c r="AW805" s="152"/>
      <c r="AX805" s="152"/>
      <c r="AY805" s="152"/>
      <c r="AZ805" s="152"/>
      <c r="BA805" s="152"/>
      <c r="BB805" s="152"/>
      <c r="BC805" s="152"/>
      <c r="BD805" s="176"/>
      <c r="BE805" s="248"/>
      <c r="BF805" s="248"/>
      <c r="BG805" s="180"/>
      <c r="BH805" s="180"/>
      <c r="BI805" s="180"/>
      <c r="BJ805" s="176"/>
      <c r="BK805" s="186"/>
    </row>
    <row r="806" spans="1:63" ht="12.75" customHeight="1" x14ac:dyDescent="0.35">
      <c r="A806" s="161"/>
      <c r="B806" s="161"/>
      <c r="C806" s="152"/>
      <c r="D806" s="152"/>
      <c r="E806" s="174"/>
      <c r="F806" s="180"/>
      <c r="G806" s="180"/>
      <c r="H806" s="180"/>
      <c r="I806" s="180"/>
      <c r="J806" s="180"/>
      <c r="K806" s="152"/>
      <c r="L806" s="180"/>
      <c r="M806" s="180"/>
      <c r="N806" s="176"/>
      <c r="O806" s="179"/>
      <c r="P806" s="176"/>
      <c r="Q806" s="179"/>
      <c r="R806" s="176"/>
      <c r="S806" s="179"/>
      <c r="T806" s="152"/>
      <c r="U806" s="152"/>
      <c r="V806" s="152"/>
      <c r="W806" s="182"/>
      <c r="X806" s="176"/>
      <c r="Y806" s="152"/>
      <c r="Z806" s="152"/>
      <c r="AA806" s="152"/>
      <c r="AB806" s="152"/>
      <c r="AC806" s="176"/>
      <c r="AD806" s="181"/>
      <c r="AE806" s="179"/>
      <c r="AF806" s="152"/>
      <c r="AG806" s="152"/>
      <c r="AH806" s="176"/>
      <c r="AI806" s="152"/>
      <c r="AJ806" s="152"/>
      <c r="AK806" s="152"/>
      <c r="AL806" s="152"/>
      <c r="AM806" s="176"/>
      <c r="AN806" s="152"/>
      <c r="AO806" s="152"/>
      <c r="AP806" s="152"/>
      <c r="AQ806" s="152"/>
      <c r="AR806" s="152"/>
      <c r="AS806" s="176"/>
      <c r="AT806" s="176"/>
      <c r="AU806" s="152"/>
      <c r="AV806" s="152"/>
      <c r="AW806" s="152"/>
      <c r="AX806" s="152"/>
      <c r="AY806" s="152"/>
      <c r="AZ806" s="152"/>
      <c r="BA806" s="152"/>
      <c r="BB806" s="152"/>
      <c r="BC806" s="152"/>
      <c r="BD806" s="176"/>
      <c r="BE806" s="248"/>
      <c r="BF806" s="248"/>
      <c r="BG806" s="180"/>
      <c r="BH806" s="180"/>
      <c r="BI806" s="180"/>
      <c r="BJ806" s="176"/>
      <c r="BK806" s="186"/>
    </row>
    <row r="807" spans="1:63" ht="12.75" customHeight="1" x14ac:dyDescent="0.35">
      <c r="A807" s="161"/>
      <c r="B807" s="161"/>
      <c r="C807" s="152"/>
      <c r="D807" s="152"/>
      <c r="E807" s="174"/>
      <c r="F807" s="180"/>
      <c r="G807" s="180"/>
      <c r="H807" s="180"/>
      <c r="I807" s="180"/>
      <c r="J807" s="180"/>
      <c r="K807" s="152"/>
      <c r="L807" s="180"/>
      <c r="M807" s="180"/>
      <c r="N807" s="176"/>
      <c r="O807" s="179"/>
      <c r="P807" s="176"/>
      <c r="Q807" s="179"/>
      <c r="R807" s="176"/>
      <c r="S807" s="179"/>
      <c r="T807" s="152"/>
      <c r="U807" s="152"/>
      <c r="V807" s="152"/>
      <c r="W807" s="182"/>
      <c r="X807" s="176"/>
      <c r="Y807" s="152"/>
      <c r="Z807" s="152"/>
      <c r="AA807" s="152"/>
      <c r="AB807" s="152"/>
      <c r="AC807" s="176"/>
      <c r="AD807" s="181"/>
      <c r="AE807" s="179"/>
      <c r="AF807" s="152"/>
      <c r="AG807" s="152"/>
      <c r="AH807" s="176"/>
      <c r="AI807" s="152"/>
      <c r="AJ807" s="152"/>
      <c r="AK807" s="152"/>
      <c r="AL807" s="152"/>
      <c r="AM807" s="176"/>
      <c r="AN807" s="152"/>
      <c r="AO807" s="152"/>
      <c r="AP807" s="152"/>
      <c r="AQ807" s="152"/>
      <c r="AR807" s="152"/>
      <c r="AS807" s="176"/>
      <c r="AT807" s="176"/>
      <c r="AU807" s="152"/>
      <c r="AV807" s="152"/>
      <c r="AW807" s="152"/>
      <c r="AX807" s="152"/>
      <c r="AY807" s="152"/>
      <c r="AZ807" s="152"/>
      <c r="BA807" s="152"/>
      <c r="BB807" s="152"/>
      <c r="BC807" s="152"/>
      <c r="BD807" s="176"/>
      <c r="BE807" s="248"/>
      <c r="BF807" s="248"/>
      <c r="BG807" s="180"/>
      <c r="BH807" s="180"/>
      <c r="BI807" s="180"/>
      <c r="BJ807" s="176"/>
      <c r="BK807" s="186"/>
    </row>
    <row r="808" spans="1:63" ht="12.75" customHeight="1" x14ac:dyDescent="0.35">
      <c r="A808" s="161"/>
      <c r="B808" s="161"/>
      <c r="C808" s="152"/>
      <c r="D808" s="152"/>
      <c r="E808" s="174"/>
      <c r="F808" s="180"/>
      <c r="G808" s="180"/>
      <c r="H808" s="180"/>
      <c r="I808" s="180"/>
      <c r="J808" s="180"/>
      <c r="K808" s="152"/>
      <c r="L808" s="180"/>
      <c r="M808" s="180"/>
      <c r="N808" s="176"/>
      <c r="O808" s="179"/>
      <c r="P808" s="176"/>
      <c r="Q808" s="179"/>
      <c r="R808" s="176"/>
      <c r="S808" s="179"/>
      <c r="T808" s="152"/>
      <c r="U808" s="152"/>
      <c r="V808" s="152"/>
      <c r="W808" s="182"/>
      <c r="X808" s="176"/>
      <c r="Y808" s="152"/>
      <c r="Z808" s="152"/>
      <c r="AA808" s="152"/>
      <c r="AB808" s="152"/>
      <c r="AC808" s="176"/>
      <c r="AD808" s="181"/>
      <c r="AE808" s="179"/>
      <c r="AF808" s="152"/>
      <c r="AG808" s="152"/>
      <c r="AH808" s="176"/>
      <c r="AI808" s="152"/>
      <c r="AJ808" s="152"/>
      <c r="AK808" s="152"/>
      <c r="AL808" s="152"/>
      <c r="AM808" s="176"/>
      <c r="AN808" s="152"/>
      <c r="AO808" s="152"/>
      <c r="AP808" s="152"/>
      <c r="AQ808" s="152"/>
      <c r="AR808" s="152"/>
      <c r="AS808" s="176"/>
      <c r="AT808" s="176"/>
      <c r="AU808" s="152"/>
      <c r="AV808" s="152"/>
      <c r="AW808" s="152"/>
      <c r="AX808" s="152"/>
      <c r="AY808" s="152"/>
      <c r="AZ808" s="152"/>
      <c r="BA808" s="152"/>
      <c r="BB808" s="152"/>
      <c r="BC808" s="152"/>
      <c r="BD808" s="176"/>
      <c r="BE808" s="248"/>
      <c r="BF808" s="248"/>
      <c r="BG808" s="180"/>
      <c r="BH808" s="180"/>
      <c r="BI808" s="180"/>
      <c r="BJ808" s="176"/>
      <c r="BK808" s="186"/>
    </row>
    <row r="809" spans="1:63" ht="12.75" customHeight="1" x14ac:dyDescent="0.35">
      <c r="A809" s="161"/>
      <c r="B809" s="161"/>
      <c r="C809" s="152"/>
      <c r="D809" s="152"/>
      <c r="E809" s="174"/>
      <c r="F809" s="180"/>
      <c r="G809" s="180"/>
      <c r="H809" s="180"/>
      <c r="I809" s="180"/>
      <c r="J809" s="180"/>
      <c r="K809" s="152"/>
      <c r="L809" s="180"/>
      <c r="M809" s="180"/>
      <c r="N809" s="176"/>
      <c r="O809" s="179"/>
      <c r="P809" s="176"/>
      <c r="Q809" s="179"/>
      <c r="R809" s="176"/>
      <c r="S809" s="179"/>
      <c r="T809" s="152"/>
      <c r="U809" s="152"/>
      <c r="V809" s="152"/>
      <c r="W809" s="182"/>
      <c r="X809" s="176"/>
      <c r="Y809" s="152"/>
      <c r="Z809" s="152"/>
      <c r="AA809" s="152"/>
      <c r="AB809" s="152"/>
      <c r="AC809" s="176"/>
      <c r="AD809" s="181"/>
      <c r="AE809" s="179"/>
      <c r="AF809" s="152"/>
      <c r="AG809" s="152"/>
      <c r="AH809" s="176"/>
      <c r="AI809" s="152"/>
      <c r="AJ809" s="152"/>
      <c r="AK809" s="152"/>
      <c r="AL809" s="152"/>
      <c r="AM809" s="176"/>
      <c r="AN809" s="152"/>
      <c r="AO809" s="152"/>
      <c r="AP809" s="152"/>
      <c r="AQ809" s="152"/>
      <c r="AR809" s="152"/>
      <c r="AS809" s="176"/>
      <c r="AT809" s="176"/>
      <c r="AU809" s="152"/>
      <c r="AV809" s="152"/>
      <c r="AW809" s="152"/>
      <c r="AX809" s="152"/>
      <c r="AY809" s="152"/>
      <c r="AZ809" s="152"/>
      <c r="BA809" s="152"/>
      <c r="BB809" s="152"/>
      <c r="BC809" s="152"/>
      <c r="BD809" s="176"/>
      <c r="BE809" s="248"/>
      <c r="BF809" s="248"/>
      <c r="BG809" s="180"/>
      <c r="BH809" s="180"/>
      <c r="BI809" s="180"/>
      <c r="BJ809" s="176"/>
      <c r="BK809" s="186"/>
    </row>
    <row r="810" spans="1:63" ht="12.75" customHeight="1" x14ac:dyDescent="0.35">
      <c r="A810" s="161"/>
      <c r="B810" s="161"/>
      <c r="C810" s="152"/>
      <c r="D810" s="152"/>
      <c r="E810" s="174"/>
      <c r="F810" s="180"/>
      <c r="G810" s="180"/>
      <c r="H810" s="180"/>
      <c r="I810" s="180"/>
      <c r="J810" s="180"/>
      <c r="K810" s="152"/>
      <c r="L810" s="180"/>
      <c r="M810" s="180"/>
      <c r="N810" s="176"/>
      <c r="O810" s="179"/>
      <c r="P810" s="176"/>
      <c r="Q810" s="179"/>
      <c r="R810" s="176"/>
      <c r="S810" s="179"/>
      <c r="T810" s="152"/>
      <c r="U810" s="152"/>
      <c r="V810" s="152"/>
      <c r="W810" s="182"/>
      <c r="X810" s="176"/>
      <c r="Y810" s="152"/>
      <c r="Z810" s="152"/>
      <c r="AA810" s="152"/>
      <c r="AB810" s="152"/>
      <c r="AC810" s="176"/>
      <c r="AD810" s="181"/>
      <c r="AE810" s="179"/>
      <c r="AF810" s="152"/>
      <c r="AG810" s="152"/>
      <c r="AH810" s="176"/>
      <c r="AI810" s="152"/>
      <c r="AJ810" s="152"/>
      <c r="AK810" s="152"/>
      <c r="AL810" s="152"/>
      <c r="AM810" s="176"/>
      <c r="AN810" s="152"/>
      <c r="AO810" s="152"/>
      <c r="AP810" s="152"/>
      <c r="AQ810" s="152"/>
      <c r="AR810" s="152"/>
      <c r="AS810" s="176"/>
      <c r="AT810" s="176"/>
      <c r="AU810" s="152"/>
      <c r="AV810" s="152"/>
      <c r="AW810" s="152"/>
      <c r="AX810" s="152"/>
      <c r="AY810" s="152"/>
      <c r="AZ810" s="152"/>
      <c r="BA810" s="152"/>
      <c r="BB810" s="152"/>
      <c r="BC810" s="152"/>
      <c r="BD810" s="176"/>
      <c r="BE810" s="248"/>
      <c r="BF810" s="248"/>
      <c r="BG810" s="180"/>
      <c r="BH810" s="180"/>
      <c r="BI810" s="180"/>
      <c r="BJ810" s="176"/>
      <c r="BK810" s="186"/>
    </row>
    <row r="811" spans="1:63" ht="12.75" customHeight="1" x14ac:dyDescent="0.35">
      <c r="A811" s="161"/>
      <c r="B811" s="161"/>
      <c r="C811" s="152"/>
      <c r="D811" s="152"/>
      <c r="E811" s="174"/>
      <c r="F811" s="180"/>
      <c r="G811" s="180"/>
      <c r="H811" s="180"/>
      <c r="I811" s="180"/>
      <c r="J811" s="180"/>
      <c r="K811" s="152"/>
      <c r="L811" s="180"/>
      <c r="M811" s="180"/>
      <c r="N811" s="176"/>
      <c r="O811" s="179"/>
      <c r="P811" s="176"/>
      <c r="Q811" s="179"/>
      <c r="R811" s="176"/>
      <c r="S811" s="179"/>
      <c r="T811" s="152"/>
      <c r="U811" s="152"/>
      <c r="V811" s="152"/>
      <c r="W811" s="182"/>
      <c r="X811" s="176"/>
      <c r="Y811" s="152"/>
      <c r="Z811" s="152"/>
      <c r="AA811" s="152"/>
      <c r="AB811" s="152"/>
      <c r="AC811" s="176"/>
      <c r="AD811" s="181"/>
      <c r="AE811" s="179"/>
      <c r="AF811" s="152"/>
      <c r="AG811" s="152"/>
      <c r="AH811" s="176"/>
      <c r="AI811" s="152"/>
      <c r="AJ811" s="152"/>
      <c r="AK811" s="152"/>
      <c r="AL811" s="152"/>
      <c r="AM811" s="176"/>
      <c r="AN811" s="152"/>
      <c r="AO811" s="152"/>
      <c r="AP811" s="152"/>
      <c r="AQ811" s="152"/>
      <c r="AR811" s="152"/>
      <c r="AS811" s="176"/>
      <c r="AT811" s="176"/>
      <c r="AU811" s="152"/>
      <c r="AV811" s="152"/>
      <c r="AW811" s="152"/>
      <c r="AX811" s="152"/>
      <c r="AY811" s="152"/>
      <c r="AZ811" s="152"/>
      <c r="BA811" s="152"/>
      <c r="BB811" s="152"/>
      <c r="BC811" s="152"/>
      <c r="BD811" s="176"/>
      <c r="BE811" s="248"/>
      <c r="BF811" s="248"/>
      <c r="BG811" s="180"/>
      <c r="BH811" s="180"/>
      <c r="BI811" s="180"/>
      <c r="BJ811" s="176"/>
      <c r="BK811" s="186"/>
    </row>
    <row r="812" spans="1:63" ht="12.75" customHeight="1" x14ac:dyDescent="0.35">
      <c r="A812" s="161"/>
      <c r="B812" s="161"/>
      <c r="C812" s="152"/>
      <c r="D812" s="152"/>
      <c r="E812" s="174"/>
      <c r="F812" s="180"/>
      <c r="G812" s="180"/>
      <c r="H812" s="180"/>
      <c r="I812" s="180"/>
      <c r="J812" s="180"/>
      <c r="K812" s="152"/>
      <c r="L812" s="180"/>
      <c r="M812" s="180"/>
      <c r="N812" s="176"/>
      <c r="O812" s="179"/>
      <c r="P812" s="176"/>
      <c r="Q812" s="179"/>
      <c r="R812" s="176"/>
      <c r="S812" s="179"/>
      <c r="T812" s="152"/>
      <c r="U812" s="152"/>
      <c r="V812" s="152"/>
      <c r="W812" s="182"/>
      <c r="X812" s="176"/>
      <c r="Y812" s="152"/>
      <c r="Z812" s="152"/>
      <c r="AA812" s="152"/>
      <c r="AB812" s="152"/>
      <c r="AC812" s="176"/>
      <c r="AD812" s="181"/>
      <c r="AE812" s="179"/>
      <c r="AF812" s="152"/>
      <c r="AG812" s="152"/>
      <c r="AH812" s="176"/>
      <c r="AI812" s="152"/>
      <c r="AJ812" s="152"/>
      <c r="AK812" s="152"/>
      <c r="AL812" s="152"/>
      <c r="AM812" s="176"/>
      <c r="AN812" s="152"/>
      <c r="AO812" s="152"/>
      <c r="AP812" s="152"/>
      <c r="AQ812" s="152"/>
      <c r="AR812" s="152"/>
      <c r="AS812" s="176"/>
      <c r="AT812" s="176"/>
      <c r="AU812" s="152"/>
      <c r="AV812" s="152"/>
      <c r="AW812" s="152"/>
      <c r="AX812" s="152"/>
      <c r="AY812" s="152"/>
      <c r="AZ812" s="152"/>
      <c r="BA812" s="152"/>
      <c r="BB812" s="152"/>
      <c r="BC812" s="152"/>
      <c r="BD812" s="176"/>
      <c r="BE812" s="248"/>
      <c r="BF812" s="248"/>
      <c r="BG812" s="180"/>
      <c r="BH812" s="180"/>
      <c r="BI812" s="180"/>
      <c r="BJ812" s="176"/>
      <c r="BK812" s="186"/>
    </row>
    <row r="813" spans="1:63" ht="12.75" customHeight="1" x14ac:dyDescent="0.35">
      <c r="A813" s="161"/>
      <c r="B813" s="161"/>
      <c r="C813" s="152"/>
      <c r="D813" s="152"/>
      <c r="E813" s="174"/>
      <c r="F813" s="180"/>
      <c r="G813" s="180"/>
      <c r="H813" s="180"/>
      <c r="I813" s="180"/>
      <c r="J813" s="180"/>
      <c r="K813" s="152"/>
      <c r="L813" s="180"/>
      <c r="M813" s="180"/>
      <c r="N813" s="176"/>
      <c r="O813" s="179"/>
      <c r="P813" s="176"/>
      <c r="Q813" s="179"/>
      <c r="R813" s="176"/>
      <c r="S813" s="179"/>
      <c r="T813" s="152"/>
      <c r="U813" s="152"/>
      <c r="V813" s="152"/>
      <c r="W813" s="182"/>
      <c r="X813" s="176"/>
      <c r="Y813" s="152"/>
      <c r="Z813" s="152"/>
      <c r="AA813" s="152"/>
      <c r="AB813" s="152"/>
      <c r="AC813" s="176"/>
      <c r="AD813" s="181"/>
      <c r="AE813" s="179"/>
      <c r="AF813" s="152"/>
      <c r="AG813" s="152"/>
      <c r="AH813" s="176"/>
      <c r="AI813" s="152"/>
      <c r="AJ813" s="152"/>
      <c r="AK813" s="152"/>
      <c r="AL813" s="152"/>
      <c r="AM813" s="176"/>
      <c r="AN813" s="152"/>
      <c r="AO813" s="152"/>
      <c r="AP813" s="152"/>
      <c r="AQ813" s="152"/>
      <c r="AR813" s="152"/>
      <c r="AS813" s="176"/>
      <c r="AT813" s="176"/>
      <c r="AU813" s="152"/>
      <c r="AV813" s="152"/>
      <c r="AW813" s="152"/>
      <c r="AX813" s="152"/>
      <c r="AY813" s="152"/>
      <c r="AZ813" s="152"/>
      <c r="BA813" s="152"/>
      <c r="BB813" s="152"/>
      <c r="BC813" s="152"/>
      <c r="BD813" s="176"/>
      <c r="BE813" s="248"/>
      <c r="BF813" s="248"/>
      <c r="BG813" s="180"/>
      <c r="BH813" s="180"/>
      <c r="BI813" s="180"/>
      <c r="BJ813" s="176"/>
      <c r="BK813" s="186"/>
    </row>
    <row r="814" spans="1:63" ht="12.75" customHeight="1" x14ac:dyDescent="0.35">
      <c r="A814" s="161"/>
      <c r="B814" s="161"/>
      <c r="C814" s="152"/>
      <c r="D814" s="152"/>
      <c r="E814" s="174"/>
      <c r="F814" s="180"/>
      <c r="G814" s="180"/>
      <c r="H814" s="180"/>
      <c r="I814" s="180"/>
      <c r="J814" s="180"/>
      <c r="K814" s="152"/>
      <c r="L814" s="180"/>
      <c r="M814" s="180"/>
      <c r="N814" s="176"/>
      <c r="O814" s="179"/>
      <c r="P814" s="176"/>
      <c r="Q814" s="179"/>
      <c r="R814" s="176"/>
      <c r="S814" s="179"/>
      <c r="T814" s="152"/>
      <c r="U814" s="152"/>
      <c r="V814" s="152"/>
      <c r="W814" s="182"/>
      <c r="X814" s="176"/>
      <c r="Y814" s="152"/>
      <c r="Z814" s="152"/>
      <c r="AA814" s="152"/>
      <c r="AB814" s="152"/>
      <c r="AC814" s="176"/>
      <c r="AD814" s="181"/>
      <c r="AE814" s="179"/>
      <c r="AF814" s="152"/>
      <c r="AG814" s="152"/>
      <c r="AH814" s="176"/>
      <c r="AI814" s="152"/>
      <c r="AJ814" s="152"/>
      <c r="AK814" s="152"/>
      <c r="AL814" s="152"/>
      <c r="AM814" s="176"/>
      <c r="AN814" s="152"/>
      <c r="AO814" s="152"/>
      <c r="AP814" s="152"/>
      <c r="AQ814" s="152"/>
      <c r="AR814" s="152"/>
      <c r="AS814" s="176"/>
      <c r="AT814" s="176"/>
      <c r="AU814" s="152"/>
      <c r="AV814" s="152"/>
      <c r="AW814" s="152"/>
      <c r="AX814" s="152"/>
      <c r="AY814" s="152"/>
      <c r="AZ814" s="152"/>
      <c r="BA814" s="152"/>
      <c r="BB814" s="152"/>
      <c r="BC814" s="152"/>
      <c r="BD814" s="176"/>
      <c r="BE814" s="248"/>
      <c r="BF814" s="248"/>
      <c r="BG814" s="180"/>
      <c r="BH814" s="180"/>
      <c r="BI814" s="180"/>
      <c r="BJ814" s="176"/>
      <c r="BK814" s="186"/>
    </row>
    <row r="815" spans="1:63" ht="12.75" customHeight="1" x14ac:dyDescent="0.35">
      <c r="A815" s="161"/>
      <c r="B815" s="161"/>
      <c r="C815" s="152"/>
      <c r="D815" s="152"/>
      <c r="E815" s="174"/>
      <c r="F815" s="180"/>
      <c r="G815" s="180"/>
      <c r="H815" s="180"/>
      <c r="I815" s="180"/>
      <c r="J815" s="180"/>
      <c r="K815" s="152"/>
      <c r="L815" s="180"/>
      <c r="M815" s="180"/>
      <c r="N815" s="176"/>
      <c r="O815" s="179"/>
      <c r="P815" s="176"/>
      <c r="Q815" s="179"/>
      <c r="R815" s="176"/>
      <c r="S815" s="179"/>
      <c r="T815" s="152"/>
      <c r="U815" s="152"/>
      <c r="V815" s="152"/>
      <c r="W815" s="182"/>
      <c r="X815" s="176"/>
      <c r="Y815" s="152"/>
      <c r="Z815" s="152"/>
      <c r="AA815" s="152"/>
      <c r="AB815" s="152"/>
      <c r="AC815" s="176"/>
      <c r="AD815" s="181"/>
      <c r="AE815" s="179"/>
      <c r="AF815" s="152"/>
      <c r="AG815" s="152"/>
      <c r="AH815" s="176"/>
      <c r="AI815" s="152"/>
      <c r="AJ815" s="152"/>
      <c r="AK815" s="152"/>
      <c r="AL815" s="152"/>
      <c r="AM815" s="176"/>
      <c r="AN815" s="152"/>
      <c r="AO815" s="152"/>
      <c r="AP815" s="152"/>
      <c r="AQ815" s="152"/>
      <c r="AR815" s="152"/>
      <c r="AS815" s="176"/>
      <c r="AT815" s="176"/>
      <c r="AU815" s="152"/>
      <c r="AV815" s="152"/>
      <c r="AW815" s="152"/>
      <c r="AX815" s="152"/>
      <c r="AY815" s="152"/>
      <c r="AZ815" s="152"/>
      <c r="BA815" s="152"/>
      <c r="BB815" s="152"/>
      <c r="BC815" s="152"/>
      <c r="BD815" s="176"/>
      <c r="BE815" s="248"/>
      <c r="BF815" s="248"/>
      <c r="BG815" s="180"/>
      <c r="BH815" s="180"/>
      <c r="BI815" s="180"/>
      <c r="BJ815" s="176"/>
      <c r="BK815" s="186"/>
    </row>
    <row r="816" spans="1:63" ht="12.75" customHeight="1" x14ac:dyDescent="0.35">
      <c r="A816" s="161"/>
      <c r="B816" s="161"/>
      <c r="C816" s="152"/>
      <c r="D816" s="152"/>
      <c r="E816" s="174"/>
      <c r="F816" s="180"/>
      <c r="G816" s="180"/>
      <c r="H816" s="180"/>
      <c r="I816" s="180"/>
      <c r="J816" s="180"/>
      <c r="K816" s="152"/>
      <c r="L816" s="180"/>
      <c r="M816" s="180"/>
      <c r="N816" s="176"/>
      <c r="O816" s="179"/>
      <c r="P816" s="176"/>
      <c r="Q816" s="179"/>
      <c r="R816" s="176"/>
      <c r="S816" s="179"/>
      <c r="T816" s="152"/>
      <c r="U816" s="152"/>
      <c r="V816" s="152"/>
      <c r="W816" s="182"/>
      <c r="X816" s="176"/>
      <c r="Y816" s="152"/>
      <c r="Z816" s="152"/>
      <c r="AA816" s="152"/>
      <c r="AB816" s="152"/>
      <c r="AC816" s="176"/>
      <c r="AD816" s="181"/>
      <c r="AE816" s="179"/>
      <c r="AF816" s="152"/>
      <c r="AG816" s="152"/>
      <c r="AH816" s="176"/>
      <c r="AI816" s="152"/>
      <c r="AJ816" s="152"/>
      <c r="AK816" s="152"/>
      <c r="AL816" s="152"/>
      <c r="AM816" s="176"/>
      <c r="AN816" s="152"/>
      <c r="AO816" s="152"/>
      <c r="AP816" s="152"/>
      <c r="AQ816" s="152"/>
      <c r="AR816" s="152"/>
      <c r="AS816" s="176"/>
      <c r="AT816" s="176"/>
      <c r="AU816" s="152"/>
      <c r="AV816" s="152"/>
      <c r="AW816" s="152"/>
      <c r="AX816" s="152"/>
      <c r="AY816" s="152"/>
      <c r="AZ816" s="152"/>
      <c r="BA816" s="152"/>
      <c r="BB816" s="152"/>
      <c r="BC816" s="152"/>
      <c r="BD816" s="176"/>
      <c r="BE816" s="248"/>
      <c r="BF816" s="248"/>
      <c r="BG816" s="180"/>
      <c r="BH816" s="180"/>
      <c r="BI816" s="180"/>
      <c r="BJ816" s="176"/>
      <c r="BK816" s="186"/>
    </row>
    <row r="817" spans="1:63" ht="12.75" customHeight="1" x14ac:dyDescent="0.35">
      <c r="A817" s="161"/>
      <c r="B817" s="161"/>
      <c r="C817" s="152"/>
      <c r="D817" s="152"/>
      <c r="E817" s="174"/>
      <c r="F817" s="180"/>
      <c r="G817" s="180"/>
      <c r="H817" s="180"/>
      <c r="I817" s="180"/>
      <c r="J817" s="180"/>
      <c r="K817" s="152"/>
      <c r="L817" s="180"/>
      <c r="M817" s="180"/>
      <c r="N817" s="176"/>
      <c r="O817" s="179"/>
      <c r="P817" s="176"/>
      <c r="Q817" s="179"/>
      <c r="R817" s="176"/>
      <c r="S817" s="179"/>
      <c r="T817" s="152"/>
      <c r="U817" s="152"/>
      <c r="V817" s="152"/>
      <c r="W817" s="182"/>
      <c r="X817" s="176"/>
      <c r="Y817" s="152"/>
      <c r="Z817" s="152"/>
      <c r="AA817" s="152"/>
      <c r="AB817" s="152"/>
      <c r="AC817" s="176"/>
      <c r="AD817" s="181"/>
      <c r="AE817" s="179"/>
      <c r="AF817" s="152"/>
      <c r="AG817" s="152"/>
      <c r="AH817" s="176"/>
      <c r="AI817" s="152"/>
      <c r="AJ817" s="152"/>
      <c r="AK817" s="152"/>
      <c r="AL817" s="152"/>
      <c r="AM817" s="176"/>
      <c r="AN817" s="152"/>
      <c r="AO817" s="152"/>
      <c r="AP817" s="152"/>
      <c r="AQ817" s="152"/>
      <c r="AR817" s="152"/>
      <c r="AS817" s="176"/>
      <c r="AT817" s="176"/>
      <c r="AU817" s="152"/>
      <c r="AV817" s="152"/>
      <c r="AW817" s="152"/>
      <c r="AX817" s="152"/>
      <c r="AY817" s="152"/>
      <c r="AZ817" s="152"/>
      <c r="BA817" s="152"/>
      <c r="BB817" s="152"/>
      <c r="BC817" s="152"/>
      <c r="BD817" s="176"/>
      <c r="BE817" s="248"/>
      <c r="BF817" s="248"/>
      <c r="BG817" s="180"/>
      <c r="BH817" s="180"/>
      <c r="BI817" s="180"/>
      <c r="BJ817" s="176"/>
      <c r="BK817" s="186"/>
    </row>
    <row r="818" spans="1:63" ht="12.75" customHeight="1" x14ac:dyDescent="0.35">
      <c r="A818" s="161"/>
      <c r="B818" s="161"/>
      <c r="C818" s="152"/>
      <c r="D818" s="152"/>
      <c r="E818" s="174"/>
      <c r="F818" s="180"/>
      <c r="G818" s="180"/>
      <c r="H818" s="180"/>
      <c r="I818" s="180"/>
      <c r="J818" s="180"/>
      <c r="K818" s="152"/>
      <c r="L818" s="180"/>
      <c r="M818" s="180"/>
      <c r="N818" s="176"/>
      <c r="O818" s="179"/>
      <c r="P818" s="176"/>
      <c r="Q818" s="179"/>
      <c r="R818" s="176"/>
      <c r="S818" s="179"/>
      <c r="T818" s="152"/>
      <c r="U818" s="152"/>
      <c r="V818" s="152"/>
      <c r="W818" s="182"/>
      <c r="X818" s="176"/>
      <c r="Y818" s="152"/>
      <c r="Z818" s="152"/>
      <c r="AA818" s="152"/>
      <c r="AB818" s="152"/>
      <c r="AC818" s="176"/>
      <c r="AD818" s="181"/>
      <c r="AE818" s="179"/>
      <c r="AF818" s="152"/>
      <c r="AG818" s="152"/>
      <c r="AH818" s="176"/>
      <c r="AI818" s="152"/>
      <c r="AJ818" s="152"/>
      <c r="AK818" s="152"/>
      <c r="AL818" s="152"/>
      <c r="AM818" s="176"/>
      <c r="AN818" s="152"/>
      <c r="AO818" s="152"/>
      <c r="AP818" s="152"/>
      <c r="AQ818" s="152"/>
      <c r="AR818" s="152"/>
      <c r="AS818" s="176"/>
      <c r="AT818" s="176"/>
      <c r="AU818" s="152"/>
      <c r="AV818" s="152"/>
      <c r="AW818" s="152"/>
      <c r="AX818" s="152"/>
      <c r="AY818" s="152"/>
      <c r="AZ818" s="152"/>
      <c r="BA818" s="152"/>
      <c r="BB818" s="152"/>
      <c r="BC818" s="152"/>
      <c r="BD818" s="176"/>
      <c r="BE818" s="248"/>
      <c r="BF818" s="248"/>
      <c r="BG818" s="180"/>
      <c r="BH818" s="180"/>
      <c r="BI818" s="180"/>
      <c r="BJ818" s="176"/>
      <c r="BK818" s="186"/>
    </row>
    <row r="819" spans="1:63" ht="12.75" customHeight="1" x14ac:dyDescent="0.35">
      <c r="A819" s="161"/>
      <c r="B819" s="161"/>
      <c r="C819" s="152"/>
      <c r="D819" s="152"/>
      <c r="E819" s="174"/>
      <c r="F819" s="180"/>
      <c r="G819" s="180"/>
      <c r="H819" s="180"/>
      <c r="I819" s="180"/>
      <c r="J819" s="180"/>
      <c r="K819" s="152"/>
      <c r="L819" s="180"/>
      <c r="M819" s="180"/>
      <c r="N819" s="176"/>
      <c r="O819" s="179"/>
      <c r="P819" s="176"/>
      <c r="Q819" s="179"/>
      <c r="R819" s="176"/>
      <c r="S819" s="179"/>
      <c r="T819" s="152"/>
      <c r="U819" s="152"/>
      <c r="V819" s="152"/>
      <c r="W819" s="182"/>
      <c r="X819" s="176"/>
      <c r="Y819" s="152"/>
      <c r="Z819" s="152"/>
      <c r="AA819" s="152"/>
      <c r="AB819" s="152"/>
      <c r="AC819" s="176"/>
      <c r="AD819" s="181"/>
      <c r="AE819" s="179"/>
      <c r="AF819" s="152"/>
      <c r="AG819" s="152"/>
      <c r="AH819" s="176"/>
      <c r="AI819" s="152"/>
      <c r="AJ819" s="152"/>
      <c r="AK819" s="152"/>
      <c r="AL819" s="152"/>
      <c r="AM819" s="176"/>
      <c r="AN819" s="152"/>
      <c r="AO819" s="152"/>
      <c r="AP819" s="152"/>
      <c r="AQ819" s="152"/>
      <c r="AR819" s="152"/>
      <c r="AS819" s="176"/>
      <c r="AT819" s="176"/>
      <c r="AU819" s="152"/>
      <c r="AV819" s="152"/>
      <c r="AW819" s="152"/>
      <c r="AX819" s="152"/>
      <c r="AY819" s="152"/>
      <c r="AZ819" s="152"/>
      <c r="BA819" s="152"/>
      <c r="BB819" s="152"/>
      <c r="BC819" s="152"/>
      <c r="BD819" s="176"/>
      <c r="BE819" s="248"/>
      <c r="BF819" s="248"/>
      <c r="BG819" s="180"/>
      <c r="BH819" s="180"/>
      <c r="BI819" s="180"/>
      <c r="BJ819" s="176"/>
      <c r="BK819" s="186"/>
    </row>
    <row r="820" spans="1:63" ht="12.75" customHeight="1" x14ac:dyDescent="0.35">
      <c r="A820" s="161"/>
      <c r="B820" s="161"/>
      <c r="C820" s="152"/>
      <c r="D820" s="152"/>
      <c r="E820" s="174"/>
      <c r="F820" s="180"/>
      <c r="G820" s="180"/>
      <c r="H820" s="180"/>
      <c r="I820" s="180"/>
      <c r="J820" s="180"/>
      <c r="K820" s="152"/>
      <c r="L820" s="180"/>
      <c r="M820" s="180"/>
      <c r="N820" s="176"/>
      <c r="O820" s="179"/>
      <c r="P820" s="176"/>
      <c r="Q820" s="179"/>
      <c r="R820" s="176"/>
      <c r="S820" s="179"/>
      <c r="T820" s="152"/>
      <c r="U820" s="152"/>
      <c r="V820" s="152"/>
      <c r="W820" s="182"/>
      <c r="X820" s="176"/>
      <c r="Y820" s="152"/>
      <c r="Z820" s="152"/>
      <c r="AA820" s="152"/>
      <c r="AB820" s="152"/>
      <c r="AC820" s="176"/>
      <c r="AD820" s="181"/>
      <c r="AE820" s="179"/>
      <c r="AF820" s="152"/>
      <c r="AG820" s="152"/>
      <c r="AH820" s="176"/>
      <c r="AI820" s="152"/>
      <c r="AJ820" s="152"/>
      <c r="AK820" s="152"/>
      <c r="AL820" s="152"/>
      <c r="AM820" s="176"/>
      <c r="AN820" s="152"/>
      <c r="AO820" s="152"/>
      <c r="AP820" s="152"/>
      <c r="AQ820" s="152"/>
      <c r="AR820" s="152"/>
      <c r="AS820" s="176"/>
      <c r="AT820" s="176"/>
      <c r="AU820" s="152"/>
      <c r="AV820" s="152"/>
      <c r="AW820" s="152"/>
      <c r="AX820" s="152"/>
      <c r="AY820" s="152"/>
      <c r="AZ820" s="152"/>
      <c r="BA820" s="152"/>
      <c r="BB820" s="152"/>
      <c r="BC820" s="152"/>
      <c r="BD820" s="176"/>
      <c r="BE820" s="248"/>
      <c r="BF820" s="248"/>
      <c r="BG820" s="180"/>
      <c r="BH820" s="180"/>
      <c r="BI820" s="180"/>
      <c r="BJ820" s="176"/>
      <c r="BK820" s="186"/>
    </row>
    <row r="821" spans="1:63" ht="12.75" customHeight="1" x14ac:dyDescent="0.35">
      <c r="A821" s="161"/>
      <c r="B821" s="161"/>
      <c r="C821" s="152"/>
      <c r="D821" s="152"/>
      <c r="E821" s="174"/>
      <c r="F821" s="180"/>
      <c r="G821" s="180"/>
      <c r="H821" s="180"/>
      <c r="I821" s="180"/>
      <c r="J821" s="180"/>
      <c r="K821" s="152"/>
      <c r="L821" s="180"/>
      <c r="M821" s="180"/>
      <c r="N821" s="176"/>
      <c r="O821" s="179"/>
      <c r="P821" s="176"/>
      <c r="Q821" s="179"/>
      <c r="R821" s="176"/>
      <c r="S821" s="179"/>
      <c r="T821" s="152"/>
      <c r="U821" s="152"/>
      <c r="V821" s="152"/>
      <c r="W821" s="182"/>
      <c r="X821" s="176"/>
      <c r="Y821" s="152"/>
      <c r="Z821" s="152"/>
      <c r="AA821" s="152"/>
      <c r="AB821" s="152"/>
      <c r="AC821" s="176"/>
      <c r="AD821" s="181"/>
      <c r="AE821" s="179"/>
      <c r="AF821" s="152"/>
      <c r="AG821" s="152"/>
      <c r="AH821" s="176"/>
      <c r="AI821" s="152"/>
      <c r="AJ821" s="152"/>
      <c r="AK821" s="152"/>
      <c r="AL821" s="152"/>
      <c r="AM821" s="176"/>
      <c r="AN821" s="152"/>
      <c r="AO821" s="152"/>
      <c r="AP821" s="152"/>
      <c r="AQ821" s="152"/>
      <c r="AR821" s="152"/>
      <c r="AS821" s="176"/>
      <c r="AT821" s="176"/>
      <c r="AU821" s="152"/>
      <c r="AV821" s="152"/>
      <c r="AW821" s="152"/>
      <c r="AX821" s="152"/>
      <c r="AY821" s="152"/>
      <c r="AZ821" s="152"/>
      <c r="BA821" s="152"/>
      <c r="BB821" s="152"/>
      <c r="BC821" s="152"/>
      <c r="BD821" s="176"/>
      <c r="BE821" s="248"/>
      <c r="BF821" s="248"/>
      <c r="BG821" s="180"/>
      <c r="BH821" s="180"/>
      <c r="BI821" s="180"/>
      <c r="BJ821" s="176"/>
      <c r="BK821" s="186"/>
    </row>
    <row r="822" spans="1:63" ht="12.75" customHeight="1" x14ac:dyDescent="0.35">
      <c r="A822" s="161"/>
      <c r="B822" s="161"/>
      <c r="C822" s="152"/>
      <c r="D822" s="152"/>
      <c r="E822" s="174"/>
      <c r="F822" s="180"/>
      <c r="G822" s="180"/>
      <c r="H822" s="180"/>
      <c r="I822" s="180"/>
      <c r="J822" s="180"/>
      <c r="K822" s="152"/>
      <c r="L822" s="180"/>
      <c r="M822" s="180"/>
      <c r="N822" s="176"/>
      <c r="O822" s="179"/>
      <c r="P822" s="176"/>
      <c r="Q822" s="179"/>
      <c r="R822" s="176"/>
      <c r="S822" s="179"/>
      <c r="T822" s="152"/>
      <c r="U822" s="152"/>
      <c r="V822" s="152"/>
      <c r="W822" s="182"/>
      <c r="X822" s="176"/>
      <c r="Y822" s="152"/>
      <c r="Z822" s="152"/>
      <c r="AA822" s="152"/>
      <c r="AB822" s="152"/>
      <c r="AC822" s="176"/>
      <c r="AD822" s="181"/>
      <c r="AE822" s="179"/>
      <c r="AF822" s="152"/>
      <c r="AG822" s="152"/>
      <c r="AH822" s="176"/>
      <c r="AI822" s="152"/>
      <c r="AJ822" s="152"/>
      <c r="AK822" s="152"/>
      <c r="AL822" s="152"/>
      <c r="AM822" s="176"/>
      <c r="AN822" s="152"/>
      <c r="AO822" s="152"/>
      <c r="AP822" s="152"/>
      <c r="AQ822" s="152"/>
      <c r="AR822" s="152"/>
      <c r="AS822" s="176"/>
      <c r="AT822" s="176"/>
      <c r="AU822" s="152"/>
      <c r="AV822" s="152"/>
      <c r="AW822" s="152"/>
      <c r="AX822" s="152"/>
      <c r="AY822" s="152"/>
      <c r="AZ822" s="152"/>
      <c r="BA822" s="152"/>
      <c r="BB822" s="152"/>
      <c r="BC822" s="152"/>
      <c r="BD822" s="176"/>
      <c r="BE822" s="248"/>
      <c r="BF822" s="248"/>
      <c r="BG822" s="180"/>
      <c r="BH822" s="180"/>
      <c r="BI822" s="180"/>
      <c r="BJ822" s="176"/>
      <c r="BK822" s="186"/>
    </row>
    <row r="823" spans="1:63" ht="12.75" customHeight="1" x14ac:dyDescent="0.35">
      <c r="A823" s="161"/>
      <c r="B823" s="161"/>
      <c r="C823" s="152"/>
      <c r="D823" s="152"/>
      <c r="E823" s="174"/>
      <c r="F823" s="180"/>
      <c r="G823" s="180"/>
      <c r="H823" s="180"/>
      <c r="I823" s="180"/>
      <c r="J823" s="180"/>
      <c r="K823" s="152"/>
      <c r="L823" s="180"/>
      <c r="M823" s="180"/>
      <c r="N823" s="176"/>
      <c r="O823" s="179"/>
      <c r="P823" s="176"/>
      <c r="Q823" s="179"/>
      <c r="R823" s="176"/>
      <c r="S823" s="179"/>
      <c r="T823" s="152"/>
      <c r="U823" s="152"/>
      <c r="V823" s="152"/>
      <c r="W823" s="182"/>
      <c r="X823" s="176"/>
      <c r="Y823" s="152"/>
      <c r="Z823" s="152"/>
      <c r="AA823" s="152"/>
      <c r="AB823" s="152"/>
      <c r="AC823" s="176"/>
      <c r="AD823" s="181"/>
      <c r="AE823" s="179"/>
      <c r="AF823" s="152"/>
      <c r="AG823" s="152"/>
      <c r="AH823" s="176"/>
      <c r="AI823" s="152"/>
      <c r="AJ823" s="152"/>
      <c r="AK823" s="152"/>
      <c r="AL823" s="152"/>
      <c r="AM823" s="176"/>
      <c r="AN823" s="152"/>
      <c r="AO823" s="152"/>
      <c r="AP823" s="152"/>
      <c r="AQ823" s="152"/>
      <c r="AR823" s="152"/>
      <c r="AS823" s="176"/>
      <c r="AT823" s="176"/>
      <c r="AU823" s="152"/>
      <c r="AV823" s="152"/>
      <c r="AW823" s="152"/>
      <c r="AX823" s="152"/>
      <c r="AY823" s="152"/>
      <c r="AZ823" s="152"/>
      <c r="BA823" s="152"/>
      <c r="BB823" s="152"/>
      <c r="BC823" s="152"/>
      <c r="BD823" s="176"/>
      <c r="BE823" s="248"/>
      <c r="BF823" s="248"/>
      <c r="BG823" s="180"/>
      <c r="BH823" s="180"/>
      <c r="BI823" s="180"/>
      <c r="BJ823" s="176"/>
      <c r="BK823" s="186"/>
    </row>
    <row r="824" spans="1:63" ht="12.75" customHeight="1" x14ac:dyDescent="0.35">
      <c r="A824" s="161"/>
      <c r="B824" s="161"/>
      <c r="C824" s="152"/>
      <c r="D824" s="152"/>
      <c r="E824" s="174"/>
      <c r="F824" s="180"/>
      <c r="G824" s="180"/>
      <c r="H824" s="180"/>
      <c r="I824" s="180"/>
      <c r="J824" s="180"/>
      <c r="K824" s="152"/>
      <c r="L824" s="180"/>
      <c r="M824" s="180"/>
      <c r="N824" s="176"/>
      <c r="O824" s="179"/>
      <c r="P824" s="176"/>
      <c r="Q824" s="179"/>
      <c r="R824" s="176"/>
      <c r="S824" s="179"/>
      <c r="T824" s="152"/>
      <c r="U824" s="152"/>
      <c r="V824" s="152"/>
      <c r="W824" s="182"/>
      <c r="X824" s="176"/>
      <c r="Y824" s="152"/>
      <c r="Z824" s="152"/>
      <c r="AA824" s="152"/>
      <c r="AB824" s="152"/>
      <c r="AC824" s="176"/>
      <c r="AD824" s="181"/>
      <c r="AE824" s="179"/>
      <c r="AF824" s="152"/>
      <c r="AG824" s="152"/>
      <c r="AH824" s="176"/>
      <c r="AI824" s="152"/>
      <c r="AJ824" s="152"/>
      <c r="AK824" s="152"/>
      <c r="AL824" s="152"/>
      <c r="AM824" s="176"/>
      <c r="AN824" s="152"/>
      <c r="AO824" s="152"/>
      <c r="AP824" s="152"/>
      <c r="AQ824" s="152"/>
      <c r="AR824" s="152"/>
      <c r="AS824" s="176"/>
      <c r="AT824" s="176"/>
      <c r="AU824" s="152"/>
      <c r="AV824" s="152"/>
      <c r="AW824" s="152"/>
      <c r="AX824" s="152"/>
      <c r="AY824" s="152"/>
      <c r="AZ824" s="152"/>
      <c r="BA824" s="152"/>
      <c r="BB824" s="152"/>
      <c r="BC824" s="152"/>
      <c r="BD824" s="176"/>
      <c r="BE824" s="248"/>
      <c r="BF824" s="248"/>
      <c r="BG824" s="180"/>
      <c r="BH824" s="180"/>
      <c r="BI824" s="180"/>
      <c r="BJ824" s="176"/>
      <c r="BK824" s="186"/>
    </row>
    <row r="825" spans="1:63" ht="12.75" customHeight="1" x14ac:dyDescent="0.35">
      <c r="A825" s="161"/>
      <c r="B825" s="161"/>
      <c r="C825" s="152"/>
      <c r="D825" s="152"/>
      <c r="E825" s="174"/>
      <c r="F825" s="180"/>
      <c r="G825" s="180"/>
      <c r="H825" s="180"/>
      <c r="I825" s="180"/>
      <c r="J825" s="180"/>
      <c r="K825" s="152"/>
      <c r="L825" s="180"/>
      <c r="M825" s="180"/>
      <c r="N825" s="176"/>
      <c r="O825" s="179"/>
      <c r="P825" s="176"/>
      <c r="Q825" s="179"/>
      <c r="R825" s="176"/>
      <c r="S825" s="179"/>
      <c r="T825" s="152"/>
      <c r="U825" s="152"/>
      <c r="V825" s="152"/>
      <c r="W825" s="182"/>
      <c r="X825" s="176"/>
      <c r="Y825" s="152"/>
      <c r="Z825" s="152"/>
      <c r="AA825" s="152"/>
      <c r="AB825" s="152"/>
      <c r="AC825" s="176"/>
      <c r="AD825" s="181"/>
      <c r="AE825" s="179"/>
      <c r="AF825" s="152"/>
      <c r="AG825" s="152"/>
      <c r="AH825" s="176"/>
      <c r="AI825" s="152"/>
      <c r="AJ825" s="152"/>
      <c r="AK825" s="152"/>
      <c r="AL825" s="152"/>
      <c r="AM825" s="176"/>
      <c r="AN825" s="152"/>
      <c r="AO825" s="152"/>
      <c r="AP825" s="152"/>
      <c r="AQ825" s="152"/>
      <c r="AR825" s="152"/>
      <c r="AS825" s="176"/>
      <c r="AT825" s="176"/>
      <c r="AU825" s="152"/>
      <c r="AV825" s="152"/>
      <c r="AW825" s="152"/>
      <c r="AX825" s="152"/>
      <c r="AY825" s="152"/>
      <c r="AZ825" s="152"/>
      <c r="BA825" s="152"/>
      <c r="BB825" s="152"/>
      <c r="BC825" s="152"/>
      <c r="BD825" s="176"/>
      <c r="BE825" s="248"/>
      <c r="BF825" s="248"/>
      <c r="BG825" s="180"/>
      <c r="BH825" s="180"/>
      <c r="BI825" s="180"/>
      <c r="BJ825" s="176"/>
      <c r="BK825" s="186"/>
    </row>
    <row r="826" spans="1:63" ht="12.75" customHeight="1" x14ac:dyDescent="0.35">
      <c r="A826" s="161"/>
      <c r="B826" s="161"/>
      <c r="C826" s="152"/>
      <c r="D826" s="152"/>
      <c r="E826" s="174"/>
      <c r="F826" s="180"/>
      <c r="G826" s="180"/>
      <c r="H826" s="180"/>
      <c r="I826" s="180"/>
      <c r="J826" s="180"/>
      <c r="K826" s="152"/>
      <c r="L826" s="180"/>
      <c r="M826" s="180"/>
      <c r="N826" s="176"/>
      <c r="O826" s="179"/>
      <c r="P826" s="176"/>
      <c r="Q826" s="179"/>
      <c r="R826" s="176"/>
      <c r="S826" s="179"/>
      <c r="T826" s="152"/>
      <c r="U826" s="152"/>
      <c r="V826" s="152"/>
      <c r="W826" s="182"/>
      <c r="X826" s="176"/>
      <c r="Y826" s="152"/>
      <c r="Z826" s="152"/>
      <c r="AA826" s="152"/>
      <c r="AB826" s="152"/>
      <c r="AC826" s="176"/>
      <c r="AD826" s="181"/>
      <c r="AE826" s="179"/>
      <c r="AF826" s="152"/>
      <c r="AG826" s="152"/>
      <c r="AH826" s="176"/>
      <c r="AI826" s="152"/>
      <c r="AJ826" s="152"/>
      <c r="AK826" s="152"/>
      <c r="AL826" s="152"/>
      <c r="AM826" s="176"/>
      <c r="AN826" s="152"/>
      <c r="AO826" s="152"/>
      <c r="AP826" s="152"/>
      <c r="AQ826" s="152"/>
      <c r="AR826" s="152"/>
      <c r="AS826" s="176"/>
      <c r="AT826" s="176"/>
      <c r="AU826" s="152"/>
      <c r="AV826" s="152"/>
      <c r="AW826" s="152"/>
      <c r="AX826" s="152"/>
      <c r="AY826" s="152"/>
      <c r="AZ826" s="152"/>
      <c r="BA826" s="152"/>
      <c r="BB826" s="152"/>
      <c r="BC826" s="152"/>
      <c r="BD826" s="176"/>
      <c r="BE826" s="248"/>
      <c r="BF826" s="248"/>
      <c r="BG826" s="180"/>
      <c r="BH826" s="180"/>
      <c r="BI826" s="180"/>
      <c r="BJ826" s="176"/>
      <c r="BK826" s="186"/>
    </row>
    <row r="827" spans="1:63" ht="12.75" customHeight="1" x14ac:dyDescent="0.35">
      <c r="A827" s="161"/>
      <c r="B827" s="161"/>
      <c r="C827" s="152"/>
      <c r="D827" s="152"/>
      <c r="E827" s="174"/>
      <c r="F827" s="180"/>
      <c r="G827" s="180"/>
      <c r="H827" s="180"/>
      <c r="I827" s="180"/>
      <c r="J827" s="180"/>
      <c r="K827" s="152"/>
      <c r="L827" s="180"/>
      <c r="M827" s="180"/>
      <c r="N827" s="176"/>
      <c r="O827" s="179"/>
      <c r="P827" s="176"/>
      <c r="Q827" s="179"/>
      <c r="R827" s="176"/>
      <c r="S827" s="179"/>
      <c r="T827" s="152"/>
      <c r="U827" s="152"/>
      <c r="V827" s="152"/>
      <c r="W827" s="182"/>
      <c r="X827" s="176"/>
      <c r="Y827" s="152"/>
      <c r="Z827" s="152"/>
      <c r="AA827" s="152"/>
      <c r="AB827" s="152"/>
      <c r="AC827" s="176"/>
      <c r="AD827" s="181"/>
      <c r="AE827" s="179"/>
      <c r="AF827" s="152"/>
      <c r="AG827" s="152"/>
      <c r="AH827" s="176"/>
      <c r="AI827" s="152"/>
      <c r="AJ827" s="152"/>
      <c r="AK827" s="152"/>
      <c r="AL827" s="152"/>
      <c r="AM827" s="176"/>
      <c r="AN827" s="152"/>
      <c r="AO827" s="152"/>
      <c r="AP827" s="152"/>
      <c r="AQ827" s="152"/>
      <c r="AR827" s="152"/>
      <c r="AS827" s="176"/>
      <c r="AT827" s="176"/>
      <c r="AU827" s="152"/>
      <c r="AV827" s="152"/>
      <c r="AW827" s="152"/>
      <c r="AX827" s="152"/>
      <c r="AY827" s="152"/>
      <c r="AZ827" s="152"/>
      <c r="BA827" s="152"/>
      <c r="BB827" s="152"/>
      <c r="BC827" s="152"/>
      <c r="BD827" s="176"/>
      <c r="BE827" s="248"/>
      <c r="BF827" s="248"/>
      <c r="BG827" s="180"/>
      <c r="BH827" s="180"/>
      <c r="BI827" s="180"/>
      <c r="BJ827" s="176"/>
      <c r="BK827" s="186"/>
    </row>
    <row r="828" spans="1:63" ht="12.75" customHeight="1" x14ac:dyDescent="0.35">
      <c r="A828" s="161"/>
      <c r="B828" s="161"/>
      <c r="C828" s="152"/>
      <c r="D828" s="152"/>
      <c r="E828" s="174"/>
      <c r="F828" s="180"/>
      <c r="G828" s="180"/>
      <c r="H828" s="180"/>
      <c r="I828" s="180"/>
      <c r="J828" s="180"/>
      <c r="K828" s="152"/>
      <c r="L828" s="180"/>
      <c r="M828" s="180"/>
      <c r="N828" s="176"/>
      <c r="O828" s="179"/>
      <c r="P828" s="176"/>
      <c r="Q828" s="179"/>
      <c r="R828" s="176"/>
      <c r="S828" s="179"/>
      <c r="T828" s="152"/>
      <c r="U828" s="152"/>
      <c r="V828" s="152"/>
      <c r="W828" s="182"/>
      <c r="X828" s="176"/>
      <c r="Y828" s="152"/>
      <c r="Z828" s="152"/>
      <c r="AA828" s="152"/>
      <c r="AB828" s="152"/>
      <c r="AC828" s="176"/>
      <c r="AD828" s="181"/>
      <c r="AE828" s="179"/>
      <c r="AF828" s="152"/>
      <c r="AG828" s="152"/>
      <c r="AH828" s="176"/>
      <c r="AI828" s="152"/>
      <c r="AJ828" s="152"/>
      <c r="AK828" s="152"/>
      <c r="AL828" s="152"/>
      <c r="AM828" s="176"/>
      <c r="AN828" s="152"/>
      <c r="AO828" s="152"/>
      <c r="AP828" s="152"/>
      <c r="AQ828" s="152"/>
      <c r="AR828" s="152"/>
      <c r="AS828" s="176"/>
      <c r="AT828" s="176"/>
      <c r="AU828" s="152"/>
      <c r="AV828" s="152"/>
      <c r="AW828" s="152"/>
      <c r="AX828" s="152"/>
      <c r="AY828" s="152"/>
      <c r="AZ828" s="152"/>
      <c r="BA828" s="152"/>
      <c r="BB828" s="152"/>
      <c r="BC828" s="152"/>
      <c r="BD828" s="176"/>
      <c r="BE828" s="248"/>
      <c r="BF828" s="248"/>
      <c r="BG828" s="180"/>
      <c r="BH828" s="180"/>
      <c r="BI828" s="180"/>
      <c r="BJ828" s="176"/>
      <c r="BK828" s="186"/>
    </row>
    <row r="829" spans="1:63" ht="12.75" customHeight="1" x14ac:dyDescent="0.35">
      <c r="A829" s="161"/>
      <c r="B829" s="161"/>
      <c r="C829" s="152"/>
      <c r="D829" s="152"/>
      <c r="E829" s="174"/>
      <c r="F829" s="180"/>
      <c r="G829" s="180"/>
      <c r="H829" s="180"/>
      <c r="I829" s="180"/>
      <c r="J829" s="180"/>
      <c r="K829" s="152"/>
      <c r="L829" s="180"/>
      <c r="M829" s="180"/>
      <c r="N829" s="176"/>
      <c r="O829" s="179"/>
      <c r="P829" s="176"/>
      <c r="Q829" s="179"/>
      <c r="R829" s="176"/>
      <c r="S829" s="179"/>
      <c r="T829" s="152"/>
      <c r="U829" s="152"/>
      <c r="V829" s="152"/>
      <c r="W829" s="182"/>
      <c r="X829" s="176"/>
      <c r="Y829" s="152"/>
      <c r="Z829" s="152"/>
      <c r="AA829" s="152"/>
      <c r="AB829" s="152"/>
      <c r="AC829" s="176"/>
      <c r="AD829" s="181"/>
      <c r="AE829" s="179"/>
      <c r="AF829" s="152"/>
      <c r="AG829" s="152"/>
      <c r="AH829" s="176"/>
      <c r="AI829" s="152"/>
      <c r="AJ829" s="152"/>
      <c r="AK829" s="152"/>
      <c r="AL829" s="152"/>
      <c r="AM829" s="176"/>
      <c r="AN829" s="152"/>
      <c r="AO829" s="152"/>
      <c r="AP829" s="152"/>
      <c r="AQ829" s="152"/>
      <c r="AR829" s="152"/>
      <c r="AS829" s="176"/>
      <c r="AT829" s="176"/>
      <c r="AU829" s="152"/>
      <c r="AV829" s="152"/>
      <c r="AW829" s="152"/>
      <c r="AX829" s="152"/>
      <c r="AY829" s="152"/>
      <c r="AZ829" s="152"/>
      <c r="BA829" s="152"/>
      <c r="BB829" s="152"/>
      <c r="BC829" s="152"/>
      <c r="BD829" s="176"/>
      <c r="BE829" s="248"/>
      <c r="BF829" s="248"/>
      <c r="BG829" s="180"/>
      <c r="BH829" s="180"/>
      <c r="BI829" s="180"/>
      <c r="BJ829" s="176"/>
      <c r="BK829" s="186"/>
    </row>
    <row r="830" spans="1:63" ht="12.75" customHeight="1" x14ac:dyDescent="0.35">
      <c r="A830" s="161"/>
      <c r="B830" s="161"/>
      <c r="C830" s="152"/>
      <c r="D830" s="152"/>
      <c r="E830" s="174"/>
      <c r="F830" s="180"/>
      <c r="G830" s="180"/>
      <c r="H830" s="180"/>
      <c r="I830" s="180"/>
      <c r="J830" s="180"/>
      <c r="K830" s="152"/>
      <c r="L830" s="180"/>
      <c r="M830" s="180"/>
      <c r="N830" s="176"/>
      <c r="O830" s="179"/>
      <c r="P830" s="176"/>
      <c r="Q830" s="179"/>
      <c r="R830" s="176"/>
      <c r="S830" s="179"/>
      <c r="T830" s="152"/>
      <c r="U830" s="152"/>
      <c r="V830" s="152"/>
      <c r="W830" s="182"/>
      <c r="X830" s="176"/>
      <c r="Y830" s="152"/>
      <c r="Z830" s="152"/>
      <c r="AA830" s="152"/>
      <c r="AB830" s="152"/>
      <c r="AC830" s="176"/>
      <c r="AD830" s="181"/>
      <c r="AE830" s="179"/>
      <c r="AF830" s="152"/>
      <c r="AG830" s="152"/>
      <c r="AH830" s="176"/>
      <c r="AI830" s="152"/>
      <c r="AJ830" s="152"/>
      <c r="AK830" s="152"/>
      <c r="AL830" s="152"/>
      <c r="AM830" s="176"/>
      <c r="AN830" s="152"/>
      <c r="AO830" s="152"/>
      <c r="AP830" s="152"/>
      <c r="AQ830" s="152"/>
      <c r="AR830" s="152"/>
      <c r="AS830" s="176"/>
      <c r="AT830" s="176"/>
      <c r="AU830" s="152"/>
      <c r="AV830" s="152"/>
      <c r="AW830" s="152"/>
      <c r="AX830" s="152"/>
      <c r="AY830" s="152"/>
      <c r="AZ830" s="152"/>
      <c r="BA830" s="152"/>
      <c r="BB830" s="152"/>
      <c r="BC830" s="152"/>
      <c r="BD830" s="176"/>
      <c r="BE830" s="248"/>
      <c r="BF830" s="248"/>
      <c r="BG830" s="180"/>
      <c r="BH830" s="180"/>
      <c r="BI830" s="180"/>
      <c r="BJ830" s="176"/>
      <c r="BK830" s="186"/>
    </row>
    <row r="831" spans="1:63" ht="12.75" customHeight="1" x14ac:dyDescent="0.35">
      <c r="A831" s="161"/>
      <c r="B831" s="161"/>
      <c r="C831" s="152"/>
      <c r="D831" s="152"/>
      <c r="E831" s="174"/>
      <c r="F831" s="180"/>
      <c r="G831" s="180"/>
      <c r="H831" s="180"/>
      <c r="I831" s="180"/>
      <c r="J831" s="180"/>
      <c r="K831" s="152"/>
      <c r="L831" s="180"/>
      <c r="M831" s="180"/>
      <c r="N831" s="176"/>
      <c r="O831" s="179"/>
      <c r="P831" s="176"/>
      <c r="Q831" s="179"/>
      <c r="R831" s="176"/>
      <c r="S831" s="179"/>
      <c r="T831" s="152"/>
      <c r="U831" s="152"/>
      <c r="V831" s="152"/>
      <c r="W831" s="182"/>
      <c r="X831" s="176"/>
      <c r="Y831" s="152"/>
      <c r="Z831" s="152"/>
      <c r="AA831" s="152"/>
      <c r="AB831" s="152"/>
      <c r="AC831" s="176"/>
      <c r="AD831" s="181"/>
      <c r="AE831" s="179"/>
      <c r="AF831" s="152"/>
      <c r="AG831" s="152"/>
      <c r="AH831" s="176"/>
      <c r="AI831" s="152"/>
      <c r="AJ831" s="152"/>
      <c r="AK831" s="152"/>
      <c r="AL831" s="152"/>
      <c r="AM831" s="176"/>
      <c r="AN831" s="152"/>
      <c r="AO831" s="152"/>
      <c r="AP831" s="152"/>
      <c r="AQ831" s="152"/>
      <c r="AR831" s="152"/>
      <c r="AS831" s="176"/>
      <c r="AT831" s="176"/>
      <c r="AU831" s="152"/>
      <c r="AV831" s="152"/>
      <c r="AW831" s="152"/>
      <c r="AX831" s="152"/>
      <c r="AY831" s="152"/>
      <c r="AZ831" s="152"/>
      <c r="BA831" s="152"/>
      <c r="BB831" s="152"/>
      <c r="BC831" s="152"/>
      <c r="BD831" s="176"/>
      <c r="BE831" s="248"/>
      <c r="BF831" s="248"/>
      <c r="BG831" s="180"/>
      <c r="BH831" s="180"/>
      <c r="BI831" s="180"/>
      <c r="BJ831" s="176"/>
      <c r="BK831" s="186"/>
    </row>
    <row r="832" spans="1:63" ht="12.75" customHeight="1" x14ac:dyDescent="0.35">
      <c r="A832" s="161"/>
      <c r="B832" s="161"/>
      <c r="C832" s="152"/>
      <c r="D832" s="152"/>
      <c r="E832" s="174"/>
      <c r="F832" s="180"/>
      <c r="G832" s="180"/>
      <c r="H832" s="180"/>
      <c r="I832" s="180"/>
      <c r="J832" s="180"/>
      <c r="K832" s="152"/>
      <c r="L832" s="180"/>
      <c r="M832" s="180"/>
      <c r="N832" s="176"/>
      <c r="O832" s="179"/>
      <c r="P832" s="176"/>
      <c r="Q832" s="179"/>
      <c r="R832" s="176"/>
      <c r="S832" s="179"/>
      <c r="T832" s="152"/>
      <c r="U832" s="152"/>
      <c r="V832" s="152"/>
      <c r="W832" s="182"/>
      <c r="X832" s="176"/>
      <c r="Y832" s="152"/>
      <c r="Z832" s="152"/>
      <c r="AA832" s="152"/>
      <c r="AB832" s="152"/>
      <c r="AC832" s="176"/>
      <c r="AD832" s="181"/>
      <c r="AE832" s="179"/>
      <c r="AF832" s="152"/>
      <c r="AG832" s="152"/>
      <c r="AH832" s="176"/>
      <c r="AI832" s="152"/>
      <c r="AJ832" s="152"/>
      <c r="AK832" s="152"/>
      <c r="AL832" s="152"/>
      <c r="AM832" s="176"/>
      <c r="AN832" s="152"/>
      <c r="AO832" s="152"/>
      <c r="AP832" s="152"/>
      <c r="AQ832" s="152"/>
      <c r="AR832" s="152"/>
      <c r="AS832" s="176"/>
      <c r="AT832" s="176"/>
      <c r="AU832" s="152"/>
      <c r="AV832" s="152"/>
      <c r="AW832" s="152"/>
      <c r="AX832" s="152"/>
      <c r="AY832" s="152"/>
      <c r="AZ832" s="152"/>
      <c r="BA832" s="152"/>
      <c r="BB832" s="152"/>
      <c r="BC832" s="152"/>
      <c r="BD832" s="176"/>
      <c r="BE832" s="248"/>
      <c r="BF832" s="248"/>
      <c r="BG832" s="180"/>
      <c r="BH832" s="180"/>
      <c r="BI832" s="180"/>
      <c r="BJ832" s="176"/>
      <c r="BK832" s="186"/>
    </row>
    <row r="833" spans="1:63" ht="12.75" customHeight="1" x14ac:dyDescent="0.35">
      <c r="A833" s="161"/>
      <c r="B833" s="161"/>
      <c r="C833" s="152"/>
      <c r="D833" s="152"/>
      <c r="E833" s="174"/>
      <c r="F833" s="180"/>
      <c r="G833" s="180"/>
      <c r="H833" s="180"/>
      <c r="I833" s="180"/>
      <c r="J833" s="180"/>
      <c r="K833" s="152"/>
      <c r="L833" s="180"/>
      <c r="M833" s="180"/>
      <c r="N833" s="176"/>
      <c r="O833" s="179"/>
      <c r="P833" s="176"/>
      <c r="Q833" s="179"/>
      <c r="R833" s="176"/>
      <c r="S833" s="179"/>
      <c r="T833" s="152"/>
      <c r="U833" s="152"/>
      <c r="V833" s="152"/>
      <c r="W833" s="182"/>
      <c r="X833" s="176"/>
      <c r="Y833" s="152"/>
      <c r="Z833" s="152"/>
      <c r="AA833" s="152"/>
      <c r="AB833" s="152"/>
      <c r="AC833" s="176"/>
      <c r="AD833" s="181"/>
      <c r="AE833" s="179"/>
      <c r="AF833" s="152"/>
      <c r="AG833" s="152"/>
      <c r="AH833" s="176"/>
      <c r="AI833" s="152"/>
      <c r="AJ833" s="152"/>
      <c r="AK833" s="152"/>
      <c r="AL833" s="152"/>
      <c r="AM833" s="176"/>
      <c r="AN833" s="152"/>
      <c r="AO833" s="152"/>
      <c r="AP833" s="152"/>
      <c r="AQ833" s="152"/>
      <c r="AR833" s="152"/>
      <c r="AS833" s="176"/>
      <c r="AT833" s="176"/>
      <c r="AU833" s="152"/>
      <c r="AV833" s="152"/>
      <c r="AW833" s="152"/>
      <c r="AX833" s="152"/>
      <c r="AY833" s="152"/>
      <c r="AZ833" s="152"/>
      <c r="BA833" s="152"/>
      <c r="BB833" s="152"/>
      <c r="BC833" s="152"/>
      <c r="BD833" s="176"/>
      <c r="BE833" s="248"/>
      <c r="BF833" s="248"/>
      <c r="BG833" s="180"/>
      <c r="BH833" s="180"/>
      <c r="BI833" s="180"/>
      <c r="BJ833" s="176"/>
      <c r="BK833" s="186"/>
    </row>
    <row r="834" spans="1:63" ht="12.75" customHeight="1" x14ac:dyDescent="0.35">
      <c r="A834" s="161"/>
      <c r="B834" s="161"/>
      <c r="C834" s="152"/>
      <c r="D834" s="152"/>
      <c r="E834" s="174"/>
      <c r="F834" s="180"/>
      <c r="G834" s="180"/>
      <c r="H834" s="180"/>
      <c r="I834" s="180"/>
      <c r="J834" s="180"/>
      <c r="K834" s="152"/>
      <c r="L834" s="180"/>
      <c r="M834" s="180"/>
      <c r="N834" s="176"/>
      <c r="O834" s="179"/>
      <c r="P834" s="176"/>
      <c r="Q834" s="179"/>
      <c r="R834" s="176"/>
      <c r="S834" s="179"/>
      <c r="T834" s="152"/>
      <c r="U834" s="152"/>
      <c r="V834" s="152"/>
      <c r="W834" s="182"/>
      <c r="X834" s="176"/>
      <c r="Y834" s="152"/>
      <c r="Z834" s="152"/>
      <c r="AA834" s="152"/>
      <c r="AB834" s="152"/>
      <c r="AC834" s="176"/>
      <c r="AD834" s="181"/>
      <c r="AE834" s="179"/>
      <c r="AF834" s="152"/>
      <c r="AG834" s="152"/>
      <c r="AH834" s="176"/>
      <c r="AI834" s="152"/>
      <c r="AJ834" s="152"/>
      <c r="AK834" s="152"/>
      <c r="AL834" s="152"/>
      <c r="AM834" s="176"/>
      <c r="AN834" s="152"/>
      <c r="AO834" s="152"/>
      <c r="AP834" s="152"/>
      <c r="AQ834" s="152"/>
      <c r="AR834" s="152"/>
      <c r="AS834" s="176"/>
      <c r="AT834" s="176"/>
      <c r="AU834" s="152"/>
      <c r="AV834" s="152"/>
      <c r="AW834" s="152"/>
      <c r="AX834" s="152"/>
      <c r="AY834" s="152"/>
      <c r="AZ834" s="152"/>
      <c r="BA834" s="152"/>
      <c r="BB834" s="152"/>
      <c r="BC834" s="152"/>
      <c r="BD834" s="176"/>
      <c r="BE834" s="248"/>
      <c r="BF834" s="248"/>
      <c r="BG834" s="180"/>
      <c r="BH834" s="180"/>
      <c r="BI834" s="180"/>
      <c r="BJ834" s="176"/>
      <c r="BK834" s="186"/>
    </row>
    <row r="835" spans="1:63" ht="12.75" customHeight="1" x14ac:dyDescent="0.35">
      <c r="A835" s="161"/>
      <c r="B835" s="161"/>
      <c r="C835" s="152"/>
      <c r="D835" s="152"/>
      <c r="E835" s="174"/>
      <c r="F835" s="180"/>
      <c r="G835" s="180"/>
      <c r="H835" s="180"/>
      <c r="I835" s="180"/>
      <c r="J835" s="180"/>
      <c r="K835" s="152"/>
      <c r="L835" s="180"/>
      <c r="M835" s="180"/>
      <c r="N835" s="176"/>
      <c r="O835" s="179"/>
      <c r="P835" s="176"/>
      <c r="Q835" s="179"/>
      <c r="R835" s="176"/>
      <c r="S835" s="179"/>
      <c r="T835" s="152"/>
      <c r="U835" s="152"/>
      <c r="V835" s="152"/>
      <c r="W835" s="182"/>
      <c r="X835" s="176"/>
      <c r="Y835" s="152"/>
      <c r="Z835" s="152"/>
      <c r="AA835" s="152"/>
      <c r="AB835" s="152"/>
      <c r="AC835" s="176"/>
      <c r="AD835" s="181"/>
      <c r="AE835" s="179"/>
      <c r="AF835" s="152"/>
      <c r="AG835" s="152"/>
      <c r="AH835" s="176"/>
      <c r="AI835" s="152"/>
      <c r="AJ835" s="152"/>
      <c r="AK835" s="152"/>
      <c r="AL835" s="152"/>
      <c r="AM835" s="176"/>
      <c r="AN835" s="152"/>
      <c r="AO835" s="152"/>
      <c r="AP835" s="152"/>
      <c r="AQ835" s="152"/>
      <c r="AR835" s="152"/>
      <c r="AS835" s="176"/>
      <c r="AT835" s="176"/>
      <c r="AU835" s="152"/>
      <c r="AV835" s="152"/>
      <c r="AW835" s="152"/>
      <c r="AX835" s="152"/>
      <c r="AY835" s="152"/>
      <c r="AZ835" s="152"/>
      <c r="BA835" s="152"/>
      <c r="BB835" s="152"/>
      <c r="BC835" s="152"/>
      <c r="BD835" s="176"/>
      <c r="BE835" s="248"/>
      <c r="BF835" s="248"/>
      <c r="BG835" s="180"/>
      <c r="BH835" s="180"/>
      <c r="BI835" s="180"/>
      <c r="BJ835" s="176"/>
      <c r="BK835" s="186"/>
    </row>
    <row r="836" spans="1:63" ht="12.75" customHeight="1" x14ac:dyDescent="0.35">
      <c r="A836" s="161"/>
      <c r="B836" s="161"/>
      <c r="C836" s="152"/>
      <c r="D836" s="152"/>
      <c r="E836" s="174"/>
      <c r="F836" s="180"/>
      <c r="G836" s="180"/>
      <c r="H836" s="180"/>
      <c r="I836" s="180"/>
      <c r="J836" s="180"/>
      <c r="K836" s="152"/>
      <c r="L836" s="180"/>
      <c r="M836" s="180"/>
      <c r="N836" s="176"/>
      <c r="O836" s="179"/>
      <c r="P836" s="176"/>
      <c r="Q836" s="179"/>
      <c r="R836" s="176"/>
      <c r="S836" s="179"/>
      <c r="T836" s="152"/>
      <c r="U836" s="152"/>
      <c r="V836" s="152"/>
      <c r="W836" s="182"/>
      <c r="X836" s="176"/>
      <c r="Y836" s="152"/>
      <c r="Z836" s="152"/>
      <c r="AA836" s="152"/>
      <c r="AB836" s="152"/>
      <c r="AC836" s="176"/>
      <c r="AD836" s="181"/>
      <c r="AE836" s="179"/>
      <c r="AF836" s="152"/>
      <c r="AG836" s="152"/>
      <c r="AH836" s="176"/>
      <c r="AI836" s="152"/>
      <c r="AJ836" s="152"/>
      <c r="AK836" s="152"/>
      <c r="AL836" s="152"/>
      <c r="AM836" s="176"/>
      <c r="AN836" s="152"/>
      <c r="AO836" s="152"/>
      <c r="AP836" s="152"/>
      <c r="AQ836" s="152"/>
      <c r="AR836" s="152"/>
      <c r="AS836" s="176"/>
      <c r="AT836" s="176"/>
      <c r="AU836" s="152"/>
      <c r="AV836" s="152"/>
      <c r="AW836" s="152"/>
      <c r="AX836" s="152"/>
      <c r="AY836" s="152"/>
      <c r="AZ836" s="152"/>
      <c r="BA836" s="152"/>
      <c r="BB836" s="152"/>
      <c r="BC836" s="152"/>
      <c r="BD836" s="176"/>
      <c r="BE836" s="248"/>
      <c r="BF836" s="248"/>
      <c r="BG836" s="180"/>
      <c r="BH836" s="180"/>
      <c r="BI836" s="180"/>
      <c r="BJ836" s="176"/>
      <c r="BK836" s="186"/>
    </row>
    <row r="837" spans="1:63" ht="12.75" customHeight="1" x14ac:dyDescent="0.35">
      <c r="A837" s="161"/>
      <c r="B837" s="161"/>
      <c r="C837" s="152"/>
      <c r="D837" s="152"/>
      <c r="E837" s="174"/>
      <c r="F837" s="180"/>
      <c r="G837" s="180"/>
      <c r="H837" s="180"/>
      <c r="I837" s="180"/>
      <c r="J837" s="180"/>
      <c r="K837" s="152"/>
      <c r="L837" s="180"/>
      <c r="M837" s="180"/>
      <c r="N837" s="176"/>
      <c r="O837" s="179"/>
      <c r="P837" s="176"/>
      <c r="Q837" s="179"/>
      <c r="R837" s="176"/>
      <c r="S837" s="179"/>
      <c r="T837" s="152"/>
      <c r="U837" s="152"/>
      <c r="V837" s="152"/>
      <c r="W837" s="182"/>
      <c r="X837" s="176"/>
      <c r="Y837" s="152"/>
      <c r="Z837" s="152"/>
      <c r="AA837" s="152"/>
      <c r="AB837" s="152"/>
      <c r="AC837" s="176"/>
      <c r="AD837" s="181"/>
      <c r="AE837" s="179"/>
      <c r="AF837" s="152"/>
      <c r="AG837" s="152"/>
      <c r="AH837" s="176"/>
      <c r="AI837" s="152"/>
      <c r="AJ837" s="152"/>
      <c r="AK837" s="152"/>
      <c r="AL837" s="152"/>
      <c r="AM837" s="176"/>
      <c r="AN837" s="152"/>
      <c r="AO837" s="152"/>
      <c r="AP837" s="152"/>
      <c r="AQ837" s="152"/>
      <c r="AR837" s="152"/>
      <c r="AS837" s="176"/>
      <c r="AT837" s="176"/>
      <c r="AU837" s="152"/>
      <c r="AV837" s="152"/>
      <c r="AW837" s="152"/>
      <c r="AX837" s="152"/>
      <c r="AY837" s="152"/>
      <c r="AZ837" s="152"/>
      <c r="BA837" s="152"/>
      <c r="BB837" s="152"/>
      <c r="BC837" s="152"/>
      <c r="BD837" s="176"/>
      <c r="BE837" s="248"/>
      <c r="BF837" s="248"/>
      <c r="BG837" s="180"/>
      <c r="BH837" s="180"/>
      <c r="BI837" s="180"/>
      <c r="BJ837" s="176"/>
      <c r="BK837" s="186"/>
    </row>
    <row r="838" spans="1:63" ht="12.75" customHeight="1" x14ac:dyDescent="0.35">
      <c r="A838" s="161"/>
      <c r="B838" s="161"/>
      <c r="C838" s="152"/>
      <c r="D838" s="152"/>
      <c r="E838" s="174"/>
      <c r="F838" s="180"/>
      <c r="G838" s="180"/>
      <c r="H838" s="180"/>
      <c r="I838" s="180"/>
      <c r="J838" s="180"/>
      <c r="K838" s="152"/>
      <c r="L838" s="180"/>
      <c r="M838" s="180"/>
      <c r="N838" s="176"/>
      <c r="O838" s="179"/>
      <c r="P838" s="176"/>
      <c r="Q838" s="179"/>
      <c r="R838" s="176"/>
      <c r="S838" s="179"/>
      <c r="T838" s="152"/>
      <c r="U838" s="152"/>
      <c r="V838" s="152"/>
      <c r="W838" s="182"/>
      <c r="X838" s="176"/>
      <c r="Y838" s="152"/>
      <c r="Z838" s="152"/>
      <c r="AA838" s="152"/>
      <c r="AB838" s="152"/>
      <c r="AC838" s="176"/>
      <c r="AD838" s="181"/>
      <c r="AE838" s="179"/>
      <c r="AF838" s="152"/>
      <c r="AG838" s="152"/>
      <c r="AH838" s="176"/>
      <c r="AI838" s="152"/>
      <c r="AJ838" s="152"/>
      <c r="AK838" s="152"/>
      <c r="AL838" s="152"/>
      <c r="AM838" s="176"/>
      <c r="AN838" s="152"/>
      <c r="AO838" s="152"/>
      <c r="AP838" s="152"/>
      <c r="AQ838" s="152"/>
      <c r="AR838" s="152"/>
      <c r="AS838" s="176"/>
      <c r="AT838" s="176"/>
      <c r="AU838" s="152"/>
      <c r="AV838" s="152"/>
      <c r="AW838" s="152"/>
      <c r="AX838" s="152"/>
      <c r="AY838" s="152"/>
      <c r="AZ838" s="152"/>
      <c r="BA838" s="152"/>
      <c r="BB838" s="152"/>
      <c r="BC838" s="152"/>
      <c r="BD838" s="176"/>
      <c r="BE838" s="248"/>
      <c r="BF838" s="248"/>
      <c r="BG838" s="180"/>
      <c r="BH838" s="180"/>
      <c r="BI838" s="180"/>
      <c r="BJ838" s="176"/>
      <c r="BK838" s="186"/>
    </row>
    <row r="839" spans="1:63" ht="12.75" customHeight="1" x14ac:dyDescent="0.35">
      <c r="A839" s="161"/>
      <c r="B839" s="161"/>
      <c r="C839" s="152"/>
      <c r="D839" s="152"/>
      <c r="E839" s="174"/>
      <c r="F839" s="180"/>
      <c r="G839" s="180"/>
      <c r="H839" s="180"/>
      <c r="I839" s="180"/>
      <c r="J839" s="180"/>
      <c r="K839" s="152"/>
      <c r="L839" s="180"/>
      <c r="M839" s="180"/>
      <c r="N839" s="176"/>
      <c r="O839" s="179"/>
      <c r="P839" s="176"/>
      <c r="Q839" s="179"/>
      <c r="R839" s="176"/>
      <c r="S839" s="179"/>
      <c r="T839" s="152"/>
      <c r="U839" s="152"/>
      <c r="V839" s="152"/>
      <c r="W839" s="182"/>
      <c r="X839" s="176"/>
      <c r="Y839" s="152"/>
      <c r="Z839" s="152"/>
      <c r="AA839" s="152"/>
      <c r="AB839" s="152"/>
      <c r="AC839" s="176"/>
      <c r="AD839" s="181"/>
      <c r="AE839" s="179"/>
      <c r="AF839" s="152"/>
      <c r="AG839" s="152"/>
      <c r="AH839" s="176"/>
      <c r="AI839" s="152"/>
      <c r="AJ839" s="152"/>
      <c r="AK839" s="152"/>
      <c r="AL839" s="152"/>
      <c r="AM839" s="176"/>
      <c r="AN839" s="152"/>
      <c r="AO839" s="152"/>
      <c r="AP839" s="152"/>
      <c r="AQ839" s="152"/>
      <c r="AR839" s="152"/>
      <c r="AS839" s="176"/>
      <c r="AT839" s="176"/>
      <c r="AU839" s="152"/>
      <c r="AV839" s="152"/>
      <c r="AW839" s="152"/>
      <c r="AX839" s="152"/>
      <c r="AY839" s="152"/>
      <c r="AZ839" s="152"/>
      <c r="BA839" s="152"/>
      <c r="BB839" s="152"/>
      <c r="BC839" s="152"/>
      <c r="BD839" s="176"/>
      <c r="BE839" s="248"/>
      <c r="BF839" s="248"/>
      <c r="BG839" s="180"/>
      <c r="BH839" s="180"/>
      <c r="BI839" s="180"/>
      <c r="BJ839" s="176"/>
      <c r="BK839" s="186"/>
    </row>
    <row r="840" spans="1:63" ht="12.75" customHeight="1" x14ac:dyDescent="0.35">
      <c r="A840" s="161"/>
      <c r="B840" s="161"/>
      <c r="C840" s="152"/>
      <c r="D840" s="152"/>
      <c r="E840" s="174"/>
      <c r="F840" s="180"/>
      <c r="G840" s="180"/>
      <c r="H840" s="180"/>
      <c r="I840" s="180"/>
      <c r="J840" s="180"/>
      <c r="K840" s="152"/>
      <c r="L840" s="180"/>
      <c r="M840" s="180"/>
      <c r="N840" s="176"/>
      <c r="O840" s="179"/>
      <c r="P840" s="176"/>
      <c r="Q840" s="179"/>
      <c r="R840" s="176"/>
      <c r="S840" s="179"/>
      <c r="T840" s="152"/>
      <c r="U840" s="152"/>
      <c r="V840" s="152"/>
      <c r="W840" s="182"/>
      <c r="X840" s="176"/>
      <c r="Y840" s="152"/>
      <c r="Z840" s="152"/>
      <c r="AA840" s="152"/>
      <c r="AB840" s="152"/>
      <c r="AC840" s="176"/>
      <c r="AD840" s="181"/>
      <c r="AE840" s="179"/>
      <c r="AF840" s="152"/>
      <c r="AG840" s="152"/>
      <c r="AH840" s="176"/>
      <c r="AI840" s="152"/>
      <c r="AJ840" s="152"/>
      <c r="AK840" s="152"/>
      <c r="AL840" s="152"/>
      <c r="AM840" s="176"/>
      <c r="AN840" s="152"/>
      <c r="AO840" s="152"/>
      <c r="AP840" s="152"/>
      <c r="AQ840" s="152"/>
      <c r="AR840" s="152"/>
      <c r="AS840" s="176"/>
      <c r="AT840" s="176"/>
      <c r="AU840" s="152"/>
      <c r="AV840" s="152"/>
      <c r="AW840" s="152"/>
      <c r="AX840" s="152"/>
      <c r="AY840" s="152"/>
      <c r="AZ840" s="152"/>
      <c r="BA840" s="152"/>
      <c r="BB840" s="152"/>
      <c r="BC840" s="152"/>
      <c r="BD840" s="176"/>
      <c r="BE840" s="248"/>
      <c r="BF840" s="248"/>
      <c r="BG840" s="180"/>
      <c r="BH840" s="180"/>
      <c r="BI840" s="180"/>
      <c r="BJ840" s="176"/>
      <c r="BK840" s="186"/>
    </row>
    <row r="841" spans="1:63" ht="12.75" customHeight="1" x14ac:dyDescent="0.35">
      <c r="A841" s="161"/>
      <c r="B841" s="161"/>
      <c r="C841" s="152"/>
      <c r="D841" s="152"/>
      <c r="E841" s="174"/>
      <c r="F841" s="180"/>
      <c r="G841" s="180"/>
      <c r="H841" s="180"/>
      <c r="I841" s="180"/>
      <c r="J841" s="180"/>
      <c r="K841" s="152"/>
      <c r="L841" s="180"/>
      <c r="M841" s="180"/>
      <c r="N841" s="176"/>
      <c r="O841" s="179"/>
      <c r="P841" s="176"/>
      <c r="Q841" s="179"/>
      <c r="R841" s="176"/>
      <c r="S841" s="179"/>
      <c r="T841" s="152"/>
      <c r="U841" s="152"/>
      <c r="V841" s="152"/>
      <c r="W841" s="182"/>
      <c r="X841" s="176"/>
      <c r="Y841" s="152"/>
      <c r="Z841" s="152"/>
      <c r="AA841" s="152"/>
      <c r="AB841" s="152"/>
      <c r="AC841" s="176"/>
      <c r="AD841" s="181"/>
      <c r="AE841" s="179"/>
      <c r="AF841" s="152"/>
      <c r="AG841" s="152"/>
      <c r="AH841" s="176"/>
      <c r="AI841" s="152"/>
      <c r="AJ841" s="152"/>
      <c r="AK841" s="152"/>
      <c r="AL841" s="152"/>
      <c r="AM841" s="176"/>
      <c r="AN841" s="152"/>
      <c r="AO841" s="152"/>
      <c r="AP841" s="152"/>
      <c r="AQ841" s="152"/>
      <c r="AR841" s="152"/>
      <c r="AS841" s="176"/>
      <c r="AT841" s="176"/>
      <c r="AU841" s="152"/>
      <c r="AV841" s="152"/>
      <c r="AW841" s="152"/>
      <c r="AX841" s="152"/>
      <c r="AY841" s="152"/>
      <c r="AZ841" s="152"/>
      <c r="BA841" s="152"/>
      <c r="BB841" s="152"/>
      <c r="BC841" s="152"/>
      <c r="BD841" s="176"/>
      <c r="BE841" s="248"/>
      <c r="BF841" s="248"/>
      <c r="BG841" s="180"/>
      <c r="BH841" s="180"/>
      <c r="BI841" s="180"/>
      <c r="BJ841" s="176"/>
      <c r="BK841" s="186"/>
    </row>
    <row r="842" spans="1:63" ht="12.75" customHeight="1" x14ac:dyDescent="0.35">
      <c r="A842" s="161"/>
      <c r="B842" s="161"/>
      <c r="C842" s="152"/>
      <c r="D842" s="152"/>
      <c r="E842" s="174"/>
      <c r="F842" s="180"/>
      <c r="G842" s="180"/>
      <c r="H842" s="180"/>
      <c r="I842" s="180"/>
      <c r="J842" s="180"/>
      <c r="K842" s="152"/>
      <c r="L842" s="180"/>
      <c r="M842" s="180"/>
      <c r="N842" s="176"/>
      <c r="O842" s="179"/>
      <c r="P842" s="176"/>
      <c r="Q842" s="179"/>
      <c r="R842" s="176"/>
      <c r="S842" s="179"/>
      <c r="T842" s="152"/>
      <c r="U842" s="152"/>
      <c r="V842" s="152"/>
      <c r="W842" s="182"/>
      <c r="X842" s="176"/>
      <c r="Y842" s="152"/>
      <c r="Z842" s="152"/>
      <c r="AA842" s="152"/>
      <c r="AB842" s="152"/>
      <c r="AC842" s="176"/>
      <c r="AD842" s="181"/>
      <c r="AE842" s="179"/>
      <c r="AF842" s="152"/>
      <c r="AG842" s="152"/>
      <c r="AH842" s="176"/>
      <c r="AI842" s="152"/>
      <c r="AJ842" s="152"/>
      <c r="AK842" s="152"/>
      <c r="AL842" s="152"/>
      <c r="AM842" s="176"/>
      <c r="AN842" s="152"/>
      <c r="AO842" s="152"/>
      <c r="AP842" s="152"/>
      <c r="AQ842" s="152"/>
      <c r="AR842" s="152"/>
      <c r="AS842" s="176"/>
      <c r="AT842" s="176"/>
      <c r="AU842" s="152"/>
      <c r="AV842" s="152"/>
      <c r="AW842" s="152"/>
      <c r="AX842" s="152"/>
      <c r="AY842" s="152"/>
      <c r="AZ842" s="152"/>
      <c r="BA842" s="152"/>
      <c r="BB842" s="152"/>
      <c r="BC842" s="152"/>
      <c r="BD842" s="176"/>
      <c r="BE842" s="248"/>
      <c r="BF842" s="248"/>
      <c r="BG842" s="180"/>
      <c r="BH842" s="180"/>
      <c r="BI842" s="180"/>
      <c r="BJ842" s="176"/>
      <c r="BK842" s="186"/>
    </row>
    <row r="843" spans="1:63" ht="12.75" customHeight="1" x14ac:dyDescent="0.35">
      <c r="A843" s="161"/>
      <c r="B843" s="161"/>
      <c r="C843" s="152"/>
      <c r="D843" s="152"/>
      <c r="E843" s="174"/>
      <c r="F843" s="180"/>
      <c r="G843" s="180"/>
      <c r="H843" s="180"/>
      <c r="I843" s="180"/>
      <c r="J843" s="180"/>
      <c r="K843" s="152"/>
      <c r="L843" s="180"/>
      <c r="M843" s="180"/>
      <c r="N843" s="176"/>
      <c r="O843" s="179"/>
      <c r="P843" s="176"/>
      <c r="Q843" s="179"/>
      <c r="R843" s="176"/>
      <c r="S843" s="179"/>
      <c r="T843" s="152"/>
      <c r="U843" s="152"/>
      <c r="V843" s="152"/>
      <c r="W843" s="182"/>
      <c r="X843" s="176"/>
      <c r="Y843" s="152"/>
      <c r="Z843" s="152"/>
      <c r="AA843" s="152"/>
      <c r="AB843" s="152"/>
      <c r="AC843" s="176"/>
      <c r="AD843" s="181"/>
      <c r="AE843" s="179"/>
      <c r="AF843" s="152"/>
      <c r="AG843" s="152"/>
      <c r="AH843" s="176"/>
      <c r="AI843" s="152"/>
      <c r="AJ843" s="152"/>
      <c r="AK843" s="152"/>
      <c r="AL843" s="152"/>
      <c r="AM843" s="176"/>
      <c r="AN843" s="152"/>
      <c r="AO843" s="152"/>
      <c r="AP843" s="152"/>
      <c r="AQ843" s="152"/>
      <c r="AR843" s="152"/>
      <c r="AS843" s="176"/>
      <c r="AT843" s="176"/>
      <c r="AU843" s="152"/>
      <c r="AV843" s="152"/>
      <c r="AW843" s="152"/>
      <c r="AX843" s="152"/>
      <c r="AY843" s="152"/>
      <c r="AZ843" s="152"/>
      <c r="BA843" s="152"/>
      <c r="BB843" s="152"/>
      <c r="BC843" s="152"/>
      <c r="BD843" s="176"/>
      <c r="BE843" s="248"/>
      <c r="BF843" s="248"/>
      <c r="BG843" s="180"/>
      <c r="BH843" s="180"/>
      <c r="BI843" s="180"/>
      <c r="BJ843" s="176"/>
      <c r="BK843" s="186"/>
    </row>
    <row r="844" spans="1:63" ht="12.75" customHeight="1" x14ac:dyDescent="0.35">
      <c r="A844" s="161"/>
      <c r="B844" s="161"/>
      <c r="C844" s="152"/>
      <c r="D844" s="152"/>
      <c r="E844" s="174"/>
      <c r="F844" s="180"/>
      <c r="G844" s="180"/>
      <c r="H844" s="180"/>
      <c r="I844" s="180"/>
      <c r="J844" s="180"/>
      <c r="K844" s="152"/>
      <c r="L844" s="180"/>
      <c r="M844" s="180"/>
      <c r="N844" s="176"/>
      <c r="O844" s="179"/>
      <c r="P844" s="176"/>
      <c r="Q844" s="179"/>
      <c r="R844" s="176"/>
      <c r="S844" s="179"/>
      <c r="T844" s="152"/>
      <c r="U844" s="152"/>
      <c r="V844" s="152"/>
      <c r="W844" s="182"/>
      <c r="X844" s="176"/>
      <c r="Y844" s="152"/>
      <c r="Z844" s="152"/>
      <c r="AA844" s="152"/>
      <c r="AB844" s="152"/>
      <c r="AC844" s="176"/>
      <c r="AD844" s="181"/>
      <c r="AE844" s="179"/>
      <c r="AF844" s="152"/>
      <c r="AG844" s="152"/>
      <c r="AH844" s="176"/>
      <c r="AI844" s="152"/>
      <c r="AJ844" s="152"/>
      <c r="AK844" s="152"/>
      <c r="AL844" s="152"/>
      <c r="AM844" s="176"/>
      <c r="AN844" s="152"/>
      <c r="AO844" s="152"/>
      <c r="AP844" s="152"/>
      <c r="AQ844" s="152"/>
      <c r="AR844" s="152"/>
      <c r="AS844" s="176"/>
      <c r="AT844" s="176"/>
      <c r="AU844" s="152"/>
      <c r="AV844" s="152"/>
      <c r="AW844" s="152"/>
      <c r="AX844" s="152"/>
      <c r="AY844" s="152"/>
      <c r="AZ844" s="152"/>
      <c r="BA844" s="152"/>
      <c r="BB844" s="152"/>
      <c r="BC844" s="152"/>
      <c r="BD844" s="176"/>
      <c r="BE844" s="248"/>
      <c r="BF844" s="248"/>
      <c r="BG844" s="180"/>
      <c r="BH844" s="180"/>
      <c r="BI844" s="180"/>
      <c r="BJ844" s="176"/>
      <c r="BK844" s="186"/>
    </row>
    <row r="845" spans="1:63" ht="12.75" customHeight="1" x14ac:dyDescent="0.35">
      <c r="A845" s="161"/>
      <c r="B845" s="161"/>
      <c r="C845" s="152"/>
      <c r="D845" s="152"/>
      <c r="E845" s="174"/>
      <c r="F845" s="180"/>
      <c r="G845" s="180"/>
      <c r="H845" s="180"/>
      <c r="I845" s="180"/>
      <c r="J845" s="180"/>
      <c r="K845" s="152"/>
      <c r="L845" s="180"/>
      <c r="M845" s="180"/>
      <c r="N845" s="176"/>
      <c r="O845" s="179"/>
      <c r="P845" s="176"/>
      <c r="Q845" s="179"/>
      <c r="R845" s="176"/>
      <c r="S845" s="179"/>
      <c r="T845" s="152"/>
      <c r="U845" s="152"/>
      <c r="V845" s="152"/>
      <c r="W845" s="182"/>
      <c r="X845" s="176"/>
      <c r="Y845" s="152"/>
      <c r="Z845" s="152"/>
      <c r="AA845" s="152"/>
      <c r="AB845" s="152"/>
      <c r="AC845" s="176"/>
      <c r="AD845" s="181"/>
      <c r="AE845" s="179"/>
      <c r="AF845" s="152"/>
      <c r="AG845" s="152"/>
      <c r="AH845" s="176"/>
      <c r="AI845" s="152"/>
      <c r="AJ845" s="152"/>
      <c r="AK845" s="152"/>
      <c r="AL845" s="152"/>
      <c r="AM845" s="176"/>
      <c r="AN845" s="152"/>
      <c r="AO845" s="152"/>
      <c r="AP845" s="152"/>
      <c r="AQ845" s="152"/>
      <c r="AR845" s="152"/>
      <c r="AS845" s="176"/>
      <c r="AT845" s="176"/>
      <c r="AU845" s="152"/>
      <c r="AV845" s="152"/>
      <c r="AW845" s="152"/>
      <c r="AX845" s="152"/>
      <c r="AY845" s="152"/>
      <c r="AZ845" s="152"/>
      <c r="BA845" s="152"/>
      <c r="BB845" s="152"/>
      <c r="BC845" s="152"/>
      <c r="BD845" s="176"/>
      <c r="BE845" s="248"/>
      <c r="BF845" s="248"/>
      <c r="BG845" s="180"/>
      <c r="BH845" s="180"/>
      <c r="BI845" s="180"/>
      <c r="BJ845" s="176"/>
      <c r="BK845" s="186"/>
    </row>
    <row r="846" spans="1:63" ht="12.75" customHeight="1" x14ac:dyDescent="0.35">
      <c r="A846" s="161"/>
      <c r="B846" s="161"/>
      <c r="C846" s="152"/>
      <c r="D846" s="152"/>
      <c r="E846" s="174"/>
      <c r="F846" s="180"/>
      <c r="G846" s="180"/>
      <c r="H846" s="180"/>
      <c r="I846" s="180"/>
      <c r="J846" s="180"/>
      <c r="K846" s="152"/>
      <c r="L846" s="180"/>
      <c r="M846" s="180"/>
      <c r="N846" s="176"/>
      <c r="O846" s="179"/>
      <c r="P846" s="176"/>
      <c r="Q846" s="179"/>
      <c r="R846" s="176"/>
      <c r="S846" s="179"/>
      <c r="T846" s="152"/>
      <c r="U846" s="152"/>
      <c r="V846" s="152"/>
      <c r="W846" s="182"/>
      <c r="X846" s="176"/>
      <c r="Y846" s="152"/>
      <c r="Z846" s="152"/>
      <c r="AA846" s="152"/>
      <c r="AB846" s="152"/>
      <c r="AC846" s="176"/>
      <c r="AD846" s="181"/>
      <c r="AE846" s="179"/>
      <c r="AF846" s="152"/>
      <c r="AG846" s="152"/>
      <c r="AH846" s="176"/>
      <c r="AI846" s="152"/>
      <c r="AJ846" s="152"/>
      <c r="AK846" s="152"/>
      <c r="AL846" s="152"/>
      <c r="AM846" s="176"/>
      <c r="AN846" s="152"/>
      <c r="AO846" s="152"/>
      <c r="AP846" s="152"/>
      <c r="AQ846" s="152"/>
      <c r="AR846" s="152"/>
      <c r="AS846" s="176"/>
      <c r="AT846" s="176"/>
      <c r="AU846" s="152"/>
      <c r="AV846" s="152"/>
      <c r="AW846" s="152"/>
      <c r="AX846" s="152"/>
      <c r="AY846" s="152"/>
      <c r="AZ846" s="152"/>
      <c r="BA846" s="152"/>
      <c r="BB846" s="152"/>
      <c r="BC846" s="152"/>
      <c r="BD846" s="176"/>
      <c r="BE846" s="248"/>
      <c r="BF846" s="248"/>
      <c r="BG846" s="180"/>
      <c r="BH846" s="180"/>
      <c r="BI846" s="180"/>
      <c r="BJ846" s="176"/>
      <c r="BK846" s="186"/>
    </row>
    <row r="847" spans="1:63" ht="12.75" customHeight="1" x14ac:dyDescent="0.35">
      <c r="A847" s="161"/>
      <c r="B847" s="161"/>
      <c r="C847" s="152"/>
      <c r="D847" s="152"/>
      <c r="E847" s="174"/>
      <c r="F847" s="180"/>
      <c r="G847" s="180"/>
      <c r="H847" s="180"/>
      <c r="I847" s="180"/>
      <c r="J847" s="180"/>
      <c r="K847" s="152"/>
      <c r="L847" s="180"/>
      <c r="M847" s="180"/>
      <c r="N847" s="176"/>
      <c r="O847" s="179"/>
      <c r="P847" s="176"/>
      <c r="Q847" s="179"/>
      <c r="R847" s="176"/>
      <c r="S847" s="179"/>
      <c r="T847" s="152"/>
      <c r="U847" s="152"/>
      <c r="V847" s="152"/>
      <c r="W847" s="182"/>
      <c r="X847" s="176"/>
      <c r="Y847" s="152"/>
      <c r="Z847" s="152"/>
      <c r="AA847" s="152"/>
      <c r="AB847" s="152"/>
      <c r="AC847" s="176"/>
      <c r="AD847" s="181"/>
      <c r="AE847" s="179"/>
      <c r="AF847" s="152"/>
      <c r="AG847" s="152"/>
      <c r="AH847" s="176"/>
      <c r="AI847" s="152"/>
      <c r="AJ847" s="152"/>
      <c r="AK847" s="152"/>
      <c r="AL847" s="152"/>
      <c r="AM847" s="176"/>
      <c r="AN847" s="152"/>
      <c r="AO847" s="152"/>
      <c r="AP847" s="152"/>
      <c r="AQ847" s="152"/>
      <c r="AR847" s="152"/>
      <c r="AS847" s="176"/>
      <c r="AT847" s="176"/>
      <c r="AU847" s="152"/>
      <c r="AV847" s="152"/>
      <c r="AW847" s="152"/>
      <c r="AX847" s="152"/>
      <c r="AY847" s="152"/>
      <c r="AZ847" s="152"/>
      <c r="BA847" s="152"/>
      <c r="BB847" s="152"/>
      <c r="BC847" s="152"/>
      <c r="BD847" s="176"/>
      <c r="BE847" s="248"/>
      <c r="BF847" s="248"/>
      <c r="BG847" s="180"/>
      <c r="BH847" s="180"/>
      <c r="BI847" s="180"/>
      <c r="BJ847" s="176"/>
      <c r="BK847" s="186"/>
    </row>
    <row r="848" spans="1:63" ht="12.75" customHeight="1" x14ac:dyDescent="0.35">
      <c r="A848" s="161"/>
      <c r="B848" s="161"/>
      <c r="C848" s="152"/>
      <c r="D848" s="152"/>
      <c r="E848" s="174"/>
      <c r="F848" s="180"/>
      <c r="G848" s="180"/>
      <c r="H848" s="180"/>
      <c r="I848" s="180"/>
      <c r="J848" s="180"/>
      <c r="K848" s="152"/>
      <c r="L848" s="180"/>
      <c r="M848" s="180"/>
      <c r="N848" s="176"/>
      <c r="O848" s="179"/>
      <c r="P848" s="176"/>
      <c r="Q848" s="179"/>
      <c r="R848" s="176"/>
      <c r="S848" s="179"/>
      <c r="T848" s="152"/>
      <c r="U848" s="152"/>
      <c r="V848" s="152"/>
      <c r="W848" s="182"/>
      <c r="X848" s="176"/>
      <c r="Y848" s="152"/>
      <c r="Z848" s="152"/>
      <c r="AA848" s="152"/>
      <c r="AB848" s="152"/>
      <c r="AC848" s="176"/>
      <c r="AD848" s="181"/>
      <c r="AE848" s="179"/>
      <c r="AF848" s="152"/>
      <c r="AG848" s="152"/>
      <c r="AH848" s="176"/>
      <c r="AI848" s="152"/>
      <c r="AJ848" s="152"/>
      <c r="AK848" s="152"/>
      <c r="AL848" s="152"/>
      <c r="AM848" s="176"/>
      <c r="AN848" s="152"/>
      <c r="AO848" s="152"/>
      <c r="AP848" s="152"/>
      <c r="AQ848" s="152"/>
      <c r="AR848" s="152"/>
      <c r="AS848" s="176"/>
      <c r="AT848" s="176"/>
      <c r="AU848" s="152"/>
      <c r="AV848" s="152"/>
      <c r="AW848" s="152"/>
      <c r="AX848" s="152"/>
      <c r="AY848" s="152"/>
      <c r="AZ848" s="152"/>
      <c r="BA848" s="152"/>
      <c r="BB848" s="152"/>
      <c r="BC848" s="152"/>
      <c r="BD848" s="176"/>
      <c r="BE848" s="248"/>
      <c r="BF848" s="248"/>
      <c r="BG848" s="180"/>
      <c r="BH848" s="180"/>
      <c r="BI848" s="180"/>
      <c r="BJ848" s="176"/>
      <c r="BK848" s="186"/>
    </row>
    <row r="849" spans="1:63" ht="12.75" customHeight="1" x14ac:dyDescent="0.35">
      <c r="A849" s="161"/>
      <c r="B849" s="161"/>
      <c r="C849" s="152"/>
      <c r="D849" s="152"/>
      <c r="E849" s="174"/>
      <c r="F849" s="180"/>
      <c r="G849" s="180"/>
      <c r="H849" s="180"/>
      <c r="I849" s="180"/>
      <c r="J849" s="180"/>
      <c r="K849" s="152"/>
      <c r="L849" s="180"/>
      <c r="M849" s="180"/>
      <c r="N849" s="176"/>
      <c r="O849" s="179"/>
      <c r="P849" s="176"/>
      <c r="Q849" s="179"/>
      <c r="R849" s="176"/>
      <c r="S849" s="179"/>
      <c r="T849" s="152"/>
      <c r="U849" s="152"/>
      <c r="V849" s="152"/>
      <c r="W849" s="182"/>
      <c r="X849" s="176"/>
      <c r="Y849" s="152"/>
      <c r="Z849" s="152"/>
      <c r="AA849" s="152"/>
      <c r="AB849" s="152"/>
      <c r="AC849" s="176"/>
      <c r="AD849" s="181"/>
      <c r="AE849" s="179"/>
      <c r="AF849" s="152"/>
      <c r="AG849" s="152"/>
      <c r="AH849" s="176"/>
      <c r="AI849" s="152"/>
      <c r="AJ849" s="152"/>
      <c r="AK849" s="152"/>
      <c r="AL849" s="152"/>
      <c r="AM849" s="176"/>
      <c r="AN849" s="152"/>
      <c r="AO849" s="152"/>
      <c r="AP849" s="152"/>
      <c r="AQ849" s="152"/>
      <c r="AR849" s="152"/>
      <c r="AS849" s="176"/>
      <c r="AT849" s="176"/>
      <c r="AU849" s="152"/>
      <c r="AV849" s="152"/>
      <c r="AW849" s="152"/>
      <c r="AX849" s="152"/>
      <c r="AY849" s="152"/>
      <c r="AZ849" s="152"/>
      <c r="BA849" s="152"/>
      <c r="BB849" s="152"/>
      <c r="BC849" s="152"/>
      <c r="BD849" s="176"/>
      <c r="BE849" s="248"/>
      <c r="BF849" s="248"/>
      <c r="BG849" s="180"/>
      <c r="BH849" s="180"/>
      <c r="BI849" s="180"/>
      <c r="BJ849" s="176"/>
      <c r="BK849" s="186"/>
    </row>
    <row r="850" spans="1:63" ht="12.75" customHeight="1" x14ac:dyDescent="0.35">
      <c r="A850" s="161"/>
      <c r="B850" s="161"/>
      <c r="C850" s="152"/>
      <c r="D850" s="152"/>
      <c r="E850" s="174"/>
      <c r="F850" s="180"/>
      <c r="G850" s="180"/>
      <c r="H850" s="180"/>
      <c r="I850" s="180"/>
      <c r="J850" s="180"/>
      <c r="K850" s="152"/>
      <c r="L850" s="180"/>
      <c r="M850" s="180"/>
      <c r="N850" s="176"/>
      <c r="O850" s="179"/>
      <c r="P850" s="176"/>
      <c r="Q850" s="179"/>
      <c r="R850" s="176"/>
      <c r="S850" s="179"/>
      <c r="T850" s="152"/>
      <c r="U850" s="152"/>
      <c r="V850" s="152"/>
      <c r="W850" s="182"/>
      <c r="X850" s="176"/>
      <c r="Y850" s="152"/>
      <c r="Z850" s="152"/>
      <c r="AA850" s="152"/>
      <c r="AB850" s="152"/>
      <c r="AC850" s="176"/>
      <c r="AD850" s="181"/>
      <c r="AE850" s="179"/>
      <c r="AF850" s="152"/>
      <c r="AG850" s="152"/>
      <c r="AH850" s="176"/>
      <c r="AI850" s="152"/>
      <c r="AJ850" s="152"/>
      <c r="AK850" s="152"/>
      <c r="AL850" s="152"/>
      <c r="AM850" s="176"/>
      <c r="AN850" s="152"/>
      <c r="AO850" s="152"/>
      <c r="AP850" s="152"/>
      <c r="AQ850" s="152"/>
      <c r="AR850" s="152"/>
      <c r="AS850" s="176"/>
      <c r="AT850" s="176"/>
      <c r="AU850" s="152"/>
      <c r="AV850" s="152"/>
      <c r="AW850" s="152"/>
      <c r="AX850" s="152"/>
      <c r="AY850" s="152"/>
      <c r="AZ850" s="152"/>
      <c r="BA850" s="152"/>
      <c r="BB850" s="152"/>
      <c r="BC850" s="152"/>
      <c r="BD850" s="176"/>
      <c r="BE850" s="248"/>
      <c r="BF850" s="248"/>
      <c r="BG850" s="180"/>
      <c r="BH850" s="180"/>
      <c r="BI850" s="180"/>
      <c r="BJ850" s="176"/>
      <c r="BK850" s="186"/>
    </row>
    <row r="851" spans="1:63" ht="12.75" customHeight="1" x14ac:dyDescent="0.35">
      <c r="A851" s="161"/>
      <c r="B851" s="161"/>
      <c r="C851" s="152"/>
      <c r="D851" s="152"/>
      <c r="E851" s="174"/>
      <c r="F851" s="180"/>
      <c r="G851" s="180"/>
      <c r="H851" s="180"/>
      <c r="I851" s="180"/>
      <c r="J851" s="180"/>
      <c r="K851" s="152"/>
      <c r="L851" s="180"/>
      <c r="M851" s="180"/>
      <c r="N851" s="176"/>
      <c r="O851" s="179"/>
      <c r="P851" s="176"/>
      <c r="Q851" s="179"/>
      <c r="R851" s="176"/>
      <c r="S851" s="179"/>
      <c r="T851" s="152"/>
      <c r="U851" s="152"/>
      <c r="V851" s="152"/>
      <c r="W851" s="182"/>
      <c r="X851" s="176"/>
      <c r="Y851" s="152"/>
      <c r="Z851" s="152"/>
      <c r="AA851" s="152"/>
      <c r="AB851" s="152"/>
      <c r="AC851" s="176"/>
      <c r="AD851" s="181"/>
      <c r="AE851" s="179"/>
      <c r="AF851" s="152"/>
      <c r="AG851" s="152"/>
      <c r="AH851" s="176"/>
      <c r="AI851" s="152"/>
      <c r="AJ851" s="152"/>
      <c r="AK851" s="152"/>
      <c r="AL851" s="152"/>
      <c r="AM851" s="176"/>
      <c r="AN851" s="152"/>
      <c r="AO851" s="152"/>
      <c r="AP851" s="152"/>
      <c r="AQ851" s="152"/>
      <c r="AR851" s="152"/>
      <c r="AS851" s="176"/>
      <c r="AT851" s="176"/>
      <c r="AU851" s="152"/>
      <c r="AV851" s="152"/>
      <c r="AW851" s="152"/>
      <c r="AX851" s="152"/>
      <c r="AY851" s="152"/>
      <c r="AZ851" s="152"/>
      <c r="BA851" s="152"/>
      <c r="BB851" s="152"/>
      <c r="BC851" s="152"/>
      <c r="BD851" s="176"/>
      <c r="BE851" s="248"/>
      <c r="BF851" s="248"/>
      <c r="BG851" s="180"/>
      <c r="BH851" s="180"/>
      <c r="BI851" s="180"/>
      <c r="BJ851" s="176"/>
      <c r="BK851" s="186"/>
    </row>
    <row r="852" spans="1:63" ht="12.75" customHeight="1" x14ac:dyDescent="0.35">
      <c r="A852" s="161"/>
      <c r="B852" s="161"/>
      <c r="C852" s="152"/>
      <c r="D852" s="152"/>
      <c r="E852" s="174"/>
      <c r="F852" s="180"/>
      <c r="G852" s="180"/>
      <c r="H852" s="180"/>
      <c r="I852" s="180"/>
      <c r="J852" s="180"/>
      <c r="K852" s="152"/>
      <c r="L852" s="180"/>
      <c r="M852" s="180"/>
      <c r="N852" s="176"/>
      <c r="O852" s="179"/>
      <c r="P852" s="176"/>
      <c r="Q852" s="179"/>
      <c r="R852" s="176"/>
      <c r="S852" s="179"/>
      <c r="T852" s="152"/>
      <c r="U852" s="152"/>
      <c r="V852" s="152"/>
      <c r="W852" s="182"/>
      <c r="X852" s="176"/>
      <c r="Y852" s="152"/>
      <c r="Z852" s="152"/>
      <c r="AA852" s="152"/>
      <c r="AB852" s="152"/>
      <c r="AC852" s="176"/>
      <c r="AD852" s="181"/>
      <c r="AE852" s="179"/>
      <c r="AF852" s="152"/>
      <c r="AG852" s="152"/>
      <c r="AH852" s="176"/>
      <c r="AI852" s="152"/>
      <c r="AJ852" s="152"/>
      <c r="AK852" s="152"/>
      <c r="AL852" s="152"/>
      <c r="AM852" s="176"/>
      <c r="AN852" s="152"/>
      <c r="AO852" s="152"/>
      <c r="AP852" s="152"/>
      <c r="AQ852" s="152"/>
      <c r="AR852" s="152"/>
      <c r="AS852" s="176"/>
      <c r="AT852" s="176"/>
      <c r="AU852" s="152"/>
      <c r="AV852" s="152"/>
      <c r="AW852" s="152"/>
      <c r="AX852" s="152"/>
      <c r="AY852" s="152"/>
      <c r="AZ852" s="152"/>
      <c r="BA852" s="152"/>
      <c r="BB852" s="152"/>
      <c r="BC852" s="152"/>
      <c r="BD852" s="176"/>
      <c r="BE852" s="248"/>
      <c r="BF852" s="248"/>
      <c r="BG852" s="180"/>
      <c r="BH852" s="180"/>
      <c r="BI852" s="180"/>
      <c r="BJ852" s="176"/>
      <c r="BK852" s="186"/>
    </row>
    <row r="853" spans="1:63" ht="12.75" customHeight="1" x14ac:dyDescent="0.35">
      <c r="A853" s="161"/>
      <c r="B853" s="161"/>
      <c r="C853" s="152"/>
      <c r="D853" s="152"/>
      <c r="E853" s="174"/>
      <c r="F853" s="180"/>
      <c r="G853" s="180"/>
      <c r="H853" s="180"/>
      <c r="I853" s="180"/>
      <c r="J853" s="180"/>
      <c r="K853" s="152"/>
      <c r="L853" s="180"/>
      <c r="M853" s="180"/>
      <c r="N853" s="176"/>
      <c r="O853" s="179"/>
      <c r="P853" s="176"/>
      <c r="Q853" s="179"/>
      <c r="R853" s="176"/>
      <c r="S853" s="179"/>
      <c r="T853" s="152"/>
      <c r="U853" s="152"/>
      <c r="V853" s="152"/>
      <c r="W853" s="182"/>
      <c r="X853" s="176"/>
      <c r="Y853" s="152"/>
      <c r="Z853" s="152"/>
      <c r="AA853" s="152"/>
      <c r="AB853" s="152"/>
      <c r="AC853" s="176"/>
      <c r="AD853" s="181"/>
      <c r="AE853" s="179"/>
      <c r="AF853" s="152"/>
      <c r="AG853" s="152"/>
      <c r="AH853" s="176"/>
      <c r="AI853" s="152"/>
      <c r="AJ853" s="152"/>
      <c r="AK853" s="152"/>
      <c r="AL853" s="152"/>
      <c r="AM853" s="176"/>
      <c r="AN853" s="152"/>
      <c r="AO853" s="152"/>
      <c r="AP853" s="152"/>
      <c r="AQ853" s="152"/>
      <c r="AR853" s="152"/>
      <c r="AS853" s="176"/>
      <c r="AT853" s="176"/>
      <c r="AU853" s="152"/>
      <c r="AV853" s="152"/>
      <c r="AW853" s="152"/>
      <c r="AX853" s="152"/>
      <c r="AY853" s="152"/>
      <c r="AZ853" s="152"/>
      <c r="BA853" s="152"/>
      <c r="BB853" s="152"/>
      <c r="BC853" s="152"/>
      <c r="BD853" s="176"/>
      <c r="BE853" s="248"/>
      <c r="BF853" s="248"/>
      <c r="BG853" s="180"/>
      <c r="BH853" s="180"/>
      <c r="BI853" s="180"/>
      <c r="BJ853" s="176"/>
      <c r="BK853" s="186"/>
    </row>
    <row r="854" spans="1:63" ht="12.75" customHeight="1" x14ac:dyDescent="0.35">
      <c r="A854" s="161"/>
      <c r="B854" s="161"/>
      <c r="C854" s="152"/>
      <c r="D854" s="152"/>
      <c r="E854" s="174"/>
      <c r="F854" s="180"/>
      <c r="G854" s="180"/>
      <c r="H854" s="180"/>
      <c r="I854" s="180"/>
      <c r="J854" s="180"/>
      <c r="K854" s="152"/>
      <c r="L854" s="180"/>
      <c r="M854" s="180"/>
      <c r="N854" s="176"/>
      <c r="O854" s="179"/>
      <c r="P854" s="176"/>
      <c r="Q854" s="179"/>
      <c r="R854" s="176"/>
      <c r="S854" s="179"/>
      <c r="T854" s="152"/>
      <c r="U854" s="152"/>
      <c r="V854" s="152"/>
      <c r="W854" s="182"/>
      <c r="X854" s="176"/>
      <c r="Y854" s="152"/>
      <c r="Z854" s="152"/>
      <c r="AA854" s="152"/>
      <c r="AB854" s="152"/>
      <c r="AC854" s="176"/>
      <c r="AD854" s="181"/>
      <c r="AE854" s="179"/>
      <c r="AF854" s="152"/>
      <c r="AG854" s="152"/>
      <c r="AH854" s="176"/>
      <c r="AI854" s="152"/>
      <c r="AJ854" s="152"/>
      <c r="AK854" s="152"/>
      <c r="AL854" s="152"/>
      <c r="AM854" s="176"/>
      <c r="AN854" s="152"/>
      <c r="AO854" s="152"/>
      <c r="AP854" s="152"/>
      <c r="AQ854" s="152"/>
      <c r="AR854" s="152"/>
      <c r="AS854" s="176"/>
      <c r="AT854" s="176"/>
      <c r="AU854" s="152"/>
      <c r="AV854" s="152"/>
      <c r="AW854" s="152"/>
      <c r="AX854" s="152"/>
      <c r="AY854" s="152"/>
      <c r="AZ854" s="152"/>
      <c r="BA854" s="152"/>
      <c r="BB854" s="152"/>
      <c r="BC854" s="152"/>
      <c r="BD854" s="176"/>
      <c r="BE854" s="248"/>
      <c r="BF854" s="248"/>
      <c r="BG854" s="180"/>
      <c r="BH854" s="180"/>
      <c r="BI854" s="180"/>
      <c r="BJ854" s="176"/>
      <c r="BK854" s="186"/>
    </row>
    <row r="855" spans="1:63" ht="12.75" customHeight="1" x14ac:dyDescent="0.35">
      <c r="A855" s="161"/>
      <c r="B855" s="161"/>
      <c r="C855" s="152"/>
      <c r="D855" s="152"/>
      <c r="E855" s="174"/>
      <c r="F855" s="180"/>
      <c r="G855" s="180"/>
      <c r="H855" s="180"/>
      <c r="I855" s="180"/>
      <c r="J855" s="180"/>
      <c r="K855" s="152"/>
      <c r="L855" s="180"/>
      <c r="M855" s="180"/>
      <c r="N855" s="176"/>
      <c r="O855" s="179"/>
      <c r="P855" s="176"/>
      <c r="Q855" s="179"/>
      <c r="R855" s="176"/>
      <c r="S855" s="179"/>
      <c r="T855" s="152"/>
      <c r="U855" s="152"/>
      <c r="V855" s="152"/>
      <c r="W855" s="182"/>
      <c r="X855" s="176"/>
      <c r="Y855" s="152"/>
      <c r="Z855" s="152"/>
      <c r="AA855" s="152"/>
      <c r="AB855" s="152"/>
      <c r="AC855" s="176"/>
      <c r="AD855" s="181"/>
      <c r="AE855" s="179"/>
      <c r="AF855" s="152"/>
      <c r="AG855" s="152"/>
      <c r="AH855" s="176"/>
      <c r="AI855" s="152"/>
      <c r="AJ855" s="152"/>
      <c r="AK855" s="152"/>
      <c r="AL855" s="152"/>
      <c r="AM855" s="176"/>
      <c r="AN855" s="152"/>
      <c r="AO855" s="152"/>
      <c r="AP855" s="152"/>
      <c r="AQ855" s="152"/>
      <c r="AR855" s="152"/>
      <c r="AS855" s="176"/>
      <c r="AT855" s="176"/>
      <c r="AU855" s="152"/>
      <c r="AV855" s="152"/>
      <c r="AW855" s="152"/>
      <c r="AX855" s="152"/>
      <c r="AY855" s="152"/>
      <c r="AZ855" s="152"/>
      <c r="BA855" s="152"/>
      <c r="BB855" s="152"/>
      <c r="BC855" s="152"/>
      <c r="BD855" s="176"/>
      <c r="BE855" s="248"/>
      <c r="BF855" s="248"/>
      <c r="BG855" s="180"/>
      <c r="BH855" s="180"/>
      <c r="BI855" s="180"/>
      <c r="BJ855" s="176"/>
      <c r="BK855" s="186"/>
    </row>
    <row r="856" spans="1:63" ht="12.75" customHeight="1" x14ac:dyDescent="0.35">
      <c r="A856" s="161"/>
      <c r="B856" s="161"/>
      <c r="C856" s="152"/>
      <c r="D856" s="152"/>
      <c r="E856" s="174"/>
      <c r="F856" s="180"/>
      <c r="G856" s="180"/>
      <c r="H856" s="180"/>
      <c r="I856" s="180"/>
      <c r="J856" s="180"/>
      <c r="K856" s="152"/>
      <c r="L856" s="180"/>
      <c r="M856" s="180"/>
      <c r="N856" s="176"/>
      <c r="O856" s="179"/>
      <c r="P856" s="176"/>
      <c r="Q856" s="179"/>
      <c r="R856" s="176"/>
      <c r="S856" s="179"/>
      <c r="T856" s="152"/>
      <c r="U856" s="152"/>
      <c r="V856" s="152"/>
      <c r="W856" s="182"/>
      <c r="X856" s="176"/>
      <c r="Y856" s="152"/>
      <c r="Z856" s="152"/>
      <c r="AA856" s="152"/>
      <c r="AB856" s="152"/>
      <c r="AC856" s="176"/>
      <c r="AD856" s="181"/>
      <c r="AE856" s="179"/>
      <c r="AF856" s="152"/>
      <c r="AG856" s="152"/>
      <c r="AH856" s="176"/>
      <c r="AI856" s="152"/>
      <c r="AJ856" s="152"/>
      <c r="AK856" s="152"/>
      <c r="AL856" s="152"/>
      <c r="AM856" s="176"/>
      <c r="AN856" s="152"/>
      <c r="AO856" s="152"/>
      <c r="AP856" s="152"/>
      <c r="AQ856" s="152"/>
      <c r="AR856" s="152"/>
      <c r="AS856" s="176"/>
      <c r="AT856" s="176"/>
      <c r="AU856" s="152"/>
      <c r="AV856" s="152"/>
      <c r="AW856" s="152"/>
      <c r="AX856" s="152"/>
      <c r="AY856" s="152"/>
      <c r="AZ856" s="152"/>
      <c r="BA856" s="152"/>
      <c r="BB856" s="152"/>
      <c r="BC856" s="152"/>
      <c r="BD856" s="176"/>
      <c r="BE856" s="248"/>
      <c r="BF856" s="248"/>
      <c r="BG856" s="180"/>
      <c r="BH856" s="180"/>
      <c r="BI856" s="180"/>
      <c r="BJ856" s="176"/>
      <c r="BK856" s="186"/>
    </row>
    <row r="857" spans="1:63" ht="12.75" customHeight="1" x14ac:dyDescent="0.35">
      <c r="A857" s="161"/>
      <c r="B857" s="161"/>
      <c r="C857" s="152"/>
      <c r="D857" s="152"/>
      <c r="E857" s="174"/>
      <c r="F857" s="180"/>
      <c r="G857" s="180"/>
      <c r="H857" s="180"/>
      <c r="I857" s="180"/>
      <c r="J857" s="180"/>
      <c r="K857" s="152"/>
      <c r="L857" s="180"/>
      <c r="M857" s="180"/>
      <c r="N857" s="176"/>
      <c r="O857" s="179"/>
      <c r="P857" s="176"/>
      <c r="Q857" s="179"/>
      <c r="R857" s="176"/>
      <c r="S857" s="179"/>
      <c r="T857" s="152"/>
      <c r="U857" s="152"/>
      <c r="V857" s="152"/>
      <c r="W857" s="182"/>
      <c r="X857" s="176"/>
      <c r="Y857" s="152"/>
      <c r="Z857" s="152"/>
      <c r="AA857" s="152"/>
      <c r="AB857" s="152"/>
      <c r="AC857" s="176"/>
      <c r="AD857" s="181"/>
      <c r="AE857" s="179"/>
      <c r="AF857" s="152"/>
      <c r="AG857" s="152"/>
      <c r="AH857" s="176"/>
      <c r="AI857" s="152"/>
      <c r="AJ857" s="152"/>
      <c r="AK857" s="152"/>
      <c r="AL857" s="152"/>
      <c r="AM857" s="176"/>
      <c r="AN857" s="152"/>
      <c r="AO857" s="152"/>
      <c r="AP857" s="152"/>
      <c r="AQ857" s="152"/>
      <c r="AR857" s="152"/>
      <c r="AS857" s="176"/>
      <c r="AT857" s="176"/>
      <c r="AU857" s="152"/>
      <c r="AV857" s="152"/>
      <c r="AW857" s="152"/>
      <c r="AX857" s="152"/>
      <c r="AY857" s="152"/>
      <c r="AZ857" s="152"/>
      <c r="BA857" s="152"/>
      <c r="BB857" s="152"/>
      <c r="BC857" s="152"/>
      <c r="BD857" s="176"/>
      <c r="BE857" s="248"/>
      <c r="BF857" s="248"/>
      <c r="BG857" s="180"/>
      <c r="BH857" s="180"/>
      <c r="BI857" s="180"/>
      <c r="BJ857" s="176"/>
      <c r="BK857" s="186"/>
    </row>
    <row r="858" spans="1:63" ht="12.75" customHeight="1" x14ac:dyDescent="0.35">
      <c r="A858" s="161"/>
      <c r="B858" s="161"/>
      <c r="C858" s="152"/>
      <c r="D858" s="152"/>
      <c r="E858" s="174"/>
      <c r="F858" s="180"/>
      <c r="G858" s="180"/>
      <c r="H858" s="180"/>
      <c r="I858" s="180"/>
      <c r="J858" s="180"/>
      <c r="K858" s="152"/>
      <c r="L858" s="180"/>
      <c r="M858" s="180"/>
      <c r="N858" s="176"/>
      <c r="O858" s="179"/>
      <c r="P858" s="176"/>
      <c r="Q858" s="179"/>
      <c r="R858" s="176"/>
      <c r="S858" s="179"/>
      <c r="T858" s="152"/>
      <c r="U858" s="152"/>
      <c r="V858" s="152"/>
      <c r="W858" s="182"/>
      <c r="X858" s="176"/>
      <c r="Y858" s="152"/>
      <c r="Z858" s="152"/>
      <c r="AA858" s="152"/>
      <c r="AB858" s="152"/>
      <c r="AC858" s="176"/>
      <c r="AD858" s="181"/>
      <c r="AE858" s="179"/>
      <c r="AF858" s="152"/>
      <c r="AG858" s="152"/>
      <c r="AH858" s="176"/>
      <c r="AI858" s="152"/>
      <c r="AJ858" s="152"/>
      <c r="AK858" s="152"/>
      <c r="AL858" s="152"/>
      <c r="AM858" s="176"/>
      <c r="AN858" s="152"/>
      <c r="AO858" s="152"/>
      <c r="AP858" s="152"/>
      <c r="AQ858" s="152"/>
      <c r="AR858" s="152"/>
      <c r="AS858" s="176"/>
      <c r="AT858" s="176"/>
      <c r="AU858" s="152"/>
      <c r="AV858" s="152"/>
      <c r="AW858" s="152"/>
      <c r="AX858" s="152"/>
      <c r="AY858" s="152"/>
      <c r="AZ858" s="152"/>
      <c r="BA858" s="152"/>
      <c r="BB858" s="152"/>
      <c r="BC858" s="152"/>
      <c r="BD858" s="176"/>
      <c r="BE858" s="248"/>
      <c r="BF858" s="248"/>
      <c r="BG858" s="180"/>
      <c r="BH858" s="180"/>
      <c r="BI858" s="180"/>
      <c r="BJ858" s="176"/>
      <c r="BK858" s="186"/>
    </row>
    <row r="859" spans="1:63" ht="12.75" customHeight="1" x14ac:dyDescent="0.35">
      <c r="A859" s="161"/>
      <c r="B859" s="161"/>
      <c r="C859" s="152"/>
      <c r="D859" s="152"/>
      <c r="E859" s="174"/>
      <c r="F859" s="180"/>
      <c r="G859" s="180"/>
      <c r="H859" s="180"/>
      <c r="I859" s="180"/>
      <c r="J859" s="180"/>
      <c r="K859" s="152"/>
      <c r="L859" s="180"/>
      <c r="M859" s="180"/>
      <c r="N859" s="176"/>
      <c r="O859" s="179"/>
      <c r="P859" s="176"/>
      <c r="Q859" s="179"/>
      <c r="R859" s="176"/>
      <c r="S859" s="179"/>
      <c r="T859" s="152"/>
      <c r="U859" s="152"/>
      <c r="V859" s="152"/>
      <c r="W859" s="182"/>
      <c r="X859" s="176"/>
      <c r="Y859" s="152"/>
      <c r="Z859" s="152"/>
      <c r="AA859" s="152"/>
      <c r="AB859" s="152"/>
      <c r="AC859" s="176"/>
      <c r="AD859" s="181"/>
      <c r="AE859" s="179"/>
      <c r="AF859" s="152"/>
      <c r="AG859" s="152"/>
      <c r="AH859" s="176"/>
      <c r="AI859" s="152"/>
      <c r="AJ859" s="152"/>
      <c r="AK859" s="152"/>
      <c r="AL859" s="152"/>
      <c r="AM859" s="176"/>
      <c r="AN859" s="152"/>
      <c r="AO859" s="152"/>
      <c r="AP859" s="152"/>
      <c r="AQ859" s="152"/>
      <c r="AR859" s="152"/>
      <c r="AS859" s="176"/>
      <c r="AT859" s="176"/>
      <c r="AU859" s="152"/>
      <c r="AV859" s="152"/>
      <c r="AW859" s="152"/>
      <c r="AX859" s="152"/>
      <c r="AY859" s="152"/>
      <c r="AZ859" s="152"/>
      <c r="BA859" s="152"/>
      <c r="BB859" s="152"/>
      <c r="BC859" s="152"/>
      <c r="BD859" s="176"/>
      <c r="BE859" s="248"/>
      <c r="BF859" s="248"/>
      <c r="BG859" s="180"/>
      <c r="BH859" s="180"/>
      <c r="BI859" s="180"/>
      <c r="BJ859" s="176"/>
      <c r="BK859" s="186"/>
    </row>
    <row r="860" spans="1:63" ht="12.75" customHeight="1" x14ac:dyDescent="0.35">
      <c r="A860" s="161"/>
      <c r="B860" s="161"/>
      <c r="C860" s="152"/>
      <c r="D860" s="152"/>
      <c r="E860" s="174"/>
      <c r="F860" s="180"/>
      <c r="G860" s="180"/>
      <c r="H860" s="180"/>
      <c r="I860" s="180"/>
      <c r="J860" s="180"/>
      <c r="K860" s="152"/>
      <c r="L860" s="180"/>
      <c r="M860" s="180"/>
      <c r="N860" s="176"/>
      <c r="O860" s="179"/>
      <c r="P860" s="176"/>
      <c r="Q860" s="179"/>
      <c r="R860" s="176"/>
      <c r="S860" s="179"/>
      <c r="T860" s="152"/>
      <c r="U860" s="152"/>
      <c r="V860" s="152"/>
      <c r="W860" s="182"/>
      <c r="X860" s="176"/>
      <c r="Y860" s="152"/>
      <c r="Z860" s="152"/>
      <c r="AA860" s="152"/>
      <c r="AB860" s="152"/>
      <c r="AC860" s="176"/>
      <c r="AD860" s="181"/>
      <c r="AE860" s="179"/>
      <c r="AF860" s="152"/>
      <c r="AG860" s="152"/>
      <c r="AH860" s="176"/>
      <c r="AI860" s="152"/>
      <c r="AJ860" s="152"/>
      <c r="AK860" s="152"/>
      <c r="AL860" s="152"/>
      <c r="AM860" s="176"/>
      <c r="AN860" s="152"/>
      <c r="AO860" s="152"/>
      <c r="AP860" s="152"/>
      <c r="AQ860" s="152"/>
      <c r="AR860" s="152"/>
      <c r="AS860" s="176"/>
      <c r="AT860" s="176"/>
      <c r="AU860" s="152"/>
      <c r="AV860" s="152"/>
      <c r="AW860" s="152"/>
      <c r="AX860" s="152"/>
      <c r="AY860" s="152"/>
      <c r="AZ860" s="152"/>
      <c r="BA860" s="152"/>
      <c r="BB860" s="152"/>
      <c r="BC860" s="152"/>
      <c r="BD860" s="176"/>
      <c r="BE860" s="248"/>
      <c r="BF860" s="248"/>
      <c r="BG860" s="180"/>
      <c r="BH860" s="180"/>
      <c r="BI860" s="180"/>
      <c r="BJ860" s="176"/>
      <c r="BK860" s="186"/>
    </row>
    <row r="861" spans="1:63" ht="12.75" customHeight="1" x14ac:dyDescent="0.35">
      <c r="A861" s="161"/>
      <c r="B861" s="161"/>
      <c r="C861" s="152"/>
      <c r="D861" s="152"/>
      <c r="E861" s="174"/>
      <c r="F861" s="180"/>
      <c r="G861" s="180"/>
      <c r="H861" s="180"/>
      <c r="I861" s="180"/>
      <c r="J861" s="180"/>
      <c r="K861" s="152"/>
      <c r="L861" s="180"/>
      <c r="M861" s="180"/>
      <c r="N861" s="176"/>
      <c r="O861" s="179"/>
      <c r="P861" s="176"/>
      <c r="Q861" s="179"/>
      <c r="R861" s="176"/>
      <c r="S861" s="179"/>
      <c r="T861" s="152"/>
      <c r="U861" s="152"/>
      <c r="V861" s="152"/>
      <c r="W861" s="182"/>
      <c r="X861" s="176"/>
      <c r="Y861" s="152"/>
      <c r="Z861" s="152"/>
      <c r="AA861" s="152"/>
      <c r="AB861" s="152"/>
      <c r="AC861" s="176"/>
      <c r="AD861" s="181"/>
      <c r="AE861" s="179"/>
      <c r="AF861" s="152"/>
      <c r="AG861" s="152"/>
      <c r="AH861" s="176"/>
      <c r="AI861" s="152"/>
      <c r="AJ861" s="152"/>
      <c r="AK861" s="152"/>
      <c r="AL861" s="152"/>
      <c r="AM861" s="176"/>
      <c r="AN861" s="152"/>
      <c r="AO861" s="152"/>
      <c r="AP861" s="152"/>
      <c r="AQ861" s="152"/>
      <c r="AR861" s="152"/>
      <c r="AS861" s="176"/>
      <c r="AT861" s="176"/>
      <c r="AU861" s="152"/>
      <c r="AV861" s="152"/>
      <c r="AW861" s="152"/>
      <c r="AX861" s="152"/>
      <c r="AY861" s="152"/>
      <c r="AZ861" s="152"/>
      <c r="BA861" s="152"/>
      <c r="BB861" s="152"/>
      <c r="BC861" s="152"/>
      <c r="BD861" s="176"/>
      <c r="BE861" s="248"/>
      <c r="BF861" s="248"/>
      <c r="BG861" s="180"/>
      <c r="BH861" s="180"/>
      <c r="BI861" s="180"/>
      <c r="BJ861" s="176"/>
      <c r="BK861" s="186"/>
    </row>
    <row r="862" spans="1:63" ht="12.75" customHeight="1" x14ac:dyDescent="0.35">
      <c r="A862" s="161"/>
      <c r="B862" s="161"/>
      <c r="C862" s="152"/>
      <c r="D862" s="152"/>
      <c r="E862" s="174"/>
      <c r="F862" s="180"/>
      <c r="G862" s="180"/>
      <c r="H862" s="180"/>
      <c r="I862" s="180"/>
      <c r="J862" s="180"/>
      <c r="K862" s="152"/>
      <c r="L862" s="180"/>
      <c r="M862" s="180"/>
      <c r="N862" s="176"/>
      <c r="O862" s="179"/>
      <c r="P862" s="176"/>
      <c r="Q862" s="179"/>
      <c r="R862" s="176"/>
      <c r="S862" s="179"/>
      <c r="T862" s="152"/>
      <c r="U862" s="152"/>
      <c r="V862" s="152"/>
      <c r="W862" s="182"/>
      <c r="X862" s="176"/>
      <c r="Y862" s="152"/>
      <c r="Z862" s="152"/>
      <c r="AA862" s="152"/>
      <c r="AB862" s="152"/>
      <c r="AC862" s="176"/>
      <c r="AD862" s="181"/>
      <c r="AE862" s="179"/>
      <c r="AF862" s="152"/>
      <c r="AG862" s="152"/>
      <c r="AH862" s="176"/>
      <c r="AI862" s="152"/>
      <c r="AJ862" s="152"/>
      <c r="AK862" s="152"/>
      <c r="AL862" s="152"/>
      <c r="AM862" s="176"/>
      <c r="AN862" s="152"/>
      <c r="AO862" s="152"/>
      <c r="AP862" s="152"/>
      <c r="AQ862" s="152"/>
      <c r="AR862" s="152"/>
      <c r="AS862" s="176"/>
      <c r="AT862" s="176"/>
      <c r="AU862" s="152"/>
      <c r="AV862" s="152"/>
      <c r="AW862" s="152"/>
      <c r="AX862" s="152"/>
      <c r="AY862" s="152"/>
      <c r="AZ862" s="152"/>
      <c r="BA862" s="152"/>
      <c r="BB862" s="152"/>
      <c r="BC862" s="152"/>
      <c r="BD862" s="176"/>
      <c r="BE862" s="248"/>
      <c r="BF862" s="248"/>
      <c r="BG862" s="180"/>
      <c r="BH862" s="180"/>
      <c r="BI862" s="180"/>
      <c r="BJ862" s="176"/>
      <c r="BK862" s="186"/>
    </row>
    <row r="863" spans="1:63" ht="12.75" customHeight="1" x14ac:dyDescent="0.35">
      <c r="A863" s="161"/>
      <c r="B863" s="161"/>
      <c r="C863" s="152"/>
      <c r="D863" s="152"/>
      <c r="E863" s="174"/>
      <c r="F863" s="180"/>
      <c r="G863" s="180"/>
      <c r="H863" s="180"/>
      <c r="I863" s="180"/>
      <c r="J863" s="180"/>
      <c r="K863" s="152"/>
      <c r="L863" s="180"/>
      <c r="M863" s="180"/>
      <c r="N863" s="176"/>
      <c r="O863" s="179"/>
      <c r="P863" s="176"/>
      <c r="Q863" s="179"/>
      <c r="R863" s="176"/>
      <c r="S863" s="179"/>
      <c r="T863" s="152"/>
      <c r="U863" s="152"/>
      <c r="V863" s="152"/>
      <c r="W863" s="182"/>
      <c r="X863" s="176"/>
      <c r="Y863" s="152"/>
      <c r="Z863" s="152"/>
      <c r="AA863" s="152"/>
      <c r="AB863" s="152"/>
      <c r="AC863" s="176"/>
      <c r="AD863" s="181"/>
      <c r="AE863" s="179"/>
      <c r="AF863" s="152"/>
      <c r="AG863" s="152"/>
      <c r="AH863" s="176"/>
      <c r="AI863" s="152"/>
      <c r="AJ863" s="152"/>
      <c r="AK863" s="152"/>
      <c r="AL863" s="152"/>
      <c r="AM863" s="176"/>
      <c r="AN863" s="152"/>
      <c r="AO863" s="152"/>
      <c r="AP863" s="152"/>
      <c r="AQ863" s="152"/>
      <c r="AR863" s="152"/>
      <c r="AS863" s="176"/>
      <c r="AT863" s="176"/>
      <c r="AU863" s="152"/>
      <c r="AV863" s="152"/>
      <c r="AW863" s="152"/>
      <c r="AX863" s="152"/>
      <c r="AY863" s="152"/>
      <c r="AZ863" s="152"/>
      <c r="BA863" s="152"/>
      <c r="BB863" s="152"/>
      <c r="BC863" s="152"/>
      <c r="BD863" s="176"/>
      <c r="BE863" s="248"/>
      <c r="BF863" s="248"/>
      <c r="BG863" s="180"/>
      <c r="BH863" s="180"/>
      <c r="BI863" s="180"/>
      <c r="BJ863" s="176"/>
      <c r="BK863" s="186"/>
    </row>
    <row r="864" spans="1:63" ht="12.75" customHeight="1" x14ac:dyDescent="0.35">
      <c r="A864" s="161"/>
      <c r="B864" s="161"/>
      <c r="C864" s="152"/>
      <c r="D864" s="152"/>
      <c r="E864" s="174"/>
      <c r="F864" s="180"/>
      <c r="G864" s="180"/>
      <c r="H864" s="180"/>
      <c r="I864" s="180"/>
      <c r="J864" s="180"/>
      <c r="K864" s="152"/>
      <c r="L864" s="180"/>
      <c r="M864" s="180"/>
      <c r="N864" s="176"/>
      <c r="O864" s="179"/>
      <c r="P864" s="176"/>
      <c r="Q864" s="179"/>
      <c r="R864" s="176"/>
      <c r="S864" s="179"/>
      <c r="T864" s="152"/>
      <c r="U864" s="152"/>
      <c r="V864" s="152"/>
      <c r="W864" s="182"/>
      <c r="X864" s="176"/>
      <c r="Y864" s="152"/>
      <c r="Z864" s="152"/>
      <c r="AA864" s="152"/>
      <c r="AB864" s="152"/>
      <c r="AC864" s="176"/>
      <c r="AD864" s="181"/>
      <c r="AE864" s="179"/>
      <c r="AF864" s="152"/>
      <c r="AG864" s="152"/>
      <c r="AH864" s="176"/>
      <c r="AI864" s="152"/>
      <c r="AJ864" s="152"/>
      <c r="AK864" s="152"/>
      <c r="AL864" s="152"/>
      <c r="AM864" s="176"/>
      <c r="AN864" s="152"/>
      <c r="AO864" s="152"/>
      <c r="AP864" s="152"/>
      <c r="AQ864" s="152"/>
      <c r="AR864" s="152"/>
      <c r="AS864" s="176"/>
      <c r="AT864" s="176"/>
      <c r="AU864" s="152"/>
      <c r="AV864" s="152"/>
      <c r="AW864" s="152"/>
      <c r="AX864" s="152"/>
      <c r="AY864" s="152"/>
      <c r="AZ864" s="152"/>
      <c r="BA864" s="152"/>
      <c r="BB864" s="152"/>
      <c r="BC864" s="152"/>
      <c r="BD864" s="176"/>
      <c r="BE864" s="248"/>
      <c r="BF864" s="248"/>
      <c r="BG864" s="180"/>
      <c r="BH864" s="180"/>
      <c r="BI864" s="180"/>
      <c r="BJ864" s="176"/>
      <c r="BK864" s="186"/>
    </row>
    <row r="865" spans="1:63" ht="12.75" customHeight="1" x14ac:dyDescent="0.35">
      <c r="A865" s="161"/>
      <c r="B865" s="161"/>
      <c r="C865" s="152"/>
      <c r="D865" s="152"/>
      <c r="E865" s="174"/>
      <c r="F865" s="180"/>
      <c r="G865" s="180"/>
      <c r="H865" s="180"/>
      <c r="I865" s="180"/>
      <c r="J865" s="180"/>
      <c r="K865" s="152"/>
      <c r="L865" s="180"/>
      <c r="M865" s="180"/>
      <c r="N865" s="176"/>
      <c r="O865" s="179"/>
      <c r="P865" s="176"/>
      <c r="Q865" s="179"/>
      <c r="R865" s="176"/>
      <c r="S865" s="179"/>
      <c r="T865" s="152"/>
      <c r="U865" s="152"/>
      <c r="V865" s="152"/>
      <c r="W865" s="182"/>
      <c r="X865" s="176"/>
      <c r="Y865" s="152"/>
      <c r="Z865" s="152"/>
      <c r="AA865" s="152"/>
      <c r="AB865" s="152"/>
      <c r="AC865" s="176"/>
      <c r="AD865" s="181"/>
      <c r="AE865" s="179"/>
      <c r="AF865" s="152"/>
      <c r="AG865" s="152"/>
      <c r="AH865" s="176"/>
      <c r="AI865" s="152"/>
      <c r="AJ865" s="152"/>
      <c r="AK865" s="152"/>
      <c r="AL865" s="152"/>
      <c r="AM865" s="176"/>
      <c r="AN865" s="152"/>
      <c r="AO865" s="152"/>
      <c r="AP865" s="152"/>
      <c r="AQ865" s="152"/>
      <c r="AR865" s="152"/>
      <c r="AS865" s="176"/>
      <c r="AT865" s="176"/>
      <c r="AU865" s="152"/>
      <c r="AV865" s="152"/>
      <c r="AW865" s="152"/>
      <c r="AX865" s="152"/>
      <c r="AY865" s="152"/>
      <c r="AZ865" s="152"/>
      <c r="BA865" s="152"/>
      <c r="BB865" s="152"/>
      <c r="BC865" s="152"/>
      <c r="BD865" s="176"/>
      <c r="BE865" s="248"/>
      <c r="BF865" s="248"/>
      <c r="BG865" s="180"/>
      <c r="BH865" s="180"/>
      <c r="BI865" s="180"/>
      <c r="BJ865" s="176"/>
      <c r="BK865" s="186"/>
    </row>
    <row r="866" spans="1:63" ht="12.75" customHeight="1" x14ac:dyDescent="0.35">
      <c r="A866" s="161"/>
      <c r="B866" s="161"/>
      <c r="C866" s="152"/>
      <c r="D866" s="152"/>
      <c r="E866" s="174"/>
      <c r="F866" s="180"/>
      <c r="G866" s="180"/>
      <c r="H866" s="180"/>
      <c r="I866" s="180"/>
      <c r="J866" s="180"/>
      <c r="K866" s="152"/>
      <c r="L866" s="180"/>
      <c r="M866" s="180"/>
      <c r="N866" s="176"/>
      <c r="O866" s="179"/>
      <c r="P866" s="176"/>
      <c r="Q866" s="179"/>
      <c r="R866" s="176"/>
      <c r="S866" s="179"/>
      <c r="T866" s="152"/>
      <c r="U866" s="152"/>
      <c r="V866" s="152"/>
      <c r="W866" s="182"/>
      <c r="X866" s="176"/>
      <c r="Y866" s="152"/>
      <c r="Z866" s="152"/>
      <c r="AA866" s="152"/>
      <c r="AB866" s="152"/>
      <c r="AC866" s="176"/>
      <c r="AD866" s="181"/>
      <c r="AE866" s="179"/>
      <c r="AF866" s="152"/>
      <c r="AG866" s="152"/>
      <c r="AH866" s="176"/>
      <c r="AI866" s="152"/>
      <c r="AJ866" s="152"/>
      <c r="AK866" s="152"/>
      <c r="AL866" s="152"/>
      <c r="AM866" s="176"/>
      <c r="AN866" s="152"/>
      <c r="AO866" s="152"/>
      <c r="AP866" s="152"/>
      <c r="AQ866" s="152"/>
      <c r="AR866" s="152"/>
      <c r="AS866" s="176"/>
      <c r="AT866" s="176"/>
      <c r="AU866" s="152"/>
      <c r="AV866" s="152"/>
      <c r="AW866" s="152"/>
      <c r="AX866" s="152"/>
      <c r="AY866" s="152"/>
      <c r="AZ866" s="152"/>
      <c r="BA866" s="152"/>
      <c r="BB866" s="152"/>
      <c r="BC866" s="152"/>
      <c r="BD866" s="176"/>
      <c r="BE866" s="248"/>
      <c r="BF866" s="248"/>
      <c r="BG866" s="180"/>
      <c r="BH866" s="180"/>
      <c r="BI866" s="180"/>
      <c r="BJ866" s="176"/>
      <c r="BK866" s="186"/>
    </row>
    <row r="867" spans="1:63" ht="12.75" customHeight="1" x14ac:dyDescent="0.35">
      <c r="A867" s="161"/>
      <c r="B867" s="161"/>
      <c r="C867" s="152"/>
      <c r="D867" s="152"/>
      <c r="E867" s="174"/>
      <c r="F867" s="180"/>
      <c r="G867" s="180"/>
      <c r="H867" s="180"/>
      <c r="I867" s="180"/>
      <c r="J867" s="180"/>
      <c r="K867" s="152"/>
      <c r="L867" s="180"/>
      <c r="M867" s="180"/>
      <c r="N867" s="176"/>
      <c r="O867" s="179"/>
      <c r="P867" s="176"/>
      <c r="Q867" s="179"/>
      <c r="R867" s="176"/>
      <c r="S867" s="179"/>
      <c r="T867" s="152"/>
      <c r="U867" s="152"/>
      <c r="V867" s="152"/>
      <c r="W867" s="182"/>
      <c r="X867" s="176"/>
      <c r="Y867" s="152"/>
      <c r="Z867" s="152"/>
      <c r="AA867" s="152"/>
      <c r="AB867" s="152"/>
      <c r="AC867" s="176"/>
      <c r="AD867" s="181"/>
      <c r="AE867" s="179"/>
      <c r="AF867" s="152"/>
      <c r="AG867" s="152"/>
      <c r="AH867" s="176"/>
      <c r="AI867" s="152"/>
      <c r="AJ867" s="152"/>
      <c r="AK867" s="152"/>
      <c r="AL867" s="152"/>
      <c r="AM867" s="176"/>
      <c r="AN867" s="152"/>
      <c r="AO867" s="152"/>
      <c r="AP867" s="152"/>
      <c r="AQ867" s="152"/>
      <c r="AR867" s="152"/>
      <c r="AS867" s="176"/>
      <c r="AT867" s="176"/>
      <c r="AU867" s="152"/>
      <c r="AV867" s="152"/>
      <c r="AW867" s="152"/>
      <c r="AX867" s="152"/>
      <c r="AY867" s="152"/>
      <c r="AZ867" s="152"/>
      <c r="BA867" s="152"/>
      <c r="BB867" s="152"/>
      <c r="BC867" s="152"/>
      <c r="BD867" s="176"/>
      <c r="BE867" s="248"/>
      <c r="BF867" s="248"/>
      <c r="BG867" s="180"/>
      <c r="BH867" s="180"/>
      <c r="BI867" s="180"/>
      <c r="BJ867" s="176"/>
      <c r="BK867" s="186"/>
    </row>
    <row r="868" spans="1:63" ht="12.75" customHeight="1" x14ac:dyDescent="0.35">
      <c r="A868" s="161"/>
      <c r="B868" s="161"/>
      <c r="C868" s="152"/>
      <c r="D868" s="152"/>
      <c r="E868" s="174"/>
      <c r="F868" s="180"/>
      <c r="G868" s="180"/>
      <c r="H868" s="180"/>
      <c r="I868" s="180"/>
      <c r="J868" s="180"/>
      <c r="K868" s="152"/>
      <c r="L868" s="180"/>
      <c r="M868" s="180"/>
      <c r="N868" s="176"/>
      <c r="O868" s="179"/>
      <c r="P868" s="176"/>
      <c r="Q868" s="179"/>
      <c r="R868" s="176"/>
      <c r="S868" s="179"/>
      <c r="T868" s="152"/>
      <c r="U868" s="152"/>
      <c r="V868" s="152"/>
      <c r="W868" s="182"/>
      <c r="X868" s="176"/>
      <c r="Y868" s="152"/>
      <c r="Z868" s="152"/>
      <c r="AA868" s="152"/>
      <c r="AB868" s="152"/>
      <c r="AC868" s="176"/>
      <c r="AD868" s="181"/>
      <c r="AE868" s="179"/>
      <c r="AF868" s="152"/>
      <c r="AG868" s="152"/>
      <c r="AH868" s="176"/>
      <c r="AI868" s="152"/>
      <c r="AJ868" s="152"/>
      <c r="AK868" s="152"/>
      <c r="AL868" s="152"/>
      <c r="AM868" s="176"/>
      <c r="AN868" s="152"/>
      <c r="AO868" s="152"/>
      <c r="AP868" s="152"/>
      <c r="AQ868" s="152"/>
      <c r="AR868" s="152"/>
      <c r="AS868" s="176"/>
      <c r="AT868" s="176"/>
      <c r="AU868" s="152"/>
      <c r="AV868" s="152"/>
      <c r="AW868" s="152"/>
      <c r="AX868" s="152"/>
      <c r="AY868" s="152"/>
      <c r="AZ868" s="152"/>
      <c r="BA868" s="152"/>
      <c r="BB868" s="152"/>
      <c r="BC868" s="152"/>
      <c r="BD868" s="176"/>
      <c r="BE868" s="248"/>
      <c r="BF868" s="248"/>
      <c r="BG868" s="180"/>
      <c r="BH868" s="180"/>
      <c r="BI868" s="180"/>
      <c r="BJ868" s="176"/>
      <c r="BK868" s="186"/>
    </row>
    <row r="869" spans="1:63" ht="12.75" customHeight="1" x14ac:dyDescent="0.35">
      <c r="A869" s="161"/>
      <c r="B869" s="161"/>
      <c r="C869" s="152"/>
      <c r="D869" s="152"/>
      <c r="E869" s="174"/>
      <c r="F869" s="180"/>
      <c r="G869" s="180"/>
      <c r="H869" s="180"/>
      <c r="I869" s="180"/>
      <c r="J869" s="180"/>
      <c r="K869" s="152"/>
      <c r="L869" s="180"/>
      <c r="M869" s="180"/>
      <c r="N869" s="176"/>
      <c r="O869" s="179"/>
      <c r="P869" s="176"/>
      <c r="Q869" s="179"/>
      <c r="R869" s="176"/>
      <c r="S869" s="179"/>
      <c r="T869" s="152"/>
      <c r="U869" s="152"/>
      <c r="V869" s="152"/>
      <c r="W869" s="182"/>
      <c r="X869" s="176"/>
      <c r="Y869" s="152"/>
      <c r="Z869" s="152"/>
      <c r="AA869" s="152"/>
      <c r="AB869" s="152"/>
      <c r="AC869" s="176"/>
      <c r="AD869" s="181"/>
      <c r="AE869" s="179"/>
      <c r="AF869" s="152"/>
      <c r="AG869" s="152"/>
      <c r="AH869" s="176"/>
      <c r="AI869" s="152"/>
      <c r="AJ869" s="152"/>
      <c r="AK869" s="152"/>
      <c r="AL869" s="152"/>
      <c r="AM869" s="176"/>
      <c r="AN869" s="152"/>
      <c r="AO869" s="152"/>
      <c r="AP869" s="152"/>
      <c r="AQ869" s="152"/>
      <c r="AR869" s="152"/>
      <c r="AS869" s="176"/>
      <c r="AT869" s="176"/>
      <c r="AU869" s="152"/>
      <c r="AV869" s="152"/>
      <c r="AW869" s="152"/>
      <c r="AX869" s="152"/>
      <c r="AY869" s="152"/>
      <c r="AZ869" s="152"/>
      <c r="BA869" s="152"/>
      <c r="BB869" s="152"/>
      <c r="BC869" s="152"/>
      <c r="BD869" s="176"/>
      <c r="BE869" s="248"/>
      <c r="BF869" s="248"/>
      <c r="BG869" s="180"/>
      <c r="BH869" s="180"/>
      <c r="BI869" s="180"/>
      <c r="BJ869" s="176"/>
      <c r="BK869" s="186"/>
    </row>
    <row r="870" spans="1:63" ht="12.75" customHeight="1" x14ac:dyDescent="0.35">
      <c r="A870" s="161"/>
      <c r="B870" s="161"/>
      <c r="C870" s="152"/>
      <c r="D870" s="152"/>
      <c r="E870" s="174"/>
      <c r="F870" s="180"/>
      <c r="G870" s="180"/>
      <c r="H870" s="180"/>
      <c r="I870" s="180"/>
      <c r="J870" s="180"/>
      <c r="K870" s="152"/>
      <c r="L870" s="180"/>
      <c r="M870" s="180"/>
      <c r="N870" s="176"/>
      <c r="O870" s="179"/>
      <c r="P870" s="176"/>
      <c r="Q870" s="179"/>
      <c r="R870" s="176"/>
      <c r="S870" s="179"/>
      <c r="T870" s="152"/>
      <c r="U870" s="152"/>
      <c r="V870" s="152"/>
      <c r="W870" s="182"/>
      <c r="X870" s="176"/>
      <c r="Y870" s="152"/>
      <c r="Z870" s="152"/>
      <c r="AA870" s="152"/>
      <c r="AB870" s="152"/>
      <c r="AC870" s="176"/>
      <c r="AD870" s="181"/>
      <c r="AE870" s="179"/>
      <c r="AF870" s="152"/>
      <c r="AG870" s="152"/>
      <c r="AH870" s="176"/>
      <c r="AI870" s="152"/>
      <c r="AJ870" s="152"/>
      <c r="AK870" s="152"/>
      <c r="AL870" s="152"/>
      <c r="AM870" s="176"/>
      <c r="AN870" s="152"/>
      <c r="AO870" s="152"/>
      <c r="AP870" s="152"/>
      <c r="AQ870" s="152"/>
      <c r="AR870" s="152"/>
      <c r="AS870" s="176"/>
      <c r="AT870" s="176"/>
      <c r="AU870" s="152"/>
      <c r="AV870" s="152"/>
      <c r="AW870" s="152"/>
      <c r="AX870" s="152"/>
      <c r="AY870" s="152"/>
      <c r="AZ870" s="152"/>
      <c r="BA870" s="152"/>
      <c r="BB870" s="152"/>
      <c r="BC870" s="152"/>
      <c r="BD870" s="176"/>
      <c r="BE870" s="248"/>
      <c r="BF870" s="248"/>
      <c r="BG870" s="180"/>
      <c r="BH870" s="180"/>
      <c r="BI870" s="180"/>
      <c r="BJ870" s="176"/>
      <c r="BK870" s="186"/>
    </row>
    <row r="871" spans="1:63" ht="12.75" customHeight="1" x14ac:dyDescent="0.35">
      <c r="A871" s="161"/>
      <c r="B871" s="161"/>
      <c r="C871" s="152"/>
      <c r="D871" s="152"/>
      <c r="E871" s="174"/>
      <c r="F871" s="180"/>
      <c r="G871" s="180"/>
      <c r="H871" s="180"/>
      <c r="I871" s="180"/>
      <c r="J871" s="180"/>
      <c r="K871" s="152"/>
      <c r="L871" s="180"/>
      <c r="M871" s="180"/>
      <c r="N871" s="176"/>
      <c r="O871" s="179"/>
      <c r="P871" s="176"/>
      <c r="Q871" s="179"/>
      <c r="R871" s="176"/>
      <c r="S871" s="179"/>
      <c r="T871" s="152"/>
      <c r="U871" s="152"/>
      <c r="V871" s="152"/>
      <c r="W871" s="182"/>
      <c r="X871" s="176"/>
      <c r="Y871" s="152"/>
      <c r="Z871" s="152"/>
      <c r="AA871" s="152"/>
      <c r="AB871" s="152"/>
      <c r="AC871" s="176"/>
      <c r="AD871" s="181"/>
      <c r="AE871" s="179"/>
      <c r="AF871" s="152"/>
      <c r="AG871" s="152"/>
      <c r="AH871" s="176"/>
      <c r="AI871" s="152"/>
      <c r="AJ871" s="152"/>
      <c r="AK871" s="152"/>
      <c r="AL871" s="152"/>
      <c r="AM871" s="176"/>
      <c r="AN871" s="152"/>
      <c r="AO871" s="152"/>
      <c r="AP871" s="152"/>
      <c r="AQ871" s="152"/>
      <c r="AR871" s="152"/>
      <c r="AS871" s="176"/>
      <c r="AT871" s="176"/>
      <c r="AU871" s="152"/>
      <c r="AV871" s="152"/>
      <c r="AW871" s="152"/>
      <c r="AX871" s="152"/>
      <c r="AY871" s="152"/>
      <c r="AZ871" s="152"/>
      <c r="BA871" s="152"/>
      <c r="BB871" s="152"/>
      <c r="BC871" s="152"/>
      <c r="BD871" s="176"/>
      <c r="BE871" s="248"/>
      <c r="BF871" s="248"/>
      <c r="BG871" s="180"/>
      <c r="BH871" s="180"/>
      <c r="BI871" s="180"/>
      <c r="BJ871" s="176"/>
      <c r="BK871" s="186"/>
    </row>
    <row r="872" spans="1:63" ht="12.75" customHeight="1" x14ac:dyDescent="0.35">
      <c r="A872" s="161"/>
      <c r="B872" s="161"/>
      <c r="C872" s="152"/>
      <c r="D872" s="152"/>
      <c r="E872" s="174"/>
      <c r="F872" s="180"/>
      <c r="G872" s="180"/>
      <c r="H872" s="180"/>
      <c r="I872" s="180"/>
      <c r="J872" s="180"/>
      <c r="K872" s="152"/>
      <c r="L872" s="180"/>
      <c r="M872" s="180"/>
      <c r="N872" s="176"/>
      <c r="O872" s="179"/>
      <c r="P872" s="176"/>
      <c r="Q872" s="179"/>
      <c r="R872" s="176"/>
      <c r="S872" s="179"/>
      <c r="T872" s="152"/>
      <c r="U872" s="152"/>
      <c r="V872" s="152"/>
      <c r="W872" s="182"/>
      <c r="X872" s="176"/>
      <c r="Y872" s="152"/>
      <c r="Z872" s="152"/>
      <c r="AA872" s="152"/>
      <c r="AB872" s="152"/>
      <c r="AC872" s="176"/>
      <c r="AD872" s="181"/>
      <c r="AE872" s="179"/>
      <c r="AF872" s="152"/>
      <c r="AG872" s="152"/>
      <c r="AH872" s="176"/>
      <c r="AI872" s="152"/>
      <c r="AJ872" s="152"/>
      <c r="AK872" s="152"/>
      <c r="AL872" s="152"/>
      <c r="AM872" s="176"/>
      <c r="AN872" s="152"/>
      <c r="AO872" s="152"/>
      <c r="AP872" s="152"/>
      <c r="AQ872" s="152"/>
      <c r="AR872" s="152"/>
      <c r="AS872" s="176"/>
      <c r="AT872" s="176"/>
      <c r="AU872" s="152"/>
      <c r="AV872" s="152"/>
      <c r="AW872" s="152"/>
      <c r="AX872" s="152"/>
      <c r="AY872" s="152"/>
      <c r="AZ872" s="152"/>
      <c r="BA872" s="152"/>
      <c r="BB872" s="152"/>
      <c r="BC872" s="152"/>
      <c r="BD872" s="176"/>
      <c r="BE872" s="248"/>
      <c r="BF872" s="248"/>
      <c r="BG872" s="180"/>
      <c r="BH872" s="180"/>
      <c r="BI872" s="180"/>
      <c r="BJ872" s="176"/>
      <c r="BK872" s="186"/>
    </row>
    <row r="873" spans="1:63" ht="12.75" customHeight="1" x14ac:dyDescent="0.35">
      <c r="A873" s="161"/>
      <c r="B873" s="161"/>
      <c r="C873" s="152"/>
      <c r="D873" s="152"/>
      <c r="E873" s="174"/>
      <c r="F873" s="180"/>
      <c r="G873" s="180"/>
      <c r="H873" s="180"/>
      <c r="I873" s="180"/>
      <c r="J873" s="180"/>
      <c r="K873" s="152"/>
      <c r="L873" s="180"/>
      <c r="M873" s="180"/>
      <c r="N873" s="176"/>
      <c r="O873" s="179"/>
      <c r="P873" s="176"/>
      <c r="Q873" s="179"/>
      <c r="R873" s="176"/>
      <c r="S873" s="179"/>
      <c r="T873" s="152"/>
      <c r="U873" s="152"/>
      <c r="V873" s="152"/>
      <c r="W873" s="182"/>
      <c r="X873" s="176"/>
      <c r="Y873" s="152"/>
      <c r="Z873" s="152"/>
      <c r="AA873" s="152"/>
      <c r="AB873" s="152"/>
      <c r="AC873" s="176"/>
      <c r="AD873" s="181"/>
      <c r="AE873" s="179"/>
      <c r="AF873" s="152"/>
      <c r="AG873" s="152"/>
      <c r="AH873" s="176"/>
      <c r="AI873" s="152"/>
      <c r="AJ873" s="152"/>
      <c r="AK873" s="152"/>
      <c r="AL873" s="152"/>
      <c r="AM873" s="176"/>
      <c r="AN873" s="152"/>
      <c r="AO873" s="152"/>
      <c r="AP873" s="152"/>
      <c r="AQ873" s="152"/>
      <c r="AR873" s="152"/>
      <c r="AS873" s="176"/>
      <c r="AT873" s="176"/>
      <c r="AU873" s="152"/>
      <c r="AV873" s="152"/>
      <c r="AW873" s="152"/>
      <c r="AX873" s="152"/>
      <c r="AY873" s="152"/>
      <c r="AZ873" s="152"/>
      <c r="BA873" s="152"/>
      <c r="BB873" s="152"/>
      <c r="BC873" s="152"/>
      <c r="BD873" s="176"/>
      <c r="BE873" s="248"/>
      <c r="BF873" s="248"/>
      <c r="BG873" s="180"/>
      <c r="BH873" s="180"/>
      <c r="BI873" s="180"/>
      <c r="BJ873" s="176"/>
      <c r="BK873" s="186"/>
    </row>
    <row r="874" spans="1:63" ht="12.75" customHeight="1" x14ac:dyDescent="0.35">
      <c r="A874" s="161"/>
      <c r="B874" s="161"/>
      <c r="C874" s="152"/>
      <c r="D874" s="152"/>
      <c r="E874" s="174"/>
      <c r="F874" s="180"/>
      <c r="G874" s="180"/>
      <c r="H874" s="180"/>
      <c r="I874" s="180"/>
      <c r="J874" s="180"/>
      <c r="K874" s="152"/>
      <c r="L874" s="180"/>
      <c r="M874" s="180"/>
      <c r="N874" s="176"/>
      <c r="O874" s="179"/>
      <c r="P874" s="176"/>
      <c r="Q874" s="179"/>
      <c r="R874" s="176"/>
      <c r="S874" s="179"/>
      <c r="T874" s="152"/>
      <c r="U874" s="152"/>
      <c r="V874" s="152"/>
      <c r="W874" s="182"/>
      <c r="X874" s="176"/>
      <c r="Y874" s="152"/>
      <c r="Z874" s="152"/>
      <c r="AA874" s="152"/>
      <c r="AB874" s="152"/>
      <c r="AC874" s="176"/>
      <c r="AD874" s="181"/>
      <c r="AE874" s="179"/>
      <c r="AF874" s="152"/>
      <c r="AG874" s="152"/>
      <c r="AH874" s="176"/>
      <c r="AI874" s="152"/>
      <c r="AJ874" s="152"/>
      <c r="AK874" s="152"/>
      <c r="AL874" s="152"/>
      <c r="AM874" s="176"/>
      <c r="AN874" s="152"/>
      <c r="AO874" s="152"/>
      <c r="AP874" s="152"/>
      <c r="AQ874" s="152"/>
      <c r="AR874" s="152"/>
      <c r="AS874" s="176"/>
      <c r="AT874" s="176"/>
      <c r="AU874" s="152"/>
      <c r="AV874" s="152"/>
      <c r="AW874" s="152"/>
      <c r="AX874" s="152"/>
      <c r="AY874" s="152"/>
      <c r="AZ874" s="152"/>
      <c r="BA874" s="152"/>
      <c r="BB874" s="152"/>
      <c r="BC874" s="152"/>
      <c r="BD874" s="176"/>
      <c r="BE874" s="248"/>
      <c r="BF874" s="248"/>
      <c r="BG874" s="180"/>
      <c r="BH874" s="180"/>
      <c r="BI874" s="180"/>
      <c r="BJ874" s="176"/>
      <c r="BK874" s="186"/>
    </row>
    <row r="875" spans="1:63" ht="12.75" customHeight="1" x14ac:dyDescent="0.35">
      <c r="A875" s="161"/>
      <c r="B875" s="161"/>
      <c r="C875" s="152"/>
      <c r="D875" s="152"/>
      <c r="E875" s="174"/>
      <c r="F875" s="180"/>
      <c r="G875" s="180"/>
      <c r="H875" s="180"/>
      <c r="I875" s="180"/>
      <c r="J875" s="180"/>
      <c r="K875" s="152"/>
      <c r="L875" s="180"/>
      <c r="M875" s="180"/>
      <c r="N875" s="176"/>
      <c r="O875" s="179"/>
      <c r="P875" s="176"/>
      <c r="Q875" s="179"/>
      <c r="R875" s="176"/>
      <c r="S875" s="179"/>
      <c r="T875" s="152"/>
      <c r="U875" s="152"/>
      <c r="V875" s="152"/>
      <c r="W875" s="182"/>
      <c r="X875" s="176"/>
      <c r="Y875" s="152"/>
      <c r="Z875" s="152"/>
      <c r="AA875" s="152"/>
      <c r="AB875" s="152"/>
      <c r="AC875" s="176"/>
      <c r="AD875" s="181"/>
      <c r="AE875" s="179"/>
      <c r="AF875" s="152"/>
      <c r="AG875" s="152"/>
      <c r="AH875" s="176"/>
      <c r="AI875" s="152"/>
      <c r="AJ875" s="152"/>
      <c r="AK875" s="152"/>
      <c r="AL875" s="152"/>
      <c r="AM875" s="176"/>
      <c r="AN875" s="152"/>
      <c r="AO875" s="152"/>
      <c r="AP875" s="152"/>
      <c r="AQ875" s="152"/>
      <c r="AR875" s="152"/>
      <c r="AS875" s="176"/>
      <c r="AT875" s="176"/>
      <c r="AU875" s="152"/>
      <c r="AV875" s="152"/>
      <c r="AW875" s="152"/>
      <c r="AX875" s="152"/>
      <c r="AY875" s="152"/>
      <c r="AZ875" s="152"/>
      <c r="BA875" s="152"/>
      <c r="BB875" s="152"/>
      <c r="BC875" s="152"/>
      <c r="BD875" s="176"/>
      <c r="BE875" s="248"/>
      <c r="BF875" s="248"/>
      <c r="BG875" s="180"/>
      <c r="BH875" s="180"/>
      <c r="BI875" s="180"/>
      <c r="BJ875" s="176"/>
      <c r="BK875" s="186"/>
    </row>
    <row r="876" spans="1:63" ht="12.75" customHeight="1" x14ac:dyDescent="0.35">
      <c r="A876" s="161"/>
      <c r="B876" s="161"/>
      <c r="C876" s="152"/>
      <c r="D876" s="152"/>
      <c r="E876" s="174"/>
      <c r="F876" s="180"/>
      <c r="G876" s="180"/>
      <c r="H876" s="180"/>
      <c r="I876" s="180"/>
      <c r="J876" s="180"/>
      <c r="K876" s="152"/>
      <c r="L876" s="180"/>
      <c r="M876" s="180"/>
      <c r="N876" s="176"/>
      <c r="O876" s="179"/>
      <c r="P876" s="176"/>
      <c r="Q876" s="179"/>
      <c r="R876" s="176"/>
      <c r="S876" s="179"/>
      <c r="T876" s="152"/>
      <c r="U876" s="152"/>
      <c r="V876" s="152"/>
      <c r="W876" s="182"/>
      <c r="X876" s="176"/>
      <c r="Y876" s="152"/>
      <c r="Z876" s="152"/>
      <c r="AA876" s="152"/>
      <c r="AB876" s="152"/>
      <c r="AC876" s="176"/>
      <c r="AD876" s="181"/>
      <c r="AE876" s="179"/>
      <c r="AF876" s="152"/>
      <c r="AG876" s="152"/>
      <c r="AH876" s="176"/>
      <c r="AI876" s="152"/>
      <c r="AJ876" s="152"/>
      <c r="AK876" s="152"/>
      <c r="AL876" s="152"/>
      <c r="AM876" s="176"/>
      <c r="AN876" s="152"/>
      <c r="AO876" s="152"/>
      <c r="AP876" s="152"/>
      <c r="AQ876" s="152"/>
      <c r="AR876" s="152"/>
      <c r="AS876" s="176"/>
      <c r="AT876" s="176"/>
      <c r="AU876" s="152"/>
      <c r="AV876" s="152"/>
      <c r="AW876" s="152"/>
      <c r="AX876" s="152"/>
      <c r="AY876" s="152"/>
      <c r="AZ876" s="152"/>
      <c r="BA876" s="152"/>
      <c r="BB876" s="152"/>
      <c r="BC876" s="152"/>
      <c r="BD876" s="176"/>
      <c r="BE876" s="248"/>
      <c r="BF876" s="248"/>
      <c r="BG876" s="180"/>
      <c r="BH876" s="180"/>
      <c r="BI876" s="180"/>
      <c r="BJ876" s="176"/>
      <c r="BK876" s="186"/>
    </row>
    <row r="877" spans="1:63" ht="12.75" customHeight="1" x14ac:dyDescent="0.35">
      <c r="A877" s="161"/>
      <c r="B877" s="161"/>
      <c r="C877" s="152"/>
      <c r="D877" s="152"/>
      <c r="E877" s="174"/>
      <c r="F877" s="180"/>
      <c r="G877" s="180"/>
      <c r="H877" s="180"/>
      <c r="I877" s="180"/>
      <c r="J877" s="180"/>
      <c r="K877" s="152"/>
      <c r="L877" s="180"/>
      <c r="M877" s="180"/>
      <c r="N877" s="176"/>
      <c r="O877" s="179"/>
      <c r="P877" s="176"/>
      <c r="Q877" s="179"/>
      <c r="R877" s="176"/>
      <c r="S877" s="179"/>
      <c r="T877" s="152"/>
      <c r="U877" s="152"/>
      <c r="V877" s="152"/>
      <c r="W877" s="182"/>
      <c r="X877" s="176"/>
      <c r="Y877" s="152"/>
      <c r="Z877" s="152"/>
      <c r="AA877" s="152"/>
      <c r="AB877" s="152"/>
      <c r="AC877" s="176"/>
      <c r="AD877" s="181"/>
      <c r="AE877" s="179"/>
      <c r="AF877" s="152"/>
      <c r="AG877" s="152"/>
      <c r="AH877" s="176"/>
      <c r="AI877" s="152"/>
      <c r="AJ877" s="152"/>
      <c r="AK877" s="152"/>
      <c r="AL877" s="152"/>
      <c r="AM877" s="176"/>
      <c r="AN877" s="152"/>
      <c r="AO877" s="152"/>
      <c r="AP877" s="152"/>
      <c r="AQ877" s="152"/>
      <c r="AR877" s="152"/>
      <c r="AS877" s="176"/>
      <c r="AT877" s="176"/>
      <c r="AU877" s="152"/>
      <c r="AV877" s="152"/>
      <c r="AW877" s="152"/>
      <c r="AX877" s="152"/>
      <c r="AY877" s="152"/>
      <c r="AZ877" s="152"/>
      <c r="BA877" s="152"/>
      <c r="BB877" s="152"/>
      <c r="BC877" s="152"/>
      <c r="BD877" s="176"/>
      <c r="BE877" s="248"/>
      <c r="BF877" s="248"/>
      <c r="BG877" s="180"/>
      <c r="BH877" s="180"/>
      <c r="BI877" s="180"/>
      <c r="BJ877" s="176"/>
      <c r="BK877" s="186"/>
    </row>
    <row r="878" spans="1:63" ht="12.75" customHeight="1" x14ac:dyDescent="0.35">
      <c r="A878" s="161"/>
      <c r="B878" s="161"/>
      <c r="C878" s="152"/>
      <c r="D878" s="152"/>
      <c r="E878" s="174"/>
      <c r="F878" s="180"/>
      <c r="G878" s="180"/>
      <c r="H878" s="180"/>
      <c r="I878" s="180"/>
      <c r="J878" s="180"/>
      <c r="K878" s="152"/>
      <c r="L878" s="180"/>
      <c r="M878" s="180"/>
      <c r="N878" s="176"/>
      <c r="O878" s="179"/>
      <c r="P878" s="176"/>
      <c r="Q878" s="179"/>
      <c r="R878" s="176"/>
      <c r="S878" s="179"/>
      <c r="T878" s="152"/>
      <c r="U878" s="152"/>
      <c r="V878" s="152"/>
      <c r="W878" s="182"/>
      <c r="X878" s="176"/>
      <c r="Y878" s="152"/>
      <c r="Z878" s="152"/>
      <c r="AA878" s="152"/>
      <c r="AB878" s="152"/>
      <c r="AC878" s="176"/>
      <c r="AD878" s="181"/>
      <c r="AE878" s="179"/>
      <c r="AF878" s="152"/>
      <c r="AG878" s="152"/>
      <c r="AH878" s="176"/>
      <c r="AI878" s="152"/>
      <c r="AJ878" s="152"/>
      <c r="AK878" s="152"/>
      <c r="AL878" s="152"/>
      <c r="AM878" s="176"/>
      <c r="AN878" s="152"/>
      <c r="AO878" s="152"/>
      <c r="AP878" s="152"/>
      <c r="AQ878" s="152"/>
      <c r="AR878" s="152"/>
      <c r="AS878" s="176"/>
      <c r="AT878" s="176"/>
      <c r="AU878" s="152"/>
      <c r="AV878" s="152"/>
      <c r="AW878" s="152"/>
      <c r="AX878" s="152"/>
      <c r="AY878" s="152"/>
      <c r="AZ878" s="152"/>
      <c r="BA878" s="152"/>
      <c r="BB878" s="152"/>
      <c r="BC878" s="152"/>
      <c r="BD878" s="176"/>
      <c r="BE878" s="248"/>
      <c r="BF878" s="248"/>
      <c r="BG878" s="180"/>
      <c r="BH878" s="180"/>
      <c r="BI878" s="180"/>
      <c r="BJ878" s="176"/>
      <c r="BK878" s="186"/>
    </row>
    <row r="879" spans="1:63" ht="12.75" customHeight="1" x14ac:dyDescent="0.35">
      <c r="A879" s="161"/>
      <c r="B879" s="161"/>
      <c r="C879" s="152"/>
      <c r="D879" s="152"/>
      <c r="E879" s="174"/>
      <c r="F879" s="180"/>
      <c r="G879" s="180"/>
      <c r="H879" s="180"/>
      <c r="I879" s="180"/>
      <c r="J879" s="180"/>
      <c r="K879" s="152"/>
      <c r="L879" s="180"/>
      <c r="M879" s="180"/>
      <c r="N879" s="176"/>
      <c r="O879" s="179"/>
      <c r="P879" s="176"/>
      <c r="Q879" s="179"/>
      <c r="R879" s="176"/>
      <c r="S879" s="179"/>
      <c r="T879" s="152"/>
      <c r="U879" s="152"/>
      <c r="V879" s="152"/>
      <c r="W879" s="182"/>
      <c r="X879" s="176"/>
      <c r="Y879" s="152"/>
      <c r="Z879" s="152"/>
      <c r="AA879" s="152"/>
      <c r="AB879" s="152"/>
      <c r="AC879" s="176"/>
      <c r="AD879" s="181"/>
      <c r="AE879" s="179"/>
      <c r="AF879" s="152"/>
      <c r="AG879" s="152"/>
      <c r="AH879" s="176"/>
      <c r="AI879" s="152"/>
      <c r="AJ879" s="152"/>
      <c r="AK879" s="152"/>
      <c r="AL879" s="152"/>
      <c r="AM879" s="176"/>
      <c r="AN879" s="152"/>
      <c r="AO879" s="152"/>
      <c r="AP879" s="152"/>
      <c r="AQ879" s="152"/>
      <c r="AR879" s="152"/>
      <c r="AS879" s="176"/>
      <c r="AT879" s="176"/>
      <c r="AU879" s="152"/>
      <c r="AV879" s="152"/>
      <c r="AW879" s="152"/>
      <c r="AX879" s="152"/>
      <c r="AY879" s="152"/>
      <c r="AZ879" s="152"/>
      <c r="BA879" s="152"/>
      <c r="BB879" s="152"/>
      <c r="BC879" s="152"/>
      <c r="BD879" s="176"/>
      <c r="BE879" s="248"/>
      <c r="BF879" s="248"/>
      <c r="BG879" s="180"/>
      <c r="BH879" s="180"/>
      <c r="BI879" s="180"/>
      <c r="BJ879" s="176"/>
      <c r="BK879" s="186"/>
    </row>
    <row r="880" spans="1:63" ht="12.75" customHeight="1" x14ac:dyDescent="0.35">
      <c r="A880" s="161"/>
      <c r="B880" s="161"/>
      <c r="C880" s="152"/>
      <c r="D880" s="152"/>
      <c r="E880" s="174"/>
      <c r="F880" s="180"/>
      <c r="G880" s="180"/>
      <c r="H880" s="180"/>
      <c r="I880" s="180"/>
      <c r="J880" s="180"/>
      <c r="K880" s="152"/>
      <c r="L880" s="180"/>
      <c r="M880" s="180"/>
      <c r="N880" s="176"/>
      <c r="O880" s="179"/>
      <c r="P880" s="176"/>
      <c r="Q880" s="179"/>
      <c r="R880" s="176"/>
      <c r="S880" s="179"/>
      <c r="T880" s="152"/>
      <c r="U880" s="152"/>
      <c r="V880" s="152"/>
      <c r="W880" s="182"/>
      <c r="X880" s="176"/>
      <c r="Y880" s="152"/>
      <c r="Z880" s="152"/>
      <c r="AA880" s="152"/>
      <c r="AB880" s="152"/>
      <c r="AC880" s="176"/>
      <c r="AD880" s="181"/>
      <c r="AE880" s="179"/>
      <c r="AF880" s="152"/>
      <c r="AG880" s="152"/>
      <c r="AH880" s="176"/>
      <c r="AI880" s="152"/>
      <c r="AJ880" s="152"/>
      <c r="AK880" s="152"/>
      <c r="AL880" s="152"/>
      <c r="AM880" s="176"/>
      <c r="AN880" s="152"/>
      <c r="AO880" s="152"/>
      <c r="AP880" s="152"/>
      <c r="AQ880" s="152"/>
      <c r="AR880" s="152"/>
      <c r="AS880" s="176"/>
      <c r="AT880" s="176"/>
      <c r="AU880" s="152"/>
      <c r="AV880" s="152"/>
      <c r="AW880" s="152"/>
      <c r="AX880" s="152"/>
      <c r="AY880" s="152"/>
      <c r="AZ880" s="152"/>
      <c r="BA880" s="152"/>
      <c r="BB880" s="152"/>
      <c r="BC880" s="152"/>
      <c r="BD880" s="176"/>
      <c r="BE880" s="248"/>
      <c r="BF880" s="248"/>
      <c r="BG880" s="180"/>
      <c r="BH880" s="180"/>
      <c r="BI880" s="180"/>
      <c r="BJ880" s="176"/>
      <c r="BK880" s="186"/>
    </row>
    <row r="881" spans="1:63" ht="12.75" customHeight="1" x14ac:dyDescent="0.35">
      <c r="A881" s="161"/>
      <c r="B881" s="161"/>
      <c r="C881" s="152"/>
      <c r="D881" s="152"/>
      <c r="E881" s="174"/>
      <c r="F881" s="180"/>
      <c r="G881" s="180"/>
      <c r="H881" s="180"/>
      <c r="I881" s="180"/>
      <c r="J881" s="180"/>
      <c r="K881" s="152"/>
      <c r="L881" s="180"/>
      <c r="M881" s="180"/>
      <c r="N881" s="176"/>
      <c r="O881" s="179"/>
      <c r="P881" s="176"/>
      <c r="Q881" s="179"/>
      <c r="R881" s="176"/>
      <c r="S881" s="179"/>
      <c r="T881" s="152"/>
      <c r="U881" s="152"/>
      <c r="V881" s="152"/>
      <c r="W881" s="182"/>
      <c r="X881" s="176"/>
      <c r="Y881" s="152"/>
      <c r="Z881" s="152"/>
      <c r="AA881" s="152"/>
      <c r="AB881" s="152"/>
      <c r="AC881" s="176"/>
      <c r="AD881" s="181"/>
      <c r="AE881" s="179"/>
      <c r="AF881" s="152"/>
      <c r="AG881" s="152"/>
      <c r="AH881" s="176"/>
      <c r="AI881" s="152"/>
      <c r="AJ881" s="152"/>
      <c r="AK881" s="152"/>
      <c r="AL881" s="152"/>
      <c r="AM881" s="176"/>
      <c r="AN881" s="152"/>
      <c r="AO881" s="152"/>
      <c r="AP881" s="152"/>
      <c r="AQ881" s="152"/>
      <c r="AR881" s="152"/>
      <c r="AS881" s="176"/>
      <c r="AT881" s="176"/>
      <c r="AU881" s="152"/>
      <c r="AV881" s="152"/>
      <c r="AW881" s="152"/>
      <c r="AX881" s="152"/>
      <c r="AY881" s="152"/>
      <c r="AZ881" s="152"/>
      <c r="BA881" s="152"/>
      <c r="BB881" s="152"/>
      <c r="BC881" s="152"/>
      <c r="BD881" s="176"/>
      <c r="BE881" s="248"/>
      <c r="BF881" s="248"/>
      <c r="BG881" s="180"/>
      <c r="BH881" s="180"/>
      <c r="BI881" s="180"/>
      <c r="BJ881" s="176"/>
      <c r="BK881" s="186"/>
    </row>
    <row r="882" spans="1:63" ht="12.75" customHeight="1" x14ac:dyDescent="0.35">
      <c r="A882" s="161"/>
      <c r="B882" s="161"/>
      <c r="C882" s="152"/>
      <c r="D882" s="152"/>
      <c r="E882" s="174"/>
      <c r="F882" s="180"/>
      <c r="G882" s="180"/>
      <c r="H882" s="180"/>
      <c r="I882" s="180"/>
      <c r="J882" s="180"/>
      <c r="K882" s="152"/>
      <c r="L882" s="180"/>
      <c r="M882" s="180"/>
      <c r="N882" s="176"/>
      <c r="O882" s="179"/>
      <c r="P882" s="176"/>
      <c r="Q882" s="179"/>
      <c r="R882" s="176"/>
      <c r="S882" s="179"/>
      <c r="T882" s="152"/>
      <c r="U882" s="152"/>
      <c r="V882" s="152"/>
      <c r="W882" s="182"/>
      <c r="X882" s="176"/>
      <c r="Y882" s="152"/>
      <c r="Z882" s="152"/>
      <c r="AA882" s="152"/>
      <c r="AB882" s="152"/>
      <c r="AC882" s="176"/>
      <c r="AD882" s="181"/>
      <c r="AE882" s="179"/>
      <c r="AF882" s="152"/>
      <c r="AG882" s="152"/>
      <c r="AH882" s="176"/>
      <c r="AI882" s="152"/>
      <c r="AJ882" s="152"/>
      <c r="AK882" s="152"/>
      <c r="AL882" s="152"/>
      <c r="AM882" s="176"/>
      <c r="AN882" s="152"/>
      <c r="AO882" s="152"/>
      <c r="AP882" s="152"/>
      <c r="AQ882" s="152"/>
      <c r="AR882" s="152"/>
      <c r="AS882" s="176"/>
      <c r="AT882" s="176"/>
      <c r="AU882" s="152"/>
      <c r="AV882" s="152"/>
      <c r="AW882" s="152"/>
      <c r="AX882" s="152"/>
      <c r="AY882" s="152"/>
      <c r="AZ882" s="152"/>
      <c r="BA882" s="152"/>
      <c r="BB882" s="152"/>
      <c r="BC882" s="152"/>
      <c r="BD882" s="176"/>
      <c r="BE882" s="248"/>
      <c r="BF882" s="248"/>
      <c r="BG882" s="180"/>
      <c r="BH882" s="180"/>
      <c r="BI882" s="180"/>
      <c r="BJ882" s="176"/>
      <c r="BK882" s="186"/>
    </row>
    <row r="883" spans="1:63" ht="12.75" customHeight="1" x14ac:dyDescent="0.35">
      <c r="A883" s="161"/>
      <c r="B883" s="161"/>
      <c r="C883" s="152"/>
      <c r="D883" s="152"/>
      <c r="E883" s="174"/>
      <c r="F883" s="180"/>
      <c r="G883" s="180"/>
      <c r="H883" s="180"/>
      <c r="I883" s="180"/>
      <c r="J883" s="180"/>
      <c r="K883" s="152"/>
      <c r="L883" s="180"/>
      <c r="M883" s="180"/>
      <c r="N883" s="176"/>
      <c r="O883" s="179"/>
      <c r="P883" s="176"/>
      <c r="Q883" s="179"/>
      <c r="R883" s="176"/>
      <c r="S883" s="179"/>
      <c r="T883" s="152"/>
      <c r="U883" s="152"/>
      <c r="V883" s="152"/>
      <c r="W883" s="182"/>
      <c r="X883" s="176"/>
      <c r="Y883" s="152"/>
      <c r="Z883" s="152"/>
      <c r="AA883" s="152"/>
      <c r="AB883" s="152"/>
      <c r="AC883" s="176"/>
      <c r="AD883" s="181"/>
      <c r="AE883" s="179"/>
      <c r="AF883" s="152"/>
      <c r="AG883" s="152"/>
      <c r="AH883" s="176"/>
      <c r="AI883" s="152"/>
      <c r="AJ883" s="152"/>
      <c r="AK883" s="152"/>
      <c r="AL883" s="152"/>
      <c r="AM883" s="176"/>
      <c r="AN883" s="152"/>
      <c r="AO883" s="152"/>
      <c r="AP883" s="152"/>
      <c r="AQ883" s="152"/>
      <c r="AR883" s="152"/>
      <c r="AS883" s="176"/>
      <c r="AT883" s="176"/>
      <c r="AU883" s="152"/>
      <c r="AV883" s="152"/>
      <c r="AW883" s="152"/>
      <c r="AX883" s="152"/>
      <c r="AY883" s="152"/>
      <c r="AZ883" s="152"/>
      <c r="BA883" s="152"/>
      <c r="BB883" s="152"/>
      <c r="BC883" s="152"/>
      <c r="BD883" s="176"/>
      <c r="BE883" s="248"/>
      <c r="BF883" s="248"/>
      <c r="BG883" s="180"/>
      <c r="BH883" s="180"/>
      <c r="BI883" s="180"/>
      <c r="BJ883" s="176"/>
      <c r="BK883" s="186"/>
    </row>
    <row r="884" spans="1:63" ht="12.75" customHeight="1" x14ac:dyDescent="0.35">
      <c r="A884" s="161"/>
      <c r="B884" s="161"/>
      <c r="C884" s="152"/>
      <c r="D884" s="152"/>
      <c r="E884" s="174"/>
      <c r="F884" s="180"/>
      <c r="G884" s="180"/>
      <c r="H884" s="180"/>
      <c r="I884" s="180"/>
      <c r="J884" s="180"/>
      <c r="K884" s="152"/>
      <c r="L884" s="180"/>
      <c r="M884" s="180"/>
      <c r="N884" s="176"/>
      <c r="O884" s="179"/>
      <c r="P884" s="176"/>
      <c r="Q884" s="179"/>
      <c r="R884" s="176"/>
      <c r="S884" s="179"/>
      <c r="T884" s="152"/>
      <c r="U884" s="152"/>
      <c r="V884" s="152"/>
      <c r="W884" s="182"/>
      <c r="X884" s="176"/>
      <c r="Y884" s="152"/>
      <c r="Z884" s="152"/>
      <c r="AA884" s="152"/>
      <c r="AB884" s="152"/>
      <c r="AC884" s="176"/>
      <c r="AD884" s="181"/>
      <c r="AE884" s="179"/>
      <c r="AF884" s="152"/>
      <c r="AG884" s="152"/>
      <c r="AH884" s="176"/>
      <c r="AI884" s="152"/>
      <c r="AJ884" s="152"/>
      <c r="AK884" s="152"/>
      <c r="AL884" s="152"/>
      <c r="AM884" s="176"/>
      <c r="AN884" s="152"/>
      <c r="AO884" s="152"/>
      <c r="AP884" s="152"/>
      <c r="AQ884" s="152"/>
      <c r="AR884" s="152"/>
      <c r="AS884" s="176"/>
      <c r="AT884" s="176"/>
      <c r="AU884" s="152"/>
      <c r="AV884" s="152"/>
      <c r="AW884" s="152"/>
      <c r="AX884" s="152"/>
      <c r="AY884" s="152"/>
      <c r="AZ884" s="152"/>
      <c r="BA884" s="152"/>
      <c r="BB884" s="152"/>
      <c r="BC884" s="152"/>
      <c r="BD884" s="176"/>
      <c r="BE884" s="248"/>
      <c r="BF884" s="248"/>
      <c r="BG884" s="180"/>
      <c r="BH884" s="180"/>
      <c r="BI884" s="180"/>
      <c r="BJ884" s="176"/>
      <c r="BK884" s="186"/>
    </row>
    <row r="885" spans="1:63" ht="12.75" customHeight="1" x14ac:dyDescent="0.35">
      <c r="A885" s="161"/>
      <c r="B885" s="161"/>
      <c r="C885" s="152"/>
      <c r="D885" s="152"/>
      <c r="E885" s="174"/>
      <c r="F885" s="180"/>
      <c r="G885" s="180"/>
      <c r="H885" s="180"/>
      <c r="I885" s="180"/>
      <c r="J885" s="180"/>
      <c r="K885" s="152"/>
      <c r="L885" s="180"/>
      <c r="M885" s="180"/>
      <c r="N885" s="176"/>
      <c r="O885" s="179"/>
      <c r="P885" s="176"/>
      <c r="Q885" s="179"/>
      <c r="R885" s="176"/>
      <c r="S885" s="179"/>
      <c r="T885" s="152"/>
      <c r="U885" s="152"/>
      <c r="V885" s="152"/>
      <c r="W885" s="182"/>
      <c r="X885" s="176"/>
      <c r="Y885" s="152"/>
      <c r="Z885" s="152"/>
      <c r="AA885" s="152"/>
      <c r="AB885" s="152"/>
      <c r="AC885" s="176"/>
      <c r="AD885" s="181"/>
      <c r="AE885" s="179"/>
      <c r="AF885" s="152"/>
      <c r="AG885" s="152"/>
      <c r="AH885" s="176"/>
      <c r="AI885" s="152"/>
      <c r="AJ885" s="152"/>
      <c r="AK885" s="152"/>
      <c r="AL885" s="152"/>
      <c r="AM885" s="176"/>
      <c r="AN885" s="152"/>
      <c r="AO885" s="152"/>
      <c r="AP885" s="152"/>
      <c r="AQ885" s="152"/>
      <c r="AR885" s="152"/>
      <c r="AS885" s="176"/>
      <c r="AT885" s="176"/>
      <c r="AU885" s="152"/>
      <c r="AV885" s="152"/>
      <c r="AW885" s="152"/>
      <c r="AX885" s="152"/>
      <c r="AY885" s="152"/>
      <c r="AZ885" s="152"/>
      <c r="BA885" s="152"/>
      <c r="BB885" s="152"/>
      <c r="BC885" s="152"/>
      <c r="BD885" s="176"/>
      <c r="BE885" s="248"/>
      <c r="BF885" s="248"/>
      <c r="BG885" s="180"/>
      <c r="BH885" s="180"/>
      <c r="BI885" s="180"/>
      <c r="BJ885" s="176"/>
      <c r="BK885" s="186"/>
    </row>
    <row r="886" spans="1:63" ht="12.75" customHeight="1" x14ac:dyDescent="0.35">
      <c r="A886" s="161"/>
      <c r="B886" s="161"/>
      <c r="C886" s="152"/>
      <c r="D886" s="152"/>
      <c r="E886" s="174"/>
      <c r="F886" s="180"/>
      <c r="G886" s="180"/>
      <c r="H886" s="180"/>
      <c r="I886" s="180"/>
      <c r="J886" s="180"/>
      <c r="K886" s="152"/>
      <c r="L886" s="180"/>
      <c r="M886" s="180"/>
      <c r="N886" s="176"/>
      <c r="O886" s="179"/>
      <c r="P886" s="176"/>
      <c r="Q886" s="179"/>
      <c r="R886" s="176"/>
      <c r="S886" s="179"/>
      <c r="T886" s="152"/>
      <c r="U886" s="152"/>
      <c r="V886" s="152"/>
      <c r="W886" s="182"/>
      <c r="X886" s="176"/>
      <c r="Y886" s="152"/>
      <c r="Z886" s="152"/>
      <c r="AA886" s="152"/>
      <c r="AB886" s="152"/>
      <c r="AC886" s="176"/>
      <c r="AD886" s="181"/>
      <c r="AE886" s="179"/>
      <c r="AF886" s="152"/>
      <c r="AG886" s="152"/>
      <c r="AH886" s="176"/>
      <c r="AI886" s="152"/>
      <c r="AJ886" s="152"/>
      <c r="AK886" s="152"/>
      <c r="AL886" s="152"/>
      <c r="AM886" s="176"/>
      <c r="AN886" s="152"/>
      <c r="AO886" s="152"/>
      <c r="AP886" s="152"/>
      <c r="AQ886" s="152"/>
      <c r="AR886" s="152"/>
      <c r="AS886" s="176"/>
      <c r="AT886" s="176"/>
      <c r="AU886" s="152"/>
      <c r="AV886" s="152"/>
      <c r="AW886" s="152"/>
      <c r="AX886" s="152"/>
      <c r="AY886" s="152"/>
      <c r="AZ886" s="152"/>
      <c r="BA886" s="152"/>
      <c r="BB886" s="152"/>
      <c r="BC886" s="152"/>
      <c r="BD886" s="176"/>
      <c r="BE886" s="248"/>
      <c r="BF886" s="248"/>
      <c r="BG886" s="180"/>
      <c r="BH886" s="180"/>
      <c r="BI886" s="180"/>
      <c r="BJ886" s="176"/>
      <c r="BK886" s="186"/>
    </row>
    <row r="887" spans="1:63" ht="12.75" customHeight="1" x14ac:dyDescent="0.35">
      <c r="A887" s="161"/>
      <c r="B887" s="161"/>
      <c r="C887" s="152"/>
      <c r="D887" s="152"/>
      <c r="E887" s="174"/>
      <c r="F887" s="180"/>
      <c r="G887" s="180"/>
      <c r="H887" s="180"/>
      <c r="I887" s="180"/>
      <c r="J887" s="180"/>
      <c r="K887" s="152"/>
      <c r="L887" s="180"/>
      <c r="M887" s="180"/>
      <c r="N887" s="176"/>
      <c r="O887" s="179"/>
      <c r="P887" s="176"/>
      <c r="Q887" s="179"/>
      <c r="R887" s="176"/>
      <c r="S887" s="179"/>
      <c r="T887" s="152"/>
      <c r="U887" s="152"/>
      <c r="V887" s="152"/>
      <c r="W887" s="182"/>
      <c r="X887" s="176"/>
      <c r="Y887" s="152"/>
      <c r="Z887" s="152"/>
      <c r="AA887" s="152"/>
      <c r="AB887" s="152"/>
      <c r="AC887" s="176"/>
      <c r="AD887" s="181"/>
      <c r="AE887" s="179"/>
      <c r="AF887" s="152"/>
      <c r="AG887" s="152"/>
      <c r="AH887" s="176"/>
      <c r="AI887" s="152"/>
      <c r="AJ887" s="152"/>
      <c r="AK887" s="152"/>
      <c r="AL887" s="152"/>
      <c r="AM887" s="176"/>
      <c r="AN887" s="152"/>
      <c r="AO887" s="152"/>
      <c r="AP887" s="152"/>
      <c r="AQ887" s="152"/>
      <c r="AR887" s="152"/>
      <c r="AS887" s="176"/>
      <c r="AT887" s="176"/>
      <c r="AU887" s="152"/>
      <c r="AV887" s="152"/>
      <c r="AW887" s="152"/>
      <c r="AX887" s="152"/>
      <c r="AY887" s="152"/>
      <c r="AZ887" s="152"/>
      <c r="BA887" s="152"/>
      <c r="BB887" s="152"/>
      <c r="BC887" s="152"/>
      <c r="BD887" s="176"/>
      <c r="BE887" s="248"/>
      <c r="BF887" s="248"/>
      <c r="BG887" s="180"/>
      <c r="BH887" s="180"/>
      <c r="BI887" s="180"/>
      <c r="BJ887" s="176"/>
      <c r="BK887" s="186"/>
    </row>
    <row r="888" spans="1:63" ht="12.75" customHeight="1" x14ac:dyDescent="0.35">
      <c r="A888" s="161"/>
      <c r="B888" s="161"/>
      <c r="C888" s="152"/>
      <c r="D888" s="152"/>
      <c r="E888" s="174"/>
      <c r="F888" s="180"/>
      <c r="G888" s="180"/>
      <c r="H888" s="180"/>
      <c r="I888" s="180"/>
      <c r="J888" s="180"/>
      <c r="K888" s="152"/>
      <c r="L888" s="180"/>
      <c r="M888" s="180"/>
      <c r="N888" s="176"/>
      <c r="O888" s="179"/>
      <c r="P888" s="176"/>
      <c r="Q888" s="179"/>
      <c r="R888" s="176"/>
      <c r="S888" s="179"/>
      <c r="T888" s="152"/>
      <c r="U888" s="152"/>
      <c r="V888" s="152"/>
      <c r="W888" s="182"/>
      <c r="X888" s="176"/>
      <c r="Y888" s="152"/>
      <c r="Z888" s="152"/>
      <c r="AA888" s="152"/>
      <c r="AB888" s="152"/>
      <c r="AC888" s="176"/>
      <c r="AD888" s="181"/>
      <c r="AE888" s="179"/>
      <c r="AF888" s="152"/>
      <c r="AG888" s="152"/>
      <c r="AH888" s="176"/>
      <c r="AI888" s="152"/>
      <c r="AJ888" s="152"/>
      <c r="AK888" s="152"/>
      <c r="AL888" s="152"/>
      <c r="AM888" s="176"/>
      <c r="AN888" s="152"/>
      <c r="AO888" s="152"/>
      <c r="AP888" s="152"/>
      <c r="AQ888" s="152"/>
      <c r="AR888" s="152"/>
      <c r="AS888" s="176"/>
      <c r="AT888" s="176"/>
      <c r="AU888" s="152"/>
      <c r="AV888" s="152"/>
      <c r="AW888" s="152"/>
      <c r="AX888" s="152"/>
      <c r="AY888" s="152"/>
      <c r="AZ888" s="152"/>
      <c r="BA888" s="152"/>
      <c r="BB888" s="152"/>
      <c r="BC888" s="152"/>
      <c r="BD888" s="176"/>
      <c r="BE888" s="248"/>
      <c r="BF888" s="248"/>
      <c r="BG888" s="180"/>
      <c r="BH888" s="180"/>
      <c r="BI888" s="180"/>
      <c r="BJ888" s="176"/>
      <c r="BK888" s="186"/>
    </row>
    <row r="889" spans="1:63" ht="12.75" customHeight="1" x14ac:dyDescent="0.35">
      <c r="A889" s="161"/>
      <c r="B889" s="161"/>
      <c r="C889" s="152"/>
      <c r="D889" s="152"/>
      <c r="E889" s="174"/>
      <c r="F889" s="180"/>
      <c r="G889" s="180"/>
      <c r="H889" s="180"/>
      <c r="I889" s="180"/>
      <c r="J889" s="180"/>
      <c r="K889" s="152"/>
      <c r="L889" s="180"/>
      <c r="M889" s="180"/>
      <c r="N889" s="176"/>
      <c r="O889" s="179"/>
      <c r="P889" s="176"/>
      <c r="Q889" s="179"/>
      <c r="R889" s="176"/>
      <c r="S889" s="179"/>
      <c r="T889" s="152"/>
      <c r="U889" s="152"/>
      <c r="V889" s="152"/>
      <c r="W889" s="182"/>
      <c r="X889" s="176"/>
      <c r="Y889" s="152"/>
      <c r="Z889" s="152"/>
      <c r="AA889" s="152"/>
      <c r="AB889" s="152"/>
      <c r="AC889" s="176"/>
      <c r="AD889" s="181"/>
      <c r="AE889" s="179"/>
      <c r="AF889" s="152"/>
      <c r="AG889" s="152"/>
      <c r="AH889" s="176"/>
      <c r="AI889" s="152"/>
      <c r="AJ889" s="152"/>
      <c r="AK889" s="152"/>
      <c r="AL889" s="152"/>
      <c r="AM889" s="176"/>
      <c r="AN889" s="152"/>
      <c r="AO889" s="152"/>
      <c r="AP889" s="152"/>
      <c r="AQ889" s="152"/>
      <c r="AR889" s="152"/>
      <c r="AS889" s="176"/>
      <c r="AT889" s="176"/>
      <c r="AU889" s="152"/>
      <c r="AV889" s="152"/>
      <c r="AW889" s="152"/>
      <c r="AX889" s="152"/>
      <c r="AY889" s="152"/>
      <c r="AZ889" s="152"/>
      <c r="BA889" s="152"/>
      <c r="BB889" s="152"/>
      <c r="BC889" s="152"/>
      <c r="BD889" s="176"/>
      <c r="BE889" s="248"/>
      <c r="BF889" s="248"/>
      <c r="BG889" s="180"/>
      <c r="BH889" s="180"/>
      <c r="BI889" s="180"/>
      <c r="BJ889" s="176"/>
      <c r="BK889" s="186"/>
    </row>
    <row r="890" spans="1:63" ht="12.75" customHeight="1" x14ac:dyDescent="0.35">
      <c r="A890" s="161"/>
      <c r="B890" s="161"/>
      <c r="C890" s="152"/>
      <c r="D890" s="152"/>
      <c r="E890" s="174"/>
      <c r="F890" s="180"/>
      <c r="G890" s="180"/>
      <c r="H890" s="180"/>
      <c r="I890" s="180"/>
      <c r="J890" s="180"/>
      <c r="K890" s="152"/>
      <c r="L890" s="180"/>
      <c r="M890" s="180"/>
      <c r="N890" s="176"/>
      <c r="O890" s="179"/>
      <c r="P890" s="176"/>
      <c r="Q890" s="179"/>
      <c r="R890" s="176"/>
      <c r="S890" s="179"/>
      <c r="T890" s="152"/>
      <c r="U890" s="152"/>
      <c r="V890" s="152"/>
      <c r="W890" s="182"/>
      <c r="X890" s="176"/>
      <c r="Y890" s="152"/>
      <c r="Z890" s="152"/>
      <c r="AA890" s="152"/>
      <c r="AB890" s="152"/>
      <c r="AC890" s="176"/>
      <c r="AD890" s="181"/>
      <c r="AE890" s="179"/>
      <c r="AF890" s="152"/>
      <c r="AG890" s="152"/>
      <c r="AH890" s="176"/>
      <c r="AI890" s="152"/>
      <c r="AJ890" s="152"/>
      <c r="AK890" s="152"/>
      <c r="AL890" s="152"/>
      <c r="AM890" s="176"/>
      <c r="AN890" s="152"/>
      <c r="AO890" s="152"/>
      <c r="AP890" s="152"/>
      <c r="AQ890" s="152"/>
      <c r="AR890" s="152"/>
      <c r="AS890" s="176"/>
      <c r="AT890" s="176"/>
      <c r="AU890" s="152"/>
      <c r="AV890" s="152"/>
      <c r="AW890" s="152"/>
      <c r="AX890" s="152"/>
      <c r="AY890" s="152"/>
      <c r="AZ890" s="152"/>
      <c r="BA890" s="152"/>
      <c r="BB890" s="152"/>
      <c r="BC890" s="152"/>
      <c r="BD890" s="176"/>
      <c r="BE890" s="248"/>
      <c r="BF890" s="248"/>
      <c r="BG890" s="180"/>
      <c r="BH890" s="180"/>
      <c r="BI890" s="180"/>
      <c r="BJ890" s="176"/>
      <c r="BK890" s="186"/>
    </row>
    <row r="891" spans="1:63" ht="12.75" customHeight="1" x14ac:dyDescent="0.35">
      <c r="A891" s="161"/>
      <c r="B891" s="161"/>
      <c r="C891" s="152"/>
      <c r="D891" s="152"/>
      <c r="E891" s="174"/>
      <c r="F891" s="180"/>
      <c r="G891" s="180"/>
      <c r="H891" s="180"/>
      <c r="I891" s="180"/>
      <c r="J891" s="180"/>
      <c r="K891" s="152"/>
      <c r="L891" s="180"/>
      <c r="M891" s="180"/>
      <c r="N891" s="176"/>
      <c r="O891" s="179"/>
      <c r="P891" s="176"/>
      <c r="Q891" s="179"/>
      <c r="R891" s="176"/>
      <c r="S891" s="179"/>
      <c r="T891" s="152"/>
      <c r="U891" s="152"/>
      <c r="V891" s="152"/>
      <c r="W891" s="182"/>
      <c r="X891" s="176"/>
      <c r="Y891" s="152"/>
      <c r="Z891" s="152"/>
      <c r="AA891" s="152"/>
      <c r="AB891" s="152"/>
      <c r="AC891" s="176"/>
      <c r="AD891" s="181"/>
      <c r="AE891" s="179"/>
      <c r="AF891" s="152"/>
      <c r="AG891" s="152"/>
      <c r="AH891" s="176"/>
      <c r="AI891" s="152"/>
      <c r="AJ891" s="152"/>
      <c r="AK891" s="152"/>
      <c r="AL891" s="152"/>
      <c r="AM891" s="176"/>
      <c r="AN891" s="152"/>
      <c r="AO891" s="152"/>
      <c r="AP891" s="152"/>
      <c r="AQ891" s="152"/>
      <c r="AR891" s="152"/>
      <c r="AS891" s="176"/>
      <c r="AT891" s="176"/>
      <c r="AU891" s="152"/>
      <c r="AV891" s="152"/>
      <c r="AW891" s="152"/>
      <c r="AX891" s="152"/>
      <c r="AY891" s="152"/>
      <c r="AZ891" s="152"/>
      <c r="BA891" s="152"/>
      <c r="BB891" s="152"/>
      <c r="BC891" s="152"/>
      <c r="BD891" s="176"/>
      <c r="BE891" s="248"/>
      <c r="BF891" s="248"/>
      <c r="BG891" s="180"/>
      <c r="BH891" s="180"/>
      <c r="BI891" s="180"/>
      <c r="BJ891" s="176"/>
      <c r="BK891" s="186"/>
    </row>
    <row r="892" spans="1:63" ht="12.75" customHeight="1" x14ac:dyDescent="0.35">
      <c r="A892" s="161"/>
      <c r="B892" s="161"/>
      <c r="C892" s="152"/>
      <c r="D892" s="152"/>
      <c r="E892" s="174"/>
      <c r="F892" s="180"/>
      <c r="G892" s="180"/>
      <c r="H892" s="180"/>
      <c r="I892" s="180"/>
      <c r="J892" s="180"/>
      <c r="K892" s="152"/>
      <c r="L892" s="180"/>
      <c r="M892" s="180"/>
      <c r="N892" s="176"/>
      <c r="O892" s="179"/>
      <c r="P892" s="176"/>
      <c r="Q892" s="179"/>
      <c r="R892" s="176"/>
      <c r="S892" s="179"/>
      <c r="T892" s="152"/>
      <c r="U892" s="152"/>
      <c r="V892" s="152"/>
      <c r="W892" s="182"/>
      <c r="X892" s="176"/>
      <c r="Y892" s="152"/>
      <c r="Z892" s="152"/>
      <c r="AA892" s="152"/>
      <c r="AB892" s="152"/>
      <c r="AC892" s="176"/>
      <c r="AD892" s="181"/>
      <c r="AE892" s="179"/>
      <c r="AF892" s="152"/>
      <c r="AG892" s="152"/>
      <c r="AH892" s="176"/>
      <c r="AI892" s="152"/>
      <c r="AJ892" s="152"/>
      <c r="AK892" s="152"/>
      <c r="AL892" s="152"/>
      <c r="AM892" s="176"/>
      <c r="AN892" s="152"/>
      <c r="AO892" s="152"/>
      <c r="AP892" s="152"/>
      <c r="AQ892" s="152"/>
      <c r="AR892" s="152"/>
      <c r="AS892" s="176"/>
      <c r="AT892" s="176"/>
      <c r="AU892" s="152"/>
      <c r="AV892" s="152"/>
      <c r="AW892" s="152"/>
      <c r="AX892" s="152"/>
      <c r="AY892" s="152"/>
      <c r="AZ892" s="152"/>
      <c r="BA892" s="152"/>
      <c r="BB892" s="152"/>
      <c r="BC892" s="152"/>
      <c r="BD892" s="176"/>
      <c r="BE892" s="248"/>
      <c r="BF892" s="248"/>
      <c r="BG892" s="180"/>
      <c r="BH892" s="180"/>
      <c r="BI892" s="180"/>
      <c r="BJ892" s="176"/>
      <c r="BK892" s="186"/>
    </row>
    <row r="893" spans="1:63" ht="12.75" customHeight="1" x14ac:dyDescent="0.35">
      <c r="A893" s="161"/>
      <c r="B893" s="161"/>
      <c r="C893" s="152"/>
      <c r="D893" s="152"/>
      <c r="E893" s="174"/>
      <c r="F893" s="180"/>
      <c r="G893" s="180"/>
      <c r="H893" s="180"/>
      <c r="I893" s="180"/>
      <c r="J893" s="180"/>
      <c r="K893" s="152"/>
      <c r="L893" s="180"/>
      <c r="M893" s="180"/>
      <c r="N893" s="176"/>
      <c r="O893" s="179"/>
      <c r="P893" s="176"/>
      <c r="Q893" s="179"/>
      <c r="R893" s="176"/>
      <c r="S893" s="179"/>
      <c r="T893" s="152"/>
      <c r="U893" s="152"/>
      <c r="V893" s="152"/>
      <c r="W893" s="182"/>
      <c r="X893" s="176"/>
      <c r="Y893" s="152"/>
      <c r="Z893" s="152"/>
      <c r="AA893" s="152"/>
      <c r="AB893" s="152"/>
      <c r="AC893" s="176"/>
      <c r="AD893" s="181"/>
      <c r="AE893" s="179"/>
      <c r="AF893" s="152"/>
      <c r="AG893" s="152"/>
      <c r="AH893" s="176"/>
      <c r="AI893" s="152"/>
      <c r="AJ893" s="152"/>
      <c r="AK893" s="152"/>
      <c r="AL893" s="152"/>
      <c r="AM893" s="176"/>
      <c r="AN893" s="152"/>
      <c r="AO893" s="152"/>
      <c r="AP893" s="152"/>
      <c r="AQ893" s="152"/>
      <c r="AR893" s="152"/>
      <c r="AS893" s="176"/>
      <c r="AT893" s="176"/>
      <c r="AU893" s="152"/>
      <c r="AV893" s="152"/>
      <c r="AW893" s="152"/>
      <c r="AX893" s="152"/>
      <c r="AY893" s="152"/>
      <c r="AZ893" s="152"/>
      <c r="BA893" s="152"/>
      <c r="BB893" s="152"/>
      <c r="BC893" s="152"/>
      <c r="BD893" s="176"/>
      <c r="BE893" s="248"/>
      <c r="BF893" s="248"/>
      <c r="BG893" s="180"/>
      <c r="BH893" s="180"/>
      <c r="BI893" s="180"/>
      <c r="BJ893" s="176"/>
      <c r="BK893" s="186"/>
    </row>
    <row r="894" spans="1:63" ht="12.75" customHeight="1" x14ac:dyDescent="0.35">
      <c r="A894" s="161"/>
      <c r="B894" s="161"/>
      <c r="C894" s="152"/>
      <c r="D894" s="152"/>
      <c r="E894" s="174"/>
      <c r="F894" s="180"/>
      <c r="G894" s="180"/>
      <c r="H894" s="180"/>
      <c r="I894" s="180"/>
      <c r="J894" s="180"/>
      <c r="K894" s="152"/>
      <c r="L894" s="180"/>
      <c r="M894" s="180"/>
      <c r="N894" s="176"/>
      <c r="O894" s="179"/>
      <c r="P894" s="176"/>
      <c r="Q894" s="179"/>
      <c r="R894" s="176"/>
      <c r="S894" s="179"/>
      <c r="T894" s="152"/>
      <c r="U894" s="152"/>
      <c r="V894" s="152"/>
      <c r="W894" s="182"/>
      <c r="X894" s="176"/>
      <c r="Y894" s="152"/>
      <c r="Z894" s="152"/>
      <c r="AA894" s="152"/>
      <c r="AB894" s="152"/>
      <c r="AC894" s="176"/>
      <c r="AD894" s="181"/>
      <c r="AE894" s="179"/>
      <c r="AF894" s="152"/>
      <c r="AG894" s="152"/>
      <c r="AH894" s="176"/>
      <c r="AI894" s="152"/>
      <c r="AJ894" s="152"/>
      <c r="AK894" s="152"/>
      <c r="AL894" s="152"/>
      <c r="AM894" s="176"/>
      <c r="AN894" s="152"/>
      <c r="AO894" s="152"/>
      <c r="AP894" s="152"/>
      <c r="AQ894" s="152"/>
      <c r="AR894" s="152"/>
      <c r="AS894" s="176"/>
      <c r="AT894" s="176"/>
      <c r="AU894" s="152"/>
      <c r="AV894" s="152"/>
      <c r="AW894" s="152"/>
      <c r="AX894" s="152"/>
      <c r="AY894" s="152"/>
      <c r="AZ894" s="152"/>
      <c r="BA894" s="152"/>
      <c r="BB894" s="152"/>
      <c r="BC894" s="152"/>
      <c r="BD894" s="176"/>
      <c r="BE894" s="248"/>
      <c r="BF894" s="248"/>
      <c r="BG894" s="180"/>
      <c r="BH894" s="180"/>
      <c r="BI894" s="180"/>
      <c r="BJ894" s="176"/>
      <c r="BK894" s="186"/>
    </row>
    <row r="895" spans="1:63" ht="12.75" customHeight="1" x14ac:dyDescent="0.35">
      <c r="A895" s="161"/>
      <c r="B895" s="161"/>
      <c r="C895" s="152"/>
      <c r="D895" s="152"/>
      <c r="E895" s="174"/>
      <c r="F895" s="180"/>
      <c r="G895" s="180"/>
      <c r="H895" s="180"/>
      <c r="I895" s="180"/>
      <c r="J895" s="180"/>
      <c r="K895" s="152"/>
      <c r="L895" s="180"/>
      <c r="M895" s="180"/>
      <c r="N895" s="176"/>
      <c r="O895" s="179"/>
      <c r="P895" s="176"/>
      <c r="Q895" s="179"/>
      <c r="R895" s="176"/>
      <c r="S895" s="179"/>
      <c r="T895" s="152"/>
      <c r="U895" s="152"/>
      <c r="V895" s="152"/>
      <c r="W895" s="182"/>
      <c r="X895" s="176"/>
      <c r="Y895" s="152"/>
      <c r="Z895" s="152"/>
      <c r="AA895" s="152"/>
      <c r="AB895" s="152"/>
      <c r="AC895" s="176"/>
      <c r="AD895" s="181"/>
      <c r="AE895" s="179"/>
      <c r="AF895" s="152"/>
      <c r="AG895" s="152"/>
      <c r="AH895" s="176"/>
      <c r="AI895" s="152"/>
      <c r="AJ895" s="152"/>
      <c r="AK895" s="152"/>
      <c r="AL895" s="152"/>
      <c r="AM895" s="176"/>
      <c r="AN895" s="152"/>
      <c r="AO895" s="152"/>
      <c r="AP895" s="152"/>
      <c r="AQ895" s="152"/>
      <c r="AR895" s="152"/>
      <c r="AS895" s="176"/>
      <c r="AT895" s="176"/>
      <c r="AU895" s="152"/>
      <c r="AV895" s="152"/>
      <c r="AW895" s="152"/>
      <c r="AX895" s="152"/>
      <c r="AY895" s="152"/>
      <c r="AZ895" s="152"/>
      <c r="BA895" s="152"/>
      <c r="BB895" s="152"/>
      <c r="BC895" s="152"/>
      <c r="BD895" s="176"/>
      <c r="BE895" s="248"/>
      <c r="BF895" s="248"/>
      <c r="BG895" s="180"/>
      <c r="BH895" s="180"/>
      <c r="BI895" s="180"/>
      <c r="BJ895" s="176"/>
      <c r="BK895" s="186"/>
    </row>
    <row r="896" spans="1:63" ht="12.75" customHeight="1" x14ac:dyDescent="0.35">
      <c r="A896" s="161"/>
      <c r="B896" s="161"/>
      <c r="C896" s="152"/>
      <c r="D896" s="152"/>
      <c r="E896" s="174"/>
      <c r="F896" s="180"/>
      <c r="G896" s="180"/>
      <c r="H896" s="180"/>
      <c r="I896" s="180"/>
      <c r="J896" s="180"/>
      <c r="K896" s="152"/>
      <c r="L896" s="180"/>
      <c r="M896" s="180"/>
      <c r="N896" s="176"/>
      <c r="O896" s="179"/>
      <c r="P896" s="176"/>
      <c r="Q896" s="179"/>
      <c r="R896" s="176"/>
      <c r="S896" s="179"/>
      <c r="T896" s="152"/>
      <c r="U896" s="152"/>
      <c r="V896" s="152"/>
      <c r="W896" s="182"/>
      <c r="X896" s="176"/>
      <c r="Y896" s="152"/>
      <c r="Z896" s="152"/>
      <c r="AA896" s="152"/>
      <c r="AB896" s="152"/>
      <c r="AC896" s="176"/>
      <c r="AD896" s="181"/>
      <c r="AE896" s="179"/>
      <c r="AF896" s="152"/>
      <c r="AG896" s="152"/>
      <c r="AH896" s="176"/>
      <c r="AI896" s="152"/>
      <c r="AJ896" s="152"/>
      <c r="AK896" s="152"/>
      <c r="AL896" s="152"/>
      <c r="AM896" s="176"/>
      <c r="AN896" s="152"/>
      <c r="AO896" s="152"/>
      <c r="AP896" s="152"/>
      <c r="AQ896" s="152"/>
      <c r="AR896" s="152"/>
      <c r="AS896" s="176"/>
      <c r="AT896" s="176"/>
      <c r="AU896" s="152"/>
      <c r="AV896" s="152"/>
      <c r="AW896" s="152"/>
      <c r="AX896" s="152"/>
      <c r="AY896" s="152"/>
      <c r="AZ896" s="152"/>
      <c r="BA896" s="152"/>
      <c r="BB896" s="152"/>
      <c r="BC896" s="152"/>
      <c r="BD896" s="176"/>
      <c r="BE896" s="248"/>
      <c r="BF896" s="248"/>
      <c r="BG896" s="180"/>
      <c r="BH896" s="180"/>
      <c r="BI896" s="180"/>
      <c r="BJ896" s="176"/>
      <c r="BK896" s="186"/>
    </row>
    <row r="897" spans="1:63" ht="12.75" customHeight="1" x14ac:dyDescent="0.35">
      <c r="A897" s="161"/>
      <c r="B897" s="161"/>
      <c r="C897" s="152"/>
      <c r="D897" s="152"/>
      <c r="E897" s="174"/>
      <c r="F897" s="180"/>
      <c r="G897" s="180"/>
      <c r="H897" s="180"/>
      <c r="I897" s="180"/>
      <c r="J897" s="180"/>
      <c r="K897" s="152"/>
      <c r="L897" s="180"/>
      <c r="M897" s="180"/>
      <c r="N897" s="176"/>
      <c r="O897" s="179"/>
      <c r="P897" s="176"/>
      <c r="Q897" s="179"/>
      <c r="R897" s="176"/>
      <c r="S897" s="179"/>
      <c r="T897" s="152"/>
      <c r="U897" s="152"/>
      <c r="V897" s="152"/>
      <c r="W897" s="182"/>
      <c r="X897" s="176"/>
      <c r="Y897" s="152"/>
      <c r="Z897" s="152"/>
      <c r="AA897" s="152"/>
      <c r="AB897" s="152"/>
      <c r="AC897" s="176"/>
      <c r="AD897" s="181"/>
      <c r="AE897" s="179"/>
      <c r="AF897" s="152"/>
      <c r="AG897" s="152"/>
      <c r="AH897" s="176"/>
      <c r="AI897" s="152"/>
      <c r="AJ897" s="152"/>
      <c r="AK897" s="152"/>
      <c r="AL897" s="152"/>
      <c r="AM897" s="176"/>
      <c r="AN897" s="152"/>
      <c r="AO897" s="152"/>
      <c r="AP897" s="152"/>
      <c r="AQ897" s="152"/>
      <c r="AR897" s="152"/>
      <c r="AS897" s="176"/>
      <c r="AT897" s="176"/>
      <c r="AU897" s="152"/>
      <c r="AV897" s="152"/>
      <c r="AW897" s="152"/>
      <c r="AX897" s="152"/>
      <c r="AY897" s="152"/>
      <c r="AZ897" s="152"/>
      <c r="BA897" s="152"/>
      <c r="BB897" s="152"/>
      <c r="BC897" s="152"/>
      <c r="BD897" s="176"/>
      <c r="BE897" s="248"/>
      <c r="BF897" s="248"/>
      <c r="BG897" s="180"/>
      <c r="BH897" s="180"/>
      <c r="BI897" s="180"/>
      <c r="BJ897" s="176"/>
      <c r="BK897" s="186"/>
    </row>
    <row r="898" spans="1:63" ht="12.75" customHeight="1" x14ac:dyDescent="0.35">
      <c r="A898" s="161"/>
      <c r="B898" s="161"/>
      <c r="C898" s="152"/>
      <c r="D898" s="152"/>
      <c r="E898" s="174"/>
      <c r="F898" s="180"/>
      <c r="G898" s="180"/>
      <c r="H898" s="180"/>
      <c r="I898" s="180"/>
      <c r="J898" s="180"/>
      <c r="K898" s="152"/>
      <c r="L898" s="180"/>
      <c r="M898" s="180"/>
      <c r="N898" s="176"/>
      <c r="O898" s="179"/>
      <c r="P898" s="176"/>
      <c r="Q898" s="179"/>
      <c r="R898" s="176"/>
      <c r="S898" s="179"/>
      <c r="T898" s="152"/>
      <c r="U898" s="152"/>
      <c r="V898" s="152"/>
      <c r="W898" s="182"/>
      <c r="X898" s="176"/>
      <c r="Y898" s="152"/>
      <c r="Z898" s="152"/>
      <c r="AA898" s="152"/>
      <c r="AB898" s="152"/>
      <c r="AC898" s="176"/>
      <c r="AD898" s="181"/>
      <c r="AE898" s="179"/>
      <c r="AF898" s="152"/>
      <c r="AG898" s="152"/>
      <c r="AH898" s="176"/>
      <c r="AI898" s="152"/>
      <c r="AJ898" s="152"/>
      <c r="AK898" s="152"/>
      <c r="AL898" s="152"/>
      <c r="AM898" s="176"/>
      <c r="AN898" s="152"/>
      <c r="AO898" s="152"/>
      <c r="AP898" s="152"/>
      <c r="AQ898" s="152"/>
      <c r="AR898" s="152"/>
      <c r="AS898" s="176"/>
      <c r="AT898" s="176"/>
      <c r="AU898" s="152"/>
      <c r="AV898" s="152"/>
      <c r="AW898" s="152"/>
      <c r="AX898" s="152"/>
      <c r="AY898" s="152"/>
      <c r="AZ898" s="152"/>
      <c r="BA898" s="152"/>
      <c r="BB898" s="152"/>
      <c r="BC898" s="152"/>
      <c r="BD898" s="176"/>
      <c r="BE898" s="248"/>
      <c r="BF898" s="248"/>
      <c r="BG898" s="180"/>
      <c r="BH898" s="180"/>
      <c r="BI898" s="180"/>
      <c r="BJ898" s="176"/>
      <c r="BK898" s="186"/>
    </row>
    <row r="899" spans="1:63" ht="12.75" customHeight="1" x14ac:dyDescent="0.35">
      <c r="A899" s="161"/>
      <c r="B899" s="161"/>
      <c r="C899" s="152"/>
      <c r="D899" s="152"/>
      <c r="E899" s="174"/>
      <c r="F899" s="180"/>
      <c r="G899" s="180"/>
      <c r="H899" s="180"/>
      <c r="I899" s="180"/>
      <c r="J899" s="180"/>
      <c r="K899" s="152"/>
      <c r="L899" s="180"/>
      <c r="M899" s="180"/>
      <c r="N899" s="176"/>
      <c r="O899" s="179"/>
      <c r="P899" s="176"/>
      <c r="Q899" s="179"/>
      <c r="R899" s="176"/>
      <c r="S899" s="179"/>
      <c r="T899" s="152"/>
      <c r="U899" s="152"/>
      <c r="V899" s="152"/>
      <c r="W899" s="182"/>
      <c r="X899" s="176"/>
      <c r="Y899" s="152"/>
      <c r="Z899" s="152"/>
      <c r="AA899" s="152"/>
      <c r="AB899" s="152"/>
      <c r="AC899" s="176"/>
      <c r="AD899" s="181"/>
      <c r="AE899" s="179"/>
      <c r="AF899" s="152"/>
      <c r="AG899" s="152"/>
      <c r="AH899" s="176"/>
      <c r="AI899" s="152"/>
      <c r="AJ899" s="152"/>
      <c r="AK899" s="152"/>
      <c r="AL899" s="152"/>
      <c r="AM899" s="176"/>
      <c r="AN899" s="152"/>
      <c r="AO899" s="152"/>
      <c r="AP899" s="152"/>
      <c r="AQ899" s="152"/>
      <c r="AR899" s="152"/>
      <c r="AS899" s="176"/>
      <c r="AT899" s="176"/>
      <c r="AU899" s="152"/>
      <c r="AV899" s="152"/>
      <c r="AW899" s="152"/>
      <c r="AX899" s="152"/>
      <c r="AY899" s="152"/>
      <c r="AZ899" s="152"/>
      <c r="BA899" s="152"/>
      <c r="BB899" s="152"/>
      <c r="BC899" s="152"/>
      <c r="BD899" s="176"/>
      <c r="BE899" s="248"/>
      <c r="BF899" s="248"/>
      <c r="BG899" s="180"/>
      <c r="BH899" s="180"/>
      <c r="BI899" s="180"/>
      <c r="BJ899" s="176"/>
      <c r="BK899" s="186"/>
    </row>
    <row r="900" spans="1:63" ht="12.75" customHeight="1" x14ac:dyDescent="0.35">
      <c r="A900" s="161"/>
      <c r="B900" s="161"/>
      <c r="C900" s="152"/>
      <c r="D900" s="152"/>
      <c r="E900" s="174"/>
      <c r="F900" s="180"/>
      <c r="G900" s="180"/>
      <c r="H900" s="180"/>
      <c r="I900" s="180"/>
      <c r="J900" s="180"/>
      <c r="K900" s="152"/>
      <c r="L900" s="180"/>
      <c r="M900" s="180"/>
      <c r="N900" s="176"/>
      <c r="O900" s="179"/>
      <c r="P900" s="176"/>
      <c r="Q900" s="179"/>
      <c r="R900" s="176"/>
      <c r="S900" s="179"/>
      <c r="T900" s="152"/>
      <c r="U900" s="152"/>
      <c r="V900" s="152"/>
      <c r="W900" s="182"/>
      <c r="X900" s="176"/>
      <c r="Y900" s="152"/>
      <c r="Z900" s="152"/>
      <c r="AA900" s="152"/>
      <c r="AB900" s="152"/>
      <c r="AC900" s="176"/>
      <c r="AD900" s="181"/>
      <c r="AE900" s="179"/>
      <c r="AF900" s="152"/>
      <c r="AG900" s="152"/>
      <c r="AH900" s="176"/>
      <c r="AI900" s="152"/>
      <c r="AJ900" s="152"/>
      <c r="AK900" s="152"/>
      <c r="AL900" s="152"/>
      <c r="AM900" s="176"/>
      <c r="AN900" s="152"/>
      <c r="AO900" s="152"/>
      <c r="AP900" s="152"/>
      <c r="AQ900" s="152"/>
      <c r="AR900" s="152"/>
      <c r="AS900" s="176"/>
      <c r="AT900" s="176"/>
      <c r="AU900" s="152"/>
      <c r="AV900" s="152"/>
      <c r="AW900" s="152"/>
      <c r="AX900" s="152"/>
      <c r="AY900" s="152"/>
      <c r="AZ900" s="152"/>
      <c r="BA900" s="152"/>
      <c r="BB900" s="152"/>
      <c r="BC900" s="152"/>
      <c r="BD900" s="176"/>
      <c r="BE900" s="248"/>
      <c r="BF900" s="248"/>
      <c r="BG900" s="180"/>
      <c r="BH900" s="180"/>
      <c r="BI900" s="180"/>
      <c r="BJ900" s="176"/>
      <c r="BK900" s="186"/>
    </row>
    <row r="901" spans="1:63" ht="12.75" customHeight="1" x14ac:dyDescent="0.35">
      <c r="A901" s="161"/>
      <c r="B901" s="161"/>
      <c r="C901" s="152"/>
      <c r="D901" s="152"/>
      <c r="E901" s="174"/>
      <c r="F901" s="180"/>
      <c r="G901" s="180"/>
      <c r="H901" s="180"/>
      <c r="I901" s="180"/>
      <c r="J901" s="180"/>
      <c r="K901" s="152"/>
      <c r="L901" s="180"/>
      <c r="M901" s="180"/>
      <c r="N901" s="176"/>
      <c r="O901" s="179"/>
      <c r="P901" s="176"/>
      <c r="Q901" s="179"/>
      <c r="R901" s="176"/>
      <c r="S901" s="179"/>
      <c r="T901" s="152"/>
      <c r="U901" s="152"/>
      <c r="V901" s="152"/>
      <c r="W901" s="182"/>
      <c r="X901" s="176"/>
      <c r="Y901" s="152"/>
      <c r="Z901" s="152"/>
      <c r="AA901" s="152"/>
      <c r="AB901" s="152"/>
      <c r="AC901" s="176"/>
      <c r="AD901" s="181"/>
      <c r="AE901" s="179"/>
      <c r="AF901" s="152"/>
      <c r="AG901" s="152"/>
      <c r="AH901" s="176"/>
      <c r="AI901" s="152"/>
      <c r="AJ901" s="152"/>
      <c r="AK901" s="152"/>
      <c r="AL901" s="152"/>
      <c r="AM901" s="176"/>
      <c r="AN901" s="152"/>
      <c r="AO901" s="152"/>
      <c r="AP901" s="152"/>
      <c r="AQ901" s="152"/>
      <c r="AR901" s="152"/>
      <c r="AS901" s="176"/>
      <c r="AT901" s="176"/>
      <c r="AU901" s="152"/>
      <c r="AV901" s="152"/>
      <c r="AW901" s="152"/>
      <c r="AX901" s="152"/>
      <c r="AY901" s="152"/>
      <c r="AZ901" s="152"/>
      <c r="BA901" s="152"/>
      <c r="BB901" s="152"/>
      <c r="BC901" s="152"/>
      <c r="BD901" s="176"/>
      <c r="BE901" s="248"/>
      <c r="BF901" s="248"/>
      <c r="BG901" s="180"/>
      <c r="BH901" s="180"/>
      <c r="BI901" s="180"/>
      <c r="BJ901" s="176"/>
      <c r="BK901" s="186"/>
    </row>
    <row r="902" spans="1:63" ht="12.75" customHeight="1" x14ac:dyDescent="0.35">
      <c r="A902" s="161"/>
      <c r="B902" s="161"/>
      <c r="C902" s="152"/>
      <c r="D902" s="152"/>
      <c r="E902" s="174"/>
      <c r="F902" s="180"/>
      <c r="G902" s="180"/>
      <c r="H902" s="180"/>
      <c r="I902" s="180"/>
      <c r="J902" s="180"/>
      <c r="K902" s="152"/>
      <c r="L902" s="180"/>
      <c r="M902" s="180"/>
      <c r="N902" s="176"/>
      <c r="O902" s="179"/>
      <c r="P902" s="176"/>
      <c r="Q902" s="179"/>
      <c r="R902" s="176"/>
      <c r="S902" s="179"/>
      <c r="T902" s="152"/>
      <c r="U902" s="152"/>
      <c r="V902" s="152"/>
      <c r="W902" s="182"/>
      <c r="X902" s="176"/>
      <c r="Y902" s="152"/>
      <c r="Z902" s="152"/>
      <c r="AA902" s="152"/>
      <c r="AB902" s="152"/>
      <c r="AC902" s="176"/>
      <c r="AD902" s="181"/>
      <c r="AE902" s="179"/>
      <c r="AF902" s="152"/>
      <c r="AG902" s="152"/>
      <c r="AH902" s="176"/>
      <c r="AI902" s="152"/>
      <c r="AJ902" s="152"/>
      <c r="AK902" s="152"/>
      <c r="AL902" s="152"/>
      <c r="AM902" s="176"/>
      <c r="AN902" s="152"/>
      <c r="AO902" s="152"/>
      <c r="AP902" s="152"/>
      <c r="AQ902" s="152"/>
      <c r="AR902" s="152"/>
      <c r="AS902" s="176"/>
      <c r="AT902" s="176"/>
      <c r="AU902" s="152"/>
      <c r="AV902" s="152"/>
      <c r="AW902" s="152"/>
      <c r="AX902" s="152"/>
      <c r="AY902" s="152"/>
      <c r="AZ902" s="152"/>
      <c r="BA902" s="152"/>
      <c r="BB902" s="152"/>
      <c r="BC902" s="152"/>
      <c r="BD902" s="176"/>
      <c r="BE902" s="248"/>
      <c r="BF902" s="248"/>
      <c r="BG902" s="180"/>
      <c r="BH902" s="180"/>
      <c r="BI902" s="180"/>
      <c r="BJ902" s="176"/>
      <c r="BK902" s="186"/>
    </row>
    <row r="903" spans="1:63" ht="12.75" customHeight="1" x14ac:dyDescent="0.35">
      <c r="A903" s="161"/>
      <c r="B903" s="161"/>
      <c r="C903" s="152"/>
      <c r="D903" s="152"/>
      <c r="E903" s="174"/>
      <c r="F903" s="180"/>
      <c r="G903" s="180"/>
      <c r="H903" s="180"/>
      <c r="I903" s="180"/>
      <c r="J903" s="180"/>
      <c r="K903" s="152"/>
      <c r="L903" s="180"/>
      <c r="M903" s="180"/>
      <c r="N903" s="176"/>
      <c r="O903" s="179"/>
      <c r="P903" s="176"/>
      <c r="Q903" s="179"/>
      <c r="R903" s="176"/>
      <c r="S903" s="179"/>
      <c r="T903" s="152"/>
      <c r="U903" s="152"/>
      <c r="V903" s="152"/>
      <c r="W903" s="182"/>
      <c r="X903" s="176"/>
      <c r="Y903" s="152"/>
      <c r="Z903" s="152"/>
      <c r="AA903" s="152"/>
      <c r="AB903" s="152"/>
      <c r="AC903" s="176"/>
      <c r="AD903" s="181"/>
      <c r="AE903" s="179"/>
      <c r="AF903" s="152"/>
      <c r="AG903" s="152"/>
      <c r="AH903" s="176"/>
      <c r="AI903" s="152"/>
      <c r="AJ903" s="152"/>
      <c r="AK903" s="152"/>
      <c r="AL903" s="152"/>
      <c r="AM903" s="176"/>
      <c r="AN903" s="152"/>
      <c r="AO903" s="152"/>
      <c r="AP903" s="152"/>
      <c r="AQ903" s="152"/>
      <c r="AR903" s="152"/>
      <c r="AS903" s="176"/>
      <c r="AT903" s="176"/>
      <c r="AU903" s="152"/>
      <c r="AV903" s="152"/>
      <c r="AW903" s="152"/>
      <c r="AX903" s="152"/>
      <c r="AY903" s="152"/>
      <c r="AZ903" s="152"/>
      <c r="BA903" s="152"/>
      <c r="BB903" s="152"/>
      <c r="BC903" s="152"/>
      <c r="BD903" s="176"/>
      <c r="BE903" s="248"/>
      <c r="BF903" s="248"/>
      <c r="BG903" s="180"/>
      <c r="BH903" s="180"/>
      <c r="BI903" s="180"/>
      <c r="BJ903" s="176"/>
      <c r="BK903" s="186"/>
    </row>
    <row r="904" spans="1:63" ht="12.75" customHeight="1" x14ac:dyDescent="0.35">
      <c r="A904" s="161"/>
      <c r="B904" s="161"/>
      <c r="C904" s="152"/>
      <c r="D904" s="152"/>
      <c r="E904" s="174"/>
      <c r="F904" s="180"/>
      <c r="G904" s="180"/>
      <c r="H904" s="180"/>
      <c r="I904" s="180"/>
      <c r="J904" s="180"/>
      <c r="K904" s="152"/>
      <c r="L904" s="180"/>
      <c r="M904" s="180"/>
      <c r="N904" s="176"/>
      <c r="O904" s="179"/>
      <c r="P904" s="176"/>
      <c r="Q904" s="179"/>
      <c r="R904" s="176"/>
      <c r="S904" s="179"/>
      <c r="T904" s="152"/>
      <c r="U904" s="152"/>
      <c r="V904" s="152"/>
      <c r="W904" s="182"/>
      <c r="X904" s="176"/>
      <c r="Y904" s="152"/>
      <c r="Z904" s="152"/>
      <c r="AA904" s="152"/>
      <c r="AB904" s="152"/>
      <c r="AC904" s="176"/>
      <c r="AD904" s="181"/>
      <c r="AE904" s="179"/>
      <c r="AF904" s="152"/>
      <c r="AG904" s="152"/>
      <c r="AH904" s="176"/>
      <c r="AI904" s="152"/>
      <c r="AJ904" s="152"/>
      <c r="AK904" s="152"/>
      <c r="AL904" s="152"/>
      <c r="AM904" s="176"/>
      <c r="AN904" s="152"/>
      <c r="AO904" s="152"/>
      <c r="AP904" s="152"/>
      <c r="AQ904" s="152"/>
      <c r="AR904" s="152"/>
      <c r="AS904" s="176"/>
      <c r="AT904" s="176"/>
      <c r="AU904" s="152"/>
      <c r="AV904" s="152"/>
      <c r="AW904" s="152"/>
      <c r="AX904" s="152"/>
      <c r="AY904" s="152"/>
      <c r="AZ904" s="152"/>
      <c r="BA904" s="152"/>
      <c r="BB904" s="152"/>
      <c r="BC904" s="152"/>
      <c r="BD904" s="176"/>
      <c r="BE904" s="248"/>
      <c r="BF904" s="248"/>
      <c r="BG904" s="180"/>
      <c r="BH904" s="180"/>
      <c r="BI904" s="180"/>
      <c r="BJ904" s="176"/>
      <c r="BK904" s="186"/>
    </row>
    <row r="905" spans="1:63" ht="12.75" customHeight="1" x14ac:dyDescent="0.35">
      <c r="A905" s="161"/>
      <c r="B905" s="161"/>
      <c r="C905" s="152"/>
      <c r="D905" s="152"/>
      <c r="E905" s="174"/>
      <c r="F905" s="180"/>
      <c r="G905" s="180"/>
      <c r="H905" s="180"/>
      <c r="I905" s="180"/>
      <c r="J905" s="180"/>
      <c r="K905" s="152"/>
      <c r="L905" s="180"/>
      <c r="M905" s="180"/>
      <c r="N905" s="176"/>
      <c r="O905" s="179"/>
      <c r="P905" s="176"/>
      <c r="Q905" s="179"/>
      <c r="R905" s="176"/>
      <c r="S905" s="179"/>
      <c r="T905" s="152"/>
      <c r="U905" s="152"/>
      <c r="V905" s="152"/>
      <c r="W905" s="182"/>
      <c r="X905" s="176"/>
      <c r="Y905" s="152"/>
      <c r="Z905" s="152"/>
      <c r="AA905" s="152"/>
      <c r="AB905" s="152"/>
      <c r="AC905" s="176"/>
      <c r="AD905" s="181"/>
      <c r="AE905" s="179"/>
      <c r="AF905" s="152"/>
      <c r="AG905" s="152"/>
      <c r="AH905" s="176"/>
      <c r="AI905" s="152"/>
      <c r="AJ905" s="152"/>
      <c r="AK905" s="152"/>
      <c r="AL905" s="152"/>
      <c r="AM905" s="176"/>
      <c r="AN905" s="152"/>
      <c r="AO905" s="152"/>
      <c r="AP905" s="152"/>
      <c r="AQ905" s="152"/>
      <c r="AR905" s="152"/>
      <c r="AS905" s="176"/>
      <c r="AT905" s="176"/>
      <c r="AU905" s="152"/>
      <c r="AV905" s="152"/>
      <c r="AW905" s="152"/>
      <c r="AX905" s="152"/>
      <c r="AY905" s="152"/>
      <c r="AZ905" s="152"/>
      <c r="BA905" s="152"/>
      <c r="BB905" s="152"/>
      <c r="BC905" s="152"/>
      <c r="BD905" s="176"/>
      <c r="BE905" s="248"/>
      <c r="BF905" s="248"/>
      <c r="BG905" s="180"/>
      <c r="BH905" s="180"/>
      <c r="BI905" s="180"/>
      <c r="BJ905" s="176"/>
      <c r="BK905" s="186"/>
    </row>
    <row r="906" spans="1:63" ht="12.75" customHeight="1" x14ac:dyDescent="0.35">
      <c r="A906" s="161"/>
      <c r="B906" s="161"/>
      <c r="C906" s="152"/>
      <c r="D906" s="152"/>
      <c r="E906" s="174"/>
      <c r="F906" s="180"/>
      <c r="G906" s="180"/>
      <c r="H906" s="180"/>
      <c r="I906" s="180"/>
      <c r="J906" s="180"/>
      <c r="K906" s="152"/>
      <c r="L906" s="180"/>
      <c r="M906" s="180"/>
      <c r="N906" s="176"/>
      <c r="O906" s="179"/>
      <c r="P906" s="176"/>
      <c r="Q906" s="179"/>
      <c r="R906" s="176"/>
      <c r="S906" s="179"/>
      <c r="T906" s="152"/>
      <c r="U906" s="152"/>
      <c r="V906" s="152"/>
      <c r="W906" s="182"/>
      <c r="X906" s="176"/>
      <c r="Y906" s="152"/>
      <c r="Z906" s="152"/>
      <c r="AA906" s="152"/>
      <c r="AB906" s="152"/>
      <c r="AC906" s="176"/>
      <c r="AD906" s="181"/>
      <c r="AE906" s="179"/>
      <c r="AF906" s="152"/>
      <c r="AG906" s="152"/>
      <c r="AH906" s="176"/>
      <c r="AI906" s="152"/>
      <c r="AJ906" s="152"/>
      <c r="AK906" s="152"/>
      <c r="AL906" s="152"/>
      <c r="AM906" s="176"/>
      <c r="AN906" s="152"/>
      <c r="AO906" s="152"/>
      <c r="AP906" s="152"/>
      <c r="AQ906" s="152"/>
      <c r="AR906" s="152"/>
      <c r="AS906" s="176"/>
      <c r="AT906" s="176"/>
      <c r="AU906" s="152"/>
      <c r="AV906" s="152"/>
      <c r="AW906" s="152"/>
      <c r="AX906" s="152"/>
      <c r="AY906" s="152"/>
      <c r="AZ906" s="152"/>
      <c r="BA906" s="152"/>
      <c r="BB906" s="152"/>
      <c r="BC906" s="152"/>
      <c r="BD906" s="176"/>
      <c r="BE906" s="248"/>
      <c r="BF906" s="248"/>
      <c r="BG906" s="180"/>
      <c r="BH906" s="180"/>
      <c r="BI906" s="180"/>
      <c r="BJ906" s="176"/>
      <c r="BK906" s="186"/>
    </row>
    <row r="907" spans="1:63" ht="12.75" customHeight="1" x14ac:dyDescent="0.35">
      <c r="A907" s="161"/>
      <c r="B907" s="161"/>
      <c r="C907" s="152"/>
      <c r="D907" s="152"/>
      <c r="E907" s="174"/>
      <c r="F907" s="180"/>
      <c r="G907" s="180"/>
      <c r="H907" s="180"/>
      <c r="I907" s="180"/>
      <c r="J907" s="180"/>
      <c r="K907" s="152"/>
      <c r="L907" s="180"/>
      <c r="M907" s="180"/>
      <c r="N907" s="176"/>
      <c r="O907" s="179"/>
      <c r="P907" s="176"/>
      <c r="Q907" s="179"/>
      <c r="R907" s="176"/>
      <c r="S907" s="179"/>
      <c r="T907" s="152"/>
      <c r="U907" s="152"/>
      <c r="V907" s="152"/>
      <c r="W907" s="182"/>
      <c r="X907" s="176"/>
      <c r="Y907" s="152"/>
      <c r="Z907" s="152"/>
      <c r="AA907" s="152"/>
      <c r="AB907" s="152"/>
      <c r="AC907" s="176"/>
      <c r="AD907" s="181"/>
      <c r="AE907" s="179"/>
      <c r="AF907" s="152"/>
      <c r="AG907" s="152"/>
      <c r="AH907" s="176"/>
      <c r="AI907" s="152"/>
      <c r="AJ907" s="152"/>
      <c r="AK907" s="152"/>
      <c r="AL907" s="152"/>
      <c r="AM907" s="176"/>
      <c r="AN907" s="152"/>
      <c r="AO907" s="152"/>
      <c r="AP907" s="152"/>
      <c r="AQ907" s="152"/>
      <c r="AR907" s="152"/>
      <c r="AS907" s="176"/>
      <c r="AT907" s="176"/>
      <c r="AU907" s="152"/>
      <c r="AV907" s="152"/>
      <c r="AW907" s="152"/>
      <c r="AX907" s="152"/>
      <c r="AY907" s="152"/>
      <c r="AZ907" s="152"/>
      <c r="BA907" s="152"/>
      <c r="BB907" s="152"/>
      <c r="BC907" s="152"/>
      <c r="BD907" s="176"/>
      <c r="BE907" s="248"/>
      <c r="BF907" s="248"/>
      <c r="BG907" s="180"/>
      <c r="BH907" s="180"/>
      <c r="BI907" s="180"/>
      <c r="BJ907" s="176"/>
      <c r="BK907" s="186"/>
    </row>
    <row r="908" spans="1:63" ht="12.75" customHeight="1" x14ac:dyDescent="0.35">
      <c r="A908" s="161"/>
      <c r="B908" s="161"/>
      <c r="C908" s="152"/>
      <c r="D908" s="152"/>
      <c r="E908" s="174"/>
      <c r="F908" s="180"/>
      <c r="G908" s="180"/>
      <c r="H908" s="180"/>
      <c r="I908" s="180"/>
      <c r="J908" s="180"/>
      <c r="K908" s="152"/>
      <c r="L908" s="180"/>
      <c r="M908" s="180"/>
      <c r="N908" s="176"/>
      <c r="O908" s="179"/>
      <c r="P908" s="176"/>
      <c r="Q908" s="179"/>
      <c r="R908" s="176"/>
      <c r="S908" s="179"/>
      <c r="T908" s="152"/>
      <c r="U908" s="152"/>
      <c r="V908" s="152"/>
      <c r="W908" s="182"/>
      <c r="X908" s="176"/>
      <c r="Y908" s="152"/>
      <c r="Z908" s="152"/>
      <c r="AA908" s="152"/>
      <c r="AB908" s="152"/>
      <c r="AC908" s="176"/>
      <c r="AD908" s="181"/>
      <c r="AE908" s="179"/>
      <c r="AF908" s="152"/>
      <c r="AG908" s="152"/>
      <c r="AH908" s="176"/>
      <c r="AI908" s="152"/>
      <c r="AJ908" s="152"/>
      <c r="AK908" s="152"/>
      <c r="AL908" s="152"/>
      <c r="AM908" s="176"/>
      <c r="AN908" s="152"/>
      <c r="AO908" s="152"/>
      <c r="AP908" s="152"/>
      <c r="AQ908" s="152"/>
      <c r="AR908" s="152"/>
      <c r="AS908" s="176"/>
      <c r="AT908" s="176"/>
      <c r="AU908" s="152"/>
      <c r="AV908" s="152"/>
      <c r="AW908" s="152"/>
      <c r="AX908" s="152"/>
      <c r="AY908" s="152"/>
      <c r="AZ908" s="152"/>
      <c r="BA908" s="152"/>
      <c r="BB908" s="152"/>
      <c r="BC908" s="152"/>
      <c r="BD908" s="176"/>
      <c r="BE908" s="248"/>
      <c r="BF908" s="248"/>
      <c r="BG908" s="180"/>
      <c r="BH908" s="180"/>
      <c r="BI908" s="180"/>
      <c r="BJ908" s="176"/>
      <c r="BK908" s="186"/>
    </row>
    <row r="909" spans="1:63" ht="12.75" customHeight="1" x14ac:dyDescent="0.35">
      <c r="A909" s="161"/>
      <c r="B909" s="161"/>
      <c r="C909" s="152"/>
      <c r="D909" s="152"/>
      <c r="E909" s="174"/>
      <c r="F909" s="180"/>
      <c r="G909" s="180"/>
      <c r="H909" s="180"/>
      <c r="I909" s="180"/>
      <c r="J909" s="180"/>
      <c r="K909" s="152"/>
      <c r="L909" s="180"/>
      <c r="M909" s="180"/>
      <c r="N909" s="176"/>
      <c r="O909" s="179"/>
      <c r="P909" s="176"/>
      <c r="Q909" s="179"/>
      <c r="R909" s="176"/>
      <c r="S909" s="179"/>
      <c r="T909" s="152"/>
      <c r="U909" s="152"/>
      <c r="V909" s="152"/>
      <c r="W909" s="182"/>
      <c r="X909" s="176"/>
      <c r="Y909" s="152"/>
      <c r="Z909" s="152"/>
      <c r="AA909" s="152"/>
      <c r="AB909" s="152"/>
      <c r="AC909" s="176"/>
      <c r="AD909" s="181"/>
      <c r="AE909" s="179"/>
      <c r="AF909" s="152"/>
      <c r="AG909" s="152"/>
      <c r="AH909" s="176"/>
      <c r="AI909" s="152"/>
      <c r="AJ909" s="152"/>
      <c r="AK909" s="152"/>
      <c r="AL909" s="152"/>
      <c r="AM909" s="176"/>
      <c r="AN909" s="152"/>
      <c r="AO909" s="152"/>
      <c r="AP909" s="152"/>
      <c r="AQ909" s="152"/>
      <c r="AR909" s="152"/>
      <c r="AS909" s="176"/>
      <c r="AT909" s="176"/>
      <c r="AU909" s="152"/>
      <c r="AV909" s="152"/>
      <c r="AW909" s="152"/>
      <c r="AX909" s="152"/>
      <c r="AY909" s="152"/>
      <c r="AZ909" s="152"/>
      <c r="BA909" s="152"/>
      <c r="BB909" s="152"/>
      <c r="BC909" s="152"/>
      <c r="BD909" s="176"/>
      <c r="BE909" s="248"/>
      <c r="BF909" s="248"/>
      <c r="BG909" s="180"/>
      <c r="BH909" s="180"/>
      <c r="BI909" s="180"/>
      <c r="BJ909" s="176"/>
      <c r="BK909" s="186"/>
    </row>
    <row r="910" spans="1:63" ht="12.75" customHeight="1" x14ac:dyDescent="0.35">
      <c r="A910" s="161"/>
      <c r="B910" s="161"/>
      <c r="C910" s="152"/>
      <c r="D910" s="152"/>
      <c r="E910" s="174"/>
      <c r="F910" s="180"/>
      <c r="G910" s="180"/>
      <c r="H910" s="180"/>
      <c r="I910" s="180"/>
      <c r="J910" s="180"/>
      <c r="K910" s="152"/>
      <c r="L910" s="180"/>
      <c r="M910" s="180"/>
      <c r="N910" s="176"/>
      <c r="O910" s="179"/>
      <c r="P910" s="176"/>
      <c r="Q910" s="179"/>
      <c r="R910" s="176"/>
      <c r="S910" s="179"/>
      <c r="T910" s="152"/>
      <c r="U910" s="152"/>
      <c r="V910" s="152"/>
      <c r="W910" s="182"/>
      <c r="X910" s="176"/>
      <c r="Y910" s="152"/>
      <c r="Z910" s="152"/>
      <c r="AA910" s="152"/>
      <c r="AB910" s="152"/>
      <c r="AC910" s="176"/>
      <c r="AD910" s="181"/>
      <c r="AE910" s="179"/>
      <c r="AF910" s="152"/>
      <c r="AG910" s="152"/>
      <c r="AH910" s="176"/>
      <c r="AI910" s="152"/>
      <c r="AJ910" s="152"/>
      <c r="AK910" s="152"/>
      <c r="AL910" s="152"/>
      <c r="AM910" s="176"/>
      <c r="AN910" s="152"/>
      <c r="AO910" s="152"/>
      <c r="AP910" s="152"/>
      <c r="AQ910" s="152"/>
      <c r="AR910" s="152"/>
      <c r="AS910" s="176"/>
      <c r="AT910" s="176"/>
      <c r="AU910" s="152"/>
      <c r="AV910" s="152"/>
      <c r="AW910" s="152"/>
      <c r="AX910" s="152"/>
      <c r="AY910" s="152"/>
      <c r="AZ910" s="152"/>
      <c r="BA910" s="152"/>
      <c r="BB910" s="152"/>
      <c r="BC910" s="152"/>
      <c r="BD910" s="176"/>
      <c r="BE910" s="248"/>
      <c r="BF910" s="248"/>
      <c r="BG910" s="180"/>
      <c r="BH910" s="180"/>
      <c r="BI910" s="180"/>
      <c r="BJ910" s="176"/>
      <c r="BK910" s="186"/>
    </row>
    <row r="911" spans="1:63" ht="12.75" customHeight="1" x14ac:dyDescent="0.35">
      <c r="A911" s="161"/>
      <c r="B911" s="161"/>
      <c r="C911" s="152"/>
      <c r="D911" s="152"/>
      <c r="E911" s="174"/>
      <c r="F911" s="180"/>
      <c r="G911" s="180"/>
      <c r="H911" s="180"/>
      <c r="I911" s="180"/>
      <c r="J911" s="180"/>
      <c r="K911" s="152"/>
      <c r="L911" s="180"/>
      <c r="M911" s="180"/>
      <c r="N911" s="176"/>
      <c r="O911" s="179"/>
      <c r="P911" s="176"/>
      <c r="Q911" s="179"/>
      <c r="R911" s="176"/>
      <c r="S911" s="179"/>
      <c r="T911" s="152"/>
      <c r="U911" s="152"/>
      <c r="V911" s="152"/>
      <c r="W911" s="182"/>
      <c r="X911" s="176"/>
      <c r="Y911" s="152"/>
      <c r="Z911" s="152"/>
      <c r="AA911" s="152"/>
      <c r="AB911" s="152"/>
      <c r="AC911" s="176"/>
      <c r="AD911" s="181"/>
      <c r="AE911" s="179"/>
      <c r="AF911" s="152"/>
      <c r="AG911" s="152"/>
      <c r="AH911" s="176"/>
      <c r="AI911" s="152"/>
      <c r="AJ911" s="152"/>
      <c r="AK911" s="152"/>
      <c r="AL911" s="152"/>
      <c r="AM911" s="176"/>
      <c r="AN911" s="152"/>
      <c r="AO911" s="152"/>
      <c r="AP911" s="152"/>
      <c r="AQ911" s="152"/>
      <c r="AR911" s="152"/>
      <c r="AS911" s="176"/>
      <c r="AT911" s="176"/>
      <c r="AU911" s="152"/>
      <c r="AV911" s="152"/>
      <c r="AW911" s="152"/>
      <c r="AX911" s="152"/>
      <c r="AY911" s="152"/>
      <c r="AZ911" s="152"/>
      <c r="BA911" s="152"/>
      <c r="BB911" s="152"/>
      <c r="BC911" s="152"/>
      <c r="BD911" s="176"/>
      <c r="BE911" s="248"/>
      <c r="BF911" s="248"/>
      <c r="BG911" s="180"/>
      <c r="BH911" s="180"/>
      <c r="BI911" s="180"/>
      <c r="BJ911" s="176"/>
      <c r="BK911" s="186"/>
    </row>
    <row r="912" spans="1:63" ht="12.75" customHeight="1" x14ac:dyDescent="0.35">
      <c r="A912" s="161"/>
      <c r="B912" s="161"/>
      <c r="C912" s="152"/>
      <c r="D912" s="152"/>
      <c r="E912" s="174"/>
      <c r="F912" s="180"/>
      <c r="G912" s="180"/>
      <c r="H912" s="180"/>
      <c r="I912" s="180"/>
      <c r="J912" s="180"/>
      <c r="K912" s="152"/>
      <c r="L912" s="180"/>
      <c r="M912" s="180"/>
      <c r="N912" s="176"/>
      <c r="O912" s="179"/>
      <c r="P912" s="176"/>
      <c r="Q912" s="179"/>
      <c r="R912" s="176"/>
      <c r="S912" s="179"/>
      <c r="T912" s="152"/>
      <c r="U912" s="152"/>
      <c r="V912" s="152"/>
      <c r="W912" s="182"/>
      <c r="X912" s="176"/>
      <c r="Y912" s="152"/>
      <c r="Z912" s="152"/>
      <c r="AA912" s="152"/>
      <c r="AB912" s="152"/>
      <c r="AC912" s="176"/>
      <c r="AD912" s="181"/>
      <c r="AE912" s="179"/>
      <c r="AF912" s="152"/>
      <c r="AG912" s="152"/>
      <c r="AH912" s="176"/>
      <c r="AI912" s="152"/>
      <c r="AJ912" s="152"/>
      <c r="AK912" s="152"/>
      <c r="AL912" s="152"/>
      <c r="AM912" s="176"/>
      <c r="AN912" s="152"/>
      <c r="AO912" s="152"/>
      <c r="AP912" s="152"/>
      <c r="AQ912" s="152"/>
      <c r="AR912" s="152"/>
      <c r="AS912" s="176"/>
      <c r="AT912" s="176"/>
      <c r="AU912" s="152"/>
      <c r="AV912" s="152"/>
      <c r="AW912" s="152"/>
      <c r="AX912" s="152"/>
      <c r="AY912" s="152"/>
      <c r="AZ912" s="152"/>
      <c r="BA912" s="152"/>
      <c r="BB912" s="152"/>
      <c r="BC912" s="152"/>
      <c r="BD912" s="176"/>
      <c r="BE912" s="248"/>
      <c r="BF912" s="248"/>
      <c r="BG912" s="180"/>
      <c r="BH912" s="180"/>
      <c r="BI912" s="180"/>
      <c r="BJ912" s="176"/>
      <c r="BK912" s="186"/>
    </row>
    <row r="913" spans="1:63" ht="12.75" customHeight="1" x14ac:dyDescent="0.35">
      <c r="A913" s="161"/>
      <c r="B913" s="161"/>
      <c r="C913" s="152"/>
      <c r="D913" s="152"/>
      <c r="E913" s="174"/>
      <c r="F913" s="180"/>
      <c r="G913" s="180"/>
      <c r="H913" s="180"/>
      <c r="I913" s="180"/>
      <c r="J913" s="180"/>
      <c r="K913" s="152"/>
      <c r="L913" s="180"/>
      <c r="M913" s="180"/>
      <c r="N913" s="176"/>
      <c r="O913" s="179"/>
      <c r="P913" s="176"/>
      <c r="Q913" s="179"/>
      <c r="R913" s="176"/>
      <c r="S913" s="179"/>
      <c r="T913" s="152"/>
      <c r="U913" s="152"/>
      <c r="V913" s="152"/>
      <c r="W913" s="182"/>
      <c r="X913" s="176"/>
      <c r="Y913" s="152"/>
      <c r="Z913" s="152"/>
      <c r="AA913" s="152"/>
      <c r="AB913" s="152"/>
      <c r="AC913" s="176"/>
      <c r="AD913" s="181"/>
      <c r="AE913" s="179"/>
      <c r="AF913" s="152"/>
      <c r="AG913" s="152"/>
      <c r="AH913" s="176"/>
      <c r="AI913" s="152"/>
      <c r="AJ913" s="152"/>
      <c r="AK913" s="152"/>
      <c r="AL913" s="152"/>
      <c r="AM913" s="176"/>
      <c r="AN913" s="152"/>
      <c r="AO913" s="152"/>
      <c r="AP913" s="152"/>
      <c r="AQ913" s="152"/>
      <c r="AR913" s="152"/>
      <c r="AS913" s="176"/>
      <c r="AT913" s="176"/>
      <c r="AU913" s="152"/>
      <c r="AV913" s="152"/>
      <c r="AW913" s="152"/>
      <c r="AX913" s="152"/>
      <c r="AY913" s="152"/>
      <c r="AZ913" s="152"/>
      <c r="BA913" s="152"/>
      <c r="BB913" s="152"/>
      <c r="BC913" s="152"/>
      <c r="BD913" s="176"/>
      <c r="BE913" s="248"/>
      <c r="BF913" s="248"/>
      <c r="BG913" s="180"/>
      <c r="BH913" s="180"/>
      <c r="BI913" s="180"/>
      <c r="BJ913" s="176"/>
      <c r="BK913" s="186"/>
    </row>
    <row r="914" spans="1:63" ht="12.75" customHeight="1" x14ac:dyDescent="0.35">
      <c r="A914" s="161"/>
      <c r="B914" s="161"/>
      <c r="C914" s="152"/>
      <c r="D914" s="152"/>
      <c r="E914" s="174"/>
      <c r="F914" s="180"/>
      <c r="G914" s="180"/>
      <c r="H914" s="180"/>
      <c r="I914" s="180"/>
      <c r="J914" s="180"/>
      <c r="K914" s="152"/>
      <c r="L914" s="180"/>
      <c r="M914" s="180"/>
      <c r="N914" s="176"/>
      <c r="O914" s="179"/>
      <c r="P914" s="176"/>
      <c r="Q914" s="179"/>
      <c r="R914" s="176"/>
      <c r="S914" s="179"/>
      <c r="T914" s="152"/>
      <c r="U914" s="152"/>
      <c r="V914" s="152"/>
      <c r="W914" s="182"/>
      <c r="X914" s="176"/>
      <c r="Y914" s="152"/>
      <c r="Z914" s="152"/>
      <c r="AA914" s="152"/>
      <c r="AB914" s="152"/>
      <c r="AC914" s="176"/>
      <c r="AD914" s="181"/>
      <c r="AE914" s="179"/>
      <c r="AF914" s="152"/>
      <c r="AG914" s="152"/>
      <c r="AH914" s="176"/>
      <c r="AI914" s="152"/>
      <c r="AJ914" s="152"/>
      <c r="AK914" s="152"/>
      <c r="AL914" s="152"/>
      <c r="AM914" s="176"/>
      <c r="AN914" s="152"/>
      <c r="AO914" s="152"/>
      <c r="AP914" s="152"/>
      <c r="AQ914" s="152"/>
      <c r="AR914" s="152"/>
      <c r="AS914" s="176"/>
      <c r="AT914" s="176"/>
      <c r="AU914" s="152"/>
      <c r="AV914" s="152"/>
      <c r="AW914" s="152"/>
      <c r="AX914" s="152"/>
      <c r="AY914" s="152"/>
      <c r="AZ914" s="152"/>
      <c r="BA914" s="152"/>
      <c r="BB914" s="152"/>
      <c r="BC914" s="152"/>
      <c r="BD914" s="176"/>
      <c r="BE914" s="248"/>
      <c r="BF914" s="248"/>
      <c r="BG914" s="180"/>
      <c r="BH914" s="180"/>
      <c r="BI914" s="180"/>
      <c r="BJ914" s="176"/>
      <c r="BK914" s="186"/>
    </row>
    <row r="915" spans="1:63" ht="12.75" customHeight="1" x14ac:dyDescent="0.35">
      <c r="A915" s="161"/>
      <c r="B915" s="161"/>
      <c r="C915" s="152"/>
      <c r="D915" s="152"/>
      <c r="E915" s="174"/>
      <c r="F915" s="180"/>
      <c r="G915" s="180"/>
      <c r="H915" s="180"/>
      <c r="I915" s="180"/>
      <c r="J915" s="180"/>
      <c r="K915" s="152"/>
      <c r="L915" s="180"/>
      <c r="M915" s="180"/>
      <c r="N915" s="176"/>
      <c r="O915" s="179"/>
      <c r="P915" s="176"/>
      <c r="Q915" s="179"/>
      <c r="R915" s="176"/>
      <c r="S915" s="179"/>
      <c r="T915" s="152"/>
      <c r="U915" s="152"/>
      <c r="V915" s="152"/>
      <c r="W915" s="182"/>
      <c r="X915" s="176"/>
      <c r="Y915" s="152"/>
      <c r="Z915" s="152"/>
      <c r="AA915" s="152"/>
      <c r="AB915" s="152"/>
      <c r="AC915" s="176"/>
      <c r="AD915" s="181"/>
      <c r="AE915" s="179"/>
      <c r="AF915" s="152"/>
      <c r="AG915" s="152"/>
      <c r="AH915" s="176"/>
      <c r="AI915" s="152"/>
      <c r="AJ915" s="152"/>
      <c r="AK915" s="152"/>
      <c r="AL915" s="152"/>
      <c r="AM915" s="176"/>
      <c r="AN915" s="152"/>
      <c r="AO915" s="152"/>
      <c r="AP915" s="152"/>
      <c r="AQ915" s="152"/>
      <c r="AR915" s="152"/>
      <c r="AS915" s="176"/>
      <c r="AT915" s="176"/>
      <c r="AU915" s="152"/>
      <c r="AV915" s="152"/>
      <c r="AW915" s="152"/>
      <c r="AX915" s="152"/>
      <c r="AY915" s="152"/>
      <c r="AZ915" s="152"/>
      <c r="BA915" s="152"/>
      <c r="BB915" s="152"/>
      <c r="BC915" s="152"/>
      <c r="BD915" s="176"/>
      <c r="BE915" s="248"/>
      <c r="BF915" s="248"/>
      <c r="BG915" s="180"/>
      <c r="BH915" s="180"/>
      <c r="BI915" s="180"/>
      <c r="BJ915" s="176"/>
      <c r="BK915" s="186"/>
    </row>
    <row r="916" spans="1:63" ht="12.75" customHeight="1" x14ac:dyDescent="0.35">
      <c r="A916" s="161"/>
      <c r="B916" s="161"/>
      <c r="C916" s="152"/>
      <c r="D916" s="152"/>
      <c r="E916" s="174"/>
      <c r="F916" s="180"/>
      <c r="G916" s="180"/>
      <c r="H916" s="180"/>
      <c r="I916" s="180"/>
      <c r="J916" s="180"/>
      <c r="K916" s="152"/>
      <c r="L916" s="180"/>
      <c r="M916" s="180"/>
      <c r="N916" s="176"/>
      <c r="O916" s="179"/>
      <c r="P916" s="176"/>
      <c r="Q916" s="179"/>
      <c r="R916" s="176"/>
      <c r="S916" s="179"/>
      <c r="T916" s="152"/>
      <c r="U916" s="152"/>
      <c r="V916" s="152"/>
      <c r="W916" s="182"/>
      <c r="X916" s="176"/>
      <c r="Y916" s="152"/>
      <c r="Z916" s="152"/>
      <c r="AA916" s="152"/>
      <c r="AB916" s="152"/>
      <c r="AC916" s="176"/>
      <c r="AD916" s="181"/>
      <c r="AE916" s="179"/>
      <c r="AF916" s="152"/>
      <c r="AG916" s="152"/>
      <c r="AH916" s="176"/>
      <c r="AI916" s="152"/>
      <c r="AJ916" s="152"/>
      <c r="AK916" s="152"/>
      <c r="AL916" s="152"/>
      <c r="AM916" s="176"/>
      <c r="AN916" s="152"/>
      <c r="AO916" s="152"/>
      <c r="AP916" s="152"/>
      <c r="AQ916" s="152"/>
      <c r="AR916" s="152"/>
      <c r="AS916" s="176"/>
      <c r="AT916" s="176"/>
      <c r="AU916" s="152"/>
      <c r="AV916" s="152"/>
      <c r="AW916" s="152"/>
      <c r="AX916" s="152"/>
      <c r="AY916" s="152"/>
      <c r="AZ916" s="152"/>
      <c r="BA916" s="152"/>
      <c r="BB916" s="152"/>
      <c r="BC916" s="152"/>
      <c r="BD916" s="176"/>
      <c r="BE916" s="248"/>
      <c r="BF916" s="248"/>
      <c r="BG916" s="180"/>
      <c r="BH916" s="180"/>
      <c r="BI916" s="180"/>
      <c r="BJ916" s="176"/>
      <c r="BK916" s="186"/>
    </row>
    <row r="917" spans="1:63" ht="12.75" customHeight="1" x14ac:dyDescent="0.35">
      <c r="A917" s="161"/>
      <c r="B917" s="161"/>
      <c r="C917" s="152"/>
      <c r="D917" s="152"/>
      <c r="E917" s="174"/>
      <c r="F917" s="180"/>
      <c r="G917" s="180"/>
      <c r="H917" s="180"/>
      <c r="I917" s="180"/>
      <c r="J917" s="180"/>
      <c r="K917" s="152"/>
      <c r="L917" s="180"/>
      <c r="M917" s="180"/>
      <c r="N917" s="176"/>
      <c r="O917" s="179"/>
      <c r="P917" s="176"/>
      <c r="Q917" s="179"/>
      <c r="R917" s="176"/>
      <c r="S917" s="179"/>
      <c r="T917" s="152"/>
      <c r="U917" s="152"/>
      <c r="V917" s="152"/>
      <c r="W917" s="182"/>
      <c r="X917" s="176"/>
      <c r="Y917" s="152"/>
      <c r="Z917" s="152"/>
      <c r="AA917" s="152"/>
      <c r="AB917" s="152"/>
      <c r="AC917" s="176"/>
      <c r="AD917" s="181"/>
      <c r="AE917" s="179"/>
      <c r="AF917" s="152"/>
      <c r="AG917" s="152"/>
      <c r="AH917" s="176"/>
      <c r="AI917" s="152"/>
      <c r="AJ917" s="152"/>
      <c r="AK917" s="152"/>
      <c r="AL917" s="152"/>
      <c r="AM917" s="176"/>
      <c r="AN917" s="152"/>
      <c r="AO917" s="152"/>
      <c r="AP917" s="152"/>
      <c r="AQ917" s="152"/>
      <c r="AR917" s="152"/>
      <c r="AS917" s="176"/>
      <c r="AT917" s="176"/>
      <c r="AU917" s="152"/>
      <c r="AV917" s="152"/>
      <c r="AW917" s="152"/>
      <c r="AX917" s="152"/>
      <c r="AY917" s="152"/>
      <c r="AZ917" s="152"/>
      <c r="BA917" s="152"/>
      <c r="BB917" s="152"/>
      <c r="BC917" s="152"/>
      <c r="BD917" s="176"/>
      <c r="BE917" s="248"/>
      <c r="BF917" s="248"/>
      <c r="BG917" s="180"/>
      <c r="BH917" s="180"/>
      <c r="BI917" s="180"/>
      <c r="BJ917" s="176"/>
      <c r="BK917" s="186"/>
    </row>
    <row r="918" spans="1:63" ht="12.75" customHeight="1" x14ac:dyDescent="0.35">
      <c r="A918" s="161"/>
      <c r="B918" s="161"/>
      <c r="C918" s="152"/>
      <c r="D918" s="152"/>
      <c r="E918" s="174"/>
      <c r="F918" s="180"/>
      <c r="G918" s="180"/>
      <c r="H918" s="180"/>
      <c r="I918" s="180"/>
      <c r="J918" s="180"/>
      <c r="K918" s="152"/>
      <c r="L918" s="180"/>
      <c r="M918" s="180"/>
      <c r="N918" s="176"/>
      <c r="O918" s="179"/>
      <c r="P918" s="176"/>
      <c r="Q918" s="179"/>
      <c r="R918" s="176"/>
      <c r="S918" s="179"/>
      <c r="T918" s="152"/>
      <c r="U918" s="152"/>
      <c r="V918" s="152"/>
      <c r="W918" s="182"/>
      <c r="X918" s="176"/>
      <c r="Y918" s="152"/>
      <c r="Z918" s="152"/>
      <c r="AA918" s="152"/>
      <c r="AB918" s="152"/>
      <c r="AC918" s="176"/>
      <c r="AD918" s="181"/>
      <c r="AE918" s="179"/>
      <c r="AF918" s="152"/>
      <c r="AG918" s="152"/>
      <c r="AH918" s="176"/>
      <c r="AI918" s="152"/>
      <c r="AJ918" s="152"/>
      <c r="AK918" s="152"/>
      <c r="AL918" s="152"/>
      <c r="AM918" s="176"/>
      <c r="AN918" s="152"/>
      <c r="AO918" s="152"/>
      <c r="AP918" s="152"/>
      <c r="AQ918" s="152"/>
      <c r="AR918" s="152"/>
      <c r="AS918" s="176"/>
      <c r="AT918" s="176"/>
      <c r="AU918" s="152"/>
      <c r="AV918" s="152"/>
      <c r="AW918" s="152"/>
      <c r="AX918" s="152"/>
      <c r="AY918" s="152"/>
      <c r="AZ918" s="152"/>
      <c r="BA918" s="152"/>
      <c r="BB918" s="152"/>
      <c r="BC918" s="152"/>
      <c r="BD918" s="176"/>
      <c r="BE918" s="248"/>
      <c r="BF918" s="248"/>
      <c r="BG918" s="180"/>
      <c r="BH918" s="180"/>
      <c r="BI918" s="180"/>
      <c r="BJ918" s="176"/>
      <c r="BK918" s="186"/>
    </row>
    <row r="919" spans="1:63" ht="12.75" customHeight="1" x14ac:dyDescent="0.35">
      <c r="A919" s="161"/>
      <c r="B919" s="161"/>
      <c r="C919" s="152"/>
      <c r="D919" s="152"/>
      <c r="E919" s="174"/>
      <c r="F919" s="180"/>
      <c r="G919" s="180"/>
      <c r="H919" s="180"/>
      <c r="I919" s="180"/>
      <c r="J919" s="180"/>
      <c r="K919" s="152"/>
      <c r="L919" s="180"/>
      <c r="M919" s="180"/>
      <c r="N919" s="176"/>
      <c r="O919" s="179"/>
      <c r="P919" s="176"/>
      <c r="Q919" s="179"/>
      <c r="R919" s="176"/>
      <c r="S919" s="179"/>
      <c r="T919" s="152"/>
      <c r="U919" s="152"/>
      <c r="V919" s="152"/>
      <c r="W919" s="182"/>
      <c r="X919" s="176"/>
      <c r="Y919" s="152"/>
      <c r="Z919" s="152"/>
      <c r="AA919" s="152"/>
      <c r="AB919" s="152"/>
      <c r="AC919" s="176"/>
      <c r="AD919" s="181"/>
      <c r="AE919" s="179"/>
      <c r="AF919" s="152"/>
      <c r="AG919" s="152"/>
      <c r="AH919" s="176"/>
      <c r="AI919" s="152"/>
      <c r="AJ919" s="152"/>
      <c r="AK919" s="152"/>
      <c r="AL919" s="152"/>
      <c r="AM919" s="176"/>
      <c r="AN919" s="152"/>
      <c r="AO919" s="152"/>
      <c r="AP919" s="152"/>
      <c r="AQ919" s="152"/>
      <c r="AR919" s="152"/>
      <c r="AS919" s="176"/>
      <c r="AT919" s="176"/>
      <c r="AU919" s="152"/>
      <c r="AV919" s="152"/>
      <c r="AW919" s="152"/>
      <c r="AX919" s="152"/>
      <c r="AY919" s="152"/>
      <c r="AZ919" s="152"/>
      <c r="BA919" s="152"/>
      <c r="BB919" s="152"/>
      <c r="BC919" s="152"/>
      <c r="BD919" s="176"/>
      <c r="BE919" s="248"/>
      <c r="BF919" s="248"/>
      <c r="BG919" s="180"/>
      <c r="BH919" s="180"/>
      <c r="BI919" s="180"/>
      <c r="BJ919" s="176"/>
      <c r="BK919" s="186"/>
    </row>
    <row r="920" spans="1:63" ht="12.75" customHeight="1" x14ac:dyDescent="0.35">
      <c r="A920" s="161"/>
      <c r="B920" s="161"/>
      <c r="C920" s="152"/>
      <c r="D920" s="152"/>
      <c r="E920" s="174"/>
      <c r="F920" s="180"/>
      <c r="G920" s="180"/>
      <c r="H920" s="180"/>
      <c r="I920" s="180"/>
      <c r="J920" s="180"/>
      <c r="K920" s="152"/>
      <c r="L920" s="180"/>
      <c r="M920" s="180"/>
      <c r="N920" s="176"/>
      <c r="O920" s="179"/>
      <c r="P920" s="176"/>
      <c r="Q920" s="179"/>
      <c r="R920" s="176"/>
      <c r="S920" s="179"/>
      <c r="T920" s="152"/>
      <c r="U920" s="152"/>
      <c r="V920" s="152"/>
      <c r="W920" s="182"/>
      <c r="X920" s="176"/>
      <c r="Y920" s="152"/>
      <c r="Z920" s="152"/>
      <c r="AA920" s="152"/>
      <c r="AB920" s="152"/>
      <c r="AC920" s="176"/>
      <c r="AD920" s="181"/>
      <c r="AE920" s="179"/>
      <c r="AF920" s="152"/>
      <c r="AG920" s="152"/>
      <c r="AH920" s="176"/>
      <c r="AI920" s="152"/>
      <c r="AJ920" s="152"/>
      <c r="AK920" s="152"/>
      <c r="AL920" s="152"/>
      <c r="AM920" s="176"/>
      <c r="AN920" s="152"/>
      <c r="AO920" s="152"/>
      <c r="AP920" s="152"/>
      <c r="AQ920" s="152"/>
      <c r="AR920" s="152"/>
      <c r="AS920" s="176"/>
      <c r="AT920" s="176"/>
      <c r="AU920" s="152"/>
      <c r="AV920" s="152"/>
      <c r="AW920" s="152"/>
      <c r="AX920" s="152"/>
      <c r="AY920" s="152"/>
      <c r="AZ920" s="152"/>
      <c r="BA920" s="152"/>
      <c r="BB920" s="152"/>
      <c r="BC920" s="152"/>
      <c r="BD920" s="176"/>
      <c r="BE920" s="248"/>
      <c r="BF920" s="248"/>
      <c r="BG920" s="180"/>
      <c r="BH920" s="180"/>
      <c r="BI920" s="180"/>
      <c r="BJ920" s="176"/>
      <c r="BK920" s="186"/>
    </row>
    <row r="921" spans="1:63" ht="12.75" customHeight="1" x14ac:dyDescent="0.35">
      <c r="A921" s="161"/>
      <c r="B921" s="161"/>
      <c r="C921" s="152"/>
      <c r="D921" s="152"/>
      <c r="E921" s="174"/>
      <c r="F921" s="180"/>
      <c r="G921" s="180"/>
      <c r="H921" s="180"/>
      <c r="I921" s="180"/>
      <c r="J921" s="180"/>
      <c r="K921" s="152"/>
      <c r="L921" s="180"/>
      <c r="M921" s="180"/>
      <c r="N921" s="176"/>
      <c r="O921" s="179"/>
      <c r="P921" s="176"/>
      <c r="Q921" s="179"/>
      <c r="R921" s="176"/>
      <c r="S921" s="179"/>
      <c r="T921" s="152"/>
      <c r="U921" s="152"/>
      <c r="V921" s="152"/>
      <c r="W921" s="182"/>
      <c r="X921" s="176"/>
      <c r="Y921" s="152"/>
      <c r="Z921" s="152"/>
      <c r="AA921" s="152"/>
      <c r="AB921" s="152"/>
      <c r="AC921" s="176"/>
      <c r="AD921" s="181"/>
      <c r="AE921" s="179"/>
      <c r="AF921" s="152"/>
      <c r="AG921" s="152"/>
      <c r="AH921" s="176"/>
      <c r="AI921" s="152"/>
      <c r="AJ921" s="152"/>
      <c r="AK921" s="152"/>
      <c r="AL921" s="152"/>
      <c r="AM921" s="176"/>
      <c r="AN921" s="152"/>
      <c r="AO921" s="152"/>
      <c r="AP921" s="152"/>
      <c r="AQ921" s="152"/>
      <c r="AR921" s="152"/>
      <c r="AS921" s="176"/>
      <c r="AT921" s="176"/>
      <c r="AU921" s="152"/>
      <c r="AV921" s="152"/>
      <c r="AW921" s="152"/>
      <c r="AX921" s="152"/>
      <c r="AY921" s="152"/>
      <c r="AZ921" s="152"/>
      <c r="BA921" s="152"/>
      <c r="BB921" s="152"/>
      <c r="BC921" s="152"/>
      <c r="BD921" s="176"/>
      <c r="BE921" s="248"/>
      <c r="BF921" s="248"/>
      <c r="BG921" s="180"/>
      <c r="BH921" s="180"/>
      <c r="BI921" s="180"/>
      <c r="BJ921" s="176"/>
      <c r="BK921" s="186"/>
    </row>
    <row r="922" spans="1:63" ht="12.75" customHeight="1" x14ac:dyDescent="0.35">
      <c r="A922" s="161"/>
      <c r="B922" s="161"/>
      <c r="C922" s="152"/>
      <c r="D922" s="152"/>
      <c r="E922" s="174"/>
      <c r="F922" s="180"/>
      <c r="G922" s="180"/>
      <c r="H922" s="180"/>
      <c r="I922" s="180"/>
      <c r="J922" s="180"/>
      <c r="K922" s="152"/>
      <c r="L922" s="180"/>
      <c r="M922" s="180"/>
      <c r="N922" s="176"/>
      <c r="O922" s="179"/>
      <c r="P922" s="176"/>
      <c r="Q922" s="179"/>
      <c r="R922" s="176"/>
      <c r="S922" s="179"/>
      <c r="T922" s="152"/>
      <c r="U922" s="152"/>
      <c r="V922" s="152"/>
      <c r="W922" s="182"/>
      <c r="X922" s="176"/>
      <c r="Y922" s="152"/>
      <c r="Z922" s="152"/>
      <c r="AA922" s="152"/>
      <c r="AB922" s="152"/>
      <c r="AC922" s="176"/>
      <c r="AD922" s="181"/>
      <c r="AE922" s="179"/>
      <c r="AF922" s="152"/>
      <c r="AG922" s="152"/>
      <c r="AH922" s="176"/>
      <c r="AI922" s="152"/>
      <c r="AJ922" s="152"/>
      <c r="AK922" s="152"/>
      <c r="AL922" s="152"/>
      <c r="AM922" s="176"/>
      <c r="AN922" s="152"/>
      <c r="AO922" s="152"/>
      <c r="AP922" s="152"/>
      <c r="AQ922" s="152"/>
      <c r="AR922" s="152"/>
      <c r="AS922" s="176"/>
      <c r="AT922" s="176"/>
      <c r="AU922" s="152"/>
      <c r="AV922" s="152"/>
      <c r="AW922" s="152"/>
      <c r="AX922" s="152"/>
      <c r="AY922" s="152"/>
      <c r="AZ922" s="152"/>
      <c r="BA922" s="152"/>
      <c r="BB922" s="152"/>
      <c r="BC922" s="152"/>
      <c r="BD922" s="176"/>
      <c r="BE922" s="248"/>
      <c r="BF922" s="248"/>
      <c r="BG922" s="180"/>
      <c r="BH922" s="180"/>
      <c r="BI922" s="180"/>
      <c r="BJ922" s="176"/>
      <c r="BK922" s="186"/>
    </row>
    <row r="923" spans="1:63" ht="12.75" customHeight="1" x14ac:dyDescent="0.35">
      <c r="A923" s="161"/>
      <c r="B923" s="161"/>
      <c r="C923" s="152"/>
      <c r="D923" s="152"/>
      <c r="E923" s="174"/>
      <c r="F923" s="180"/>
      <c r="G923" s="180"/>
      <c r="H923" s="180"/>
      <c r="I923" s="180"/>
      <c r="J923" s="180"/>
      <c r="K923" s="152"/>
      <c r="L923" s="180"/>
      <c r="M923" s="180"/>
      <c r="N923" s="176"/>
      <c r="O923" s="179"/>
      <c r="P923" s="176"/>
      <c r="Q923" s="179"/>
      <c r="R923" s="176"/>
      <c r="S923" s="179"/>
      <c r="T923" s="152"/>
      <c r="U923" s="152"/>
      <c r="V923" s="152"/>
      <c r="W923" s="182"/>
      <c r="X923" s="176"/>
      <c r="Y923" s="152"/>
      <c r="Z923" s="152"/>
      <c r="AA923" s="152"/>
      <c r="AB923" s="152"/>
      <c r="AC923" s="176"/>
      <c r="AD923" s="181"/>
      <c r="AE923" s="179"/>
      <c r="AF923" s="152"/>
      <c r="AG923" s="152"/>
      <c r="AH923" s="176"/>
      <c r="AI923" s="152"/>
      <c r="AJ923" s="152"/>
      <c r="AK923" s="152"/>
      <c r="AL923" s="152"/>
      <c r="AM923" s="176"/>
      <c r="AN923" s="152"/>
      <c r="AO923" s="152"/>
      <c r="AP923" s="152"/>
      <c r="AQ923" s="152"/>
      <c r="AR923" s="152"/>
      <c r="AS923" s="176"/>
      <c r="AT923" s="176"/>
      <c r="AU923" s="152"/>
      <c r="AV923" s="152"/>
      <c r="AW923" s="152"/>
      <c r="AX923" s="152"/>
      <c r="AY923" s="152"/>
      <c r="AZ923" s="152"/>
      <c r="BA923" s="152"/>
      <c r="BB923" s="152"/>
      <c r="BC923" s="152"/>
      <c r="BD923" s="176"/>
      <c r="BE923" s="248"/>
      <c r="BF923" s="248"/>
      <c r="BG923" s="180"/>
      <c r="BH923" s="180"/>
      <c r="BI923" s="180"/>
      <c r="BJ923" s="176"/>
      <c r="BK923" s="186"/>
    </row>
    <row r="924" spans="1:63" ht="12.75" customHeight="1" x14ac:dyDescent="0.35">
      <c r="A924" s="161"/>
      <c r="B924" s="161"/>
      <c r="C924" s="152"/>
      <c r="D924" s="152"/>
      <c r="E924" s="174"/>
      <c r="F924" s="180"/>
      <c r="G924" s="180"/>
      <c r="H924" s="180"/>
      <c r="I924" s="180"/>
      <c r="J924" s="180"/>
      <c r="K924" s="152"/>
      <c r="L924" s="180"/>
      <c r="M924" s="180"/>
      <c r="N924" s="176"/>
      <c r="O924" s="179"/>
      <c r="P924" s="176"/>
      <c r="Q924" s="179"/>
      <c r="R924" s="176"/>
      <c r="S924" s="179"/>
      <c r="T924" s="152"/>
      <c r="U924" s="152"/>
      <c r="V924" s="152"/>
      <c r="W924" s="182"/>
      <c r="X924" s="176"/>
      <c r="Y924" s="152"/>
      <c r="Z924" s="152"/>
      <c r="AA924" s="152"/>
      <c r="AB924" s="152"/>
      <c r="AC924" s="176"/>
      <c r="AD924" s="181"/>
      <c r="AE924" s="179"/>
      <c r="AF924" s="152"/>
      <c r="AG924" s="152"/>
      <c r="AH924" s="176"/>
      <c r="AI924" s="152"/>
      <c r="AJ924" s="152"/>
      <c r="AK924" s="152"/>
      <c r="AL924" s="152"/>
      <c r="AM924" s="176"/>
      <c r="AN924" s="152"/>
      <c r="AO924" s="152"/>
      <c r="AP924" s="152"/>
      <c r="AQ924" s="152"/>
      <c r="AR924" s="152"/>
      <c r="AS924" s="176"/>
      <c r="AT924" s="176"/>
      <c r="AU924" s="152"/>
      <c r="AV924" s="152"/>
      <c r="AW924" s="152"/>
      <c r="AX924" s="152"/>
      <c r="AY924" s="152"/>
      <c r="AZ924" s="152"/>
      <c r="BA924" s="152"/>
      <c r="BB924" s="152"/>
      <c r="BC924" s="152"/>
      <c r="BD924" s="176"/>
      <c r="BE924" s="248"/>
      <c r="BF924" s="248"/>
      <c r="BG924" s="180"/>
      <c r="BH924" s="180"/>
      <c r="BI924" s="180"/>
      <c r="BJ924" s="176"/>
      <c r="BK924" s="186"/>
    </row>
    <row r="925" spans="1:63" ht="12.75" customHeight="1" x14ac:dyDescent="0.35">
      <c r="A925" s="161"/>
      <c r="B925" s="161"/>
      <c r="C925" s="152"/>
      <c r="D925" s="152"/>
      <c r="E925" s="174"/>
      <c r="F925" s="180"/>
      <c r="G925" s="180"/>
      <c r="H925" s="180"/>
      <c r="I925" s="180"/>
      <c r="J925" s="180"/>
      <c r="K925" s="152"/>
      <c r="L925" s="180"/>
      <c r="M925" s="180"/>
      <c r="N925" s="176"/>
      <c r="O925" s="179"/>
      <c r="P925" s="176"/>
      <c r="Q925" s="179"/>
      <c r="R925" s="176"/>
      <c r="S925" s="179"/>
      <c r="T925" s="152"/>
      <c r="U925" s="152"/>
      <c r="V925" s="152"/>
      <c r="W925" s="182"/>
      <c r="X925" s="176"/>
      <c r="Y925" s="152"/>
      <c r="Z925" s="152"/>
      <c r="AA925" s="152"/>
      <c r="AB925" s="152"/>
      <c r="AC925" s="176"/>
      <c r="AD925" s="181"/>
      <c r="AE925" s="179"/>
      <c r="AF925" s="152"/>
      <c r="AG925" s="152"/>
      <c r="AH925" s="176"/>
      <c r="AI925" s="152"/>
      <c r="AJ925" s="152"/>
      <c r="AK925" s="152"/>
      <c r="AL925" s="152"/>
      <c r="AM925" s="176"/>
      <c r="AN925" s="152"/>
      <c r="AO925" s="152"/>
      <c r="AP925" s="152"/>
      <c r="AQ925" s="152"/>
      <c r="AR925" s="152"/>
      <c r="AS925" s="176"/>
      <c r="AT925" s="176"/>
      <c r="AU925" s="152"/>
      <c r="AV925" s="152"/>
      <c r="AW925" s="152"/>
      <c r="AX925" s="152"/>
      <c r="AY925" s="152"/>
      <c r="AZ925" s="152"/>
      <c r="BA925" s="152"/>
      <c r="BB925" s="152"/>
      <c r="BC925" s="152"/>
      <c r="BD925" s="176"/>
      <c r="BE925" s="248"/>
      <c r="BF925" s="248"/>
      <c r="BG925" s="180"/>
      <c r="BH925" s="180"/>
      <c r="BI925" s="180"/>
      <c r="BJ925" s="176"/>
      <c r="BK925" s="186"/>
    </row>
    <row r="926" spans="1:63" ht="12.75" customHeight="1" x14ac:dyDescent="0.35">
      <c r="A926" s="161"/>
      <c r="B926" s="161"/>
      <c r="C926" s="152"/>
      <c r="D926" s="152"/>
      <c r="E926" s="174"/>
      <c r="F926" s="180"/>
      <c r="G926" s="180"/>
      <c r="H926" s="180"/>
      <c r="I926" s="180"/>
      <c r="J926" s="180"/>
      <c r="K926" s="152"/>
      <c r="L926" s="180"/>
      <c r="M926" s="180"/>
      <c r="N926" s="176"/>
      <c r="O926" s="179"/>
      <c r="P926" s="176"/>
      <c r="Q926" s="179"/>
      <c r="R926" s="176"/>
      <c r="S926" s="179"/>
      <c r="T926" s="152"/>
      <c r="U926" s="152"/>
      <c r="V926" s="152"/>
      <c r="W926" s="182"/>
      <c r="X926" s="176"/>
      <c r="Y926" s="152"/>
      <c r="Z926" s="152"/>
      <c r="AA926" s="152"/>
      <c r="AB926" s="152"/>
      <c r="AC926" s="176"/>
      <c r="AD926" s="181"/>
      <c r="AE926" s="179"/>
      <c r="AF926" s="152"/>
      <c r="AG926" s="152"/>
      <c r="AH926" s="176"/>
      <c r="AI926" s="152"/>
      <c r="AJ926" s="152"/>
      <c r="AK926" s="152"/>
      <c r="AL926" s="152"/>
      <c r="AM926" s="176"/>
      <c r="AN926" s="152"/>
      <c r="AO926" s="152"/>
      <c r="AP926" s="152"/>
      <c r="AQ926" s="152"/>
      <c r="AR926" s="152"/>
      <c r="AS926" s="176"/>
      <c r="AT926" s="176"/>
      <c r="AU926" s="152"/>
      <c r="AV926" s="152"/>
      <c r="AW926" s="152"/>
      <c r="AX926" s="152"/>
      <c r="AY926" s="152"/>
      <c r="AZ926" s="152"/>
      <c r="BA926" s="152"/>
      <c r="BB926" s="152"/>
      <c r="BC926" s="152"/>
      <c r="BD926" s="176"/>
      <c r="BE926" s="248"/>
      <c r="BF926" s="248"/>
      <c r="BG926" s="180"/>
      <c r="BH926" s="180"/>
      <c r="BI926" s="180"/>
      <c r="BJ926" s="176"/>
      <c r="BK926" s="186"/>
    </row>
    <row r="927" spans="1:63" ht="12.75" customHeight="1" x14ac:dyDescent="0.35">
      <c r="A927" s="161"/>
      <c r="B927" s="161"/>
      <c r="C927" s="152"/>
      <c r="D927" s="152"/>
      <c r="E927" s="174"/>
      <c r="F927" s="180"/>
      <c r="G927" s="180"/>
      <c r="H927" s="180"/>
      <c r="I927" s="180"/>
      <c r="J927" s="180"/>
      <c r="K927" s="152"/>
      <c r="L927" s="180"/>
      <c r="M927" s="180"/>
      <c r="N927" s="176"/>
      <c r="O927" s="179"/>
      <c r="P927" s="176"/>
      <c r="Q927" s="179"/>
      <c r="R927" s="176"/>
      <c r="S927" s="179"/>
      <c r="T927" s="152"/>
      <c r="U927" s="152"/>
      <c r="V927" s="152"/>
      <c r="W927" s="182"/>
      <c r="X927" s="176"/>
      <c r="Y927" s="152"/>
      <c r="Z927" s="152"/>
      <c r="AA927" s="152"/>
      <c r="AB927" s="152"/>
      <c r="AC927" s="176"/>
      <c r="AD927" s="181"/>
      <c r="AE927" s="179"/>
      <c r="AF927" s="152"/>
      <c r="AG927" s="152"/>
      <c r="AH927" s="176"/>
      <c r="AI927" s="152"/>
      <c r="AJ927" s="152"/>
      <c r="AK927" s="152"/>
      <c r="AL927" s="152"/>
      <c r="AM927" s="176"/>
      <c r="AN927" s="152"/>
      <c r="AO927" s="152"/>
      <c r="AP927" s="152"/>
      <c r="AQ927" s="152"/>
      <c r="AR927" s="152"/>
      <c r="AS927" s="176"/>
      <c r="AT927" s="176"/>
      <c r="AU927" s="152"/>
      <c r="AV927" s="152"/>
      <c r="AW927" s="152"/>
      <c r="AX927" s="152"/>
      <c r="AY927" s="152"/>
      <c r="AZ927" s="152"/>
      <c r="BA927" s="152"/>
      <c r="BB927" s="152"/>
      <c r="BC927" s="152"/>
      <c r="BD927" s="176"/>
      <c r="BE927" s="248"/>
      <c r="BF927" s="248"/>
      <c r="BG927" s="180"/>
      <c r="BH927" s="180"/>
      <c r="BI927" s="180"/>
      <c r="BJ927" s="176"/>
      <c r="BK927" s="186"/>
    </row>
    <row r="928" spans="1:63" ht="12.75" customHeight="1" x14ac:dyDescent="0.35">
      <c r="A928" s="161"/>
      <c r="B928" s="161"/>
      <c r="C928" s="152"/>
      <c r="D928" s="152"/>
      <c r="E928" s="174"/>
      <c r="F928" s="180"/>
      <c r="G928" s="180"/>
      <c r="H928" s="180"/>
      <c r="I928" s="180"/>
      <c r="J928" s="180"/>
      <c r="K928" s="152"/>
      <c r="L928" s="180"/>
      <c r="M928" s="180"/>
      <c r="N928" s="176"/>
      <c r="O928" s="179"/>
      <c r="P928" s="176"/>
      <c r="Q928" s="179"/>
      <c r="R928" s="176"/>
      <c r="S928" s="179"/>
      <c r="T928" s="152"/>
      <c r="U928" s="152"/>
      <c r="V928" s="152"/>
      <c r="W928" s="182"/>
      <c r="X928" s="176"/>
      <c r="Y928" s="152"/>
      <c r="Z928" s="152"/>
      <c r="AA928" s="152"/>
      <c r="AB928" s="152"/>
      <c r="AC928" s="176"/>
      <c r="AD928" s="181"/>
      <c r="AE928" s="179"/>
      <c r="AF928" s="152"/>
      <c r="AG928" s="152"/>
      <c r="AH928" s="176"/>
      <c r="AI928" s="152"/>
      <c r="AJ928" s="152"/>
      <c r="AK928" s="152"/>
      <c r="AL928" s="152"/>
      <c r="AM928" s="176"/>
      <c r="AN928" s="152"/>
      <c r="AO928" s="152"/>
      <c r="AP928" s="152"/>
      <c r="AQ928" s="152"/>
      <c r="AR928" s="152"/>
      <c r="AS928" s="176"/>
      <c r="AT928" s="176"/>
      <c r="AU928" s="152"/>
      <c r="AV928" s="152"/>
      <c r="AW928" s="152"/>
      <c r="AX928" s="152"/>
      <c r="AY928" s="152"/>
      <c r="AZ928" s="152"/>
      <c r="BA928" s="152"/>
      <c r="BB928" s="152"/>
      <c r="BC928" s="152"/>
      <c r="BD928" s="176"/>
      <c r="BE928" s="248"/>
      <c r="BF928" s="248"/>
      <c r="BG928" s="180"/>
      <c r="BH928" s="180"/>
      <c r="BI928" s="180"/>
      <c r="BJ928" s="176"/>
      <c r="BK928" s="186"/>
    </row>
    <row r="929" spans="1:63" ht="12.75" customHeight="1" x14ac:dyDescent="0.35">
      <c r="A929" s="161"/>
      <c r="B929" s="161"/>
      <c r="C929" s="152"/>
      <c r="D929" s="152"/>
      <c r="E929" s="174"/>
      <c r="F929" s="180"/>
      <c r="G929" s="180"/>
      <c r="H929" s="180"/>
      <c r="I929" s="180"/>
      <c r="J929" s="180"/>
      <c r="K929" s="152"/>
      <c r="L929" s="180"/>
      <c r="M929" s="180"/>
      <c r="N929" s="176"/>
      <c r="O929" s="179"/>
      <c r="P929" s="176"/>
      <c r="Q929" s="179"/>
      <c r="R929" s="176"/>
      <c r="S929" s="179"/>
      <c r="T929" s="152"/>
      <c r="U929" s="152"/>
      <c r="V929" s="152"/>
      <c r="W929" s="182"/>
      <c r="X929" s="176"/>
      <c r="Y929" s="152"/>
      <c r="Z929" s="152"/>
      <c r="AA929" s="152"/>
      <c r="AB929" s="152"/>
      <c r="AC929" s="176"/>
      <c r="AD929" s="181"/>
      <c r="AE929" s="179"/>
      <c r="AF929" s="152"/>
      <c r="AG929" s="152"/>
      <c r="AH929" s="176"/>
      <c r="AI929" s="152"/>
      <c r="AJ929" s="152"/>
      <c r="AK929" s="152"/>
      <c r="AL929" s="152"/>
      <c r="AM929" s="176"/>
      <c r="AN929" s="152"/>
      <c r="AO929" s="152"/>
      <c r="AP929" s="152"/>
      <c r="AQ929" s="152"/>
      <c r="AR929" s="152"/>
      <c r="AS929" s="176"/>
      <c r="AT929" s="176"/>
      <c r="AU929" s="152"/>
      <c r="AV929" s="152"/>
      <c r="AW929" s="152"/>
      <c r="AX929" s="152"/>
      <c r="AY929" s="152"/>
      <c r="AZ929" s="152"/>
      <c r="BA929" s="152"/>
      <c r="BB929" s="152"/>
      <c r="BC929" s="152"/>
      <c r="BD929" s="176"/>
      <c r="BE929" s="248"/>
      <c r="BF929" s="248"/>
      <c r="BG929" s="180"/>
      <c r="BH929" s="180"/>
      <c r="BI929" s="180"/>
      <c r="BJ929" s="176"/>
      <c r="BK929" s="186"/>
    </row>
    <row r="930" spans="1:63" ht="12.75" customHeight="1" x14ac:dyDescent="0.35">
      <c r="A930" s="161"/>
      <c r="B930" s="161"/>
      <c r="C930" s="152"/>
      <c r="D930" s="152"/>
      <c r="E930" s="174"/>
      <c r="F930" s="180"/>
      <c r="G930" s="180"/>
      <c r="H930" s="180"/>
      <c r="I930" s="180"/>
      <c r="J930" s="180"/>
      <c r="K930" s="152"/>
      <c r="L930" s="180"/>
      <c r="M930" s="180"/>
      <c r="N930" s="176"/>
      <c r="O930" s="179"/>
      <c r="P930" s="176"/>
      <c r="Q930" s="179"/>
      <c r="R930" s="176"/>
      <c r="S930" s="179"/>
      <c r="T930" s="152"/>
      <c r="U930" s="152"/>
      <c r="V930" s="152"/>
      <c r="W930" s="182"/>
      <c r="X930" s="176"/>
      <c r="Y930" s="152"/>
      <c r="Z930" s="152"/>
      <c r="AA930" s="152"/>
      <c r="AB930" s="152"/>
      <c r="AC930" s="176"/>
      <c r="AD930" s="181"/>
      <c r="AE930" s="179"/>
      <c r="AF930" s="152"/>
      <c r="AG930" s="152"/>
      <c r="AH930" s="176"/>
      <c r="AI930" s="152"/>
      <c r="AJ930" s="152"/>
      <c r="AK930" s="152"/>
      <c r="AL930" s="152"/>
      <c r="AM930" s="176"/>
      <c r="AN930" s="152"/>
      <c r="AO930" s="152"/>
      <c r="AP930" s="152"/>
      <c r="AQ930" s="152"/>
      <c r="AR930" s="152"/>
      <c r="AS930" s="176"/>
      <c r="AT930" s="176"/>
      <c r="AU930" s="152"/>
      <c r="AV930" s="152"/>
      <c r="AW930" s="152"/>
      <c r="AX930" s="152"/>
      <c r="AY930" s="152"/>
      <c r="AZ930" s="152"/>
      <c r="BA930" s="152"/>
      <c r="BB930" s="152"/>
      <c r="BC930" s="152"/>
      <c r="BD930" s="176"/>
      <c r="BE930" s="248"/>
      <c r="BF930" s="248"/>
      <c r="BG930" s="180"/>
      <c r="BH930" s="180"/>
      <c r="BI930" s="180"/>
      <c r="BJ930" s="176"/>
      <c r="BK930" s="186"/>
    </row>
    <row r="931" spans="1:63" ht="12.75" customHeight="1" x14ac:dyDescent="0.35">
      <c r="A931" s="161"/>
      <c r="B931" s="161"/>
      <c r="C931" s="152"/>
      <c r="D931" s="152"/>
      <c r="E931" s="174"/>
      <c r="F931" s="180"/>
      <c r="G931" s="180"/>
      <c r="H931" s="180"/>
      <c r="I931" s="180"/>
      <c r="J931" s="180"/>
      <c r="K931" s="152"/>
      <c r="L931" s="180"/>
      <c r="M931" s="180"/>
      <c r="N931" s="176"/>
      <c r="O931" s="179"/>
      <c r="P931" s="176"/>
      <c r="Q931" s="179"/>
      <c r="R931" s="176"/>
      <c r="S931" s="179"/>
      <c r="T931" s="152"/>
      <c r="U931" s="152"/>
      <c r="V931" s="152"/>
      <c r="W931" s="182"/>
      <c r="X931" s="176"/>
      <c r="Y931" s="152"/>
      <c r="Z931" s="152"/>
      <c r="AA931" s="152"/>
      <c r="AB931" s="152"/>
      <c r="AC931" s="176"/>
      <c r="AD931" s="181"/>
      <c r="AE931" s="179"/>
      <c r="AF931" s="152"/>
      <c r="AG931" s="152"/>
      <c r="AH931" s="176"/>
      <c r="AI931" s="152"/>
      <c r="AJ931" s="152"/>
      <c r="AK931" s="152"/>
      <c r="AL931" s="152"/>
      <c r="AM931" s="176"/>
      <c r="AN931" s="152"/>
      <c r="AO931" s="152"/>
      <c r="AP931" s="152"/>
      <c r="AQ931" s="152"/>
      <c r="AR931" s="152"/>
      <c r="AS931" s="176"/>
      <c r="AT931" s="176"/>
      <c r="AU931" s="152"/>
      <c r="AV931" s="152"/>
      <c r="AW931" s="152"/>
      <c r="AX931" s="152"/>
      <c r="AY931" s="152"/>
      <c r="AZ931" s="152"/>
      <c r="BA931" s="152"/>
      <c r="BB931" s="152"/>
      <c r="BC931" s="152"/>
      <c r="BD931" s="176"/>
      <c r="BE931" s="248"/>
      <c r="BF931" s="248"/>
      <c r="BG931" s="180"/>
      <c r="BH931" s="180"/>
      <c r="BI931" s="180"/>
      <c r="BJ931" s="176"/>
      <c r="BK931" s="186"/>
    </row>
    <row r="932" spans="1:63" ht="12.75" customHeight="1" x14ac:dyDescent="0.35">
      <c r="A932" s="161"/>
      <c r="B932" s="161"/>
      <c r="C932" s="152"/>
      <c r="D932" s="152"/>
      <c r="E932" s="174"/>
      <c r="F932" s="180"/>
      <c r="G932" s="180"/>
      <c r="H932" s="180"/>
      <c r="I932" s="180"/>
      <c r="J932" s="180"/>
      <c r="K932" s="152"/>
      <c r="L932" s="180"/>
      <c r="M932" s="180"/>
      <c r="N932" s="176"/>
      <c r="O932" s="179"/>
      <c r="P932" s="176"/>
      <c r="Q932" s="179"/>
      <c r="R932" s="176"/>
      <c r="S932" s="179"/>
      <c r="T932" s="152"/>
      <c r="U932" s="152"/>
      <c r="V932" s="152"/>
      <c r="W932" s="182"/>
      <c r="X932" s="176"/>
      <c r="Y932" s="152"/>
      <c r="Z932" s="152"/>
      <c r="AA932" s="152"/>
      <c r="AB932" s="152"/>
      <c r="AC932" s="176"/>
      <c r="AD932" s="181"/>
      <c r="AE932" s="179"/>
      <c r="AF932" s="152"/>
      <c r="AG932" s="152"/>
      <c r="AH932" s="176"/>
      <c r="AI932" s="152"/>
      <c r="AJ932" s="152"/>
      <c r="AK932" s="152"/>
      <c r="AL932" s="152"/>
      <c r="AM932" s="176"/>
      <c r="AN932" s="152"/>
      <c r="AO932" s="152"/>
      <c r="AP932" s="152"/>
      <c r="AQ932" s="152"/>
      <c r="AR932" s="152"/>
      <c r="AS932" s="176"/>
      <c r="AT932" s="176"/>
      <c r="AU932" s="152"/>
      <c r="AV932" s="152"/>
      <c r="AW932" s="152"/>
      <c r="AX932" s="152"/>
      <c r="AY932" s="152"/>
      <c r="AZ932" s="152"/>
      <c r="BA932" s="152"/>
      <c r="BB932" s="152"/>
      <c r="BC932" s="152"/>
      <c r="BD932" s="176"/>
      <c r="BE932" s="248"/>
      <c r="BF932" s="248"/>
      <c r="BG932" s="180"/>
      <c r="BH932" s="180"/>
      <c r="BI932" s="180"/>
      <c r="BJ932" s="176"/>
      <c r="BK932" s="186"/>
    </row>
    <row r="933" spans="1:63" ht="12.75" customHeight="1" x14ac:dyDescent="0.35">
      <c r="A933" s="161"/>
      <c r="B933" s="161"/>
      <c r="C933" s="152"/>
      <c r="D933" s="152"/>
      <c r="E933" s="174"/>
      <c r="F933" s="180"/>
      <c r="G933" s="180"/>
      <c r="H933" s="180"/>
      <c r="I933" s="180"/>
      <c r="J933" s="180"/>
      <c r="K933" s="152"/>
      <c r="L933" s="180"/>
      <c r="M933" s="180"/>
      <c r="N933" s="176"/>
      <c r="O933" s="179"/>
      <c r="P933" s="176"/>
      <c r="Q933" s="179"/>
      <c r="R933" s="176"/>
      <c r="S933" s="179"/>
      <c r="T933" s="152"/>
      <c r="U933" s="152"/>
      <c r="V933" s="152"/>
      <c r="W933" s="182"/>
      <c r="X933" s="176"/>
      <c r="Y933" s="152"/>
      <c r="Z933" s="152"/>
      <c r="AA933" s="152"/>
      <c r="AB933" s="152"/>
      <c r="AC933" s="176"/>
      <c r="AD933" s="181"/>
      <c r="AE933" s="179"/>
      <c r="AF933" s="152"/>
      <c r="AG933" s="152"/>
      <c r="AH933" s="176"/>
      <c r="AI933" s="152"/>
      <c r="AJ933" s="152"/>
      <c r="AK933" s="152"/>
      <c r="AL933" s="152"/>
      <c r="AM933" s="176"/>
      <c r="AN933" s="152"/>
      <c r="AO933" s="152"/>
      <c r="AP933" s="152"/>
      <c r="AQ933" s="152"/>
      <c r="AR933" s="152"/>
      <c r="AS933" s="176"/>
      <c r="AT933" s="176"/>
      <c r="AU933" s="152"/>
      <c r="AV933" s="152"/>
      <c r="AW933" s="152"/>
      <c r="AX933" s="152"/>
      <c r="AY933" s="152"/>
      <c r="AZ933" s="152"/>
      <c r="BA933" s="152"/>
      <c r="BB933" s="152"/>
      <c r="BC933" s="152"/>
      <c r="BD933" s="176"/>
      <c r="BE933" s="248"/>
      <c r="BF933" s="248"/>
      <c r="BG933" s="180"/>
      <c r="BH933" s="180"/>
      <c r="BI933" s="180"/>
      <c r="BJ933" s="176"/>
      <c r="BK933" s="186"/>
    </row>
    <row r="934" spans="1:63" ht="12.75" customHeight="1" x14ac:dyDescent="0.35">
      <c r="A934" s="161"/>
      <c r="B934" s="161"/>
      <c r="C934" s="152"/>
      <c r="D934" s="152"/>
      <c r="E934" s="174"/>
      <c r="F934" s="180"/>
      <c r="G934" s="180"/>
      <c r="H934" s="180"/>
      <c r="I934" s="180"/>
      <c r="J934" s="180"/>
      <c r="K934" s="152"/>
      <c r="L934" s="180"/>
      <c r="M934" s="180"/>
      <c r="N934" s="176"/>
      <c r="O934" s="179"/>
      <c r="P934" s="176"/>
      <c r="Q934" s="179"/>
      <c r="R934" s="176"/>
      <c r="S934" s="179"/>
      <c r="T934" s="152"/>
      <c r="U934" s="152"/>
      <c r="V934" s="152"/>
      <c r="W934" s="182"/>
      <c r="X934" s="176"/>
      <c r="Y934" s="152"/>
      <c r="Z934" s="152"/>
      <c r="AA934" s="152"/>
      <c r="AB934" s="152"/>
      <c r="AC934" s="176"/>
      <c r="AD934" s="181"/>
      <c r="AE934" s="179"/>
      <c r="AF934" s="152"/>
      <c r="AG934" s="152"/>
      <c r="AH934" s="176"/>
      <c r="AI934" s="152"/>
      <c r="AJ934" s="152"/>
      <c r="AK934" s="152"/>
      <c r="AL934" s="152"/>
      <c r="AM934" s="176"/>
      <c r="AN934" s="152"/>
      <c r="AO934" s="152"/>
      <c r="AP934" s="152"/>
      <c r="AQ934" s="152"/>
      <c r="AR934" s="152"/>
      <c r="AS934" s="176"/>
      <c r="AT934" s="176"/>
      <c r="AU934" s="152"/>
      <c r="AV934" s="152"/>
      <c r="AW934" s="152"/>
      <c r="AX934" s="152"/>
      <c r="AY934" s="152"/>
      <c r="AZ934" s="152"/>
      <c r="BA934" s="152"/>
      <c r="BB934" s="152"/>
      <c r="BC934" s="152"/>
      <c r="BD934" s="176"/>
      <c r="BE934" s="248"/>
      <c r="BF934" s="248"/>
      <c r="BG934" s="180"/>
      <c r="BH934" s="180"/>
      <c r="BI934" s="180"/>
      <c r="BJ934" s="176"/>
      <c r="BK934" s="186"/>
    </row>
    <row r="935" spans="1:63" ht="12.75" customHeight="1" x14ac:dyDescent="0.35">
      <c r="A935" s="161"/>
      <c r="B935" s="161"/>
      <c r="C935" s="152"/>
      <c r="D935" s="152"/>
      <c r="E935" s="174"/>
      <c r="F935" s="180"/>
      <c r="G935" s="180"/>
      <c r="H935" s="180"/>
      <c r="I935" s="180"/>
      <c r="J935" s="180"/>
      <c r="K935" s="152"/>
      <c r="L935" s="180"/>
      <c r="M935" s="180"/>
      <c r="N935" s="176"/>
      <c r="O935" s="179"/>
      <c r="P935" s="176"/>
      <c r="Q935" s="179"/>
      <c r="R935" s="176"/>
      <c r="S935" s="179"/>
      <c r="T935" s="152"/>
      <c r="U935" s="152"/>
      <c r="V935" s="152"/>
      <c r="W935" s="182"/>
      <c r="X935" s="176"/>
      <c r="Y935" s="152"/>
      <c r="Z935" s="152"/>
      <c r="AA935" s="152"/>
      <c r="AB935" s="152"/>
      <c r="AC935" s="176"/>
      <c r="AD935" s="181"/>
      <c r="AE935" s="179"/>
      <c r="AF935" s="152"/>
      <c r="AG935" s="152"/>
      <c r="AH935" s="176"/>
      <c r="AI935" s="152"/>
      <c r="AJ935" s="152"/>
      <c r="AK935" s="152"/>
      <c r="AL935" s="152"/>
      <c r="AM935" s="176"/>
      <c r="AN935" s="152"/>
      <c r="AO935" s="152"/>
      <c r="AP935" s="152"/>
      <c r="AQ935" s="152"/>
      <c r="AR935" s="152"/>
      <c r="AS935" s="176"/>
      <c r="AT935" s="176"/>
      <c r="AU935" s="152"/>
      <c r="AV935" s="152"/>
      <c r="AW935" s="152"/>
      <c r="AX935" s="152"/>
      <c r="AY935" s="152"/>
      <c r="AZ935" s="152"/>
      <c r="BA935" s="152"/>
      <c r="BB935" s="152"/>
      <c r="BC935" s="152"/>
      <c r="BD935" s="176"/>
      <c r="BE935" s="248"/>
      <c r="BF935" s="248"/>
      <c r="BG935" s="180"/>
      <c r="BH935" s="180"/>
      <c r="BI935" s="180"/>
      <c r="BJ935" s="176"/>
      <c r="BK935" s="186"/>
    </row>
    <row r="936" spans="1:63" ht="12.75" customHeight="1" x14ac:dyDescent="0.35">
      <c r="A936" s="161"/>
      <c r="B936" s="161"/>
      <c r="C936" s="152"/>
      <c r="D936" s="152"/>
      <c r="E936" s="174"/>
      <c r="F936" s="180"/>
      <c r="G936" s="180"/>
      <c r="H936" s="180"/>
      <c r="I936" s="180"/>
      <c r="J936" s="180"/>
      <c r="K936" s="152"/>
      <c r="L936" s="180"/>
      <c r="M936" s="180"/>
      <c r="N936" s="176"/>
      <c r="O936" s="179"/>
      <c r="P936" s="176"/>
      <c r="Q936" s="179"/>
      <c r="R936" s="176"/>
      <c r="S936" s="179"/>
      <c r="T936" s="152"/>
      <c r="U936" s="152"/>
      <c r="V936" s="152"/>
      <c r="W936" s="182"/>
      <c r="X936" s="176"/>
      <c r="Y936" s="152"/>
      <c r="Z936" s="152"/>
      <c r="AA936" s="152"/>
      <c r="AB936" s="152"/>
      <c r="AC936" s="176"/>
      <c r="AD936" s="181"/>
      <c r="AE936" s="179"/>
      <c r="AF936" s="152"/>
      <c r="AG936" s="152"/>
      <c r="AH936" s="176"/>
      <c r="AI936" s="152"/>
      <c r="AJ936" s="152"/>
      <c r="AK936" s="152"/>
      <c r="AL936" s="152"/>
      <c r="AM936" s="176"/>
      <c r="AN936" s="152"/>
      <c r="AO936" s="152"/>
      <c r="AP936" s="152"/>
      <c r="AQ936" s="152"/>
      <c r="AR936" s="152"/>
      <c r="AS936" s="176"/>
      <c r="AT936" s="176"/>
      <c r="AU936" s="152"/>
      <c r="AV936" s="152"/>
      <c r="AW936" s="152"/>
      <c r="AX936" s="152"/>
      <c r="AY936" s="152"/>
      <c r="AZ936" s="152"/>
      <c r="BA936" s="152"/>
      <c r="BB936" s="152"/>
      <c r="BC936" s="152"/>
      <c r="BD936" s="176"/>
      <c r="BE936" s="248"/>
      <c r="BF936" s="248"/>
      <c r="BG936" s="180"/>
      <c r="BH936" s="180"/>
      <c r="BI936" s="180"/>
      <c r="BJ936" s="176"/>
      <c r="BK936" s="186"/>
    </row>
    <row r="937" spans="1:63" ht="12.75" customHeight="1" x14ac:dyDescent="0.35">
      <c r="A937" s="161"/>
      <c r="B937" s="161"/>
      <c r="C937" s="152"/>
      <c r="D937" s="152"/>
      <c r="E937" s="174"/>
      <c r="F937" s="180"/>
      <c r="G937" s="180"/>
      <c r="H937" s="180"/>
      <c r="I937" s="180"/>
      <c r="J937" s="180"/>
      <c r="K937" s="152"/>
      <c r="L937" s="180"/>
      <c r="M937" s="180"/>
      <c r="N937" s="176"/>
      <c r="O937" s="179"/>
      <c r="P937" s="176"/>
      <c r="Q937" s="179"/>
      <c r="R937" s="176"/>
      <c r="S937" s="179"/>
      <c r="T937" s="152"/>
      <c r="U937" s="152"/>
      <c r="V937" s="152"/>
      <c r="W937" s="182"/>
      <c r="X937" s="176"/>
      <c r="Y937" s="152"/>
      <c r="Z937" s="152"/>
      <c r="AA937" s="152"/>
      <c r="AB937" s="152"/>
      <c r="AC937" s="176"/>
      <c r="AD937" s="181"/>
      <c r="AE937" s="179"/>
      <c r="AF937" s="152"/>
      <c r="AG937" s="152"/>
      <c r="AH937" s="176"/>
      <c r="AI937" s="152"/>
      <c r="AJ937" s="152"/>
      <c r="AK937" s="152"/>
      <c r="AL937" s="152"/>
      <c r="AM937" s="176"/>
      <c r="AN937" s="152"/>
      <c r="AO937" s="152"/>
      <c r="AP937" s="152"/>
      <c r="AQ937" s="152"/>
      <c r="AR937" s="152"/>
      <c r="AS937" s="176"/>
      <c r="AT937" s="176"/>
      <c r="AU937" s="152"/>
      <c r="AV937" s="152"/>
      <c r="AW937" s="152"/>
      <c r="AX937" s="152"/>
      <c r="AY937" s="152"/>
      <c r="AZ937" s="152"/>
      <c r="BA937" s="152"/>
      <c r="BB937" s="152"/>
      <c r="BC937" s="152"/>
      <c r="BD937" s="176"/>
      <c r="BE937" s="248"/>
      <c r="BF937" s="248"/>
      <c r="BG937" s="180"/>
      <c r="BH937" s="180"/>
      <c r="BI937" s="180"/>
      <c r="BJ937" s="176"/>
      <c r="BK937" s="186"/>
    </row>
    <row r="938" spans="1:63" ht="12.75" customHeight="1" x14ac:dyDescent="0.35">
      <c r="A938" s="161"/>
      <c r="B938" s="161"/>
      <c r="C938" s="152"/>
      <c r="D938" s="152"/>
      <c r="E938" s="174"/>
      <c r="F938" s="180"/>
      <c r="G938" s="180"/>
      <c r="H938" s="180"/>
      <c r="I938" s="180"/>
      <c r="J938" s="180"/>
      <c r="K938" s="152"/>
      <c r="L938" s="180"/>
      <c r="M938" s="180"/>
      <c r="N938" s="176"/>
      <c r="O938" s="179"/>
      <c r="P938" s="176"/>
      <c r="Q938" s="179"/>
      <c r="R938" s="176"/>
      <c r="S938" s="179"/>
      <c r="T938" s="152"/>
      <c r="U938" s="152"/>
      <c r="V938" s="152"/>
      <c r="W938" s="182"/>
      <c r="X938" s="176"/>
      <c r="Y938" s="152"/>
      <c r="Z938" s="152"/>
      <c r="AA938" s="152"/>
      <c r="AB938" s="152"/>
      <c r="AC938" s="176"/>
      <c r="AD938" s="181"/>
      <c r="AE938" s="179"/>
      <c r="AF938" s="152"/>
      <c r="AG938" s="152"/>
      <c r="AH938" s="176"/>
      <c r="AI938" s="152"/>
      <c r="AJ938" s="152"/>
      <c r="AK938" s="152"/>
      <c r="AL938" s="152"/>
      <c r="AM938" s="176"/>
      <c r="AN938" s="152"/>
      <c r="AO938" s="152"/>
      <c r="AP938" s="152"/>
      <c r="AQ938" s="152"/>
      <c r="AR938" s="152"/>
      <c r="AS938" s="176"/>
      <c r="AT938" s="176"/>
      <c r="AU938" s="152"/>
      <c r="AV938" s="152"/>
      <c r="AW938" s="152"/>
      <c r="AX938" s="152"/>
      <c r="AY938" s="152"/>
      <c r="AZ938" s="152"/>
      <c r="BA938" s="152"/>
      <c r="BB938" s="152"/>
      <c r="BC938" s="152"/>
      <c r="BD938" s="176"/>
      <c r="BE938" s="248"/>
      <c r="BF938" s="248"/>
      <c r="BG938" s="180"/>
      <c r="BH938" s="180"/>
      <c r="BI938" s="180"/>
      <c r="BJ938" s="176"/>
      <c r="BK938" s="186"/>
    </row>
    <row r="939" spans="1:63" ht="12.75" customHeight="1" x14ac:dyDescent="0.35">
      <c r="A939" s="161"/>
      <c r="B939" s="161"/>
      <c r="C939" s="152"/>
      <c r="D939" s="152"/>
      <c r="E939" s="174"/>
      <c r="F939" s="180"/>
      <c r="G939" s="180"/>
      <c r="H939" s="180"/>
      <c r="I939" s="180"/>
      <c r="J939" s="180"/>
      <c r="K939" s="152"/>
      <c r="L939" s="180"/>
      <c r="M939" s="180"/>
      <c r="N939" s="176"/>
      <c r="O939" s="179"/>
      <c r="P939" s="176"/>
      <c r="Q939" s="179"/>
      <c r="R939" s="176"/>
      <c r="S939" s="179"/>
      <c r="T939" s="152"/>
      <c r="U939" s="152"/>
      <c r="V939" s="152"/>
      <c r="W939" s="182"/>
      <c r="X939" s="176"/>
      <c r="Y939" s="152"/>
      <c r="Z939" s="152"/>
      <c r="AA939" s="152"/>
      <c r="AB939" s="152"/>
      <c r="AC939" s="176"/>
      <c r="AD939" s="181"/>
      <c r="AE939" s="179"/>
      <c r="AF939" s="152"/>
      <c r="AG939" s="152"/>
      <c r="AH939" s="176"/>
      <c r="AI939" s="152"/>
      <c r="AJ939" s="152"/>
      <c r="AK939" s="152"/>
      <c r="AL939" s="152"/>
      <c r="AM939" s="176"/>
      <c r="AN939" s="152"/>
      <c r="AO939" s="152"/>
      <c r="AP939" s="152"/>
      <c r="AQ939" s="152"/>
      <c r="AR939" s="152"/>
      <c r="AS939" s="176"/>
      <c r="AT939" s="176"/>
      <c r="AU939" s="152"/>
      <c r="AV939" s="152"/>
      <c r="AW939" s="152"/>
      <c r="AX939" s="152"/>
      <c r="AY939" s="152"/>
      <c r="AZ939" s="152"/>
      <c r="BA939" s="152"/>
      <c r="BB939" s="152"/>
      <c r="BC939" s="152"/>
      <c r="BD939" s="176"/>
      <c r="BE939" s="248"/>
      <c r="BF939" s="248"/>
      <c r="BG939" s="180"/>
      <c r="BH939" s="180"/>
      <c r="BI939" s="180"/>
      <c r="BJ939" s="176"/>
      <c r="BK939" s="186"/>
    </row>
    <row r="940" spans="1:63" ht="12.75" customHeight="1" x14ac:dyDescent="0.35">
      <c r="A940" s="161"/>
      <c r="B940" s="161"/>
      <c r="C940" s="152"/>
      <c r="D940" s="152"/>
      <c r="E940" s="174"/>
      <c r="F940" s="180"/>
      <c r="G940" s="180"/>
      <c r="H940" s="180"/>
      <c r="I940" s="180"/>
      <c r="J940" s="180"/>
      <c r="K940" s="152"/>
      <c r="L940" s="180"/>
      <c r="M940" s="180"/>
      <c r="N940" s="176"/>
      <c r="O940" s="179"/>
      <c r="P940" s="176"/>
      <c r="Q940" s="179"/>
      <c r="R940" s="176"/>
      <c r="S940" s="179"/>
      <c r="T940" s="152"/>
      <c r="U940" s="152"/>
      <c r="V940" s="152"/>
      <c r="W940" s="182"/>
      <c r="X940" s="176"/>
      <c r="Y940" s="152"/>
      <c r="Z940" s="152"/>
      <c r="AA940" s="152"/>
      <c r="AB940" s="152"/>
      <c r="AC940" s="176"/>
      <c r="AD940" s="181"/>
      <c r="AE940" s="179"/>
      <c r="AF940" s="152"/>
      <c r="AG940" s="152"/>
      <c r="AH940" s="176"/>
      <c r="AI940" s="152"/>
      <c r="AJ940" s="152"/>
      <c r="AK940" s="152"/>
      <c r="AL940" s="152"/>
      <c r="AM940" s="176"/>
      <c r="AN940" s="152"/>
      <c r="AO940" s="152"/>
      <c r="AP940" s="152"/>
      <c r="AQ940" s="152"/>
      <c r="AR940" s="152"/>
      <c r="AS940" s="176"/>
      <c r="AT940" s="176"/>
      <c r="AU940" s="152"/>
      <c r="AV940" s="152"/>
      <c r="AW940" s="152"/>
      <c r="AX940" s="152"/>
      <c r="AY940" s="152"/>
      <c r="AZ940" s="152"/>
      <c r="BA940" s="152"/>
      <c r="BB940" s="152"/>
      <c r="BC940" s="152"/>
      <c r="BD940" s="176"/>
      <c r="BE940" s="248"/>
      <c r="BF940" s="248"/>
      <c r="BG940" s="180"/>
      <c r="BH940" s="180"/>
      <c r="BI940" s="180"/>
      <c r="BJ940" s="176"/>
      <c r="BK940" s="186"/>
    </row>
    <row r="941" spans="1:63" ht="12.75" customHeight="1" x14ac:dyDescent="0.35">
      <c r="A941" s="161"/>
      <c r="B941" s="161"/>
      <c r="C941" s="152"/>
      <c r="D941" s="152"/>
      <c r="E941" s="174"/>
      <c r="F941" s="180"/>
      <c r="G941" s="180"/>
      <c r="H941" s="180"/>
      <c r="I941" s="180"/>
      <c r="J941" s="180"/>
      <c r="K941" s="152"/>
      <c r="L941" s="180"/>
      <c r="M941" s="180"/>
      <c r="N941" s="176"/>
      <c r="O941" s="179"/>
      <c r="P941" s="176"/>
      <c r="Q941" s="179"/>
      <c r="R941" s="176"/>
      <c r="S941" s="179"/>
      <c r="T941" s="152"/>
      <c r="U941" s="152"/>
      <c r="V941" s="152"/>
      <c r="W941" s="182"/>
      <c r="X941" s="176"/>
      <c r="Y941" s="152"/>
      <c r="Z941" s="152"/>
      <c r="AA941" s="152"/>
      <c r="AB941" s="152"/>
      <c r="AC941" s="176"/>
      <c r="AD941" s="181"/>
      <c r="AE941" s="179"/>
      <c r="AF941" s="152"/>
      <c r="AG941" s="152"/>
      <c r="AH941" s="176"/>
      <c r="AI941" s="152"/>
      <c r="AJ941" s="152"/>
      <c r="AK941" s="152"/>
      <c r="AL941" s="152"/>
      <c r="AM941" s="176"/>
      <c r="AN941" s="152"/>
      <c r="AO941" s="152"/>
      <c r="AP941" s="152"/>
      <c r="AQ941" s="152"/>
      <c r="AR941" s="152"/>
      <c r="AS941" s="176"/>
      <c r="AT941" s="176"/>
      <c r="AU941" s="152"/>
      <c r="AV941" s="152"/>
      <c r="AW941" s="152"/>
      <c r="AX941" s="152"/>
      <c r="AY941" s="152"/>
      <c r="AZ941" s="152"/>
      <c r="BA941" s="152"/>
      <c r="BB941" s="152"/>
      <c r="BC941" s="152"/>
      <c r="BD941" s="176"/>
      <c r="BE941" s="248"/>
      <c r="BF941" s="248"/>
      <c r="BG941" s="180"/>
      <c r="BH941" s="180"/>
      <c r="BI941" s="180"/>
      <c r="BJ941" s="176"/>
      <c r="BK941" s="186"/>
    </row>
    <row r="942" spans="1:63" ht="12.75" customHeight="1" x14ac:dyDescent="0.35">
      <c r="A942" s="161"/>
      <c r="B942" s="161"/>
      <c r="C942" s="152"/>
      <c r="D942" s="152"/>
      <c r="E942" s="174"/>
      <c r="F942" s="180"/>
      <c r="G942" s="180"/>
      <c r="H942" s="180"/>
      <c r="I942" s="180"/>
      <c r="J942" s="180"/>
      <c r="K942" s="152"/>
      <c r="L942" s="180"/>
      <c r="M942" s="180"/>
      <c r="N942" s="176"/>
      <c r="O942" s="179"/>
      <c r="P942" s="176"/>
      <c r="Q942" s="179"/>
      <c r="R942" s="176"/>
      <c r="S942" s="179"/>
      <c r="T942" s="152"/>
      <c r="U942" s="152"/>
      <c r="V942" s="152"/>
      <c r="W942" s="182"/>
      <c r="X942" s="176"/>
      <c r="Y942" s="152"/>
      <c r="Z942" s="152"/>
      <c r="AA942" s="152"/>
      <c r="AB942" s="152"/>
      <c r="AC942" s="176"/>
      <c r="AD942" s="181"/>
      <c r="AE942" s="179"/>
      <c r="AF942" s="152"/>
      <c r="AG942" s="152"/>
      <c r="AH942" s="176"/>
      <c r="AI942" s="152"/>
      <c r="AJ942" s="152"/>
      <c r="AK942" s="152"/>
      <c r="AL942" s="152"/>
      <c r="AM942" s="176"/>
      <c r="AN942" s="152"/>
      <c r="AO942" s="152"/>
      <c r="AP942" s="152"/>
      <c r="AQ942" s="152"/>
      <c r="AR942" s="152"/>
      <c r="AS942" s="176"/>
      <c r="AT942" s="176"/>
      <c r="AU942" s="152"/>
      <c r="AV942" s="152"/>
      <c r="AW942" s="152"/>
      <c r="AX942" s="152"/>
      <c r="AY942" s="152"/>
      <c r="AZ942" s="152"/>
      <c r="BA942" s="152"/>
      <c r="BB942" s="152"/>
      <c r="BC942" s="152"/>
      <c r="BD942" s="176"/>
      <c r="BE942" s="248"/>
      <c r="BF942" s="248"/>
      <c r="BG942" s="180"/>
      <c r="BH942" s="180"/>
      <c r="BI942" s="180"/>
      <c r="BJ942" s="176"/>
      <c r="BK942" s="186"/>
    </row>
    <row r="943" spans="1:63" ht="12.75" customHeight="1" x14ac:dyDescent="0.35">
      <c r="A943" s="161"/>
      <c r="B943" s="161"/>
      <c r="C943" s="152"/>
      <c r="D943" s="152"/>
      <c r="E943" s="174"/>
      <c r="F943" s="180"/>
      <c r="G943" s="180"/>
      <c r="H943" s="180"/>
      <c r="I943" s="180"/>
      <c r="J943" s="180"/>
      <c r="K943" s="152"/>
      <c r="L943" s="180"/>
      <c r="M943" s="180"/>
      <c r="N943" s="176"/>
      <c r="O943" s="179"/>
      <c r="P943" s="176"/>
      <c r="Q943" s="179"/>
      <c r="R943" s="176"/>
      <c r="S943" s="179"/>
      <c r="T943" s="152"/>
      <c r="U943" s="152"/>
      <c r="V943" s="152"/>
      <c r="W943" s="182"/>
      <c r="X943" s="176"/>
      <c r="Y943" s="152"/>
      <c r="Z943" s="152"/>
      <c r="AA943" s="152"/>
      <c r="AB943" s="152"/>
      <c r="AC943" s="176"/>
      <c r="AD943" s="181"/>
      <c r="AE943" s="179"/>
      <c r="AF943" s="152"/>
      <c r="AG943" s="152"/>
      <c r="AH943" s="176"/>
      <c r="AI943" s="152"/>
      <c r="AJ943" s="152"/>
      <c r="AK943" s="152"/>
      <c r="AL943" s="152"/>
      <c r="AM943" s="176"/>
      <c r="AN943" s="152"/>
      <c r="AO943" s="152"/>
      <c r="AP943" s="152"/>
      <c r="AQ943" s="152"/>
      <c r="AR943" s="152"/>
      <c r="AS943" s="176"/>
      <c r="AT943" s="176"/>
      <c r="AU943" s="152"/>
      <c r="AV943" s="152"/>
      <c r="AW943" s="152"/>
      <c r="AX943" s="152"/>
      <c r="AY943" s="152"/>
      <c r="AZ943" s="152"/>
      <c r="BA943" s="152"/>
      <c r="BB943" s="152"/>
      <c r="BC943" s="152"/>
      <c r="BD943" s="176"/>
      <c r="BE943" s="248"/>
      <c r="BF943" s="248"/>
      <c r="BG943" s="180"/>
      <c r="BH943" s="180"/>
      <c r="BI943" s="180"/>
      <c r="BJ943" s="176"/>
      <c r="BK943" s="186"/>
    </row>
    <row r="944" spans="1:63" ht="12.75" customHeight="1" x14ac:dyDescent="0.35">
      <c r="A944" s="161"/>
      <c r="B944" s="161"/>
      <c r="C944" s="152"/>
      <c r="D944" s="152"/>
      <c r="E944" s="174"/>
      <c r="F944" s="180"/>
      <c r="G944" s="180"/>
      <c r="H944" s="180"/>
      <c r="I944" s="180"/>
      <c r="J944" s="180"/>
      <c r="K944" s="152"/>
      <c r="L944" s="180"/>
      <c r="M944" s="180"/>
      <c r="N944" s="176"/>
      <c r="O944" s="179"/>
      <c r="P944" s="176"/>
      <c r="Q944" s="179"/>
      <c r="R944" s="176"/>
      <c r="S944" s="179"/>
      <c r="T944" s="152"/>
      <c r="U944" s="152"/>
      <c r="V944" s="152"/>
      <c r="W944" s="182"/>
      <c r="X944" s="176"/>
      <c r="Y944" s="152"/>
      <c r="Z944" s="152"/>
      <c r="AA944" s="152"/>
      <c r="AB944" s="152"/>
      <c r="AC944" s="176"/>
      <c r="AD944" s="181"/>
      <c r="AE944" s="179"/>
      <c r="AF944" s="152"/>
      <c r="AG944" s="152"/>
      <c r="AH944" s="176"/>
      <c r="AI944" s="152"/>
      <c r="AJ944" s="152"/>
      <c r="AK944" s="152"/>
      <c r="AL944" s="152"/>
      <c r="AM944" s="176"/>
      <c r="AN944" s="152"/>
      <c r="AO944" s="152"/>
      <c r="AP944" s="152"/>
      <c r="AQ944" s="152"/>
      <c r="AR944" s="152"/>
      <c r="AS944" s="176"/>
      <c r="AT944" s="176"/>
      <c r="AU944" s="152"/>
      <c r="AV944" s="152"/>
      <c r="AW944" s="152"/>
      <c r="AX944" s="152"/>
      <c r="AY944" s="152"/>
      <c r="AZ944" s="152"/>
      <c r="BA944" s="152"/>
      <c r="BB944" s="152"/>
      <c r="BC944" s="152"/>
      <c r="BD944" s="176"/>
      <c r="BE944" s="248"/>
      <c r="BF944" s="248"/>
      <c r="BG944" s="180"/>
      <c r="BH944" s="180"/>
      <c r="BI944" s="180"/>
      <c r="BJ944" s="176"/>
      <c r="BK944" s="186"/>
    </row>
    <row r="945" spans="1:63" ht="12.75" customHeight="1" x14ac:dyDescent="0.35">
      <c r="A945" s="161"/>
      <c r="B945" s="161"/>
      <c r="C945" s="152"/>
      <c r="D945" s="152"/>
      <c r="E945" s="174"/>
      <c r="F945" s="180"/>
      <c r="G945" s="180"/>
      <c r="H945" s="180"/>
      <c r="I945" s="180"/>
      <c r="J945" s="180"/>
      <c r="K945" s="152"/>
      <c r="L945" s="180"/>
      <c r="M945" s="180"/>
      <c r="N945" s="176"/>
      <c r="O945" s="179"/>
      <c r="P945" s="176"/>
      <c r="Q945" s="179"/>
      <c r="R945" s="176"/>
      <c r="S945" s="179"/>
      <c r="T945" s="152"/>
      <c r="U945" s="152"/>
      <c r="V945" s="152"/>
      <c r="W945" s="182"/>
      <c r="X945" s="176"/>
      <c r="Y945" s="152"/>
      <c r="Z945" s="152"/>
      <c r="AA945" s="152"/>
      <c r="AB945" s="152"/>
      <c r="AC945" s="176"/>
      <c r="AD945" s="181"/>
      <c r="AE945" s="179"/>
      <c r="AF945" s="152"/>
      <c r="AG945" s="152"/>
      <c r="AH945" s="176"/>
      <c r="AI945" s="152"/>
      <c r="AJ945" s="152"/>
      <c r="AK945" s="152"/>
      <c r="AL945" s="152"/>
      <c r="AM945" s="176"/>
      <c r="AN945" s="152"/>
      <c r="AO945" s="152"/>
      <c r="AP945" s="152"/>
      <c r="AQ945" s="152"/>
      <c r="AR945" s="152"/>
      <c r="AS945" s="176"/>
      <c r="AT945" s="176"/>
      <c r="AU945" s="152"/>
      <c r="AV945" s="152"/>
      <c r="AW945" s="152"/>
      <c r="AX945" s="152"/>
      <c r="AY945" s="152"/>
      <c r="AZ945" s="152"/>
      <c r="BA945" s="152"/>
      <c r="BB945" s="152"/>
      <c r="BC945" s="152"/>
      <c r="BD945" s="176"/>
      <c r="BE945" s="248"/>
      <c r="BF945" s="248"/>
      <c r="BG945" s="180"/>
      <c r="BH945" s="180"/>
      <c r="BI945" s="180"/>
      <c r="BJ945" s="176"/>
      <c r="BK945" s="186"/>
    </row>
    <row r="946" spans="1:63" ht="12.75" customHeight="1" x14ac:dyDescent="0.35">
      <c r="A946" s="161"/>
      <c r="B946" s="161"/>
      <c r="C946" s="152"/>
      <c r="D946" s="152"/>
      <c r="E946" s="174"/>
      <c r="F946" s="180"/>
      <c r="G946" s="180"/>
      <c r="H946" s="180"/>
      <c r="I946" s="180"/>
      <c r="J946" s="180"/>
      <c r="K946" s="152"/>
      <c r="L946" s="180"/>
      <c r="M946" s="180"/>
      <c r="N946" s="176"/>
      <c r="O946" s="179"/>
      <c r="P946" s="176"/>
      <c r="Q946" s="179"/>
      <c r="R946" s="176"/>
      <c r="S946" s="179"/>
      <c r="T946" s="152"/>
      <c r="U946" s="152"/>
      <c r="V946" s="152"/>
      <c r="W946" s="182"/>
      <c r="X946" s="176"/>
      <c r="Y946" s="152"/>
      <c r="Z946" s="152"/>
      <c r="AA946" s="152"/>
      <c r="AB946" s="152"/>
      <c r="AC946" s="176"/>
      <c r="AD946" s="181"/>
      <c r="AE946" s="179"/>
      <c r="AF946" s="152"/>
      <c r="AG946" s="152"/>
      <c r="AH946" s="176"/>
      <c r="AI946" s="152"/>
      <c r="AJ946" s="152"/>
      <c r="AK946" s="152"/>
      <c r="AL946" s="152"/>
      <c r="AM946" s="176"/>
      <c r="AN946" s="152"/>
      <c r="AO946" s="152"/>
      <c r="AP946" s="152"/>
      <c r="AQ946" s="152"/>
      <c r="AR946" s="152"/>
      <c r="AS946" s="176"/>
      <c r="AT946" s="176"/>
      <c r="AU946" s="152"/>
      <c r="AV946" s="152"/>
      <c r="AW946" s="152"/>
      <c r="AX946" s="152"/>
      <c r="AY946" s="152"/>
      <c r="AZ946" s="152"/>
      <c r="BA946" s="152"/>
      <c r="BB946" s="152"/>
      <c r="BC946" s="152"/>
      <c r="BD946" s="176"/>
      <c r="BE946" s="248"/>
      <c r="BF946" s="248"/>
      <c r="BG946" s="180"/>
      <c r="BH946" s="180"/>
      <c r="BI946" s="180"/>
      <c r="BJ946" s="176"/>
      <c r="BK946" s="186"/>
    </row>
    <row r="947" spans="1:63" ht="12.75" customHeight="1" x14ac:dyDescent="0.35">
      <c r="A947" s="161"/>
      <c r="B947" s="161"/>
      <c r="C947" s="152"/>
      <c r="D947" s="152"/>
      <c r="E947" s="174"/>
      <c r="F947" s="180"/>
      <c r="G947" s="180"/>
      <c r="H947" s="180"/>
      <c r="I947" s="180"/>
      <c r="J947" s="180"/>
      <c r="K947" s="152"/>
      <c r="L947" s="180"/>
      <c r="M947" s="180"/>
      <c r="N947" s="176"/>
      <c r="O947" s="179"/>
      <c r="P947" s="176"/>
      <c r="Q947" s="179"/>
      <c r="R947" s="176"/>
      <c r="S947" s="179"/>
      <c r="T947" s="152"/>
      <c r="U947" s="152"/>
      <c r="V947" s="152"/>
      <c r="W947" s="182"/>
      <c r="X947" s="176"/>
      <c r="Y947" s="152"/>
      <c r="Z947" s="152"/>
      <c r="AA947" s="152"/>
      <c r="AB947" s="152"/>
      <c r="AC947" s="176"/>
      <c r="AD947" s="181"/>
      <c r="AE947" s="179"/>
      <c r="AF947" s="152"/>
      <c r="AG947" s="152"/>
      <c r="AH947" s="176"/>
      <c r="AI947" s="152"/>
      <c r="AJ947" s="152"/>
      <c r="AK947" s="152"/>
      <c r="AL947" s="152"/>
      <c r="AM947" s="176"/>
      <c r="AN947" s="152"/>
      <c r="AO947" s="152"/>
      <c r="AP947" s="152"/>
      <c r="AQ947" s="152"/>
      <c r="AR947" s="152"/>
      <c r="AS947" s="176"/>
      <c r="AT947" s="176"/>
      <c r="AU947" s="152"/>
      <c r="AV947" s="152"/>
      <c r="AW947" s="152"/>
      <c r="AX947" s="152"/>
      <c r="AY947" s="152"/>
      <c r="AZ947" s="152"/>
      <c r="BA947" s="152"/>
      <c r="BB947" s="152"/>
      <c r="BC947" s="152"/>
      <c r="BD947" s="176"/>
      <c r="BE947" s="248"/>
      <c r="BF947" s="248"/>
      <c r="BG947" s="180"/>
      <c r="BH947" s="180"/>
      <c r="BI947" s="180"/>
      <c r="BJ947" s="176"/>
      <c r="BK947" s="186"/>
    </row>
    <row r="948" spans="1:63" ht="12.75" customHeight="1" x14ac:dyDescent="0.35">
      <c r="A948" s="161"/>
      <c r="B948" s="161"/>
      <c r="C948" s="152"/>
      <c r="D948" s="152"/>
      <c r="E948" s="174"/>
      <c r="F948" s="180"/>
      <c r="G948" s="180"/>
      <c r="H948" s="180"/>
      <c r="I948" s="180"/>
      <c r="J948" s="180"/>
      <c r="K948" s="152"/>
      <c r="L948" s="180"/>
      <c r="M948" s="180"/>
      <c r="N948" s="176"/>
      <c r="O948" s="179"/>
      <c r="P948" s="176"/>
      <c r="Q948" s="179"/>
      <c r="R948" s="176"/>
      <c r="S948" s="179"/>
      <c r="T948" s="152"/>
      <c r="U948" s="152"/>
      <c r="V948" s="152"/>
      <c r="W948" s="182"/>
      <c r="X948" s="176"/>
      <c r="Y948" s="152"/>
      <c r="Z948" s="152"/>
      <c r="AA948" s="152"/>
      <c r="AB948" s="152"/>
      <c r="AC948" s="176"/>
      <c r="AD948" s="181"/>
      <c r="AE948" s="179"/>
      <c r="AF948" s="152"/>
      <c r="AG948" s="152"/>
      <c r="AH948" s="176"/>
      <c r="AI948" s="152"/>
      <c r="AJ948" s="152"/>
      <c r="AK948" s="152"/>
      <c r="AL948" s="152"/>
      <c r="AM948" s="176"/>
      <c r="AN948" s="152"/>
      <c r="AO948" s="152"/>
      <c r="AP948" s="152"/>
      <c r="AQ948" s="152"/>
      <c r="AR948" s="152"/>
      <c r="AS948" s="176"/>
      <c r="AT948" s="176"/>
      <c r="AU948" s="152"/>
      <c r="AV948" s="152"/>
      <c r="AW948" s="152"/>
      <c r="AX948" s="152"/>
      <c r="AY948" s="152"/>
      <c r="AZ948" s="152"/>
      <c r="BA948" s="152"/>
      <c r="BB948" s="152"/>
      <c r="BC948" s="152"/>
      <c r="BD948" s="176"/>
      <c r="BE948" s="248"/>
      <c r="BF948" s="248"/>
      <c r="BG948" s="180"/>
      <c r="BH948" s="180"/>
      <c r="BI948" s="180"/>
      <c r="BJ948" s="176"/>
      <c r="BK948" s="186"/>
    </row>
    <row r="949" spans="1:63" ht="12.75" customHeight="1" x14ac:dyDescent="0.35">
      <c r="A949" s="161"/>
      <c r="B949" s="161"/>
      <c r="C949" s="152"/>
      <c r="D949" s="152"/>
      <c r="E949" s="174"/>
      <c r="F949" s="180"/>
      <c r="G949" s="180"/>
      <c r="H949" s="180"/>
      <c r="I949" s="180"/>
      <c r="J949" s="180"/>
      <c r="K949" s="152"/>
      <c r="L949" s="180"/>
      <c r="M949" s="180"/>
      <c r="N949" s="176"/>
      <c r="O949" s="179"/>
      <c r="P949" s="176"/>
      <c r="Q949" s="179"/>
      <c r="R949" s="176"/>
      <c r="S949" s="179"/>
      <c r="T949" s="152"/>
      <c r="U949" s="152"/>
      <c r="V949" s="152"/>
      <c r="W949" s="182"/>
      <c r="X949" s="176"/>
      <c r="Y949" s="152"/>
      <c r="Z949" s="152"/>
      <c r="AA949" s="152"/>
      <c r="AB949" s="152"/>
      <c r="AC949" s="176"/>
      <c r="AD949" s="181"/>
      <c r="AE949" s="179"/>
      <c r="AF949" s="152"/>
      <c r="AG949" s="152"/>
      <c r="AH949" s="176"/>
      <c r="AI949" s="152"/>
      <c r="AJ949" s="152"/>
      <c r="AK949" s="152"/>
      <c r="AL949" s="152"/>
      <c r="AM949" s="176"/>
      <c r="AN949" s="152"/>
      <c r="AO949" s="152"/>
      <c r="AP949" s="152"/>
      <c r="AQ949" s="152"/>
      <c r="AR949" s="152"/>
      <c r="AS949" s="176"/>
      <c r="AT949" s="176"/>
      <c r="AU949" s="152"/>
      <c r="AV949" s="152"/>
      <c r="AW949" s="152"/>
      <c r="AX949" s="152"/>
      <c r="AY949" s="152"/>
      <c r="AZ949" s="152"/>
      <c r="BA949" s="152"/>
      <c r="BB949" s="152"/>
      <c r="BC949" s="152"/>
      <c r="BD949" s="176"/>
      <c r="BE949" s="248"/>
      <c r="BF949" s="248"/>
      <c r="BG949" s="180"/>
      <c r="BH949" s="180"/>
      <c r="BI949" s="180"/>
      <c r="BJ949" s="176"/>
      <c r="BK949" s="186"/>
    </row>
    <row r="950" spans="1:63" ht="12.75" customHeight="1" x14ac:dyDescent="0.35">
      <c r="A950" s="161"/>
      <c r="B950" s="161"/>
      <c r="C950" s="152"/>
      <c r="D950" s="152"/>
      <c r="E950" s="174"/>
      <c r="F950" s="180"/>
      <c r="G950" s="180"/>
      <c r="H950" s="180"/>
      <c r="I950" s="180"/>
      <c r="J950" s="180"/>
      <c r="K950" s="152"/>
      <c r="L950" s="180"/>
      <c r="M950" s="180"/>
      <c r="N950" s="176"/>
      <c r="O950" s="179"/>
      <c r="P950" s="176"/>
      <c r="Q950" s="179"/>
      <c r="R950" s="176"/>
      <c r="S950" s="179"/>
      <c r="T950" s="152"/>
      <c r="U950" s="152"/>
      <c r="V950" s="152"/>
      <c r="W950" s="182"/>
      <c r="X950" s="176"/>
      <c r="Y950" s="152"/>
      <c r="Z950" s="152"/>
      <c r="AA950" s="152"/>
      <c r="AB950" s="152"/>
      <c r="AC950" s="176"/>
      <c r="AD950" s="181"/>
      <c r="AE950" s="179"/>
      <c r="AF950" s="152"/>
      <c r="AG950" s="152"/>
      <c r="AH950" s="176"/>
      <c r="AI950" s="152"/>
      <c r="AJ950" s="152"/>
      <c r="AK950" s="152"/>
      <c r="AL950" s="152"/>
      <c r="AM950" s="176"/>
      <c r="AN950" s="152"/>
      <c r="AO950" s="152"/>
      <c r="AP950" s="152"/>
      <c r="AQ950" s="152"/>
      <c r="AR950" s="152"/>
      <c r="AS950" s="176"/>
      <c r="AT950" s="176"/>
      <c r="AU950" s="152"/>
      <c r="AV950" s="152"/>
      <c r="AW950" s="152"/>
      <c r="AX950" s="152"/>
      <c r="AY950" s="152"/>
      <c r="AZ950" s="152"/>
      <c r="BA950" s="152"/>
      <c r="BB950" s="152"/>
      <c r="BC950" s="152"/>
      <c r="BD950" s="176"/>
      <c r="BE950" s="248"/>
      <c r="BF950" s="248"/>
      <c r="BG950" s="180"/>
      <c r="BH950" s="180"/>
      <c r="BI950" s="180"/>
      <c r="BJ950" s="176"/>
      <c r="BK950" s="186"/>
    </row>
    <row r="951" spans="1:63" ht="12.75" customHeight="1" x14ac:dyDescent="0.35">
      <c r="A951" s="161"/>
      <c r="B951" s="161"/>
      <c r="C951" s="152"/>
      <c r="D951" s="152"/>
      <c r="E951" s="174"/>
      <c r="F951" s="180"/>
      <c r="G951" s="180"/>
      <c r="H951" s="180"/>
      <c r="I951" s="180"/>
      <c r="J951" s="180"/>
      <c r="K951" s="152"/>
      <c r="L951" s="180"/>
      <c r="M951" s="180"/>
      <c r="N951" s="176"/>
      <c r="O951" s="179"/>
      <c r="P951" s="176"/>
      <c r="Q951" s="179"/>
      <c r="R951" s="176"/>
      <c r="S951" s="179"/>
      <c r="T951" s="152"/>
      <c r="U951" s="152"/>
      <c r="V951" s="152"/>
      <c r="W951" s="182"/>
      <c r="X951" s="176"/>
      <c r="Y951" s="152"/>
      <c r="Z951" s="152"/>
      <c r="AA951" s="152"/>
      <c r="AB951" s="152"/>
      <c r="AC951" s="176"/>
      <c r="AD951" s="181"/>
      <c r="AE951" s="179"/>
      <c r="AF951" s="152"/>
      <c r="AG951" s="152"/>
      <c r="AH951" s="176"/>
      <c r="AI951" s="152"/>
      <c r="AJ951" s="152"/>
      <c r="AK951" s="152"/>
      <c r="AL951" s="152"/>
      <c r="AM951" s="176"/>
      <c r="AN951" s="152"/>
      <c r="AO951" s="152"/>
      <c r="AP951" s="152"/>
      <c r="AQ951" s="152"/>
      <c r="AR951" s="152"/>
      <c r="AS951" s="176"/>
      <c r="AT951" s="176"/>
      <c r="AU951" s="152"/>
      <c r="AV951" s="152"/>
      <c r="AW951" s="152"/>
      <c r="AX951" s="152"/>
      <c r="AY951" s="152"/>
      <c r="AZ951" s="152"/>
      <c r="BA951" s="152"/>
      <c r="BB951" s="152"/>
      <c r="BC951" s="152"/>
      <c r="BD951" s="176"/>
      <c r="BE951" s="248"/>
      <c r="BF951" s="248"/>
      <c r="BG951" s="180"/>
      <c r="BH951" s="180"/>
      <c r="BI951" s="180"/>
      <c r="BJ951" s="176"/>
      <c r="BK951" s="186"/>
    </row>
    <row r="952" spans="1:63" ht="12.75" customHeight="1" x14ac:dyDescent="0.35">
      <c r="A952" s="161"/>
      <c r="B952" s="161"/>
      <c r="C952" s="152"/>
      <c r="D952" s="152"/>
      <c r="E952" s="174"/>
      <c r="F952" s="180"/>
      <c r="G952" s="180"/>
      <c r="H952" s="180"/>
      <c r="I952" s="180"/>
      <c r="J952" s="180"/>
      <c r="K952" s="152"/>
      <c r="L952" s="180"/>
      <c r="M952" s="180"/>
      <c r="N952" s="176"/>
      <c r="O952" s="179"/>
      <c r="P952" s="176"/>
      <c r="Q952" s="179"/>
      <c r="R952" s="176"/>
      <c r="S952" s="179"/>
      <c r="T952" s="152"/>
      <c r="U952" s="152"/>
      <c r="V952" s="152"/>
      <c r="W952" s="182"/>
      <c r="X952" s="176"/>
      <c r="Y952" s="152"/>
      <c r="Z952" s="152"/>
      <c r="AA952" s="152"/>
      <c r="AB952" s="152"/>
      <c r="AC952" s="176"/>
      <c r="AD952" s="181"/>
      <c r="AE952" s="179"/>
      <c r="AF952" s="152"/>
      <c r="AG952" s="152"/>
      <c r="AH952" s="176"/>
      <c r="AI952" s="152"/>
      <c r="AJ952" s="152"/>
      <c r="AK952" s="152"/>
      <c r="AL952" s="152"/>
      <c r="AM952" s="176"/>
      <c r="AN952" s="152"/>
      <c r="AO952" s="152"/>
      <c r="AP952" s="152"/>
      <c r="AQ952" s="152"/>
      <c r="AR952" s="152"/>
      <c r="AS952" s="176"/>
      <c r="AT952" s="176"/>
      <c r="AU952" s="152"/>
      <c r="AV952" s="152"/>
      <c r="AW952" s="152"/>
      <c r="AX952" s="152"/>
      <c r="AY952" s="152"/>
      <c r="AZ952" s="152"/>
      <c r="BA952" s="152"/>
      <c r="BB952" s="152"/>
      <c r="BC952" s="152"/>
      <c r="BD952" s="176"/>
      <c r="BE952" s="248"/>
      <c r="BF952" s="248"/>
      <c r="BG952" s="180"/>
      <c r="BH952" s="180"/>
      <c r="BI952" s="180"/>
      <c r="BJ952" s="176"/>
      <c r="BK952" s="186"/>
    </row>
    <row r="953" spans="1:63" ht="12.75" customHeight="1" x14ac:dyDescent="0.35">
      <c r="A953" s="161"/>
      <c r="B953" s="161"/>
      <c r="C953" s="152"/>
      <c r="D953" s="152"/>
      <c r="E953" s="174"/>
      <c r="F953" s="180"/>
      <c r="G953" s="180"/>
      <c r="H953" s="180"/>
      <c r="I953" s="180"/>
      <c r="J953" s="180"/>
      <c r="K953" s="152"/>
      <c r="L953" s="180"/>
      <c r="M953" s="180"/>
      <c r="N953" s="176"/>
      <c r="O953" s="179"/>
      <c r="P953" s="176"/>
      <c r="Q953" s="179"/>
      <c r="R953" s="176"/>
      <c r="S953" s="179"/>
      <c r="T953" s="152"/>
      <c r="U953" s="152"/>
      <c r="V953" s="152"/>
      <c r="W953" s="182"/>
      <c r="X953" s="176"/>
      <c r="Y953" s="152"/>
      <c r="Z953" s="152"/>
      <c r="AA953" s="152"/>
      <c r="AB953" s="152"/>
      <c r="AC953" s="176"/>
      <c r="AD953" s="181"/>
      <c r="AE953" s="179"/>
      <c r="AF953" s="152"/>
      <c r="AG953" s="152"/>
      <c r="AH953" s="176"/>
      <c r="AI953" s="152"/>
      <c r="AJ953" s="152"/>
      <c r="AK953" s="152"/>
      <c r="AL953" s="152"/>
      <c r="AM953" s="176"/>
      <c r="AN953" s="152"/>
      <c r="AO953" s="152"/>
      <c r="AP953" s="152"/>
      <c r="AQ953" s="152"/>
      <c r="AR953" s="152"/>
      <c r="AS953" s="176"/>
      <c r="AT953" s="176"/>
      <c r="AU953" s="152"/>
      <c r="AV953" s="152"/>
      <c r="AW953" s="152"/>
      <c r="AX953" s="152"/>
      <c r="AY953" s="152"/>
      <c r="AZ953" s="152"/>
      <c r="BA953" s="152"/>
      <c r="BB953" s="152"/>
      <c r="BC953" s="152"/>
      <c r="BD953" s="176"/>
      <c r="BE953" s="248"/>
      <c r="BF953" s="248"/>
      <c r="BG953" s="180"/>
      <c r="BH953" s="180"/>
      <c r="BI953" s="180"/>
      <c r="BJ953" s="176"/>
      <c r="BK953" s="186"/>
    </row>
    <row r="954" spans="1:63" ht="12.75" customHeight="1" x14ac:dyDescent="0.35">
      <c r="A954" s="161"/>
      <c r="B954" s="161"/>
      <c r="C954" s="152"/>
      <c r="D954" s="152"/>
      <c r="E954" s="174"/>
      <c r="F954" s="180"/>
      <c r="G954" s="180"/>
      <c r="H954" s="180"/>
      <c r="I954" s="180"/>
      <c r="J954" s="180"/>
      <c r="K954" s="152"/>
      <c r="L954" s="180"/>
      <c r="M954" s="180"/>
      <c r="N954" s="176"/>
      <c r="O954" s="179"/>
      <c r="P954" s="176"/>
      <c r="Q954" s="179"/>
      <c r="R954" s="176"/>
      <c r="S954" s="179"/>
      <c r="T954" s="152"/>
      <c r="U954" s="152"/>
      <c r="V954" s="152"/>
      <c r="W954" s="182"/>
      <c r="X954" s="176"/>
      <c r="Y954" s="152"/>
      <c r="Z954" s="152"/>
      <c r="AA954" s="152"/>
      <c r="AB954" s="152"/>
      <c r="AC954" s="176"/>
      <c r="AD954" s="181"/>
      <c r="AE954" s="179"/>
      <c r="AF954" s="152"/>
      <c r="AG954" s="152"/>
      <c r="AH954" s="176"/>
      <c r="AI954" s="152"/>
      <c r="AJ954" s="152"/>
      <c r="AK954" s="152"/>
      <c r="AL954" s="152"/>
      <c r="AM954" s="176"/>
      <c r="AN954" s="152"/>
      <c r="AO954" s="152"/>
      <c r="AP954" s="152"/>
      <c r="AQ954" s="152"/>
      <c r="AR954" s="152"/>
      <c r="AS954" s="176"/>
      <c r="AT954" s="176"/>
      <c r="AU954" s="152"/>
      <c r="AV954" s="152"/>
      <c r="AW954" s="152"/>
      <c r="AX954" s="152"/>
      <c r="AY954" s="152"/>
      <c r="AZ954" s="152"/>
      <c r="BA954" s="152"/>
      <c r="BB954" s="152"/>
      <c r="BC954" s="152"/>
      <c r="BD954" s="176"/>
      <c r="BE954" s="248"/>
      <c r="BF954" s="248"/>
      <c r="BG954" s="180"/>
      <c r="BH954" s="180"/>
      <c r="BI954" s="180"/>
      <c r="BJ954" s="176"/>
      <c r="BK954" s="186"/>
    </row>
    <row r="955" spans="1:63" ht="12.75" customHeight="1" x14ac:dyDescent="0.35">
      <c r="A955" s="161"/>
      <c r="B955" s="161"/>
      <c r="C955" s="152"/>
      <c r="D955" s="152"/>
      <c r="E955" s="174"/>
      <c r="F955" s="180"/>
      <c r="G955" s="180"/>
      <c r="H955" s="180"/>
      <c r="I955" s="180"/>
      <c r="J955" s="180"/>
      <c r="K955" s="152"/>
      <c r="L955" s="180"/>
      <c r="M955" s="180"/>
      <c r="N955" s="176"/>
      <c r="O955" s="179"/>
      <c r="P955" s="176"/>
      <c r="Q955" s="179"/>
      <c r="R955" s="176"/>
      <c r="S955" s="179"/>
      <c r="T955" s="152"/>
      <c r="U955" s="152"/>
      <c r="V955" s="152"/>
      <c r="W955" s="182"/>
      <c r="X955" s="176"/>
      <c r="Y955" s="152"/>
      <c r="Z955" s="152"/>
      <c r="AA955" s="152"/>
      <c r="AB955" s="152"/>
      <c r="AC955" s="176"/>
      <c r="AD955" s="181"/>
      <c r="AE955" s="179"/>
      <c r="AF955" s="152"/>
      <c r="AG955" s="152"/>
      <c r="AH955" s="176"/>
      <c r="AI955" s="152"/>
      <c r="AJ955" s="152"/>
      <c r="AK955" s="152"/>
      <c r="AL955" s="152"/>
      <c r="AM955" s="176"/>
      <c r="AN955" s="152"/>
      <c r="AO955" s="152"/>
      <c r="AP955" s="152"/>
      <c r="AQ955" s="152"/>
      <c r="AR955" s="152"/>
      <c r="AS955" s="176"/>
      <c r="AT955" s="176"/>
      <c r="AU955" s="152"/>
      <c r="AV955" s="152"/>
      <c r="AW955" s="152"/>
      <c r="AX955" s="152"/>
      <c r="AY955" s="152"/>
      <c r="AZ955" s="152"/>
      <c r="BA955" s="152"/>
      <c r="BB955" s="152"/>
      <c r="BC955" s="152"/>
      <c r="BD955" s="176"/>
      <c r="BE955" s="248"/>
      <c r="BF955" s="248"/>
      <c r="BG955" s="180"/>
      <c r="BH955" s="180"/>
      <c r="BI955" s="180"/>
      <c r="BJ955" s="176"/>
      <c r="BK955" s="186"/>
    </row>
    <row r="956" spans="1:63" ht="12.75" customHeight="1" x14ac:dyDescent="0.35">
      <c r="A956" s="161"/>
      <c r="B956" s="161"/>
      <c r="C956" s="152"/>
      <c r="D956" s="152"/>
      <c r="E956" s="174"/>
      <c r="F956" s="180"/>
      <c r="G956" s="180"/>
      <c r="H956" s="180"/>
      <c r="I956" s="180"/>
      <c r="J956" s="180"/>
      <c r="K956" s="152"/>
      <c r="L956" s="180"/>
      <c r="M956" s="180"/>
      <c r="N956" s="176"/>
      <c r="O956" s="179"/>
      <c r="P956" s="176"/>
      <c r="Q956" s="179"/>
      <c r="R956" s="176"/>
      <c r="S956" s="179"/>
      <c r="T956" s="152"/>
      <c r="U956" s="152"/>
      <c r="V956" s="152"/>
      <c r="W956" s="182"/>
      <c r="X956" s="176"/>
      <c r="Y956" s="152"/>
      <c r="Z956" s="152"/>
      <c r="AA956" s="152"/>
      <c r="AB956" s="152"/>
      <c r="AC956" s="176"/>
      <c r="AD956" s="181"/>
      <c r="AE956" s="179"/>
      <c r="AF956" s="152"/>
      <c r="AG956" s="152"/>
      <c r="AH956" s="176"/>
      <c r="AI956" s="152"/>
      <c r="AJ956" s="152"/>
      <c r="AK956" s="152"/>
      <c r="AL956" s="152"/>
      <c r="AM956" s="176"/>
      <c r="AN956" s="152"/>
      <c r="AO956" s="152"/>
      <c r="AP956" s="152"/>
      <c r="AQ956" s="152"/>
      <c r="AR956" s="152"/>
      <c r="AS956" s="176"/>
      <c r="AT956" s="176"/>
      <c r="AU956" s="152"/>
      <c r="AV956" s="152"/>
      <c r="AW956" s="152"/>
      <c r="AX956" s="152"/>
      <c r="AY956" s="152"/>
      <c r="AZ956" s="152"/>
      <c r="BA956" s="152"/>
      <c r="BB956" s="152"/>
      <c r="BC956" s="152"/>
      <c r="BD956" s="176"/>
      <c r="BE956" s="248"/>
      <c r="BF956" s="248"/>
      <c r="BG956" s="180"/>
      <c r="BH956" s="180"/>
      <c r="BI956" s="180"/>
      <c r="BJ956" s="176"/>
      <c r="BK956" s="186"/>
    </row>
    <row r="957" spans="1:63" ht="12.75" customHeight="1" x14ac:dyDescent="0.35">
      <c r="A957" s="161"/>
      <c r="B957" s="161"/>
      <c r="C957" s="152"/>
      <c r="D957" s="152"/>
      <c r="E957" s="174"/>
      <c r="F957" s="180"/>
      <c r="G957" s="180"/>
      <c r="H957" s="180"/>
      <c r="I957" s="180"/>
      <c r="J957" s="180"/>
      <c r="K957" s="152"/>
      <c r="L957" s="180"/>
      <c r="M957" s="180"/>
      <c r="N957" s="176"/>
      <c r="O957" s="179"/>
      <c r="P957" s="176"/>
      <c r="Q957" s="179"/>
      <c r="R957" s="176"/>
      <c r="S957" s="179"/>
      <c r="T957" s="152"/>
      <c r="U957" s="152"/>
      <c r="V957" s="152"/>
      <c r="W957" s="182"/>
      <c r="X957" s="176"/>
      <c r="Y957" s="152"/>
      <c r="Z957" s="152"/>
      <c r="AA957" s="152"/>
      <c r="AB957" s="152"/>
      <c r="AC957" s="176"/>
      <c r="AD957" s="181"/>
      <c r="AE957" s="179"/>
      <c r="AF957" s="152"/>
      <c r="AG957" s="152"/>
      <c r="AH957" s="176"/>
      <c r="AI957" s="152"/>
      <c r="AJ957" s="152"/>
      <c r="AK957" s="152"/>
      <c r="AL957" s="152"/>
      <c r="AM957" s="176"/>
      <c r="AN957" s="152"/>
      <c r="AO957" s="152"/>
      <c r="AP957" s="152"/>
      <c r="AQ957" s="152"/>
      <c r="AR957" s="152"/>
      <c r="AS957" s="176"/>
      <c r="AT957" s="176"/>
      <c r="AU957" s="152"/>
      <c r="AV957" s="152"/>
      <c r="AW957" s="152"/>
      <c r="AX957" s="152"/>
      <c r="AY957" s="152"/>
      <c r="AZ957" s="152"/>
      <c r="BA957" s="152"/>
      <c r="BB957" s="152"/>
      <c r="BC957" s="152"/>
      <c r="BD957" s="176"/>
      <c r="BE957" s="248"/>
      <c r="BF957" s="248"/>
      <c r="BG957" s="180"/>
      <c r="BH957" s="180"/>
      <c r="BI957" s="180"/>
      <c r="BJ957" s="176"/>
      <c r="BK957" s="186"/>
    </row>
    <row r="958" spans="1:63" ht="12.75" customHeight="1" x14ac:dyDescent="0.35">
      <c r="A958" s="161"/>
      <c r="B958" s="161"/>
      <c r="C958" s="152"/>
      <c r="D958" s="152"/>
      <c r="E958" s="174"/>
      <c r="F958" s="180"/>
      <c r="G958" s="180"/>
      <c r="H958" s="180"/>
      <c r="I958" s="180"/>
      <c r="J958" s="180"/>
      <c r="K958" s="152"/>
      <c r="L958" s="180"/>
      <c r="M958" s="180"/>
      <c r="N958" s="176"/>
      <c r="O958" s="179"/>
      <c r="P958" s="176"/>
      <c r="Q958" s="179"/>
      <c r="R958" s="176"/>
      <c r="S958" s="179"/>
      <c r="T958" s="152"/>
      <c r="U958" s="152"/>
      <c r="V958" s="152"/>
      <c r="W958" s="182"/>
      <c r="X958" s="176"/>
      <c r="Y958" s="152"/>
      <c r="Z958" s="152"/>
      <c r="AA958" s="152"/>
      <c r="AB958" s="152"/>
      <c r="AC958" s="176"/>
      <c r="AD958" s="181"/>
      <c r="AE958" s="179"/>
      <c r="AF958" s="152"/>
      <c r="AG958" s="152"/>
      <c r="AH958" s="176"/>
      <c r="AI958" s="152"/>
      <c r="AJ958" s="152"/>
      <c r="AK958" s="152"/>
      <c r="AL958" s="152"/>
      <c r="AM958" s="176"/>
      <c r="AN958" s="152"/>
      <c r="AO958" s="152"/>
      <c r="AP958" s="152"/>
      <c r="AQ958" s="152"/>
      <c r="AR958" s="152"/>
      <c r="AS958" s="176"/>
      <c r="AT958" s="176"/>
      <c r="AU958" s="152"/>
      <c r="AV958" s="152"/>
      <c r="AW958" s="152"/>
      <c r="AX958" s="152"/>
      <c r="AY958" s="152"/>
      <c r="AZ958" s="152"/>
      <c r="BA958" s="152"/>
      <c r="BB958" s="152"/>
      <c r="BC958" s="152"/>
      <c r="BD958" s="176"/>
      <c r="BE958" s="248"/>
      <c r="BF958" s="248"/>
      <c r="BG958" s="180"/>
      <c r="BH958" s="180"/>
      <c r="BI958" s="180"/>
      <c r="BJ958" s="176"/>
      <c r="BK958" s="186"/>
    </row>
    <row r="959" spans="1:63" ht="12.75" customHeight="1" x14ac:dyDescent="0.35">
      <c r="A959" s="161"/>
      <c r="B959" s="161"/>
      <c r="C959" s="152"/>
      <c r="D959" s="152"/>
      <c r="E959" s="174"/>
      <c r="F959" s="180"/>
      <c r="G959" s="180"/>
      <c r="H959" s="180"/>
      <c r="I959" s="180"/>
      <c r="J959" s="180"/>
      <c r="K959" s="152"/>
      <c r="L959" s="180"/>
      <c r="M959" s="180"/>
      <c r="N959" s="176"/>
      <c r="O959" s="179"/>
      <c r="P959" s="176"/>
      <c r="Q959" s="179"/>
      <c r="R959" s="176"/>
      <c r="S959" s="179"/>
      <c r="T959" s="152"/>
      <c r="U959" s="152"/>
      <c r="V959" s="152"/>
      <c r="W959" s="182"/>
      <c r="X959" s="176"/>
      <c r="Y959" s="152"/>
      <c r="Z959" s="152"/>
      <c r="AA959" s="152"/>
      <c r="AB959" s="152"/>
      <c r="AC959" s="176"/>
      <c r="AD959" s="181"/>
      <c r="AE959" s="179"/>
      <c r="AF959" s="152"/>
      <c r="AG959" s="152"/>
      <c r="AH959" s="176"/>
      <c r="AI959" s="152"/>
      <c r="AJ959" s="152"/>
      <c r="AK959" s="152"/>
      <c r="AL959" s="152"/>
      <c r="AM959" s="176"/>
      <c r="AN959" s="152"/>
      <c r="AO959" s="152"/>
      <c r="AP959" s="152"/>
      <c r="AQ959" s="152"/>
      <c r="AR959" s="152"/>
      <c r="AS959" s="176"/>
      <c r="AT959" s="176"/>
      <c r="AU959" s="152"/>
      <c r="AV959" s="152"/>
      <c r="AW959" s="152"/>
      <c r="AX959" s="152"/>
      <c r="AY959" s="152"/>
      <c r="AZ959" s="152"/>
      <c r="BA959" s="152"/>
      <c r="BB959" s="152"/>
      <c r="BC959" s="152"/>
      <c r="BD959" s="176"/>
      <c r="BE959" s="248"/>
      <c r="BF959" s="248"/>
      <c r="BG959" s="180"/>
      <c r="BH959" s="180"/>
      <c r="BI959" s="180"/>
      <c r="BJ959" s="176"/>
      <c r="BK959" s="186"/>
    </row>
    <row r="960" spans="1:63" ht="12.75" customHeight="1" x14ac:dyDescent="0.35">
      <c r="A960" s="161"/>
      <c r="B960" s="161"/>
      <c r="C960" s="152"/>
      <c r="D960" s="152"/>
      <c r="E960" s="174"/>
      <c r="F960" s="180"/>
      <c r="G960" s="180"/>
      <c r="H960" s="180"/>
      <c r="I960" s="180"/>
      <c r="J960" s="180"/>
      <c r="K960" s="152"/>
      <c r="L960" s="180"/>
      <c r="M960" s="180"/>
      <c r="N960" s="176"/>
      <c r="O960" s="179"/>
      <c r="P960" s="176"/>
      <c r="Q960" s="179"/>
      <c r="R960" s="176"/>
      <c r="S960" s="179"/>
      <c r="T960" s="152"/>
      <c r="U960" s="152"/>
      <c r="V960" s="152"/>
      <c r="W960" s="182"/>
      <c r="X960" s="176"/>
      <c r="Y960" s="152"/>
      <c r="Z960" s="152"/>
      <c r="AA960" s="152"/>
      <c r="AB960" s="152"/>
      <c r="AC960" s="176"/>
      <c r="AD960" s="181"/>
      <c r="AE960" s="179"/>
      <c r="AF960" s="152"/>
      <c r="AG960" s="152"/>
      <c r="AH960" s="176"/>
      <c r="AI960" s="152"/>
      <c r="AJ960" s="152"/>
      <c r="AK960" s="152"/>
      <c r="AL960" s="152"/>
      <c r="AM960" s="176"/>
      <c r="AN960" s="152"/>
      <c r="AO960" s="152"/>
      <c r="AP960" s="152"/>
      <c r="AQ960" s="152"/>
      <c r="AR960" s="152"/>
      <c r="AS960" s="176"/>
      <c r="AT960" s="176"/>
      <c r="AU960" s="152"/>
      <c r="AV960" s="152"/>
      <c r="AW960" s="152"/>
      <c r="AX960" s="152"/>
      <c r="AY960" s="152"/>
      <c r="AZ960" s="152"/>
      <c r="BA960" s="152"/>
      <c r="BB960" s="152"/>
      <c r="BC960" s="152"/>
      <c r="BD960" s="176"/>
      <c r="BE960" s="248"/>
      <c r="BF960" s="248"/>
      <c r="BG960" s="180"/>
      <c r="BH960" s="180"/>
      <c r="BI960" s="180"/>
      <c r="BJ960" s="176"/>
      <c r="BK960" s="186"/>
    </row>
    <row r="961" spans="1:63" ht="12.75" customHeight="1" x14ac:dyDescent="0.35">
      <c r="A961" s="161"/>
      <c r="B961" s="161"/>
      <c r="C961" s="152"/>
      <c r="D961" s="152"/>
      <c r="E961" s="174"/>
      <c r="F961" s="180"/>
      <c r="G961" s="180"/>
      <c r="H961" s="180"/>
      <c r="I961" s="180"/>
      <c r="J961" s="180"/>
      <c r="K961" s="152"/>
      <c r="L961" s="180"/>
      <c r="M961" s="180"/>
      <c r="N961" s="176"/>
      <c r="O961" s="179"/>
      <c r="P961" s="176"/>
      <c r="Q961" s="179"/>
      <c r="R961" s="176"/>
      <c r="S961" s="179"/>
      <c r="T961" s="152"/>
      <c r="U961" s="152"/>
      <c r="V961" s="152"/>
      <c r="W961" s="182"/>
      <c r="X961" s="176"/>
      <c r="Y961" s="152"/>
      <c r="Z961" s="152"/>
      <c r="AA961" s="152"/>
      <c r="AB961" s="152"/>
      <c r="AC961" s="176"/>
      <c r="AD961" s="181"/>
      <c r="AE961" s="179"/>
      <c r="AF961" s="152"/>
      <c r="AG961" s="152"/>
      <c r="AH961" s="176"/>
      <c r="AI961" s="152"/>
      <c r="AJ961" s="152"/>
      <c r="AK961" s="152"/>
      <c r="AL961" s="152"/>
      <c r="AM961" s="176"/>
      <c r="AN961" s="152"/>
      <c r="AO961" s="152"/>
      <c r="AP961" s="152"/>
      <c r="AQ961" s="152"/>
      <c r="AR961" s="152"/>
      <c r="AS961" s="176"/>
      <c r="AT961" s="176"/>
      <c r="AU961" s="152"/>
      <c r="AV961" s="152"/>
      <c r="AW961" s="152"/>
      <c r="AX961" s="152"/>
      <c r="AY961" s="152"/>
      <c r="AZ961" s="152"/>
      <c r="BA961" s="152"/>
      <c r="BB961" s="152"/>
      <c r="BC961" s="152"/>
      <c r="BD961" s="176"/>
      <c r="BE961" s="248"/>
      <c r="BF961" s="248"/>
      <c r="BG961" s="180"/>
      <c r="BH961" s="180"/>
      <c r="BI961" s="180"/>
      <c r="BJ961" s="176"/>
      <c r="BK961" s="186"/>
    </row>
    <row r="962" spans="1:63" ht="12.75" customHeight="1" x14ac:dyDescent="0.35">
      <c r="A962" s="161"/>
      <c r="B962" s="161"/>
      <c r="C962" s="152"/>
      <c r="D962" s="152"/>
      <c r="E962" s="174"/>
      <c r="F962" s="180"/>
      <c r="G962" s="180"/>
      <c r="H962" s="180"/>
      <c r="I962" s="180"/>
      <c r="J962" s="180"/>
      <c r="K962" s="152"/>
      <c r="L962" s="180"/>
      <c r="M962" s="180"/>
      <c r="N962" s="176"/>
      <c r="O962" s="179"/>
      <c r="P962" s="176"/>
      <c r="Q962" s="179"/>
      <c r="R962" s="176"/>
      <c r="S962" s="179"/>
      <c r="T962" s="152"/>
      <c r="U962" s="152"/>
      <c r="V962" s="152"/>
      <c r="W962" s="182"/>
      <c r="X962" s="176"/>
      <c r="Y962" s="152"/>
      <c r="Z962" s="152"/>
      <c r="AA962" s="152"/>
      <c r="AB962" s="152"/>
      <c r="AC962" s="176"/>
      <c r="AD962" s="181"/>
      <c r="AE962" s="179"/>
      <c r="AF962" s="152"/>
      <c r="AG962" s="152"/>
      <c r="AH962" s="176"/>
      <c r="AI962" s="152"/>
      <c r="AJ962" s="152"/>
      <c r="AK962" s="152"/>
      <c r="AL962" s="152"/>
      <c r="AM962" s="176"/>
      <c r="AN962" s="152"/>
      <c r="AO962" s="152"/>
      <c r="AP962" s="152"/>
      <c r="AQ962" s="152"/>
      <c r="AR962" s="152"/>
      <c r="AS962" s="176"/>
      <c r="AT962" s="176"/>
      <c r="AU962" s="152"/>
      <c r="AV962" s="152"/>
      <c r="AW962" s="152"/>
      <c r="AX962" s="152"/>
      <c r="AY962" s="152"/>
      <c r="AZ962" s="152"/>
      <c r="BA962" s="152"/>
      <c r="BB962" s="152"/>
      <c r="BC962" s="152"/>
      <c r="BD962" s="176"/>
      <c r="BE962" s="248"/>
      <c r="BF962" s="248"/>
      <c r="BG962" s="180"/>
      <c r="BH962" s="180"/>
      <c r="BI962" s="180"/>
      <c r="BJ962" s="176"/>
      <c r="BK962" s="186"/>
    </row>
    <row r="963" spans="1:63" ht="12.75" customHeight="1" x14ac:dyDescent="0.35">
      <c r="A963" s="161"/>
      <c r="B963" s="161"/>
      <c r="C963" s="152"/>
      <c r="D963" s="152"/>
      <c r="E963" s="174"/>
      <c r="F963" s="180"/>
      <c r="G963" s="180"/>
      <c r="H963" s="180"/>
      <c r="I963" s="180"/>
      <c r="J963" s="180"/>
      <c r="K963" s="152"/>
      <c r="L963" s="180"/>
      <c r="M963" s="180"/>
      <c r="N963" s="176"/>
      <c r="O963" s="179"/>
      <c r="P963" s="176"/>
      <c r="Q963" s="179"/>
      <c r="R963" s="176"/>
      <c r="S963" s="179"/>
      <c r="T963" s="152"/>
      <c r="U963" s="152"/>
      <c r="V963" s="152"/>
      <c r="W963" s="182"/>
      <c r="X963" s="176"/>
      <c r="Y963" s="152"/>
      <c r="Z963" s="152"/>
      <c r="AA963" s="152"/>
      <c r="AB963" s="152"/>
      <c r="AC963" s="176"/>
      <c r="AD963" s="181"/>
      <c r="AE963" s="179"/>
      <c r="AF963" s="152"/>
      <c r="AG963" s="152"/>
      <c r="AH963" s="176"/>
      <c r="AI963" s="152"/>
      <c r="AJ963" s="152"/>
      <c r="AK963" s="152"/>
      <c r="AL963" s="152"/>
      <c r="AM963" s="176"/>
      <c r="AN963" s="152"/>
      <c r="AO963" s="152"/>
      <c r="AP963" s="152"/>
      <c r="AQ963" s="152"/>
      <c r="AR963" s="152"/>
      <c r="AS963" s="176"/>
      <c r="AT963" s="176"/>
      <c r="AU963" s="152"/>
      <c r="AV963" s="152"/>
      <c r="AW963" s="152"/>
      <c r="AX963" s="152"/>
      <c r="AY963" s="152"/>
      <c r="AZ963" s="152"/>
      <c r="BA963" s="152"/>
      <c r="BB963" s="152"/>
      <c r="BC963" s="152"/>
      <c r="BD963" s="176"/>
      <c r="BE963" s="248"/>
      <c r="BF963" s="248"/>
      <c r="BG963" s="180"/>
      <c r="BH963" s="180"/>
      <c r="BI963" s="180"/>
      <c r="BJ963" s="176"/>
      <c r="BK963" s="186"/>
    </row>
    <row r="964" spans="1:63" ht="12.75" customHeight="1" x14ac:dyDescent="0.35">
      <c r="A964" s="161"/>
      <c r="B964" s="161"/>
      <c r="C964" s="152"/>
      <c r="D964" s="152"/>
      <c r="E964" s="174"/>
      <c r="F964" s="180"/>
      <c r="G964" s="180"/>
      <c r="H964" s="180"/>
      <c r="I964" s="180"/>
      <c r="J964" s="180"/>
      <c r="K964" s="152"/>
      <c r="L964" s="180"/>
      <c r="M964" s="180"/>
      <c r="N964" s="176"/>
      <c r="O964" s="179"/>
      <c r="P964" s="176"/>
      <c r="Q964" s="179"/>
      <c r="R964" s="176"/>
      <c r="S964" s="179"/>
      <c r="T964" s="152"/>
      <c r="U964" s="152"/>
      <c r="V964" s="152"/>
      <c r="W964" s="182"/>
      <c r="X964" s="176"/>
      <c r="Y964" s="152"/>
      <c r="Z964" s="152"/>
      <c r="AA964" s="152"/>
      <c r="AB964" s="152"/>
      <c r="AC964" s="176"/>
      <c r="AD964" s="181"/>
      <c r="AE964" s="179"/>
      <c r="AF964" s="152"/>
      <c r="AG964" s="152"/>
      <c r="AH964" s="176"/>
      <c r="AI964" s="152"/>
      <c r="AJ964" s="152"/>
      <c r="AK964" s="152"/>
      <c r="AL964" s="152"/>
      <c r="AM964" s="176"/>
      <c r="AN964" s="152"/>
      <c r="AO964" s="152"/>
      <c r="AP964" s="152"/>
      <c r="AQ964" s="152"/>
      <c r="AR964" s="152"/>
      <c r="AS964" s="176"/>
      <c r="AT964" s="176"/>
      <c r="AU964" s="152"/>
      <c r="AV964" s="152"/>
      <c r="AW964" s="152"/>
      <c r="AX964" s="152"/>
      <c r="AY964" s="152"/>
      <c r="AZ964" s="152"/>
      <c r="BA964" s="152"/>
      <c r="BB964" s="152"/>
      <c r="BC964" s="152"/>
      <c r="BD964" s="176"/>
      <c r="BE964" s="248"/>
      <c r="BF964" s="248"/>
      <c r="BG964" s="180"/>
      <c r="BH964" s="180"/>
      <c r="BI964" s="180"/>
      <c r="BJ964" s="176"/>
      <c r="BK964" s="186"/>
    </row>
    <row r="965" spans="1:63" ht="12.75" customHeight="1" x14ac:dyDescent="0.35">
      <c r="A965" s="161"/>
      <c r="B965" s="161"/>
      <c r="C965" s="152"/>
      <c r="D965" s="152"/>
      <c r="E965" s="174"/>
      <c r="F965" s="180"/>
      <c r="G965" s="180"/>
      <c r="H965" s="180"/>
      <c r="I965" s="180"/>
      <c r="J965" s="180"/>
      <c r="K965" s="152"/>
      <c r="L965" s="180"/>
      <c r="M965" s="180"/>
      <c r="N965" s="176"/>
      <c r="O965" s="179"/>
      <c r="P965" s="176"/>
      <c r="Q965" s="179"/>
      <c r="R965" s="176"/>
      <c r="S965" s="179"/>
      <c r="T965" s="152"/>
      <c r="U965" s="152"/>
      <c r="V965" s="152"/>
      <c r="W965" s="182"/>
      <c r="X965" s="176"/>
      <c r="Y965" s="152"/>
      <c r="Z965" s="152"/>
      <c r="AA965" s="152"/>
      <c r="AB965" s="152"/>
      <c r="AC965" s="176"/>
      <c r="AD965" s="181"/>
      <c r="AE965" s="179"/>
      <c r="AF965" s="152"/>
      <c r="AG965" s="152"/>
      <c r="AH965" s="176"/>
      <c r="AI965" s="152"/>
      <c r="AJ965" s="152"/>
      <c r="AK965" s="152"/>
      <c r="AL965" s="152"/>
      <c r="AM965" s="176"/>
      <c r="AN965" s="152"/>
      <c r="AO965" s="152"/>
      <c r="AP965" s="152"/>
      <c r="AQ965" s="152"/>
      <c r="AR965" s="152"/>
      <c r="AS965" s="176"/>
      <c r="AT965" s="176"/>
      <c r="AU965" s="152"/>
      <c r="AV965" s="152"/>
      <c r="AW965" s="152"/>
      <c r="AX965" s="152"/>
      <c r="AY965" s="152"/>
      <c r="AZ965" s="152"/>
      <c r="BA965" s="152"/>
      <c r="BB965" s="152"/>
      <c r="BC965" s="152"/>
      <c r="BD965" s="176"/>
      <c r="BE965" s="248"/>
      <c r="BF965" s="248"/>
      <c r="BG965" s="180"/>
      <c r="BH965" s="180"/>
      <c r="BI965" s="180"/>
      <c r="BJ965" s="176"/>
      <c r="BK965" s="186"/>
    </row>
    <row r="966" spans="1:63" ht="12.75" customHeight="1" x14ac:dyDescent="0.35">
      <c r="A966" s="161"/>
      <c r="B966" s="161"/>
      <c r="C966" s="152"/>
      <c r="D966" s="152"/>
      <c r="E966" s="174"/>
      <c r="F966" s="180"/>
      <c r="G966" s="180"/>
      <c r="H966" s="180"/>
      <c r="I966" s="180"/>
      <c r="J966" s="180"/>
      <c r="K966" s="152"/>
      <c r="L966" s="180"/>
      <c r="M966" s="180"/>
      <c r="N966" s="176"/>
      <c r="O966" s="179"/>
      <c r="P966" s="176"/>
      <c r="Q966" s="179"/>
      <c r="R966" s="176"/>
      <c r="S966" s="179"/>
      <c r="T966" s="152"/>
      <c r="U966" s="152"/>
      <c r="V966" s="152"/>
      <c r="W966" s="182"/>
      <c r="X966" s="176"/>
      <c r="Y966" s="152"/>
      <c r="Z966" s="152"/>
      <c r="AA966" s="152"/>
      <c r="AB966" s="152"/>
      <c r="AC966" s="176"/>
      <c r="AD966" s="181"/>
      <c r="AE966" s="179"/>
      <c r="AF966" s="152"/>
      <c r="AG966" s="152"/>
      <c r="AH966" s="176"/>
      <c r="AI966" s="152"/>
      <c r="AJ966" s="152"/>
      <c r="AK966" s="152"/>
      <c r="AL966" s="152"/>
      <c r="AM966" s="176"/>
      <c r="AN966" s="152"/>
      <c r="AO966" s="152"/>
      <c r="AP966" s="152"/>
      <c r="AQ966" s="152"/>
      <c r="AR966" s="152"/>
      <c r="AS966" s="176"/>
      <c r="AT966" s="176"/>
      <c r="AU966" s="152"/>
      <c r="AV966" s="152"/>
      <c r="AW966" s="152"/>
      <c r="AX966" s="152"/>
      <c r="AY966" s="152"/>
      <c r="AZ966" s="152"/>
      <c r="BA966" s="152"/>
      <c r="BB966" s="152"/>
      <c r="BC966" s="152"/>
      <c r="BD966" s="176"/>
      <c r="BE966" s="248"/>
      <c r="BF966" s="248"/>
      <c r="BG966" s="180"/>
      <c r="BH966" s="180"/>
      <c r="BI966" s="180"/>
      <c r="BJ966" s="176"/>
      <c r="BK966" s="186"/>
    </row>
    <row r="967" spans="1:63" ht="12.75" customHeight="1" x14ac:dyDescent="0.35">
      <c r="A967" s="161"/>
      <c r="B967" s="161"/>
      <c r="C967" s="152"/>
      <c r="D967" s="152"/>
      <c r="E967" s="174"/>
      <c r="F967" s="180"/>
      <c r="G967" s="180"/>
      <c r="H967" s="180"/>
      <c r="I967" s="180"/>
      <c r="J967" s="180"/>
      <c r="K967" s="152"/>
      <c r="L967" s="180"/>
      <c r="M967" s="180"/>
      <c r="N967" s="176"/>
      <c r="O967" s="179"/>
      <c r="P967" s="176"/>
      <c r="Q967" s="179"/>
      <c r="R967" s="176"/>
      <c r="S967" s="179"/>
      <c r="T967" s="152"/>
      <c r="U967" s="152"/>
      <c r="V967" s="152"/>
      <c r="W967" s="182"/>
      <c r="X967" s="176"/>
      <c r="Y967" s="152"/>
      <c r="Z967" s="152"/>
      <c r="AA967" s="152"/>
      <c r="AB967" s="152"/>
      <c r="AC967" s="176"/>
      <c r="AD967" s="181"/>
      <c r="AE967" s="179"/>
      <c r="AF967" s="152"/>
      <c r="AG967" s="152"/>
      <c r="AH967" s="176"/>
      <c r="AI967" s="152"/>
      <c r="AJ967" s="152"/>
      <c r="AK967" s="152"/>
      <c r="AL967" s="152"/>
      <c r="AM967" s="176"/>
      <c r="AN967" s="152"/>
      <c r="AO967" s="152"/>
      <c r="AP967" s="152"/>
      <c r="AQ967" s="152"/>
      <c r="AR967" s="152"/>
      <c r="AS967" s="176"/>
      <c r="AT967" s="176"/>
      <c r="AU967" s="152"/>
      <c r="AV967" s="152"/>
      <c r="AW967" s="152"/>
      <c r="AX967" s="152"/>
      <c r="AY967" s="152"/>
      <c r="AZ967" s="152"/>
      <c r="BA967" s="152"/>
      <c r="BB967" s="152"/>
      <c r="BC967" s="152"/>
      <c r="BD967" s="176"/>
      <c r="BE967" s="248"/>
      <c r="BF967" s="248"/>
      <c r="BG967" s="180"/>
      <c r="BH967" s="180"/>
      <c r="BI967" s="180"/>
      <c r="BJ967" s="176"/>
      <c r="BK967" s="186"/>
    </row>
    <row r="968" spans="1:63" ht="12.75" customHeight="1" x14ac:dyDescent="0.35">
      <c r="A968" s="161"/>
      <c r="B968" s="161"/>
      <c r="C968" s="152"/>
      <c r="D968" s="152"/>
      <c r="E968" s="174"/>
      <c r="F968" s="180"/>
      <c r="G968" s="180"/>
      <c r="H968" s="180"/>
      <c r="I968" s="180"/>
      <c r="J968" s="180"/>
      <c r="K968" s="152"/>
      <c r="L968" s="180"/>
      <c r="M968" s="180"/>
      <c r="N968" s="176"/>
      <c r="O968" s="179"/>
      <c r="P968" s="176"/>
      <c r="Q968" s="179"/>
      <c r="R968" s="176"/>
      <c r="S968" s="179"/>
      <c r="T968" s="152"/>
      <c r="U968" s="152"/>
      <c r="V968" s="152"/>
      <c r="W968" s="182"/>
      <c r="X968" s="176"/>
      <c r="Y968" s="152"/>
      <c r="Z968" s="152"/>
      <c r="AA968" s="152"/>
      <c r="AB968" s="152"/>
      <c r="AC968" s="176"/>
      <c r="AD968" s="181"/>
      <c r="AE968" s="179"/>
      <c r="AF968" s="152"/>
      <c r="AG968" s="152"/>
      <c r="AH968" s="176"/>
      <c r="AI968" s="152"/>
      <c r="AJ968" s="152"/>
      <c r="AK968" s="152"/>
      <c r="AL968" s="152"/>
      <c r="AM968" s="176"/>
      <c r="AN968" s="152"/>
      <c r="AO968" s="152"/>
      <c r="AP968" s="152"/>
      <c r="AQ968" s="152"/>
      <c r="AR968" s="152"/>
      <c r="AS968" s="176"/>
      <c r="AT968" s="176"/>
      <c r="AU968" s="152"/>
      <c r="AV968" s="152"/>
      <c r="AW968" s="152"/>
      <c r="AX968" s="152"/>
      <c r="AY968" s="152"/>
      <c r="AZ968" s="152"/>
      <c r="BA968" s="152"/>
      <c r="BB968" s="152"/>
      <c r="BC968" s="152"/>
      <c r="BD968" s="176"/>
      <c r="BE968" s="248"/>
      <c r="BF968" s="248"/>
      <c r="BG968" s="180"/>
      <c r="BH968" s="180"/>
      <c r="BI968" s="180"/>
      <c r="BJ968" s="176"/>
      <c r="BK968" s="186"/>
    </row>
    <row r="969" spans="1:63" ht="12.75" customHeight="1" x14ac:dyDescent="0.35">
      <c r="A969" s="161"/>
      <c r="B969" s="161"/>
      <c r="C969" s="152"/>
      <c r="D969" s="152"/>
      <c r="E969" s="174"/>
      <c r="F969" s="180"/>
      <c r="G969" s="180"/>
      <c r="H969" s="180"/>
      <c r="I969" s="180"/>
      <c r="J969" s="180"/>
      <c r="K969" s="152"/>
      <c r="L969" s="180"/>
      <c r="M969" s="180"/>
      <c r="N969" s="176"/>
      <c r="O969" s="179"/>
      <c r="P969" s="176"/>
      <c r="Q969" s="179"/>
      <c r="R969" s="176"/>
      <c r="S969" s="179"/>
      <c r="T969" s="152"/>
      <c r="U969" s="152"/>
      <c r="V969" s="152"/>
      <c r="W969" s="182"/>
      <c r="X969" s="176"/>
      <c r="Y969" s="152"/>
      <c r="Z969" s="152"/>
      <c r="AA969" s="152"/>
      <c r="AB969" s="152"/>
      <c r="AC969" s="176"/>
      <c r="AD969" s="181"/>
      <c r="AE969" s="179"/>
      <c r="AF969" s="152"/>
      <c r="AG969" s="152"/>
      <c r="AH969" s="176"/>
      <c r="AI969" s="152"/>
      <c r="AJ969" s="152"/>
      <c r="AK969" s="152"/>
      <c r="AL969" s="152"/>
      <c r="AM969" s="176"/>
      <c r="AN969" s="152"/>
      <c r="AO969" s="152"/>
      <c r="AP969" s="152"/>
      <c r="AQ969" s="152"/>
      <c r="AR969" s="152"/>
      <c r="AS969" s="176"/>
      <c r="AT969" s="176"/>
      <c r="AU969" s="152"/>
      <c r="AV969" s="152"/>
      <c r="AW969" s="152"/>
      <c r="AX969" s="152"/>
      <c r="AY969" s="152"/>
      <c r="AZ969" s="152"/>
      <c r="BA969" s="152"/>
      <c r="BB969" s="152"/>
      <c r="BC969" s="152"/>
      <c r="BD969" s="176"/>
      <c r="BE969" s="248"/>
      <c r="BF969" s="248"/>
      <c r="BG969" s="180"/>
      <c r="BH969" s="180"/>
      <c r="BI969" s="180"/>
      <c r="BJ969" s="176"/>
      <c r="BK969" s="186"/>
    </row>
    <row r="970" spans="1:63" ht="12.75" customHeight="1" x14ac:dyDescent="0.35">
      <c r="A970" s="161"/>
      <c r="B970" s="161"/>
      <c r="C970" s="152"/>
      <c r="D970" s="152"/>
      <c r="E970" s="174"/>
      <c r="F970" s="180"/>
      <c r="G970" s="180"/>
      <c r="H970" s="180"/>
      <c r="I970" s="180"/>
      <c r="J970" s="180"/>
      <c r="K970" s="152"/>
      <c r="L970" s="180"/>
      <c r="M970" s="180"/>
      <c r="N970" s="176"/>
      <c r="O970" s="179"/>
      <c r="P970" s="176"/>
      <c r="Q970" s="179"/>
      <c r="R970" s="176"/>
      <c r="S970" s="179"/>
      <c r="T970" s="152"/>
      <c r="U970" s="152"/>
      <c r="V970" s="152"/>
      <c r="W970" s="182"/>
      <c r="X970" s="176"/>
      <c r="Y970" s="152"/>
      <c r="Z970" s="152"/>
      <c r="AA970" s="152"/>
      <c r="AB970" s="152"/>
      <c r="AC970" s="176"/>
      <c r="AD970" s="181"/>
      <c r="AE970" s="179"/>
      <c r="AF970" s="152"/>
      <c r="AG970" s="152"/>
      <c r="AH970" s="176"/>
      <c r="AI970" s="152"/>
      <c r="AJ970" s="152"/>
      <c r="AK970" s="152"/>
      <c r="AL970" s="152"/>
      <c r="AM970" s="176"/>
      <c r="AN970" s="152"/>
      <c r="AO970" s="152"/>
      <c r="AP970" s="152"/>
      <c r="AQ970" s="152"/>
      <c r="AR970" s="152"/>
      <c r="AS970" s="176"/>
      <c r="AT970" s="176"/>
      <c r="AU970" s="152"/>
      <c r="AV970" s="152"/>
      <c r="AW970" s="152"/>
      <c r="AX970" s="152"/>
      <c r="AY970" s="152"/>
      <c r="AZ970" s="152"/>
      <c r="BA970" s="152"/>
      <c r="BB970" s="152"/>
      <c r="BC970" s="152"/>
      <c r="BD970" s="176"/>
      <c r="BE970" s="248"/>
      <c r="BF970" s="248"/>
      <c r="BG970" s="180"/>
      <c r="BH970" s="180"/>
      <c r="BI970" s="180"/>
      <c r="BJ970" s="176"/>
      <c r="BK970" s="186"/>
    </row>
    <row r="971" spans="1:63" ht="12.75" customHeight="1" x14ac:dyDescent="0.35">
      <c r="A971" s="161"/>
      <c r="B971" s="161"/>
      <c r="C971" s="152"/>
      <c r="D971" s="152"/>
      <c r="E971" s="174"/>
      <c r="F971" s="180"/>
      <c r="G971" s="180"/>
      <c r="H971" s="180"/>
      <c r="I971" s="180"/>
      <c r="J971" s="180"/>
      <c r="K971" s="152"/>
      <c r="L971" s="180"/>
      <c r="M971" s="180"/>
      <c r="N971" s="176"/>
      <c r="O971" s="179"/>
      <c r="P971" s="176"/>
      <c r="Q971" s="179"/>
      <c r="R971" s="176"/>
      <c r="S971" s="179"/>
      <c r="T971" s="152"/>
      <c r="U971" s="152"/>
      <c r="V971" s="152"/>
      <c r="W971" s="182"/>
      <c r="X971" s="176"/>
      <c r="Y971" s="152"/>
      <c r="Z971" s="152"/>
      <c r="AA971" s="152"/>
      <c r="AB971" s="152"/>
      <c r="AC971" s="176"/>
      <c r="AD971" s="181"/>
      <c r="AE971" s="179"/>
      <c r="AF971" s="152"/>
      <c r="AG971" s="152"/>
      <c r="AH971" s="176"/>
      <c r="AI971" s="152"/>
      <c r="AJ971" s="152"/>
      <c r="AK971" s="152"/>
      <c r="AL971" s="152"/>
      <c r="AM971" s="176"/>
      <c r="AN971" s="152"/>
      <c r="AO971" s="152"/>
      <c r="AP971" s="152"/>
      <c r="AQ971" s="152"/>
      <c r="AR971" s="152"/>
      <c r="AS971" s="176"/>
      <c r="AT971" s="176"/>
      <c r="AU971" s="152"/>
      <c r="AV971" s="152"/>
      <c r="AW971" s="152"/>
      <c r="AX971" s="152"/>
      <c r="AY971" s="152"/>
      <c r="AZ971" s="152"/>
      <c r="BA971" s="152"/>
      <c r="BB971" s="152"/>
      <c r="BC971" s="152"/>
      <c r="BD971" s="176"/>
      <c r="BE971" s="248"/>
      <c r="BF971" s="248"/>
      <c r="BG971" s="180"/>
      <c r="BH971" s="180"/>
      <c r="BI971" s="180"/>
      <c r="BJ971" s="176"/>
      <c r="BK971" s="186"/>
    </row>
    <row r="972" spans="1:63" ht="12.75" customHeight="1" x14ac:dyDescent="0.35">
      <c r="A972" s="161"/>
      <c r="B972" s="161"/>
      <c r="C972" s="152"/>
      <c r="D972" s="152"/>
      <c r="E972" s="174"/>
      <c r="F972" s="180"/>
      <c r="G972" s="180"/>
      <c r="H972" s="180"/>
      <c r="I972" s="180"/>
      <c r="J972" s="180"/>
      <c r="K972" s="152"/>
      <c r="L972" s="180"/>
      <c r="M972" s="180"/>
      <c r="N972" s="176"/>
      <c r="O972" s="179"/>
      <c r="P972" s="176"/>
      <c r="Q972" s="179"/>
      <c r="R972" s="176"/>
      <c r="S972" s="179"/>
      <c r="T972" s="152"/>
      <c r="U972" s="152"/>
      <c r="V972" s="152"/>
      <c r="W972" s="182"/>
      <c r="X972" s="176"/>
      <c r="Y972" s="152"/>
      <c r="Z972" s="152"/>
      <c r="AA972" s="152"/>
      <c r="AB972" s="152"/>
      <c r="AC972" s="176"/>
      <c r="AD972" s="181"/>
      <c r="AE972" s="179"/>
      <c r="AF972" s="152"/>
      <c r="AG972" s="152"/>
      <c r="AH972" s="176"/>
      <c r="AI972" s="152"/>
      <c r="AJ972" s="152"/>
      <c r="AK972" s="152"/>
      <c r="AL972" s="152"/>
      <c r="AM972" s="176"/>
      <c r="AN972" s="152"/>
      <c r="AO972" s="152"/>
      <c r="AP972" s="152"/>
      <c r="AQ972" s="152"/>
      <c r="AR972" s="152"/>
      <c r="AS972" s="176"/>
      <c r="AT972" s="176"/>
      <c r="AU972" s="152"/>
      <c r="AV972" s="152"/>
      <c r="AW972" s="152"/>
      <c r="AX972" s="152"/>
      <c r="AY972" s="152"/>
      <c r="AZ972" s="152"/>
      <c r="BA972" s="152"/>
      <c r="BB972" s="152"/>
      <c r="BC972" s="152"/>
      <c r="BD972" s="176"/>
      <c r="BE972" s="248"/>
      <c r="BF972" s="248"/>
      <c r="BG972" s="180"/>
      <c r="BH972" s="180"/>
      <c r="BI972" s="180"/>
      <c r="BJ972" s="176"/>
      <c r="BK972" s="186"/>
    </row>
    <row r="973" spans="1:63" ht="12.75" customHeight="1" x14ac:dyDescent="0.35">
      <c r="A973" s="161"/>
      <c r="B973" s="161"/>
      <c r="C973" s="152"/>
      <c r="D973" s="152"/>
      <c r="E973" s="174"/>
      <c r="F973" s="180"/>
      <c r="G973" s="180"/>
      <c r="H973" s="180"/>
      <c r="I973" s="180"/>
      <c r="J973" s="180"/>
      <c r="K973" s="152"/>
      <c r="L973" s="180"/>
      <c r="M973" s="180"/>
      <c r="N973" s="176"/>
      <c r="O973" s="179"/>
      <c r="P973" s="176"/>
      <c r="Q973" s="179"/>
      <c r="R973" s="176"/>
      <c r="S973" s="179"/>
      <c r="T973" s="152"/>
      <c r="U973" s="152"/>
      <c r="V973" s="152"/>
      <c r="W973" s="182"/>
      <c r="X973" s="176"/>
      <c r="Y973" s="152"/>
      <c r="Z973" s="152"/>
      <c r="AA973" s="152"/>
      <c r="AB973" s="152"/>
      <c r="AC973" s="176"/>
      <c r="AD973" s="181"/>
      <c r="AE973" s="179"/>
      <c r="AF973" s="152"/>
      <c r="AG973" s="152"/>
      <c r="AH973" s="176"/>
      <c r="AI973" s="152"/>
      <c r="AJ973" s="152"/>
      <c r="AK973" s="152"/>
      <c r="AL973" s="152"/>
      <c r="AM973" s="176"/>
      <c r="AN973" s="152"/>
      <c r="AO973" s="152"/>
      <c r="AP973" s="152"/>
      <c r="AQ973" s="152"/>
      <c r="AR973" s="152"/>
      <c r="AS973" s="176"/>
      <c r="AT973" s="176"/>
      <c r="AU973" s="152"/>
      <c r="AV973" s="152"/>
      <c r="AW973" s="152"/>
      <c r="AX973" s="152"/>
      <c r="AY973" s="152"/>
      <c r="AZ973" s="152"/>
      <c r="BA973" s="152"/>
      <c r="BB973" s="152"/>
      <c r="BC973" s="152"/>
      <c r="BD973" s="176"/>
      <c r="BE973" s="248"/>
      <c r="BF973" s="248"/>
      <c r="BG973" s="180"/>
      <c r="BH973" s="180"/>
      <c r="BI973" s="180"/>
      <c r="BJ973" s="176"/>
      <c r="BK973" s="186"/>
    </row>
    <row r="974" spans="1:63" ht="12.75" customHeight="1" x14ac:dyDescent="0.35">
      <c r="A974" s="161"/>
      <c r="B974" s="161"/>
      <c r="C974" s="152"/>
      <c r="D974" s="152"/>
      <c r="E974" s="174"/>
      <c r="F974" s="180"/>
      <c r="G974" s="180"/>
      <c r="H974" s="180"/>
      <c r="I974" s="180"/>
      <c r="J974" s="180"/>
      <c r="K974" s="152"/>
      <c r="L974" s="180"/>
      <c r="M974" s="180"/>
      <c r="N974" s="176"/>
      <c r="O974" s="179"/>
      <c r="P974" s="176"/>
      <c r="Q974" s="179"/>
      <c r="R974" s="176"/>
      <c r="S974" s="179"/>
      <c r="T974" s="152"/>
      <c r="U974" s="152"/>
      <c r="V974" s="152"/>
      <c r="W974" s="182"/>
      <c r="X974" s="176"/>
      <c r="Y974" s="152"/>
      <c r="Z974" s="152"/>
      <c r="AA974" s="152"/>
      <c r="AB974" s="152"/>
      <c r="AC974" s="176"/>
      <c r="AD974" s="181"/>
      <c r="AE974" s="179"/>
      <c r="AF974" s="152"/>
      <c r="AG974" s="152"/>
      <c r="AH974" s="176"/>
      <c r="AI974" s="152"/>
      <c r="AJ974" s="152"/>
      <c r="AK974" s="152"/>
      <c r="AL974" s="152"/>
      <c r="AM974" s="176"/>
      <c r="AN974" s="152"/>
      <c r="AO974" s="152"/>
      <c r="AP974" s="152"/>
      <c r="AQ974" s="152"/>
      <c r="AR974" s="152"/>
      <c r="AS974" s="176"/>
      <c r="AT974" s="176"/>
      <c r="AU974" s="152"/>
      <c r="AV974" s="152"/>
      <c r="AW974" s="152"/>
      <c r="AX974" s="152"/>
      <c r="AY974" s="152"/>
      <c r="AZ974" s="152"/>
      <c r="BA974" s="152"/>
      <c r="BB974" s="152"/>
      <c r="BC974" s="152"/>
      <c r="BD974" s="176"/>
      <c r="BE974" s="248"/>
      <c r="BF974" s="248"/>
      <c r="BG974" s="180"/>
      <c r="BH974" s="180"/>
      <c r="BI974" s="180"/>
      <c r="BJ974" s="176"/>
      <c r="BK974" s="186"/>
    </row>
    <row r="975" spans="1:63" ht="12.75" customHeight="1" x14ac:dyDescent="0.35">
      <c r="A975" s="161"/>
      <c r="B975" s="161"/>
      <c r="C975" s="152"/>
      <c r="D975" s="152"/>
      <c r="E975" s="174"/>
      <c r="F975" s="180"/>
      <c r="G975" s="180"/>
      <c r="H975" s="180"/>
      <c r="I975" s="180"/>
      <c r="J975" s="180"/>
      <c r="K975" s="152"/>
      <c r="L975" s="180"/>
      <c r="M975" s="180"/>
      <c r="N975" s="176"/>
      <c r="O975" s="179"/>
      <c r="P975" s="176"/>
      <c r="Q975" s="179"/>
      <c r="R975" s="176"/>
      <c r="S975" s="179"/>
      <c r="T975" s="152"/>
      <c r="U975" s="152"/>
      <c r="V975" s="152"/>
      <c r="W975" s="182"/>
      <c r="X975" s="176"/>
      <c r="Y975" s="152"/>
      <c r="Z975" s="152"/>
      <c r="AA975" s="152"/>
      <c r="AB975" s="152"/>
      <c r="AC975" s="176"/>
      <c r="AD975" s="181"/>
      <c r="AE975" s="179"/>
      <c r="AF975" s="152"/>
      <c r="AG975" s="152"/>
      <c r="AH975" s="176"/>
      <c r="AI975" s="152"/>
      <c r="AJ975" s="152"/>
      <c r="AK975" s="152"/>
      <c r="AL975" s="152"/>
      <c r="AM975" s="176"/>
      <c r="AN975" s="152"/>
      <c r="AO975" s="152"/>
      <c r="AP975" s="152"/>
      <c r="AQ975" s="152"/>
      <c r="AR975" s="152"/>
      <c r="AS975" s="176"/>
      <c r="AT975" s="176"/>
      <c r="AU975" s="152"/>
      <c r="AV975" s="152"/>
      <c r="AW975" s="152"/>
      <c r="AX975" s="152"/>
      <c r="AY975" s="152"/>
      <c r="AZ975" s="152"/>
      <c r="BA975" s="152"/>
      <c r="BB975" s="152"/>
      <c r="BC975" s="152"/>
      <c r="BD975" s="176"/>
      <c r="BE975" s="248"/>
      <c r="BF975" s="248"/>
      <c r="BG975" s="180"/>
      <c r="BH975" s="180"/>
      <c r="BI975" s="180"/>
      <c r="BJ975" s="176"/>
      <c r="BK975" s="186"/>
    </row>
    <row r="976" spans="1:63" ht="12.75" customHeight="1" x14ac:dyDescent="0.35">
      <c r="A976" s="161"/>
      <c r="B976" s="161"/>
      <c r="C976" s="152"/>
      <c r="D976" s="152"/>
      <c r="E976" s="174"/>
      <c r="F976" s="180"/>
      <c r="G976" s="180"/>
      <c r="H976" s="180"/>
      <c r="I976" s="180"/>
      <c r="J976" s="180"/>
      <c r="K976" s="152"/>
      <c r="L976" s="180"/>
      <c r="M976" s="180"/>
      <c r="N976" s="176"/>
      <c r="O976" s="179"/>
      <c r="P976" s="176"/>
      <c r="Q976" s="179"/>
      <c r="R976" s="176"/>
      <c r="S976" s="179"/>
      <c r="T976" s="152"/>
      <c r="U976" s="152"/>
      <c r="V976" s="152"/>
      <c r="W976" s="182"/>
      <c r="X976" s="176"/>
      <c r="Y976" s="152"/>
      <c r="Z976" s="152"/>
      <c r="AA976" s="152"/>
      <c r="AB976" s="152"/>
      <c r="AC976" s="176"/>
      <c r="AD976" s="181"/>
      <c r="AE976" s="179"/>
      <c r="AF976" s="152"/>
      <c r="AG976" s="152"/>
      <c r="AH976" s="176"/>
      <c r="AI976" s="152"/>
      <c r="AJ976" s="152"/>
      <c r="AK976" s="152"/>
      <c r="AL976" s="152"/>
      <c r="AM976" s="176"/>
      <c r="AN976" s="152"/>
      <c r="AO976" s="152"/>
      <c r="AP976" s="152"/>
      <c r="AQ976" s="152"/>
      <c r="AR976" s="152"/>
      <c r="AS976" s="176"/>
      <c r="AT976" s="176"/>
      <c r="AU976" s="152"/>
      <c r="AV976" s="152"/>
      <c r="AW976" s="152"/>
      <c r="AX976" s="152"/>
      <c r="AY976" s="152"/>
      <c r="AZ976" s="152"/>
      <c r="BA976" s="152"/>
      <c r="BB976" s="152"/>
      <c r="BC976" s="152"/>
      <c r="BD976" s="176"/>
      <c r="BE976" s="248"/>
      <c r="BF976" s="248"/>
      <c r="BG976" s="180"/>
      <c r="BH976" s="180"/>
      <c r="BI976" s="180"/>
      <c r="BJ976" s="176"/>
      <c r="BK976" s="186"/>
    </row>
    <row r="977" spans="1:63" ht="12.75" customHeight="1" x14ac:dyDescent="0.35">
      <c r="A977" s="161"/>
      <c r="B977" s="161"/>
      <c r="C977" s="152"/>
      <c r="D977" s="152"/>
      <c r="E977" s="174"/>
      <c r="F977" s="180"/>
      <c r="G977" s="180"/>
      <c r="H977" s="180"/>
      <c r="I977" s="180"/>
      <c r="J977" s="180"/>
      <c r="K977" s="152"/>
      <c r="L977" s="180"/>
      <c r="M977" s="180"/>
      <c r="N977" s="176"/>
      <c r="O977" s="179"/>
      <c r="P977" s="176"/>
      <c r="Q977" s="179"/>
      <c r="R977" s="176"/>
      <c r="S977" s="179"/>
      <c r="T977" s="152"/>
      <c r="U977" s="152"/>
      <c r="V977" s="152"/>
      <c r="W977" s="182"/>
      <c r="X977" s="176"/>
      <c r="Y977" s="152"/>
      <c r="Z977" s="152"/>
      <c r="AA977" s="152"/>
      <c r="AB977" s="152"/>
      <c r="AC977" s="176"/>
      <c r="AD977" s="181"/>
      <c r="AE977" s="179"/>
      <c r="AF977" s="152"/>
      <c r="AG977" s="152"/>
      <c r="AH977" s="176"/>
      <c r="AI977" s="152"/>
      <c r="AJ977" s="152"/>
      <c r="AK977" s="152"/>
      <c r="AL977" s="152"/>
      <c r="AM977" s="176"/>
      <c r="AN977" s="152"/>
      <c r="AO977" s="152"/>
      <c r="AP977" s="152"/>
      <c r="AQ977" s="152"/>
      <c r="AR977" s="152"/>
      <c r="AS977" s="176"/>
      <c r="AT977" s="176"/>
      <c r="AU977" s="152"/>
      <c r="AV977" s="152"/>
      <c r="AW977" s="152"/>
      <c r="AX977" s="152"/>
      <c r="AY977" s="152"/>
      <c r="AZ977" s="152"/>
      <c r="BA977" s="152"/>
      <c r="BB977" s="152"/>
      <c r="BC977" s="152"/>
      <c r="BD977" s="176"/>
      <c r="BE977" s="248"/>
      <c r="BF977" s="248"/>
      <c r="BG977" s="180"/>
      <c r="BH977" s="180"/>
      <c r="BI977" s="180"/>
      <c r="BJ977" s="176"/>
      <c r="BK977" s="186"/>
    </row>
    <row r="978" spans="1:63" ht="12.75" customHeight="1" x14ac:dyDescent="0.35">
      <c r="A978" s="161"/>
      <c r="B978" s="161"/>
      <c r="C978" s="152"/>
      <c r="D978" s="152"/>
      <c r="E978" s="174"/>
      <c r="F978" s="180"/>
      <c r="G978" s="180"/>
      <c r="H978" s="180"/>
      <c r="I978" s="180"/>
      <c r="J978" s="180"/>
      <c r="K978" s="152"/>
      <c r="L978" s="180"/>
      <c r="M978" s="180"/>
      <c r="N978" s="176"/>
      <c r="O978" s="179"/>
      <c r="P978" s="176"/>
      <c r="Q978" s="179"/>
      <c r="R978" s="176"/>
      <c r="S978" s="179"/>
      <c r="T978" s="152"/>
      <c r="U978" s="152"/>
      <c r="V978" s="152"/>
      <c r="W978" s="182"/>
      <c r="X978" s="176"/>
      <c r="Y978" s="152"/>
      <c r="Z978" s="152"/>
      <c r="AA978" s="152"/>
      <c r="AB978" s="152"/>
      <c r="AC978" s="176"/>
      <c r="AD978" s="181"/>
      <c r="AE978" s="179"/>
      <c r="AF978" s="152"/>
      <c r="AG978" s="152"/>
      <c r="AH978" s="176"/>
      <c r="AI978" s="152"/>
      <c r="AJ978" s="152"/>
      <c r="AK978" s="152"/>
      <c r="AL978" s="152"/>
      <c r="AM978" s="176"/>
      <c r="AN978" s="152"/>
      <c r="AO978" s="152"/>
      <c r="AP978" s="152"/>
      <c r="AQ978" s="152"/>
      <c r="AR978" s="152"/>
      <c r="AS978" s="176"/>
      <c r="AT978" s="176"/>
      <c r="AU978" s="152"/>
      <c r="AV978" s="152"/>
      <c r="AW978" s="152"/>
      <c r="AX978" s="152"/>
      <c r="AY978" s="152"/>
      <c r="AZ978" s="152"/>
      <c r="BA978" s="152"/>
      <c r="BB978" s="152"/>
      <c r="BC978" s="152"/>
      <c r="BD978" s="176"/>
      <c r="BE978" s="248"/>
      <c r="BF978" s="248"/>
      <c r="BG978" s="180"/>
      <c r="BH978" s="180"/>
      <c r="BI978" s="180"/>
      <c r="BJ978" s="176"/>
      <c r="BK978" s="186"/>
    </row>
    <row r="979" spans="1:63" ht="12.75" customHeight="1" x14ac:dyDescent="0.35">
      <c r="A979" s="161"/>
      <c r="B979" s="161"/>
      <c r="C979" s="152"/>
      <c r="D979" s="152"/>
      <c r="E979" s="174"/>
      <c r="F979" s="180"/>
      <c r="G979" s="180"/>
      <c r="H979" s="180"/>
      <c r="I979" s="180"/>
      <c r="J979" s="180"/>
      <c r="K979" s="152"/>
      <c r="L979" s="180"/>
      <c r="M979" s="180"/>
      <c r="N979" s="176"/>
      <c r="O979" s="179"/>
      <c r="P979" s="176"/>
      <c r="Q979" s="179"/>
      <c r="R979" s="176"/>
      <c r="S979" s="179"/>
      <c r="T979" s="152"/>
      <c r="U979" s="152"/>
      <c r="V979" s="152"/>
      <c r="W979" s="182"/>
      <c r="X979" s="176"/>
      <c r="Y979" s="152"/>
      <c r="Z979" s="152"/>
      <c r="AA979" s="152"/>
      <c r="AB979" s="152"/>
      <c r="AC979" s="176"/>
      <c r="AD979" s="181"/>
      <c r="AE979" s="179"/>
      <c r="AF979" s="152"/>
      <c r="AG979" s="152"/>
      <c r="AH979" s="176"/>
      <c r="AI979" s="152"/>
      <c r="AJ979" s="152"/>
      <c r="AK979" s="152"/>
      <c r="AL979" s="152"/>
      <c r="AM979" s="176"/>
      <c r="AN979" s="152"/>
      <c r="AO979" s="152"/>
      <c r="AP979" s="152"/>
      <c r="AQ979" s="152"/>
      <c r="AR979" s="152"/>
      <c r="AS979" s="176"/>
      <c r="AT979" s="176"/>
      <c r="AU979" s="152"/>
      <c r="AV979" s="152"/>
      <c r="AW979" s="152"/>
      <c r="AX979" s="152"/>
      <c r="AY979" s="152"/>
      <c r="AZ979" s="152"/>
      <c r="BA979" s="152"/>
      <c r="BB979" s="152"/>
      <c r="BC979" s="152"/>
      <c r="BD979" s="176"/>
      <c r="BE979" s="248"/>
      <c r="BF979" s="248"/>
      <c r="BG979" s="180"/>
      <c r="BH979" s="180"/>
      <c r="BI979" s="180"/>
      <c r="BJ979" s="176"/>
      <c r="BK979" s="186"/>
    </row>
    <row r="980" spans="1:63" ht="12.75" customHeight="1" x14ac:dyDescent="0.35">
      <c r="A980" s="161"/>
      <c r="B980" s="161"/>
      <c r="C980" s="152"/>
      <c r="D980" s="152"/>
      <c r="E980" s="174"/>
      <c r="F980" s="180"/>
      <c r="G980" s="180"/>
      <c r="H980" s="180"/>
      <c r="I980" s="180"/>
      <c r="J980" s="180"/>
      <c r="K980" s="152"/>
      <c r="L980" s="180"/>
      <c r="M980" s="180"/>
      <c r="N980" s="176"/>
      <c r="O980" s="179"/>
      <c r="P980" s="176"/>
      <c r="Q980" s="179"/>
      <c r="R980" s="176"/>
      <c r="S980" s="179"/>
      <c r="T980" s="152"/>
      <c r="U980" s="152"/>
      <c r="V980" s="152"/>
      <c r="W980" s="182"/>
      <c r="X980" s="176"/>
      <c r="Y980" s="152"/>
      <c r="Z980" s="152"/>
      <c r="AA980" s="152"/>
      <c r="AB980" s="152"/>
      <c r="AC980" s="176"/>
      <c r="AD980" s="181"/>
      <c r="AE980" s="179"/>
      <c r="AF980" s="152"/>
      <c r="AG980" s="152"/>
      <c r="AH980" s="176"/>
      <c r="AI980" s="152"/>
      <c r="AJ980" s="152"/>
      <c r="AK980" s="152"/>
      <c r="AL980" s="152"/>
      <c r="AM980" s="176"/>
      <c r="AN980" s="152"/>
      <c r="AO980" s="152"/>
      <c r="AP980" s="152"/>
      <c r="AQ980" s="152"/>
      <c r="AR980" s="152"/>
      <c r="AS980" s="176"/>
      <c r="AT980" s="176"/>
      <c r="AU980" s="152"/>
      <c r="AV980" s="152"/>
      <c r="AW980" s="152"/>
      <c r="AX980" s="152"/>
      <c r="AY980" s="152"/>
      <c r="AZ980" s="152"/>
      <c r="BA980" s="152"/>
      <c r="BB980" s="152"/>
      <c r="BC980" s="152"/>
      <c r="BD980" s="176"/>
      <c r="BE980" s="248"/>
      <c r="BF980" s="248"/>
      <c r="BG980" s="180"/>
      <c r="BH980" s="180"/>
      <c r="BI980" s="180"/>
      <c r="BJ980" s="176"/>
      <c r="BK980" s="186"/>
    </row>
    <row r="981" spans="1:63" ht="12.75" customHeight="1" x14ac:dyDescent="0.35">
      <c r="A981" s="161"/>
      <c r="B981" s="161"/>
      <c r="C981" s="152"/>
      <c r="D981" s="152"/>
      <c r="E981" s="174"/>
      <c r="F981" s="180"/>
      <c r="G981" s="180"/>
      <c r="H981" s="180"/>
      <c r="I981" s="180"/>
      <c r="J981" s="180"/>
      <c r="K981" s="152"/>
      <c r="L981" s="180"/>
      <c r="M981" s="180"/>
      <c r="N981" s="176"/>
      <c r="O981" s="179"/>
      <c r="P981" s="176"/>
      <c r="Q981" s="179"/>
      <c r="R981" s="176"/>
      <c r="S981" s="179"/>
      <c r="T981" s="152"/>
      <c r="U981" s="152"/>
      <c r="V981" s="152"/>
      <c r="W981" s="182"/>
      <c r="X981" s="176"/>
      <c r="Y981" s="152"/>
      <c r="Z981" s="152"/>
      <c r="AA981" s="152"/>
      <c r="AB981" s="152"/>
      <c r="AC981" s="176"/>
      <c r="AD981" s="181"/>
      <c r="AE981" s="179"/>
      <c r="AF981" s="152"/>
      <c r="AG981" s="152"/>
      <c r="AH981" s="176"/>
      <c r="AI981" s="152"/>
      <c r="AJ981" s="152"/>
      <c r="AK981" s="152"/>
      <c r="AL981" s="152"/>
      <c r="AM981" s="176"/>
      <c r="AN981" s="152"/>
      <c r="AO981" s="152"/>
      <c r="AP981" s="152"/>
      <c r="AQ981" s="152"/>
      <c r="AR981" s="152"/>
      <c r="AS981" s="176"/>
      <c r="AT981" s="176"/>
      <c r="AU981" s="152"/>
      <c r="AV981" s="152"/>
      <c r="AW981" s="152"/>
      <c r="AX981" s="152"/>
      <c r="AY981" s="152"/>
      <c r="AZ981" s="152"/>
      <c r="BA981" s="152"/>
      <c r="BB981" s="152"/>
      <c r="BC981" s="152"/>
      <c r="BD981" s="176"/>
      <c r="BE981" s="248"/>
      <c r="BF981" s="248"/>
      <c r="BG981" s="180"/>
      <c r="BH981" s="180"/>
      <c r="BI981" s="180"/>
      <c r="BJ981" s="176"/>
      <c r="BK981" s="186"/>
    </row>
    <row r="982" spans="1:63" ht="12.75" customHeight="1" x14ac:dyDescent="0.35">
      <c r="A982" s="161"/>
      <c r="B982" s="161"/>
      <c r="C982" s="152"/>
      <c r="D982" s="152"/>
      <c r="E982" s="174"/>
      <c r="F982" s="180"/>
      <c r="G982" s="180"/>
      <c r="H982" s="180"/>
      <c r="I982" s="180"/>
      <c r="J982" s="180"/>
      <c r="K982" s="152"/>
      <c r="L982" s="180"/>
      <c r="M982" s="180"/>
      <c r="N982" s="176"/>
      <c r="O982" s="179"/>
      <c r="P982" s="176"/>
      <c r="Q982" s="179"/>
      <c r="R982" s="176"/>
      <c r="S982" s="179"/>
      <c r="T982" s="152"/>
      <c r="U982" s="152"/>
      <c r="V982" s="152"/>
      <c r="W982" s="182"/>
      <c r="X982" s="176"/>
      <c r="Y982" s="152"/>
      <c r="Z982" s="152"/>
      <c r="AA982" s="152"/>
      <c r="AB982" s="152"/>
      <c r="AC982" s="176"/>
      <c r="AD982" s="181"/>
      <c r="AE982" s="179"/>
      <c r="AF982" s="152"/>
      <c r="AG982" s="152"/>
      <c r="AH982" s="176"/>
      <c r="AI982" s="152"/>
      <c r="AJ982" s="152"/>
      <c r="AK982" s="152"/>
      <c r="AL982" s="152"/>
      <c r="AM982" s="176"/>
      <c r="AN982" s="152"/>
      <c r="AO982" s="152"/>
      <c r="AP982" s="152"/>
      <c r="AQ982" s="152"/>
      <c r="AR982" s="152"/>
      <c r="AS982" s="176"/>
      <c r="AT982" s="176"/>
      <c r="AU982" s="152"/>
      <c r="AV982" s="152"/>
      <c r="AW982" s="152"/>
      <c r="AX982" s="152"/>
      <c r="AY982" s="152"/>
      <c r="AZ982" s="152"/>
      <c r="BA982" s="152"/>
      <c r="BB982" s="152"/>
      <c r="BC982" s="152"/>
      <c r="BD982" s="176"/>
      <c r="BE982" s="248"/>
      <c r="BF982" s="248"/>
      <c r="BG982" s="180"/>
      <c r="BH982" s="180"/>
      <c r="BI982" s="180"/>
      <c r="BJ982" s="176"/>
      <c r="BK982" s="186"/>
    </row>
    <row r="983" spans="1:63" ht="12.75" customHeight="1" x14ac:dyDescent="0.35">
      <c r="A983" s="161"/>
      <c r="B983" s="161"/>
      <c r="C983" s="152"/>
      <c r="D983" s="152"/>
      <c r="E983" s="174"/>
      <c r="F983" s="180"/>
      <c r="G983" s="180"/>
      <c r="H983" s="180"/>
      <c r="I983" s="180"/>
      <c r="J983" s="180"/>
      <c r="K983" s="152"/>
      <c r="L983" s="180"/>
      <c r="M983" s="180"/>
      <c r="N983" s="176"/>
      <c r="O983" s="179"/>
      <c r="P983" s="176"/>
      <c r="Q983" s="179"/>
      <c r="R983" s="176"/>
      <c r="S983" s="179"/>
      <c r="T983" s="152"/>
      <c r="U983" s="152"/>
      <c r="V983" s="152"/>
      <c r="W983" s="182"/>
      <c r="X983" s="176"/>
      <c r="Y983" s="152"/>
      <c r="Z983" s="152"/>
      <c r="AA983" s="152"/>
      <c r="AB983" s="152"/>
      <c r="AC983" s="176"/>
      <c r="AD983" s="181"/>
      <c r="AE983" s="179"/>
      <c r="AF983" s="152"/>
      <c r="AG983" s="152"/>
      <c r="AH983" s="176"/>
      <c r="AI983" s="152"/>
      <c r="AJ983" s="152"/>
      <c r="AK983" s="152"/>
      <c r="AL983" s="152"/>
      <c r="AM983" s="176"/>
      <c r="AN983" s="152"/>
      <c r="AO983" s="152"/>
      <c r="AP983" s="152"/>
      <c r="AQ983" s="152"/>
      <c r="AR983" s="152"/>
      <c r="AS983" s="176"/>
      <c r="AT983" s="176"/>
      <c r="AU983" s="152"/>
      <c r="AV983" s="152"/>
      <c r="AW983" s="152"/>
      <c r="AX983" s="152"/>
      <c r="AY983" s="152"/>
      <c r="AZ983" s="152"/>
      <c r="BA983" s="152"/>
      <c r="BB983" s="152"/>
      <c r="BC983" s="152"/>
      <c r="BD983" s="176"/>
      <c r="BE983" s="248"/>
      <c r="BF983" s="248"/>
      <c r="BG983" s="180"/>
      <c r="BH983" s="180"/>
      <c r="BI983" s="180"/>
      <c r="BJ983" s="176"/>
      <c r="BK983" s="186"/>
    </row>
    <row r="984" spans="1:63" ht="12.75" customHeight="1" x14ac:dyDescent="0.35">
      <c r="A984" s="161"/>
      <c r="B984" s="161"/>
      <c r="C984" s="152"/>
      <c r="D984" s="152"/>
      <c r="E984" s="174"/>
      <c r="F984" s="180"/>
      <c r="G984" s="180"/>
      <c r="H984" s="180"/>
      <c r="I984" s="180"/>
      <c r="J984" s="180"/>
      <c r="K984" s="152"/>
      <c r="L984" s="180"/>
      <c r="M984" s="180"/>
      <c r="N984" s="176"/>
      <c r="O984" s="179"/>
      <c r="P984" s="176"/>
      <c r="Q984" s="179"/>
      <c r="R984" s="176"/>
      <c r="S984" s="179"/>
      <c r="T984" s="152"/>
      <c r="U984" s="152"/>
      <c r="V984" s="152"/>
      <c r="W984" s="182"/>
      <c r="X984" s="176"/>
      <c r="Y984" s="152"/>
      <c r="Z984" s="152"/>
      <c r="AA984" s="152"/>
      <c r="AB984" s="152"/>
      <c r="AC984" s="176"/>
      <c r="AD984" s="181"/>
      <c r="AE984" s="179"/>
      <c r="AF984" s="152"/>
      <c r="AG984" s="152"/>
      <c r="AH984" s="176"/>
      <c r="AI984" s="152"/>
      <c r="AJ984" s="152"/>
      <c r="AK984" s="152"/>
      <c r="AL984" s="152"/>
      <c r="AM984" s="176"/>
      <c r="AN984" s="152"/>
      <c r="AO984" s="152"/>
      <c r="AP984" s="152"/>
      <c r="AQ984" s="152"/>
      <c r="AR984" s="152"/>
      <c r="AS984" s="176"/>
      <c r="AT984" s="176"/>
      <c r="AU984" s="152"/>
      <c r="AV984" s="152"/>
      <c r="AW984" s="152"/>
      <c r="AX984" s="152"/>
      <c r="AY984" s="152"/>
      <c r="AZ984" s="152"/>
      <c r="BA984" s="152"/>
      <c r="BB984" s="152"/>
      <c r="BC984" s="152"/>
      <c r="BD984" s="176"/>
      <c r="BE984" s="248"/>
      <c r="BF984" s="248"/>
      <c r="BG984" s="180"/>
      <c r="BH984" s="180"/>
      <c r="BI984" s="180"/>
      <c r="BJ984" s="176"/>
      <c r="BK984" s="186"/>
    </row>
    <row r="985" spans="1:63" ht="12.75" customHeight="1" x14ac:dyDescent="0.35">
      <c r="A985" s="161"/>
      <c r="B985" s="161"/>
      <c r="C985" s="152"/>
      <c r="D985" s="152"/>
      <c r="E985" s="174"/>
      <c r="F985" s="180"/>
      <c r="G985" s="180"/>
      <c r="H985" s="180"/>
      <c r="I985" s="180"/>
      <c r="J985" s="180"/>
      <c r="K985" s="152"/>
      <c r="L985" s="180"/>
      <c r="M985" s="180"/>
      <c r="N985" s="176"/>
      <c r="O985" s="179"/>
      <c r="P985" s="176"/>
      <c r="Q985" s="179"/>
      <c r="R985" s="176"/>
      <c r="S985" s="179"/>
      <c r="T985" s="152"/>
      <c r="U985" s="152"/>
      <c r="V985" s="152"/>
      <c r="W985" s="182"/>
      <c r="X985" s="176"/>
      <c r="Y985" s="152"/>
      <c r="Z985" s="152"/>
      <c r="AA985" s="152"/>
      <c r="AB985" s="152"/>
      <c r="AC985" s="176"/>
      <c r="AD985" s="181"/>
      <c r="AE985" s="179"/>
      <c r="AF985" s="152"/>
      <c r="AG985" s="152"/>
      <c r="AH985" s="176"/>
      <c r="AI985" s="152"/>
      <c r="AJ985" s="152"/>
      <c r="AK985" s="152"/>
      <c r="AL985" s="152"/>
      <c r="AM985" s="176"/>
      <c r="AN985" s="152"/>
      <c r="AO985" s="152"/>
      <c r="AP985" s="152"/>
      <c r="AQ985" s="152"/>
      <c r="AR985" s="152"/>
      <c r="AS985" s="176"/>
      <c r="AT985" s="176"/>
      <c r="AU985" s="152"/>
      <c r="AV985" s="152"/>
      <c r="AW985" s="152"/>
      <c r="AX985" s="152"/>
      <c r="AY985" s="152"/>
      <c r="AZ985" s="152"/>
      <c r="BA985" s="152"/>
      <c r="BB985" s="152"/>
      <c r="BC985" s="152"/>
      <c r="BD985" s="176"/>
      <c r="BE985" s="248"/>
      <c r="BF985" s="248"/>
      <c r="BG985" s="180"/>
      <c r="BH985" s="180"/>
      <c r="BI985" s="180"/>
      <c r="BJ985" s="176"/>
      <c r="BK985" s="186"/>
    </row>
    <row r="986" spans="1:63" ht="12.75" customHeight="1" x14ac:dyDescent="0.35">
      <c r="A986" s="161"/>
      <c r="B986" s="161"/>
      <c r="C986" s="152"/>
      <c r="D986" s="152"/>
      <c r="E986" s="174"/>
      <c r="F986" s="180"/>
      <c r="G986" s="180"/>
      <c r="H986" s="180"/>
      <c r="I986" s="180"/>
      <c r="J986" s="180"/>
      <c r="K986" s="152"/>
      <c r="L986" s="180"/>
      <c r="M986" s="180"/>
      <c r="N986" s="176"/>
      <c r="O986" s="179"/>
      <c r="P986" s="176"/>
      <c r="Q986" s="179"/>
      <c r="R986" s="176"/>
      <c r="S986" s="179"/>
      <c r="T986" s="152"/>
      <c r="U986" s="152"/>
      <c r="V986" s="152"/>
      <c r="W986" s="182"/>
      <c r="X986" s="176"/>
      <c r="Y986" s="152"/>
      <c r="Z986" s="152"/>
      <c r="AA986" s="152"/>
      <c r="AB986" s="152"/>
      <c r="AC986" s="176"/>
      <c r="AD986" s="181"/>
      <c r="AE986" s="179"/>
      <c r="AF986" s="152"/>
      <c r="AG986" s="152"/>
      <c r="AH986" s="176"/>
      <c r="AI986" s="152"/>
      <c r="AJ986" s="152"/>
      <c r="AK986" s="152"/>
      <c r="AL986" s="152"/>
      <c r="AM986" s="176"/>
      <c r="AN986" s="152"/>
      <c r="AO986" s="152"/>
      <c r="AP986" s="152"/>
      <c r="AQ986" s="152"/>
      <c r="AR986" s="152"/>
      <c r="AS986" s="176"/>
      <c r="AT986" s="176"/>
      <c r="AU986" s="152"/>
      <c r="AV986" s="152"/>
      <c r="AW986" s="152"/>
      <c r="AX986" s="152"/>
      <c r="AY986" s="152"/>
      <c r="AZ986" s="152"/>
      <c r="BA986" s="152"/>
      <c r="BB986" s="152"/>
      <c r="BC986" s="152"/>
      <c r="BD986" s="176"/>
      <c r="BE986" s="248"/>
      <c r="BF986" s="248"/>
      <c r="BG986" s="180"/>
      <c r="BH986" s="180"/>
      <c r="BI986" s="180"/>
      <c r="BJ986" s="176"/>
      <c r="BK986" s="186"/>
    </row>
    <row r="987" spans="1:63" ht="12.75" customHeight="1" x14ac:dyDescent="0.35">
      <c r="A987" s="161"/>
      <c r="B987" s="161"/>
      <c r="C987" s="152"/>
      <c r="D987" s="152"/>
      <c r="E987" s="174"/>
      <c r="F987" s="180"/>
      <c r="G987" s="180"/>
      <c r="H987" s="180"/>
      <c r="I987" s="180"/>
      <c r="J987" s="180"/>
      <c r="K987" s="152"/>
      <c r="L987" s="180"/>
      <c r="M987" s="180"/>
      <c r="N987" s="176"/>
      <c r="O987" s="179"/>
      <c r="P987" s="176"/>
      <c r="Q987" s="179"/>
      <c r="R987" s="176"/>
      <c r="S987" s="179"/>
      <c r="T987" s="152"/>
      <c r="U987" s="152"/>
      <c r="V987" s="152"/>
      <c r="W987" s="182"/>
      <c r="X987" s="176"/>
      <c r="Y987" s="152"/>
      <c r="Z987" s="152"/>
      <c r="AA987" s="152"/>
      <c r="AB987" s="152"/>
      <c r="AC987" s="176"/>
      <c r="AD987" s="181"/>
      <c r="AE987" s="179"/>
      <c r="AF987" s="152"/>
      <c r="AG987" s="152"/>
      <c r="AH987" s="176"/>
      <c r="AI987" s="152"/>
      <c r="AJ987" s="152"/>
      <c r="AK987" s="152"/>
      <c r="AL987" s="152"/>
      <c r="AM987" s="176"/>
      <c r="AN987" s="152"/>
      <c r="AO987" s="152"/>
      <c r="AP987" s="152"/>
      <c r="AQ987" s="152"/>
      <c r="AR987" s="152"/>
      <c r="AS987" s="176"/>
      <c r="AT987" s="176"/>
      <c r="AU987" s="152"/>
      <c r="AV987" s="152"/>
      <c r="AW987" s="152"/>
      <c r="AX987" s="152"/>
      <c r="AY987" s="152"/>
      <c r="AZ987" s="152"/>
      <c r="BA987" s="152"/>
      <c r="BB987" s="152"/>
      <c r="BC987" s="152"/>
      <c r="BD987" s="176"/>
      <c r="BE987" s="248"/>
      <c r="BF987" s="248"/>
      <c r="BG987" s="180"/>
      <c r="BH987" s="180"/>
      <c r="BI987" s="180"/>
      <c r="BJ987" s="176"/>
      <c r="BK987" s="186"/>
    </row>
    <row r="988" spans="1:63" ht="12.75" customHeight="1" x14ac:dyDescent="0.35">
      <c r="A988" s="161"/>
      <c r="B988" s="161"/>
      <c r="C988" s="152"/>
      <c r="D988" s="152"/>
      <c r="E988" s="174"/>
      <c r="F988" s="180"/>
      <c r="G988" s="180"/>
      <c r="H988" s="180"/>
      <c r="I988" s="180"/>
      <c r="J988" s="180"/>
      <c r="K988" s="152"/>
      <c r="L988" s="180"/>
      <c r="M988" s="180"/>
      <c r="N988" s="176"/>
      <c r="O988" s="179"/>
      <c r="P988" s="176"/>
      <c r="Q988" s="179"/>
      <c r="R988" s="176"/>
      <c r="S988" s="179"/>
      <c r="T988" s="152"/>
      <c r="U988" s="152"/>
      <c r="V988" s="152"/>
      <c r="W988" s="182"/>
      <c r="X988" s="176"/>
      <c r="Y988" s="152"/>
      <c r="Z988" s="152"/>
      <c r="AA988" s="152"/>
      <c r="AB988" s="152"/>
      <c r="AC988" s="176"/>
      <c r="AD988" s="181"/>
      <c r="AE988" s="179"/>
      <c r="AF988" s="152"/>
      <c r="AG988" s="152"/>
      <c r="AH988" s="176"/>
      <c r="AI988" s="152"/>
      <c r="AJ988" s="152"/>
      <c r="AK988" s="152"/>
      <c r="AL988" s="152"/>
      <c r="AM988" s="176"/>
      <c r="AN988" s="152"/>
      <c r="AO988" s="152"/>
      <c r="AP988" s="152"/>
      <c r="AQ988" s="152"/>
      <c r="AR988" s="152"/>
      <c r="AS988" s="176"/>
      <c r="AT988" s="176"/>
      <c r="AU988" s="152"/>
      <c r="AV988" s="152"/>
      <c r="AW988" s="152"/>
      <c r="AX988" s="152"/>
      <c r="AY988" s="152"/>
      <c r="AZ988" s="152"/>
      <c r="BA988" s="152"/>
      <c r="BB988" s="152"/>
      <c r="BC988" s="152"/>
      <c r="BD988" s="176"/>
      <c r="BE988" s="248"/>
      <c r="BF988" s="248"/>
      <c r="BG988" s="180"/>
      <c r="BH988" s="180"/>
      <c r="BI988" s="180"/>
      <c r="BJ988" s="176"/>
      <c r="BK988" s="186"/>
    </row>
    <row r="989" spans="1:63" ht="12.75" customHeight="1" x14ac:dyDescent="0.35">
      <c r="A989" s="161"/>
      <c r="B989" s="161"/>
      <c r="C989" s="152"/>
      <c r="D989" s="152"/>
      <c r="E989" s="174"/>
      <c r="F989" s="180"/>
      <c r="G989" s="180"/>
      <c r="H989" s="180"/>
      <c r="I989" s="180"/>
      <c r="J989" s="180"/>
      <c r="K989" s="152"/>
      <c r="L989" s="180"/>
      <c r="M989" s="180"/>
      <c r="N989" s="176"/>
      <c r="O989" s="179"/>
      <c r="P989" s="176"/>
      <c r="Q989" s="179"/>
      <c r="R989" s="176"/>
      <c r="S989" s="179"/>
      <c r="T989" s="152"/>
      <c r="U989" s="152"/>
      <c r="V989" s="152"/>
      <c r="W989" s="182"/>
      <c r="X989" s="176"/>
      <c r="Y989" s="152"/>
      <c r="Z989" s="152"/>
      <c r="AA989" s="152"/>
      <c r="AB989" s="152"/>
      <c r="AC989" s="176"/>
      <c r="AD989" s="181"/>
      <c r="AE989" s="179"/>
      <c r="AF989" s="152"/>
      <c r="AG989" s="152"/>
      <c r="AH989" s="176"/>
      <c r="AI989" s="152"/>
      <c r="AJ989" s="152"/>
      <c r="AK989" s="152"/>
      <c r="AL989" s="152"/>
      <c r="AM989" s="176"/>
      <c r="AN989" s="152"/>
      <c r="AO989" s="152"/>
      <c r="AP989" s="152"/>
      <c r="AQ989" s="152"/>
      <c r="AR989" s="152"/>
      <c r="AS989" s="176"/>
      <c r="AT989" s="176"/>
      <c r="AU989" s="152"/>
      <c r="AV989" s="152"/>
      <c r="AW989" s="152"/>
      <c r="AX989" s="152"/>
      <c r="AY989" s="152"/>
      <c r="AZ989" s="152"/>
      <c r="BA989" s="152"/>
      <c r="BB989" s="152"/>
      <c r="BC989" s="152"/>
      <c r="BD989" s="176"/>
      <c r="BE989" s="248"/>
      <c r="BF989" s="248"/>
      <c r="BG989" s="180"/>
      <c r="BH989" s="180"/>
      <c r="BI989" s="180"/>
      <c r="BJ989" s="176"/>
      <c r="BK989" s="186"/>
    </row>
    <row r="990" spans="1:63" ht="12.75" customHeight="1" x14ac:dyDescent="0.35">
      <c r="A990" s="161"/>
      <c r="B990" s="161"/>
      <c r="C990" s="152"/>
      <c r="D990" s="152"/>
      <c r="E990" s="174"/>
      <c r="F990" s="180"/>
      <c r="G990" s="180"/>
      <c r="H990" s="180"/>
      <c r="I990" s="180"/>
      <c r="J990" s="180"/>
      <c r="K990" s="152"/>
      <c r="L990" s="180"/>
      <c r="M990" s="180"/>
      <c r="N990" s="176"/>
      <c r="O990" s="179"/>
      <c r="P990" s="176"/>
      <c r="Q990" s="179"/>
      <c r="R990" s="176"/>
      <c r="S990" s="179"/>
      <c r="T990" s="152"/>
      <c r="U990" s="152"/>
      <c r="V990" s="152"/>
      <c r="W990" s="182"/>
      <c r="X990" s="176"/>
      <c r="Y990" s="152"/>
      <c r="Z990" s="152"/>
      <c r="AA990" s="152"/>
      <c r="AB990" s="152"/>
      <c r="AC990" s="176"/>
      <c r="AD990" s="181"/>
      <c r="AE990" s="179"/>
      <c r="AF990" s="152"/>
      <c r="AG990" s="152"/>
      <c r="AH990" s="176"/>
      <c r="AI990" s="152"/>
      <c r="AJ990" s="152"/>
      <c r="AK990" s="152"/>
      <c r="AL990" s="152"/>
      <c r="AM990" s="176"/>
      <c r="AN990" s="152"/>
      <c r="AO990" s="152"/>
      <c r="AP990" s="152"/>
      <c r="AQ990" s="152"/>
      <c r="AR990" s="152"/>
      <c r="AS990" s="176"/>
      <c r="AT990" s="176"/>
      <c r="AU990" s="152"/>
      <c r="AV990" s="152"/>
      <c r="AW990" s="152"/>
      <c r="AX990" s="152"/>
      <c r="AY990" s="152"/>
      <c r="AZ990" s="152"/>
      <c r="BA990" s="152"/>
      <c r="BB990" s="152"/>
      <c r="BC990" s="152"/>
      <c r="BD990" s="176"/>
      <c r="BE990" s="248"/>
      <c r="BF990" s="248"/>
      <c r="BG990" s="180"/>
      <c r="BH990" s="180"/>
      <c r="BI990" s="180"/>
      <c r="BJ990" s="176"/>
      <c r="BK990" s="186"/>
    </row>
    <row r="991" spans="1:63" ht="12.75" customHeight="1" x14ac:dyDescent="0.35">
      <c r="A991" s="161"/>
      <c r="B991" s="161"/>
      <c r="C991" s="152"/>
      <c r="D991" s="152"/>
      <c r="E991" s="174"/>
      <c r="F991" s="180"/>
      <c r="G991" s="180"/>
      <c r="H991" s="180"/>
      <c r="I991" s="180"/>
      <c r="J991" s="180"/>
      <c r="K991" s="152"/>
      <c r="L991" s="180"/>
      <c r="M991" s="180"/>
      <c r="N991" s="176"/>
      <c r="O991" s="179"/>
      <c r="P991" s="176"/>
      <c r="Q991" s="179"/>
      <c r="R991" s="176"/>
      <c r="S991" s="179"/>
      <c r="T991" s="152"/>
      <c r="U991" s="152"/>
      <c r="V991" s="152"/>
      <c r="W991" s="182"/>
      <c r="X991" s="176"/>
      <c r="Y991" s="152"/>
      <c r="Z991" s="152"/>
      <c r="AA991" s="152"/>
      <c r="AB991" s="152"/>
      <c r="AC991" s="176"/>
      <c r="AD991" s="181"/>
      <c r="AE991" s="179"/>
      <c r="AF991" s="152"/>
      <c r="AG991" s="152"/>
      <c r="AH991" s="176"/>
      <c r="AI991" s="152"/>
      <c r="AJ991" s="152"/>
      <c r="AK991" s="152"/>
      <c r="AL991" s="152"/>
      <c r="AM991" s="176"/>
      <c r="AN991" s="152"/>
      <c r="AO991" s="152"/>
      <c r="AP991" s="152"/>
      <c r="AQ991" s="152"/>
      <c r="AR991" s="152"/>
      <c r="AS991" s="176"/>
      <c r="AT991" s="176"/>
      <c r="AU991" s="152"/>
      <c r="AV991" s="152"/>
      <c r="AW991" s="152"/>
      <c r="AX991" s="152"/>
      <c r="AY991" s="152"/>
      <c r="AZ991" s="152"/>
      <c r="BA991" s="152"/>
      <c r="BB991" s="152"/>
      <c r="BC991" s="152"/>
      <c r="BD991" s="176"/>
      <c r="BE991" s="248"/>
      <c r="BF991" s="248"/>
      <c r="BG991" s="180"/>
      <c r="BH991" s="180"/>
      <c r="BI991" s="180"/>
      <c r="BJ991" s="176"/>
      <c r="BK991" s="186"/>
    </row>
    <row r="992" spans="1:63" ht="12.75" customHeight="1" x14ac:dyDescent="0.35">
      <c r="A992" s="161"/>
      <c r="B992" s="161"/>
      <c r="C992" s="152"/>
      <c r="D992" s="152"/>
      <c r="E992" s="174"/>
      <c r="F992" s="180"/>
      <c r="G992" s="180"/>
      <c r="H992" s="180"/>
      <c r="I992" s="180"/>
      <c r="J992" s="180"/>
      <c r="K992" s="152"/>
      <c r="L992" s="180"/>
      <c r="M992" s="180"/>
      <c r="N992" s="176"/>
      <c r="O992" s="179"/>
      <c r="P992" s="176"/>
      <c r="Q992" s="179"/>
      <c r="R992" s="176"/>
      <c r="S992" s="179"/>
      <c r="T992" s="152"/>
      <c r="U992" s="152"/>
      <c r="V992" s="152"/>
      <c r="W992" s="182"/>
      <c r="X992" s="176"/>
      <c r="Y992" s="152"/>
      <c r="Z992" s="152"/>
      <c r="AA992" s="152"/>
      <c r="AB992" s="152"/>
      <c r="AC992" s="176"/>
      <c r="AD992" s="181"/>
      <c r="AE992" s="179"/>
      <c r="AF992" s="152"/>
      <c r="AG992" s="152"/>
      <c r="AH992" s="176"/>
      <c r="AI992" s="152"/>
      <c r="AJ992" s="152"/>
      <c r="AK992" s="152"/>
      <c r="AL992" s="152"/>
      <c r="AM992" s="176"/>
      <c r="AN992" s="152"/>
      <c r="AO992" s="152"/>
      <c r="AP992" s="152"/>
      <c r="AQ992" s="152"/>
      <c r="AR992" s="152"/>
      <c r="AS992" s="176"/>
      <c r="AT992" s="176"/>
      <c r="AU992" s="152"/>
      <c r="AV992" s="152"/>
      <c r="AW992" s="152"/>
      <c r="AX992" s="152"/>
      <c r="AY992" s="152"/>
      <c r="AZ992" s="152"/>
      <c r="BA992" s="152"/>
      <c r="BB992" s="152"/>
      <c r="BC992" s="152"/>
      <c r="BD992" s="176"/>
      <c r="BE992" s="248"/>
      <c r="BF992" s="248"/>
      <c r="BG992" s="180"/>
      <c r="BH992" s="180"/>
      <c r="BI992" s="180"/>
      <c r="BJ992" s="176"/>
      <c r="BK992" s="186"/>
    </row>
    <row r="993" spans="1:63" ht="12.75" customHeight="1" x14ac:dyDescent="0.35">
      <c r="A993" s="161"/>
      <c r="B993" s="161"/>
      <c r="C993" s="152"/>
      <c r="D993" s="152"/>
      <c r="E993" s="174"/>
      <c r="F993" s="180"/>
      <c r="G993" s="180"/>
      <c r="H993" s="180"/>
      <c r="I993" s="180"/>
      <c r="J993" s="180"/>
      <c r="K993" s="152"/>
      <c r="L993" s="180"/>
      <c r="M993" s="180"/>
      <c r="N993" s="176"/>
      <c r="O993" s="179"/>
      <c r="P993" s="176"/>
      <c r="Q993" s="179"/>
      <c r="R993" s="176"/>
      <c r="S993" s="179"/>
      <c r="T993" s="152"/>
      <c r="U993" s="152"/>
      <c r="V993" s="152"/>
      <c r="W993" s="182"/>
      <c r="X993" s="176"/>
      <c r="Y993" s="152"/>
      <c r="Z993" s="152"/>
      <c r="AA993" s="152"/>
      <c r="AB993" s="152"/>
      <c r="AC993" s="176"/>
      <c r="AD993" s="181"/>
      <c r="AE993" s="179"/>
      <c r="AF993" s="152"/>
      <c r="AG993" s="152"/>
      <c r="AH993" s="176"/>
      <c r="AI993" s="152"/>
      <c r="AJ993" s="152"/>
      <c r="AK993" s="152"/>
      <c r="AL993" s="152"/>
      <c r="AM993" s="176"/>
      <c r="AN993" s="152"/>
      <c r="AO993" s="152"/>
      <c r="AP993" s="152"/>
      <c r="AQ993" s="152"/>
      <c r="AR993" s="152"/>
      <c r="AS993" s="176"/>
      <c r="AT993" s="176"/>
      <c r="AU993" s="152"/>
      <c r="AV993" s="152"/>
      <c r="AW993" s="152"/>
      <c r="AX993" s="152"/>
      <c r="AY993" s="152"/>
      <c r="AZ993" s="152"/>
      <c r="BA993" s="152"/>
      <c r="BB993" s="152"/>
      <c r="BC993" s="152"/>
      <c r="BD993" s="176"/>
      <c r="BE993" s="248"/>
      <c r="BF993" s="248"/>
      <c r="BG993" s="180"/>
      <c r="BH993" s="180"/>
      <c r="BI993" s="180"/>
      <c r="BJ993" s="176"/>
      <c r="BK993" s="186"/>
    </row>
    <row r="994" spans="1:63" ht="12.75" customHeight="1" x14ac:dyDescent="0.35">
      <c r="A994" s="161"/>
      <c r="B994" s="161"/>
      <c r="C994" s="152"/>
      <c r="D994" s="152"/>
      <c r="E994" s="174"/>
      <c r="F994" s="180"/>
      <c r="G994" s="180"/>
      <c r="H994" s="180"/>
      <c r="I994" s="180"/>
      <c r="J994" s="180"/>
      <c r="K994" s="152"/>
      <c r="L994" s="180"/>
      <c r="M994" s="180"/>
      <c r="N994" s="176"/>
      <c r="O994" s="179"/>
      <c r="P994" s="176"/>
      <c r="Q994" s="179"/>
      <c r="R994" s="176"/>
      <c r="S994" s="179"/>
      <c r="T994" s="152"/>
      <c r="U994" s="152"/>
      <c r="V994" s="152"/>
      <c r="W994" s="182"/>
      <c r="X994" s="176"/>
      <c r="Y994" s="152"/>
      <c r="Z994" s="152"/>
      <c r="AA994" s="152"/>
      <c r="AB994" s="152"/>
      <c r="AC994" s="176"/>
      <c r="AD994" s="181"/>
      <c r="AE994" s="179"/>
      <c r="AF994" s="152"/>
      <c r="AG994" s="152"/>
      <c r="AH994" s="176"/>
      <c r="AI994" s="152"/>
      <c r="AJ994" s="152"/>
      <c r="AK994" s="152"/>
      <c r="AL994" s="152"/>
      <c r="AM994" s="176"/>
      <c r="AN994" s="152"/>
      <c r="AO994" s="152"/>
      <c r="AP994" s="152"/>
      <c r="AQ994" s="152"/>
      <c r="AR994" s="152"/>
      <c r="AS994" s="176"/>
      <c r="AT994" s="176"/>
      <c r="AU994" s="152"/>
      <c r="AV994" s="152"/>
      <c r="AW994" s="152"/>
      <c r="AX994" s="152"/>
      <c r="AY994" s="152"/>
      <c r="AZ994" s="152"/>
      <c r="BA994" s="152"/>
      <c r="BB994" s="152"/>
      <c r="BC994" s="152"/>
      <c r="BD994" s="176"/>
      <c r="BE994" s="248"/>
      <c r="BF994" s="248"/>
      <c r="BG994" s="180"/>
      <c r="BH994" s="180"/>
      <c r="BI994" s="180"/>
      <c r="BJ994" s="176"/>
      <c r="BK994" s="186"/>
    </row>
    <row r="995" spans="1:63" ht="12.75" customHeight="1" x14ac:dyDescent="0.35">
      <c r="A995" s="161"/>
      <c r="B995" s="161"/>
      <c r="C995" s="152"/>
      <c r="D995" s="152"/>
      <c r="E995" s="174"/>
      <c r="F995" s="180"/>
      <c r="G995" s="180"/>
      <c r="H995" s="180"/>
      <c r="I995" s="180"/>
      <c r="J995" s="180"/>
      <c r="K995" s="152"/>
      <c r="L995" s="180"/>
      <c r="M995" s="180"/>
      <c r="N995" s="176"/>
      <c r="O995" s="179"/>
      <c r="P995" s="176"/>
      <c r="Q995" s="179"/>
      <c r="R995" s="176"/>
      <c r="S995" s="179"/>
      <c r="T995" s="152"/>
      <c r="U995" s="152"/>
      <c r="V995" s="152"/>
      <c r="W995" s="182"/>
      <c r="X995" s="176"/>
      <c r="Y995" s="152"/>
      <c r="Z995" s="152"/>
      <c r="AA995" s="152"/>
      <c r="AB995" s="152"/>
      <c r="AC995" s="176"/>
      <c r="AD995" s="181"/>
      <c r="AE995" s="179"/>
      <c r="AF995" s="152"/>
      <c r="AG995" s="152"/>
      <c r="AH995" s="176"/>
      <c r="AI995" s="152"/>
      <c r="AJ995" s="152"/>
      <c r="AK995" s="152"/>
      <c r="AL995" s="152"/>
      <c r="AM995" s="176"/>
      <c r="AN995" s="152"/>
      <c r="AO995" s="152"/>
      <c r="AP995" s="152"/>
      <c r="AQ995" s="152"/>
      <c r="AR995" s="152"/>
      <c r="AS995" s="176"/>
      <c r="AT995" s="176"/>
      <c r="AU995" s="152"/>
      <c r="AV995" s="152"/>
      <c r="AW995" s="152"/>
      <c r="AX995" s="152"/>
      <c r="AY995" s="152"/>
      <c r="AZ995" s="152"/>
      <c r="BA995" s="152"/>
      <c r="BB995" s="152"/>
      <c r="BC995" s="152"/>
      <c r="BD995" s="176"/>
      <c r="BE995" s="248"/>
      <c r="BF995" s="248"/>
      <c r="BG995" s="180"/>
      <c r="BH995" s="180"/>
      <c r="BI995" s="180"/>
      <c r="BJ995" s="176"/>
      <c r="BK995" s="186"/>
    </row>
    <row r="996" spans="1:63" ht="12.75" customHeight="1" x14ac:dyDescent="0.35">
      <c r="A996" s="161"/>
      <c r="B996" s="161"/>
      <c r="C996" s="152"/>
      <c r="D996" s="152"/>
      <c r="E996" s="174"/>
      <c r="F996" s="180"/>
      <c r="G996" s="180"/>
      <c r="H996" s="180"/>
      <c r="I996" s="180"/>
      <c r="J996" s="180"/>
      <c r="K996" s="152"/>
      <c r="L996" s="180"/>
      <c r="M996" s="180"/>
      <c r="N996" s="176"/>
      <c r="O996" s="179"/>
      <c r="P996" s="176"/>
      <c r="Q996" s="179"/>
      <c r="R996" s="176"/>
      <c r="S996" s="179"/>
      <c r="T996" s="152"/>
      <c r="U996" s="152"/>
      <c r="V996" s="152"/>
      <c r="W996" s="182"/>
      <c r="X996" s="176"/>
      <c r="Y996" s="152"/>
      <c r="Z996" s="152"/>
      <c r="AA996" s="152"/>
      <c r="AB996" s="152"/>
      <c r="AC996" s="176"/>
      <c r="AD996" s="181"/>
      <c r="AE996" s="179"/>
      <c r="AF996" s="152"/>
      <c r="AG996" s="152"/>
      <c r="AH996" s="176"/>
      <c r="AI996" s="152"/>
      <c r="AJ996" s="152"/>
      <c r="AK996" s="152"/>
      <c r="AL996" s="152"/>
      <c r="AM996" s="176"/>
      <c r="AN996" s="152"/>
      <c r="AO996" s="152"/>
      <c r="AP996" s="152"/>
      <c r="AQ996" s="152"/>
      <c r="AR996" s="152"/>
      <c r="AS996" s="176"/>
      <c r="AT996" s="176"/>
      <c r="AU996" s="152"/>
      <c r="AV996" s="152"/>
      <c r="AW996" s="152"/>
      <c r="AX996" s="152"/>
      <c r="AY996" s="152"/>
      <c r="AZ996" s="152"/>
      <c r="BA996" s="152"/>
      <c r="BB996" s="152"/>
      <c r="BC996" s="152"/>
      <c r="BD996" s="176"/>
      <c r="BE996" s="248"/>
      <c r="BF996" s="248"/>
      <c r="BG996" s="180"/>
      <c r="BH996" s="180"/>
      <c r="BI996" s="180"/>
      <c r="BJ996" s="176"/>
      <c r="BK996" s="186"/>
    </row>
    <row r="997" spans="1:63" ht="12.75" customHeight="1" x14ac:dyDescent="0.35">
      <c r="A997" s="161"/>
      <c r="B997" s="161"/>
      <c r="C997" s="152"/>
      <c r="D997" s="152"/>
      <c r="E997" s="174"/>
      <c r="F997" s="180"/>
      <c r="G997" s="180"/>
      <c r="H997" s="180"/>
      <c r="I997" s="180"/>
      <c r="J997" s="180"/>
      <c r="K997" s="152"/>
      <c r="L997" s="180"/>
      <c r="M997" s="180"/>
      <c r="N997" s="176"/>
      <c r="O997" s="179"/>
      <c r="P997" s="176"/>
      <c r="Q997" s="179"/>
      <c r="R997" s="176"/>
      <c r="S997" s="179"/>
      <c r="T997" s="152"/>
      <c r="U997" s="152"/>
      <c r="V997" s="152"/>
      <c r="W997" s="182"/>
      <c r="X997" s="176"/>
      <c r="Y997" s="152"/>
      <c r="Z997" s="152"/>
      <c r="AA997" s="152"/>
      <c r="AB997" s="152"/>
      <c r="AC997" s="176"/>
      <c r="AD997" s="181"/>
      <c r="AE997" s="179"/>
      <c r="AF997" s="152"/>
      <c r="AG997" s="152"/>
      <c r="AH997" s="176"/>
      <c r="AI997" s="152"/>
      <c r="AJ997" s="152"/>
      <c r="AK997" s="152"/>
      <c r="AL997" s="152"/>
      <c r="AM997" s="176"/>
      <c r="AN997" s="152"/>
      <c r="AO997" s="152"/>
      <c r="AP997" s="152"/>
      <c r="AQ997" s="152"/>
      <c r="AR997" s="152"/>
      <c r="AS997" s="176"/>
      <c r="AT997" s="176"/>
      <c r="AU997" s="152"/>
      <c r="AV997" s="152"/>
      <c r="AW997" s="152"/>
      <c r="AX997" s="152"/>
      <c r="AY997" s="152"/>
      <c r="AZ997" s="152"/>
      <c r="BA997" s="152"/>
      <c r="BB997" s="152"/>
      <c r="BC997" s="152"/>
      <c r="BD997" s="176"/>
      <c r="BE997" s="248"/>
      <c r="BF997" s="248"/>
      <c r="BG997" s="180"/>
      <c r="BH997" s="180"/>
      <c r="BI997" s="180"/>
      <c r="BJ997" s="176"/>
      <c r="BK997" s="186"/>
    </row>
    <row r="998" spans="1:63" ht="12.75" customHeight="1" x14ac:dyDescent="0.35">
      <c r="A998" s="161"/>
      <c r="B998" s="161"/>
      <c r="C998" s="152"/>
      <c r="D998" s="152"/>
      <c r="E998" s="174"/>
      <c r="F998" s="180"/>
      <c r="G998" s="180"/>
      <c r="H998" s="180"/>
      <c r="I998" s="180"/>
      <c r="J998" s="180"/>
      <c r="K998" s="152"/>
      <c r="L998" s="180"/>
      <c r="M998" s="180"/>
      <c r="N998" s="176"/>
      <c r="O998" s="179"/>
      <c r="P998" s="176"/>
      <c r="Q998" s="179"/>
      <c r="R998" s="176"/>
      <c r="S998" s="179"/>
      <c r="T998" s="152"/>
      <c r="U998" s="152"/>
      <c r="V998" s="152"/>
      <c r="W998" s="182"/>
      <c r="X998" s="176"/>
      <c r="Y998" s="152"/>
      <c r="Z998" s="152"/>
      <c r="AA998" s="152"/>
      <c r="AB998" s="152"/>
      <c r="AC998" s="176"/>
      <c r="AD998" s="181"/>
      <c r="AE998" s="179"/>
      <c r="AF998" s="152"/>
      <c r="AG998" s="152"/>
      <c r="AH998" s="176"/>
      <c r="AI998" s="152"/>
      <c r="AJ998" s="152"/>
      <c r="AK998" s="152"/>
      <c r="AL998" s="152"/>
      <c r="AM998" s="176"/>
      <c r="AN998" s="152"/>
      <c r="AO998" s="152"/>
      <c r="AP998" s="152"/>
      <c r="AQ998" s="152"/>
      <c r="AR998" s="152"/>
      <c r="AS998" s="176"/>
      <c r="AT998" s="176"/>
      <c r="AU998" s="152"/>
      <c r="AV998" s="152"/>
      <c r="AW998" s="152"/>
      <c r="AX998" s="152"/>
      <c r="AY998" s="152"/>
      <c r="AZ998" s="152"/>
      <c r="BA998" s="152"/>
      <c r="BB998" s="152"/>
      <c r="BC998" s="152"/>
      <c r="BD998" s="176"/>
      <c r="BE998" s="248"/>
      <c r="BF998" s="248"/>
      <c r="BG998" s="180"/>
      <c r="BH998" s="180"/>
      <c r="BI998" s="180"/>
      <c r="BJ998" s="176"/>
      <c r="BK998" s="186"/>
    </row>
    <row r="999" spans="1:63" ht="12.75" customHeight="1" x14ac:dyDescent="0.35">
      <c r="A999" s="161"/>
      <c r="B999" s="161"/>
      <c r="C999" s="152"/>
      <c r="D999" s="152"/>
      <c r="E999" s="174"/>
      <c r="F999" s="180"/>
      <c r="G999" s="180"/>
      <c r="H999" s="180"/>
      <c r="I999" s="180"/>
      <c r="J999" s="180"/>
      <c r="K999" s="152"/>
      <c r="L999" s="180"/>
      <c r="M999" s="180"/>
      <c r="N999" s="176"/>
      <c r="O999" s="179"/>
      <c r="P999" s="176"/>
      <c r="Q999" s="179"/>
      <c r="R999" s="176"/>
      <c r="S999" s="179"/>
      <c r="T999" s="152"/>
      <c r="U999" s="152"/>
      <c r="V999" s="152"/>
      <c r="W999" s="182"/>
      <c r="X999" s="176"/>
      <c r="Y999" s="152"/>
      <c r="Z999" s="152"/>
      <c r="AA999" s="152"/>
      <c r="AB999" s="152"/>
      <c r="AC999" s="176"/>
      <c r="AD999" s="181"/>
      <c r="AE999" s="179"/>
      <c r="AF999" s="152"/>
      <c r="AG999" s="152"/>
      <c r="AH999" s="176"/>
      <c r="AI999" s="152"/>
      <c r="AJ999" s="152"/>
      <c r="AK999" s="152"/>
      <c r="AL999" s="152"/>
      <c r="AM999" s="176"/>
      <c r="AN999" s="152"/>
      <c r="AO999" s="152"/>
      <c r="AP999" s="152"/>
      <c r="AQ999" s="152"/>
      <c r="AR999" s="152"/>
      <c r="AS999" s="176"/>
      <c r="AT999" s="176"/>
      <c r="AU999" s="152"/>
      <c r="AV999" s="152"/>
      <c r="AW999" s="152"/>
      <c r="AX999" s="152"/>
      <c r="AY999" s="152"/>
      <c r="AZ999" s="152"/>
      <c r="BA999" s="152"/>
      <c r="BB999" s="152"/>
      <c r="BC999" s="152"/>
      <c r="BD999" s="176"/>
      <c r="BE999" s="248"/>
      <c r="BF999" s="248"/>
      <c r="BG999" s="180"/>
      <c r="BH999" s="180"/>
      <c r="BI999" s="180"/>
      <c r="BJ999" s="176"/>
      <c r="BK999" s="186"/>
    </row>
    <row r="1000" spans="1:63" ht="12.75" customHeight="1" x14ac:dyDescent="0.35">
      <c r="A1000" s="161"/>
      <c r="B1000" s="161"/>
      <c r="C1000" s="152"/>
      <c r="D1000" s="152"/>
      <c r="E1000" s="174"/>
      <c r="F1000" s="180"/>
      <c r="G1000" s="180"/>
      <c r="H1000" s="180"/>
      <c r="I1000" s="180"/>
      <c r="J1000" s="180"/>
      <c r="K1000" s="152"/>
      <c r="L1000" s="180"/>
      <c r="M1000" s="180"/>
      <c r="N1000" s="176"/>
      <c r="O1000" s="179"/>
      <c r="P1000" s="176"/>
      <c r="Q1000" s="179"/>
      <c r="R1000" s="176"/>
      <c r="S1000" s="179"/>
      <c r="T1000" s="152"/>
      <c r="U1000" s="152"/>
      <c r="V1000" s="152"/>
      <c r="W1000" s="182"/>
      <c r="X1000" s="176"/>
      <c r="Y1000" s="152"/>
      <c r="Z1000" s="152"/>
      <c r="AA1000" s="152"/>
      <c r="AB1000" s="152"/>
      <c r="AC1000" s="176"/>
      <c r="AD1000" s="181"/>
      <c r="AE1000" s="179"/>
      <c r="AF1000" s="152"/>
      <c r="AG1000" s="152"/>
      <c r="AH1000" s="176"/>
      <c r="AI1000" s="152"/>
      <c r="AJ1000" s="152"/>
      <c r="AK1000" s="152"/>
      <c r="AL1000" s="152"/>
      <c r="AM1000" s="176"/>
      <c r="AN1000" s="152"/>
      <c r="AO1000" s="152"/>
      <c r="AP1000" s="152"/>
      <c r="AQ1000" s="152"/>
      <c r="AR1000" s="152"/>
      <c r="AS1000" s="176"/>
      <c r="AT1000" s="176"/>
      <c r="AU1000" s="152"/>
      <c r="AV1000" s="152"/>
      <c r="AW1000" s="152"/>
      <c r="AX1000" s="152"/>
      <c r="AY1000" s="152"/>
      <c r="AZ1000" s="152"/>
      <c r="BA1000" s="152"/>
      <c r="BB1000" s="152"/>
      <c r="BC1000" s="152"/>
      <c r="BD1000" s="176"/>
      <c r="BE1000" s="248"/>
      <c r="BF1000" s="248"/>
      <c r="BG1000" s="180"/>
      <c r="BH1000" s="180"/>
      <c r="BI1000" s="180"/>
      <c r="BJ1000" s="176"/>
      <c r="BK1000" s="186"/>
    </row>
    <row r="1001" spans="1:63" ht="12.75" customHeight="1" x14ac:dyDescent="0.35">
      <c r="A1001" s="161"/>
      <c r="B1001" s="161"/>
      <c r="C1001" s="152"/>
      <c r="D1001" s="152"/>
      <c r="E1001" s="174"/>
      <c r="F1001" s="180"/>
      <c r="G1001" s="180"/>
      <c r="H1001" s="180"/>
      <c r="I1001" s="180"/>
      <c r="J1001" s="180"/>
      <c r="K1001" s="152"/>
      <c r="L1001" s="180"/>
      <c r="M1001" s="180"/>
      <c r="N1001" s="176"/>
      <c r="O1001" s="179"/>
      <c r="P1001" s="176"/>
      <c r="Q1001" s="179"/>
      <c r="R1001" s="176"/>
      <c r="S1001" s="179"/>
      <c r="T1001" s="152"/>
      <c r="U1001" s="152"/>
      <c r="V1001" s="152"/>
      <c r="W1001" s="182"/>
      <c r="X1001" s="176"/>
      <c r="Y1001" s="152"/>
      <c r="Z1001" s="152"/>
      <c r="AA1001" s="152"/>
      <c r="AB1001" s="152"/>
      <c r="AC1001" s="176"/>
      <c r="AD1001" s="181"/>
      <c r="AE1001" s="179"/>
      <c r="AF1001" s="152"/>
      <c r="AG1001" s="152"/>
      <c r="AH1001" s="176"/>
      <c r="AI1001" s="152"/>
      <c r="AJ1001" s="152"/>
      <c r="AK1001" s="152"/>
      <c r="AL1001" s="152"/>
      <c r="AM1001" s="176"/>
      <c r="AN1001" s="152"/>
      <c r="AO1001" s="152"/>
      <c r="AP1001" s="152"/>
      <c r="AQ1001" s="152"/>
      <c r="AR1001" s="152"/>
      <c r="AS1001" s="176"/>
      <c r="AT1001" s="176"/>
      <c r="AU1001" s="152"/>
      <c r="AV1001" s="152"/>
      <c r="AW1001" s="152"/>
      <c r="AX1001" s="152"/>
      <c r="AY1001" s="152"/>
      <c r="AZ1001" s="152"/>
      <c r="BA1001" s="152"/>
      <c r="BB1001" s="152"/>
      <c r="BC1001" s="152"/>
      <c r="BD1001" s="176"/>
      <c r="BE1001" s="248"/>
      <c r="BF1001" s="248"/>
      <c r="BG1001" s="180"/>
      <c r="BH1001" s="180"/>
      <c r="BI1001" s="180"/>
      <c r="BJ1001" s="176"/>
      <c r="BK1001" s="186"/>
    </row>
    <row r="1002" spans="1:63" ht="12.75" customHeight="1" x14ac:dyDescent="0.35">
      <c r="A1002" s="161"/>
      <c r="B1002" s="161"/>
      <c r="C1002" s="152"/>
      <c r="D1002" s="152"/>
      <c r="E1002" s="174"/>
      <c r="F1002" s="180"/>
      <c r="G1002" s="180"/>
      <c r="H1002" s="180"/>
      <c r="I1002" s="180"/>
      <c r="J1002" s="180"/>
      <c r="K1002" s="152"/>
      <c r="L1002" s="180"/>
      <c r="M1002" s="180"/>
      <c r="N1002" s="176"/>
      <c r="O1002" s="179"/>
      <c r="P1002" s="176"/>
      <c r="Q1002" s="179"/>
      <c r="R1002" s="176"/>
      <c r="S1002" s="179"/>
      <c r="T1002" s="152"/>
      <c r="U1002" s="152"/>
      <c r="V1002" s="152"/>
      <c r="W1002" s="182"/>
      <c r="X1002" s="176"/>
      <c r="Y1002" s="152"/>
      <c r="Z1002" s="152"/>
      <c r="AA1002" s="152"/>
      <c r="AB1002" s="152"/>
      <c r="AC1002" s="176"/>
      <c r="AD1002" s="181"/>
      <c r="AE1002" s="179"/>
      <c r="AF1002" s="152"/>
      <c r="AG1002" s="152"/>
      <c r="AH1002" s="176"/>
      <c r="AI1002" s="152"/>
      <c r="AJ1002" s="152"/>
      <c r="AK1002" s="152"/>
      <c r="AL1002" s="152"/>
      <c r="AM1002" s="176"/>
      <c r="AN1002" s="152"/>
      <c r="AO1002" s="152"/>
      <c r="AP1002" s="152"/>
      <c r="AQ1002" s="152"/>
      <c r="AR1002" s="152"/>
      <c r="AS1002" s="176"/>
      <c r="AT1002" s="176"/>
      <c r="AU1002" s="152"/>
      <c r="AV1002" s="152"/>
      <c r="AW1002" s="152"/>
      <c r="AX1002" s="152"/>
      <c r="AY1002" s="152"/>
      <c r="AZ1002" s="152"/>
      <c r="BA1002" s="152"/>
      <c r="BB1002" s="152"/>
      <c r="BC1002" s="152"/>
      <c r="BD1002" s="176"/>
      <c r="BE1002" s="248"/>
      <c r="BF1002" s="248"/>
      <c r="BG1002" s="180"/>
      <c r="BH1002" s="180"/>
      <c r="BI1002" s="180"/>
      <c r="BJ1002" s="176"/>
      <c r="BK1002" s="186"/>
    </row>
    <row r="1003" spans="1:63" ht="12.75" customHeight="1" x14ac:dyDescent="0.35">
      <c r="A1003" s="161"/>
      <c r="B1003" s="161"/>
      <c r="C1003" s="152"/>
      <c r="D1003" s="152"/>
      <c r="E1003" s="174"/>
      <c r="F1003" s="180"/>
      <c r="G1003" s="180"/>
      <c r="H1003" s="180"/>
      <c r="I1003" s="180"/>
      <c r="J1003" s="180"/>
      <c r="K1003" s="152"/>
      <c r="L1003" s="180"/>
      <c r="M1003" s="180"/>
      <c r="N1003" s="176"/>
      <c r="O1003" s="179"/>
      <c r="P1003" s="176"/>
      <c r="Q1003" s="179"/>
      <c r="R1003" s="176"/>
      <c r="S1003" s="179"/>
      <c r="T1003" s="152"/>
      <c r="U1003" s="152"/>
      <c r="V1003" s="152"/>
      <c r="W1003" s="182"/>
      <c r="X1003" s="176"/>
      <c r="Y1003" s="152"/>
      <c r="Z1003" s="152"/>
      <c r="AA1003" s="152"/>
      <c r="AB1003" s="152"/>
      <c r="AC1003" s="176"/>
      <c r="AD1003" s="181"/>
      <c r="AE1003" s="179"/>
      <c r="AF1003" s="152"/>
      <c r="AG1003" s="152"/>
      <c r="AH1003" s="176"/>
      <c r="AI1003" s="152"/>
      <c r="AJ1003" s="152"/>
      <c r="AK1003" s="152"/>
      <c r="AL1003" s="152"/>
      <c r="AM1003" s="176"/>
      <c r="AN1003" s="152"/>
      <c r="AO1003" s="152"/>
      <c r="AP1003" s="152"/>
      <c r="AQ1003" s="152"/>
      <c r="AR1003" s="152"/>
      <c r="AS1003" s="176"/>
      <c r="AT1003" s="176"/>
      <c r="AU1003" s="152"/>
      <c r="AV1003" s="152"/>
      <c r="AW1003" s="152"/>
      <c r="AX1003" s="152"/>
      <c r="AY1003" s="152"/>
      <c r="AZ1003" s="152"/>
      <c r="BA1003" s="152"/>
      <c r="BB1003" s="152"/>
      <c r="BC1003" s="152"/>
      <c r="BD1003" s="176"/>
      <c r="BE1003" s="248"/>
      <c r="BF1003" s="248"/>
      <c r="BG1003" s="180"/>
      <c r="BH1003" s="180"/>
      <c r="BI1003" s="180"/>
      <c r="BJ1003" s="176"/>
      <c r="BK1003" s="186"/>
    </row>
    <row r="1004" spans="1:63" ht="12.75" customHeight="1" x14ac:dyDescent="0.35">
      <c r="A1004" s="161"/>
      <c r="B1004" s="161"/>
      <c r="C1004" s="152"/>
      <c r="D1004" s="152"/>
      <c r="E1004" s="174"/>
      <c r="F1004" s="180"/>
      <c r="G1004" s="180"/>
      <c r="H1004" s="180"/>
      <c r="I1004" s="180"/>
      <c r="J1004" s="180"/>
      <c r="K1004" s="152"/>
      <c r="L1004" s="180"/>
      <c r="M1004" s="180"/>
      <c r="N1004" s="176"/>
      <c r="O1004" s="179"/>
      <c r="P1004" s="176"/>
      <c r="Q1004" s="179"/>
      <c r="R1004" s="176"/>
      <c r="S1004" s="179"/>
      <c r="T1004" s="152"/>
      <c r="U1004" s="152"/>
      <c r="V1004" s="152"/>
      <c r="W1004" s="182"/>
      <c r="X1004" s="176"/>
      <c r="Y1004" s="152"/>
      <c r="Z1004" s="152"/>
      <c r="AA1004" s="152"/>
      <c r="AB1004" s="152"/>
      <c r="AC1004" s="176"/>
      <c r="AD1004" s="181"/>
      <c r="AE1004" s="179"/>
      <c r="AF1004" s="152"/>
      <c r="AG1004" s="152"/>
      <c r="AH1004" s="176"/>
      <c r="AI1004" s="152"/>
      <c r="AJ1004" s="152"/>
      <c r="AK1004" s="152"/>
      <c r="AL1004" s="152"/>
      <c r="AM1004" s="176"/>
      <c r="AN1004" s="152"/>
      <c r="AO1004" s="152"/>
      <c r="AP1004" s="152"/>
      <c r="AQ1004" s="152"/>
      <c r="AR1004" s="152"/>
      <c r="AS1004" s="176"/>
      <c r="AT1004" s="176"/>
      <c r="AU1004" s="152"/>
      <c r="AV1004" s="152"/>
      <c r="AW1004" s="152"/>
      <c r="AX1004" s="152"/>
      <c r="AY1004" s="152"/>
      <c r="AZ1004" s="152"/>
      <c r="BA1004" s="152"/>
      <c r="BB1004" s="152"/>
      <c r="BC1004" s="152"/>
      <c r="BD1004" s="176"/>
      <c r="BE1004" s="248"/>
      <c r="BF1004" s="248"/>
      <c r="BG1004" s="180"/>
      <c r="BH1004" s="180"/>
      <c r="BI1004" s="180"/>
      <c r="BJ1004" s="176"/>
      <c r="BK1004" s="186"/>
    </row>
    <row r="1005" spans="1:63" ht="12.75" customHeight="1" x14ac:dyDescent="0.35">
      <c r="A1005" s="161"/>
      <c r="B1005" s="161"/>
      <c r="C1005" s="152"/>
      <c r="D1005" s="152"/>
      <c r="E1005" s="174"/>
      <c r="F1005" s="180"/>
      <c r="G1005" s="180"/>
      <c r="H1005" s="180"/>
      <c r="I1005" s="180"/>
      <c r="J1005" s="180"/>
      <c r="K1005" s="152"/>
      <c r="L1005" s="180"/>
      <c r="M1005" s="180"/>
      <c r="N1005" s="176"/>
      <c r="O1005" s="179"/>
      <c r="P1005" s="176"/>
      <c r="Q1005" s="179"/>
      <c r="R1005" s="176"/>
      <c r="S1005" s="179"/>
      <c r="T1005" s="152"/>
      <c r="U1005" s="152"/>
      <c r="V1005" s="152"/>
      <c r="W1005" s="182"/>
      <c r="X1005" s="176"/>
      <c r="Y1005" s="152"/>
      <c r="Z1005" s="152"/>
      <c r="AA1005" s="152"/>
      <c r="AB1005" s="152"/>
      <c r="AC1005" s="176"/>
      <c r="AD1005" s="181"/>
      <c r="AE1005" s="179"/>
      <c r="AF1005" s="152"/>
      <c r="AG1005" s="152"/>
      <c r="AH1005" s="176"/>
      <c r="AI1005" s="152"/>
      <c r="AJ1005" s="152"/>
      <c r="AK1005" s="152"/>
      <c r="AL1005" s="152"/>
      <c r="AM1005" s="176"/>
      <c r="AN1005" s="152"/>
      <c r="AO1005" s="152"/>
      <c r="AP1005" s="152"/>
      <c r="AQ1005" s="152"/>
      <c r="AR1005" s="152"/>
      <c r="AS1005" s="176"/>
      <c r="AT1005" s="176"/>
      <c r="AU1005" s="152"/>
      <c r="AV1005" s="152"/>
      <c r="AW1005" s="152"/>
      <c r="AX1005" s="152"/>
      <c r="AY1005" s="152"/>
      <c r="AZ1005" s="152"/>
      <c r="BA1005" s="152"/>
      <c r="BB1005" s="152"/>
      <c r="BC1005" s="152"/>
      <c r="BD1005" s="176"/>
      <c r="BE1005" s="248"/>
      <c r="BF1005" s="248"/>
      <c r="BG1005" s="180"/>
      <c r="BH1005" s="180"/>
      <c r="BI1005" s="180"/>
      <c r="BJ1005" s="176"/>
      <c r="BK1005" s="186"/>
    </row>
    <row r="1006" spans="1:63" ht="12.75" customHeight="1" x14ac:dyDescent="0.35">
      <c r="A1006" s="161"/>
      <c r="B1006" s="161"/>
      <c r="C1006" s="152"/>
      <c r="D1006" s="152"/>
      <c r="E1006" s="174"/>
      <c r="F1006" s="180"/>
      <c r="G1006" s="180"/>
      <c r="H1006" s="180"/>
      <c r="I1006" s="180"/>
      <c r="J1006" s="180"/>
      <c r="K1006" s="152"/>
      <c r="L1006" s="180"/>
      <c r="M1006" s="180"/>
      <c r="N1006" s="176"/>
      <c r="O1006" s="179"/>
      <c r="P1006" s="176"/>
      <c r="Q1006" s="179"/>
      <c r="R1006" s="176"/>
      <c r="S1006" s="179"/>
      <c r="T1006" s="152"/>
      <c r="U1006" s="152"/>
      <c r="V1006" s="152"/>
      <c r="W1006" s="182"/>
      <c r="X1006" s="176"/>
      <c r="Y1006" s="152"/>
      <c r="Z1006" s="152"/>
      <c r="AA1006" s="152"/>
      <c r="AB1006" s="152"/>
      <c r="AC1006" s="176"/>
      <c r="AD1006" s="181"/>
      <c r="AE1006" s="179"/>
      <c r="AF1006" s="152"/>
      <c r="AG1006" s="152"/>
      <c r="AH1006" s="176"/>
      <c r="AI1006" s="152"/>
      <c r="AJ1006" s="152"/>
      <c r="AK1006" s="152"/>
      <c r="AL1006" s="152"/>
      <c r="AM1006" s="176"/>
      <c r="AN1006" s="152"/>
      <c r="AO1006" s="152"/>
      <c r="AP1006" s="152"/>
      <c r="AQ1006" s="152"/>
      <c r="AR1006" s="152"/>
      <c r="AS1006" s="176"/>
      <c r="AT1006" s="176"/>
      <c r="AU1006" s="152"/>
      <c r="AV1006" s="152"/>
      <c r="AW1006" s="152"/>
      <c r="AX1006" s="152"/>
      <c r="AY1006" s="152"/>
      <c r="AZ1006" s="152"/>
      <c r="BA1006" s="152"/>
      <c r="BB1006" s="152"/>
      <c r="BC1006" s="152"/>
      <c r="BD1006" s="176"/>
      <c r="BE1006" s="248"/>
      <c r="BF1006" s="248"/>
      <c r="BG1006" s="180"/>
      <c r="BH1006" s="180"/>
      <c r="BI1006" s="180"/>
      <c r="BJ1006" s="176"/>
      <c r="BK1006" s="186"/>
    </row>
    <row r="1007" spans="1:63" ht="12.75" customHeight="1" x14ac:dyDescent="0.35">
      <c r="A1007" s="161"/>
      <c r="B1007" s="161"/>
      <c r="C1007" s="152"/>
      <c r="D1007" s="152"/>
      <c r="E1007" s="174"/>
      <c r="F1007" s="180"/>
      <c r="G1007" s="180"/>
      <c r="H1007" s="180"/>
      <c r="I1007" s="180"/>
      <c r="J1007" s="180"/>
      <c r="K1007" s="152"/>
      <c r="L1007" s="180"/>
      <c r="M1007" s="180"/>
      <c r="N1007" s="176"/>
      <c r="O1007" s="179"/>
      <c r="P1007" s="176"/>
      <c r="Q1007" s="179"/>
      <c r="R1007" s="176"/>
      <c r="S1007" s="179"/>
      <c r="T1007" s="152"/>
      <c r="U1007" s="152"/>
      <c r="V1007" s="152"/>
      <c r="W1007" s="182"/>
      <c r="X1007" s="176"/>
      <c r="Y1007" s="152"/>
      <c r="Z1007" s="152"/>
      <c r="AA1007" s="152"/>
      <c r="AB1007" s="152"/>
      <c r="AC1007" s="176"/>
      <c r="AD1007" s="181"/>
      <c r="AE1007" s="179"/>
      <c r="AF1007" s="152"/>
      <c r="AG1007" s="152"/>
      <c r="AH1007" s="176"/>
      <c r="AI1007" s="152"/>
      <c r="AJ1007" s="152"/>
      <c r="AK1007" s="152"/>
      <c r="AL1007" s="152"/>
      <c r="AM1007" s="176"/>
      <c r="AN1007" s="152"/>
      <c r="AO1007" s="152"/>
      <c r="AP1007" s="152"/>
      <c r="AQ1007" s="152"/>
      <c r="AR1007" s="152"/>
      <c r="AS1007" s="176"/>
      <c r="AT1007" s="176"/>
      <c r="AU1007" s="152"/>
      <c r="AV1007" s="152"/>
      <c r="AW1007" s="152"/>
      <c r="AX1007" s="152"/>
      <c r="AY1007" s="152"/>
      <c r="AZ1007" s="152"/>
      <c r="BA1007" s="152"/>
      <c r="BB1007" s="152"/>
      <c r="BC1007" s="152"/>
      <c r="BD1007" s="176"/>
      <c r="BE1007" s="248"/>
      <c r="BF1007" s="248"/>
      <c r="BG1007" s="180"/>
      <c r="BH1007" s="180"/>
      <c r="BI1007" s="180"/>
      <c r="BJ1007" s="176"/>
      <c r="BK1007" s="186"/>
    </row>
    <row r="1008" spans="1:63" ht="12.75" customHeight="1" x14ac:dyDescent="0.35">
      <c r="A1008" s="161"/>
      <c r="B1008" s="161"/>
      <c r="C1008" s="152"/>
      <c r="D1008" s="152"/>
      <c r="E1008" s="174"/>
      <c r="F1008" s="180"/>
      <c r="G1008" s="180"/>
      <c r="H1008" s="180"/>
      <c r="I1008" s="180"/>
      <c r="J1008" s="180"/>
      <c r="K1008" s="152"/>
      <c r="L1008" s="180"/>
      <c r="M1008" s="180"/>
      <c r="N1008" s="176"/>
      <c r="O1008" s="179"/>
      <c r="P1008" s="176"/>
      <c r="Q1008" s="179"/>
      <c r="R1008" s="176"/>
      <c r="S1008" s="179"/>
      <c r="T1008" s="152"/>
      <c r="U1008" s="152"/>
      <c r="V1008" s="152"/>
      <c r="W1008" s="182"/>
      <c r="X1008" s="176"/>
      <c r="Y1008" s="152"/>
      <c r="Z1008" s="152"/>
      <c r="AA1008" s="152"/>
      <c r="AB1008" s="152"/>
      <c r="AC1008" s="176"/>
      <c r="AD1008" s="181"/>
      <c r="AE1008" s="179"/>
      <c r="AF1008" s="152"/>
      <c r="AG1008" s="152"/>
      <c r="AH1008" s="176"/>
      <c r="AI1008" s="152"/>
      <c r="AJ1008" s="152"/>
      <c r="AK1008" s="152"/>
      <c r="AL1008" s="152"/>
      <c r="AM1008" s="176"/>
      <c r="AN1008" s="152"/>
      <c r="AO1008" s="152"/>
      <c r="AP1008" s="152"/>
      <c r="AQ1008" s="152"/>
      <c r="AR1008" s="152"/>
      <c r="AS1008" s="176"/>
      <c r="AT1008" s="176"/>
      <c r="AU1008" s="152"/>
      <c r="AV1008" s="152"/>
      <c r="AW1008" s="152"/>
      <c r="AX1008" s="152"/>
      <c r="AY1008" s="152"/>
      <c r="AZ1008" s="152"/>
      <c r="BA1008" s="152"/>
      <c r="BB1008" s="152"/>
      <c r="BC1008" s="152"/>
      <c r="BD1008" s="176"/>
      <c r="BE1008" s="248"/>
      <c r="BF1008" s="248"/>
      <c r="BG1008" s="180"/>
      <c r="BH1008" s="180"/>
      <c r="BI1008" s="180"/>
      <c r="BJ1008" s="176"/>
      <c r="BK1008" s="186"/>
    </row>
    <row r="1009" spans="1:63" ht="12.75" customHeight="1" x14ac:dyDescent="0.35">
      <c r="A1009" s="161"/>
      <c r="B1009" s="161"/>
      <c r="C1009" s="152"/>
      <c r="D1009" s="152"/>
      <c r="E1009" s="174"/>
      <c r="F1009" s="180"/>
      <c r="G1009" s="180"/>
      <c r="H1009" s="180"/>
      <c r="I1009" s="180"/>
      <c r="J1009" s="180"/>
      <c r="K1009" s="152"/>
      <c r="L1009" s="180"/>
      <c r="M1009" s="180"/>
      <c r="N1009" s="176"/>
      <c r="O1009" s="179"/>
      <c r="P1009" s="176"/>
      <c r="Q1009" s="179"/>
      <c r="R1009" s="176"/>
      <c r="S1009" s="179"/>
      <c r="T1009" s="152"/>
      <c r="U1009" s="152"/>
      <c r="V1009" s="152"/>
      <c r="W1009" s="182"/>
      <c r="X1009" s="176"/>
      <c r="Y1009" s="152"/>
      <c r="Z1009" s="152"/>
      <c r="AA1009" s="152"/>
      <c r="AB1009" s="152"/>
      <c r="AC1009" s="176"/>
      <c r="AD1009" s="181"/>
      <c r="AE1009" s="179"/>
      <c r="AF1009" s="152"/>
      <c r="AG1009" s="152"/>
      <c r="AH1009" s="176"/>
      <c r="AI1009" s="152"/>
      <c r="AJ1009" s="152"/>
      <c r="AK1009" s="152"/>
      <c r="AL1009" s="152"/>
      <c r="AM1009" s="176"/>
      <c r="AN1009" s="152"/>
      <c r="AO1009" s="152"/>
      <c r="AP1009" s="152"/>
      <c r="AQ1009" s="152"/>
      <c r="AR1009" s="152"/>
      <c r="AS1009" s="176"/>
      <c r="AT1009" s="176"/>
      <c r="AU1009" s="152"/>
      <c r="AV1009" s="152"/>
      <c r="AW1009" s="152"/>
      <c r="AX1009" s="152"/>
      <c r="AY1009" s="152"/>
      <c r="AZ1009" s="152"/>
      <c r="BA1009" s="152"/>
      <c r="BB1009" s="152"/>
      <c r="BC1009" s="152"/>
      <c r="BD1009" s="176"/>
      <c r="BE1009" s="248"/>
      <c r="BF1009" s="248"/>
      <c r="BG1009" s="180"/>
      <c r="BH1009" s="180"/>
      <c r="BI1009" s="180"/>
      <c r="BJ1009" s="176"/>
      <c r="BK1009" s="186"/>
    </row>
    <row r="1010" spans="1:63" ht="12.75" customHeight="1" x14ac:dyDescent="0.35">
      <c r="A1010" s="161"/>
      <c r="B1010" s="161"/>
      <c r="C1010" s="152"/>
      <c r="D1010" s="152"/>
      <c r="E1010" s="174"/>
      <c r="F1010" s="180"/>
      <c r="G1010" s="180"/>
      <c r="H1010" s="180"/>
      <c r="I1010" s="180"/>
      <c r="J1010" s="180"/>
      <c r="K1010" s="152"/>
      <c r="L1010" s="180"/>
      <c r="M1010" s="180"/>
      <c r="N1010" s="176"/>
      <c r="O1010" s="179"/>
      <c r="P1010" s="176"/>
      <c r="Q1010" s="179"/>
      <c r="R1010" s="176"/>
      <c r="S1010" s="179"/>
      <c r="T1010" s="152"/>
      <c r="U1010" s="152"/>
      <c r="V1010" s="152"/>
      <c r="W1010" s="182"/>
      <c r="X1010" s="176"/>
      <c r="Y1010" s="152"/>
      <c r="Z1010" s="152"/>
      <c r="AA1010" s="152"/>
      <c r="AB1010" s="152"/>
      <c r="AC1010" s="176"/>
      <c r="AD1010" s="181"/>
      <c r="AE1010" s="179"/>
      <c r="AF1010" s="152"/>
      <c r="AG1010" s="152"/>
      <c r="AH1010" s="176"/>
      <c r="AI1010" s="152"/>
      <c r="AJ1010" s="152"/>
      <c r="AK1010" s="152"/>
      <c r="AL1010" s="152"/>
      <c r="AM1010" s="176"/>
      <c r="AN1010" s="152"/>
      <c r="AO1010" s="152"/>
      <c r="AP1010" s="152"/>
      <c r="AQ1010" s="152"/>
      <c r="AR1010" s="152"/>
      <c r="AS1010" s="176"/>
      <c r="AT1010" s="176"/>
      <c r="AU1010" s="152"/>
      <c r="AV1010" s="152"/>
      <c r="AW1010" s="152"/>
      <c r="AX1010" s="152"/>
      <c r="AY1010" s="152"/>
      <c r="AZ1010" s="152"/>
      <c r="BA1010" s="152"/>
      <c r="BB1010" s="152"/>
      <c r="BC1010" s="152"/>
      <c r="BD1010" s="176"/>
      <c r="BE1010" s="248"/>
      <c r="BF1010" s="248"/>
      <c r="BG1010" s="180"/>
      <c r="BH1010" s="180"/>
      <c r="BI1010" s="180"/>
      <c r="BJ1010" s="176"/>
      <c r="BK1010" s="186"/>
    </row>
    <row r="1011" spans="1:63" ht="12.75" customHeight="1" x14ac:dyDescent="0.35">
      <c r="A1011" s="161"/>
      <c r="B1011" s="161"/>
      <c r="C1011" s="152"/>
      <c r="D1011" s="152"/>
      <c r="E1011" s="174"/>
      <c r="F1011" s="180"/>
      <c r="G1011" s="180"/>
      <c r="H1011" s="180"/>
      <c r="I1011" s="180"/>
      <c r="J1011" s="180"/>
      <c r="K1011" s="152"/>
      <c r="L1011" s="180"/>
      <c r="M1011" s="180"/>
      <c r="N1011" s="176"/>
      <c r="O1011" s="179"/>
      <c r="P1011" s="176"/>
      <c r="Q1011" s="179"/>
      <c r="R1011" s="176"/>
      <c r="S1011" s="179"/>
      <c r="T1011" s="152"/>
      <c r="U1011" s="152"/>
      <c r="V1011" s="152"/>
      <c r="W1011" s="182"/>
      <c r="X1011" s="176"/>
      <c r="Y1011" s="152"/>
      <c r="Z1011" s="152"/>
      <c r="AA1011" s="152"/>
      <c r="AB1011" s="152"/>
      <c r="AC1011" s="176"/>
      <c r="AD1011" s="181"/>
      <c r="AE1011" s="179"/>
      <c r="AF1011" s="152"/>
      <c r="AG1011" s="152"/>
      <c r="AH1011" s="176"/>
      <c r="AI1011" s="152"/>
      <c r="AJ1011" s="152"/>
      <c r="AK1011" s="152"/>
      <c r="AL1011" s="152"/>
      <c r="AM1011" s="176"/>
      <c r="AN1011" s="152"/>
      <c r="AO1011" s="152"/>
      <c r="AP1011" s="152"/>
      <c r="AQ1011" s="152"/>
      <c r="AR1011" s="152"/>
      <c r="AS1011" s="176"/>
      <c r="AT1011" s="176"/>
      <c r="AU1011" s="152"/>
      <c r="AV1011" s="152"/>
      <c r="AW1011" s="152"/>
      <c r="AX1011" s="152"/>
      <c r="AY1011" s="152"/>
      <c r="AZ1011" s="152"/>
      <c r="BA1011" s="152"/>
      <c r="BB1011" s="152"/>
      <c r="BC1011" s="152"/>
      <c r="BD1011" s="176"/>
      <c r="BE1011" s="248"/>
      <c r="BF1011" s="248"/>
      <c r="BG1011" s="180"/>
      <c r="BH1011" s="180"/>
      <c r="BI1011" s="180"/>
      <c r="BJ1011" s="176"/>
      <c r="BK1011" s="186"/>
    </row>
    <row r="1012" spans="1:63" ht="12.75" customHeight="1" x14ac:dyDescent="0.35">
      <c r="A1012" s="161"/>
      <c r="B1012" s="161"/>
      <c r="C1012" s="152"/>
      <c r="D1012" s="152"/>
      <c r="E1012" s="174"/>
      <c r="F1012" s="180"/>
      <c r="G1012" s="180"/>
      <c r="H1012" s="180"/>
      <c r="I1012" s="180"/>
      <c r="J1012" s="180"/>
      <c r="K1012" s="152"/>
      <c r="L1012" s="180"/>
      <c r="M1012" s="180"/>
      <c r="N1012" s="176"/>
      <c r="O1012" s="179"/>
      <c r="P1012" s="176"/>
      <c r="Q1012" s="179"/>
      <c r="R1012" s="176"/>
      <c r="S1012" s="179"/>
      <c r="T1012" s="152"/>
      <c r="U1012" s="152"/>
      <c r="V1012" s="152"/>
      <c r="W1012" s="182"/>
      <c r="X1012" s="176"/>
      <c r="Y1012" s="152"/>
      <c r="Z1012" s="152"/>
      <c r="AA1012" s="152"/>
      <c r="AB1012" s="152"/>
      <c r="AC1012" s="176"/>
      <c r="AD1012" s="181"/>
      <c r="AE1012" s="179"/>
      <c r="AF1012" s="152"/>
      <c r="AG1012" s="152"/>
      <c r="AH1012" s="176"/>
      <c r="AI1012" s="152"/>
      <c r="AJ1012" s="152"/>
      <c r="AK1012" s="152"/>
      <c r="AL1012" s="152"/>
      <c r="AM1012" s="176"/>
      <c r="AN1012" s="152"/>
      <c r="AO1012" s="152"/>
      <c r="AP1012" s="152"/>
      <c r="AQ1012" s="152"/>
      <c r="AR1012" s="152"/>
      <c r="AS1012" s="176"/>
      <c r="AT1012" s="176"/>
      <c r="AU1012" s="152"/>
      <c r="AV1012" s="152"/>
      <c r="AW1012" s="152"/>
      <c r="AX1012" s="152"/>
      <c r="AY1012" s="152"/>
      <c r="AZ1012" s="152"/>
      <c r="BA1012" s="152"/>
      <c r="BB1012" s="152"/>
      <c r="BC1012" s="152"/>
      <c r="BD1012" s="176"/>
      <c r="BE1012" s="248"/>
      <c r="BF1012" s="248"/>
      <c r="BG1012" s="180"/>
      <c r="BH1012" s="180"/>
      <c r="BI1012" s="180"/>
      <c r="BJ1012" s="176"/>
      <c r="BK1012" s="186"/>
    </row>
    <row r="1013" spans="1:63" ht="12.75" customHeight="1" x14ac:dyDescent="0.35">
      <c r="A1013" s="161"/>
      <c r="B1013" s="161"/>
      <c r="C1013" s="152"/>
      <c r="D1013" s="152"/>
      <c r="E1013" s="174"/>
      <c r="F1013" s="180"/>
      <c r="G1013" s="180"/>
      <c r="H1013" s="180"/>
      <c r="I1013" s="180"/>
      <c r="J1013" s="180"/>
      <c r="K1013" s="152"/>
      <c r="L1013" s="180"/>
      <c r="M1013" s="180"/>
      <c r="N1013" s="176"/>
      <c r="O1013" s="179"/>
      <c r="P1013" s="176"/>
      <c r="Q1013" s="179"/>
      <c r="R1013" s="176"/>
      <c r="S1013" s="179"/>
      <c r="T1013" s="152"/>
      <c r="U1013" s="152"/>
      <c r="V1013" s="152"/>
      <c r="W1013" s="182"/>
      <c r="X1013" s="176"/>
      <c r="Y1013" s="152"/>
      <c r="Z1013" s="152"/>
      <c r="AA1013" s="152"/>
      <c r="AB1013" s="152"/>
      <c r="AC1013" s="176"/>
      <c r="AD1013" s="181"/>
      <c r="AE1013" s="179"/>
      <c r="AF1013" s="152"/>
      <c r="AG1013" s="152"/>
      <c r="AH1013" s="176"/>
      <c r="AI1013" s="152"/>
      <c r="AJ1013" s="152"/>
      <c r="AK1013" s="152"/>
      <c r="AL1013" s="152"/>
      <c r="AM1013" s="176"/>
      <c r="AN1013" s="152"/>
      <c r="AO1013" s="152"/>
      <c r="AP1013" s="152"/>
      <c r="AQ1013" s="152"/>
      <c r="AR1013" s="152"/>
      <c r="AS1013" s="176"/>
      <c r="AT1013" s="176"/>
      <c r="AU1013" s="152"/>
      <c r="AV1013" s="152"/>
      <c r="AW1013" s="152"/>
      <c r="AX1013" s="152"/>
      <c r="AY1013" s="152"/>
      <c r="AZ1013" s="152"/>
      <c r="BA1013" s="152"/>
      <c r="BB1013" s="152"/>
      <c r="BC1013" s="152"/>
      <c r="BD1013" s="176"/>
      <c r="BE1013" s="248"/>
      <c r="BF1013" s="248"/>
      <c r="BG1013" s="180"/>
      <c r="BH1013" s="180"/>
      <c r="BI1013" s="180"/>
      <c r="BJ1013" s="176"/>
      <c r="BK1013" s="186"/>
    </row>
    <row r="1014" spans="1:63" ht="12.75" customHeight="1" x14ac:dyDescent="0.35">
      <c r="A1014" s="161"/>
      <c r="B1014" s="161"/>
      <c r="C1014" s="152"/>
      <c r="D1014" s="152"/>
      <c r="E1014" s="174"/>
      <c r="F1014" s="180"/>
      <c r="G1014" s="180"/>
      <c r="H1014" s="180"/>
      <c r="I1014" s="180"/>
      <c r="J1014" s="180"/>
      <c r="K1014" s="152"/>
      <c r="L1014" s="180"/>
      <c r="M1014" s="180"/>
      <c r="N1014" s="176"/>
      <c r="O1014" s="179"/>
      <c r="P1014" s="176"/>
      <c r="Q1014" s="179"/>
      <c r="R1014" s="176"/>
      <c r="S1014" s="179"/>
      <c r="T1014" s="152"/>
      <c r="U1014" s="152"/>
      <c r="V1014" s="152"/>
      <c r="W1014" s="182"/>
      <c r="X1014" s="176"/>
      <c r="Y1014" s="152"/>
      <c r="Z1014" s="152"/>
      <c r="AA1014" s="152"/>
      <c r="AB1014" s="152"/>
      <c r="AC1014" s="176"/>
      <c r="AD1014" s="181"/>
      <c r="AE1014" s="179"/>
      <c r="AF1014" s="152"/>
      <c r="AG1014" s="152"/>
      <c r="AH1014" s="176"/>
      <c r="AI1014" s="152"/>
      <c r="AJ1014" s="152"/>
      <c r="AK1014" s="152"/>
      <c r="AL1014" s="152"/>
      <c r="AM1014" s="176"/>
      <c r="AN1014" s="152"/>
      <c r="AO1014" s="152"/>
      <c r="AP1014" s="152"/>
      <c r="AQ1014" s="152"/>
      <c r="AR1014" s="152"/>
      <c r="AS1014" s="176"/>
      <c r="AT1014" s="176"/>
      <c r="AU1014" s="152"/>
      <c r="AV1014" s="152"/>
      <c r="AW1014" s="152"/>
      <c r="AX1014" s="152"/>
      <c r="AY1014" s="152"/>
      <c r="AZ1014" s="152"/>
      <c r="BA1014" s="152"/>
      <c r="BB1014" s="152"/>
      <c r="BC1014" s="152"/>
      <c r="BD1014" s="176"/>
      <c r="BE1014" s="248"/>
      <c r="BF1014" s="248"/>
      <c r="BG1014" s="180"/>
      <c r="BH1014" s="180"/>
      <c r="BI1014" s="180"/>
      <c r="BJ1014" s="176"/>
      <c r="BK1014" s="186"/>
    </row>
    <row r="1015" spans="1:63" ht="12.75" customHeight="1" x14ac:dyDescent="0.35">
      <c r="A1015" s="161"/>
      <c r="B1015" s="161"/>
      <c r="C1015" s="152"/>
      <c r="D1015" s="152"/>
      <c r="E1015" s="174"/>
      <c r="F1015" s="180"/>
      <c r="G1015" s="180"/>
      <c r="H1015" s="180"/>
      <c r="I1015" s="180"/>
      <c r="J1015" s="180"/>
      <c r="K1015" s="152"/>
      <c r="L1015" s="180"/>
      <c r="M1015" s="180"/>
      <c r="N1015" s="176"/>
      <c r="O1015" s="179"/>
      <c r="P1015" s="176"/>
      <c r="Q1015" s="179"/>
      <c r="R1015" s="176"/>
      <c r="S1015" s="179"/>
      <c r="T1015" s="152"/>
      <c r="U1015" s="152"/>
      <c r="V1015" s="152"/>
      <c r="W1015" s="182"/>
      <c r="X1015" s="176"/>
      <c r="Y1015" s="152"/>
      <c r="Z1015" s="152"/>
      <c r="AA1015" s="152"/>
      <c r="AB1015" s="152"/>
      <c r="AC1015" s="176"/>
      <c r="AD1015" s="181"/>
      <c r="AE1015" s="179"/>
      <c r="AF1015" s="152"/>
      <c r="AG1015" s="152"/>
      <c r="AH1015" s="176"/>
      <c r="AI1015" s="152"/>
      <c r="AJ1015" s="152"/>
      <c r="AK1015" s="152"/>
      <c r="AL1015" s="152"/>
      <c r="AM1015" s="176"/>
      <c r="AN1015" s="152"/>
      <c r="AO1015" s="152"/>
      <c r="AP1015" s="152"/>
      <c r="AQ1015" s="152"/>
      <c r="AR1015" s="152"/>
      <c r="AS1015" s="176"/>
      <c r="AT1015" s="176"/>
      <c r="AU1015" s="152"/>
      <c r="AV1015" s="152"/>
      <c r="AW1015" s="152"/>
      <c r="AX1015" s="152"/>
      <c r="AY1015" s="152"/>
      <c r="AZ1015" s="152"/>
      <c r="BA1015" s="152"/>
      <c r="BB1015" s="152"/>
      <c r="BC1015" s="152"/>
      <c r="BD1015" s="176"/>
      <c r="BE1015" s="248"/>
      <c r="BF1015" s="248"/>
      <c r="BG1015" s="180"/>
      <c r="BH1015" s="180"/>
      <c r="BI1015" s="180"/>
      <c r="BJ1015" s="176"/>
      <c r="BK1015" s="186"/>
    </row>
    <row r="1016" spans="1:63" ht="12.75" customHeight="1" x14ac:dyDescent="0.35">
      <c r="A1016" s="161"/>
      <c r="B1016" s="161"/>
      <c r="C1016" s="152"/>
      <c r="D1016" s="152"/>
      <c r="E1016" s="174"/>
      <c r="F1016" s="180"/>
      <c r="G1016" s="180"/>
      <c r="H1016" s="180"/>
      <c r="I1016" s="180"/>
      <c r="J1016" s="180"/>
      <c r="K1016" s="152"/>
      <c r="L1016" s="180"/>
      <c r="M1016" s="180"/>
      <c r="N1016" s="176"/>
      <c r="O1016" s="179"/>
      <c r="P1016" s="176"/>
      <c r="Q1016" s="179"/>
      <c r="R1016" s="176"/>
      <c r="S1016" s="179"/>
      <c r="T1016" s="152"/>
      <c r="U1016" s="152"/>
      <c r="V1016" s="152"/>
      <c r="W1016" s="182"/>
      <c r="X1016" s="176"/>
      <c r="Y1016" s="152"/>
      <c r="Z1016" s="152"/>
      <c r="AA1016" s="152"/>
      <c r="AB1016" s="152"/>
      <c r="AC1016" s="176"/>
      <c r="AD1016" s="181"/>
      <c r="AE1016" s="179"/>
      <c r="AF1016" s="152"/>
      <c r="AG1016" s="152"/>
      <c r="AH1016" s="176"/>
      <c r="AI1016" s="152"/>
      <c r="AJ1016" s="152"/>
      <c r="AK1016" s="152"/>
      <c r="AL1016" s="152"/>
      <c r="AM1016" s="176"/>
      <c r="AN1016" s="152"/>
      <c r="AO1016" s="152"/>
      <c r="AP1016" s="152"/>
      <c r="AQ1016" s="152"/>
      <c r="AR1016" s="152"/>
      <c r="AS1016" s="176"/>
      <c r="AT1016" s="176"/>
      <c r="AU1016" s="152"/>
      <c r="AV1016" s="152"/>
      <c r="AW1016" s="152"/>
      <c r="AX1016" s="152"/>
      <c r="AY1016" s="152"/>
      <c r="AZ1016" s="152"/>
      <c r="BA1016" s="152"/>
      <c r="BB1016" s="152"/>
      <c r="BC1016" s="152"/>
      <c r="BD1016" s="176"/>
      <c r="BE1016" s="248"/>
      <c r="BF1016" s="248"/>
      <c r="BG1016" s="180"/>
      <c r="BH1016" s="180"/>
      <c r="BI1016" s="180"/>
      <c r="BJ1016" s="176"/>
      <c r="BK1016" s="186"/>
    </row>
    <row r="1017" spans="1:63" ht="12.75" customHeight="1" x14ac:dyDescent="0.35">
      <c r="A1017" s="161"/>
      <c r="B1017" s="161"/>
      <c r="C1017" s="152"/>
      <c r="D1017" s="152"/>
      <c r="E1017" s="174"/>
      <c r="F1017" s="180"/>
      <c r="G1017" s="180"/>
      <c r="H1017" s="180"/>
      <c r="I1017" s="180"/>
      <c r="J1017" s="180"/>
      <c r="K1017" s="152"/>
      <c r="L1017" s="180"/>
      <c r="M1017" s="180"/>
      <c r="N1017" s="176"/>
      <c r="O1017" s="179"/>
      <c r="P1017" s="176"/>
      <c r="Q1017" s="179"/>
      <c r="R1017" s="176"/>
      <c r="S1017" s="179"/>
      <c r="T1017" s="152"/>
      <c r="U1017" s="152"/>
      <c r="V1017" s="152"/>
      <c r="W1017" s="182"/>
      <c r="X1017" s="176"/>
      <c r="Y1017" s="152"/>
      <c r="Z1017" s="152"/>
      <c r="AA1017" s="152"/>
      <c r="AB1017" s="152"/>
      <c r="AC1017" s="176"/>
      <c r="AD1017" s="181"/>
      <c r="AE1017" s="179"/>
      <c r="AF1017" s="152"/>
      <c r="AG1017" s="152"/>
      <c r="AH1017" s="176"/>
      <c r="AI1017" s="152"/>
      <c r="AJ1017" s="152"/>
      <c r="AK1017" s="152"/>
      <c r="AL1017" s="152"/>
      <c r="AM1017" s="176"/>
      <c r="AN1017" s="152"/>
      <c r="AO1017" s="152"/>
      <c r="AP1017" s="152"/>
      <c r="AQ1017" s="152"/>
      <c r="AR1017" s="152"/>
      <c r="AS1017" s="176"/>
      <c r="AT1017" s="176"/>
      <c r="AU1017" s="152"/>
      <c r="AV1017" s="152"/>
      <c r="AW1017" s="152"/>
      <c r="AX1017" s="152"/>
      <c r="AY1017" s="152"/>
      <c r="AZ1017" s="152"/>
      <c r="BA1017" s="152"/>
      <c r="BB1017" s="152"/>
      <c r="BC1017" s="152"/>
      <c r="BD1017" s="176"/>
      <c r="BE1017" s="248"/>
      <c r="BF1017" s="248"/>
      <c r="BG1017" s="180"/>
      <c r="BH1017" s="180"/>
      <c r="BI1017" s="180"/>
      <c r="BJ1017" s="176"/>
      <c r="BK1017" s="186"/>
    </row>
    <row r="1018" spans="1:63" ht="12.75" customHeight="1" x14ac:dyDescent="0.35">
      <c r="A1018" s="161"/>
      <c r="B1018" s="161"/>
      <c r="C1018" s="152"/>
      <c r="D1018" s="152"/>
      <c r="E1018" s="174"/>
      <c r="F1018" s="180"/>
      <c r="G1018" s="180"/>
      <c r="H1018" s="180"/>
      <c r="I1018" s="180"/>
      <c r="J1018" s="180"/>
      <c r="K1018" s="152"/>
      <c r="L1018" s="180"/>
      <c r="M1018" s="180"/>
      <c r="N1018" s="176"/>
      <c r="O1018" s="179"/>
      <c r="P1018" s="176"/>
      <c r="Q1018" s="179"/>
      <c r="R1018" s="176"/>
      <c r="S1018" s="179"/>
      <c r="T1018" s="152"/>
      <c r="U1018" s="152"/>
      <c r="V1018" s="152"/>
      <c r="W1018" s="182"/>
      <c r="X1018" s="176"/>
      <c r="Y1018" s="152"/>
      <c r="Z1018" s="152"/>
      <c r="AA1018" s="152"/>
      <c r="AB1018" s="152"/>
      <c r="AC1018" s="176"/>
      <c r="AD1018" s="181"/>
      <c r="AE1018" s="179"/>
      <c r="AF1018" s="152"/>
      <c r="AG1018" s="152"/>
      <c r="AH1018" s="176"/>
      <c r="AI1018" s="152"/>
      <c r="AJ1018" s="152"/>
      <c r="AK1018" s="152"/>
      <c r="AL1018" s="152"/>
      <c r="AM1018" s="176"/>
      <c r="AN1018" s="152"/>
      <c r="AO1018" s="152"/>
      <c r="AP1018" s="152"/>
      <c r="AQ1018" s="152"/>
      <c r="AR1018" s="152"/>
      <c r="AS1018" s="176"/>
      <c r="AT1018" s="176"/>
      <c r="AU1018" s="152"/>
      <c r="AV1018" s="152"/>
      <c r="AW1018" s="152"/>
      <c r="AX1018" s="152"/>
      <c r="AY1018" s="152"/>
      <c r="AZ1018" s="152"/>
      <c r="BA1018" s="152"/>
      <c r="BB1018" s="152"/>
      <c r="BC1018" s="152"/>
      <c r="BD1018" s="176"/>
      <c r="BE1018" s="248"/>
      <c r="BF1018" s="248"/>
      <c r="BG1018" s="180"/>
      <c r="BH1018" s="180"/>
      <c r="BI1018" s="180"/>
      <c r="BJ1018" s="176"/>
      <c r="BK1018" s="186"/>
    </row>
    <row r="1019" spans="1:63" ht="12.75" customHeight="1" x14ac:dyDescent="0.35">
      <c r="A1019" s="161"/>
      <c r="B1019" s="161"/>
      <c r="C1019" s="152"/>
      <c r="D1019" s="152"/>
      <c r="E1019" s="174"/>
      <c r="F1019" s="180"/>
      <c r="G1019" s="180"/>
      <c r="H1019" s="180"/>
      <c r="I1019" s="180"/>
      <c r="J1019" s="180"/>
      <c r="K1019" s="152"/>
      <c r="L1019" s="180"/>
      <c r="M1019" s="180"/>
      <c r="N1019" s="176"/>
      <c r="O1019" s="179"/>
      <c r="P1019" s="176"/>
      <c r="Q1019" s="179"/>
      <c r="R1019" s="176"/>
      <c r="S1019" s="179"/>
      <c r="T1019" s="152"/>
      <c r="U1019" s="152"/>
      <c r="V1019" s="152"/>
      <c r="W1019" s="182"/>
      <c r="X1019" s="176"/>
      <c r="Y1019" s="152"/>
      <c r="Z1019" s="152"/>
      <c r="AA1019" s="152"/>
      <c r="AB1019" s="152"/>
      <c r="AC1019" s="176"/>
      <c r="AD1019" s="181"/>
      <c r="AE1019" s="179"/>
      <c r="AF1019" s="152"/>
      <c r="AG1019" s="152"/>
      <c r="AH1019" s="176"/>
      <c r="AI1019" s="152"/>
      <c r="AJ1019" s="152"/>
      <c r="AK1019" s="152"/>
      <c r="AL1019" s="152"/>
      <c r="AM1019" s="176"/>
      <c r="AN1019" s="152"/>
      <c r="AO1019" s="152"/>
      <c r="AP1019" s="152"/>
      <c r="AQ1019" s="152"/>
      <c r="AR1019" s="152"/>
      <c r="AS1019" s="176"/>
      <c r="AT1019" s="176"/>
      <c r="AU1019" s="152"/>
      <c r="AV1019" s="152"/>
      <c r="AW1019" s="152"/>
      <c r="AX1019" s="152"/>
      <c r="AY1019" s="152"/>
      <c r="AZ1019" s="152"/>
      <c r="BA1019" s="152"/>
      <c r="BB1019" s="152"/>
      <c r="BC1019" s="152"/>
      <c r="BD1019" s="176"/>
      <c r="BE1019" s="248"/>
      <c r="BF1019" s="248"/>
      <c r="BG1019" s="180"/>
      <c r="BH1019" s="180"/>
      <c r="BI1019" s="180"/>
      <c r="BJ1019" s="176"/>
      <c r="BK1019" s="186"/>
    </row>
    <row r="1020" spans="1:63" ht="12.75" customHeight="1" x14ac:dyDescent="0.35">
      <c r="A1020" s="161"/>
      <c r="B1020" s="161"/>
      <c r="C1020" s="152"/>
      <c r="D1020" s="152"/>
      <c r="E1020" s="174"/>
      <c r="F1020" s="180"/>
      <c r="G1020" s="180"/>
      <c r="H1020" s="180"/>
      <c r="I1020" s="180"/>
      <c r="J1020" s="180"/>
      <c r="K1020" s="152"/>
      <c r="L1020" s="180"/>
      <c r="M1020" s="180"/>
      <c r="N1020" s="176"/>
      <c r="O1020" s="179"/>
      <c r="P1020" s="176"/>
      <c r="Q1020" s="179"/>
      <c r="R1020" s="176"/>
      <c r="S1020" s="179"/>
      <c r="T1020" s="152"/>
      <c r="U1020" s="152"/>
      <c r="V1020" s="152"/>
      <c r="W1020" s="182"/>
      <c r="X1020" s="176"/>
      <c r="Y1020" s="152"/>
      <c r="Z1020" s="152"/>
      <c r="AA1020" s="152"/>
      <c r="AB1020" s="152"/>
      <c r="AC1020" s="176"/>
      <c r="AD1020" s="181"/>
      <c r="AE1020" s="179"/>
      <c r="AF1020" s="152"/>
      <c r="AG1020" s="152"/>
      <c r="AH1020" s="176"/>
      <c r="AI1020" s="152"/>
      <c r="AJ1020" s="152"/>
      <c r="AK1020" s="152"/>
      <c r="AL1020" s="152"/>
      <c r="AM1020" s="176"/>
      <c r="AN1020" s="152"/>
      <c r="AO1020" s="152"/>
      <c r="AP1020" s="152"/>
      <c r="AQ1020" s="152"/>
      <c r="AR1020" s="152"/>
      <c r="AS1020" s="176"/>
      <c r="AT1020" s="176"/>
      <c r="AU1020" s="152"/>
      <c r="AV1020" s="152"/>
      <c r="AW1020" s="152"/>
      <c r="AX1020" s="152"/>
      <c r="AY1020" s="152"/>
      <c r="AZ1020" s="152"/>
      <c r="BA1020" s="152"/>
      <c r="BB1020" s="152"/>
      <c r="BC1020" s="152"/>
      <c r="BD1020" s="176"/>
      <c r="BE1020" s="248"/>
      <c r="BF1020" s="248"/>
      <c r="BG1020" s="180"/>
      <c r="BH1020" s="180"/>
      <c r="BI1020" s="180"/>
      <c r="BJ1020" s="176"/>
      <c r="BK1020" s="186"/>
    </row>
    <row r="1021" spans="1:63" ht="12.75" customHeight="1" x14ac:dyDescent="0.35">
      <c r="A1021" s="161"/>
      <c r="B1021" s="161"/>
      <c r="C1021" s="152"/>
      <c r="D1021" s="152"/>
      <c r="E1021" s="174"/>
      <c r="F1021" s="180"/>
      <c r="G1021" s="180"/>
      <c r="H1021" s="180"/>
      <c r="I1021" s="180"/>
      <c r="J1021" s="180"/>
      <c r="K1021" s="152"/>
      <c r="L1021" s="180"/>
      <c r="M1021" s="180"/>
      <c r="N1021" s="176"/>
      <c r="O1021" s="179"/>
      <c r="P1021" s="176"/>
      <c r="Q1021" s="179"/>
      <c r="R1021" s="176"/>
      <c r="S1021" s="179"/>
      <c r="T1021" s="152"/>
      <c r="U1021" s="152"/>
      <c r="V1021" s="152"/>
      <c r="W1021" s="182"/>
      <c r="X1021" s="176"/>
      <c r="Y1021" s="152"/>
      <c r="Z1021" s="152"/>
      <c r="AA1021" s="152"/>
      <c r="AB1021" s="152"/>
      <c r="AC1021" s="176"/>
      <c r="AD1021" s="181"/>
      <c r="AE1021" s="179"/>
      <c r="AF1021" s="152"/>
      <c r="AG1021" s="152"/>
      <c r="AH1021" s="176"/>
      <c r="AI1021" s="152"/>
      <c r="AJ1021" s="152"/>
      <c r="AK1021" s="152"/>
      <c r="AL1021" s="152"/>
      <c r="AM1021" s="176"/>
      <c r="AN1021" s="152"/>
      <c r="AO1021" s="152"/>
      <c r="AP1021" s="152"/>
      <c r="AQ1021" s="152"/>
      <c r="AR1021" s="152"/>
      <c r="AS1021" s="176"/>
      <c r="AT1021" s="176"/>
      <c r="AU1021" s="152"/>
      <c r="AV1021" s="152"/>
      <c r="AW1021" s="152"/>
      <c r="AX1021" s="152"/>
      <c r="AY1021" s="152"/>
      <c r="AZ1021" s="152"/>
      <c r="BA1021" s="152"/>
      <c r="BB1021" s="152"/>
      <c r="BC1021" s="152"/>
      <c r="BD1021" s="176"/>
      <c r="BE1021" s="248"/>
      <c r="BF1021" s="248"/>
      <c r="BG1021" s="180"/>
      <c r="BH1021" s="180"/>
      <c r="BI1021" s="180"/>
      <c r="BJ1021" s="176"/>
      <c r="BK1021" s="186"/>
    </row>
    <row r="1022" spans="1:63" ht="12.75" customHeight="1" x14ac:dyDescent="0.35">
      <c r="A1022" s="161"/>
      <c r="B1022" s="161"/>
      <c r="C1022" s="152"/>
      <c r="D1022" s="152"/>
      <c r="E1022" s="174"/>
      <c r="F1022" s="180"/>
      <c r="G1022" s="180"/>
      <c r="H1022" s="180"/>
      <c r="I1022" s="180"/>
      <c r="J1022" s="180"/>
      <c r="K1022" s="152"/>
      <c r="L1022" s="180"/>
      <c r="M1022" s="180"/>
      <c r="N1022" s="176"/>
      <c r="O1022" s="179"/>
      <c r="P1022" s="176"/>
      <c r="Q1022" s="179"/>
      <c r="R1022" s="176"/>
      <c r="S1022" s="179"/>
      <c r="T1022" s="152"/>
      <c r="U1022" s="152"/>
      <c r="V1022" s="152"/>
      <c r="W1022" s="182"/>
      <c r="X1022" s="176"/>
      <c r="Y1022" s="152"/>
      <c r="Z1022" s="152"/>
      <c r="AA1022" s="152"/>
      <c r="AB1022" s="152"/>
      <c r="AC1022" s="176"/>
      <c r="AD1022" s="181"/>
      <c r="AE1022" s="179"/>
      <c r="AF1022" s="152"/>
      <c r="AG1022" s="152"/>
      <c r="AH1022" s="176"/>
      <c r="AI1022" s="152"/>
      <c r="AJ1022" s="152"/>
      <c r="AK1022" s="152"/>
      <c r="AL1022" s="152"/>
      <c r="AM1022" s="176"/>
      <c r="AN1022" s="152"/>
      <c r="AO1022" s="152"/>
      <c r="AP1022" s="152"/>
      <c r="AQ1022" s="152"/>
      <c r="AR1022" s="152"/>
      <c r="AS1022" s="176"/>
      <c r="AT1022" s="176"/>
      <c r="AU1022" s="152"/>
      <c r="AV1022" s="152"/>
      <c r="AW1022" s="152"/>
      <c r="AX1022" s="152"/>
      <c r="AY1022" s="152"/>
      <c r="AZ1022" s="152"/>
      <c r="BA1022" s="152"/>
      <c r="BB1022" s="152"/>
      <c r="BC1022" s="152"/>
      <c r="BD1022" s="176"/>
      <c r="BE1022" s="248"/>
      <c r="BF1022" s="248"/>
      <c r="BG1022" s="180"/>
      <c r="BH1022" s="180"/>
      <c r="BI1022" s="180"/>
      <c r="BJ1022" s="176"/>
      <c r="BK1022" s="186"/>
    </row>
    <row r="1023" spans="1:63" ht="12.75" customHeight="1" x14ac:dyDescent="0.35">
      <c r="A1023" s="161"/>
      <c r="B1023" s="161"/>
      <c r="C1023" s="152"/>
      <c r="D1023" s="152"/>
      <c r="E1023" s="174"/>
      <c r="F1023" s="180"/>
      <c r="G1023" s="180"/>
      <c r="H1023" s="180"/>
      <c r="I1023" s="180"/>
      <c r="J1023" s="180"/>
      <c r="K1023" s="152"/>
      <c r="L1023" s="180"/>
      <c r="M1023" s="180"/>
      <c r="N1023" s="176"/>
      <c r="O1023" s="179"/>
      <c r="P1023" s="176"/>
      <c r="Q1023" s="179"/>
      <c r="R1023" s="176"/>
      <c r="S1023" s="179"/>
      <c r="T1023" s="152"/>
      <c r="U1023" s="152"/>
      <c r="V1023" s="152"/>
      <c r="W1023" s="182"/>
      <c r="X1023" s="176"/>
      <c r="Y1023" s="152"/>
      <c r="Z1023" s="152"/>
      <c r="AA1023" s="152"/>
      <c r="AB1023" s="152"/>
      <c r="AC1023" s="176"/>
      <c r="AD1023" s="181"/>
      <c r="AE1023" s="179"/>
      <c r="AF1023" s="152"/>
      <c r="AG1023" s="152"/>
      <c r="AH1023" s="176"/>
      <c r="AI1023" s="152"/>
      <c r="AJ1023" s="152"/>
      <c r="AK1023" s="152"/>
      <c r="AL1023" s="152"/>
      <c r="AM1023" s="176"/>
      <c r="AN1023" s="152"/>
      <c r="AO1023" s="152"/>
      <c r="AP1023" s="152"/>
      <c r="AQ1023" s="152"/>
      <c r="AR1023" s="152"/>
      <c r="AS1023" s="176"/>
      <c r="AT1023" s="176"/>
      <c r="AU1023" s="152"/>
      <c r="AV1023" s="152"/>
      <c r="AW1023" s="152"/>
      <c r="AX1023" s="152"/>
      <c r="AY1023" s="152"/>
      <c r="AZ1023" s="152"/>
      <c r="BA1023" s="152"/>
      <c r="BB1023" s="152"/>
      <c r="BC1023" s="152"/>
      <c r="BD1023" s="176"/>
      <c r="BE1023" s="248"/>
      <c r="BF1023" s="248"/>
      <c r="BG1023" s="180"/>
      <c r="BH1023" s="180"/>
      <c r="BI1023" s="180"/>
      <c r="BJ1023" s="176"/>
      <c r="BK1023" s="186"/>
    </row>
    <row r="1024" spans="1:63" ht="12.75" customHeight="1" x14ac:dyDescent="0.35">
      <c r="A1024" s="161"/>
      <c r="B1024" s="161"/>
      <c r="C1024" s="152"/>
      <c r="D1024" s="152"/>
      <c r="E1024" s="174"/>
      <c r="F1024" s="180"/>
      <c r="G1024" s="180"/>
      <c r="H1024" s="180"/>
      <c r="I1024" s="180"/>
      <c r="J1024" s="180"/>
      <c r="K1024" s="152"/>
      <c r="L1024" s="180"/>
      <c r="M1024" s="180"/>
      <c r="N1024" s="176"/>
      <c r="O1024" s="179"/>
      <c r="P1024" s="176"/>
      <c r="Q1024" s="179"/>
      <c r="R1024" s="176"/>
      <c r="S1024" s="179"/>
      <c r="T1024" s="152"/>
      <c r="U1024" s="152"/>
      <c r="V1024" s="152"/>
      <c r="W1024" s="182"/>
      <c r="X1024" s="176"/>
      <c r="Y1024" s="152"/>
      <c r="Z1024" s="152"/>
      <c r="AA1024" s="152"/>
      <c r="AB1024" s="152"/>
      <c r="AC1024" s="176"/>
      <c r="AD1024" s="181"/>
      <c r="AE1024" s="179"/>
      <c r="AF1024" s="152"/>
      <c r="AG1024" s="152"/>
      <c r="AH1024" s="176"/>
      <c r="AI1024" s="152"/>
      <c r="AJ1024" s="152"/>
      <c r="AK1024" s="152"/>
      <c r="AL1024" s="152"/>
      <c r="AM1024" s="176"/>
      <c r="AN1024" s="152"/>
      <c r="AO1024" s="152"/>
      <c r="AP1024" s="152"/>
      <c r="AQ1024" s="152"/>
      <c r="AR1024" s="152"/>
      <c r="AS1024" s="176"/>
      <c r="AT1024" s="176"/>
      <c r="AU1024" s="152"/>
      <c r="AV1024" s="152"/>
      <c r="AW1024" s="152"/>
      <c r="AX1024" s="152"/>
      <c r="AY1024" s="152"/>
      <c r="AZ1024" s="152"/>
      <c r="BA1024" s="152"/>
      <c r="BB1024" s="152"/>
      <c r="BC1024" s="152"/>
      <c r="BD1024" s="176"/>
      <c r="BE1024" s="248"/>
      <c r="BF1024" s="248"/>
      <c r="BG1024" s="180"/>
      <c r="BH1024" s="180"/>
      <c r="BI1024" s="180"/>
      <c r="BJ1024" s="176"/>
      <c r="BK1024" s="186"/>
    </row>
    <row r="1025" spans="1:63" ht="12.75" customHeight="1" x14ac:dyDescent="0.35">
      <c r="A1025" s="161"/>
      <c r="B1025" s="161"/>
      <c r="C1025" s="152"/>
      <c r="D1025" s="152"/>
      <c r="E1025" s="174"/>
      <c r="F1025" s="180"/>
      <c r="G1025" s="180"/>
      <c r="H1025" s="180"/>
      <c r="I1025" s="180"/>
      <c r="J1025" s="180"/>
      <c r="K1025" s="152"/>
      <c r="L1025" s="180"/>
      <c r="M1025" s="180"/>
      <c r="N1025" s="176"/>
      <c r="O1025" s="179"/>
      <c r="P1025" s="176"/>
      <c r="Q1025" s="179"/>
      <c r="R1025" s="176"/>
      <c r="S1025" s="179"/>
      <c r="T1025" s="152"/>
      <c r="U1025" s="152"/>
      <c r="V1025" s="152"/>
      <c r="W1025" s="182"/>
      <c r="X1025" s="176"/>
      <c r="Y1025" s="152"/>
      <c r="Z1025" s="152"/>
      <c r="AA1025" s="152"/>
      <c r="AB1025" s="152"/>
      <c r="AC1025" s="176"/>
      <c r="AD1025" s="181"/>
      <c r="AE1025" s="179"/>
      <c r="AF1025" s="152"/>
      <c r="AG1025" s="152"/>
      <c r="AH1025" s="176"/>
      <c r="AI1025" s="152"/>
      <c r="AJ1025" s="152"/>
      <c r="AK1025" s="152"/>
      <c r="AL1025" s="152"/>
      <c r="AM1025" s="176"/>
      <c r="AN1025" s="152"/>
      <c r="AO1025" s="152"/>
      <c r="AP1025" s="152"/>
      <c r="AQ1025" s="152"/>
      <c r="AR1025" s="152"/>
      <c r="AS1025" s="176"/>
      <c r="AT1025" s="176"/>
      <c r="AU1025" s="152"/>
      <c r="AV1025" s="152"/>
      <c r="AW1025" s="152"/>
      <c r="AX1025" s="152"/>
      <c r="AY1025" s="152"/>
      <c r="AZ1025" s="152"/>
      <c r="BA1025" s="152"/>
      <c r="BB1025" s="152"/>
      <c r="BC1025" s="152"/>
      <c r="BD1025" s="176"/>
      <c r="BE1025" s="248"/>
      <c r="BF1025" s="248"/>
      <c r="BG1025" s="180"/>
      <c r="BH1025" s="180"/>
      <c r="BI1025" s="180"/>
      <c r="BJ1025" s="176"/>
      <c r="BK1025" s="186"/>
    </row>
    <row r="1026" spans="1:63" ht="12.75" customHeight="1" x14ac:dyDescent="0.35">
      <c r="A1026" s="161"/>
      <c r="B1026" s="161"/>
      <c r="C1026" s="152"/>
      <c r="D1026" s="152"/>
      <c r="E1026" s="174"/>
      <c r="F1026" s="180"/>
      <c r="G1026" s="180"/>
      <c r="H1026" s="180"/>
      <c r="I1026" s="180"/>
      <c r="J1026" s="180"/>
      <c r="K1026" s="152"/>
      <c r="L1026" s="180"/>
      <c r="M1026" s="180"/>
      <c r="N1026" s="176"/>
      <c r="O1026" s="179"/>
      <c r="P1026" s="176"/>
      <c r="Q1026" s="179"/>
      <c r="R1026" s="176"/>
      <c r="S1026" s="179"/>
      <c r="T1026" s="152"/>
      <c r="U1026" s="152"/>
      <c r="V1026" s="152"/>
      <c r="W1026" s="182"/>
      <c r="X1026" s="176"/>
      <c r="Y1026" s="152"/>
      <c r="Z1026" s="152"/>
      <c r="AA1026" s="152"/>
      <c r="AB1026" s="152"/>
      <c r="AC1026" s="176"/>
      <c r="AD1026" s="181"/>
      <c r="AE1026" s="179"/>
      <c r="AF1026" s="152"/>
      <c r="AG1026" s="152"/>
      <c r="AH1026" s="176"/>
      <c r="AI1026" s="152"/>
      <c r="AJ1026" s="152"/>
      <c r="AK1026" s="152"/>
      <c r="AL1026" s="152"/>
      <c r="AM1026" s="176"/>
      <c r="AN1026" s="152"/>
      <c r="AO1026" s="152"/>
      <c r="AP1026" s="152"/>
      <c r="AQ1026" s="152"/>
      <c r="AR1026" s="152"/>
      <c r="AS1026" s="176"/>
      <c r="AT1026" s="176"/>
      <c r="AU1026" s="152"/>
      <c r="AV1026" s="152"/>
      <c r="AW1026" s="152"/>
      <c r="AX1026" s="152"/>
      <c r="AY1026" s="152"/>
      <c r="AZ1026" s="152"/>
      <c r="BA1026" s="152"/>
      <c r="BB1026" s="152"/>
      <c r="BC1026" s="152"/>
      <c r="BD1026" s="176"/>
      <c r="BE1026" s="248"/>
      <c r="BF1026" s="248"/>
      <c r="BG1026" s="180"/>
      <c r="BH1026" s="180"/>
      <c r="BI1026" s="180"/>
      <c r="BJ1026" s="176"/>
      <c r="BK1026" s="186"/>
    </row>
    <row r="1027" spans="1:63" ht="12.75" customHeight="1" x14ac:dyDescent="0.35">
      <c r="A1027" s="161"/>
      <c r="B1027" s="161"/>
      <c r="C1027" s="152"/>
      <c r="D1027" s="152"/>
      <c r="E1027" s="174"/>
      <c r="F1027" s="180"/>
      <c r="G1027" s="180"/>
      <c r="H1027" s="180"/>
      <c r="I1027" s="180"/>
      <c r="J1027" s="180"/>
      <c r="K1027" s="152"/>
      <c r="L1027" s="180"/>
      <c r="M1027" s="180"/>
      <c r="N1027" s="176"/>
      <c r="O1027" s="179"/>
      <c r="P1027" s="176"/>
      <c r="Q1027" s="179"/>
      <c r="R1027" s="176"/>
      <c r="S1027" s="179"/>
      <c r="T1027" s="152"/>
      <c r="U1027" s="152"/>
      <c r="V1027" s="152"/>
      <c r="W1027" s="182"/>
      <c r="X1027" s="176"/>
      <c r="Y1027" s="152"/>
      <c r="Z1027" s="152"/>
      <c r="AA1027" s="152"/>
      <c r="AB1027" s="152"/>
      <c r="AC1027" s="176"/>
      <c r="AD1027" s="181"/>
      <c r="AE1027" s="179"/>
      <c r="AF1027" s="152"/>
      <c r="AG1027" s="152"/>
      <c r="AH1027" s="176"/>
      <c r="AI1027" s="152"/>
      <c r="AJ1027" s="152"/>
      <c r="AK1027" s="152"/>
      <c r="AL1027" s="152"/>
      <c r="AM1027" s="176"/>
      <c r="AN1027" s="152"/>
      <c r="AO1027" s="152"/>
      <c r="AP1027" s="152"/>
      <c r="AQ1027" s="152"/>
      <c r="AR1027" s="152"/>
      <c r="AS1027" s="176"/>
      <c r="AT1027" s="176"/>
      <c r="AU1027" s="152"/>
      <c r="AV1027" s="152"/>
      <c r="AW1027" s="152"/>
      <c r="AX1027" s="152"/>
      <c r="AY1027" s="152"/>
      <c r="AZ1027" s="152"/>
      <c r="BA1027" s="152"/>
      <c r="BB1027" s="152"/>
      <c r="BC1027" s="152"/>
      <c r="BD1027" s="176"/>
      <c r="BE1027" s="248"/>
      <c r="BF1027" s="248"/>
      <c r="BG1027" s="180"/>
      <c r="BH1027" s="180"/>
      <c r="BI1027" s="180"/>
      <c r="BJ1027" s="176"/>
      <c r="BK1027" s="186"/>
    </row>
    <row r="1028" spans="1:63" ht="12.75" customHeight="1" x14ac:dyDescent="0.35">
      <c r="A1028" s="161"/>
      <c r="B1028" s="161"/>
      <c r="C1028" s="152"/>
      <c r="D1028" s="152"/>
      <c r="E1028" s="174"/>
      <c r="F1028" s="180"/>
      <c r="G1028" s="180"/>
      <c r="H1028" s="180"/>
      <c r="I1028" s="180"/>
      <c r="J1028" s="180"/>
      <c r="K1028" s="152"/>
      <c r="L1028" s="180"/>
      <c r="M1028" s="180"/>
      <c r="N1028" s="176"/>
      <c r="O1028" s="179"/>
      <c r="P1028" s="176"/>
      <c r="Q1028" s="179"/>
      <c r="R1028" s="176"/>
      <c r="S1028" s="179"/>
      <c r="T1028" s="152"/>
      <c r="U1028" s="152"/>
      <c r="V1028" s="152"/>
      <c r="W1028" s="182"/>
      <c r="X1028" s="176"/>
      <c r="Y1028" s="152"/>
      <c r="Z1028" s="152"/>
      <c r="AA1028" s="152"/>
      <c r="AB1028" s="152"/>
      <c r="AC1028" s="176"/>
      <c r="AD1028" s="181"/>
      <c r="AE1028" s="179"/>
      <c r="AF1028" s="152"/>
      <c r="AG1028" s="152"/>
      <c r="AH1028" s="176"/>
      <c r="AI1028" s="152"/>
      <c r="AJ1028" s="152"/>
      <c r="AK1028" s="152"/>
      <c r="AL1028" s="152"/>
      <c r="AM1028" s="176"/>
      <c r="AN1028" s="152"/>
      <c r="AO1028" s="152"/>
      <c r="AP1028" s="152"/>
      <c r="AQ1028" s="152"/>
      <c r="AR1028" s="152"/>
      <c r="AS1028" s="176"/>
      <c r="AT1028" s="176"/>
      <c r="AU1028" s="152"/>
      <c r="AV1028" s="152"/>
      <c r="AW1028" s="152"/>
      <c r="AX1028" s="152"/>
      <c r="AY1028" s="152"/>
      <c r="AZ1028" s="152"/>
      <c r="BA1028" s="152"/>
      <c r="BB1028" s="152"/>
      <c r="BC1028" s="152"/>
      <c r="BD1028" s="176"/>
      <c r="BE1028" s="248"/>
      <c r="BF1028" s="248"/>
      <c r="BG1028" s="180"/>
      <c r="BH1028" s="180"/>
      <c r="BI1028" s="180"/>
      <c r="BJ1028" s="176"/>
      <c r="BK1028" s="186"/>
    </row>
    <row r="1029" spans="1:63" ht="12.75" customHeight="1" x14ac:dyDescent="0.35">
      <c r="A1029" s="161"/>
      <c r="B1029" s="161"/>
      <c r="C1029" s="152"/>
      <c r="D1029" s="152"/>
      <c r="E1029" s="174"/>
      <c r="F1029" s="180"/>
      <c r="G1029" s="180"/>
      <c r="H1029" s="180"/>
      <c r="I1029" s="180"/>
      <c r="J1029" s="180"/>
      <c r="K1029" s="152"/>
      <c r="L1029" s="180"/>
      <c r="M1029" s="180"/>
      <c r="N1029" s="176"/>
      <c r="O1029" s="179"/>
      <c r="P1029" s="176"/>
      <c r="Q1029" s="179"/>
      <c r="R1029" s="176"/>
      <c r="S1029" s="179"/>
      <c r="T1029" s="152"/>
      <c r="U1029" s="152"/>
      <c r="V1029" s="152"/>
      <c r="W1029" s="182"/>
      <c r="X1029" s="176"/>
      <c r="Y1029" s="152"/>
      <c r="Z1029" s="152"/>
      <c r="AA1029" s="152"/>
      <c r="AB1029" s="152"/>
      <c r="AC1029" s="176"/>
      <c r="AD1029" s="181"/>
      <c r="AE1029" s="179"/>
      <c r="AF1029" s="152"/>
      <c r="AG1029" s="152"/>
      <c r="AH1029" s="176"/>
      <c r="AI1029" s="152"/>
      <c r="AJ1029" s="152"/>
      <c r="AK1029" s="152"/>
      <c r="AL1029" s="152"/>
      <c r="AM1029" s="176"/>
      <c r="AN1029" s="152"/>
      <c r="AO1029" s="152"/>
      <c r="AP1029" s="152"/>
      <c r="AQ1029" s="152"/>
      <c r="AR1029" s="152"/>
      <c r="AS1029" s="176"/>
      <c r="AT1029" s="176"/>
      <c r="AU1029" s="152"/>
      <c r="AV1029" s="152"/>
      <c r="AW1029" s="152"/>
      <c r="AX1029" s="152"/>
      <c r="AY1029" s="152"/>
      <c r="AZ1029" s="152"/>
      <c r="BA1029" s="152"/>
      <c r="BB1029" s="152"/>
      <c r="BC1029" s="152"/>
      <c r="BD1029" s="176"/>
      <c r="BE1029" s="248"/>
      <c r="BF1029" s="248"/>
      <c r="BG1029" s="180"/>
      <c r="BH1029" s="180"/>
      <c r="BI1029" s="180"/>
      <c r="BJ1029" s="176"/>
      <c r="BK1029" s="186"/>
    </row>
    <row r="1030" spans="1:63" ht="12.75" customHeight="1" x14ac:dyDescent="0.35">
      <c r="A1030" s="161"/>
      <c r="B1030" s="161"/>
      <c r="C1030" s="152"/>
      <c r="D1030" s="152"/>
      <c r="E1030" s="174"/>
      <c r="F1030" s="180"/>
      <c r="G1030" s="180"/>
      <c r="H1030" s="180"/>
      <c r="I1030" s="180"/>
      <c r="J1030" s="180"/>
      <c r="K1030" s="152"/>
      <c r="L1030" s="180"/>
      <c r="M1030" s="180"/>
      <c r="N1030" s="176"/>
      <c r="O1030" s="179"/>
      <c r="P1030" s="176"/>
      <c r="Q1030" s="179"/>
      <c r="R1030" s="176"/>
      <c r="S1030" s="179"/>
      <c r="T1030" s="152"/>
      <c r="U1030" s="152"/>
      <c r="V1030" s="152"/>
      <c r="W1030" s="182"/>
      <c r="X1030" s="176"/>
      <c r="Y1030" s="152"/>
      <c r="Z1030" s="152"/>
      <c r="AA1030" s="152"/>
      <c r="AB1030" s="152"/>
      <c r="AC1030" s="176"/>
      <c r="AD1030" s="181"/>
      <c r="AE1030" s="179"/>
      <c r="AF1030" s="152"/>
      <c r="AG1030" s="152"/>
      <c r="AH1030" s="176"/>
      <c r="AI1030" s="152"/>
      <c r="AJ1030" s="152"/>
      <c r="AK1030" s="152"/>
      <c r="AL1030" s="152"/>
      <c r="AM1030" s="176"/>
      <c r="AN1030" s="152"/>
      <c r="AO1030" s="152"/>
      <c r="AP1030" s="152"/>
      <c r="AQ1030" s="152"/>
      <c r="AR1030" s="152"/>
      <c r="AS1030" s="176"/>
      <c r="AT1030" s="176"/>
      <c r="AU1030" s="152"/>
      <c r="AV1030" s="152"/>
      <c r="AW1030" s="152"/>
      <c r="AX1030" s="152"/>
      <c r="AY1030" s="152"/>
      <c r="AZ1030" s="152"/>
      <c r="BA1030" s="152"/>
      <c r="BB1030" s="152"/>
      <c r="BC1030" s="152"/>
      <c r="BD1030" s="176"/>
      <c r="BE1030" s="248"/>
      <c r="BF1030" s="248"/>
      <c r="BG1030" s="180"/>
      <c r="BH1030" s="180"/>
      <c r="BI1030" s="180"/>
      <c r="BJ1030" s="176"/>
      <c r="BK1030" s="186"/>
    </row>
    <row r="1031" spans="1:63" ht="12.75" customHeight="1" x14ac:dyDescent="0.35">
      <c r="A1031" s="161"/>
      <c r="B1031" s="161"/>
      <c r="C1031" s="152"/>
      <c r="D1031" s="152"/>
      <c r="E1031" s="174"/>
      <c r="F1031" s="180"/>
      <c r="G1031" s="180"/>
      <c r="H1031" s="180"/>
      <c r="I1031" s="180"/>
      <c r="J1031" s="180"/>
      <c r="K1031" s="152"/>
      <c r="L1031" s="180"/>
      <c r="M1031" s="180"/>
      <c r="N1031" s="176"/>
      <c r="O1031" s="179"/>
      <c r="P1031" s="176"/>
      <c r="Q1031" s="179"/>
      <c r="R1031" s="176"/>
      <c r="S1031" s="179"/>
      <c r="T1031" s="152"/>
      <c r="U1031" s="152"/>
      <c r="V1031" s="152"/>
      <c r="W1031" s="182"/>
      <c r="X1031" s="176"/>
      <c r="Y1031" s="152"/>
      <c r="Z1031" s="152"/>
      <c r="AA1031" s="152"/>
      <c r="AB1031" s="152"/>
      <c r="AC1031" s="176"/>
      <c r="AD1031" s="181"/>
      <c r="AE1031" s="179"/>
      <c r="AF1031" s="152"/>
      <c r="AG1031" s="152"/>
      <c r="AH1031" s="176"/>
      <c r="AI1031" s="152"/>
      <c r="AJ1031" s="152"/>
      <c r="AK1031" s="152"/>
      <c r="AL1031" s="152"/>
      <c r="AM1031" s="176"/>
      <c r="AN1031" s="152"/>
      <c r="AO1031" s="152"/>
      <c r="AP1031" s="152"/>
      <c r="AQ1031" s="152"/>
      <c r="AR1031" s="152"/>
      <c r="AS1031" s="176"/>
      <c r="AT1031" s="176"/>
      <c r="AU1031" s="152"/>
      <c r="AV1031" s="152"/>
      <c r="AW1031" s="152"/>
      <c r="AX1031" s="152"/>
      <c r="AY1031" s="152"/>
      <c r="AZ1031" s="152"/>
      <c r="BA1031" s="152"/>
      <c r="BB1031" s="152"/>
      <c r="BC1031" s="152"/>
      <c r="BD1031" s="176"/>
      <c r="BE1031" s="248"/>
      <c r="BF1031" s="248"/>
      <c r="BG1031" s="180"/>
      <c r="BH1031" s="180"/>
      <c r="BI1031" s="180"/>
      <c r="BJ1031" s="176"/>
      <c r="BK1031" s="186"/>
    </row>
    <row r="1032" spans="1:63" ht="12.75" customHeight="1" x14ac:dyDescent="0.35">
      <c r="A1032" s="161"/>
      <c r="B1032" s="161"/>
      <c r="C1032" s="152"/>
      <c r="D1032" s="152"/>
      <c r="E1032" s="174"/>
      <c r="F1032" s="180"/>
      <c r="G1032" s="180"/>
      <c r="H1032" s="180"/>
      <c r="I1032" s="180"/>
      <c r="J1032" s="180"/>
      <c r="K1032" s="152"/>
      <c r="L1032" s="180"/>
      <c r="M1032" s="180"/>
      <c r="N1032" s="176"/>
      <c r="O1032" s="179"/>
      <c r="P1032" s="176"/>
      <c r="Q1032" s="179"/>
      <c r="R1032" s="176"/>
      <c r="S1032" s="179"/>
      <c r="T1032" s="152"/>
      <c r="U1032" s="152"/>
      <c r="V1032" s="152"/>
      <c r="W1032" s="182"/>
      <c r="X1032" s="176"/>
      <c r="Y1032" s="152"/>
      <c r="Z1032" s="152"/>
      <c r="AA1032" s="152"/>
      <c r="AB1032" s="152"/>
      <c r="AC1032" s="176"/>
      <c r="AD1032" s="181"/>
      <c r="AE1032" s="179"/>
      <c r="AF1032" s="152"/>
      <c r="AG1032" s="152"/>
      <c r="AH1032" s="176"/>
      <c r="AI1032" s="152"/>
      <c r="AJ1032" s="152"/>
      <c r="AK1032" s="152"/>
      <c r="AL1032" s="152"/>
      <c r="AM1032" s="176"/>
      <c r="AN1032" s="152"/>
      <c r="AO1032" s="152"/>
      <c r="AP1032" s="152"/>
      <c r="AQ1032" s="152"/>
      <c r="AR1032" s="152"/>
      <c r="AS1032" s="176"/>
      <c r="AT1032" s="176"/>
      <c r="AU1032" s="152"/>
      <c r="AV1032" s="152"/>
      <c r="AW1032" s="152"/>
      <c r="AX1032" s="152"/>
      <c r="AY1032" s="152"/>
      <c r="AZ1032" s="152"/>
      <c r="BA1032" s="152"/>
      <c r="BB1032" s="152"/>
      <c r="BC1032" s="152"/>
      <c r="BD1032" s="176"/>
      <c r="BE1032" s="248"/>
      <c r="BF1032" s="248"/>
      <c r="BG1032" s="180"/>
      <c r="BH1032" s="180"/>
      <c r="BI1032" s="180"/>
      <c r="BJ1032" s="176"/>
      <c r="BK1032" s="186"/>
    </row>
    <row r="1033" spans="1:63" ht="12.75" customHeight="1" x14ac:dyDescent="0.35">
      <c r="A1033" s="161"/>
      <c r="B1033" s="161"/>
      <c r="C1033" s="152"/>
      <c r="D1033" s="152"/>
      <c r="E1033" s="174"/>
      <c r="F1033" s="180"/>
      <c r="G1033" s="180"/>
      <c r="H1033" s="180"/>
      <c r="I1033" s="180"/>
      <c r="J1033" s="180"/>
      <c r="K1033" s="152"/>
      <c r="L1033" s="180"/>
      <c r="M1033" s="180"/>
      <c r="N1033" s="176"/>
      <c r="O1033" s="179"/>
      <c r="P1033" s="176"/>
      <c r="Q1033" s="179"/>
      <c r="R1033" s="176"/>
      <c r="S1033" s="179"/>
      <c r="T1033" s="152"/>
      <c r="U1033" s="152"/>
      <c r="V1033" s="152"/>
      <c r="W1033" s="182"/>
      <c r="X1033" s="176"/>
      <c r="Y1033" s="152"/>
      <c r="Z1033" s="152"/>
      <c r="AA1033" s="152"/>
      <c r="AB1033" s="152"/>
      <c r="AC1033" s="176"/>
      <c r="AD1033" s="181"/>
      <c r="AE1033" s="179"/>
      <c r="AF1033" s="152"/>
      <c r="AG1033" s="152"/>
      <c r="AH1033" s="176"/>
      <c r="AI1033" s="152"/>
      <c r="AJ1033" s="152"/>
      <c r="AK1033" s="152"/>
      <c r="AL1033" s="152"/>
      <c r="AM1033" s="176"/>
      <c r="AN1033" s="152"/>
      <c r="AO1033" s="152"/>
      <c r="AP1033" s="152"/>
      <c r="AQ1033" s="152"/>
      <c r="AR1033" s="152"/>
      <c r="AS1033" s="176"/>
      <c r="AT1033" s="176"/>
      <c r="AU1033" s="152"/>
      <c r="AV1033" s="152"/>
      <c r="AW1033" s="152"/>
      <c r="AX1033" s="152"/>
      <c r="AY1033" s="152"/>
      <c r="AZ1033" s="152"/>
      <c r="BA1033" s="152"/>
      <c r="BB1033" s="152"/>
      <c r="BC1033" s="152"/>
      <c r="BD1033" s="176"/>
      <c r="BE1033" s="248"/>
      <c r="BF1033" s="248"/>
      <c r="BG1033" s="180"/>
      <c r="BH1033" s="180"/>
      <c r="BI1033" s="180"/>
      <c r="BJ1033" s="176"/>
      <c r="BK1033" s="186"/>
    </row>
    <row r="1034" spans="1:63" ht="12.75" customHeight="1" x14ac:dyDescent="0.35">
      <c r="A1034" s="161"/>
      <c r="B1034" s="161"/>
      <c r="C1034" s="152"/>
      <c r="D1034" s="152"/>
      <c r="E1034" s="174"/>
      <c r="F1034" s="180"/>
      <c r="G1034" s="180"/>
      <c r="H1034" s="180"/>
      <c r="I1034" s="180"/>
      <c r="J1034" s="180"/>
      <c r="K1034" s="152"/>
      <c r="L1034" s="180"/>
      <c r="M1034" s="180"/>
      <c r="N1034" s="176"/>
      <c r="O1034" s="179"/>
      <c r="P1034" s="176"/>
      <c r="Q1034" s="179"/>
      <c r="R1034" s="176"/>
      <c r="S1034" s="179"/>
      <c r="T1034" s="152"/>
      <c r="U1034" s="152"/>
      <c r="V1034" s="152"/>
      <c r="W1034" s="182"/>
      <c r="X1034" s="176"/>
      <c r="Y1034" s="152"/>
      <c r="Z1034" s="152"/>
      <c r="AA1034" s="152"/>
      <c r="AB1034" s="152"/>
      <c r="AC1034" s="176"/>
      <c r="AD1034" s="181"/>
      <c r="AE1034" s="179"/>
      <c r="AF1034" s="152"/>
      <c r="AG1034" s="152"/>
      <c r="AH1034" s="176"/>
      <c r="AI1034" s="152"/>
      <c r="AJ1034" s="152"/>
      <c r="AK1034" s="152"/>
      <c r="AL1034" s="152"/>
      <c r="AM1034" s="176"/>
      <c r="AN1034" s="152"/>
      <c r="AO1034" s="152"/>
      <c r="AP1034" s="152"/>
      <c r="AQ1034" s="152"/>
      <c r="AR1034" s="152"/>
      <c r="AS1034" s="176"/>
      <c r="AT1034" s="176"/>
      <c r="AU1034" s="152"/>
      <c r="AV1034" s="152"/>
      <c r="AW1034" s="152"/>
      <c r="AX1034" s="152"/>
      <c r="AY1034" s="152"/>
      <c r="AZ1034" s="152"/>
      <c r="BA1034" s="152"/>
      <c r="BB1034" s="152"/>
      <c r="BC1034" s="152"/>
      <c r="BD1034" s="176"/>
      <c r="BE1034" s="248"/>
      <c r="BF1034" s="248"/>
      <c r="BG1034" s="180"/>
      <c r="BH1034" s="180"/>
      <c r="BI1034" s="180"/>
      <c r="BJ1034" s="176"/>
      <c r="BK1034" s="186"/>
    </row>
    <row r="1035" spans="1:63" ht="12.75" customHeight="1" x14ac:dyDescent="0.35">
      <c r="A1035" s="161"/>
      <c r="B1035" s="161"/>
      <c r="C1035" s="152"/>
      <c r="D1035" s="152"/>
      <c r="E1035" s="174"/>
      <c r="F1035" s="180"/>
      <c r="G1035" s="180"/>
      <c r="H1035" s="180"/>
      <c r="I1035" s="180"/>
      <c r="J1035" s="180"/>
      <c r="K1035" s="152"/>
      <c r="L1035" s="180"/>
      <c r="M1035" s="180"/>
      <c r="N1035" s="176"/>
      <c r="O1035" s="179"/>
      <c r="P1035" s="176"/>
      <c r="Q1035" s="179"/>
      <c r="R1035" s="176"/>
      <c r="S1035" s="179"/>
      <c r="T1035" s="152"/>
      <c r="U1035" s="152"/>
      <c r="V1035" s="152"/>
      <c r="W1035" s="182"/>
      <c r="X1035" s="176"/>
      <c r="Y1035" s="152"/>
      <c r="Z1035" s="152"/>
      <c r="AA1035" s="152"/>
      <c r="AB1035" s="152"/>
      <c r="AC1035" s="176"/>
      <c r="AD1035" s="181"/>
      <c r="AE1035" s="179"/>
      <c r="AF1035" s="152"/>
      <c r="AG1035" s="152"/>
      <c r="AH1035" s="176"/>
      <c r="AI1035" s="152"/>
      <c r="AJ1035" s="152"/>
      <c r="AK1035" s="152"/>
      <c r="AL1035" s="152"/>
      <c r="AM1035" s="176"/>
      <c r="AN1035" s="152"/>
      <c r="AO1035" s="152"/>
      <c r="AP1035" s="152"/>
      <c r="AQ1035" s="152"/>
      <c r="AR1035" s="152"/>
      <c r="AS1035" s="176"/>
      <c r="AT1035" s="176"/>
      <c r="AU1035" s="152"/>
      <c r="AV1035" s="152"/>
      <c r="AW1035" s="152"/>
      <c r="AX1035" s="152"/>
      <c r="AY1035" s="152"/>
      <c r="AZ1035" s="152"/>
      <c r="BA1035" s="152"/>
      <c r="BB1035" s="152"/>
      <c r="BC1035" s="152"/>
      <c r="BD1035" s="176"/>
      <c r="BE1035" s="248"/>
      <c r="BF1035" s="248"/>
      <c r="BG1035" s="180"/>
      <c r="BH1035" s="180"/>
      <c r="BI1035" s="180"/>
      <c r="BJ1035" s="176"/>
      <c r="BK1035" s="186"/>
    </row>
    <row r="1036" spans="1:63" ht="12.75" customHeight="1" x14ac:dyDescent="0.35">
      <c r="A1036" s="161"/>
      <c r="B1036" s="161"/>
      <c r="C1036" s="152"/>
      <c r="D1036" s="152"/>
      <c r="E1036" s="174"/>
      <c r="F1036" s="180"/>
      <c r="G1036" s="180"/>
      <c r="H1036" s="180"/>
      <c r="I1036" s="180"/>
      <c r="J1036" s="180"/>
      <c r="K1036" s="152"/>
      <c r="L1036" s="180"/>
      <c r="M1036" s="180"/>
      <c r="N1036" s="176"/>
      <c r="O1036" s="179"/>
      <c r="P1036" s="176"/>
      <c r="Q1036" s="179"/>
      <c r="R1036" s="176"/>
      <c r="S1036" s="179"/>
      <c r="T1036" s="152"/>
      <c r="U1036" s="152"/>
      <c r="V1036" s="152"/>
      <c r="W1036" s="182"/>
      <c r="X1036" s="176"/>
      <c r="Y1036" s="152"/>
      <c r="Z1036" s="152"/>
      <c r="AA1036" s="152"/>
      <c r="AB1036" s="152"/>
      <c r="AC1036" s="176"/>
      <c r="AD1036" s="181"/>
      <c r="AE1036" s="179"/>
      <c r="AF1036" s="152"/>
      <c r="AG1036" s="152"/>
      <c r="AH1036" s="176"/>
      <c r="AI1036" s="152"/>
      <c r="AJ1036" s="152"/>
      <c r="AK1036" s="152"/>
      <c r="AL1036" s="152"/>
      <c r="AM1036" s="176"/>
      <c r="AN1036" s="152"/>
      <c r="AO1036" s="152"/>
      <c r="AP1036" s="152"/>
      <c r="AQ1036" s="152"/>
      <c r="AR1036" s="152"/>
      <c r="AS1036" s="176"/>
      <c r="AT1036" s="176"/>
      <c r="AU1036" s="152"/>
      <c r="AV1036" s="152"/>
      <c r="AW1036" s="152"/>
      <c r="AX1036" s="152"/>
      <c r="AY1036" s="152"/>
      <c r="AZ1036" s="152"/>
      <c r="BA1036" s="152"/>
      <c r="BB1036" s="152"/>
      <c r="BC1036" s="152"/>
      <c r="BD1036" s="176"/>
      <c r="BE1036" s="248"/>
      <c r="BF1036" s="248"/>
      <c r="BG1036" s="180"/>
      <c r="BH1036" s="180"/>
      <c r="BI1036" s="180"/>
      <c r="BJ1036" s="176"/>
      <c r="BK1036" s="186"/>
    </row>
    <row r="1037" spans="1:63" ht="12.75" customHeight="1" x14ac:dyDescent="0.35">
      <c r="A1037" s="161"/>
      <c r="B1037" s="161"/>
      <c r="C1037" s="152"/>
      <c r="D1037" s="152"/>
      <c r="E1037" s="174"/>
      <c r="F1037" s="180"/>
      <c r="G1037" s="180"/>
      <c r="H1037" s="180"/>
      <c r="I1037" s="180"/>
      <c r="J1037" s="180"/>
      <c r="K1037" s="152"/>
      <c r="L1037" s="180"/>
      <c r="M1037" s="180"/>
      <c r="N1037" s="176"/>
      <c r="O1037" s="179"/>
      <c r="P1037" s="176"/>
      <c r="Q1037" s="179"/>
      <c r="R1037" s="176"/>
      <c r="S1037" s="179"/>
      <c r="T1037" s="152"/>
      <c r="U1037" s="152"/>
      <c r="V1037" s="152"/>
      <c r="W1037" s="182"/>
      <c r="X1037" s="176"/>
      <c r="Y1037" s="152"/>
      <c r="Z1037" s="152"/>
      <c r="AA1037" s="152"/>
      <c r="AB1037" s="152"/>
      <c r="AC1037" s="176"/>
      <c r="AD1037" s="181"/>
      <c r="AE1037" s="179"/>
      <c r="AF1037" s="152"/>
      <c r="AG1037" s="152"/>
      <c r="AH1037" s="176"/>
      <c r="AI1037" s="152"/>
      <c r="AJ1037" s="152"/>
      <c r="AK1037" s="152"/>
      <c r="AL1037" s="152"/>
      <c r="AM1037" s="176"/>
      <c r="AN1037" s="152"/>
      <c r="AO1037" s="152"/>
      <c r="AP1037" s="152"/>
      <c r="AQ1037" s="152"/>
      <c r="AR1037" s="152"/>
      <c r="AS1037" s="176"/>
      <c r="AT1037" s="176"/>
      <c r="AU1037" s="152"/>
      <c r="AV1037" s="152"/>
      <c r="AW1037" s="152"/>
      <c r="AX1037" s="152"/>
      <c r="AY1037" s="152"/>
      <c r="AZ1037" s="152"/>
      <c r="BA1037" s="152"/>
      <c r="BB1037" s="152"/>
      <c r="BC1037" s="152"/>
      <c r="BD1037" s="176"/>
      <c r="BE1037" s="248"/>
      <c r="BF1037" s="248"/>
      <c r="BG1037" s="180"/>
      <c r="BH1037" s="180"/>
      <c r="BI1037" s="180"/>
      <c r="BJ1037" s="176"/>
      <c r="BK1037" s="186"/>
    </row>
    <row r="1038" spans="1:63" ht="12.75" customHeight="1" x14ac:dyDescent="0.35">
      <c r="A1038" s="161"/>
      <c r="B1038" s="161"/>
      <c r="C1038" s="152"/>
      <c r="D1038" s="152"/>
      <c r="E1038" s="174"/>
      <c r="F1038" s="180"/>
      <c r="G1038" s="180"/>
      <c r="H1038" s="180"/>
      <c r="I1038" s="180"/>
      <c r="J1038" s="180"/>
      <c r="K1038" s="152"/>
      <c r="L1038" s="180"/>
      <c r="M1038" s="180"/>
      <c r="N1038" s="176"/>
      <c r="O1038" s="179"/>
      <c r="P1038" s="176"/>
      <c r="Q1038" s="179"/>
      <c r="R1038" s="176"/>
      <c r="S1038" s="179"/>
      <c r="T1038" s="152"/>
      <c r="U1038" s="152"/>
      <c r="V1038" s="152"/>
      <c r="W1038" s="182"/>
      <c r="X1038" s="176"/>
      <c r="Y1038" s="152"/>
      <c r="Z1038" s="152"/>
      <c r="AA1038" s="152"/>
      <c r="AB1038" s="152"/>
      <c r="AC1038" s="176"/>
      <c r="AD1038" s="181"/>
      <c r="AE1038" s="179"/>
      <c r="AF1038" s="152"/>
      <c r="AG1038" s="152"/>
      <c r="AH1038" s="176"/>
      <c r="AI1038" s="152"/>
      <c r="AJ1038" s="152"/>
      <c r="AK1038" s="152"/>
      <c r="AL1038" s="152"/>
      <c r="AM1038" s="176"/>
      <c r="AN1038" s="152"/>
      <c r="AO1038" s="152"/>
      <c r="AP1038" s="152"/>
      <c r="AQ1038" s="152"/>
      <c r="AR1038" s="152"/>
      <c r="AS1038" s="176"/>
      <c r="AT1038" s="176"/>
      <c r="AU1038" s="152"/>
      <c r="AV1038" s="152"/>
      <c r="AW1038" s="152"/>
      <c r="AX1038" s="152"/>
      <c r="AY1038" s="152"/>
      <c r="AZ1038" s="152"/>
      <c r="BA1038" s="152"/>
      <c r="BB1038" s="152"/>
      <c r="BC1038" s="152"/>
      <c r="BD1038" s="176"/>
      <c r="BE1038" s="248"/>
      <c r="BF1038" s="248"/>
      <c r="BG1038" s="180"/>
      <c r="BH1038" s="180"/>
      <c r="BI1038" s="180"/>
      <c r="BJ1038" s="176"/>
      <c r="BK1038" s="186"/>
    </row>
    <row r="1039" spans="1:63" ht="12.75" customHeight="1" x14ac:dyDescent="0.35">
      <c r="A1039" s="161"/>
      <c r="B1039" s="161"/>
      <c r="C1039" s="152"/>
      <c r="D1039" s="152"/>
      <c r="E1039" s="174"/>
      <c r="F1039" s="180"/>
      <c r="G1039" s="180"/>
      <c r="H1039" s="180"/>
      <c r="I1039" s="180"/>
      <c r="J1039" s="180"/>
      <c r="K1039" s="152"/>
      <c r="L1039" s="180"/>
      <c r="M1039" s="180"/>
      <c r="N1039" s="176"/>
      <c r="O1039" s="179"/>
      <c r="P1039" s="176"/>
      <c r="Q1039" s="179"/>
      <c r="R1039" s="176"/>
      <c r="S1039" s="179"/>
      <c r="T1039" s="152"/>
      <c r="U1039" s="152"/>
      <c r="V1039" s="152"/>
      <c r="W1039" s="182"/>
      <c r="X1039" s="176"/>
      <c r="Y1039" s="152"/>
      <c r="Z1039" s="152"/>
      <c r="AA1039" s="152"/>
      <c r="AB1039" s="152"/>
      <c r="AC1039" s="176"/>
      <c r="AD1039" s="181"/>
      <c r="AE1039" s="179"/>
      <c r="AF1039" s="152"/>
      <c r="AG1039" s="152"/>
      <c r="AH1039" s="176"/>
      <c r="AI1039" s="152"/>
      <c r="AJ1039" s="152"/>
      <c r="AK1039" s="152"/>
      <c r="AL1039" s="152"/>
      <c r="AM1039" s="176"/>
      <c r="AN1039" s="152"/>
      <c r="AO1039" s="152"/>
      <c r="AP1039" s="152"/>
      <c r="AQ1039" s="152"/>
      <c r="AR1039" s="152"/>
      <c r="AS1039" s="176"/>
      <c r="AT1039" s="176"/>
      <c r="AU1039" s="152"/>
      <c r="AV1039" s="152"/>
      <c r="AW1039" s="152"/>
      <c r="AX1039" s="152"/>
      <c r="AY1039" s="152"/>
      <c r="AZ1039" s="152"/>
      <c r="BA1039" s="152"/>
      <c r="BB1039" s="152"/>
      <c r="BC1039" s="152"/>
      <c r="BD1039" s="176"/>
      <c r="BE1039" s="248"/>
      <c r="BF1039" s="248"/>
      <c r="BG1039" s="180"/>
      <c r="BH1039" s="180"/>
      <c r="BI1039" s="180"/>
      <c r="BJ1039" s="176"/>
      <c r="BK1039" s="186"/>
    </row>
    <row r="1040" spans="1:63" ht="12.75" customHeight="1" x14ac:dyDescent="0.35">
      <c r="A1040" s="161"/>
      <c r="B1040" s="161"/>
      <c r="C1040" s="152"/>
      <c r="D1040" s="152"/>
      <c r="E1040" s="174"/>
      <c r="F1040" s="180"/>
      <c r="G1040" s="180"/>
      <c r="H1040" s="180"/>
      <c r="I1040" s="180"/>
      <c r="J1040" s="180"/>
      <c r="K1040" s="152"/>
      <c r="L1040" s="180"/>
      <c r="M1040" s="180"/>
      <c r="N1040" s="176"/>
      <c r="O1040" s="179"/>
      <c r="P1040" s="176"/>
      <c r="Q1040" s="179"/>
      <c r="R1040" s="176"/>
      <c r="S1040" s="179"/>
      <c r="T1040" s="152"/>
      <c r="U1040" s="152"/>
      <c r="V1040" s="152"/>
      <c r="W1040" s="182"/>
      <c r="X1040" s="176"/>
      <c r="Y1040" s="152"/>
      <c r="Z1040" s="152"/>
      <c r="AA1040" s="152"/>
      <c r="AB1040" s="152"/>
      <c r="AC1040" s="176"/>
      <c r="AD1040" s="181"/>
      <c r="AE1040" s="179"/>
      <c r="AF1040" s="152"/>
      <c r="AG1040" s="152"/>
      <c r="AH1040" s="176"/>
      <c r="AI1040" s="152"/>
      <c r="AJ1040" s="152"/>
      <c r="AK1040" s="152"/>
      <c r="AL1040" s="152"/>
      <c r="AM1040" s="176"/>
      <c r="AN1040" s="152"/>
      <c r="AO1040" s="152"/>
      <c r="AP1040" s="152"/>
      <c r="AQ1040" s="152"/>
      <c r="AR1040" s="152"/>
      <c r="AS1040" s="176"/>
      <c r="AT1040" s="176"/>
      <c r="AU1040" s="152"/>
      <c r="AV1040" s="152"/>
      <c r="AW1040" s="152"/>
      <c r="AX1040" s="152"/>
      <c r="AY1040" s="152"/>
      <c r="AZ1040" s="152"/>
      <c r="BA1040" s="152"/>
      <c r="BB1040" s="152"/>
      <c r="BC1040" s="152"/>
      <c r="BD1040" s="176"/>
      <c r="BE1040" s="248"/>
      <c r="BF1040" s="248"/>
      <c r="BG1040" s="180"/>
      <c r="BH1040" s="180"/>
      <c r="BI1040" s="180"/>
      <c r="BJ1040" s="176"/>
      <c r="BK1040" s="186"/>
    </row>
    <row r="1041" spans="1:63" ht="12.75" customHeight="1" x14ac:dyDescent="0.35">
      <c r="A1041" s="161"/>
      <c r="B1041" s="161"/>
      <c r="C1041" s="152"/>
      <c r="D1041" s="152"/>
      <c r="E1041" s="174"/>
      <c r="F1041" s="180"/>
      <c r="G1041" s="180"/>
      <c r="H1041" s="180"/>
      <c r="I1041" s="180"/>
      <c r="J1041" s="180"/>
      <c r="K1041" s="152"/>
      <c r="L1041" s="180"/>
      <c r="M1041" s="180"/>
      <c r="N1041" s="176"/>
      <c r="O1041" s="179"/>
      <c r="P1041" s="176"/>
      <c r="Q1041" s="179"/>
      <c r="R1041" s="176"/>
      <c r="S1041" s="179"/>
      <c r="T1041" s="152"/>
      <c r="U1041" s="152"/>
      <c r="V1041" s="152"/>
      <c r="W1041" s="182"/>
      <c r="X1041" s="176"/>
      <c r="Y1041" s="152"/>
      <c r="Z1041" s="152"/>
      <c r="AA1041" s="152"/>
      <c r="AB1041" s="152"/>
      <c r="AC1041" s="176"/>
      <c r="AD1041" s="181"/>
      <c r="AE1041" s="179"/>
      <c r="AF1041" s="152"/>
      <c r="AG1041" s="152"/>
      <c r="AH1041" s="176"/>
      <c r="AI1041" s="152"/>
      <c r="AJ1041" s="152"/>
      <c r="AK1041" s="152"/>
      <c r="AL1041" s="152"/>
      <c r="AM1041" s="176"/>
      <c r="AN1041" s="152"/>
      <c r="AO1041" s="152"/>
      <c r="AP1041" s="152"/>
      <c r="AQ1041" s="152"/>
      <c r="AR1041" s="152"/>
      <c r="AS1041" s="176"/>
      <c r="AT1041" s="176"/>
      <c r="AU1041" s="152"/>
      <c r="AV1041" s="152"/>
      <c r="AW1041" s="152"/>
      <c r="AX1041" s="152"/>
      <c r="AY1041" s="152"/>
      <c r="AZ1041" s="152"/>
      <c r="BA1041" s="152"/>
      <c r="BB1041" s="152"/>
      <c r="BC1041" s="152"/>
      <c r="BD1041" s="176"/>
      <c r="BE1041" s="248"/>
      <c r="BF1041" s="248"/>
      <c r="BG1041" s="180"/>
      <c r="BH1041" s="180"/>
      <c r="BI1041" s="180"/>
      <c r="BJ1041" s="176"/>
      <c r="BK1041" s="186"/>
    </row>
    <row r="1042" spans="1:63" ht="12.75" customHeight="1" x14ac:dyDescent="0.35">
      <c r="A1042" s="161"/>
      <c r="B1042" s="161"/>
      <c r="C1042" s="152"/>
      <c r="D1042" s="152"/>
      <c r="E1042" s="174"/>
      <c r="F1042" s="180"/>
      <c r="G1042" s="180"/>
      <c r="H1042" s="180"/>
      <c r="I1042" s="180"/>
      <c r="J1042" s="180"/>
      <c r="K1042" s="152"/>
      <c r="L1042" s="180"/>
      <c r="M1042" s="180"/>
      <c r="N1042" s="176"/>
      <c r="O1042" s="179"/>
      <c r="P1042" s="176"/>
      <c r="Q1042" s="179"/>
      <c r="R1042" s="176"/>
      <c r="S1042" s="179"/>
      <c r="T1042" s="152"/>
      <c r="U1042" s="152"/>
      <c r="V1042" s="152"/>
      <c r="W1042" s="182"/>
      <c r="X1042" s="176"/>
      <c r="Y1042" s="152"/>
      <c r="Z1042" s="152"/>
      <c r="AA1042" s="152"/>
      <c r="AB1042" s="152"/>
      <c r="AC1042" s="176"/>
      <c r="AD1042" s="181"/>
      <c r="AE1042" s="179"/>
      <c r="AF1042" s="152"/>
      <c r="AG1042" s="152"/>
      <c r="AH1042" s="176"/>
      <c r="AI1042" s="152"/>
      <c r="AJ1042" s="152"/>
      <c r="AK1042" s="152"/>
      <c r="AL1042" s="152"/>
      <c r="AM1042" s="176"/>
      <c r="AN1042" s="152"/>
      <c r="AO1042" s="152"/>
      <c r="AP1042" s="152"/>
      <c r="AQ1042" s="152"/>
      <c r="AR1042" s="152"/>
      <c r="AS1042" s="176"/>
      <c r="AT1042" s="176"/>
      <c r="AU1042" s="152"/>
      <c r="AV1042" s="152"/>
      <c r="AW1042" s="152"/>
      <c r="AX1042" s="152"/>
      <c r="AY1042" s="152"/>
      <c r="AZ1042" s="152"/>
      <c r="BA1042" s="152"/>
      <c r="BB1042" s="152"/>
      <c r="BC1042" s="152"/>
      <c r="BD1042" s="176"/>
      <c r="BE1042" s="248"/>
      <c r="BF1042" s="248"/>
      <c r="BG1042" s="180"/>
      <c r="BH1042" s="180"/>
      <c r="BI1042" s="180"/>
      <c r="BJ1042" s="176"/>
      <c r="BK1042" s="186"/>
    </row>
    <row r="1043" spans="1:63" ht="12.75" customHeight="1" x14ac:dyDescent="0.35">
      <c r="A1043" s="161"/>
      <c r="B1043" s="161"/>
      <c r="C1043" s="152"/>
      <c r="D1043" s="152"/>
      <c r="E1043" s="174"/>
      <c r="F1043" s="180"/>
      <c r="G1043" s="180"/>
      <c r="H1043" s="180"/>
      <c r="I1043" s="180"/>
      <c r="J1043" s="180"/>
      <c r="K1043" s="152"/>
      <c r="L1043" s="180"/>
      <c r="M1043" s="180"/>
      <c r="N1043" s="176"/>
      <c r="O1043" s="179"/>
      <c r="P1043" s="176"/>
      <c r="Q1043" s="179"/>
      <c r="R1043" s="176"/>
      <c r="S1043" s="179"/>
      <c r="T1043" s="152"/>
      <c r="U1043" s="152"/>
      <c r="V1043" s="152"/>
      <c r="W1043" s="182"/>
      <c r="X1043" s="176"/>
      <c r="Y1043" s="152"/>
      <c r="Z1043" s="152"/>
      <c r="AA1043" s="152"/>
      <c r="AB1043" s="152"/>
      <c r="AC1043" s="176"/>
      <c r="AD1043" s="181"/>
      <c r="AE1043" s="179"/>
      <c r="AF1043" s="152"/>
      <c r="AG1043" s="152"/>
      <c r="AH1043" s="176"/>
      <c r="AI1043" s="152"/>
      <c r="AJ1043" s="152"/>
      <c r="AK1043" s="152"/>
      <c r="AL1043" s="152"/>
      <c r="AM1043" s="176"/>
      <c r="AN1043" s="152"/>
      <c r="AO1043" s="152"/>
      <c r="AP1043" s="152"/>
      <c r="AQ1043" s="152"/>
      <c r="AR1043" s="152"/>
      <c r="AS1043" s="176"/>
      <c r="AT1043" s="176"/>
      <c r="AU1043" s="152"/>
      <c r="AV1043" s="152"/>
      <c r="AW1043" s="152"/>
      <c r="AX1043" s="152"/>
      <c r="AY1043" s="152"/>
      <c r="AZ1043" s="152"/>
      <c r="BA1043" s="152"/>
      <c r="BB1043" s="152"/>
      <c r="BC1043" s="152"/>
      <c r="BD1043" s="176"/>
      <c r="BE1043" s="248"/>
      <c r="BF1043" s="248"/>
      <c r="BG1043" s="180"/>
      <c r="BH1043" s="180"/>
      <c r="BI1043" s="180"/>
      <c r="BJ1043" s="176"/>
      <c r="BK1043" s="186"/>
    </row>
    <row r="1044" spans="1:63" ht="12.75" customHeight="1" x14ac:dyDescent="0.35">
      <c r="A1044" s="161"/>
      <c r="B1044" s="161"/>
      <c r="C1044" s="152"/>
      <c r="D1044" s="152"/>
      <c r="E1044" s="174"/>
      <c r="F1044" s="180"/>
      <c r="G1044" s="180"/>
      <c r="H1044" s="180"/>
      <c r="I1044" s="180"/>
      <c r="J1044" s="180"/>
      <c r="K1044" s="152"/>
      <c r="L1044" s="180"/>
      <c r="M1044" s="180"/>
      <c r="N1044" s="176"/>
      <c r="O1044" s="179"/>
      <c r="P1044" s="176"/>
      <c r="Q1044" s="179"/>
      <c r="R1044" s="176"/>
      <c r="S1044" s="179"/>
      <c r="T1044" s="152"/>
      <c r="U1044" s="152"/>
      <c r="V1044" s="152"/>
      <c r="W1044" s="182"/>
      <c r="X1044" s="176"/>
      <c r="Y1044" s="152"/>
      <c r="Z1044" s="152"/>
      <c r="AA1044" s="152"/>
      <c r="AB1044" s="152"/>
      <c r="AC1044" s="176"/>
      <c r="AD1044" s="181"/>
      <c r="AE1044" s="179"/>
      <c r="AF1044" s="152"/>
      <c r="AG1044" s="152"/>
      <c r="AH1044" s="176"/>
      <c r="AI1044" s="152"/>
      <c r="AJ1044" s="152"/>
      <c r="AK1044" s="152"/>
      <c r="AL1044" s="152"/>
      <c r="AM1044" s="176"/>
      <c r="AN1044" s="152"/>
      <c r="AO1044" s="152"/>
      <c r="AP1044" s="152"/>
      <c r="AQ1044" s="152"/>
      <c r="AR1044" s="152"/>
      <c r="AS1044" s="176"/>
      <c r="AT1044" s="176"/>
      <c r="AU1044" s="152"/>
      <c r="AV1044" s="152"/>
      <c r="AW1044" s="152"/>
      <c r="AX1044" s="152"/>
      <c r="AY1044" s="152"/>
      <c r="AZ1044" s="152"/>
      <c r="BA1044" s="152"/>
      <c r="BB1044" s="152"/>
      <c r="BC1044" s="152"/>
      <c r="BD1044" s="176"/>
      <c r="BE1044" s="248"/>
      <c r="BF1044" s="248"/>
      <c r="BG1044" s="180"/>
      <c r="BH1044" s="180"/>
      <c r="BI1044" s="180"/>
      <c r="BJ1044" s="176"/>
      <c r="BK1044" s="186"/>
    </row>
    <row r="1045" spans="1:63" ht="12.75" customHeight="1" x14ac:dyDescent="0.35">
      <c r="A1045" s="161"/>
      <c r="B1045" s="161"/>
      <c r="C1045" s="152"/>
      <c r="D1045" s="152"/>
      <c r="E1045" s="174"/>
      <c r="F1045" s="180"/>
      <c r="G1045" s="180"/>
      <c r="H1045" s="180"/>
      <c r="I1045" s="180"/>
      <c r="J1045" s="180"/>
      <c r="K1045" s="152"/>
      <c r="L1045" s="180"/>
      <c r="M1045" s="180"/>
      <c r="N1045" s="176"/>
      <c r="O1045" s="179"/>
      <c r="P1045" s="176"/>
      <c r="Q1045" s="179"/>
      <c r="R1045" s="176"/>
      <c r="S1045" s="179"/>
      <c r="T1045" s="152"/>
      <c r="U1045" s="152"/>
      <c r="V1045" s="152"/>
      <c r="W1045" s="182"/>
      <c r="X1045" s="176"/>
      <c r="Y1045" s="152"/>
      <c r="Z1045" s="152"/>
      <c r="AA1045" s="152"/>
      <c r="AB1045" s="152"/>
      <c r="AC1045" s="176"/>
      <c r="AD1045" s="181"/>
      <c r="AE1045" s="179"/>
      <c r="AF1045" s="152"/>
      <c r="AG1045" s="152"/>
      <c r="AH1045" s="176"/>
      <c r="AI1045" s="152"/>
      <c r="AJ1045" s="152"/>
      <c r="AK1045" s="152"/>
      <c r="AL1045" s="152"/>
      <c r="AM1045" s="176"/>
      <c r="AN1045" s="152"/>
      <c r="AO1045" s="152"/>
      <c r="AP1045" s="152"/>
      <c r="AQ1045" s="152"/>
      <c r="AR1045" s="152"/>
      <c r="AS1045" s="176"/>
      <c r="AT1045" s="176"/>
      <c r="AU1045" s="152"/>
      <c r="AV1045" s="152"/>
      <c r="AW1045" s="152"/>
      <c r="AX1045" s="152"/>
      <c r="AY1045" s="152"/>
      <c r="AZ1045" s="152"/>
      <c r="BA1045" s="152"/>
      <c r="BB1045" s="152"/>
      <c r="BC1045" s="152"/>
      <c r="BD1045" s="176"/>
      <c r="BE1045" s="248"/>
      <c r="BF1045" s="248"/>
      <c r="BG1045" s="180"/>
      <c r="BH1045" s="180"/>
      <c r="BI1045" s="180"/>
      <c r="BJ1045" s="176"/>
      <c r="BK1045" s="186"/>
    </row>
    <row r="1046" spans="1:63" ht="12.75" customHeight="1" x14ac:dyDescent="0.35">
      <c r="A1046" s="161"/>
      <c r="B1046" s="161"/>
      <c r="C1046" s="152"/>
      <c r="D1046" s="152"/>
      <c r="E1046" s="174"/>
      <c r="F1046" s="180"/>
      <c r="G1046" s="180"/>
      <c r="H1046" s="180"/>
      <c r="I1046" s="180"/>
      <c r="J1046" s="180"/>
      <c r="K1046" s="152"/>
      <c r="L1046" s="180"/>
      <c r="M1046" s="180"/>
      <c r="N1046" s="176"/>
      <c r="O1046" s="179"/>
      <c r="P1046" s="176"/>
      <c r="Q1046" s="179"/>
      <c r="R1046" s="176"/>
      <c r="S1046" s="179"/>
      <c r="T1046" s="152"/>
      <c r="U1046" s="152"/>
      <c r="V1046" s="152"/>
      <c r="W1046" s="182"/>
      <c r="X1046" s="176"/>
      <c r="Y1046" s="152"/>
      <c r="Z1046" s="152"/>
      <c r="AA1046" s="152"/>
      <c r="AB1046" s="152"/>
      <c r="AC1046" s="176"/>
      <c r="AD1046" s="181"/>
      <c r="AE1046" s="179"/>
      <c r="AF1046" s="152"/>
      <c r="AG1046" s="152"/>
      <c r="AH1046" s="176"/>
      <c r="AI1046" s="152"/>
      <c r="AJ1046" s="152"/>
      <c r="AK1046" s="152"/>
      <c r="AL1046" s="152"/>
      <c r="AM1046" s="176"/>
      <c r="AN1046" s="152"/>
      <c r="AO1046" s="152"/>
      <c r="AP1046" s="152"/>
      <c r="AQ1046" s="152"/>
      <c r="AR1046" s="152"/>
      <c r="AS1046" s="176"/>
      <c r="AT1046" s="176"/>
      <c r="AU1046" s="152"/>
      <c r="AV1046" s="152"/>
      <c r="AW1046" s="152"/>
      <c r="AX1046" s="152"/>
      <c r="AY1046" s="152"/>
      <c r="AZ1046" s="152"/>
      <c r="BA1046" s="152"/>
      <c r="BB1046" s="152"/>
      <c r="BC1046" s="152"/>
      <c r="BD1046" s="176"/>
      <c r="BE1046" s="248"/>
      <c r="BF1046" s="248"/>
      <c r="BG1046" s="180"/>
      <c r="BH1046" s="180"/>
      <c r="BI1046" s="180"/>
      <c r="BJ1046" s="176"/>
      <c r="BK1046" s="186"/>
    </row>
    <row r="1047" spans="1:63" ht="12.75" customHeight="1" x14ac:dyDescent="0.35">
      <c r="A1047" s="161"/>
      <c r="B1047" s="161"/>
      <c r="C1047" s="152"/>
      <c r="D1047" s="152"/>
      <c r="E1047" s="174"/>
      <c r="F1047" s="180"/>
      <c r="G1047" s="180"/>
      <c r="H1047" s="180"/>
      <c r="I1047" s="180"/>
      <c r="J1047" s="180"/>
      <c r="K1047" s="152"/>
      <c r="L1047" s="180"/>
      <c r="M1047" s="180"/>
      <c r="N1047" s="176"/>
      <c r="O1047" s="179"/>
      <c r="P1047" s="176"/>
      <c r="Q1047" s="179"/>
      <c r="R1047" s="176"/>
      <c r="S1047" s="179"/>
      <c r="T1047" s="152"/>
      <c r="U1047" s="152"/>
      <c r="V1047" s="152"/>
      <c r="W1047" s="182"/>
      <c r="X1047" s="176"/>
      <c r="Y1047" s="152"/>
      <c r="Z1047" s="152"/>
      <c r="AA1047" s="152"/>
      <c r="AB1047" s="152"/>
      <c r="AC1047" s="176"/>
      <c r="AD1047" s="181"/>
      <c r="AE1047" s="179"/>
      <c r="AF1047" s="152"/>
      <c r="AG1047" s="152"/>
      <c r="AH1047" s="176"/>
      <c r="AI1047" s="152"/>
      <c r="AJ1047" s="152"/>
      <c r="AK1047" s="152"/>
      <c r="AL1047" s="152"/>
      <c r="AM1047" s="176"/>
      <c r="AN1047" s="152"/>
      <c r="AO1047" s="152"/>
      <c r="AP1047" s="152"/>
      <c r="AQ1047" s="152"/>
      <c r="AR1047" s="152"/>
      <c r="AS1047" s="176"/>
      <c r="AT1047" s="176"/>
      <c r="AU1047" s="152"/>
      <c r="AV1047" s="152"/>
      <c r="AW1047" s="152"/>
      <c r="AX1047" s="152"/>
      <c r="AY1047" s="152"/>
      <c r="AZ1047" s="152"/>
      <c r="BA1047" s="152"/>
      <c r="BB1047" s="152"/>
      <c r="BC1047" s="152"/>
      <c r="BD1047" s="176"/>
      <c r="BE1047" s="248"/>
      <c r="BF1047" s="248"/>
      <c r="BG1047" s="180"/>
      <c r="BH1047" s="180"/>
      <c r="BI1047" s="180"/>
      <c r="BJ1047" s="176"/>
      <c r="BK1047" s="186"/>
    </row>
    <row r="1048" spans="1:63" ht="12.75" customHeight="1" x14ac:dyDescent="0.35">
      <c r="A1048" s="161"/>
      <c r="B1048" s="161"/>
      <c r="C1048" s="152"/>
      <c r="D1048" s="152"/>
      <c r="E1048" s="174"/>
      <c r="F1048" s="180"/>
      <c r="G1048" s="180"/>
      <c r="H1048" s="180"/>
      <c r="I1048" s="180"/>
      <c r="J1048" s="180"/>
      <c r="K1048" s="152"/>
      <c r="L1048" s="180"/>
      <c r="M1048" s="180"/>
      <c r="N1048" s="176"/>
      <c r="O1048" s="179"/>
      <c r="P1048" s="176"/>
      <c r="Q1048" s="179"/>
      <c r="R1048" s="176"/>
      <c r="S1048" s="179"/>
      <c r="T1048" s="152"/>
      <c r="U1048" s="152"/>
      <c r="V1048" s="152"/>
      <c r="W1048" s="182"/>
      <c r="X1048" s="176"/>
      <c r="Y1048" s="152"/>
      <c r="Z1048" s="152"/>
      <c r="AA1048" s="152"/>
      <c r="AB1048" s="152"/>
      <c r="AC1048" s="176"/>
      <c r="AD1048" s="181"/>
      <c r="AE1048" s="179"/>
      <c r="AF1048" s="152"/>
      <c r="AG1048" s="152"/>
      <c r="AH1048" s="176"/>
      <c r="AI1048" s="152"/>
      <c r="AJ1048" s="152"/>
      <c r="AK1048" s="152"/>
      <c r="AL1048" s="152"/>
      <c r="AM1048" s="176"/>
      <c r="AN1048" s="152"/>
      <c r="AO1048" s="152"/>
      <c r="AP1048" s="152"/>
      <c r="AQ1048" s="152"/>
      <c r="AR1048" s="152"/>
      <c r="AS1048" s="176"/>
      <c r="AT1048" s="176"/>
      <c r="AU1048" s="152"/>
      <c r="AV1048" s="152"/>
      <c r="AW1048" s="152"/>
      <c r="AX1048" s="152"/>
      <c r="AY1048" s="152"/>
      <c r="AZ1048" s="152"/>
      <c r="BA1048" s="152"/>
      <c r="BB1048" s="152"/>
      <c r="BC1048" s="152"/>
      <c r="BD1048" s="176"/>
      <c r="BE1048" s="248"/>
      <c r="BF1048" s="248"/>
      <c r="BG1048" s="180"/>
      <c r="BH1048" s="180"/>
      <c r="BI1048" s="180"/>
      <c r="BJ1048" s="176"/>
      <c r="BK1048" s="186"/>
    </row>
    <row r="1049" spans="1:63" ht="12.75" customHeight="1" x14ac:dyDescent="0.35">
      <c r="A1049" s="161"/>
      <c r="B1049" s="161"/>
      <c r="C1049" s="152"/>
      <c r="D1049" s="152"/>
      <c r="E1049" s="174"/>
      <c r="F1049" s="180"/>
      <c r="G1049" s="180"/>
      <c r="H1049" s="180"/>
      <c r="I1049" s="180"/>
      <c r="J1049" s="180"/>
      <c r="K1049" s="152"/>
      <c r="L1049" s="180"/>
      <c r="M1049" s="180"/>
      <c r="N1049" s="176"/>
      <c r="O1049" s="179"/>
      <c r="P1049" s="176"/>
      <c r="Q1049" s="179"/>
      <c r="R1049" s="176"/>
      <c r="S1049" s="179"/>
      <c r="T1049" s="152"/>
      <c r="U1049" s="152"/>
      <c r="V1049" s="152"/>
      <c r="W1049" s="182"/>
      <c r="X1049" s="176"/>
      <c r="Y1049" s="152"/>
      <c r="Z1049" s="152"/>
      <c r="AA1049" s="152"/>
      <c r="AB1049" s="152"/>
      <c r="AC1049" s="176"/>
      <c r="AD1049" s="181"/>
      <c r="AE1049" s="179"/>
      <c r="AF1049" s="152"/>
      <c r="AG1049" s="152"/>
      <c r="AH1049" s="176"/>
      <c r="AI1049" s="152"/>
      <c r="AJ1049" s="152"/>
      <c r="AK1049" s="152"/>
      <c r="AL1049" s="152"/>
      <c r="AM1049" s="176"/>
      <c r="AN1049" s="152"/>
      <c r="AO1049" s="152"/>
      <c r="AP1049" s="152"/>
      <c r="AQ1049" s="152"/>
      <c r="AR1049" s="152"/>
      <c r="AS1049" s="176"/>
      <c r="AT1049" s="176"/>
      <c r="AU1049" s="152"/>
      <c r="AV1049" s="152"/>
      <c r="AW1049" s="152"/>
      <c r="AX1049" s="152"/>
      <c r="AY1049" s="152"/>
      <c r="AZ1049" s="152"/>
      <c r="BA1049" s="152"/>
      <c r="BB1049" s="152"/>
      <c r="BC1049" s="152"/>
      <c r="BD1049" s="176"/>
      <c r="BE1049" s="248"/>
      <c r="BF1049" s="248"/>
      <c r="BG1049" s="180"/>
      <c r="BH1049" s="180"/>
      <c r="BI1049" s="180"/>
      <c r="BJ1049" s="176"/>
      <c r="BK1049" s="186"/>
    </row>
    <row r="1050" spans="1:63" ht="12.75" customHeight="1" x14ac:dyDescent="0.35">
      <c r="A1050" s="161"/>
      <c r="B1050" s="161"/>
      <c r="C1050" s="152"/>
      <c r="D1050" s="152"/>
      <c r="E1050" s="174"/>
      <c r="F1050" s="180"/>
      <c r="G1050" s="180"/>
      <c r="H1050" s="180"/>
      <c r="I1050" s="180"/>
      <c r="J1050" s="180"/>
      <c r="K1050" s="152"/>
      <c r="L1050" s="180"/>
      <c r="M1050" s="180"/>
      <c r="N1050" s="176"/>
      <c r="O1050" s="179"/>
      <c r="P1050" s="176"/>
      <c r="Q1050" s="179"/>
      <c r="R1050" s="176"/>
      <c r="S1050" s="179"/>
      <c r="T1050" s="152"/>
      <c r="U1050" s="152"/>
      <c r="V1050" s="152"/>
      <c r="W1050" s="182"/>
      <c r="X1050" s="176"/>
      <c r="Y1050" s="152"/>
      <c r="Z1050" s="152"/>
      <c r="AA1050" s="152"/>
      <c r="AB1050" s="152"/>
      <c r="AC1050" s="176"/>
      <c r="AD1050" s="181"/>
      <c r="AE1050" s="179"/>
      <c r="AF1050" s="152"/>
      <c r="AG1050" s="152"/>
      <c r="AH1050" s="176"/>
      <c r="AI1050" s="152"/>
      <c r="AJ1050" s="152"/>
      <c r="AK1050" s="152"/>
      <c r="AL1050" s="152"/>
      <c r="AM1050" s="176"/>
      <c r="AN1050" s="152"/>
      <c r="AO1050" s="152"/>
      <c r="AP1050" s="152"/>
      <c r="AQ1050" s="152"/>
      <c r="AR1050" s="152"/>
      <c r="AS1050" s="176"/>
      <c r="AT1050" s="176"/>
      <c r="AU1050" s="152"/>
      <c r="AV1050" s="152"/>
      <c r="AW1050" s="152"/>
      <c r="AX1050" s="152"/>
      <c r="AY1050" s="152"/>
      <c r="AZ1050" s="152"/>
      <c r="BA1050" s="152"/>
      <c r="BB1050" s="152"/>
      <c r="BC1050" s="152"/>
      <c r="BD1050" s="176"/>
      <c r="BE1050" s="248"/>
      <c r="BF1050" s="248"/>
      <c r="BG1050" s="180"/>
      <c r="BH1050" s="180"/>
      <c r="BI1050" s="180"/>
      <c r="BJ1050" s="176"/>
      <c r="BK1050" s="186"/>
    </row>
    <row r="1051" spans="1:63" ht="12.75" customHeight="1" x14ac:dyDescent="0.35">
      <c r="A1051" s="161"/>
      <c r="B1051" s="161"/>
      <c r="C1051" s="152"/>
      <c r="D1051" s="152"/>
      <c r="E1051" s="174"/>
      <c r="F1051" s="180"/>
      <c r="G1051" s="180"/>
      <c r="H1051" s="180"/>
      <c r="I1051" s="180"/>
      <c r="J1051" s="180"/>
      <c r="K1051" s="152"/>
      <c r="L1051" s="180"/>
      <c r="M1051" s="180"/>
      <c r="N1051" s="176"/>
      <c r="O1051" s="179"/>
      <c r="P1051" s="176"/>
      <c r="Q1051" s="179"/>
      <c r="R1051" s="176"/>
      <c r="S1051" s="179"/>
      <c r="T1051" s="152"/>
      <c r="U1051" s="152"/>
      <c r="V1051" s="152"/>
      <c r="W1051" s="182"/>
      <c r="X1051" s="176"/>
      <c r="Y1051" s="152"/>
      <c r="Z1051" s="152"/>
      <c r="AA1051" s="152"/>
      <c r="AB1051" s="152"/>
      <c r="AC1051" s="176"/>
      <c r="AD1051" s="181"/>
      <c r="AE1051" s="179"/>
      <c r="AF1051" s="152"/>
      <c r="AG1051" s="152"/>
      <c r="AH1051" s="176"/>
      <c r="AI1051" s="152"/>
      <c r="AJ1051" s="152"/>
      <c r="AK1051" s="152"/>
      <c r="AL1051" s="152"/>
      <c r="AM1051" s="176"/>
      <c r="AN1051" s="152"/>
      <c r="AO1051" s="152"/>
      <c r="AP1051" s="152"/>
      <c r="AQ1051" s="152"/>
      <c r="AR1051" s="152"/>
      <c r="AS1051" s="176"/>
      <c r="AT1051" s="176"/>
      <c r="AU1051" s="152"/>
      <c r="AV1051" s="152"/>
      <c r="AW1051" s="152"/>
      <c r="AX1051" s="152"/>
      <c r="AY1051" s="152"/>
      <c r="AZ1051" s="152"/>
      <c r="BA1051" s="152"/>
      <c r="BB1051" s="152"/>
      <c r="BC1051" s="152"/>
      <c r="BD1051" s="176"/>
      <c r="BE1051" s="248"/>
      <c r="BF1051" s="248"/>
      <c r="BG1051" s="180"/>
      <c r="BH1051" s="180"/>
      <c r="BI1051" s="180"/>
      <c r="BJ1051" s="176"/>
      <c r="BK1051" s="186"/>
    </row>
    <row r="1052" spans="1:63" ht="12.75" customHeight="1" x14ac:dyDescent="0.35">
      <c r="A1052" s="161"/>
      <c r="B1052" s="161"/>
      <c r="C1052" s="152"/>
      <c r="D1052" s="152"/>
      <c r="E1052" s="174"/>
      <c r="F1052" s="180"/>
      <c r="G1052" s="180"/>
      <c r="H1052" s="180"/>
      <c r="I1052" s="180"/>
      <c r="J1052" s="180"/>
      <c r="K1052" s="152"/>
      <c r="L1052" s="180"/>
      <c r="M1052" s="180"/>
      <c r="N1052" s="176"/>
      <c r="O1052" s="179"/>
      <c r="P1052" s="176"/>
      <c r="Q1052" s="179"/>
      <c r="R1052" s="176"/>
      <c r="S1052" s="179"/>
      <c r="T1052" s="152"/>
      <c r="U1052" s="152"/>
      <c r="V1052" s="152"/>
      <c r="W1052" s="182"/>
      <c r="X1052" s="176"/>
      <c r="Y1052" s="152"/>
      <c r="Z1052" s="152"/>
      <c r="AA1052" s="152"/>
      <c r="AB1052" s="152"/>
      <c r="AC1052" s="176"/>
      <c r="AD1052" s="181"/>
      <c r="AE1052" s="179"/>
      <c r="AF1052" s="152"/>
      <c r="AG1052" s="152"/>
      <c r="AH1052" s="176"/>
      <c r="AI1052" s="152"/>
      <c r="AJ1052" s="152"/>
      <c r="AK1052" s="152"/>
      <c r="AL1052" s="152"/>
      <c r="AM1052" s="176"/>
      <c r="AN1052" s="152"/>
      <c r="AO1052" s="152"/>
      <c r="AP1052" s="152"/>
      <c r="AQ1052" s="152"/>
      <c r="AR1052" s="152"/>
      <c r="AS1052" s="176"/>
      <c r="AT1052" s="176"/>
      <c r="AU1052" s="152"/>
      <c r="AV1052" s="152"/>
      <c r="AW1052" s="152"/>
      <c r="AX1052" s="152"/>
      <c r="AY1052" s="152"/>
      <c r="AZ1052" s="152"/>
      <c r="BA1052" s="152"/>
      <c r="BB1052" s="152"/>
      <c r="BC1052" s="152"/>
      <c r="BD1052" s="176"/>
      <c r="BE1052" s="248"/>
      <c r="BF1052" s="248"/>
      <c r="BG1052" s="180"/>
      <c r="BH1052" s="180"/>
      <c r="BI1052" s="180"/>
      <c r="BJ1052" s="176"/>
      <c r="BK1052" s="186"/>
    </row>
    <row r="1053" spans="1:63" ht="12.75" customHeight="1" x14ac:dyDescent="0.35">
      <c r="A1053" s="161"/>
      <c r="B1053" s="161"/>
      <c r="C1053" s="152"/>
      <c r="D1053" s="152"/>
      <c r="E1053" s="174"/>
      <c r="F1053" s="180"/>
      <c r="G1053" s="180"/>
      <c r="H1053" s="180"/>
      <c r="I1053" s="180"/>
      <c r="J1053" s="180"/>
      <c r="K1053" s="152"/>
      <c r="L1053" s="180"/>
      <c r="M1053" s="180"/>
      <c r="N1053" s="176"/>
      <c r="O1053" s="179"/>
      <c r="P1053" s="176"/>
      <c r="Q1053" s="179"/>
      <c r="R1053" s="176"/>
      <c r="S1053" s="179"/>
      <c r="T1053" s="152"/>
      <c r="U1053" s="152"/>
      <c r="V1053" s="152"/>
      <c r="W1053" s="182"/>
      <c r="X1053" s="176"/>
      <c r="Y1053" s="152"/>
      <c r="Z1053" s="152"/>
      <c r="AA1053" s="152"/>
      <c r="AB1053" s="152"/>
      <c r="AC1053" s="176"/>
      <c r="AD1053" s="181"/>
      <c r="AE1053" s="179"/>
      <c r="AF1053" s="152"/>
      <c r="AG1053" s="152"/>
      <c r="AH1053" s="176"/>
      <c r="AI1053" s="152"/>
      <c r="AJ1053" s="152"/>
      <c r="AK1053" s="152"/>
      <c r="AL1053" s="152"/>
      <c r="AM1053" s="176"/>
      <c r="AN1053" s="152"/>
      <c r="AO1053" s="152"/>
      <c r="AP1053" s="152"/>
      <c r="AQ1053" s="152"/>
      <c r="AR1053" s="152"/>
      <c r="AS1053" s="176"/>
      <c r="AT1053" s="176"/>
      <c r="AU1053" s="152"/>
      <c r="AV1053" s="152"/>
      <c r="AW1053" s="152"/>
      <c r="AX1053" s="152"/>
      <c r="AY1053" s="152"/>
      <c r="AZ1053" s="152"/>
      <c r="BA1053" s="152"/>
      <c r="BB1053" s="152"/>
      <c r="BC1053" s="152"/>
      <c r="BD1053" s="176"/>
      <c r="BE1053" s="248"/>
      <c r="BF1053" s="248"/>
      <c r="BG1053" s="180"/>
      <c r="BH1053" s="180"/>
      <c r="BI1053" s="180"/>
      <c r="BJ1053" s="176"/>
      <c r="BK1053" s="186"/>
    </row>
    <row r="1054" spans="1:63" ht="12.75" customHeight="1" x14ac:dyDescent="0.35">
      <c r="A1054" s="161"/>
      <c r="B1054" s="161"/>
      <c r="C1054" s="152"/>
      <c r="D1054" s="152"/>
      <c r="E1054" s="174"/>
      <c r="F1054" s="180"/>
      <c r="G1054" s="180"/>
      <c r="H1054" s="180"/>
      <c r="I1054" s="180"/>
      <c r="J1054" s="180"/>
      <c r="K1054" s="152"/>
      <c r="L1054" s="180"/>
      <c r="M1054" s="180"/>
      <c r="N1054" s="176"/>
      <c r="O1054" s="179"/>
      <c r="P1054" s="176"/>
      <c r="Q1054" s="179"/>
      <c r="R1054" s="176"/>
      <c r="S1054" s="179"/>
      <c r="T1054" s="152"/>
      <c r="U1054" s="152"/>
      <c r="V1054" s="152"/>
      <c r="W1054" s="182"/>
      <c r="X1054" s="176"/>
      <c r="Y1054" s="152"/>
      <c r="Z1054" s="152"/>
      <c r="AA1054" s="152"/>
      <c r="AB1054" s="152"/>
      <c r="AC1054" s="176"/>
      <c r="AD1054" s="181"/>
      <c r="AE1054" s="179"/>
      <c r="AF1054" s="152"/>
      <c r="AG1054" s="152"/>
      <c r="AH1054" s="176"/>
      <c r="AI1054" s="152"/>
      <c r="AJ1054" s="152"/>
      <c r="AK1054" s="152"/>
      <c r="AL1054" s="152"/>
      <c r="AM1054" s="176"/>
      <c r="AN1054" s="152"/>
      <c r="AO1054" s="152"/>
      <c r="AP1054" s="152"/>
      <c r="AQ1054" s="152"/>
      <c r="AR1054" s="152"/>
      <c r="AS1054" s="176"/>
      <c r="AT1054" s="176"/>
      <c r="AU1054" s="152"/>
      <c r="AV1054" s="152"/>
      <c r="AW1054" s="152"/>
      <c r="AX1054" s="152"/>
      <c r="AY1054" s="152"/>
      <c r="AZ1054" s="152"/>
      <c r="BA1054" s="152"/>
      <c r="BB1054" s="152"/>
      <c r="BC1054" s="152"/>
      <c r="BD1054" s="176"/>
      <c r="BE1054" s="248"/>
      <c r="BF1054" s="248"/>
      <c r="BG1054" s="180"/>
      <c r="BH1054" s="180"/>
      <c r="BI1054" s="180"/>
      <c r="BJ1054" s="176"/>
      <c r="BK1054" s="186"/>
    </row>
    <row r="1055" spans="1:63" ht="12.75" customHeight="1" x14ac:dyDescent="0.35">
      <c r="A1055" s="161"/>
      <c r="B1055" s="161"/>
      <c r="C1055" s="152"/>
      <c r="D1055" s="152"/>
      <c r="E1055" s="174"/>
      <c r="F1055" s="180"/>
      <c r="G1055" s="180"/>
      <c r="H1055" s="180"/>
      <c r="I1055" s="180"/>
      <c r="J1055" s="180"/>
      <c r="K1055" s="152"/>
      <c r="L1055" s="180"/>
      <c r="M1055" s="180"/>
      <c r="N1055" s="176"/>
      <c r="O1055" s="179"/>
      <c r="P1055" s="176"/>
      <c r="Q1055" s="179"/>
      <c r="R1055" s="176"/>
      <c r="S1055" s="179"/>
      <c r="T1055" s="152"/>
      <c r="U1055" s="152"/>
      <c r="V1055" s="152"/>
      <c r="W1055" s="182"/>
      <c r="X1055" s="176"/>
      <c r="Y1055" s="152"/>
      <c r="Z1055" s="152"/>
      <c r="AA1055" s="152"/>
      <c r="AB1055" s="152"/>
      <c r="AC1055" s="176"/>
      <c r="AD1055" s="181"/>
      <c r="AE1055" s="179"/>
      <c r="AF1055" s="152"/>
      <c r="AG1055" s="152"/>
      <c r="AH1055" s="176"/>
      <c r="AI1055" s="152"/>
      <c r="AJ1055" s="152"/>
      <c r="AK1055" s="152"/>
      <c r="AL1055" s="152"/>
      <c r="AM1055" s="176"/>
      <c r="AN1055" s="152"/>
      <c r="AO1055" s="152"/>
      <c r="AP1055" s="152"/>
      <c r="AQ1055" s="152"/>
      <c r="AR1055" s="152"/>
      <c r="AS1055" s="176"/>
      <c r="AT1055" s="176"/>
      <c r="AU1055" s="152"/>
      <c r="AV1055" s="152"/>
      <c r="AW1055" s="152"/>
      <c r="AX1055" s="152"/>
      <c r="AY1055" s="152"/>
      <c r="AZ1055" s="152"/>
      <c r="BA1055" s="152"/>
      <c r="BB1055" s="152"/>
      <c r="BC1055" s="152"/>
      <c r="BD1055" s="176"/>
      <c r="BE1055" s="248"/>
      <c r="BF1055" s="248"/>
      <c r="BG1055" s="180"/>
      <c r="BH1055" s="180"/>
      <c r="BI1055" s="180"/>
      <c r="BJ1055" s="176"/>
      <c r="BK1055" s="186"/>
    </row>
    <row r="1056" spans="1:63" ht="12.75" customHeight="1" x14ac:dyDescent="0.35">
      <c r="A1056" s="161"/>
      <c r="B1056" s="161"/>
      <c r="C1056" s="152"/>
      <c r="D1056" s="152"/>
      <c r="E1056" s="174"/>
      <c r="F1056" s="180"/>
      <c r="G1056" s="180"/>
      <c r="H1056" s="180"/>
      <c r="I1056" s="180"/>
      <c r="J1056" s="180"/>
      <c r="K1056" s="152"/>
      <c r="L1056" s="180"/>
      <c r="M1056" s="180"/>
      <c r="N1056" s="176"/>
      <c r="O1056" s="179"/>
      <c r="P1056" s="176"/>
      <c r="Q1056" s="179"/>
      <c r="R1056" s="176"/>
      <c r="S1056" s="179"/>
      <c r="T1056" s="152"/>
      <c r="U1056" s="152"/>
      <c r="V1056" s="152"/>
      <c r="W1056" s="182"/>
      <c r="X1056" s="176"/>
      <c r="Y1056" s="152"/>
      <c r="Z1056" s="152"/>
      <c r="AA1056" s="152"/>
      <c r="AB1056" s="152"/>
      <c r="AC1056" s="176"/>
      <c r="AD1056" s="181"/>
      <c r="AE1056" s="179"/>
      <c r="AF1056" s="152"/>
      <c r="AG1056" s="152"/>
      <c r="AH1056" s="176"/>
      <c r="AI1056" s="152"/>
      <c r="AJ1056" s="152"/>
      <c r="AK1056" s="152"/>
      <c r="AL1056" s="152"/>
      <c r="AM1056" s="176"/>
      <c r="AN1056" s="152"/>
      <c r="AO1056" s="152"/>
      <c r="AP1056" s="152"/>
      <c r="AQ1056" s="152"/>
      <c r="AR1056" s="152"/>
      <c r="AS1056" s="176"/>
      <c r="AT1056" s="176"/>
      <c r="AU1056" s="152"/>
      <c r="AV1056" s="152"/>
      <c r="AW1056" s="152"/>
      <c r="AX1056" s="152"/>
      <c r="AY1056" s="152"/>
      <c r="AZ1056" s="152"/>
      <c r="BA1056" s="152"/>
      <c r="BB1056" s="152"/>
      <c r="BC1056" s="152"/>
      <c r="BD1056" s="176"/>
      <c r="BE1056" s="248"/>
      <c r="BF1056" s="248"/>
      <c r="BG1056" s="180"/>
      <c r="BH1056" s="180"/>
      <c r="BI1056" s="180"/>
      <c r="BJ1056" s="176"/>
      <c r="BK1056" s="186"/>
    </row>
    <row r="1057" spans="1:63" ht="12.75" customHeight="1" x14ac:dyDescent="0.35">
      <c r="A1057" s="161"/>
      <c r="B1057" s="161"/>
      <c r="C1057" s="152"/>
      <c r="D1057" s="152"/>
      <c r="E1057" s="174"/>
      <c r="F1057" s="180"/>
      <c r="G1057" s="180"/>
      <c r="H1057" s="180"/>
      <c r="I1057" s="180"/>
      <c r="J1057" s="180"/>
      <c r="K1057" s="152"/>
      <c r="L1057" s="180"/>
      <c r="M1057" s="180"/>
      <c r="N1057" s="176"/>
      <c r="O1057" s="179"/>
      <c r="P1057" s="176"/>
      <c r="Q1057" s="179"/>
      <c r="R1057" s="176"/>
      <c r="S1057" s="179"/>
      <c r="T1057" s="152"/>
      <c r="U1057" s="152"/>
      <c r="V1057" s="152"/>
      <c r="W1057" s="182"/>
      <c r="X1057" s="176"/>
      <c r="Y1057" s="152"/>
      <c r="Z1057" s="152"/>
      <c r="AA1057" s="152"/>
      <c r="AB1057" s="152"/>
      <c r="AC1057" s="176"/>
      <c r="AD1057" s="181"/>
      <c r="AE1057" s="179"/>
      <c r="AF1057" s="152"/>
      <c r="AG1057" s="152"/>
      <c r="AH1057" s="176"/>
      <c r="AI1057" s="152"/>
      <c r="AJ1057" s="152"/>
      <c r="AK1057" s="152"/>
      <c r="AL1057" s="152"/>
      <c r="AM1057" s="176"/>
      <c r="AN1057" s="152"/>
      <c r="AO1057" s="152"/>
      <c r="AP1057" s="152"/>
      <c r="AQ1057" s="152"/>
      <c r="AR1057" s="152"/>
      <c r="AS1057" s="176"/>
      <c r="AT1057" s="176"/>
      <c r="AU1057" s="152"/>
      <c r="AV1057" s="152"/>
      <c r="AW1057" s="152"/>
      <c r="AX1057" s="152"/>
      <c r="AY1057" s="152"/>
      <c r="AZ1057" s="152"/>
      <c r="BA1057" s="152"/>
      <c r="BB1057" s="152"/>
      <c r="BC1057" s="152"/>
      <c r="BD1057" s="176"/>
      <c r="BE1057" s="248"/>
      <c r="BF1057" s="248"/>
      <c r="BG1057" s="180"/>
      <c r="BH1057" s="180"/>
      <c r="BI1057" s="180"/>
      <c r="BJ1057" s="176"/>
      <c r="BK1057" s="186"/>
    </row>
    <row r="1058" spans="1:63" ht="12.75" customHeight="1" x14ac:dyDescent="0.35">
      <c r="A1058" s="161"/>
      <c r="B1058" s="161"/>
      <c r="C1058" s="152"/>
      <c r="D1058" s="152"/>
      <c r="E1058" s="174"/>
      <c r="F1058" s="180"/>
      <c r="G1058" s="180"/>
      <c r="H1058" s="180"/>
      <c r="I1058" s="180"/>
      <c r="J1058" s="180"/>
      <c r="K1058" s="152"/>
      <c r="L1058" s="180"/>
      <c r="M1058" s="180"/>
      <c r="N1058" s="176"/>
      <c r="O1058" s="179"/>
      <c r="P1058" s="176"/>
      <c r="Q1058" s="179"/>
      <c r="R1058" s="176"/>
      <c r="S1058" s="179"/>
      <c r="T1058" s="152"/>
      <c r="U1058" s="152"/>
      <c r="V1058" s="152"/>
      <c r="W1058" s="182"/>
      <c r="X1058" s="176"/>
      <c r="Y1058" s="152"/>
      <c r="Z1058" s="152"/>
      <c r="AA1058" s="152"/>
      <c r="AB1058" s="152"/>
      <c r="AC1058" s="176"/>
      <c r="AD1058" s="181"/>
      <c r="AE1058" s="179"/>
      <c r="AF1058" s="152"/>
      <c r="AG1058" s="152"/>
      <c r="AH1058" s="176"/>
      <c r="AI1058" s="152"/>
      <c r="AJ1058" s="152"/>
      <c r="AK1058" s="152"/>
      <c r="AL1058" s="152"/>
      <c r="AM1058" s="176"/>
      <c r="AN1058" s="152"/>
      <c r="AO1058" s="152"/>
      <c r="AP1058" s="152"/>
      <c r="AQ1058" s="152"/>
      <c r="AR1058" s="152"/>
      <c r="AS1058" s="176"/>
      <c r="AT1058" s="176"/>
      <c r="AU1058" s="152"/>
      <c r="AV1058" s="152"/>
      <c r="AW1058" s="152"/>
      <c r="AX1058" s="152"/>
      <c r="AY1058" s="152"/>
      <c r="AZ1058" s="152"/>
      <c r="BA1058" s="152"/>
      <c r="BB1058" s="152"/>
      <c r="BC1058" s="152"/>
      <c r="BD1058" s="176"/>
      <c r="BE1058" s="248"/>
      <c r="BF1058" s="248"/>
      <c r="BG1058" s="180"/>
      <c r="BH1058" s="180"/>
      <c r="BI1058" s="180"/>
      <c r="BJ1058" s="176"/>
      <c r="BK1058" s="186"/>
    </row>
    <row r="1059" spans="1:63" ht="12.75" customHeight="1" x14ac:dyDescent="0.35">
      <c r="A1059" s="161"/>
      <c r="B1059" s="161"/>
      <c r="C1059" s="152"/>
      <c r="D1059" s="152"/>
      <c r="E1059" s="174"/>
      <c r="F1059" s="180"/>
      <c r="G1059" s="180"/>
      <c r="H1059" s="180"/>
      <c r="I1059" s="180"/>
      <c r="J1059" s="180"/>
      <c r="K1059" s="152"/>
      <c r="L1059" s="180"/>
      <c r="M1059" s="180"/>
      <c r="N1059" s="176"/>
      <c r="O1059" s="179"/>
      <c r="P1059" s="176"/>
      <c r="Q1059" s="179"/>
      <c r="R1059" s="176"/>
      <c r="S1059" s="179"/>
      <c r="T1059" s="152"/>
      <c r="U1059" s="152"/>
      <c r="V1059" s="152"/>
      <c r="W1059" s="182"/>
      <c r="X1059" s="176"/>
      <c r="Y1059" s="152"/>
      <c r="Z1059" s="152"/>
      <c r="AA1059" s="152"/>
      <c r="AB1059" s="152"/>
      <c r="AC1059" s="176"/>
      <c r="AD1059" s="181"/>
      <c r="AE1059" s="179"/>
      <c r="AF1059" s="152"/>
      <c r="AG1059" s="152"/>
      <c r="AH1059" s="176"/>
      <c r="AI1059" s="152"/>
      <c r="AJ1059" s="152"/>
      <c r="AK1059" s="152"/>
      <c r="AL1059" s="152"/>
      <c r="AM1059" s="176"/>
      <c r="AN1059" s="152"/>
      <c r="AO1059" s="152"/>
      <c r="AP1059" s="152"/>
      <c r="AQ1059" s="152"/>
      <c r="AR1059" s="152"/>
      <c r="AS1059" s="176"/>
      <c r="AT1059" s="176"/>
      <c r="AU1059" s="152"/>
      <c r="AV1059" s="152"/>
      <c r="AW1059" s="152"/>
      <c r="AX1059" s="152"/>
      <c r="AY1059" s="152"/>
      <c r="AZ1059" s="152"/>
      <c r="BA1059" s="152"/>
      <c r="BB1059" s="152"/>
      <c r="BC1059" s="152"/>
      <c r="BD1059" s="176"/>
      <c r="BE1059" s="248"/>
      <c r="BF1059" s="248"/>
      <c r="BG1059" s="180"/>
      <c r="BH1059" s="180"/>
      <c r="BI1059" s="180"/>
      <c r="BJ1059" s="176"/>
      <c r="BK1059" s="186"/>
    </row>
    <row r="1060" spans="1:63" ht="12.75" customHeight="1" x14ac:dyDescent="0.35">
      <c r="A1060" s="161"/>
      <c r="B1060" s="161"/>
      <c r="C1060" s="152"/>
      <c r="D1060" s="152"/>
      <c r="E1060" s="174"/>
      <c r="F1060" s="180"/>
      <c r="G1060" s="180"/>
      <c r="H1060" s="180"/>
      <c r="I1060" s="180"/>
      <c r="J1060" s="180"/>
      <c r="K1060" s="152"/>
      <c r="L1060" s="180"/>
      <c r="M1060" s="180"/>
      <c r="N1060" s="176"/>
      <c r="O1060" s="179"/>
      <c r="P1060" s="176"/>
      <c r="Q1060" s="179"/>
      <c r="R1060" s="176"/>
      <c r="S1060" s="179"/>
      <c r="T1060" s="152"/>
      <c r="U1060" s="152"/>
      <c r="V1060" s="152"/>
      <c r="W1060" s="182"/>
      <c r="X1060" s="176"/>
      <c r="Y1060" s="152"/>
      <c r="Z1060" s="152"/>
      <c r="AA1060" s="152"/>
      <c r="AB1060" s="152"/>
      <c r="AC1060" s="176"/>
      <c r="AD1060" s="181"/>
      <c r="AE1060" s="179"/>
      <c r="AF1060" s="152"/>
      <c r="AG1060" s="152"/>
      <c r="AH1060" s="176"/>
      <c r="AI1060" s="152"/>
      <c r="AJ1060" s="152"/>
      <c r="AK1060" s="152"/>
      <c r="AL1060" s="152"/>
      <c r="AM1060" s="176"/>
      <c r="AN1060" s="152"/>
      <c r="AO1060" s="152"/>
      <c r="AP1060" s="152"/>
      <c r="AQ1060" s="152"/>
      <c r="AR1060" s="152"/>
      <c r="AS1060" s="176"/>
      <c r="AT1060" s="176"/>
      <c r="AU1060" s="152"/>
      <c r="AV1060" s="152"/>
      <c r="AW1060" s="152"/>
      <c r="AX1060" s="152"/>
      <c r="AY1060" s="152"/>
      <c r="AZ1060" s="152"/>
      <c r="BA1060" s="152"/>
      <c r="BB1060" s="152"/>
      <c r="BC1060" s="152"/>
      <c r="BD1060" s="176"/>
      <c r="BE1060" s="248"/>
      <c r="BF1060" s="248"/>
      <c r="BG1060" s="180"/>
      <c r="BH1060" s="180"/>
      <c r="BI1060" s="180"/>
      <c r="BJ1060" s="176"/>
      <c r="BK1060" s="186"/>
    </row>
    <row r="1061" spans="1:63" ht="12.75" customHeight="1" x14ac:dyDescent="0.35">
      <c r="A1061" s="161"/>
      <c r="B1061" s="161"/>
      <c r="C1061" s="152"/>
      <c r="D1061" s="152"/>
      <c r="E1061" s="174"/>
      <c r="F1061" s="180"/>
      <c r="G1061" s="180"/>
      <c r="H1061" s="180"/>
      <c r="I1061" s="180"/>
      <c r="J1061" s="180"/>
      <c r="K1061" s="152"/>
      <c r="L1061" s="180"/>
      <c r="M1061" s="180"/>
      <c r="N1061" s="176"/>
      <c r="O1061" s="179"/>
      <c r="P1061" s="176"/>
      <c r="Q1061" s="179"/>
      <c r="R1061" s="176"/>
      <c r="S1061" s="179"/>
      <c r="T1061" s="152"/>
      <c r="U1061" s="152"/>
      <c r="V1061" s="152"/>
      <c r="W1061" s="182"/>
      <c r="X1061" s="176"/>
      <c r="Y1061" s="152"/>
      <c r="Z1061" s="152"/>
      <c r="AA1061" s="152"/>
      <c r="AB1061" s="152"/>
      <c r="AC1061" s="176"/>
      <c r="AD1061" s="181"/>
      <c r="AE1061" s="179"/>
      <c r="AF1061" s="152"/>
      <c r="AG1061" s="152"/>
      <c r="AH1061" s="176"/>
      <c r="AI1061" s="152"/>
      <c r="AJ1061" s="152"/>
      <c r="AK1061" s="152"/>
      <c r="AL1061" s="152"/>
      <c r="AM1061" s="176"/>
      <c r="AN1061" s="152"/>
      <c r="AO1061" s="152"/>
      <c r="AP1061" s="152"/>
      <c r="AQ1061" s="152"/>
      <c r="AR1061" s="152"/>
      <c r="AS1061" s="176"/>
      <c r="AT1061" s="176"/>
      <c r="AU1061" s="152"/>
      <c r="AV1061" s="152"/>
      <c r="AW1061" s="152"/>
      <c r="AX1061" s="152"/>
      <c r="AY1061" s="152"/>
      <c r="AZ1061" s="152"/>
      <c r="BA1061" s="152"/>
      <c r="BB1061" s="152"/>
      <c r="BC1061" s="152"/>
      <c r="BD1061" s="176"/>
      <c r="BE1061" s="248"/>
      <c r="BF1061" s="248"/>
      <c r="BG1061" s="180"/>
      <c r="BH1061" s="180"/>
      <c r="BI1061" s="180"/>
      <c r="BJ1061" s="176"/>
      <c r="BK1061" s="186"/>
    </row>
    <row r="1062" spans="1:63" ht="12.75" customHeight="1" x14ac:dyDescent="0.35">
      <c r="A1062" s="161"/>
      <c r="B1062" s="161"/>
      <c r="C1062" s="152"/>
      <c r="D1062" s="152"/>
      <c r="E1062" s="174"/>
      <c r="F1062" s="180"/>
      <c r="G1062" s="180"/>
      <c r="H1062" s="180"/>
      <c r="I1062" s="180"/>
      <c r="J1062" s="180"/>
      <c r="K1062" s="152"/>
      <c r="L1062" s="180"/>
      <c r="M1062" s="180"/>
      <c r="N1062" s="176"/>
      <c r="O1062" s="179"/>
      <c r="P1062" s="176"/>
      <c r="Q1062" s="179"/>
      <c r="R1062" s="176"/>
      <c r="S1062" s="179"/>
      <c r="T1062" s="152"/>
      <c r="U1062" s="152"/>
      <c r="V1062" s="152"/>
      <c r="W1062" s="182"/>
      <c r="X1062" s="176"/>
      <c r="Y1062" s="152"/>
      <c r="Z1062" s="152"/>
      <c r="AA1062" s="152"/>
      <c r="AB1062" s="152"/>
      <c r="AC1062" s="176"/>
      <c r="AD1062" s="181"/>
      <c r="AE1062" s="179"/>
      <c r="AF1062" s="152"/>
      <c r="AG1062" s="152"/>
      <c r="AH1062" s="176"/>
      <c r="AI1062" s="152"/>
      <c r="AJ1062" s="152"/>
      <c r="AK1062" s="152"/>
      <c r="AL1062" s="152"/>
      <c r="AM1062" s="176"/>
      <c r="AN1062" s="152"/>
      <c r="AO1062" s="152"/>
      <c r="AP1062" s="152"/>
      <c r="AQ1062" s="152"/>
      <c r="AR1062" s="152"/>
      <c r="AS1062" s="176"/>
      <c r="AT1062" s="176"/>
      <c r="AU1062" s="152"/>
      <c r="AV1062" s="152"/>
      <c r="AW1062" s="152"/>
      <c r="AX1062" s="152"/>
      <c r="AY1062" s="152"/>
      <c r="AZ1062" s="152"/>
      <c r="BA1062" s="152"/>
      <c r="BB1062" s="152"/>
      <c r="BC1062" s="152"/>
      <c r="BD1062" s="176"/>
      <c r="BE1062" s="248"/>
      <c r="BF1062" s="248"/>
      <c r="BG1062" s="180"/>
      <c r="BH1062" s="180"/>
      <c r="BI1062" s="180"/>
      <c r="BJ1062" s="176"/>
      <c r="BK1062" s="186"/>
    </row>
    <row r="1063" spans="1:63" ht="12.75" customHeight="1" x14ac:dyDescent="0.35">
      <c r="A1063" s="161"/>
      <c r="B1063" s="161"/>
      <c r="C1063" s="152"/>
      <c r="D1063" s="152"/>
      <c r="E1063" s="174"/>
      <c r="F1063" s="180"/>
      <c r="G1063" s="180"/>
      <c r="H1063" s="180"/>
      <c r="I1063" s="180"/>
      <c r="J1063" s="180"/>
      <c r="K1063" s="152"/>
      <c r="L1063" s="180"/>
      <c r="M1063" s="180"/>
      <c r="N1063" s="176"/>
      <c r="O1063" s="179"/>
      <c r="P1063" s="176"/>
      <c r="Q1063" s="179"/>
      <c r="R1063" s="176"/>
      <c r="S1063" s="179"/>
      <c r="T1063" s="152"/>
      <c r="U1063" s="152"/>
      <c r="V1063" s="152"/>
      <c r="W1063" s="182"/>
      <c r="X1063" s="176"/>
      <c r="Y1063" s="152"/>
      <c r="Z1063" s="152"/>
      <c r="AA1063" s="152"/>
      <c r="AB1063" s="152"/>
      <c r="AC1063" s="176"/>
      <c r="AD1063" s="181"/>
      <c r="AE1063" s="179"/>
      <c r="AF1063" s="152"/>
      <c r="AG1063" s="152"/>
      <c r="AH1063" s="176"/>
      <c r="AI1063" s="152"/>
      <c r="AJ1063" s="152"/>
      <c r="AK1063" s="152"/>
      <c r="AL1063" s="152"/>
      <c r="AM1063" s="176"/>
      <c r="AN1063" s="152"/>
      <c r="AO1063" s="152"/>
      <c r="AP1063" s="152"/>
      <c r="AQ1063" s="152"/>
      <c r="AR1063" s="152"/>
      <c r="AS1063" s="176"/>
      <c r="AT1063" s="176"/>
      <c r="AU1063" s="152"/>
      <c r="AV1063" s="152"/>
      <c r="AW1063" s="152"/>
      <c r="AX1063" s="152"/>
      <c r="AY1063" s="152"/>
      <c r="AZ1063" s="152"/>
      <c r="BA1063" s="152"/>
      <c r="BB1063" s="152"/>
      <c r="BC1063" s="152"/>
      <c r="BD1063" s="176"/>
      <c r="BE1063" s="248"/>
      <c r="BF1063" s="248"/>
      <c r="BG1063" s="180"/>
      <c r="BH1063" s="180"/>
      <c r="BI1063" s="180"/>
      <c r="BJ1063" s="176"/>
      <c r="BK1063" s="186"/>
    </row>
    <row r="1064" spans="1:63" ht="12.75" customHeight="1" x14ac:dyDescent="0.35">
      <c r="A1064" s="161"/>
      <c r="B1064" s="161"/>
      <c r="C1064" s="152"/>
      <c r="D1064" s="152"/>
      <c r="E1064" s="174"/>
      <c r="F1064" s="180"/>
      <c r="G1064" s="180"/>
      <c r="H1064" s="180"/>
      <c r="I1064" s="180"/>
      <c r="J1064" s="180"/>
      <c r="K1064" s="152"/>
      <c r="L1064" s="180"/>
      <c r="M1064" s="180"/>
      <c r="N1064" s="176"/>
      <c r="O1064" s="179"/>
      <c r="P1064" s="176"/>
      <c r="Q1064" s="179"/>
      <c r="R1064" s="176"/>
      <c r="S1064" s="179"/>
      <c r="T1064" s="152"/>
      <c r="U1064" s="152"/>
      <c r="V1064" s="152"/>
      <c r="W1064" s="182"/>
      <c r="X1064" s="176"/>
      <c r="Y1064" s="152"/>
      <c r="Z1064" s="152"/>
      <c r="AA1064" s="152"/>
      <c r="AB1064" s="152"/>
      <c r="AC1064" s="176"/>
      <c r="AD1064" s="181"/>
      <c r="AE1064" s="179"/>
      <c r="AF1064" s="152"/>
      <c r="AG1064" s="152"/>
      <c r="AH1064" s="176"/>
      <c r="AI1064" s="152"/>
      <c r="AJ1064" s="152"/>
      <c r="AK1064" s="152"/>
      <c r="AL1064" s="152"/>
      <c r="AM1064" s="176"/>
      <c r="AN1064" s="152"/>
      <c r="AO1064" s="152"/>
      <c r="AP1064" s="152"/>
      <c r="AQ1064" s="152"/>
      <c r="AR1064" s="152"/>
      <c r="AS1064" s="176"/>
      <c r="AT1064" s="176"/>
      <c r="AU1064" s="152"/>
      <c r="AV1064" s="152"/>
      <c r="AW1064" s="152"/>
      <c r="AX1064" s="152"/>
      <c r="AY1064" s="152"/>
      <c r="AZ1064" s="152"/>
      <c r="BA1064" s="152"/>
      <c r="BB1064" s="152"/>
      <c r="BC1064" s="152"/>
      <c r="BD1064" s="176"/>
      <c r="BE1064" s="248"/>
      <c r="BF1064" s="248"/>
      <c r="BG1064" s="180"/>
      <c r="BH1064" s="180"/>
      <c r="BI1064" s="180"/>
      <c r="BJ1064" s="176"/>
      <c r="BK1064" s="186"/>
    </row>
    <row r="1065" spans="1:63" ht="12.75" customHeight="1" x14ac:dyDescent="0.35">
      <c r="A1065" s="161"/>
      <c r="B1065" s="161"/>
      <c r="C1065" s="152"/>
      <c r="D1065" s="152"/>
      <c r="E1065" s="174"/>
      <c r="F1065" s="180"/>
      <c r="G1065" s="180"/>
      <c r="H1065" s="180"/>
      <c r="I1065" s="180"/>
      <c r="J1065" s="180"/>
      <c r="K1065" s="152"/>
      <c r="L1065" s="180"/>
      <c r="M1065" s="180"/>
      <c r="N1065" s="176"/>
      <c r="O1065" s="179"/>
      <c r="P1065" s="176"/>
      <c r="Q1065" s="179"/>
      <c r="R1065" s="176"/>
      <c r="S1065" s="179"/>
      <c r="T1065" s="152"/>
      <c r="U1065" s="152"/>
      <c r="V1065" s="152"/>
      <c r="W1065" s="182"/>
      <c r="X1065" s="176"/>
      <c r="Y1065" s="152"/>
      <c r="Z1065" s="152"/>
      <c r="AA1065" s="152"/>
      <c r="AB1065" s="152"/>
      <c r="AC1065" s="176"/>
      <c r="AD1065" s="181"/>
      <c r="AE1065" s="179"/>
      <c r="AF1065" s="152"/>
      <c r="AG1065" s="152"/>
      <c r="AH1065" s="176"/>
      <c r="AI1065" s="152"/>
      <c r="AJ1065" s="152"/>
      <c r="AK1065" s="152"/>
      <c r="AL1065" s="152"/>
      <c r="AM1065" s="176"/>
      <c r="AN1065" s="152"/>
      <c r="AO1065" s="152"/>
      <c r="AP1065" s="152"/>
      <c r="AQ1065" s="152"/>
      <c r="AR1065" s="152"/>
      <c r="AS1065" s="176"/>
      <c r="AT1065" s="176"/>
      <c r="AU1065" s="152"/>
      <c r="AV1065" s="152"/>
      <c r="AW1065" s="152"/>
      <c r="AX1065" s="152"/>
      <c r="AY1065" s="152"/>
      <c r="AZ1065" s="152"/>
      <c r="BA1065" s="152"/>
      <c r="BB1065" s="152"/>
      <c r="BC1065" s="152"/>
      <c r="BD1065" s="176"/>
      <c r="BE1065" s="248"/>
      <c r="BF1065" s="248"/>
      <c r="BG1065" s="180"/>
      <c r="BH1065" s="180"/>
      <c r="BI1065" s="180"/>
      <c r="BJ1065" s="176"/>
      <c r="BK1065" s="186"/>
    </row>
    <row r="1066" spans="1:63" ht="12.75" customHeight="1" x14ac:dyDescent="0.35">
      <c r="A1066" s="161"/>
      <c r="B1066" s="161"/>
      <c r="C1066" s="152"/>
      <c r="D1066" s="152"/>
      <c r="E1066" s="174"/>
      <c r="F1066" s="180"/>
      <c r="G1066" s="180"/>
      <c r="H1066" s="180"/>
      <c r="I1066" s="180"/>
      <c r="J1066" s="180"/>
      <c r="K1066" s="152"/>
      <c r="L1066" s="180"/>
      <c r="M1066" s="180"/>
      <c r="N1066" s="176"/>
      <c r="O1066" s="179"/>
      <c r="P1066" s="176"/>
      <c r="Q1066" s="179"/>
      <c r="R1066" s="176"/>
      <c r="S1066" s="179"/>
      <c r="T1066" s="152"/>
      <c r="U1066" s="152"/>
      <c r="V1066" s="152"/>
      <c r="W1066" s="182"/>
      <c r="X1066" s="176"/>
      <c r="Y1066" s="152"/>
      <c r="Z1066" s="152"/>
      <c r="AA1066" s="152"/>
      <c r="AB1066" s="152"/>
      <c r="AC1066" s="176"/>
      <c r="AD1066" s="181"/>
      <c r="AE1066" s="179"/>
      <c r="AF1066" s="152"/>
      <c r="AG1066" s="152"/>
      <c r="AH1066" s="176"/>
      <c r="AI1066" s="152"/>
      <c r="AJ1066" s="152"/>
      <c r="AK1066" s="152"/>
      <c r="AL1066" s="152"/>
      <c r="AM1066" s="176"/>
      <c r="AN1066" s="152"/>
      <c r="AO1066" s="152"/>
      <c r="AP1066" s="152"/>
      <c r="AQ1066" s="152"/>
      <c r="AR1066" s="152"/>
      <c r="AS1066" s="176"/>
      <c r="AT1066" s="176"/>
      <c r="AU1066" s="152"/>
      <c r="AV1066" s="152"/>
      <c r="AW1066" s="152"/>
      <c r="AX1066" s="152"/>
      <c r="AY1066" s="152"/>
      <c r="AZ1066" s="152"/>
      <c r="BA1066" s="152"/>
      <c r="BB1066" s="152"/>
      <c r="BC1066" s="152"/>
      <c r="BD1066" s="176"/>
      <c r="BE1066" s="248"/>
      <c r="BF1066" s="248"/>
      <c r="BG1066" s="180"/>
      <c r="BH1066" s="180"/>
      <c r="BI1066" s="180"/>
      <c r="BJ1066" s="176"/>
      <c r="BK1066" s="186"/>
    </row>
    <row r="1067" spans="1:63" ht="12.75" customHeight="1" x14ac:dyDescent="0.35">
      <c r="A1067" s="161"/>
      <c r="B1067" s="161"/>
      <c r="C1067" s="152"/>
      <c r="D1067" s="152"/>
      <c r="E1067" s="174"/>
      <c r="F1067" s="180"/>
      <c r="G1067" s="180"/>
      <c r="H1067" s="180"/>
      <c r="I1067" s="180"/>
      <c r="J1067" s="180"/>
      <c r="K1067" s="152"/>
      <c r="L1067" s="180"/>
      <c r="M1067" s="180"/>
      <c r="N1067" s="176"/>
      <c r="O1067" s="179"/>
      <c r="P1067" s="176"/>
      <c r="Q1067" s="179"/>
      <c r="R1067" s="176"/>
      <c r="S1067" s="179"/>
      <c r="T1067" s="152"/>
      <c r="U1067" s="152"/>
      <c r="V1067" s="152"/>
      <c r="W1067" s="182"/>
      <c r="X1067" s="176"/>
      <c r="Y1067" s="152"/>
      <c r="Z1067" s="152"/>
      <c r="AA1067" s="152"/>
      <c r="AB1067" s="152"/>
      <c r="AC1067" s="176"/>
      <c r="AD1067" s="181"/>
      <c r="AE1067" s="179"/>
      <c r="AF1067" s="152"/>
      <c r="AG1067" s="152"/>
      <c r="AH1067" s="176"/>
      <c r="AI1067" s="152"/>
      <c r="AJ1067" s="152"/>
      <c r="AK1067" s="152"/>
      <c r="AL1067" s="152"/>
      <c r="AM1067" s="176"/>
      <c r="AN1067" s="152"/>
      <c r="AO1067" s="152"/>
      <c r="AP1067" s="152"/>
      <c r="AQ1067" s="152"/>
      <c r="AR1067" s="152"/>
      <c r="AS1067" s="176"/>
      <c r="AT1067" s="176"/>
      <c r="AU1067" s="152"/>
      <c r="AV1067" s="152"/>
      <c r="AW1067" s="152"/>
      <c r="AX1067" s="152"/>
      <c r="AY1067" s="152"/>
      <c r="AZ1067" s="152"/>
      <c r="BA1067" s="152"/>
      <c r="BB1067" s="152"/>
      <c r="BC1067" s="152"/>
      <c r="BD1067" s="176"/>
      <c r="BE1067" s="248"/>
      <c r="BF1067" s="248"/>
      <c r="BG1067" s="180"/>
      <c r="BH1067" s="180"/>
      <c r="BI1067" s="180"/>
      <c r="BJ1067" s="176"/>
      <c r="BK1067" s="186"/>
    </row>
    <row r="1068" spans="1:63" ht="12.75" customHeight="1" x14ac:dyDescent="0.35">
      <c r="A1068" s="161"/>
      <c r="B1068" s="161"/>
      <c r="C1068" s="152"/>
      <c r="D1068" s="152"/>
      <c r="E1068" s="174"/>
      <c r="F1068" s="180"/>
      <c r="G1068" s="180"/>
      <c r="H1068" s="180"/>
      <c r="I1068" s="180"/>
      <c r="J1068" s="180"/>
      <c r="K1068" s="152"/>
      <c r="L1068" s="180"/>
      <c r="M1068" s="180"/>
      <c r="N1068" s="176"/>
      <c r="O1068" s="179"/>
      <c r="P1068" s="176"/>
      <c r="Q1068" s="179"/>
      <c r="R1068" s="176"/>
      <c r="S1068" s="179"/>
      <c r="T1068" s="152"/>
      <c r="U1068" s="152"/>
      <c r="V1068" s="152"/>
      <c r="W1068" s="182"/>
      <c r="X1068" s="176"/>
      <c r="Y1068" s="152"/>
      <c r="Z1068" s="152"/>
      <c r="AA1068" s="152"/>
      <c r="AB1068" s="152"/>
      <c r="AC1068" s="176"/>
      <c r="AD1068" s="181"/>
      <c r="AE1068" s="179"/>
      <c r="AF1068" s="152"/>
      <c r="AG1068" s="152"/>
      <c r="AH1068" s="176"/>
      <c r="AI1068" s="152"/>
      <c r="AJ1068" s="152"/>
      <c r="AK1068" s="152"/>
      <c r="AL1068" s="152"/>
      <c r="AM1068" s="176"/>
      <c r="AN1068" s="152"/>
      <c r="AO1068" s="152"/>
      <c r="AP1068" s="152"/>
      <c r="AQ1068" s="152"/>
      <c r="AR1068" s="152"/>
      <c r="AS1068" s="176"/>
      <c r="AT1068" s="176"/>
      <c r="AU1068" s="152"/>
      <c r="AV1068" s="152"/>
      <c r="AW1068" s="152"/>
      <c r="AX1068" s="152"/>
      <c r="AY1068" s="152"/>
      <c r="AZ1068" s="152"/>
      <c r="BA1068" s="152"/>
      <c r="BB1068" s="152"/>
      <c r="BC1068" s="152"/>
      <c r="BD1068" s="176"/>
      <c r="BE1068" s="248"/>
      <c r="BF1068" s="248"/>
      <c r="BG1068" s="180"/>
      <c r="BH1068" s="180"/>
      <c r="BI1068" s="180"/>
      <c r="BJ1068" s="176"/>
      <c r="BK1068" s="186"/>
    </row>
    <row r="1069" spans="1:63" ht="12.75" customHeight="1" x14ac:dyDescent="0.35">
      <c r="A1069" s="161"/>
      <c r="B1069" s="161"/>
      <c r="C1069" s="152"/>
      <c r="D1069" s="152"/>
      <c r="E1069" s="174"/>
      <c r="F1069" s="180"/>
      <c r="G1069" s="180"/>
      <c r="H1069" s="180"/>
      <c r="I1069" s="180"/>
      <c r="J1069" s="180"/>
      <c r="K1069" s="152"/>
      <c r="L1069" s="180"/>
      <c r="M1069" s="180"/>
      <c r="N1069" s="176"/>
      <c r="O1069" s="179"/>
      <c r="P1069" s="176"/>
      <c r="Q1069" s="179"/>
      <c r="R1069" s="176"/>
      <c r="S1069" s="179"/>
      <c r="T1069" s="152"/>
      <c r="U1069" s="152"/>
      <c r="V1069" s="152"/>
      <c r="W1069" s="182"/>
      <c r="X1069" s="176"/>
      <c r="Y1069" s="152"/>
      <c r="Z1069" s="152"/>
      <c r="AA1069" s="152"/>
      <c r="AB1069" s="152"/>
      <c r="AC1069" s="176"/>
      <c r="AD1069" s="181"/>
      <c r="AE1069" s="179"/>
      <c r="AF1069" s="152"/>
      <c r="AG1069" s="152"/>
      <c r="AH1069" s="176"/>
      <c r="AI1069" s="152"/>
      <c r="AJ1069" s="152"/>
      <c r="AK1069" s="152"/>
      <c r="AL1069" s="152"/>
      <c r="AM1069" s="176"/>
      <c r="AN1069" s="152"/>
      <c r="AO1069" s="152"/>
      <c r="AP1069" s="152"/>
      <c r="AQ1069" s="152"/>
      <c r="AR1069" s="152"/>
      <c r="AS1069" s="176"/>
      <c r="AT1069" s="176"/>
      <c r="AU1069" s="152"/>
      <c r="AV1069" s="152"/>
      <c r="AW1069" s="152"/>
      <c r="AX1069" s="152"/>
      <c r="AY1069" s="152"/>
      <c r="AZ1069" s="152"/>
      <c r="BA1069" s="152"/>
      <c r="BB1069" s="152"/>
      <c r="BC1069" s="152"/>
      <c r="BD1069" s="176"/>
      <c r="BE1069" s="248"/>
      <c r="BF1069" s="248"/>
      <c r="BG1069" s="180"/>
      <c r="BH1069" s="180"/>
      <c r="BI1069" s="180"/>
      <c r="BJ1069" s="176"/>
      <c r="BK1069" s="186"/>
    </row>
    <row r="1070" spans="1:63" ht="12.75" customHeight="1" x14ac:dyDescent="0.35">
      <c r="A1070" s="161"/>
      <c r="B1070" s="161"/>
      <c r="C1070" s="152"/>
      <c r="D1070" s="152"/>
      <c r="E1070" s="174"/>
      <c r="F1070" s="180"/>
      <c r="G1070" s="180"/>
      <c r="H1070" s="180"/>
      <c r="I1070" s="180"/>
      <c r="J1070" s="180"/>
      <c r="K1070" s="152"/>
      <c r="L1070" s="180"/>
      <c r="M1070" s="180"/>
      <c r="N1070" s="176"/>
      <c r="O1070" s="179"/>
      <c r="P1070" s="176"/>
      <c r="Q1070" s="179"/>
      <c r="R1070" s="176"/>
      <c r="S1070" s="179"/>
      <c r="T1070" s="152"/>
      <c r="U1070" s="152"/>
      <c r="V1070" s="152"/>
      <c r="W1070" s="182"/>
      <c r="X1070" s="176"/>
      <c r="Y1070" s="152"/>
      <c r="Z1070" s="152"/>
      <c r="AA1070" s="152"/>
      <c r="AB1070" s="152"/>
      <c r="AC1070" s="176"/>
      <c r="AD1070" s="181"/>
      <c r="AE1070" s="179"/>
      <c r="AF1070" s="152"/>
      <c r="AG1070" s="152"/>
      <c r="AH1070" s="176"/>
      <c r="AI1070" s="152"/>
      <c r="AJ1070" s="152"/>
      <c r="AK1070" s="152"/>
      <c r="AL1070" s="152"/>
      <c r="AM1070" s="176"/>
      <c r="AN1070" s="152"/>
      <c r="AO1070" s="152"/>
      <c r="AP1070" s="152"/>
      <c r="AQ1070" s="152"/>
      <c r="AR1070" s="152"/>
      <c r="AS1070" s="176"/>
      <c r="AT1070" s="176"/>
      <c r="AU1070" s="152"/>
      <c r="AV1070" s="152"/>
      <c r="AW1070" s="152"/>
      <c r="AX1070" s="152"/>
      <c r="AY1070" s="152"/>
      <c r="AZ1070" s="152"/>
      <c r="BA1070" s="152"/>
      <c r="BB1070" s="152"/>
      <c r="BC1070" s="152"/>
      <c r="BD1070" s="176"/>
      <c r="BE1070" s="248"/>
      <c r="BF1070" s="248"/>
      <c r="BG1070" s="180"/>
      <c r="BH1070" s="180"/>
      <c r="BI1070" s="180"/>
      <c r="BJ1070" s="176"/>
      <c r="BK1070" s="186"/>
    </row>
    <row r="1071" spans="1:63" ht="12.75" customHeight="1" x14ac:dyDescent="0.35">
      <c r="A1071" s="161"/>
      <c r="B1071" s="161"/>
      <c r="C1071" s="152"/>
      <c r="D1071" s="152"/>
      <c r="E1071" s="174"/>
      <c r="F1071" s="180"/>
      <c r="G1071" s="180"/>
      <c r="H1071" s="180"/>
      <c r="I1071" s="180"/>
      <c r="J1071" s="180"/>
      <c r="K1071" s="152"/>
      <c r="L1071" s="180"/>
      <c r="M1071" s="180"/>
      <c r="N1071" s="176"/>
      <c r="O1071" s="179"/>
      <c r="P1071" s="176"/>
      <c r="Q1071" s="179"/>
      <c r="R1071" s="176"/>
      <c r="S1071" s="179"/>
      <c r="T1071" s="152"/>
      <c r="U1071" s="152"/>
      <c r="V1071" s="152"/>
      <c r="W1071" s="182"/>
      <c r="X1071" s="176"/>
      <c r="Y1071" s="152"/>
      <c r="Z1071" s="152"/>
      <c r="AA1071" s="152"/>
      <c r="AB1071" s="152"/>
      <c r="AC1071" s="176"/>
      <c r="AD1071" s="181"/>
      <c r="AE1071" s="179"/>
      <c r="AF1071" s="152"/>
      <c r="AG1071" s="152"/>
      <c r="AH1071" s="176"/>
      <c r="AI1071" s="152"/>
      <c r="AJ1071" s="152"/>
      <c r="AK1071" s="152"/>
      <c r="AL1071" s="152"/>
      <c r="AM1071" s="176"/>
      <c r="AN1071" s="152"/>
      <c r="AO1071" s="152"/>
      <c r="AP1071" s="152"/>
      <c r="AQ1071" s="152"/>
      <c r="AR1071" s="152"/>
      <c r="AS1071" s="176"/>
      <c r="AT1071" s="176"/>
      <c r="AU1071" s="152"/>
      <c r="AV1071" s="152"/>
      <c r="AW1071" s="152"/>
      <c r="AX1071" s="152"/>
      <c r="AY1071" s="152"/>
      <c r="AZ1071" s="152"/>
      <c r="BA1071" s="152"/>
      <c r="BB1071" s="152"/>
      <c r="BC1071" s="152"/>
      <c r="BD1071" s="176"/>
      <c r="BE1071" s="248"/>
      <c r="BF1071" s="248"/>
      <c r="BG1071" s="180"/>
      <c r="BH1071" s="180"/>
      <c r="BI1071" s="180"/>
      <c r="BJ1071" s="176"/>
      <c r="BK1071" s="186"/>
    </row>
    <row r="1072" spans="1:63" ht="12.75" customHeight="1" x14ac:dyDescent="0.35">
      <c r="A1072" s="161"/>
      <c r="B1072" s="161"/>
      <c r="C1072" s="152"/>
      <c r="D1072" s="152"/>
      <c r="E1072" s="174"/>
      <c r="F1072" s="180"/>
      <c r="G1072" s="180"/>
      <c r="H1072" s="180"/>
      <c r="I1072" s="180"/>
      <c r="J1072" s="180"/>
      <c r="K1072" s="152"/>
      <c r="L1072" s="180"/>
      <c r="M1072" s="180"/>
      <c r="N1072" s="176"/>
      <c r="O1072" s="179"/>
      <c r="P1072" s="176"/>
      <c r="Q1072" s="179"/>
      <c r="R1072" s="176"/>
      <c r="S1072" s="179"/>
      <c r="T1072" s="152"/>
      <c r="U1072" s="152"/>
      <c r="V1072" s="152"/>
      <c r="W1072" s="182"/>
      <c r="X1072" s="176"/>
      <c r="Y1072" s="152"/>
      <c r="Z1072" s="152"/>
      <c r="AA1072" s="152"/>
      <c r="AB1072" s="152"/>
      <c r="AC1072" s="176"/>
      <c r="AD1072" s="181"/>
      <c r="AE1072" s="179"/>
      <c r="AF1072" s="152"/>
      <c r="AG1072" s="152"/>
      <c r="AH1072" s="176"/>
      <c r="AI1072" s="152"/>
      <c r="AJ1072" s="152"/>
      <c r="AK1072" s="152"/>
      <c r="AL1072" s="152"/>
      <c r="AM1072" s="176"/>
      <c r="AN1072" s="152"/>
      <c r="AO1072" s="152"/>
      <c r="AP1072" s="152"/>
      <c r="AQ1072" s="152"/>
      <c r="AR1072" s="152"/>
      <c r="AS1072" s="176"/>
      <c r="AT1072" s="176"/>
      <c r="AU1072" s="152"/>
      <c r="AV1072" s="152"/>
      <c r="AW1072" s="152"/>
      <c r="AX1072" s="152"/>
      <c r="AY1072" s="152"/>
      <c r="AZ1072" s="152"/>
      <c r="BA1072" s="152"/>
      <c r="BB1072" s="152"/>
      <c r="BC1072" s="152"/>
      <c r="BD1072" s="176"/>
      <c r="BE1072" s="248"/>
      <c r="BF1072" s="248"/>
      <c r="BG1072" s="180"/>
      <c r="BH1072" s="180"/>
      <c r="BI1072" s="180"/>
      <c r="BJ1072" s="176"/>
      <c r="BK1072" s="186"/>
    </row>
    <row r="1073" spans="1:63" ht="12.75" customHeight="1" x14ac:dyDescent="0.35">
      <c r="A1073" s="161"/>
      <c r="B1073" s="161"/>
      <c r="C1073" s="152"/>
      <c r="D1073" s="152"/>
      <c r="E1073" s="174"/>
      <c r="F1073" s="180"/>
      <c r="G1073" s="180"/>
      <c r="H1073" s="180"/>
      <c r="I1073" s="180"/>
      <c r="J1073" s="180"/>
      <c r="K1073" s="152"/>
      <c r="L1073" s="180"/>
      <c r="M1073" s="180"/>
      <c r="N1073" s="176"/>
      <c r="O1073" s="179"/>
      <c r="P1073" s="176"/>
      <c r="Q1073" s="179"/>
      <c r="R1073" s="176"/>
      <c r="S1073" s="179"/>
      <c r="T1073" s="152"/>
      <c r="U1073" s="152"/>
      <c r="V1073" s="152"/>
      <c r="W1073" s="182"/>
      <c r="X1073" s="176"/>
      <c r="Y1073" s="152"/>
      <c r="Z1073" s="152"/>
      <c r="AA1073" s="152"/>
      <c r="AB1073" s="152"/>
      <c r="AC1073" s="176"/>
      <c r="AD1073" s="181"/>
      <c r="AE1073" s="179"/>
      <c r="AF1073" s="152"/>
      <c r="AG1073" s="152"/>
      <c r="AH1073" s="176"/>
      <c r="AI1073" s="152"/>
      <c r="AJ1073" s="152"/>
      <c r="AK1073" s="152"/>
      <c r="AL1073" s="152"/>
      <c r="AM1073" s="176"/>
      <c r="AN1073" s="152"/>
      <c r="AO1073" s="152"/>
      <c r="AP1073" s="152"/>
      <c r="AQ1073" s="152"/>
      <c r="AR1073" s="152"/>
      <c r="AS1073" s="176"/>
      <c r="AT1073" s="176"/>
      <c r="AU1073" s="152"/>
      <c r="AV1073" s="152"/>
      <c r="AW1073" s="152"/>
      <c r="AX1073" s="152"/>
      <c r="AY1073" s="152"/>
      <c r="AZ1073" s="152"/>
      <c r="BA1073" s="152"/>
      <c r="BB1073" s="152"/>
      <c r="BC1073" s="152"/>
      <c r="BD1073" s="176"/>
      <c r="BE1073" s="248"/>
      <c r="BF1073" s="248"/>
      <c r="BG1073" s="180"/>
      <c r="BH1073" s="180"/>
      <c r="BI1073" s="180"/>
      <c r="BJ1073" s="176"/>
      <c r="BK1073" s="186"/>
    </row>
    <row r="1074" spans="1:63" ht="12.75" customHeight="1" x14ac:dyDescent="0.35">
      <c r="A1074" s="161"/>
      <c r="B1074" s="161"/>
      <c r="C1074" s="152"/>
      <c r="D1074" s="152"/>
      <c r="E1074" s="174"/>
      <c r="F1074" s="180"/>
      <c r="G1074" s="180"/>
      <c r="H1074" s="180"/>
      <c r="I1074" s="180"/>
      <c r="J1074" s="180"/>
      <c r="K1074" s="152"/>
      <c r="L1074" s="180"/>
      <c r="M1074" s="180"/>
      <c r="N1074" s="176"/>
      <c r="O1074" s="179"/>
      <c r="P1074" s="176"/>
      <c r="Q1074" s="179"/>
      <c r="R1074" s="176"/>
      <c r="S1074" s="179"/>
      <c r="T1074" s="152"/>
      <c r="U1074" s="152"/>
      <c r="V1074" s="152"/>
      <c r="W1074" s="182"/>
      <c r="X1074" s="176"/>
      <c r="Y1074" s="152"/>
      <c r="Z1074" s="152"/>
      <c r="AA1074" s="152"/>
      <c r="AB1074" s="152"/>
      <c r="AC1074" s="176"/>
      <c r="AD1074" s="181"/>
      <c r="AE1074" s="179"/>
      <c r="AF1074" s="152"/>
      <c r="AG1074" s="152"/>
      <c r="AH1074" s="176"/>
      <c r="AI1074" s="152"/>
      <c r="AJ1074" s="152"/>
      <c r="AK1074" s="152"/>
      <c r="AL1074" s="152"/>
      <c r="AM1074" s="176"/>
      <c r="AN1074" s="152"/>
      <c r="AO1074" s="152"/>
      <c r="AP1074" s="152"/>
      <c r="AQ1074" s="152"/>
      <c r="AR1074" s="152"/>
      <c r="AS1074" s="176"/>
      <c r="AT1074" s="176"/>
      <c r="AU1074" s="152"/>
      <c r="AV1074" s="152"/>
      <c r="AW1074" s="152"/>
      <c r="AX1074" s="152"/>
      <c r="AY1074" s="152"/>
      <c r="AZ1074" s="152"/>
      <c r="BA1074" s="152"/>
      <c r="BB1074" s="152"/>
      <c r="BC1074" s="152"/>
      <c r="BD1074" s="176"/>
      <c r="BE1074" s="248"/>
      <c r="BF1074" s="248"/>
      <c r="BG1074" s="180"/>
      <c r="BH1074" s="180"/>
      <c r="BI1074" s="180"/>
      <c r="BJ1074" s="176"/>
      <c r="BK1074" s="186"/>
    </row>
    <row r="1075" spans="1:63" ht="12.75" customHeight="1" x14ac:dyDescent="0.35">
      <c r="A1075" s="161"/>
      <c r="B1075" s="161"/>
      <c r="C1075" s="152"/>
      <c r="D1075" s="152"/>
      <c r="E1075" s="174"/>
      <c r="F1075" s="180"/>
      <c r="G1075" s="180"/>
      <c r="H1075" s="180"/>
      <c r="I1075" s="180"/>
      <c r="J1075" s="180"/>
      <c r="K1075" s="152"/>
      <c r="L1075" s="180"/>
      <c r="M1075" s="180"/>
      <c r="N1075" s="176"/>
      <c r="O1075" s="179"/>
      <c r="P1075" s="176"/>
      <c r="Q1075" s="179"/>
      <c r="R1075" s="176"/>
      <c r="S1075" s="179"/>
      <c r="T1075" s="152"/>
      <c r="U1075" s="152"/>
      <c r="V1075" s="152"/>
      <c r="W1075" s="182"/>
      <c r="X1075" s="176"/>
      <c r="Y1075" s="152"/>
      <c r="Z1075" s="152"/>
      <c r="AA1075" s="152"/>
      <c r="AB1075" s="152"/>
      <c r="AC1075" s="176"/>
      <c r="AD1075" s="181"/>
      <c r="AE1075" s="179"/>
      <c r="AF1075" s="152"/>
      <c r="AG1075" s="152"/>
      <c r="AH1075" s="176"/>
      <c r="AI1075" s="152"/>
      <c r="AJ1075" s="152"/>
      <c r="AK1075" s="152"/>
      <c r="AL1075" s="152"/>
      <c r="AM1075" s="176"/>
      <c r="AN1075" s="152"/>
      <c r="AO1075" s="152"/>
      <c r="AP1075" s="152"/>
      <c r="AQ1075" s="152"/>
      <c r="AR1075" s="152"/>
      <c r="AS1075" s="176"/>
      <c r="AT1075" s="176"/>
      <c r="AU1075" s="152"/>
      <c r="AV1075" s="152"/>
      <c r="AW1075" s="152"/>
      <c r="AX1075" s="152"/>
      <c r="AY1075" s="152"/>
      <c r="AZ1075" s="152"/>
      <c r="BA1075" s="152"/>
      <c r="BB1075" s="152"/>
      <c r="BC1075" s="152"/>
      <c r="BD1075" s="176"/>
      <c r="BE1075" s="248"/>
      <c r="BF1075" s="248"/>
      <c r="BG1075" s="180"/>
      <c r="BH1075" s="180"/>
      <c r="BI1075" s="180"/>
      <c r="BJ1075" s="176"/>
      <c r="BK1075" s="186"/>
    </row>
    <row r="1076" spans="1:63" ht="12.75" customHeight="1" x14ac:dyDescent="0.35">
      <c r="A1076" s="161"/>
      <c r="B1076" s="161"/>
      <c r="C1076" s="152"/>
      <c r="D1076" s="152"/>
      <c r="E1076" s="174"/>
      <c r="F1076" s="180"/>
      <c r="G1076" s="180"/>
      <c r="H1076" s="180"/>
      <c r="I1076" s="180"/>
      <c r="J1076" s="180"/>
      <c r="K1076" s="152"/>
      <c r="L1076" s="180"/>
      <c r="M1076" s="180"/>
      <c r="N1076" s="176"/>
      <c r="O1076" s="179"/>
      <c r="P1076" s="176"/>
      <c r="Q1076" s="179"/>
      <c r="R1076" s="176"/>
      <c r="S1076" s="179"/>
      <c r="T1076" s="152"/>
      <c r="U1076" s="152"/>
      <c r="V1076" s="152"/>
      <c r="W1076" s="182"/>
      <c r="X1076" s="176"/>
      <c r="Y1076" s="152"/>
      <c r="Z1076" s="152"/>
      <c r="AA1076" s="152"/>
      <c r="AB1076" s="152"/>
      <c r="AC1076" s="176"/>
      <c r="AD1076" s="181"/>
      <c r="AE1076" s="179"/>
      <c r="AF1076" s="152"/>
      <c r="AG1076" s="152"/>
      <c r="AH1076" s="176"/>
      <c r="AI1076" s="152"/>
      <c r="AJ1076" s="152"/>
      <c r="AK1076" s="152"/>
      <c r="AL1076" s="152"/>
      <c r="AM1076" s="176"/>
      <c r="AN1076" s="152"/>
      <c r="AO1076" s="152"/>
      <c r="AP1076" s="152"/>
      <c r="AQ1076" s="152"/>
      <c r="AR1076" s="152"/>
      <c r="AS1076" s="176"/>
      <c r="AT1076" s="176"/>
      <c r="AU1076" s="152"/>
      <c r="AV1076" s="152"/>
      <c r="AW1076" s="152"/>
      <c r="AX1076" s="152"/>
      <c r="AY1076" s="152"/>
      <c r="AZ1076" s="152"/>
      <c r="BA1076" s="152"/>
      <c r="BB1076" s="152"/>
      <c r="BC1076" s="152"/>
      <c r="BD1076" s="176"/>
      <c r="BE1076" s="248"/>
      <c r="BF1076" s="248"/>
      <c r="BG1076" s="180"/>
      <c r="BH1076" s="180"/>
      <c r="BI1076" s="180"/>
      <c r="BJ1076" s="176"/>
      <c r="BK1076" s="186"/>
    </row>
    <row r="1077" spans="1:63" ht="12.75" customHeight="1" x14ac:dyDescent="0.35">
      <c r="A1077" s="161"/>
      <c r="B1077" s="161"/>
      <c r="C1077" s="152"/>
      <c r="D1077" s="152"/>
      <c r="E1077" s="174"/>
      <c r="F1077" s="180"/>
      <c r="G1077" s="180"/>
      <c r="H1077" s="180"/>
      <c r="I1077" s="180"/>
      <c r="J1077" s="180"/>
      <c r="K1077" s="152"/>
      <c r="L1077" s="180"/>
      <c r="M1077" s="180"/>
      <c r="N1077" s="176"/>
      <c r="O1077" s="179"/>
      <c r="P1077" s="176"/>
      <c r="Q1077" s="179"/>
      <c r="R1077" s="176"/>
      <c r="S1077" s="179"/>
      <c r="T1077" s="152"/>
      <c r="U1077" s="152"/>
      <c r="V1077" s="152"/>
      <c r="W1077" s="182"/>
      <c r="X1077" s="176"/>
      <c r="Y1077" s="152"/>
      <c r="Z1077" s="152"/>
      <c r="AA1077" s="152"/>
      <c r="AB1077" s="152"/>
      <c r="AC1077" s="176"/>
      <c r="AD1077" s="181"/>
      <c r="AE1077" s="179"/>
      <c r="AF1077" s="152"/>
      <c r="AG1077" s="152"/>
      <c r="AH1077" s="176"/>
      <c r="AI1077" s="152"/>
      <c r="AJ1077" s="152"/>
      <c r="AK1077" s="152"/>
      <c r="AL1077" s="152"/>
      <c r="AM1077" s="176"/>
      <c r="AN1077" s="152"/>
      <c r="AO1077" s="152"/>
      <c r="AP1077" s="152"/>
      <c r="AQ1077" s="152"/>
      <c r="AR1077" s="152"/>
      <c r="AS1077" s="176"/>
      <c r="AT1077" s="176"/>
      <c r="AU1077" s="152"/>
      <c r="AV1077" s="152"/>
      <c r="AW1077" s="152"/>
      <c r="AX1077" s="152"/>
      <c r="AY1077" s="152"/>
      <c r="AZ1077" s="152"/>
      <c r="BA1077" s="152"/>
      <c r="BB1077" s="152"/>
      <c r="BC1077" s="152"/>
      <c r="BD1077" s="176"/>
      <c r="BE1077" s="248"/>
      <c r="BF1077" s="248"/>
      <c r="BG1077" s="180"/>
      <c r="BH1077" s="180"/>
      <c r="BI1077" s="180"/>
      <c r="BJ1077" s="176"/>
      <c r="BK1077" s="186"/>
    </row>
    <row r="1078" spans="1:63" ht="12.75" customHeight="1" x14ac:dyDescent="0.35">
      <c r="A1078" s="161"/>
      <c r="B1078" s="161"/>
      <c r="C1078" s="152"/>
      <c r="D1078" s="152"/>
      <c r="E1078" s="174"/>
      <c r="F1078" s="180"/>
      <c r="G1078" s="180"/>
      <c r="H1078" s="180"/>
      <c r="I1078" s="180"/>
      <c r="J1078" s="180"/>
      <c r="K1078" s="152"/>
      <c r="L1078" s="180"/>
      <c r="M1078" s="180"/>
      <c r="N1078" s="176"/>
      <c r="O1078" s="179"/>
      <c r="P1078" s="176"/>
      <c r="Q1078" s="179"/>
      <c r="R1078" s="176"/>
      <c r="S1078" s="179"/>
      <c r="T1078" s="152"/>
      <c r="U1078" s="152"/>
      <c r="V1078" s="152"/>
      <c r="W1078" s="182"/>
      <c r="X1078" s="176"/>
      <c r="Y1078" s="152"/>
      <c r="Z1078" s="152"/>
      <c r="AA1078" s="152"/>
      <c r="AB1078" s="152"/>
      <c r="AC1078" s="176"/>
      <c r="AD1078" s="181"/>
      <c r="AE1078" s="179"/>
      <c r="AF1078" s="152"/>
      <c r="AG1078" s="152"/>
      <c r="AH1078" s="176"/>
      <c r="AI1078" s="152"/>
      <c r="AJ1078" s="152"/>
      <c r="AK1078" s="152"/>
      <c r="AL1078" s="152"/>
      <c r="AM1078" s="176"/>
      <c r="AN1078" s="152"/>
      <c r="AO1078" s="152"/>
      <c r="AP1078" s="152"/>
      <c r="AQ1078" s="152"/>
      <c r="AR1078" s="152"/>
      <c r="AS1078" s="176"/>
      <c r="AT1078" s="176"/>
      <c r="AU1078" s="152"/>
      <c r="AV1078" s="152"/>
      <c r="AW1078" s="152"/>
      <c r="AX1078" s="152"/>
      <c r="AY1078" s="152"/>
      <c r="AZ1078" s="152"/>
      <c r="BA1078" s="152"/>
      <c r="BB1078" s="152"/>
      <c r="BC1078" s="152"/>
      <c r="BD1078" s="176"/>
      <c r="BE1078" s="248"/>
      <c r="BF1078" s="248"/>
      <c r="BG1078" s="180"/>
      <c r="BH1078" s="180"/>
      <c r="BI1078" s="180"/>
      <c r="BJ1078" s="176"/>
      <c r="BK1078" s="186"/>
    </row>
    <row r="1079" spans="1:63" ht="12.75" customHeight="1" x14ac:dyDescent="0.35">
      <c r="A1079" s="161"/>
      <c r="B1079" s="161"/>
      <c r="C1079" s="152"/>
      <c r="D1079" s="152"/>
      <c r="E1079" s="174"/>
      <c r="F1079" s="180"/>
      <c r="G1079" s="180"/>
      <c r="H1079" s="180"/>
      <c r="I1079" s="180"/>
      <c r="J1079" s="180"/>
      <c r="K1079" s="152"/>
      <c r="L1079" s="180"/>
      <c r="M1079" s="180"/>
      <c r="N1079" s="176"/>
      <c r="O1079" s="179"/>
      <c r="P1079" s="176"/>
      <c r="Q1079" s="179"/>
      <c r="R1079" s="176"/>
      <c r="S1079" s="179"/>
      <c r="T1079" s="152"/>
      <c r="U1079" s="152"/>
      <c r="V1079" s="152"/>
      <c r="W1079" s="182"/>
      <c r="X1079" s="176"/>
      <c r="Y1079" s="152"/>
      <c r="Z1079" s="152"/>
      <c r="AA1079" s="152"/>
      <c r="AB1079" s="152"/>
      <c r="AC1079" s="176"/>
      <c r="AD1079" s="181"/>
      <c r="AE1079" s="179"/>
      <c r="AF1079" s="152"/>
      <c r="AG1079" s="152"/>
      <c r="AH1079" s="176"/>
      <c r="AI1079" s="152"/>
      <c r="AJ1079" s="152"/>
      <c r="AK1079" s="152"/>
      <c r="AL1079" s="152"/>
      <c r="AM1079" s="176"/>
      <c r="AN1079" s="152"/>
      <c r="AO1079" s="152"/>
      <c r="AP1079" s="152"/>
      <c r="AQ1079" s="152"/>
      <c r="AR1079" s="152"/>
      <c r="AS1079" s="176"/>
      <c r="AT1079" s="176"/>
      <c r="AU1079" s="152"/>
      <c r="AV1079" s="152"/>
      <c r="AW1079" s="152"/>
      <c r="AX1079" s="152"/>
      <c r="AY1079" s="152"/>
      <c r="AZ1079" s="152"/>
      <c r="BA1079" s="152"/>
      <c r="BB1079" s="152"/>
      <c r="BC1079" s="152"/>
      <c r="BD1079" s="176"/>
      <c r="BE1079" s="248"/>
      <c r="BF1079" s="248"/>
      <c r="BG1079" s="180"/>
      <c r="BH1079" s="180"/>
      <c r="BI1079" s="180"/>
      <c r="BJ1079" s="176"/>
      <c r="BK1079" s="186"/>
    </row>
    <row r="1080" spans="1:63" ht="12.75" customHeight="1" x14ac:dyDescent="0.35">
      <c r="A1080" s="161"/>
      <c r="B1080" s="161"/>
      <c r="C1080" s="152"/>
      <c r="D1080" s="152"/>
      <c r="E1080" s="174"/>
      <c r="F1080" s="180"/>
      <c r="G1080" s="180"/>
      <c r="H1080" s="180"/>
      <c r="I1080" s="180"/>
      <c r="J1080" s="180"/>
      <c r="K1080" s="152"/>
      <c r="L1080" s="180"/>
      <c r="M1080" s="180"/>
      <c r="N1080" s="176"/>
      <c r="O1080" s="179"/>
      <c r="P1080" s="176"/>
      <c r="Q1080" s="179"/>
      <c r="R1080" s="176"/>
      <c r="S1080" s="179"/>
      <c r="T1080" s="152"/>
      <c r="U1080" s="152"/>
      <c r="V1080" s="152"/>
      <c r="W1080" s="182"/>
      <c r="X1080" s="176"/>
      <c r="Y1080" s="152"/>
      <c r="Z1080" s="152"/>
      <c r="AA1080" s="152"/>
      <c r="AB1080" s="152"/>
      <c r="AC1080" s="176"/>
      <c r="AD1080" s="181"/>
      <c r="AE1080" s="179"/>
      <c r="AF1080" s="152"/>
      <c r="AG1080" s="152"/>
      <c r="AH1080" s="176"/>
      <c r="AI1080" s="152"/>
      <c r="AJ1080" s="152"/>
      <c r="AK1080" s="152"/>
      <c r="AL1080" s="152"/>
      <c r="AM1080" s="176"/>
      <c r="AN1080" s="152"/>
      <c r="AO1080" s="152"/>
      <c r="AP1080" s="152"/>
      <c r="AQ1080" s="152"/>
      <c r="AR1080" s="152"/>
      <c r="AS1080" s="176"/>
      <c r="AT1080" s="176"/>
      <c r="AU1080" s="152"/>
      <c r="AV1080" s="152"/>
      <c r="AW1080" s="152"/>
      <c r="AX1080" s="152"/>
      <c r="AY1080" s="152"/>
      <c r="AZ1080" s="152"/>
      <c r="BA1080" s="152"/>
      <c r="BB1080" s="152"/>
      <c r="BC1080" s="152"/>
      <c r="BD1080" s="176"/>
      <c r="BE1080" s="248"/>
      <c r="BF1080" s="248"/>
      <c r="BG1080" s="180"/>
      <c r="BH1080" s="180"/>
      <c r="BI1080" s="180"/>
      <c r="BJ1080" s="176"/>
      <c r="BK1080" s="186"/>
    </row>
    <row r="1081" spans="1:63" ht="12.75" customHeight="1" x14ac:dyDescent="0.35">
      <c r="A1081" s="161"/>
      <c r="B1081" s="161"/>
      <c r="C1081" s="152"/>
      <c r="D1081" s="152"/>
      <c r="E1081" s="174"/>
      <c r="F1081" s="180"/>
      <c r="G1081" s="180"/>
      <c r="H1081" s="180"/>
      <c r="I1081" s="180"/>
      <c r="J1081" s="180"/>
      <c r="K1081" s="152"/>
      <c r="L1081" s="180"/>
      <c r="M1081" s="180"/>
      <c r="N1081" s="176"/>
      <c r="O1081" s="179"/>
      <c r="P1081" s="176"/>
      <c r="Q1081" s="179"/>
      <c r="R1081" s="176"/>
      <c r="S1081" s="179"/>
      <c r="T1081" s="152"/>
      <c r="U1081" s="152"/>
      <c r="V1081" s="152"/>
      <c r="W1081" s="182"/>
      <c r="X1081" s="176"/>
      <c r="Y1081" s="152"/>
      <c r="Z1081" s="152"/>
      <c r="AA1081" s="152"/>
      <c r="AB1081" s="152"/>
      <c r="AC1081" s="176"/>
      <c r="AD1081" s="181"/>
      <c r="AE1081" s="179"/>
      <c r="AF1081" s="152"/>
      <c r="AG1081" s="152"/>
      <c r="AH1081" s="176"/>
      <c r="AI1081" s="152"/>
      <c r="AJ1081" s="152"/>
      <c r="AK1081" s="152"/>
      <c r="AL1081" s="152"/>
      <c r="AM1081" s="176"/>
      <c r="AN1081" s="152"/>
      <c r="AO1081" s="152"/>
      <c r="AP1081" s="152"/>
      <c r="AQ1081" s="152"/>
      <c r="AR1081" s="152"/>
      <c r="AS1081" s="176"/>
      <c r="AT1081" s="176"/>
      <c r="AU1081" s="152"/>
      <c r="AV1081" s="152"/>
      <c r="AW1081" s="152"/>
      <c r="AX1081" s="152"/>
      <c r="AY1081" s="152"/>
      <c r="AZ1081" s="152"/>
      <c r="BA1081" s="152"/>
      <c r="BB1081" s="152"/>
      <c r="BC1081" s="152"/>
      <c r="BD1081" s="176"/>
      <c r="BE1081" s="248"/>
      <c r="BF1081" s="248"/>
      <c r="BG1081" s="180"/>
      <c r="BH1081" s="180"/>
      <c r="BI1081" s="180"/>
      <c r="BJ1081" s="176"/>
      <c r="BK1081" s="186"/>
    </row>
    <row r="1082" spans="1:63" ht="12.75" customHeight="1" x14ac:dyDescent="0.35">
      <c r="A1082" s="161"/>
      <c r="B1082" s="161"/>
      <c r="C1082" s="152"/>
      <c r="D1082" s="152"/>
      <c r="E1082" s="174"/>
      <c r="F1082" s="180"/>
      <c r="G1082" s="180"/>
      <c r="H1082" s="180"/>
      <c r="I1082" s="180"/>
      <c r="J1082" s="180"/>
      <c r="K1082" s="152"/>
      <c r="L1082" s="180"/>
      <c r="M1082" s="180"/>
      <c r="N1082" s="176"/>
      <c r="O1082" s="179"/>
      <c r="P1082" s="176"/>
      <c r="Q1082" s="179"/>
      <c r="R1082" s="176"/>
      <c r="S1082" s="179"/>
      <c r="T1082" s="152"/>
      <c r="U1082" s="152"/>
      <c r="V1082" s="152"/>
      <c r="W1082" s="182"/>
      <c r="X1082" s="176"/>
      <c r="Y1082" s="152"/>
      <c r="Z1082" s="152"/>
      <c r="AA1082" s="152"/>
      <c r="AB1082" s="152"/>
      <c r="AC1082" s="176"/>
      <c r="AD1082" s="181"/>
      <c r="AE1082" s="179"/>
      <c r="AF1082" s="152"/>
      <c r="AG1082" s="152"/>
      <c r="AH1082" s="176"/>
      <c r="AI1082" s="152"/>
      <c r="AJ1082" s="152"/>
      <c r="AK1082" s="152"/>
      <c r="AL1082" s="152"/>
      <c r="AM1082" s="176"/>
      <c r="AN1082" s="152"/>
      <c r="AO1082" s="152"/>
      <c r="AP1082" s="152"/>
      <c r="AQ1082" s="152"/>
      <c r="AR1082" s="152"/>
      <c r="AS1082" s="176"/>
      <c r="AT1082" s="176"/>
      <c r="AU1082" s="152"/>
      <c r="AV1082" s="152"/>
      <c r="AW1082" s="152"/>
      <c r="AX1082" s="152"/>
      <c r="AY1082" s="152"/>
      <c r="AZ1082" s="152"/>
      <c r="BA1082" s="152"/>
      <c r="BB1082" s="152"/>
      <c r="BC1082" s="152"/>
      <c r="BD1082" s="176"/>
      <c r="BE1082" s="248"/>
      <c r="BF1082" s="248"/>
      <c r="BG1082" s="180"/>
      <c r="BH1082" s="180"/>
      <c r="BI1082" s="180"/>
      <c r="BJ1082" s="176"/>
      <c r="BK1082" s="186"/>
    </row>
    <row r="1083" spans="1:63" ht="12.75" customHeight="1" x14ac:dyDescent="0.35">
      <c r="A1083" s="161"/>
      <c r="B1083" s="161"/>
      <c r="C1083" s="152"/>
      <c r="D1083" s="152"/>
      <c r="E1083" s="174"/>
      <c r="F1083" s="180"/>
      <c r="G1083" s="180"/>
      <c r="H1083" s="180"/>
      <c r="I1083" s="180"/>
      <c r="J1083" s="180"/>
      <c r="K1083" s="152"/>
      <c r="L1083" s="180"/>
      <c r="M1083" s="180"/>
      <c r="N1083" s="176"/>
      <c r="O1083" s="179"/>
      <c r="P1083" s="176"/>
      <c r="Q1083" s="179"/>
      <c r="R1083" s="176"/>
      <c r="S1083" s="179"/>
      <c r="T1083" s="152"/>
      <c r="U1083" s="152"/>
      <c r="V1083" s="152"/>
      <c r="W1083" s="182"/>
      <c r="X1083" s="176"/>
      <c r="Y1083" s="152"/>
      <c r="Z1083" s="152"/>
      <c r="AA1083" s="152"/>
      <c r="AB1083" s="152"/>
      <c r="AC1083" s="176"/>
      <c r="AD1083" s="181"/>
      <c r="AE1083" s="179"/>
      <c r="AF1083" s="152"/>
      <c r="AG1083" s="152"/>
      <c r="AH1083" s="176"/>
      <c r="AI1083" s="152"/>
      <c r="AJ1083" s="152"/>
      <c r="AK1083" s="152"/>
      <c r="AL1083" s="152"/>
      <c r="AM1083" s="176"/>
      <c r="AN1083" s="152"/>
      <c r="AO1083" s="152"/>
      <c r="AP1083" s="152"/>
      <c r="AQ1083" s="152"/>
      <c r="AR1083" s="152"/>
      <c r="AS1083" s="176"/>
      <c r="AT1083" s="176"/>
      <c r="AU1083" s="152"/>
      <c r="AV1083" s="152"/>
      <c r="AW1083" s="152"/>
      <c r="AX1083" s="152"/>
      <c r="AY1083" s="152"/>
      <c r="AZ1083" s="152"/>
      <c r="BA1083" s="152"/>
      <c r="BB1083" s="152"/>
      <c r="BC1083" s="152"/>
      <c r="BD1083" s="176"/>
      <c r="BE1083" s="248"/>
      <c r="BF1083" s="248"/>
      <c r="BG1083" s="180"/>
      <c r="BH1083" s="180"/>
      <c r="BI1083" s="180"/>
      <c r="BJ1083" s="176"/>
      <c r="BK1083" s="186"/>
    </row>
    <row r="1084" spans="1:63" ht="12.75" customHeight="1" x14ac:dyDescent="0.35">
      <c r="A1084" s="161"/>
      <c r="B1084" s="161"/>
      <c r="C1084" s="152"/>
      <c r="D1084" s="152"/>
      <c r="E1084" s="174"/>
      <c r="F1084" s="180"/>
      <c r="G1084" s="180"/>
      <c r="H1084" s="180"/>
      <c r="I1084" s="180"/>
      <c r="J1084" s="180"/>
      <c r="K1084" s="152"/>
      <c r="L1084" s="180"/>
      <c r="M1084" s="180"/>
      <c r="N1084" s="176"/>
      <c r="O1084" s="179"/>
      <c r="P1084" s="176"/>
      <c r="Q1084" s="179"/>
      <c r="R1084" s="176"/>
      <c r="S1084" s="179"/>
      <c r="T1084" s="152"/>
      <c r="U1084" s="152"/>
      <c r="V1084" s="152"/>
      <c r="W1084" s="182"/>
      <c r="X1084" s="176"/>
      <c r="Y1084" s="152"/>
      <c r="Z1084" s="152"/>
      <c r="AA1084" s="152"/>
      <c r="AB1084" s="152"/>
      <c r="AC1084" s="176"/>
      <c r="AD1084" s="181"/>
      <c r="AE1084" s="179"/>
      <c r="AF1084" s="152"/>
      <c r="AG1084" s="152"/>
      <c r="AH1084" s="176"/>
      <c r="AI1084" s="152"/>
      <c r="AJ1084" s="152"/>
      <c r="AK1084" s="152"/>
      <c r="AL1084" s="152"/>
      <c r="AM1084" s="176"/>
      <c r="AN1084" s="152"/>
      <c r="AO1084" s="152"/>
      <c r="AP1084" s="152"/>
      <c r="AQ1084" s="152"/>
      <c r="AR1084" s="152"/>
      <c r="AS1084" s="176"/>
      <c r="AT1084" s="176"/>
      <c r="AU1084" s="152"/>
      <c r="AV1084" s="152"/>
      <c r="AW1084" s="152"/>
      <c r="AX1084" s="152"/>
      <c r="AY1084" s="152"/>
      <c r="AZ1084" s="152"/>
      <c r="BA1084" s="152"/>
      <c r="BB1084" s="152"/>
      <c r="BC1084" s="152"/>
      <c r="BD1084" s="176"/>
      <c r="BE1084" s="248"/>
      <c r="BF1084" s="248"/>
      <c r="BG1084" s="180"/>
      <c r="BH1084" s="180"/>
      <c r="BI1084" s="180"/>
      <c r="BJ1084" s="176"/>
      <c r="BK1084" s="186"/>
    </row>
    <row r="1085" spans="1:63" ht="12.75" customHeight="1" x14ac:dyDescent="0.35">
      <c r="A1085" s="161"/>
      <c r="B1085" s="161"/>
      <c r="C1085" s="152"/>
      <c r="D1085" s="152"/>
      <c r="E1085" s="174"/>
      <c r="F1085" s="180"/>
      <c r="G1085" s="180"/>
      <c r="H1085" s="180"/>
      <c r="I1085" s="180"/>
      <c r="J1085" s="180"/>
      <c r="K1085" s="152"/>
      <c r="L1085" s="180"/>
      <c r="M1085" s="180"/>
      <c r="N1085" s="176"/>
      <c r="O1085" s="179"/>
      <c r="P1085" s="176"/>
      <c r="Q1085" s="179"/>
      <c r="R1085" s="176"/>
      <c r="S1085" s="179"/>
      <c r="T1085" s="152"/>
      <c r="U1085" s="152"/>
      <c r="V1085" s="152"/>
      <c r="W1085" s="182"/>
      <c r="X1085" s="176"/>
      <c r="Y1085" s="152"/>
      <c r="Z1085" s="152"/>
      <c r="AA1085" s="152"/>
      <c r="AB1085" s="152"/>
      <c r="AC1085" s="176"/>
      <c r="AD1085" s="181"/>
      <c r="AE1085" s="179"/>
      <c r="AF1085" s="152"/>
      <c r="AG1085" s="152"/>
      <c r="AH1085" s="176"/>
      <c r="AI1085" s="152"/>
      <c r="AJ1085" s="152"/>
      <c r="AK1085" s="152"/>
      <c r="AL1085" s="152"/>
      <c r="AM1085" s="176"/>
      <c r="AN1085" s="152"/>
      <c r="AO1085" s="152"/>
      <c r="AP1085" s="152"/>
      <c r="AQ1085" s="152"/>
      <c r="AR1085" s="152"/>
      <c r="AS1085" s="176"/>
      <c r="AT1085" s="176"/>
      <c r="AU1085" s="152"/>
      <c r="AV1085" s="152"/>
      <c r="AW1085" s="152"/>
      <c r="AX1085" s="152"/>
      <c r="AY1085" s="152"/>
      <c r="AZ1085" s="152"/>
      <c r="BA1085" s="152"/>
      <c r="BB1085" s="152"/>
      <c r="BC1085" s="152"/>
      <c r="BD1085" s="176"/>
      <c r="BE1085" s="248"/>
      <c r="BF1085" s="248"/>
      <c r="BG1085" s="180"/>
      <c r="BH1085" s="180"/>
      <c r="BI1085" s="180"/>
      <c r="BJ1085" s="176"/>
      <c r="BK1085" s="186"/>
    </row>
    <row r="1086" spans="1:63" ht="12.75" customHeight="1" x14ac:dyDescent="0.35">
      <c r="A1086" s="161"/>
      <c r="B1086" s="161"/>
      <c r="C1086" s="152"/>
      <c r="D1086" s="152"/>
      <c r="E1086" s="174"/>
      <c r="F1086" s="180"/>
      <c r="G1086" s="180"/>
      <c r="H1086" s="180"/>
      <c r="I1086" s="180"/>
      <c r="J1086" s="180"/>
      <c r="K1086" s="152"/>
      <c r="L1086" s="180"/>
      <c r="M1086" s="180"/>
      <c r="N1086" s="176"/>
      <c r="O1086" s="179"/>
      <c r="P1086" s="176"/>
      <c r="Q1086" s="179"/>
      <c r="R1086" s="176"/>
      <c r="S1086" s="179"/>
      <c r="T1086" s="152"/>
      <c r="U1086" s="152"/>
      <c r="V1086" s="152"/>
      <c r="W1086" s="182"/>
      <c r="X1086" s="176"/>
      <c r="Y1086" s="152"/>
      <c r="Z1086" s="152"/>
      <c r="AA1086" s="152"/>
      <c r="AB1086" s="152"/>
      <c r="AC1086" s="176"/>
      <c r="AD1086" s="181"/>
      <c r="AE1086" s="179"/>
      <c r="AF1086" s="152"/>
      <c r="AG1086" s="152"/>
      <c r="AH1086" s="176"/>
      <c r="AI1086" s="152"/>
      <c r="AJ1086" s="152"/>
      <c r="AK1086" s="152"/>
      <c r="AL1086" s="152"/>
      <c r="AM1086" s="176"/>
      <c r="AN1086" s="152"/>
      <c r="AO1086" s="152"/>
      <c r="AP1086" s="152"/>
      <c r="AQ1086" s="152"/>
      <c r="AR1086" s="152"/>
      <c r="AS1086" s="176"/>
      <c r="AT1086" s="176"/>
      <c r="AU1086" s="152"/>
      <c r="AV1086" s="152"/>
      <c r="AW1086" s="152"/>
      <c r="AX1086" s="152"/>
      <c r="AY1086" s="152"/>
      <c r="AZ1086" s="152"/>
      <c r="BA1086" s="152"/>
      <c r="BB1086" s="152"/>
      <c r="BC1086" s="152"/>
      <c r="BD1086" s="176"/>
      <c r="BE1086" s="248"/>
      <c r="BF1086" s="248"/>
      <c r="BG1086" s="180"/>
      <c r="BH1086" s="180"/>
      <c r="BI1086" s="180"/>
      <c r="BJ1086" s="176"/>
      <c r="BK1086" s="186"/>
    </row>
    <row r="1087" spans="1:63" ht="12.75" customHeight="1" x14ac:dyDescent="0.35">
      <c r="A1087" s="161"/>
      <c r="B1087" s="161"/>
      <c r="C1087" s="152"/>
      <c r="D1087" s="152"/>
      <c r="E1087" s="174"/>
      <c r="F1087" s="180"/>
      <c r="G1087" s="180"/>
      <c r="H1087" s="180"/>
      <c r="I1087" s="180"/>
      <c r="J1087" s="180"/>
      <c r="K1087" s="152"/>
      <c r="L1087" s="180"/>
      <c r="M1087" s="180"/>
      <c r="N1087" s="176"/>
      <c r="O1087" s="179"/>
      <c r="P1087" s="176"/>
      <c r="Q1087" s="179"/>
      <c r="R1087" s="176"/>
      <c r="S1087" s="179"/>
      <c r="T1087" s="152"/>
      <c r="U1087" s="152"/>
      <c r="V1087" s="152"/>
      <c r="W1087" s="182"/>
      <c r="X1087" s="176"/>
      <c r="Y1087" s="152"/>
      <c r="Z1087" s="152"/>
      <c r="AA1087" s="152"/>
      <c r="AB1087" s="152"/>
      <c r="AC1087" s="176"/>
      <c r="AD1087" s="181"/>
      <c r="AE1087" s="179"/>
      <c r="AF1087" s="152"/>
      <c r="AG1087" s="152"/>
      <c r="AH1087" s="176"/>
      <c r="AI1087" s="152"/>
      <c r="AJ1087" s="152"/>
      <c r="AK1087" s="152"/>
      <c r="AL1087" s="152"/>
      <c r="AM1087" s="176"/>
      <c r="AN1087" s="152"/>
      <c r="AO1087" s="152"/>
      <c r="AP1087" s="152"/>
      <c r="AQ1087" s="152"/>
      <c r="AR1087" s="152"/>
      <c r="AS1087" s="176"/>
      <c r="AT1087" s="176"/>
      <c r="AU1087" s="152"/>
      <c r="AV1087" s="152"/>
      <c r="AW1087" s="152"/>
      <c r="AX1087" s="152"/>
      <c r="AY1087" s="152"/>
      <c r="AZ1087" s="152"/>
      <c r="BA1087" s="152"/>
      <c r="BB1087" s="152"/>
      <c r="BC1087" s="152"/>
      <c r="BD1087" s="176"/>
      <c r="BE1087" s="248"/>
      <c r="BF1087" s="248"/>
      <c r="BG1087" s="180"/>
      <c r="BH1087" s="180"/>
      <c r="BI1087" s="180"/>
      <c r="BJ1087" s="176"/>
      <c r="BK1087" s="186"/>
    </row>
    <row r="1088" spans="1:63" ht="12.75" customHeight="1" x14ac:dyDescent="0.35">
      <c r="A1088" s="161"/>
      <c r="B1088" s="161"/>
      <c r="C1088" s="152"/>
      <c r="D1088" s="152"/>
      <c r="E1088" s="174"/>
      <c r="F1088" s="180"/>
      <c r="G1088" s="180"/>
      <c r="H1088" s="180"/>
      <c r="I1088" s="180"/>
      <c r="J1088" s="180"/>
      <c r="K1088" s="152"/>
      <c r="L1088" s="180"/>
      <c r="M1088" s="180"/>
      <c r="N1088" s="176"/>
      <c r="O1088" s="179"/>
      <c r="P1088" s="176"/>
      <c r="Q1088" s="179"/>
      <c r="R1088" s="176"/>
      <c r="S1088" s="179"/>
      <c r="T1088" s="152"/>
      <c r="U1088" s="152"/>
      <c r="V1088" s="152"/>
      <c r="W1088" s="182"/>
      <c r="X1088" s="176"/>
      <c r="Y1088" s="152"/>
      <c r="Z1088" s="152"/>
      <c r="AA1088" s="152"/>
      <c r="AB1088" s="152"/>
      <c r="AC1088" s="176"/>
      <c r="AD1088" s="181"/>
      <c r="AE1088" s="179"/>
      <c r="AF1088" s="152"/>
      <c r="AG1088" s="152"/>
      <c r="AH1088" s="176"/>
      <c r="AI1088" s="152"/>
      <c r="AJ1088" s="152"/>
      <c r="AK1088" s="152"/>
      <c r="AL1088" s="152"/>
      <c r="AM1088" s="176"/>
      <c r="AN1088" s="152"/>
      <c r="AO1088" s="152"/>
      <c r="AP1088" s="152"/>
      <c r="AQ1088" s="152"/>
      <c r="AR1088" s="152"/>
      <c r="AS1088" s="176"/>
      <c r="AT1088" s="176"/>
      <c r="AU1088" s="152"/>
      <c r="AV1088" s="152"/>
      <c r="AW1088" s="152"/>
      <c r="AX1088" s="152"/>
      <c r="AY1088" s="152"/>
      <c r="AZ1088" s="152"/>
      <c r="BA1088" s="152"/>
      <c r="BB1088" s="152"/>
      <c r="BC1088" s="152"/>
      <c r="BD1088" s="176"/>
      <c r="BE1088" s="248"/>
      <c r="BF1088" s="248"/>
      <c r="BG1088" s="180"/>
      <c r="BH1088" s="180"/>
      <c r="BI1088" s="180"/>
      <c r="BJ1088" s="176"/>
      <c r="BK1088" s="186"/>
    </row>
    <row r="1089" spans="1:63" ht="12.75" customHeight="1" x14ac:dyDescent="0.35">
      <c r="A1089" s="161"/>
      <c r="B1089" s="161"/>
      <c r="C1089" s="152"/>
      <c r="D1089" s="152"/>
      <c r="E1089" s="174"/>
      <c r="F1089" s="180"/>
      <c r="G1089" s="180"/>
      <c r="H1089" s="180"/>
      <c r="I1089" s="180"/>
      <c r="J1089" s="180"/>
      <c r="K1089" s="152"/>
      <c r="L1089" s="180"/>
      <c r="M1089" s="180"/>
      <c r="N1089" s="176"/>
      <c r="O1089" s="179"/>
      <c r="P1089" s="176"/>
      <c r="Q1089" s="179"/>
      <c r="R1089" s="176"/>
      <c r="S1089" s="179"/>
      <c r="T1089" s="152"/>
      <c r="U1089" s="152"/>
      <c r="V1089" s="152"/>
      <c r="W1089" s="182"/>
      <c r="X1089" s="176"/>
      <c r="Y1089" s="152"/>
      <c r="Z1089" s="152"/>
      <c r="AA1089" s="152"/>
      <c r="AB1089" s="152"/>
      <c r="AC1089" s="176"/>
      <c r="AD1089" s="181"/>
      <c r="AE1089" s="179"/>
      <c r="AF1089" s="152"/>
      <c r="AG1089" s="152"/>
      <c r="AH1089" s="176"/>
      <c r="AI1089" s="152"/>
      <c r="AJ1089" s="152"/>
      <c r="AK1089" s="152"/>
      <c r="AL1089" s="152"/>
      <c r="AM1089" s="176"/>
      <c r="AN1089" s="152"/>
      <c r="AO1089" s="152"/>
      <c r="AP1089" s="152"/>
      <c r="AQ1089" s="152"/>
      <c r="AR1089" s="152"/>
      <c r="AS1089" s="176"/>
      <c r="AT1089" s="176"/>
      <c r="AU1089" s="152"/>
      <c r="AV1089" s="152"/>
      <c r="AW1089" s="152"/>
      <c r="AX1089" s="152"/>
      <c r="AY1089" s="152"/>
      <c r="AZ1089" s="152"/>
      <c r="BA1089" s="152"/>
      <c r="BB1089" s="152"/>
      <c r="BC1089" s="152"/>
      <c r="BD1089" s="176"/>
      <c r="BE1089" s="248"/>
      <c r="BF1089" s="248"/>
      <c r="BG1089" s="180"/>
      <c r="BH1089" s="180"/>
      <c r="BI1089" s="180"/>
      <c r="BJ1089" s="176"/>
      <c r="BK1089" s="186"/>
    </row>
    <row r="1090" spans="1:63" ht="12.75" customHeight="1" x14ac:dyDescent="0.35">
      <c r="A1090" s="161"/>
      <c r="B1090" s="161"/>
      <c r="C1090" s="152"/>
      <c r="D1090" s="152"/>
      <c r="E1090" s="174"/>
      <c r="F1090" s="180"/>
      <c r="G1090" s="180"/>
      <c r="H1090" s="180"/>
      <c r="I1090" s="180"/>
      <c r="J1090" s="180"/>
      <c r="K1090" s="152"/>
      <c r="L1090" s="180"/>
      <c r="M1090" s="180"/>
      <c r="N1090" s="176"/>
      <c r="O1090" s="179"/>
      <c r="P1090" s="176"/>
      <c r="Q1090" s="179"/>
      <c r="R1090" s="176"/>
      <c r="S1090" s="179"/>
      <c r="T1090" s="152"/>
      <c r="U1090" s="152"/>
      <c r="V1090" s="152"/>
      <c r="W1090" s="182"/>
      <c r="X1090" s="176"/>
      <c r="Y1090" s="152"/>
      <c r="Z1090" s="152"/>
      <c r="AA1090" s="152"/>
      <c r="AB1090" s="152"/>
      <c r="AC1090" s="176"/>
      <c r="AD1090" s="181"/>
      <c r="AE1090" s="179"/>
      <c r="AF1090" s="152"/>
      <c r="AG1090" s="152"/>
      <c r="AH1090" s="176"/>
      <c r="AI1090" s="152"/>
      <c r="AJ1090" s="152"/>
      <c r="AK1090" s="152"/>
      <c r="AL1090" s="152"/>
      <c r="AM1090" s="176"/>
      <c r="AN1090" s="152"/>
      <c r="AO1090" s="152"/>
      <c r="AP1090" s="152"/>
      <c r="AQ1090" s="152"/>
      <c r="AR1090" s="152"/>
      <c r="AS1090" s="176"/>
      <c r="AT1090" s="176"/>
      <c r="AU1090" s="152"/>
      <c r="AV1090" s="152"/>
      <c r="AW1090" s="152"/>
      <c r="AX1090" s="152"/>
      <c r="AY1090" s="152"/>
      <c r="AZ1090" s="152"/>
      <c r="BA1090" s="152"/>
      <c r="BB1090" s="152"/>
      <c r="BC1090" s="152"/>
      <c r="BD1090" s="176"/>
      <c r="BE1090" s="248"/>
      <c r="BF1090" s="248"/>
      <c r="BG1090" s="180"/>
      <c r="BH1090" s="180"/>
      <c r="BI1090" s="180"/>
      <c r="BJ1090" s="176"/>
      <c r="BK1090" s="186"/>
    </row>
    <row r="1091" spans="1:63" ht="12.75" customHeight="1" x14ac:dyDescent="0.35">
      <c r="A1091" s="161"/>
      <c r="B1091" s="161"/>
      <c r="C1091" s="152"/>
      <c r="D1091" s="152"/>
      <c r="E1091" s="174"/>
      <c r="F1091" s="180"/>
      <c r="G1091" s="180"/>
      <c r="H1091" s="180"/>
      <c r="I1091" s="180"/>
      <c r="J1091" s="180"/>
      <c r="K1091" s="152"/>
      <c r="L1091" s="180"/>
      <c r="M1091" s="180"/>
      <c r="N1091" s="176"/>
      <c r="O1091" s="179"/>
      <c r="P1091" s="176"/>
      <c r="Q1091" s="179"/>
      <c r="R1091" s="176"/>
      <c r="S1091" s="179"/>
      <c r="T1091" s="152"/>
      <c r="U1091" s="152"/>
      <c r="V1091" s="152"/>
      <c r="W1091" s="182"/>
      <c r="X1091" s="176"/>
      <c r="Y1091" s="152"/>
      <c r="Z1091" s="152"/>
      <c r="AA1091" s="152"/>
      <c r="AB1091" s="152"/>
      <c r="AC1091" s="176"/>
      <c r="AD1091" s="181"/>
      <c r="AE1091" s="179"/>
      <c r="AF1091" s="152"/>
      <c r="AG1091" s="152"/>
      <c r="AH1091" s="176"/>
      <c r="AI1091" s="152"/>
      <c r="AJ1091" s="152"/>
      <c r="AK1091" s="152"/>
      <c r="AL1091" s="152"/>
      <c r="AM1091" s="176"/>
      <c r="AN1091" s="152"/>
      <c r="AO1091" s="152"/>
      <c r="AP1091" s="152"/>
      <c r="AQ1091" s="152"/>
      <c r="AR1091" s="152"/>
      <c r="AS1091" s="176"/>
      <c r="AT1091" s="176"/>
      <c r="AU1091" s="152"/>
      <c r="AV1091" s="152"/>
      <c r="AW1091" s="152"/>
      <c r="AX1091" s="152"/>
      <c r="AY1091" s="152"/>
      <c r="AZ1091" s="152"/>
      <c r="BA1091" s="152"/>
      <c r="BB1091" s="152"/>
      <c r="BC1091" s="152"/>
      <c r="BD1091" s="176"/>
      <c r="BE1091" s="248"/>
      <c r="BF1091" s="248"/>
      <c r="BG1091" s="180"/>
      <c r="BH1091" s="180"/>
      <c r="BI1091" s="180"/>
      <c r="BJ1091" s="176"/>
      <c r="BK1091" s="186"/>
    </row>
    <row r="1092" spans="1:63" ht="12.75" customHeight="1" x14ac:dyDescent="0.35">
      <c r="A1092" s="161"/>
      <c r="B1092" s="161"/>
      <c r="C1092" s="152"/>
      <c r="D1092" s="152"/>
      <c r="E1092" s="174"/>
      <c r="F1092" s="180"/>
      <c r="G1092" s="180"/>
      <c r="H1092" s="180"/>
      <c r="I1092" s="180"/>
      <c r="J1092" s="180"/>
      <c r="K1092" s="152"/>
      <c r="L1092" s="180"/>
      <c r="M1092" s="180"/>
      <c r="N1092" s="176"/>
      <c r="O1092" s="179"/>
      <c r="P1092" s="176"/>
      <c r="Q1092" s="179"/>
      <c r="R1092" s="176"/>
      <c r="S1092" s="179"/>
      <c r="T1092" s="152"/>
      <c r="U1092" s="152"/>
      <c r="V1092" s="152"/>
      <c r="W1092" s="182"/>
      <c r="X1092" s="176"/>
      <c r="Y1092" s="152"/>
      <c r="Z1092" s="152"/>
      <c r="AA1092" s="152"/>
      <c r="AB1092" s="152"/>
      <c r="AC1092" s="176"/>
      <c r="AD1092" s="181"/>
      <c r="AE1092" s="179"/>
      <c r="AF1092" s="152"/>
      <c r="AG1092" s="152"/>
      <c r="AH1092" s="176"/>
      <c r="AI1092" s="152"/>
      <c r="AJ1092" s="152"/>
      <c r="AK1092" s="152"/>
      <c r="AL1092" s="152"/>
      <c r="AM1092" s="176"/>
      <c r="AN1092" s="152"/>
      <c r="AO1092" s="152"/>
      <c r="AP1092" s="152"/>
      <c r="AQ1092" s="152"/>
      <c r="AR1092" s="152"/>
      <c r="AS1092" s="176"/>
      <c r="AT1092" s="176"/>
      <c r="AU1092" s="152"/>
      <c r="AV1092" s="152"/>
      <c r="AW1092" s="152"/>
      <c r="AX1092" s="152"/>
      <c r="AY1092" s="152"/>
      <c r="AZ1092" s="152"/>
      <c r="BA1092" s="152"/>
      <c r="BB1092" s="152"/>
      <c r="BC1092" s="152"/>
      <c r="BD1092" s="176"/>
      <c r="BE1092" s="248"/>
      <c r="BF1092" s="248"/>
      <c r="BG1092" s="180"/>
      <c r="BH1092" s="180"/>
      <c r="BI1092" s="180"/>
      <c r="BJ1092" s="176"/>
      <c r="BK1092" s="186"/>
    </row>
    <row r="1093" spans="1:63" ht="12.75" customHeight="1" x14ac:dyDescent="0.35">
      <c r="A1093" s="161"/>
      <c r="B1093" s="161"/>
      <c r="C1093" s="152"/>
      <c r="D1093" s="152"/>
      <c r="E1093" s="174"/>
      <c r="F1093" s="180"/>
      <c r="G1093" s="180"/>
      <c r="H1093" s="180"/>
      <c r="I1093" s="180"/>
      <c r="J1093" s="180"/>
      <c r="K1093" s="152"/>
      <c r="L1093" s="180"/>
      <c r="M1093" s="180"/>
      <c r="N1093" s="176"/>
      <c r="O1093" s="179"/>
      <c r="P1093" s="176"/>
      <c r="Q1093" s="179"/>
      <c r="R1093" s="176"/>
      <c r="S1093" s="179"/>
      <c r="T1093" s="152"/>
      <c r="U1093" s="152"/>
      <c r="V1093" s="152"/>
      <c r="W1093" s="182"/>
      <c r="X1093" s="176"/>
      <c r="Y1093" s="152"/>
      <c r="Z1093" s="152"/>
      <c r="AA1093" s="152"/>
      <c r="AB1093" s="152"/>
      <c r="AC1093" s="176"/>
      <c r="AD1093" s="181"/>
      <c r="AE1093" s="179"/>
      <c r="AF1093" s="152"/>
      <c r="AG1093" s="152"/>
      <c r="AH1093" s="176"/>
      <c r="AI1093" s="152"/>
      <c r="AJ1093" s="152"/>
      <c r="AK1093" s="152"/>
      <c r="AL1093" s="152"/>
      <c r="AM1093" s="176"/>
      <c r="AN1093" s="152"/>
      <c r="AO1093" s="152"/>
      <c r="AP1093" s="152"/>
      <c r="AQ1093" s="152"/>
      <c r="AR1093" s="152"/>
      <c r="AS1093" s="176"/>
      <c r="AT1093" s="176"/>
      <c r="AU1093" s="152"/>
      <c r="AV1093" s="152"/>
      <c r="AW1093" s="152"/>
      <c r="AX1093" s="152"/>
      <c r="AY1093" s="152"/>
      <c r="AZ1093" s="152"/>
      <c r="BA1093" s="152"/>
      <c r="BB1093" s="152"/>
      <c r="BC1093" s="152"/>
      <c r="BD1093" s="176"/>
      <c r="BE1093" s="248"/>
      <c r="BF1093" s="248"/>
      <c r="BG1093" s="180"/>
      <c r="BH1093" s="180"/>
      <c r="BI1093" s="180"/>
      <c r="BJ1093" s="176"/>
      <c r="BK1093" s="186"/>
    </row>
    <row r="1094" spans="1:63" ht="12.75" customHeight="1" x14ac:dyDescent="0.35">
      <c r="A1094" s="161"/>
      <c r="B1094" s="161"/>
      <c r="C1094" s="152"/>
      <c r="D1094" s="152"/>
      <c r="E1094" s="174"/>
      <c r="F1094" s="180"/>
      <c r="G1094" s="180"/>
      <c r="H1094" s="180"/>
      <c r="I1094" s="180"/>
      <c r="J1094" s="180"/>
      <c r="K1094" s="152"/>
      <c r="L1094" s="180"/>
      <c r="M1094" s="180"/>
      <c r="N1094" s="176"/>
      <c r="O1094" s="179"/>
      <c r="P1094" s="176"/>
      <c r="Q1094" s="179"/>
      <c r="R1094" s="176"/>
      <c r="S1094" s="179"/>
      <c r="T1094" s="152"/>
      <c r="U1094" s="152"/>
      <c r="V1094" s="152"/>
      <c r="W1094" s="182"/>
      <c r="X1094" s="176"/>
      <c r="Y1094" s="152"/>
      <c r="Z1094" s="152"/>
      <c r="AA1094" s="152"/>
      <c r="AB1094" s="152"/>
      <c r="AC1094" s="176"/>
      <c r="AD1094" s="181"/>
      <c r="AE1094" s="179"/>
      <c r="AF1094" s="152"/>
      <c r="AG1094" s="152"/>
      <c r="AH1094" s="176"/>
      <c r="AI1094" s="152"/>
      <c r="AJ1094" s="152"/>
      <c r="AK1094" s="152"/>
      <c r="AL1094" s="152"/>
      <c r="AM1094" s="176"/>
      <c r="AN1094" s="152"/>
      <c r="AO1094" s="152"/>
      <c r="AP1094" s="152"/>
      <c r="AQ1094" s="152"/>
      <c r="AR1094" s="152"/>
      <c r="AS1094" s="176"/>
      <c r="AT1094" s="176"/>
      <c r="AU1094" s="152"/>
      <c r="AV1094" s="152"/>
      <c r="AW1094" s="152"/>
      <c r="AX1094" s="152"/>
      <c r="AY1094" s="152"/>
      <c r="AZ1094" s="152"/>
      <c r="BA1094" s="152"/>
      <c r="BB1094" s="152"/>
      <c r="BC1094" s="152"/>
      <c r="BD1094" s="176"/>
      <c r="BE1094" s="248"/>
      <c r="BF1094" s="248"/>
      <c r="BG1094" s="180"/>
      <c r="BH1094" s="180"/>
      <c r="BI1094" s="180"/>
      <c r="BJ1094" s="176"/>
      <c r="BK1094" s="186"/>
    </row>
    <row r="1095" spans="1:63" ht="12.75" customHeight="1" x14ac:dyDescent="0.35">
      <c r="A1095" s="161"/>
      <c r="B1095" s="161"/>
      <c r="C1095" s="152"/>
      <c r="D1095" s="152"/>
      <c r="E1095" s="174"/>
      <c r="F1095" s="180"/>
      <c r="G1095" s="180"/>
      <c r="H1095" s="180"/>
      <c r="I1095" s="180"/>
      <c r="J1095" s="180"/>
      <c r="K1095" s="152"/>
      <c r="L1095" s="180"/>
      <c r="M1095" s="180"/>
      <c r="N1095" s="176"/>
      <c r="O1095" s="179"/>
      <c r="P1095" s="176"/>
      <c r="Q1095" s="179"/>
      <c r="R1095" s="176"/>
      <c r="S1095" s="179"/>
      <c r="T1095" s="152"/>
      <c r="U1095" s="152"/>
      <c r="V1095" s="152"/>
      <c r="W1095" s="182"/>
      <c r="X1095" s="176"/>
      <c r="Y1095" s="152"/>
      <c r="Z1095" s="152"/>
      <c r="AA1095" s="152"/>
      <c r="AB1095" s="152"/>
      <c r="AC1095" s="176"/>
      <c r="AD1095" s="181"/>
      <c r="AE1095" s="179"/>
      <c r="AF1095" s="152"/>
      <c r="AG1095" s="152"/>
      <c r="AH1095" s="176"/>
      <c r="AI1095" s="152"/>
      <c r="AJ1095" s="152"/>
      <c r="AK1095" s="152"/>
      <c r="AL1095" s="152"/>
      <c r="AM1095" s="176"/>
      <c r="AN1095" s="152"/>
      <c r="AO1095" s="152"/>
      <c r="AP1095" s="152"/>
      <c r="AQ1095" s="152"/>
      <c r="AR1095" s="152"/>
      <c r="AS1095" s="176"/>
      <c r="AT1095" s="176"/>
      <c r="AU1095" s="152"/>
      <c r="AV1095" s="152"/>
      <c r="AW1095" s="152"/>
      <c r="AX1095" s="152"/>
      <c r="AY1095" s="152"/>
      <c r="AZ1095" s="152"/>
      <c r="BA1095" s="152"/>
      <c r="BB1095" s="152"/>
      <c r="BC1095" s="152"/>
      <c r="BD1095" s="176"/>
      <c r="BE1095" s="248"/>
      <c r="BF1095" s="248"/>
      <c r="BG1095" s="180"/>
      <c r="BH1095" s="180"/>
      <c r="BI1095" s="180"/>
      <c r="BJ1095" s="176"/>
      <c r="BK1095" s="186"/>
    </row>
    <row r="1096" spans="1:63" ht="12.75" customHeight="1" x14ac:dyDescent="0.35">
      <c r="A1096" s="161"/>
      <c r="B1096" s="161"/>
      <c r="C1096" s="152"/>
      <c r="D1096" s="152"/>
      <c r="E1096" s="174"/>
      <c r="F1096" s="180"/>
      <c r="G1096" s="180"/>
      <c r="H1096" s="180"/>
      <c r="I1096" s="180"/>
      <c r="J1096" s="180"/>
      <c r="K1096" s="152"/>
      <c r="L1096" s="180"/>
      <c r="M1096" s="180"/>
      <c r="N1096" s="176"/>
      <c r="O1096" s="179"/>
      <c r="P1096" s="176"/>
      <c r="Q1096" s="179"/>
      <c r="R1096" s="176"/>
      <c r="S1096" s="179"/>
      <c r="T1096" s="152"/>
      <c r="U1096" s="152"/>
      <c r="V1096" s="152"/>
      <c r="W1096" s="182"/>
      <c r="X1096" s="176"/>
      <c r="Y1096" s="152"/>
      <c r="Z1096" s="152"/>
      <c r="AA1096" s="152"/>
      <c r="AB1096" s="152"/>
      <c r="AC1096" s="176"/>
      <c r="AD1096" s="181"/>
      <c r="AE1096" s="179"/>
      <c r="AF1096" s="152"/>
      <c r="AG1096" s="152"/>
      <c r="AH1096" s="176"/>
      <c r="AI1096" s="152"/>
      <c r="AJ1096" s="152"/>
      <c r="AK1096" s="152"/>
      <c r="AL1096" s="152"/>
      <c r="AM1096" s="176"/>
      <c r="AN1096" s="152"/>
      <c r="AO1096" s="152"/>
      <c r="AP1096" s="152"/>
      <c r="AQ1096" s="152"/>
      <c r="AR1096" s="152"/>
      <c r="AS1096" s="176"/>
      <c r="AT1096" s="176"/>
      <c r="AU1096" s="152"/>
      <c r="AV1096" s="152"/>
      <c r="AW1096" s="152"/>
      <c r="AX1096" s="152"/>
      <c r="AY1096" s="152"/>
      <c r="AZ1096" s="152"/>
      <c r="BA1096" s="152"/>
      <c r="BB1096" s="152"/>
      <c r="BC1096" s="152"/>
      <c r="BD1096" s="176"/>
      <c r="BE1096" s="248"/>
      <c r="BF1096" s="248"/>
      <c r="BG1096" s="180"/>
      <c r="BH1096" s="180"/>
      <c r="BI1096" s="180"/>
      <c r="BJ1096" s="176"/>
      <c r="BK1096" s="186"/>
    </row>
    <row r="1097" spans="1:63" ht="12.75" customHeight="1" x14ac:dyDescent="0.35">
      <c r="A1097" s="161"/>
      <c r="B1097" s="161"/>
      <c r="C1097" s="152"/>
      <c r="D1097" s="152"/>
      <c r="E1097" s="174"/>
      <c r="F1097" s="180"/>
      <c r="G1097" s="180"/>
      <c r="H1097" s="180"/>
      <c r="I1097" s="180"/>
      <c r="J1097" s="180"/>
      <c r="K1097" s="152"/>
      <c r="L1097" s="180"/>
      <c r="M1097" s="180"/>
      <c r="N1097" s="176"/>
      <c r="O1097" s="179"/>
      <c r="P1097" s="176"/>
      <c r="Q1097" s="179"/>
      <c r="R1097" s="176"/>
      <c r="S1097" s="179"/>
      <c r="T1097" s="152"/>
      <c r="U1097" s="152"/>
      <c r="V1097" s="152"/>
      <c r="W1097" s="182"/>
      <c r="X1097" s="176"/>
      <c r="Y1097" s="152"/>
      <c r="Z1097" s="152"/>
      <c r="AA1097" s="152"/>
      <c r="AB1097" s="152"/>
      <c r="AC1097" s="176"/>
      <c r="AD1097" s="181"/>
      <c r="AE1097" s="179"/>
      <c r="AF1097" s="152"/>
      <c r="AG1097" s="152"/>
      <c r="AH1097" s="176"/>
      <c r="AI1097" s="152"/>
      <c r="AJ1097" s="152"/>
      <c r="AK1097" s="152"/>
      <c r="AL1097" s="152"/>
      <c r="AM1097" s="176"/>
      <c r="AN1097" s="152"/>
      <c r="AO1097" s="152"/>
      <c r="AP1097" s="152"/>
      <c r="AQ1097" s="152"/>
      <c r="AR1097" s="152"/>
      <c r="AS1097" s="176"/>
      <c r="AT1097" s="176"/>
      <c r="AU1097" s="152"/>
      <c r="AV1097" s="152"/>
      <c r="AW1097" s="152"/>
      <c r="AX1097" s="152"/>
      <c r="AY1097" s="152"/>
      <c r="AZ1097" s="152"/>
      <c r="BA1097" s="152"/>
      <c r="BB1097" s="152"/>
      <c r="BC1097" s="152"/>
      <c r="BD1097" s="176"/>
      <c r="BE1097" s="248"/>
      <c r="BF1097" s="248"/>
      <c r="BG1097" s="180"/>
      <c r="BH1097" s="180"/>
      <c r="BI1097" s="180"/>
      <c r="BJ1097" s="176"/>
      <c r="BK1097" s="186"/>
    </row>
    <row r="1098" spans="1:63" ht="12.75" customHeight="1" x14ac:dyDescent="0.35">
      <c r="A1098" s="161"/>
      <c r="B1098" s="161"/>
      <c r="C1098" s="152"/>
      <c r="D1098" s="152"/>
      <c r="E1098" s="174"/>
      <c r="F1098" s="180"/>
      <c r="G1098" s="180"/>
      <c r="H1098" s="180"/>
      <c r="I1098" s="180"/>
      <c r="J1098" s="180"/>
      <c r="K1098" s="152"/>
      <c r="L1098" s="180"/>
      <c r="M1098" s="180"/>
      <c r="N1098" s="176"/>
      <c r="O1098" s="179"/>
      <c r="P1098" s="176"/>
      <c r="Q1098" s="179"/>
      <c r="R1098" s="176"/>
      <c r="S1098" s="179"/>
      <c r="T1098" s="152"/>
      <c r="U1098" s="152"/>
      <c r="V1098" s="152"/>
      <c r="W1098" s="182"/>
      <c r="X1098" s="176"/>
      <c r="Y1098" s="152"/>
      <c r="Z1098" s="152"/>
      <c r="AA1098" s="152"/>
      <c r="AB1098" s="152"/>
      <c r="AC1098" s="176"/>
      <c r="AD1098" s="181"/>
      <c r="AE1098" s="179"/>
      <c r="AF1098" s="152"/>
      <c r="AG1098" s="152"/>
      <c r="AH1098" s="176"/>
      <c r="AI1098" s="152"/>
      <c r="AJ1098" s="152"/>
      <c r="AK1098" s="152"/>
      <c r="AL1098" s="152"/>
      <c r="AM1098" s="176"/>
      <c r="AN1098" s="152"/>
      <c r="AO1098" s="152"/>
      <c r="AP1098" s="152"/>
      <c r="AQ1098" s="152"/>
      <c r="AR1098" s="152"/>
      <c r="AS1098" s="176"/>
      <c r="AT1098" s="176"/>
      <c r="AU1098" s="152"/>
      <c r="AV1098" s="152"/>
      <c r="AW1098" s="152"/>
      <c r="AX1098" s="152"/>
      <c r="AY1098" s="152"/>
      <c r="AZ1098" s="152"/>
      <c r="BA1098" s="152"/>
      <c r="BB1098" s="152"/>
      <c r="BC1098" s="152"/>
      <c r="BD1098" s="176"/>
      <c r="BE1098" s="248"/>
      <c r="BF1098" s="248"/>
      <c r="BG1098" s="180"/>
      <c r="BH1098" s="180"/>
      <c r="BI1098" s="180"/>
      <c r="BJ1098" s="176"/>
      <c r="BK1098" s="186"/>
    </row>
    <row r="1099" spans="1:63" ht="12.75" customHeight="1" x14ac:dyDescent="0.35">
      <c r="A1099" s="161"/>
      <c r="B1099" s="161"/>
      <c r="C1099" s="152"/>
      <c r="D1099" s="152"/>
      <c r="E1099" s="174"/>
      <c r="F1099" s="180"/>
      <c r="G1099" s="180"/>
      <c r="H1099" s="180"/>
      <c r="I1099" s="180"/>
      <c r="J1099" s="180"/>
      <c r="K1099" s="152"/>
      <c r="L1099" s="180"/>
      <c r="M1099" s="180"/>
      <c r="N1099" s="176"/>
      <c r="O1099" s="179"/>
      <c r="P1099" s="176"/>
      <c r="Q1099" s="179"/>
      <c r="R1099" s="176"/>
      <c r="S1099" s="179"/>
      <c r="T1099" s="152"/>
      <c r="U1099" s="152"/>
      <c r="V1099" s="152"/>
      <c r="W1099" s="182"/>
      <c r="X1099" s="176"/>
      <c r="Y1099" s="152"/>
      <c r="Z1099" s="152"/>
      <c r="AA1099" s="152"/>
      <c r="AB1099" s="152"/>
      <c r="AC1099" s="176"/>
      <c r="AD1099" s="181"/>
      <c r="AE1099" s="179"/>
      <c r="AF1099" s="152"/>
      <c r="AG1099" s="152"/>
      <c r="AH1099" s="176"/>
      <c r="AI1099" s="152"/>
      <c r="AJ1099" s="152"/>
      <c r="AK1099" s="152"/>
      <c r="AL1099" s="152"/>
      <c r="AM1099" s="176"/>
      <c r="AN1099" s="152"/>
      <c r="AO1099" s="152"/>
      <c r="AP1099" s="152"/>
      <c r="AQ1099" s="152"/>
      <c r="AR1099" s="152"/>
      <c r="AS1099" s="176"/>
      <c r="AT1099" s="176"/>
      <c r="AU1099" s="152"/>
      <c r="AV1099" s="152"/>
      <c r="AW1099" s="152"/>
      <c r="AX1099" s="152"/>
      <c r="AY1099" s="152"/>
      <c r="AZ1099" s="152"/>
      <c r="BA1099" s="152"/>
      <c r="BB1099" s="152"/>
      <c r="BC1099" s="152"/>
      <c r="BD1099" s="176"/>
      <c r="BE1099" s="248"/>
      <c r="BF1099" s="248"/>
      <c r="BG1099" s="180"/>
      <c r="BH1099" s="180"/>
      <c r="BI1099" s="180"/>
      <c r="BJ1099" s="176"/>
      <c r="BK1099" s="186"/>
    </row>
    <row r="1100" spans="1:63" ht="12.75" customHeight="1" x14ac:dyDescent="0.35">
      <c r="A1100" s="161"/>
      <c r="B1100" s="161"/>
      <c r="C1100" s="152"/>
      <c r="D1100" s="152"/>
      <c r="E1100" s="174"/>
      <c r="F1100" s="180"/>
      <c r="G1100" s="180"/>
      <c r="H1100" s="180"/>
      <c r="I1100" s="180"/>
      <c r="J1100" s="180"/>
      <c r="K1100" s="152"/>
      <c r="L1100" s="180"/>
      <c r="M1100" s="180"/>
      <c r="N1100" s="176"/>
      <c r="O1100" s="179"/>
      <c r="P1100" s="176"/>
      <c r="Q1100" s="179"/>
      <c r="R1100" s="176"/>
      <c r="S1100" s="179"/>
      <c r="T1100" s="152"/>
      <c r="U1100" s="152"/>
      <c r="V1100" s="152"/>
      <c r="W1100" s="182"/>
      <c r="X1100" s="176"/>
      <c r="Y1100" s="152"/>
      <c r="Z1100" s="152"/>
      <c r="AA1100" s="152"/>
      <c r="AB1100" s="152"/>
      <c r="AC1100" s="176"/>
      <c r="AD1100" s="181"/>
      <c r="AE1100" s="179"/>
      <c r="AF1100" s="152"/>
      <c r="AG1100" s="152"/>
      <c r="AH1100" s="176"/>
      <c r="AI1100" s="152"/>
      <c r="AJ1100" s="152"/>
      <c r="AK1100" s="152"/>
      <c r="AL1100" s="152"/>
      <c r="AM1100" s="176"/>
      <c r="AN1100" s="152"/>
      <c r="AO1100" s="152"/>
      <c r="AP1100" s="152"/>
      <c r="AQ1100" s="152"/>
      <c r="AR1100" s="152"/>
      <c r="AS1100" s="176"/>
      <c r="AT1100" s="176"/>
      <c r="AU1100" s="152"/>
      <c r="AV1100" s="152"/>
      <c r="AW1100" s="152"/>
      <c r="AX1100" s="152"/>
      <c r="AY1100" s="152"/>
      <c r="AZ1100" s="152"/>
      <c r="BA1100" s="152"/>
      <c r="BB1100" s="152"/>
      <c r="BC1100" s="152"/>
      <c r="BD1100" s="176"/>
      <c r="BE1100" s="248"/>
      <c r="BF1100" s="248"/>
      <c r="BG1100" s="180"/>
      <c r="BH1100" s="180"/>
      <c r="BI1100" s="180"/>
      <c r="BJ1100" s="176"/>
      <c r="BK1100" s="186"/>
    </row>
    <row r="1101" spans="1:63" ht="12.75" customHeight="1" x14ac:dyDescent="0.35">
      <c r="A1101" s="161"/>
      <c r="B1101" s="161"/>
      <c r="C1101" s="152"/>
      <c r="D1101" s="152"/>
      <c r="E1101" s="174"/>
      <c r="F1101" s="180"/>
      <c r="G1101" s="180"/>
      <c r="H1101" s="180"/>
      <c r="I1101" s="180"/>
      <c r="J1101" s="180"/>
      <c r="K1101" s="152"/>
      <c r="L1101" s="180"/>
      <c r="M1101" s="180"/>
      <c r="N1101" s="176"/>
      <c r="O1101" s="179"/>
      <c r="P1101" s="176"/>
      <c r="Q1101" s="179"/>
      <c r="R1101" s="176"/>
      <c r="S1101" s="179"/>
      <c r="T1101" s="152"/>
      <c r="U1101" s="152"/>
      <c r="V1101" s="152"/>
      <c r="W1101" s="182"/>
      <c r="X1101" s="176"/>
      <c r="Y1101" s="152"/>
      <c r="Z1101" s="152"/>
      <c r="AA1101" s="152"/>
      <c r="AB1101" s="152"/>
      <c r="AC1101" s="176"/>
      <c r="AD1101" s="181"/>
      <c r="AE1101" s="179"/>
      <c r="AF1101" s="152"/>
      <c r="AG1101" s="152"/>
      <c r="AH1101" s="176"/>
      <c r="AI1101" s="152"/>
      <c r="AJ1101" s="152"/>
      <c r="AK1101" s="152"/>
      <c r="AL1101" s="152"/>
      <c r="AM1101" s="176"/>
      <c r="AN1101" s="152"/>
      <c r="AO1101" s="152"/>
      <c r="AP1101" s="152"/>
      <c r="AQ1101" s="152"/>
      <c r="AR1101" s="152"/>
      <c r="AS1101" s="176"/>
      <c r="AT1101" s="176"/>
      <c r="AU1101" s="152"/>
      <c r="AV1101" s="152"/>
      <c r="AW1101" s="152"/>
      <c r="AX1101" s="152"/>
      <c r="AY1101" s="152"/>
      <c r="AZ1101" s="152"/>
      <c r="BA1101" s="152"/>
      <c r="BB1101" s="152"/>
      <c r="BC1101" s="152"/>
      <c r="BD1101" s="176"/>
      <c r="BE1101" s="248"/>
      <c r="BF1101" s="248"/>
      <c r="BG1101" s="180"/>
      <c r="BH1101" s="180"/>
      <c r="BI1101" s="180"/>
      <c r="BJ1101" s="176"/>
      <c r="BK1101" s="186"/>
    </row>
    <row r="1102" spans="1:63" ht="12.75" customHeight="1" x14ac:dyDescent="0.35">
      <c r="A1102" s="161"/>
      <c r="B1102" s="161"/>
      <c r="C1102" s="152"/>
      <c r="D1102" s="152"/>
      <c r="E1102" s="174"/>
      <c r="F1102" s="180"/>
      <c r="G1102" s="180"/>
      <c r="H1102" s="180"/>
      <c r="I1102" s="180"/>
      <c r="J1102" s="180"/>
      <c r="K1102" s="152"/>
      <c r="L1102" s="180"/>
      <c r="M1102" s="180"/>
      <c r="N1102" s="176"/>
      <c r="O1102" s="179"/>
      <c r="P1102" s="176"/>
      <c r="Q1102" s="179"/>
      <c r="R1102" s="176"/>
      <c r="S1102" s="179"/>
      <c r="T1102" s="152"/>
      <c r="U1102" s="152"/>
      <c r="V1102" s="152"/>
      <c r="W1102" s="182"/>
      <c r="X1102" s="176"/>
      <c r="Y1102" s="152"/>
      <c r="Z1102" s="152"/>
      <c r="AA1102" s="152"/>
      <c r="AB1102" s="152"/>
      <c r="AC1102" s="176"/>
      <c r="AD1102" s="181"/>
      <c r="AE1102" s="179"/>
      <c r="AF1102" s="152"/>
      <c r="AG1102" s="152"/>
      <c r="AH1102" s="176"/>
      <c r="AI1102" s="152"/>
      <c r="AJ1102" s="152"/>
      <c r="AK1102" s="152"/>
      <c r="AL1102" s="152"/>
      <c r="AM1102" s="176"/>
      <c r="AN1102" s="152"/>
      <c r="AO1102" s="152"/>
      <c r="AP1102" s="152"/>
      <c r="AQ1102" s="152"/>
      <c r="AR1102" s="152"/>
      <c r="AS1102" s="176"/>
      <c r="AT1102" s="176"/>
      <c r="AU1102" s="152"/>
      <c r="AV1102" s="152"/>
      <c r="AW1102" s="152"/>
      <c r="AX1102" s="152"/>
      <c r="AY1102" s="152"/>
      <c r="AZ1102" s="152"/>
      <c r="BA1102" s="152"/>
      <c r="BB1102" s="152"/>
      <c r="BC1102" s="152"/>
      <c r="BD1102" s="176"/>
      <c r="BE1102" s="248"/>
      <c r="BF1102" s="248"/>
      <c r="BG1102" s="180"/>
      <c r="BH1102" s="180"/>
      <c r="BI1102" s="180"/>
      <c r="BJ1102" s="176"/>
      <c r="BK1102" s="186"/>
    </row>
    <row r="1103" spans="1:63" ht="12.75" customHeight="1" x14ac:dyDescent="0.35">
      <c r="A1103" s="161"/>
      <c r="B1103" s="161"/>
      <c r="C1103" s="152"/>
      <c r="D1103" s="152"/>
      <c r="E1103" s="174"/>
      <c r="F1103" s="180"/>
      <c r="G1103" s="180"/>
      <c r="H1103" s="180"/>
      <c r="I1103" s="180"/>
      <c r="J1103" s="180"/>
      <c r="K1103" s="152"/>
      <c r="L1103" s="180"/>
      <c r="M1103" s="180"/>
      <c r="N1103" s="176"/>
      <c r="O1103" s="179"/>
      <c r="P1103" s="176"/>
      <c r="Q1103" s="179"/>
      <c r="R1103" s="176"/>
      <c r="S1103" s="179"/>
      <c r="T1103" s="152"/>
      <c r="U1103" s="152"/>
      <c r="V1103" s="152"/>
      <c r="W1103" s="182"/>
      <c r="X1103" s="176"/>
      <c r="Y1103" s="152"/>
      <c r="Z1103" s="152"/>
      <c r="AA1103" s="152"/>
      <c r="AB1103" s="152"/>
      <c r="AC1103" s="176"/>
      <c r="AD1103" s="181"/>
      <c r="AE1103" s="179"/>
      <c r="AF1103" s="152"/>
      <c r="AG1103" s="152"/>
      <c r="AH1103" s="176"/>
      <c r="AI1103" s="152"/>
      <c r="AJ1103" s="152"/>
      <c r="AK1103" s="152"/>
      <c r="AL1103" s="152"/>
      <c r="AM1103" s="176"/>
      <c r="AN1103" s="152"/>
      <c r="AO1103" s="152"/>
      <c r="AP1103" s="152"/>
      <c r="AQ1103" s="152"/>
      <c r="AR1103" s="152"/>
      <c r="AS1103" s="176"/>
      <c r="AT1103" s="176"/>
      <c r="AU1103" s="152"/>
      <c r="AV1103" s="152"/>
      <c r="AW1103" s="152"/>
      <c r="AX1103" s="152"/>
      <c r="AY1103" s="152"/>
      <c r="AZ1103" s="152"/>
      <c r="BA1103" s="152"/>
      <c r="BB1103" s="152"/>
      <c r="BC1103" s="152"/>
      <c r="BD1103" s="176"/>
      <c r="BE1103" s="248"/>
      <c r="BF1103" s="248"/>
      <c r="BG1103" s="180"/>
      <c r="BH1103" s="180"/>
      <c r="BI1103" s="180"/>
      <c r="BJ1103" s="176"/>
      <c r="BK1103" s="186"/>
    </row>
    <row r="1104" spans="1:63" ht="12.75" customHeight="1" x14ac:dyDescent="0.35">
      <c r="A1104" s="161"/>
      <c r="B1104" s="161"/>
      <c r="C1104" s="152"/>
      <c r="D1104" s="152"/>
      <c r="E1104" s="174"/>
      <c r="F1104" s="180"/>
      <c r="G1104" s="180"/>
      <c r="H1104" s="180"/>
      <c r="I1104" s="180"/>
      <c r="J1104" s="180"/>
      <c r="K1104" s="152"/>
      <c r="L1104" s="180"/>
      <c r="M1104" s="180"/>
      <c r="N1104" s="176"/>
      <c r="O1104" s="179"/>
      <c r="P1104" s="176"/>
      <c r="Q1104" s="179"/>
      <c r="R1104" s="176"/>
      <c r="S1104" s="179"/>
      <c r="T1104" s="152"/>
      <c r="U1104" s="152"/>
      <c r="V1104" s="152"/>
      <c r="W1104" s="182"/>
      <c r="X1104" s="176"/>
      <c r="Y1104" s="152"/>
      <c r="Z1104" s="152"/>
      <c r="AA1104" s="152"/>
      <c r="AB1104" s="152"/>
      <c r="AC1104" s="176"/>
      <c r="AD1104" s="181"/>
      <c r="AE1104" s="179"/>
      <c r="AF1104" s="152"/>
      <c r="AG1104" s="152"/>
      <c r="AH1104" s="176"/>
      <c r="AI1104" s="152"/>
      <c r="AJ1104" s="152"/>
      <c r="AK1104" s="152"/>
      <c r="AL1104" s="152"/>
      <c r="AM1104" s="176"/>
      <c r="AN1104" s="152"/>
      <c r="AO1104" s="152"/>
      <c r="AP1104" s="152"/>
      <c r="AQ1104" s="152"/>
      <c r="AR1104" s="152"/>
      <c r="AS1104" s="176"/>
      <c r="AT1104" s="176"/>
      <c r="AU1104" s="152"/>
      <c r="AV1104" s="152"/>
      <c r="AW1104" s="152"/>
      <c r="AX1104" s="152"/>
      <c r="AY1104" s="152"/>
      <c r="AZ1104" s="152"/>
      <c r="BA1104" s="152"/>
      <c r="BB1104" s="152"/>
      <c r="BC1104" s="152"/>
      <c r="BD1104" s="176"/>
      <c r="BE1104" s="248"/>
      <c r="BF1104" s="248"/>
      <c r="BG1104" s="180"/>
      <c r="BH1104" s="180"/>
      <c r="BI1104" s="180"/>
      <c r="BJ1104" s="176"/>
      <c r="BK1104" s="186"/>
    </row>
    <row r="1105" spans="1:63" ht="12.75" customHeight="1" x14ac:dyDescent="0.35">
      <c r="A1105" s="161"/>
      <c r="B1105" s="161"/>
      <c r="C1105" s="152"/>
      <c r="D1105" s="152"/>
      <c r="E1105" s="174"/>
      <c r="F1105" s="180"/>
      <c r="G1105" s="180"/>
      <c r="H1105" s="180"/>
      <c r="I1105" s="180"/>
      <c r="J1105" s="180"/>
      <c r="K1105" s="152"/>
      <c r="L1105" s="180"/>
      <c r="M1105" s="180"/>
      <c r="N1105" s="176"/>
      <c r="O1105" s="179"/>
      <c r="P1105" s="176"/>
      <c r="Q1105" s="179"/>
      <c r="R1105" s="176"/>
      <c r="S1105" s="179"/>
      <c r="T1105" s="152"/>
      <c r="U1105" s="152"/>
      <c r="V1105" s="152"/>
      <c r="W1105" s="182"/>
      <c r="X1105" s="176"/>
      <c r="Y1105" s="152"/>
      <c r="Z1105" s="152"/>
      <c r="AA1105" s="152"/>
      <c r="AB1105" s="152"/>
      <c r="AC1105" s="176"/>
      <c r="AD1105" s="181"/>
      <c r="AE1105" s="179"/>
      <c r="AF1105" s="152"/>
      <c r="AG1105" s="152"/>
      <c r="AH1105" s="176"/>
      <c r="AI1105" s="152"/>
      <c r="AJ1105" s="152"/>
      <c r="AK1105" s="152"/>
      <c r="AL1105" s="152"/>
      <c r="AM1105" s="176"/>
      <c r="AN1105" s="152"/>
      <c r="AO1105" s="152"/>
      <c r="AP1105" s="152"/>
      <c r="AQ1105" s="152"/>
      <c r="AR1105" s="152"/>
      <c r="AS1105" s="176"/>
      <c r="AT1105" s="176"/>
      <c r="AU1105" s="152"/>
      <c r="AV1105" s="152"/>
      <c r="AW1105" s="152"/>
      <c r="AX1105" s="152"/>
      <c r="AY1105" s="152"/>
      <c r="AZ1105" s="152"/>
      <c r="BA1105" s="152"/>
      <c r="BB1105" s="152"/>
      <c r="BC1105" s="152"/>
      <c r="BD1105" s="176"/>
      <c r="BE1105" s="248"/>
      <c r="BF1105" s="248"/>
      <c r="BG1105" s="180"/>
      <c r="BH1105" s="180"/>
      <c r="BI1105" s="180"/>
      <c r="BJ1105" s="176"/>
      <c r="BK1105" s="186"/>
    </row>
    <row r="1106" spans="1:63" ht="12.75" customHeight="1" x14ac:dyDescent="0.35">
      <c r="A1106" s="161"/>
      <c r="B1106" s="161"/>
      <c r="C1106" s="152"/>
      <c r="D1106" s="152"/>
      <c r="E1106" s="174"/>
      <c r="F1106" s="180"/>
      <c r="G1106" s="180"/>
      <c r="H1106" s="180"/>
      <c r="I1106" s="180"/>
      <c r="J1106" s="180"/>
      <c r="K1106" s="152"/>
      <c r="L1106" s="180"/>
      <c r="M1106" s="180"/>
      <c r="N1106" s="176"/>
      <c r="O1106" s="179"/>
      <c r="P1106" s="176"/>
      <c r="Q1106" s="179"/>
      <c r="R1106" s="176"/>
      <c r="S1106" s="179"/>
      <c r="T1106" s="152"/>
      <c r="U1106" s="152"/>
      <c r="V1106" s="152"/>
      <c r="W1106" s="182"/>
      <c r="X1106" s="176"/>
      <c r="Y1106" s="152"/>
      <c r="Z1106" s="152"/>
      <c r="AA1106" s="152"/>
      <c r="AB1106" s="152"/>
      <c r="AC1106" s="176"/>
      <c r="AD1106" s="181"/>
      <c r="AE1106" s="179"/>
      <c r="AF1106" s="152"/>
      <c r="AG1106" s="152"/>
      <c r="AH1106" s="176"/>
      <c r="AI1106" s="152"/>
      <c r="AJ1106" s="152"/>
      <c r="AK1106" s="152"/>
      <c r="AL1106" s="152"/>
      <c r="AM1106" s="176"/>
      <c r="AN1106" s="152"/>
      <c r="AO1106" s="152"/>
      <c r="AP1106" s="152"/>
      <c r="AQ1106" s="152"/>
      <c r="AR1106" s="152"/>
      <c r="AS1106" s="176"/>
      <c r="AT1106" s="176"/>
      <c r="AU1106" s="152"/>
      <c r="AV1106" s="152"/>
      <c r="AW1106" s="152"/>
      <c r="AX1106" s="152"/>
      <c r="AY1106" s="152"/>
      <c r="AZ1106" s="152"/>
      <c r="BA1106" s="152"/>
      <c r="BB1106" s="152"/>
      <c r="BC1106" s="152"/>
      <c r="BD1106" s="176"/>
      <c r="BE1106" s="248"/>
      <c r="BF1106" s="248"/>
      <c r="BG1106" s="180"/>
      <c r="BH1106" s="180"/>
      <c r="BI1106" s="180"/>
      <c r="BJ1106" s="176"/>
      <c r="BK1106" s="186"/>
    </row>
    <row r="1107" spans="1:63" ht="12.75" customHeight="1" x14ac:dyDescent="0.35">
      <c r="A1107" s="161"/>
      <c r="B1107" s="161"/>
      <c r="C1107" s="152"/>
      <c r="D1107" s="152"/>
      <c r="E1107" s="174"/>
      <c r="F1107" s="180"/>
      <c r="G1107" s="180"/>
      <c r="H1107" s="180"/>
      <c r="I1107" s="180"/>
      <c r="J1107" s="180"/>
      <c r="K1107" s="152"/>
      <c r="L1107" s="180"/>
      <c r="M1107" s="180"/>
      <c r="N1107" s="176"/>
      <c r="O1107" s="179"/>
      <c r="P1107" s="176"/>
      <c r="Q1107" s="179"/>
      <c r="R1107" s="176"/>
      <c r="S1107" s="179"/>
      <c r="T1107" s="152"/>
      <c r="U1107" s="152"/>
      <c r="V1107" s="152"/>
      <c r="W1107" s="182"/>
      <c r="X1107" s="176"/>
      <c r="Y1107" s="152"/>
      <c r="Z1107" s="152"/>
      <c r="AA1107" s="152"/>
      <c r="AB1107" s="152"/>
      <c r="AC1107" s="176"/>
      <c r="AD1107" s="181"/>
      <c r="AE1107" s="179"/>
      <c r="AF1107" s="152"/>
      <c r="AG1107" s="152"/>
      <c r="AH1107" s="176"/>
      <c r="AI1107" s="152"/>
      <c r="AJ1107" s="152"/>
      <c r="AK1107" s="152"/>
      <c r="AL1107" s="152"/>
      <c r="AM1107" s="176"/>
      <c r="AN1107" s="152"/>
      <c r="AO1107" s="152"/>
      <c r="AP1107" s="152"/>
      <c r="AQ1107" s="152"/>
      <c r="AR1107" s="152"/>
      <c r="AS1107" s="176"/>
      <c r="AT1107" s="176"/>
      <c r="AU1107" s="152"/>
      <c r="AV1107" s="152"/>
      <c r="AW1107" s="152"/>
      <c r="AX1107" s="152"/>
      <c r="AY1107" s="152"/>
      <c r="AZ1107" s="152"/>
      <c r="BA1107" s="152"/>
      <c r="BB1107" s="152"/>
      <c r="BC1107" s="152"/>
      <c r="BD1107" s="176"/>
      <c r="BE1107" s="248"/>
      <c r="BF1107" s="248"/>
      <c r="BG1107" s="180"/>
      <c r="BH1107" s="180"/>
      <c r="BI1107" s="180"/>
      <c r="BJ1107" s="176"/>
      <c r="BK1107" s="186"/>
    </row>
    <row r="1108" spans="1:63" ht="12.75" customHeight="1" x14ac:dyDescent="0.35">
      <c r="A1108" s="161"/>
      <c r="B1108" s="161"/>
      <c r="C1108" s="152"/>
      <c r="D1108" s="152"/>
      <c r="E1108" s="174"/>
      <c r="F1108" s="180"/>
      <c r="G1108" s="180"/>
      <c r="H1108" s="180"/>
      <c r="I1108" s="180"/>
      <c r="J1108" s="180"/>
      <c r="K1108" s="152"/>
      <c r="L1108" s="180"/>
      <c r="M1108" s="180"/>
      <c r="N1108" s="176"/>
      <c r="O1108" s="179"/>
      <c r="P1108" s="176"/>
      <c r="Q1108" s="179"/>
      <c r="R1108" s="176"/>
      <c r="S1108" s="179"/>
      <c r="T1108" s="152"/>
      <c r="U1108" s="152"/>
      <c r="V1108" s="152"/>
      <c r="W1108" s="182"/>
      <c r="X1108" s="176"/>
      <c r="Y1108" s="152"/>
      <c r="Z1108" s="152"/>
      <c r="AA1108" s="152"/>
      <c r="AB1108" s="152"/>
      <c r="AC1108" s="176"/>
      <c r="AD1108" s="181"/>
      <c r="AE1108" s="179"/>
      <c r="AF1108" s="152"/>
      <c r="AG1108" s="152"/>
      <c r="AH1108" s="176"/>
      <c r="AI1108" s="152"/>
      <c r="AJ1108" s="152"/>
      <c r="AK1108" s="152"/>
      <c r="AL1108" s="152"/>
      <c r="AM1108" s="176"/>
      <c r="AN1108" s="152"/>
      <c r="AO1108" s="152"/>
      <c r="AP1108" s="152"/>
      <c r="AQ1108" s="152"/>
      <c r="AR1108" s="152"/>
      <c r="AS1108" s="176"/>
      <c r="AT1108" s="176"/>
      <c r="AU1108" s="152"/>
      <c r="AV1108" s="152"/>
      <c r="AW1108" s="152"/>
      <c r="AX1108" s="152"/>
      <c r="AY1108" s="152"/>
      <c r="AZ1108" s="152"/>
      <c r="BA1108" s="152"/>
      <c r="BB1108" s="152"/>
      <c r="BC1108" s="152"/>
      <c r="BD1108" s="176"/>
      <c r="BE1108" s="248"/>
      <c r="BF1108" s="248"/>
      <c r="BG1108" s="180"/>
      <c r="BH1108" s="180"/>
      <c r="BI1108" s="180"/>
      <c r="BJ1108" s="176"/>
      <c r="BK1108" s="186"/>
    </row>
    <row r="1109" spans="1:63" ht="12.75" customHeight="1" x14ac:dyDescent="0.35">
      <c r="A1109" s="161"/>
      <c r="B1109" s="161"/>
      <c r="C1109" s="152"/>
      <c r="D1109" s="152"/>
      <c r="E1109" s="174"/>
      <c r="F1109" s="180"/>
      <c r="G1109" s="180"/>
      <c r="H1109" s="180"/>
      <c r="I1109" s="180"/>
      <c r="J1109" s="180"/>
      <c r="K1109" s="152"/>
      <c r="L1109" s="180"/>
      <c r="M1109" s="180"/>
      <c r="N1109" s="176"/>
      <c r="O1109" s="179"/>
      <c r="P1109" s="176"/>
      <c r="Q1109" s="179"/>
      <c r="R1109" s="176"/>
      <c r="S1109" s="179"/>
      <c r="T1109" s="152"/>
      <c r="U1109" s="152"/>
      <c r="V1109" s="152"/>
      <c r="W1109" s="182"/>
      <c r="X1109" s="176"/>
      <c r="Y1109" s="152"/>
      <c r="Z1109" s="152"/>
      <c r="AA1109" s="152"/>
      <c r="AB1109" s="152"/>
      <c r="AC1109" s="176"/>
      <c r="AD1109" s="181"/>
      <c r="AE1109" s="179"/>
      <c r="AF1109" s="152"/>
      <c r="AG1109" s="152"/>
      <c r="AH1109" s="176"/>
      <c r="AI1109" s="152"/>
      <c r="AJ1109" s="152"/>
      <c r="AK1109" s="152"/>
      <c r="AL1109" s="152"/>
      <c r="AM1109" s="176"/>
      <c r="AN1109" s="152"/>
      <c r="AO1109" s="152"/>
      <c r="AP1109" s="152"/>
      <c r="AQ1109" s="152"/>
      <c r="AR1109" s="152"/>
      <c r="AS1109" s="176"/>
      <c r="AT1109" s="176"/>
      <c r="AU1109" s="152"/>
      <c r="AV1109" s="152"/>
      <c r="AW1109" s="152"/>
      <c r="AX1109" s="152"/>
      <c r="AY1109" s="152"/>
      <c r="AZ1109" s="152"/>
      <c r="BA1109" s="152"/>
      <c r="BB1109" s="152"/>
      <c r="BC1109" s="152"/>
      <c r="BD1109" s="176"/>
      <c r="BE1109" s="248"/>
      <c r="BF1109" s="248"/>
      <c r="BG1109" s="180"/>
      <c r="BH1109" s="180"/>
      <c r="BI1109" s="180"/>
      <c r="BJ1109" s="176"/>
      <c r="BK1109" s="186"/>
    </row>
    <row r="1110" spans="1:63" ht="12.75" customHeight="1" x14ac:dyDescent="0.35">
      <c r="A1110" s="161"/>
      <c r="B1110" s="161"/>
      <c r="C1110" s="152"/>
      <c r="D1110" s="152"/>
      <c r="E1110" s="174"/>
      <c r="F1110" s="180"/>
      <c r="G1110" s="180"/>
      <c r="H1110" s="180"/>
      <c r="I1110" s="180"/>
      <c r="J1110" s="180"/>
      <c r="K1110" s="152"/>
      <c r="L1110" s="180"/>
      <c r="M1110" s="180"/>
      <c r="N1110" s="176"/>
      <c r="O1110" s="179"/>
      <c r="P1110" s="176"/>
      <c r="Q1110" s="179"/>
      <c r="R1110" s="176"/>
      <c r="S1110" s="179"/>
      <c r="T1110" s="152"/>
      <c r="U1110" s="152"/>
      <c r="V1110" s="152"/>
      <c r="W1110" s="182"/>
      <c r="X1110" s="176"/>
      <c r="Y1110" s="152"/>
      <c r="Z1110" s="152"/>
      <c r="AA1110" s="152"/>
      <c r="AB1110" s="152"/>
      <c r="AC1110" s="176"/>
      <c r="AD1110" s="181"/>
      <c r="AE1110" s="179"/>
      <c r="AF1110" s="152"/>
      <c r="AG1110" s="152"/>
      <c r="AH1110" s="176"/>
      <c r="AI1110" s="152"/>
      <c r="AJ1110" s="152"/>
      <c r="AK1110" s="152"/>
      <c r="AL1110" s="152"/>
      <c r="AM1110" s="176"/>
      <c r="AN1110" s="152"/>
      <c r="AO1110" s="152"/>
      <c r="AP1110" s="152"/>
      <c r="AQ1110" s="152"/>
      <c r="AR1110" s="152"/>
      <c r="AS1110" s="176"/>
      <c r="AT1110" s="176"/>
      <c r="AU1110" s="152"/>
      <c r="AV1110" s="152"/>
      <c r="AW1110" s="152"/>
      <c r="AX1110" s="152"/>
      <c r="AY1110" s="152"/>
      <c r="AZ1110" s="152"/>
      <c r="BA1110" s="152"/>
      <c r="BB1110" s="152"/>
      <c r="BC1110" s="152"/>
      <c r="BD1110" s="176"/>
      <c r="BE1110" s="248"/>
      <c r="BF1110" s="248"/>
      <c r="BG1110" s="180"/>
      <c r="BH1110" s="180"/>
      <c r="BI1110" s="180"/>
      <c r="BJ1110" s="176"/>
      <c r="BK1110" s="186"/>
    </row>
    <row r="1111" spans="1:63" ht="12.75" customHeight="1" x14ac:dyDescent="0.35">
      <c r="A1111" s="161"/>
      <c r="B1111" s="161"/>
      <c r="C1111" s="152"/>
      <c r="D1111" s="152"/>
      <c r="E1111" s="174"/>
      <c r="F1111" s="180"/>
      <c r="G1111" s="180"/>
      <c r="H1111" s="180"/>
      <c r="I1111" s="180"/>
      <c r="J1111" s="180"/>
      <c r="K1111" s="152"/>
      <c r="L1111" s="180"/>
      <c r="M1111" s="180"/>
      <c r="N1111" s="176"/>
      <c r="O1111" s="179"/>
      <c r="P1111" s="176"/>
      <c r="Q1111" s="179"/>
      <c r="R1111" s="176"/>
      <c r="S1111" s="179"/>
      <c r="T1111" s="152"/>
      <c r="U1111" s="152"/>
      <c r="V1111" s="152"/>
      <c r="W1111" s="182"/>
      <c r="X1111" s="176"/>
      <c r="Y1111" s="152"/>
      <c r="Z1111" s="152"/>
      <c r="AA1111" s="152"/>
      <c r="AB1111" s="152"/>
      <c r="AC1111" s="176"/>
      <c r="AD1111" s="181"/>
      <c r="AE1111" s="179"/>
      <c r="AF1111" s="152"/>
      <c r="AG1111" s="152"/>
      <c r="AH1111" s="176"/>
      <c r="AI1111" s="152"/>
      <c r="AJ1111" s="152"/>
      <c r="AK1111" s="152"/>
      <c r="AL1111" s="152"/>
      <c r="AM1111" s="176"/>
      <c r="AN1111" s="152"/>
      <c r="AO1111" s="152"/>
      <c r="AP1111" s="152"/>
      <c r="AQ1111" s="152"/>
      <c r="AR1111" s="152"/>
      <c r="AS1111" s="176"/>
      <c r="AT1111" s="176"/>
      <c r="AU1111" s="152"/>
      <c r="AV1111" s="152"/>
      <c r="AW1111" s="152"/>
      <c r="AX1111" s="152"/>
      <c r="AY1111" s="152"/>
      <c r="AZ1111" s="152"/>
      <c r="BA1111" s="152"/>
      <c r="BB1111" s="152"/>
      <c r="BC1111" s="152"/>
      <c r="BD1111" s="176"/>
      <c r="BE1111" s="248"/>
      <c r="BF1111" s="248"/>
      <c r="BG1111" s="180"/>
      <c r="BH1111" s="180"/>
      <c r="BI1111" s="180"/>
      <c r="BJ1111" s="176"/>
      <c r="BK1111" s="186"/>
    </row>
    <row r="1112" spans="1:63" ht="12.75" customHeight="1" x14ac:dyDescent="0.35">
      <c r="A1112" s="161"/>
      <c r="B1112" s="161"/>
      <c r="C1112" s="152"/>
      <c r="D1112" s="152"/>
      <c r="E1112" s="174"/>
      <c r="F1112" s="180"/>
      <c r="G1112" s="180"/>
      <c r="H1112" s="180"/>
      <c r="I1112" s="180"/>
      <c r="J1112" s="180"/>
      <c r="K1112" s="152"/>
      <c r="L1112" s="180"/>
      <c r="M1112" s="180"/>
      <c r="N1112" s="176"/>
      <c r="O1112" s="179"/>
      <c r="P1112" s="176"/>
      <c r="Q1112" s="179"/>
      <c r="R1112" s="176"/>
      <c r="S1112" s="179"/>
      <c r="T1112" s="152"/>
      <c r="U1112" s="152"/>
      <c r="V1112" s="152"/>
      <c r="W1112" s="182"/>
      <c r="X1112" s="176"/>
      <c r="Y1112" s="152"/>
      <c r="Z1112" s="152"/>
      <c r="AA1112" s="152"/>
      <c r="AB1112" s="152"/>
      <c r="AC1112" s="176"/>
      <c r="AD1112" s="181"/>
      <c r="AE1112" s="179"/>
      <c r="AF1112" s="152"/>
      <c r="AG1112" s="152"/>
      <c r="AH1112" s="176"/>
      <c r="AI1112" s="152"/>
      <c r="AJ1112" s="152"/>
      <c r="AK1112" s="152"/>
      <c r="AL1112" s="152"/>
      <c r="AM1112" s="176"/>
      <c r="AN1112" s="152"/>
      <c r="AO1112" s="152"/>
      <c r="AP1112" s="152"/>
      <c r="AQ1112" s="152"/>
      <c r="AR1112" s="152"/>
      <c r="AS1112" s="176"/>
      <c r="AT1112" s="176"/>
      <c r="AU1112" s="152"/>
      <c r="AV1112" s="152"/>
      <c r="AW1112" s="152"/>
      <c r="AX1112" s="152"/>
      <c r="AY1112" s="152"/>
      <c r="AZ1112" s="152"/>
      <c r="BA1112" s="152"/>
      <c r="BB1112" s="152"/>
      <c r="BC1112" s="152"/>
      <c r="BD1112" s="176"/>
      <c r="BE1112" s="248"/>
      <c r="BF1112" s="248"/>
      <c r="BG1112" s="180"/>
      <c r="BH1112" s="180"/>
      <c r="BI1112" s="180"/>
      <c r="BJ1112" s="176"/>
      <c r="BK1112" s="186"/>
    </row>
    <row r="1113" spans="1:63" ht="12.75" customHeight="1" x14ac:dyDescent="0.35">
      <c r="A1113" s="161"/>
      <c r="B1113" s="161"/>
      <c r="C1113" s="152"/>
      <c r="D1113" s="152"/>
      <c r="E1113" s="174"/>
      <c r="F1113" s="180"/>
      <c r="G1113" s="180"/>
      <c r="H1113" s="180"/>
      <c r="I1113" s="180"/>
      <c r="J1113" s="180"/>
      <c r="K1113" s="152"/>
      <c r="L1113" s="180"/>
      <c r="M1113" s="180"/>
      <c r="N1113" s="176"/>
      <c r="O1113" s="179"/>
      <c r="P1113" s="176"/>
      <c r="Q1113" s="179"/>
      <c r="R1113" s="176"/>
      <c r="S1113" s="179"/>
      <c r="T1113" s="152"/>
      <c r="U1113" s="152"/>
      <c r="V1113" s="152"/>
      <c r="W1113" s="182"/>
      <c r="X1113" s="176"/>
      <c r="Y1113" s="152"/>
      <c r="Z1113" s="152"/>
      <c r="AA1113" s="152"/>
      <c r="AB1113" s="152"/>
      <c r="AC1113" s="176"/>
      <c r="AD1113" s="181"/>
      <c r="AE1113" s="179"/>
      <c r="AF1113" s="152"/>
      <c r="AG1113" s="152"/>
      <c r="AH1113" s="176"/>
      <c r="AI1113" s="152"/>
      <c r="AJ1113" s="152"/>
      <c r="AK1113" s="152"/>
      <c r="AL1113" s="152"/>
      <c r="AM1113" s="176"/>
      <c r="AN1113" s="152"/>
      <c r="AO1113" s="152"/>
      <c r="AP1113" s="152"/>
      <c r="AQ1113" s="152"/>
      <c r="AR1113" s="152"/>
      <c r="AS1113" s="176"/>
      <c r="AT1113" s="176"/>
      <c r="AU1113" s="152"/>
      <c r="AV1113" s="152"/>
      <c r="AW1113" s="152"/>
      <c r="AX1113" s="152"/>
      <c r="AY1113" s="152"/>
      <c r="AZ1113" s="152"/>
      <c r="BA1113" s="152"/>
      <c r="BB1113" s="152"/>
      <c r="BC1113" s="152"/>
      <c r="BD1113" s="176"/>
      <c r="BE1113" s="248"/>
      <c r="BF1113" s="248"/>
      <c r="BG1113" s="180"/>
      <c r="BH1113" s="180"/>
      <c r="BI1113" s="180"/>
      <c r="BJ1113" s="176"/>
      <c r="BK1113" s="186"/>
    </row>
    <row r="1114" spans="1:63" ht="12.75" customHeight="1" x14ac:dyDescent="0.35">
      <c r="A1114" s="161"/>
      <c r="B1114" s="161"/>
      <c r="C1114" s="152"/>
      <c r="D1114" s="152"/>
      <c r="E1114" s="174"/>
      <c r="F1114" s="180"/>
      <c r="G1114" s="180"/>
      <c r="H1114" s="180"/>
      <c r="I1114" s="180"/>
      <c r="J1114" s="180"/>
      <c r="K1114" s="152"/>
      <c r="L1114" s="180"/>
      <c r="M1114" s="180"/>
      <c r="N1114" s="176"/>
      <c r="O1114" s="179"/>
      <c r="P1114" s="176"/>
      <c r="Q1114" s="179"/>
      <c r="R1114" s="176"/>
      <c r="S1114" s="179"/>
      <c r="T1114" s="152"/>
      <c r="U1114" s="152"/>
      <c r="V1114" s="152"/>
      <c r="W1114" s="182"/>
      <c r="X1114" s="176"/>
      <c r="Y1114" s="152"/>
      <c r="Z1114" s="152"/>
      <c r="AA1114" s="152"/>
      <c r="AB1114" s="152"/>
      <c r="AC1114" s="176"/>
      <c r="AD1114" s="181"/>
      <c r="AE1114" s="179"/>
      <c r="AF1114" s="152"/>
      <c r="AG1114" s="152"/>
      <c r="AH1114" s="176"/>
      <c r="AI1114" s="152"/>
      <c r="AJ1114" s="152"/>
      <c r="AK1114" s="152"/>
      <c r="AL1114" s="152"/>
      <c r="AM1114" s="176"/>
      <c r="AN1114" s="152"/>
      <c r="AO1114" s="152"/>
      <c r="AP1114" s="152"/>
      <c r="AQ1114" s="152"/>
      <c r="AR1114" s="152"/>
      <c r="AS1114" s="176"/>
      <c r="AT1114" s="176"/>
      <c r="AU1114" s="152"/>
      <c r="AV1114" s="152"/>
      <c r="AW1114" s="152"/>
      <c r="AX1114" s="152"/>
      <c r="AY1114" s="152"/>
      <c r="AZ1114" s="152"/>
      <c r="BA1114" s="152"/>
      <c r="BB1114" s="152"/>
      <c r="BC1114" s="152"/>
      <c r="BD1114" s="176"/>
      <c r="BE1114" s="248"/>
      <c r="BF1114" s="248"/>
      <c r="BG1114" s="180"/>
      <c r="BH1114" s="180"/>
      <c r="BI1114" s="180"/>
      <c r="BJ1114" s="176"/>
      <c r="BK1114" s="186"/>
    </row>
    <row r="1115" spans="1:63" ht="12.75" customHeight="1" x14ac:dyDescent="0.35">
      <c r="A1115" s="161"/>
      <c r="B1115" s="161"/>
      <c r="C1115" s="152"/>
      <c r="D1115" s="152"/>
      <c r="E1115" s="174"/>
      <c r="F1115" s="180"/>
      <c r="G1115" s="180"/>
      <c r="H1115" s="180"/>
      <c r="I1115" s="180"/>
      <c r="J1115" s="180"/>
      <c r="K1115" s="152"/>
      <c r="L1115" s="180"/>
      <c r="M1115" s="180"/>
      <c r="N1115" s="176"/>
      <c r="O1115" s="179"/>
      <c r="P1115" s="176"/>
      <c r="Q1115" s="179"/>
      <c r="R1115" s="176"/>
      <c r="S1115" s="179"/>
      <c r="T1115" s="152"/>
      <c r="U1115" s="152"/>
      <c r="V1115" s="152"/>
      <c r="W1115" s="182"/>
      <c r="X1115" s="176"/>
      <c r="Y1115" s="152"/>
      <c r="Z1115" s="152"/>
      <c r="AA1115" s="152"/>
      <c r="AB1115" s="152"/>
      <c r="AC1115" s="176"/>
      <c r="AD1115" s="181"/>
      <c r="AE1115" s="179"/>
      <c r="AF1115" s="152"/>
      <c r="AG1115" s="152"/>
      <c r="AH1115" s="176"/>
      <c r="AI1115" s="152"/>
      <c r="AJ1115" s="152"/>
      <c r="AK1115" s="152"/>
      <c r="AL1115" s="152"/>
      <c r="AM1115" s="176"/>
      <c r="AN1115" s="152"/>
      <c r="AO1115" s="152"/>
      <c r="AP1115" s="152"/>
      <c r="AQ1115" s="152"/>
      <c r="AR1115" s="152"/>
      <c r="AS1115" s="176"/>
      <c r="AT1115" s="176"/>
      <c r="AU1115" s="152"/>
      <c r="AV1115" s="152"/>
      <c r="AW1115" s="152"/>
      <c r="AX1115" s="152"/>
      <c r="AY1115" s="152"/>
      <c r="AZ1115" s="152"/>
      <c r="BA1115" s="152"/>
      <c r="BB1115" s="152"/>
      <c r="BC1115" s="152"/>
      <c r="BD1115" s="176"/>
      <c r="BE1115" s="248"/>
      <c r="BF1115" s="248"/>
      <c r="BG1115" s="180"/>
      <c r="BH1115" s="180"/>
      <c r="BI1115" s="180"/>
      <c r="BJ1115" s="176"/>
      <c r="BK1115" s="186"/>
    </row>
    <row r="1116" spans="1:63" ht="12.75" customHeight="1" x14ac:dyDescent="0.35">
      <c r="A1116" s="161"/>
      <c r="B1116" s="161"/>
      <c r="C1116" s="152"/>
      <c r="D1116" s="152"/>
      <c r="E1116" s="174"/>
      <c r="F1116" s="180"/>
      <c r="G1116" s="180"/>
      <c r="H1116" s="180"/>
      <c r="I1116" s="180"/>
      <c r="J1116" s="180"/>
      <c r="K1116" s="152"/>
      <c r="L1116" s="180"/>
      <c r="M1116" s="180"/>
      <c r="N1116" s="176"/>
      <c r="O1116" s="179"/>
      <c r="P1116" s="176"/>
      <c r="Q1116" s="179"/>
      <c r="R1116" s="176"/>
      <c r="S1116" s="179"/>
      <c r="T1116" s="152"/>
      <c r="U1116" s="152"/>
      <c r="V1116" s="152"/>
      <c r="W1116" s="182"/>
      <c r="X1116" s="176"/>
      <c r="Y1116" s="152"/>
      <c r="Z1116" s="152"/>
      <c r="AA1116" s="152"/>
      <c r="AB1116" s="152"/>
      <c r="AC1116" s="176"/>
      <c r="AD1116" s="181"/>
      <c r="AE1116" s="179"/>
      <c r="AF1116" s="152"/>
      <c r="AG1116" s="152"/>
      <c r="AH1116" s="176"/>
      <c r="AI1116" s="152"/>
      <c r="AJ1116" s="152"/>
      <c r="AK1116" s="152"/>
      <c r="AL1116" s="152"/>
      <c r="AM1116" s="176"/>
      <c r="AN1116" s="152"/>
      <c r="AO1116" s="152"/>
      <c r="AP1116" s="152"/>
      <c r="AQ1116" s="152"/>
      <c r="AR1116" s="152"/>
      <c r="AS1116" s="176"/>
      <c r="AT1116" s="176"/>
      <c r="AU1116" s="152"/>
      <c r="AV1116" s="152"/>
      <c r="AW1116" s="152"/>
      <c r="AX1116" s="152"/>
      <c r="AY1116" s="152"/>
      <c r="AZ1116" s="152"/>
      <c r="BA1116" s="152"/>
      <c r="BB1116" s="152"/>
      <c r="BC1116" s="152"/>
      <c r="BD1116" s="176"/>
      <c r="BE1116" s="248"/>
      <c r="BF1116" s="248"/>
      <c r="BG1116" s="180"/>
      <c r="BH1116" s="180"/>
      <c r="BI1116" s="180"/>
      <c r="BJ1116" s="176"/>
      <c r="BK1116" s="186"/>
    </row>
    <row r="1117" spans="1:63" ht="12.75" customHeight="1" x14ac:dyDescent="0.35">
      <c r="A1117" s="161"/>
      <c r="B1117" s="161"/>
      <c r="C1117" s="152"/>
      <c r="D1117" s="152"/>
      <c r="E1117" s="174"/>
      <c r="F1117" s="180"/>
      <c r="G1117" s="180"/>
      <c r="H1117" s="180"/>
      <c r="I1117" s="180"/>
      <c r="J1117" s="180"/>
      <c r="K1117" s="152"/>
      <c r="L1117" s="180"/>
      <c r="M1117" s="180"/>
      <c r="N1117" s="176"/>
      <c r="O1117" s="179"/>
      <c r="P1117" s="176"/>
      <c r="Q1117" s="179"/>
      <c r="R1117" s="176"/>
      <c r="S1117" s="179"/>
      <c r="T1117" s="152"/>
      <c r="U1117" s="152"/>
      <c r="V1117" s="152"/>
      <c r="W1117" s="182"/>
      <c r="X1117" s="176"/>
      <c r="Y1117" s="152"/>
      <c r="Z1117" s="152"/>
      <c r="AA1117" s="152"/>
      <c r="AB1117" s="152"/>
      <c r="AC1117" s="176"/>
      <c r="AD1117" s="181"/>
      <c r="AE1117" s="179"/>
      <c r="AF1117" s="152"/>
      <c r="AG1117" s="152"/>
      <c r="AH1117" s="176"/>
      <c r="AI1117" s="152"/>
      <c r="AJ1117" s="152"/>
      <c r="AK1117" s="152"/>
      <c r="AL1117" s="152"/>
      <c r="AM1117" s="176"/>
      <c r="AN1117" s="152"/>
      <c r="AO1117" s="152"/>
      <c r="AP1117" s="152"/>
      <c r="AQ1117" s="152"/>
      <c r="AR1117" s="152"/>
      <c r="AS1117" s="176"/>
      <c r="AT1117" s="176"/>
      <c r="AU1117" s="152"/>
      <c r="AV1117" s="152"/>
      <c r="AW1117" s="152"/>
      <c r="AX1117" s="152"/>
      <c r="AY1117" s="152"/>
      <c r="AZ1117" s="152"/>
      <c r="BA1117" s="152"/>
      <c r="BB1117" s="152"/>
      <c r="BC1117" s="152"/>
      <c r="BD1117" s="176"/>
      <c r="BE1117" s="248"/>
      <c r="BF1117" s="248"/>
      <c r="BG1117" s="180"/>
      <c r="BH1117" s="180"/>
      <c r="BI1117" s="180"/>
      <c r="BJ1117" s="176"/>
      <c r="BK1117" s="186"/>
    </row>
    <row r="1118" spans="1:63" ht="12.75" customHeight="1" x14ac:dyDescent="0.35">
      <c r="A1118" s="161"/>
      <c r="B1118" s="161"/>
      <c r="C1118" s="152"/>
      <c r="D1118" s="152"/>
      <c r="E1118" s="174"/>
      <c r="F1118" s="180"/>
      <c r="G1118" s="180"/>
      <c r="H1118" s="180"/>
      <c r="I1118" s="180"/>
      <c r="J1118" s="180"/>
      <c r="K1118" s="152"/>
      <c r="L1118" s="180"/>
      <c r="M1118" s="180"/>
      <c r="N1118" s="176"/>
      <c r="O1118" s="179"/>
      <c r="P1118" s="176"/>
      <c r="Q1118" s="179"/>
      <c r="R1118" s="176"/>
      <c r="S1118" s="179"/>
      <c r="T1118" s="152"/>
      <c r="U1118" s="152"/>
      <c r="V1118" s="152"/>
      <c r="W1118" s="182"/>
      <c r="X1118" s="176"/>
      <c r="Y1118" s="152"/>
      <c r="Z1118" s="152"/>
      <c r="AA1118" s="152"/>
      <c r="AB1118" s="152"/>
      <c r="AC1118" s="176"/>
      <c r="AD1118" s="181"/>
      <c r="AE1118" s="179"/>
      <c r="AF1118" s="152"/>
      <c r="AG1118" s="152"/>
      <c r="AH1118" s="176"/>
      <c r="AI1118" s="152"/>
      <c r="AJ1118" s="152"/>
      <c r="AK1118" s="152"/>
      <c r="AL1118" s="152"/>
      <c r="AM1118" s="176"/>
      <c r="AN1118" s="152"/>
      <c r="AO1118" s="152"/>
      <c r="AP1118" s="152"/>
      <c r="AQ1118" s="152"/>
      <c r="AR1118" s="152"/>
      <c r="AS1118" s="176"/>
      <c r="AT1118" s="176"/>
      <c r="AU1118" s="152"/>
      <c r="AV1118" s="152"/>
      <c r="AW1118" s="152"/>
      <c r="AX1118" s="152"/>
      <c r="AY1118" s="152"/>
      <c r="AZ1118" s="152"/>
      <c r="BA1118" s="152"/>
      <c r="BB1118" s="152"/>
      <c r="BC1118" s="152"/>
      <c r="BD1118" s="176"/>
      <c r="BE1118" s="248"/>
      <c r="BF1118" s="248"/>
      <c r="BG1118" s="180"/>
      <c r="BH1118" s="180"/>
      <c r="BI1118" s="180"/>
      <c r="BJ1118" s="176"/>
      <c r="BK1118" s="186"/>
    </row>
    <row r="1119" spans="1:63" ht="12.75" customHeight="1" x14ac:dyDescent="0.35">
      <c r="A1119" s="161"/>
      <c r="B1119" s="161"/>
      <c r="C1119" s="152"/>
      <c r="D1119" s="152"/>
      <c r="E1119" s="174"/>
      <c r="F1119" s="180"/>
      <c r="G1119" s="180"/>
      <c r="H1119" s="180"/>
      <c r="I1119" s="180"/>
      <c r="J1119" s="180"/>
      <c r="K1119" s="152"/>
      <c r="L1119" s="180"/>
      <c r="M1119" s="180"/>
      <c r="N1119" s="176"/>
      <c r="O1119" s="179"/>
      <c r="P1119" s="176"/>
      <c r="Q1119" s="179"/>
      <c r="R1119" s="176"/>
      <c r="S1119" s="179"/>
      <c r="T1119" s="152"/>
      <c r="U1119" s="152"/>
      <c r="V1119" s="152"/>
      <c r="W1119" s="182"/>
      <c r="X1119" s="176"/>
      <c r="Y1119" s="152"/>
      <c r="Z1119" s="152"/>
      <c r="AA1119" s="152"/>
      <c r="AB1119" s="152"/>
      <c r="AC1119" s="176"/>
      <c r="AD1119" s="181"/>
      <c r="AE1119" s="179"/>
      <c r="AF1119" s="152"/>
      <c r="AG1119" s="152"/>
      <c r="AH1119" s="176"/>
      <c r="AI1119" s="152"/>
      <c r="AJ1119" s="152"/>
      <c r="AK1119" s="152"/>
      <c r="AL1119" s="152"/>
      <c r="AM1119" s="176"/>
      <c r="AN1119" s="152"/>
      <c r="AO1119" s="152"/>
      <c r="AP1119" s="152"/>
      <c r="AQ1119" s="152"/>
      <c r="AR1119" s="152"/>
      <c r="AS1119" s="176"/>
      <c r="AT1119" s="176"/>
      <c r="AU1119" s="152"/>
      <c r="AV1119" s="152"/>
      <c r="AW1119" s="152"/>
      <c r="AX1119" s="152"/>
      <c r="AY1119" s="152"/>
      <c r="AZ1119" s="152"/>
      <c r="BA1119" s="152"/>
      <c r="BB1119" s="152"/>
      <c r="BC1119" s="152"/>
      <c r="BD1119" s="176"/>
      <c r="BE1119" s="248"/>
      <c r="BF1119" s="248"/>
      <c r="BG1119" s="180"/>
      <c r="BH1119" s="180"/>
      <c r="BI1119" s="180"/>
      <c r="BJ1119" s="176"/>
      <c r="BK1119" s="186"/>
    </row>
    <row r="1120" spans="1:63" ht="12.75" customHeight="1" x14ac:dyDescent="0.35">
      <c r="A1120" s="161"/>
      <c r="B1120" s="161"/>
      <c r="C1120" s="152"/>
      <c r="D1120" s="152"/>
      <c r="E1120" s="174"/>
      <c r="F1120" s="180"/>
      <c r="G1120" s="180"/>
      <c r="H1120" s="180"/>
      <c r="I1120" s="180"/>
      <c r="J1120" s="180"/>
      <c r="K1120" s="152"/>
      <c r="L1120" s="180"/>
      <c r="M1120" s="180"/>
      <c r="N1120" s="176"/>
      <c r="O1120" s="179"/>
      <c r="P1120" s="176"/>
      <c r="Q1120" s="179"/>
      <c r="R1120" s="176"/>
      <c r="S1120" s="179"/>
      <c r="T1120" s="152"/>
      <c r="U1120" s="152"/>
      <c r="V1120" s="152"/>
      <c r="W1120" s="182"/>
      <c r="X1120" s="176"/>
      <c r="Y1120" s="152"/>
      <c r="Z1120" s="152"/>
      <c r="AA1120" s="152"/>
      <c r="AB1120" s="152"/>
      <c r="AC1120" s="176"/>
      <c r="AD1120" s="181"/>
      <c r="AE1120" s="179"/>
      <c r="AF1120" s="152"/>
      <c r="AG1120" s="152"/>
      <c r="AH1120" s="176"/>
      <c r="AI1120" s="152"/>
      <c r="AJ1120" s="152"/>
      <c r="AK1120" s="152"/>
      <c r="AL1120" s="152"/>
      <c r="AM1120" s="176"/>
      <c r="AN1120" s="152"/>
      <c r="AO1120" s="152"/>
      <c r="AP1120" s="152"/>
      <c r="AQ1120" s="152"/>
      <c r="AR1120" s="152"/>
      <c r="AS1120" s="176"/>
      <c r="AT1120" s="176"/>
      <c r="AU1120" s="152"/>
      <c r="AV1120" s="152"/>
      <c r="AW1120" s="152"/>
      <c r="AX1120" s="152"/>
      <c r="AY1120" s="152"/>
      <c r="AZ1120" s="152"/>
      <c r="BA1120" s="152"/>
      <c r="BB1120" s="152"/>
      <c r="BC1120" s="152"/>
      <c r="BD1120" s="176"/>
      <c r="BE1120" s="248"/>
      <c r="BF1120" s="248"/>
      <c r="BG1120" s="180"/>
      <c r="BH1120" s="180"/>
      <c r="BI1120" s="180"/>
      <c r="BJ1120" s="176"/>
      <c r="BK1120" s="186"/>
    </row>
    <row r="1121" spans="1:63" ht="12.75" customHeight="1" x14ac:dyDescent="0.35">
      <c r="A1121" s="161"/>
      <c r="B1121" s="161"/>
      <c r="C1121" s="152"/>
      <c r="D1121" s="152"/>
      <c r="E1121" s="174"/>
      <c r="F1121" s="180"/>
      <c r="G1121" s="180"/>
      <c r="H1121" s="180"/>
      <c r="I1121" s="180"/>
      <c r="J1121" s="180"/>
      <c r="K1121" s="152"/>
      <c r="L1121" s="180"/>
      <c r="M1121" s="180"/>
      <c r="N1121" s="176"/>
      <c r="O1121" s="179"/>
      <c r="P1121" s="176"/>
      <c r="Q1121" s="179"/>
      <c r="R1121" s="176"/>
      <c r="S1121" s="179"/>
      <c r="T1121" s="152"/>
      <c r="U1121" s="152"/>
      <c r="V1121" s="152"/>
      <c r="W1121" s="182"/>
      <c r="X1121" s="176"/>
      <c r="Y1121" s="152"/>
      <c r="Z1121" s="152"/>
      <c r="AA1121" s="152"/>
      <c r="AB1121" s="152"/>
      <c r="AC1121" s="176"/>
      <c r="AD1121" s="181"/>
      <c r="AE1121" s="179"/>
      <c r="AF1121" s="152"/>
      <c r="AG1121" s="152"/>
      <c r="AH1121" s="176"/>
      <c r="AI1121" s="152"/>
      <c r="AJ1121" s="152"/>
      <c r="AK1121" s="152"/>
      <c r="AL1121" s="152"/>
      <c r="AM1121" s="176"/>
      <c r="AN1121" s="152"/>
      <c r="AO1121" s="152"/>
      <c r="AP1121" s="152"/>
      <c r="AQ1121" s="152"/>
      <c r="AR1121" s="152"/>
      <c r="AS1121" s="176"/>
      <c r="AT1121" s="176"/>
      <c r="AU1121" s="152"/>
      <c r="AV1121" s="152"/>
      <c r="AW1121" s="152"/>
      <c r="AX1121" s="152"/>
      <c r="AY1121" s="152"/>
      <c r="AZ1121" s="152"/>
      <c r="BA1121" s="152"/>
      <c r="BB1121" s="152"/>
      <c r="BC1121" s="152"/>
      <c r="BD1121" s="176"/>
      <c r="BE1121" s="248"/>
      <c r="BF1121" s="248"/>
      <c r="BG1121" s="180"/>
      <c r="BH1121" s="180"/>
      <c r="BI1121" s="180"/>
      <c r="BJ1121" s="176"/>
      <c r="BK1121" s="186"/>
    </row>
    <row r="1122" spans="1:63" ht="12.75" customHeight="1" x14ac:dyDescent="0.35">
      <c r="A1122" s="161"/>
      <c r="B1122" s="161"/>
      <c r="C1122" s="152"/>
      <c r="D1122" s="152"/>
      <c r="E1122" s="174"/>
      <c r="F1122" s="180"/>
      <c r="G1122" s="180"/>
      <c r="H1122" s="180"/>
      <c r="I1122" s="180"/>
      <c r="J1122" s="180"/>
      <c r="K1122" s="152"/>
      <c r="L1122" s="180"/>
      <c r="M1122" s="180"/>
      <c r="N1122" s="176"/>
      <c r="O1122" s="179"/>
      <c r="P1122" s="176"/>
      <c r="Q1122" s="179"/>
      <c r="R1122" s="176"/>
      <c r="S1122" s="179"/>
      <c r="T1122" s="152"/>
      <c r="U1122" s="152"/>
      <c r="V1122" s="152"/>
      <c r="W1122" s="182"/>
      <c r="X1122" s="176"/>
      <c r="Y1122" s="152"/>
      <c r="Z1122" s="152"/>
      <c r="AA1122" s="152"/>
      <c r="AB1122" s="152"/>
      <c r="AC1122" s="176"/>
      <c r="AD1122" s="181"/>
      <c r="AE1122" s="179"/>
      <c r="AF1122" s="152"/>
      <c r="AG1122" s="152"/>
      <c r="AH1122" s="176"/>
      <c r="AI1122" s="152"/>
      <c r="AJ1122" s="152"/>
      <c r="AK1122" s="152"/>
      <c r="AL1122" s="152"/>
      <c r="AM1122" s="176"/>
      <c r="AN1122" s="152"/>
      <c r="AO1122" s="152"/>
      <c r="AP1122" s="152"/>
      <c r="AQ1122" s="152"/>
      <c r="AR1122" s="152"/>
      <c r="AS1122" s="176"/>
      <c r="AT1122" s="176"/>
      <c r="AU1122" s="152"/>
      <c r="AV1122" s="152"/>
      <c r="AW1122" s="152"/>
      <c r="AX1122" s="152"/>
      <c r="AY1122" s="152"/>
      <c r="AZ1122" s="152"/>
      <c r="BA1122" s="152"/>
      <c r="BB1122" s="152"/>
      <c r="BC1122" s="152"/>
      <c r="BD1122" s="176"/>
      <c r="BE1122" s="248"/>
      <c r="BF1122" s="248"/>
      <c r="BG1122" s="180"/>
      <c r="BH1122" s="180"/>
      <c r="BI1122" s="180"/>
      <c r="BJ1122" s="176"/>
      <c r="BK1122" s="186"/>
    </row>
    <row r="1123" spans="1:63" ht="12.75" customHeight="1" x14ac:dyDescent="0.35">
      <c r="A1123" s="161"/>
      <c r="B1123" s="161"/>
      <c r="C1123" s="152"/>
      <c r="D1123" s="152"/>
      <c r="E1123" s="174"/>
      <c r="F1123" s="180"/>
      <c r="G1123" s="180"/>
      <c r="H1123" s="180"/>
      <c r="I1123" s="180"/>
      <c r="J1123" s="180"/>
      <c r="K1123" s="152"/>
      <c r="L1123" s="180"/>
      <c r="M1123" s="180"/>
      <c r="N1123" s="176"/>
      <c r="O1123" s="179"/>
      <c r="P1123" s="176"/>
      <c r="Q1123" s="179"/>
      <c r="R1123" s="176"/>
      <c r="S1123" s="179"/>
      <c r="T1123" s="152"/>
      <c r="U1123" s="152"/>
      <c r="V1123" s="152"/>
      <c r="W1123" s="182"/>
      <c r="X1123" s="176"/>
      <c r="Y1123" s="152"/>
      <c r="Z1123" s="152"/>
      <c r="AA1123" s="152"/>
      <c r="AB1123" s="152"/>
      <c r="AC1123" s="176"/>
      <c r="AD1123" s="181"/>
      <c r="AE1123" s="179"/>
      <c r="AF1123" s="152"/>
      <c r="AG1123" s="152"/>
      <c r="AH1123" s="176"/>
      <c r="AI1123" s="152"/>
      <c r="AJ1123" s="152"/>
      <c r="AK1123" s="152"/>
      <c r="AL1123" s="152"/>
      <c r="AM1123" s="176"/>
      <c r="AN1123" s="152"/>
      <c r="AO1123" s="152"/>
      <c r="AP1123" s="152"/>
      <c r="AQ1123" s="152"/>
      <c r="AR1123" s="152"/>
      <c r="AS1123" s="176"/>
      <c r="AT1123" s="176"/>
      <c r="AU1123" s="152"/>
      <c r="AV1123" s="152"/>
      <c r="AW1123" s="152"/>
      <c r="AX1123" s="152"/>
      <c r="AY1123" s="152"/>
      <c r="AZ1123" s="152"/>
      <c r="BA1123" s="152"/>
      <c r="BB1123" s="152"/>
      <c r="BC1123" s="152"/>
      <c r="BD1123" s="176"/>
      <c r="BE1123" s="248"/>
      <c r="BF1123" s="248"/>
      <c r="BG1123" s="180"/>
      <c r="BH1123" s="180"/>
      <c r="BI1123" s="180"/>
      <c r="BJ1123" s="176"/>
      <c r="BK1123" s="186"/>
    </row>
    <row r="1124" spans="1:63" ht="12.75" customHeight="1" x14ac:dyDescent="0.35">
      <c r="A1124" s="161"/>
      <c r="B1124" s="161"/>
      <c r="C1124" s="152"/>
      <c r="D1124" s="152"/>
      <c r="E1124" s="174"/>
      <c r="F1124" s="180"/>
      <c r="G1124" s="180"/>
      <c r="H1124" s="180"/>
      <c r="I1124" s="180"/>
      <c r="J1124" s="180"/>
      <c r="K1124" s="152"/>
      <c r="L1124" s="180"/>
      <c r="M1124" s="180"/>
      <c r="N1124" s="176"/>
      <c r="O1124" s="179"/>
      <c r="P1124" s="176"/>
      <c r="Q1124" s="179"/>
      <c r="R1124" s="176"/>
      <c r="S1124" s="179"/>
      <c r="T1124" s="152"/>
      <c r="U1124" s="152"/>
      <c r="V1124" s="152"/>
      <c r="W1124" s="182"/>
      <c r="X1124" s="176"/>
      <c r="Y1124" s="152"/>
      <c r="Z1124" s="152"/>
      <c r="AA1124" s="152"/>
      <c r="AB1124" s="152"/>
      <c r="AC1124" s="176"/>
      <c r="AD1124" s="181"/>
      <c r="AE1124" s="179"/>
      <c r="AF1124" s="152"/>
      <c r="AG1124" s="152"/>
      <c r="AH1124" s="176"/>
      <c r="AI1124" s="152"/>
      <c r="AJ1124" s="152"/>
      <c r="AK1124" s="152"/>
      <c r="AL1124" s="152"/>
      <c r="AM1124" s="176"/>
      <c r="AN1124" s="152"/>
      <c r="AO1124" s="152"/>
      <c r="AP1124" s="152"/>
      <c r="AQ1124" s="152"/>
      <c r="AR1124" s="152"/>
      <c r="AS1124" s="176"/>
      <c r="AT1124" s="176"/>
      <c r="AU1124" s="152"/>
      <c r="AV1124" s="152"/>
      <c r="AW1124" s="152"/>
      <c r="AX1124" s="152"/>
      <c r="AY1124" s="152"/>
      <c r="AZ1124" s="152"/>
      <c r="BA1124" s="152"/>
      <c r="BB1124" s="152"/>
      <c r="BC1124" s="152"/>
      <c r="BD1124" s="176"/>
      <c r="BE1124" s="248"/>
      <c r="BF1124" s="248"/>
      <c r="BG1124" s="180"/>
      <c r="BH1124" s="180"/>
      <c r="BI1124" s="180"/>
      <c r="BJ1124" s="176"/>
      <c r="BK1124" s="186"/>
    </row>
    <row r="1125" spans="1:63" ht="12.75" customHeight="1" x14ac:dyDescent="0.35">
      <c r="A1125" s="161"/>
      <c r="B1125" s="161"/>
      <c r="C1125" s="152"/>
      <c r="D1125" s="152"/>
      <c r="E1125" s="174"/>
      <c r="F1125" s="180"/>
      <c r="G1125" s="180"/>
      <c r="H1125" s="180"/>
      <c r="I1125" s="180"/>
      <c r="J1125" s="180"/>
      <c r="K1125" s="152"/>
      <c r="L1125" s="180"/>
      <c r="M1125" s="180"/>
      <c r="N1125" s="176"/>
      <c r="O1125" s="179"/>
      <c r="P1125" s="176"/>
      <c r="Q1125" s="179"/>
      <c r="R1125" s="176"/>
      <c r="S1125" s="179"/>
      <c r="T1125" s="152"/>
      <c r="U1125" s="152"/>
      <c r="V1125" s="152"/>
      <c r="W1125" s="182"/>
      <c r="X1125" s="176"/>
      <c r="Y1125" s="152"/>
      <c r="Z1125" s="152"/>
      <c r="AA1125" s="152"/>
      <c r="AB1125" s="152"/>
      <c r="AC1125" s="176"/>
      <c r="AD1125" s="181"/>
      <c r="AE1125" s="179"/>
      <c r="AF1125" s="152"/>
      <c r="AG1125" s="152"/>
      <c r="AH1125" s="176"/>
      <c r="AI1125" s="152"/>
      <c r="AJ1125" s="152"/>
      <c r="AK1125" s="152"/>
      <c r="AL1125" s="152"/>
      <c r="AM1125" s="176"/>
      <c r="AN1125" s="152"/>
      <c r="AO1125" s="152"/>
      <c r="AP1125" s="152"/>
      <c r="AQ1125" s="152"/>
      <c r="AR1125" s="152"/>
      <c r="AS1125" s="176"/>
      <c r="AT1125" s="176"/>
      <c r="AU1125" s="152"/>
      <c r="AV1125" s="152"/>
      <c r="AW1125" s="152"/>
      <c r="AX1125" s="152"/>
      <c r="AY1125" s="152"/>
      <c r="AZ1125" s="152"/>
      <c r="BA1125" s="152"/>
      <c r="BB1125" s="152"/>
      <c r="BC1125" s="152"/>
      <c r="BD1125" s="176"/>
      <c r="BE1125" s="248"/>
      <c r="BF1125" s="248"/>
      <c r="BG1125" s="180"/>
      <c r="BH1125" s="180"/>
      <c r="BI1125" s="180"/>
      <c r="BJ1125" s="176"/>
      <c r="BK1125" s="186"/>
    </row>
    <row r="1126" spans="1:63" ht="12.75" customHeight="1" x14ac:dyDescent="0.35">
      <c r="A1126" s="161"/>
      <c r="B1126" s="161"/>
      <c r="C1126" s="152"/>
      <c r="D1126" s="152"/>
      <c r="E1126" s="174"/>
      <c r="F1126" s="180"/>
      <c r="G1126" s="180"/>
      <c r="H1126" s="180"/>
      <c r="I1126" s="180"/>
      <c r="J1126" s="180"/>
      <c r="K1126" s="152"/>
      <c r="L1126" s="180"/>
      <c r="M1126" s="180"/>
      <c r="N1126" s="176"/>
      <c r="O1126" s="179"/>
      <c r="P1126" s="176"/>
      <c r="Q1126" s="179"/>
      <c r="R1126" s="176"/>
      <c r="S1126" s="179"/>
      <c r="T1126" s="152"/>
      <c r="U1126" s="152"/>
      <c r="V1126" s="152"/>
      <c r="W1126" s="182"/>
      <c r="X1126" s="176"/>
      <c r="Y1126" s="152"/>
      <c r="Z1126" s="152"/>
      <c r="AA1126" s="152"/>
      <c r="AB1126" s="152"/>
      <c r="AC1126" s="176"/>
      <c r="AD1126" s="181"/>
      <c r="AE1126" s="179"/>
      <c r="AF1126" s="152"/>
      <c r="AG1126" s="152"/>
      <c r="AH1126" s="176"/>
      <c r="AI1126" s="152"/>
      <c r="AJ1126" s="152"/>
      <c r="AK1126" s="152"/>
      <c r="AL1126" s="152"/>
      <c r="AM1126" s="176"/>
      <c r="AN1126" s="152"/>
      <c r="AO1126" s="152"/>
      <c r="AP1126" s="152"/>
      <c r="AQ1126" s="152"/>
      <c r="AR1126" s="152"/>
      <c r="AS1126" s="176"/>
      <c r="AT1126" s="176"/>
      <c r="AU1126" s="152"/>
      <c r="AV1126" s="152"/>
      <c r="AW1126" s="152"/>
      <c r="AX1126" s="152"/>
      <c r="AY1126" s="152"/>
      <c r="AZ1126" s="152"/>
      <c r="BA1126" s="152"/>
      <c r="BB1126" s="152"/>
      <c r="BC1126" s="152"/>
      <c r="BD1126" s="176"/>
      <c r="BE1126" s="248"/>
      <c r="BF1126" s="248"/>
      <c r="BG1126" s="180"/>
      <c r="BH1126" s="180"/>
      <c r="BI1126" s="180"/>
      <c r="BJ1126" s="176"/>
      <c r="BK1126" s="186"/>
    </row>
    <row r="1127" spans="1:63" ht="12.75" customHeight="1" x14ac:dyDescent="0.35">
      <c r="A1127" s="161"/>
      <c r="B1127" s="161"/>
      <c r="C1127" s="152"/>
      <c r="D1127" s="152"/>
      <c r="E1127" s="174"/>
      <c r="F1127" s="180"/>
      <c r="G1127" s="180"/>
      <c r="H1127" s="180"/>
      <c r="I1127" s="180"/>
      <c r="J1127" s="180"/>
      <c r="K1127" s="152"/>
      <c r="L1127" s="180"/>
      <c r="M1127" s="180"/>
      <c r="N1127" s="176"/>
      <c r="O1127" s="179"/>
      <c r="P1127" s="176"/>
      <c r="Q1127" s="179"/>
      <c r="R1127" s="176"/>
      <c r="S1127" s="179"/>
      <c r="T1127" s="152"/>
      <c r="U1127" s="152"/>
      <c r="V1127" s="152"/>
      <c r="W1127" s="182"/>
      <c r="X1127" s="176"/>
      <c r="Y1127" s="152"/>
      <c r="Z1127" s="152"/>
      <c r="AA1127" s="152"/>
      <c r="AB1127" s="152"/>
      <c r="AC1127" s="176"/>
      <c r="AD1127" s="181"/>
      <c r="AE1127" s="179"/>
      <c r="AF1127" s="152"/>
      <c r="AG1127" s="152"/>
      <c r="AH1127" s="176"/>
      <c r="AI1127" s="152"/>
      <c r="AJ1127" s="152"/>
      <c r="AK1127" s="152"/>
      <c r="AL1127" s="152"/>
      <c r="AM1127" s="176"/>
      <c r="AN1127" s="152"/>
      <c r="AO1127" s="152"/>
      <c r="AP1127" s="152"/>
      <c r="AQ1127" s="152"/>
      <c r="AR1127" s="152"/>
      <c r="AS1127" s="176"/>
      <c r="AT1127" s="176"/>
      <c r="AU1127" s="152"/>
      <c r="AV1127" s="152"/>
      <c r="AW1127" s="152"/>
      <c r="AX1127" s="152"/>
      <c r="AY1127" s="152"/>
      <c r="AZ1127" s="152"/>
      <c r="BA1127" s="152"/>
      <c r="BB1127" s="152"/>
      <c r="BC1127" s="152"/>
      <c r="BD1127" s="176"/>
      <c r="BE1127" s="248"/>
      <c r="BF1127" s="248"/>
      <c r="BG1127" s="180"/>
      <c r="BH1127" s="180"/>
      <c r="BI1127" s="180"/>
      <c r="BJ1127" s="176"/>
      <c r="BK1127" s="186"/>
    </row>
    <row r="1128" spans="1:63" ht="12.75" customHeight="1" x14ac:dyDescent="0.35">
      <c r="A1128" s="161"/>
      <c r="B1128" s="161"/>
      <c r="C1128" s="152"/>
      <c r="D1128" s="152"/>
      <c r="E1128" s="174"/>
      <c r="F1128" s="180"/>
      <c r="G1128" s="180"/>
      <c r="H1128" s="180"/>
      <c r="I1128" s="180"/>
      <c r="J1128" s="180"/>
      <c r="K1128" s="152"/>
      <c r="L1128" s="180"/>
      <c r="M1128" s="180"/>
      <c r="N1128" s="176"/>
      <c r="O1128" s="179"/>
      <c r="P1128" s="176"/>
      <c r="Q1128" s="179"/>
      <c r="R1128" s="176"/>
      <c r="S1128" s="179"/>
      <c r="T1128" s="152"/>
      <c r="U1128" s="152"/>
      <c r="V1128" s="152"/>
      <c r="W1128" s="182"/>
      <c r="X1128" s="176"/>
      <c r="Y1128" s="152"/>
      <c r="Z1128" s="152"/>
      <c r="AA1128" s="152"/>
      <c r="AB1128" s="152"/>
      <c r="AC1128" s="176"/>
      <c r="AD1128" s="181"/>
      <c r="AE1128" s="179"/>
      <c r="AF1128" s="152"/>
      <c r="AG1128" s="152"/>
      <c r="AH1128" s="176"/>
      <c r="AI1128" s="152"/>
      <c r="AJ1128" s="152"/>
      <c r="AK1128" s="152"/>
      <c r="AL1128" s="152"/>
      <c r="AM1128" s="176"/>
      <c r="AN1128" s="152"/>
      <c r="AO1128" s="152"/>
      <c r="AP1128" s="152"/>
      <c r="AQ1128" s="152"/>
      <c r="AR1128" s="152"/>
      <c r="AS1128" s="176"/>
      <c r="AT1128" s="176"/>
      <c r="AU1128" s="152"/>
      <c r="AV1128" s="152"/>
      <c r="AW1128" s="152"/>
      <c r="AX1128" s="152"/>
      <c r="AY1128" s="152"/>
      <c r="AZ1128" s="152"/>
      <c r="BA1128" s="152"/>
      <c r="BB1128" s="152"/>
      <c r="BC1128" s="152"/>
      <c r="BD1128" s="176"/>
      <c r="BE1128" s="248"/>
      <c r="BF1128" s="248"/>
      <c r="BG1128" s="180"/>
      <c r="BH1128" s="180"/>
      <c r="BI1128" s="180"/>
      <c r="BJ1128" s="176"/>
      <c r="BK1128" s="186"/>
    </row>
    <row r="1129" spans="1:63" ht="12.75" customHeight="1" x14ac:dyDescent="0.35">
      <c r="A1129" s="161"/>
      <c r="B1129" s="161"/>
      <c r="C1129" s="152"/>
      <c r="D1129" s="152"/>
      <c r="E1129" s="174"/>
      <c r="F1129" s="180"/>
      <c r="G1129" s="180"/>
      <c r="H1129" s="180"/>
      <c r="I1129" s="180"/>
      <c r="J1129" s="180"/>
      <c r="K1129" s="152"/>
      <c r="L1129" s="180"/>
      <c r="M1129" s="180"/>
      <c r="N1129" s="176"/>
      <c r="O1129" s="179"/>
      <c r="P1129" s="176"/>
      <c r="Q1129" s="179"/>
      <c r="R1129" s="176"/>
      <c r="S1129" s="179"/>
      <c r="T1129" s="152"/>
      <c r="U1129" s="152"/>
      <c r="V1129" s="152"/>
      <c r="W1129" s="182"/>
      <c r="X1129" s="176"/>
      <c r="Y1129" s="152"/>
      <c r="Z1129" s="152"/>
      <c r="AA1129" s="152"/>
      <c r="AB1129" s="152"/>
      <c r="AC1129" s="176"/>
      <c r="AD1129" s="181"/>
      <c r="AE1129" s="179"/>
      <c r="AF1129" s="152"/>
      <c r="AG1129" s="152"/>
      <c r="AH1129" s="176"/>
      <c r="AI1129" s="152"/>
      <c r="AJ1129" s="152"/>
      <c r="AK1129" s="152"/>
      <c r="AL1129" s="152"/>
      <c r="AM1129" s="176"/>
      <c r="AN1129" s="152"/>
      <c r="AO1129" s="152"/>
      <c r="AP1129" s="152"/>
      <c r="AQ1129" s="152"/>
      <c r="AR1129" s="152"/>
      <c r="AS1129" s="176"/>
      <c r="AT1129" s="176"/>
      <c r="AU1129" s="152"/>
      <c r="AV1129" s="152"/>
      <c r="AW1129" s="152"/>
      <c r="AX1129" s="152"/>
      <c r="AY1129" s="152"/>
      <c r="AZ1129" s="152"/>
      <c r="BA1129" s="152"/>
      <c r="BB1129" s="152"/>
      <c r="BC1129" s="152"/>
      <c r="BD1129" s="176"/>
      <c r="BE1129" s="248"/>
      <c r="BF1129" s="248"/>
      <c r="BG1129" s="180"/>
      <c r="BH1129" s="180"/>
      <c r="BI1129" s="180"/>
      <c r="BJ1129" s="176"/>
      <c r="BK1129" s="186"/>
    </row>
    <row r="1130" spans="1:63" ht="12.75" customHeight="1" x14ac:dyDescent="0.35">
      <c r="A1130" s="161"/>
      <c r="B1130" s="161"/>
      <c r="C1130" s="152"/>
      <c r="D1130" s="152"/>
      <c r="E1130" s="174"/>
      <c r="F1130" s="180"/>
      <c r="G1130" s="180"/>
      <c r="H1130" s="180"/>
      <c r="I1130" s="180"/>
      <c r="J1130" s="180"/>
      <c r="K1130" s="152"/>
      <c r="L1130" s="180"/>
      <c r="M1130" s="180"/>
      <c r="N1130" s="176"/>
      <c r="O1130" s="179"/>
      <c r="P1130" s="176"/>
      <c r="Q1130" s="179"/>
      <c r="R1130" s="176"/>
      <c r="S1130" s="179"/>
      <c r="T1130" s="152"/>
      <c r="U1130" s="152"/>
      <c r="V1130" s="152"/>
      <c r="W1130" s="182"/>
      <c r="X1130" s="176"/>
      <c r="Y1130" s="152"/>
      <c r="Z1130" s="152"/>
      <c r="AA1130" s="152"/>
      <c r="AB1130" s="152"/>
      <c r="AC1130" s="176"/>
      <c r="AD1130" s="181"/>
      <c r="AE1130" s="179"/>
      <c r="AF1130" s="152"/>
      <c r="AG1130" s="152"/>
      <c r="AH1130" s="176"/>
      <c r="AI1130" s="152"/>
      <c r="AJ1130" s="152"/>
      <c r="AK1130" s="152"/>
      <c r="AL1130" s="152"/>
      <c r="AM1130" s="176"/>
      <c r="AN1130" s="152"/>
      <c r="AO1130" s="152"/>
      <c r="AP1130" s="152"/>
      <c r="AQ1130" s="152"/>
      <c r="AR1130" s="152"/>
      <c r="AS1130" s="176"/>
      <c r="AT1130" s="176"/>
      <c r="AU1130" s="152"/>
      <c r="AV1130" s="152"/>
      <c r="AW1130" s="152"/>
      <c r="AX1130" s="152"/>
      <c r="AY1130" s="152"/>
      <c r="AZ1130" s="152"/>
      <c r="BA1130" s="152"/>
      <c r="BB1130" s="152"/>
      <c r="BC1130" s="152"/>
      <c r="BD1130" s="176"/>
      <c r="BE1130" s="248"/>
      <c r="BF1130" s="248"/>
      <c r="BG1130" s="180"/>
      <c r="BH1130" s="180"/>
      <c r="BI1130" s="180"/>
      <c r="BJ1130" s="176"/>
      <c r="BK1130" s="186"/>
    </row>
    <row r="1131" spans="1:63" ht="12.75" customHeight="1" x14ac:dyDescent="0.35">
      <c r="A1131" s="161"/>
      <c r="B1131" s="161"/>
      <c r="C1131" s="152"/>
      <c r="D1131" s="152"/>
      <c r="E1131" s="174"/>
      <c r="F1131" s="180"/>
      <c r="G1131" s="180"/>
      <c r="H1131" s="180"/>
      <c r="I1131" s="180"/>
      <c r="J1131" s="180"/>
      <c r="K1131" s="152"/>
      <c r="L1131" s="180"/>
      <c r="M1131" s="180"/>
      <c r="N1131" s="176"/>
      <c r="O1131" s="179"/>
      <c r="P1131" s="176"/>
      <c r="Q1131" s="179"/>
      <c r="R1131" s="176"/>
      <c r="S1131" s="179"/>
      <c r="T1131" s="152"/>
      <c r="U1131" s="152"/>
      <c r="V1131" s="152"/>
      <c r="W1131" s="182"/>
      <c r="X1131" s="176"/>
      <c r="Y1131" s="152"/>
      <c r="Z1131" s="152"/>
      <c r="AA1131" s="152"/>
      <c r="AB1131" s="152"/>
      <c r="AC1131" s="176"/>
      <c r="AD1131" s="181"/>
      <c r="AE1131" s="179"/>
      <c r="AF1131" s="152"/>
      <c r="AG1131" s="152"/>
      <c r="AH1131" s="176"/>
      <c r="AI1131" s="152"/>
      <c r="AJ1131" s="152"/>
      <c r="AK1131" s="152"/>
      <c r="AL1131" s="152"/>
      <c r="AM1131" s="176"/>
      <c r="AN1131" s="152"/>
      <c r="AO1131" s="152"/>
      <c r="AP1131" s="152"/>
      <c r="AQ1131" s="152"/>
      <c r="AR1131" s="152"/>
      <c r="AS1131" s="176"/>
      <c r="AT1131" s="176"/>
      <c r="AU1131" s="152"/>
      <c r="AV1131" s="152"/>
      <c r="AW1131" s="152"/>
      <c r="AX1131" s="152"/>
      <c r="AY1131" s="152"/>
      <c r="AZ1131" s="152"/>
      <c r="BA1131" s="152"/>
      <c r="BB1131" s="152"/>
      <c r="BC1131" s="152"/>
      <c r="BD1131" s="176"/>
      <c r="BE1131" s="248"/>
      <c r="BF1131" s="248"/>
      <c r="BG1131" s="180"/>
      <c r="BH1131" s="180"/>
      <c r="BI1131" s="180"/>
      <c r="BJ1131" s="176"/>
      <c r="BK1131" s="186"/>
    </row>
    <row r="1132" spans="1:63" ht="12.75" customHeight="1" x14ac:dyDescent="0.35">
      <c r="A1132" s="161"/>
      <c r="B1132" s="161"/>
      <c r="C1132" s="152"/>
      <c r="D1132" s="152"/>
      <c r="E1132" s="174"/>
      <c r="F1132" s="180"/>
      <c r="G1132" s="180"/>
      <c r="H1132" s="180"/>
      <c r="I1132" s="180"/>
      <c r="J1132" s="180"/>
      <c r="K1132" s="152"/>
      <c r="L1132" s="180"/>
      <c r="M1132" s="180"/>
      <c r="N1132" s="176"/>
      <c r="O1132" s="179"/>
      <c r="P1132" s="176"/>
      <c r="Q1132" s="179"/>
      <c r="R1132" s="176"/>
      <c r="S1132" s="179"/>
      <c r="T1132" s="152"/>
      <c r="U1132" s="152"/>
      <c r="V1132" s="152"/>
      <c r="W1132" s="182"/>
      <c r="X1132" s="176"/>
      <c r="Y1132" s="152"/>
      <c r="Z1132" s="152"/>
      <c r="AA1132" s="152"/>
      <c r="AB1132" s="152"/>
      <c r="AC1132" s="176"/>
      <c r="AD1132" s="181"/>
      <c r="AE1132" s="179"/>
      <c r="AF1132" s="152"/>
      <c r="AG1132" s="152"/>
      <c r="AH1132" s="176"/>
      <c r="AI1132" s="152"/>
      <c r="AJ1132" s="152"/>
      <c r="AK1132" s="152"/>
      <c r="AL1132" s="152"/>
      <c r="AM1132" s="176"/>
      <c r="AN1132" s="152"/>
      <c r="AO1132" s="152"/>
      <c r="AP1132" s="152"/>
      <c r="AQ1132" s="152"/>
      <c r="AR1132" s="152"/>
      <c r="AS1132" s="176"/>
      <c r="AT1132" s="176"/>
      <c r="AU1132" s="152"/>
      <c r="AV1132" s="152"/>
      <c r="AW1132" s="152"/>
      <c r="AX1132" s="152"/>
      <c r="AY1132" s="152"/>
      <c r="AZ1132" s="152"/>
      <c r="BA1132" s="152"/>
      <c r="BB1132" s="152"/>
      <c r="BC1132" s="152"/>
      <c r="BD1132" s="176"/>
      <c r="BE1132" s="248"/>
      <c r="BF1132" s="248"/>
      <c r="BG1132" s="180"/>
      <c r="BH1132" s="180"/>
      <c r="BI1132" s="180"/>
      <c r="BJ1132" s="176"/>
      <c r="BK1132" s="186"/>
    </row>
    <row r="1133" spans="1:63" ht="12.75" customHeight="1" x14ac:dyDescent="0.35">
      <c r="A1133" s="161"/>
      <c r="B1133" s="161"/>
      <c r="C1133" s="152"/>
      <c r="D1133" s="152"/>
      <c r="E1133" s="174"/>
      <c r="F1133" s="180"/>
      <c r="G1133" s="180"/>
      <c r="H1133" s="180"/>
      <c r="I1133" s="180"/>
      <c r="J1133" s="180"/>
      <c r="K1133" s="152"/>
      <c r="L1133" s="180"/>
      <c r="M1133" s="180"/>
      <c r="N1133" s="176"/>
      <c r="O1133" s="179"/>
      <c r="P1133" s="176"/>
      <c r="Q1133" s="179"/>
      <c r="R1133" s="176"/>
      <c r="S1133" s="179"/>
      <c r="T1133" s="152"/>
      <c r="U1133" s="152"/>
      <c r="V1133" s="152"/>
      <c r="W1133" s="182"/>
      <c r="X1133" s="176"/>
      <c r="Y1133" s="152"/>
      <c r="Z1133" s="152"/>
      <c r="AA1133" s="152"/>
      <c r="AB1133" s="152"/>
      <c r="AC1133" s="176"/>
      <c r="AD1133" s="181"/>
      <c r="AE1133" s="179"/>
      <c r="AF1133" s="152"/>
      <c r="AG1133" s="152"/>
      <c r="AH1133" s="176"/>
      <c r="AI1133" s="152"/>
      <c r="AJ1133" s="152"/>
      <c r="AK1133" s="152"/>
      <c r="AL1133" s="152"/>
      <c r="AM1133" s="176"/>
      <c r="AN1133" s="152"/>
      <c r="AO1133" s="152"/>
      <c r="AP1133" s="152"/>
      <c r="AQ1133" s="152"/>
      <c r="AR1133" s="152"/>
      <c r="AS1133" s="176"/>
      <c r="AT1133" s="176"/>
      <c r="AU1133" s="152"/>
      <c r="AV1133" s="152"/>
      <c r="AW1133" s="152"/>
      <c r="AX1133" s="152"/>
      <c r="AY1133" s="152"/>
      <c r="AZ1133" s="152"/>
      <c r="BA1133" s="152"/>
      <c r="BB1133" s="152"/>
      <c r="BC1133" s="152"/>
      <c r="BD1133" s="176"/>
      <c r="BE1133" s="248"/>
      <c r="BF1133" s="248"/>
      <c r="BG1133" s="180"/>
      <c r="BH1133" s="180"/>
      <c r="BI1133" s="180"/>
      <c r="BJ1133" s="176"/>
      <c r="BK1133" s="186"/>
    </row>
    <row r="1134" spans="1:63" ht="12.75" customHeight="1" x14ac:dyDescent="0.35">
      <c r="A1134" s="161"/>
      <c r="B1134" s="161"/>
      <c r="C1134" s="152"/>
      <c r="D1134" s="152"/>
      <c r="E1134" s="174"/>
      <c r="F1134" s="180"/>
      <c r="G1134" s="180"/>
      <c r="H1134" s="180"/>
      <c r="I1134" s="180"/>
      <c r="J1134" s="180"/>
      <c r="K1134" s="152"/>
      <c r="L1134" s="180"/>
      <c r="M1134" s="180"/>
      <c r="N1134" s="176"/>
      <c r="O1134" s="179"/>
      <c r="P1134" s="176"/>
      <c r="Q1134" s="179"/>
      <c r="R1134" s="176"/>
      <c r="S1134" s="179"/>
      <c r="T1134" s="152"/>
      <c r="U1134" s="152"/>
      <c r="V1134" s="152"/>
      <c r="W1134" s="182"/>
      <c r="X1134" s="176"/>
      <c r="Y1134" s="152"/>
      <c r="Z1134" s="152"/>
      <c r="AA1134" s="152"/>
      <c r="AB1134" s="152"/>
      <c r="AC1134" s="176"/>
      <c r="AD1134" s="181"/>
      <c r="AE1134" s="179"/>
      <c r="AF1134" s="152"/>
      <c r="AG1134" s="152"/>
      <c r="AH1134" s="176"/>
      <c r="AI1134" s="152"/>
      <c r="AJ1134" s="152"/>
      <c r="AK1134" s="152"/>
      <c r="AL1134" s="152"/>
      <c r="AM1134" s="176"/>
      <c r="AN1134" s="152"/>
      <c r="AO1134" s="152"/>
      <c r="AP1134" s="152"/>
      <c r="AQ1134" s="152"/>
      <c r="AR1134" s="152"/>
      <c r="AS1134" s="176"/>
      <c r="AT1134" s="176"/>
      <c r="AU1134" s="152"/>
      <c r="AV1134" s="152"/>
      <c r="AW1134" s="152"/>
      <c r="AX1134" s="152"/>
      <c r="AY1134" s="152"/>
      <c r="AZ1134" s="152"/>
      <c r="BA1134" s="152"/>
      <c r="BB1134" s="152"/>
      <c r="BC1134" s="152"/>
      <c r="BD1134" s="176"/>
      <c r="BE1134" s="248"/>
      <c r="BF1134" s="248"/>
      <c r="BG1134" s="180"/>
      <c r="BH1134" s="180"/>
      <c r="BI1134" s="180"/>
      <c r="BJ1134" s="176"/>
      <c r="BK1134" s="186"/>
    </row>
    <row r="1135" spans="1:63" ht="12.75" customHeight="1" x14ac:dyDescent="0.35">
      <c r="A1135" s="161"/>
      <c r="B1135" s="161"/>
      <c r="C1135" s="152"/>
      <c r="D1135" s="152"/>
      <c r="E1135" s="174"/>
      <c r="F1135" s="180"/>
      <c r="G1135" s="180"/>
      <c r="H1135" s="180"/>
      <c r="I1135" s="180"/>
      <c r="J1135" s="180"/>
      <c r="K1135" s="152"/>
      <c r="L1135" s="180"/>
      <c r="M1135" s="180"/>
      <c r="N1135" s="176"/>
      <c r="O1135" s="179"/>
      <c r="P1135" s="176"/>
      <c r="Q1135" s="179"/>
      <c r="R1135" s="176"/>
      <c r="S1135" s="179"/>
      <c r="T1135" s="152"/>
      <c r="U1135" s="152"/>
      <c r="V1135" s="152"/>
      <c r="W1135" s="182"/>
      <c r="X1135" s="176"/>
      <c r="Y1135" s="152"/>
      <c r="Z1135" s="152"/>
      <c r="AA1135" s="152"/>
      <c r="AB1135" s="152"/>
      <c r="AC1135" s="176"/>
      <c r="AD1135" s="181"/>
      <c r="AE1135" s="179"/>
      <c r="AF1135" s="152"/>
      <c r="AG1135" s="152"/>
      <c r="AH1135" s="176"/>
      <c r="AI1135" s="152"/>
      <c r="AJ1135" s="152"/>
      <c r="AK1135" s="152"/>
      <c r="AL1135" s="152"/>
      <c r="AM1135" s="176"/>
      <c r="AN1135" s="152"/>
      <c r="AO1135" s="152"/>
      <c r="AP1135" s="152"/>
      <c r="AQ1135" s="152"/>
      <c r="AR1135" s="152"/>
      <c r="AS1135" s="176"/>
      <c r="AT1135" s="176"/>
      <c r="AU1135" s="152"/>
      <c r="AV1135" s="152"/>
      <c r="AW1135" s="152"/>
      <c r="AX1135" s="152"/>
      <c r="AY1135" s="152"/>
      <c r="AZ1135" s="152"/>
      <c r="BA1135" s="152"/>
      <c r="BB1135" s="152"/>
      <c r="BC1135" s="152"/>
      <c r="BD1135" s="176"/>
      <c r="BE1135" s="248"/>
      <c r="BF1135" s="248"/>
      <c r="BG1135" s="180"/>
      <c r="BH1135" s="180"/>
      <c r="BI1135" s="180"/>
      <c r="BJ1135" s="176"/>
      <c r="BK1135" s="186"/>
    </row>
    <row r="1136" spans="1:63" ht="12.75" customHeight="1" x14ac:dyDescent="0.35">
      <c r="A1136" s="161"/>
      <c r="B1136" s="161"/>
      <c r="C1136" s="152"/>
      <c r="D1136" s="152"/>
      <c r="E1136" s="174"/>
      <c r="F1136" s="180"/>
      <c r="G1136" s="180"/>
      <c r="H1136" s="180"/>
      <c r="I1136" s="180"/>
      <c r="J1136" s="180"/>
      <c r="K1136" s="152"/>
      <c r="L1136" s="180"/>
      <c r="M1136" s="180"/>
      <c r="N1136" s="176"/>
      <c r="O1136" s="179"/>
      <c r="P1136" s="176"/>
      <c r="Q1136" s="179"/>
      <c r="R1136" s="176"/>
      <c r="S1136" s="179"/>
      <c r="T1136" s="152"/>
      <c r="U1136" s="152"/>
      <c r="V1136" s="152"/>
      <c r="W1136" s="182"/>
      <c r="X1136" s="176"/>
      <c r="Y1136" s="152"/>
      <c r="Z1136" s="152"/>
      <c r="AA1136" s="152"/>
      <c r="AB1136" s="152"/>
      <c r="AC1136" s="176"/>
      <c r="AD1136" s="181"/>
      <c r="AE1136" s="179"/>
      <c r="AF1136" s="152"/>
      <c r="AG1136" s="152"/>
      <c r="AH1136" s="176"/>
      <c r="AI1136" s="152"/>
      <c r="AJ1136" s="152"/>
      <c r="AK1136" s="152"/>
      <c r="AL1136" s="152"/>
      <c r="AM1136" s="176"/>
      <c r="AN1136" s="152"/>
      <c r="AO1136" s="152"/>
      <c r="AP1136" s="152"/>
      <c r="AQ1136" s="152"/>
      <c r="AR1136" s="152"/>
      <c r="AS1136" s="176"/>
      <c r="AT1136" s="176"/>
      <c r="AU1136" s="152"/>
      <c r="AV1136" s="152"/>
      <c r="AW1136" s="152"/>
      <c r="AX1136" s="152"/>
      <c r="AY1136" s="152"/>
      <c r="AZ1136" s="152"/>
      <c r="BA1136" s="152"/>
      <c r="BB1136" s="152"/>
      <c r="BC1136" s="152"/>
      <c r="BD1136" s="176"/>
      <c r="BE1136" s="248"/>
      <c r="BF1136" s="248"/>
      <c r="BG1136" s="180"/>
      <c r="BH1136" s="180"/>
      <c r="BI1136" s="180"/>
      <c r="BJ1136" s="176"/>
      <c r="BK1136" s="186"/>
    </row>
    <row r="1137" spans="1:63" ht="12.75" customHeight="1" x14ac:dyDescent="0.35">
      <c r="A1137" s="161"/>
      <c r="B1137" s="161"/>
      <c r="C1137" s="152"/>
      <c r="D1137" s="152"/>
      <c r="E1137" s="174"/>
      <c r="F1137" s="180"/>
      <c r="G1137" s="180"/>
      <c r="H1137" s="180"/>
      <c r="I1137" s="180"/>
      <c r="J1137" s="180"/>
      <c r="K1137" s="152"/>
      <c r="L1137" s="180"/>
      <c r="M1137" s="180"/>
      <c r="N1137" s="176"/>
      <c r="O1137" s="179"/>
      <c r="P1137" s="176"/>
      <c r="Q1137" s="179"/>
      <c r="R1137" s="176"/>
      <c r="S1137" s="179"/>
      <c r="T1137" s="152"/>
      <c r="U1137" s="152"/>
      <c r="V1137" s="152"/>
      <c r="W1137" s="182"/>
      <c r="X1137" s="176"/>
      <c r="Y1137" s="152"/>
      <c r="Z1137" s="152"/>
      <c r="AA1137" s="152"/>
      <c r="AB1137" s="152"/>
      <c r="AC1137" s="176"/>
      <c r="AD1137" s="181"/>
      <c r="AE1137" s="179"/>
      <c r="AF1137" s="152"/>
      <c r="AG1137" s="152"/>
      <c r="AH1137" s="176"/>
      <c r="AI1137" s="152"/>
      <c r="AJ1137" s="152"/>
      <c r="AK1137" s="152"/>
      <c r="AL1137" s="152"/>
      <c r="AM1137" s="176"/>
      <c r="AN1137" s="152"/>
      <c r="AO1137" s="152"/>
      <c r="AP1137" s="152"/>
      <c r="AQ1137" s="152"/>
      <c r="AR1137" s="152"/>
      <c r="AS1137" s="176"/>
      <c r="AT1137" s="176"/>
      <c r="AU1137" s="152"/>
      <c r="AV1137" s="152"/>
      <c r="AW1137" s="152"/>
      <c r="AX1137" s="152"/>
      <c r="AY1137" s="152"/>
      <c r="AZ1137" s="152"/>
      <c r="BA1137" s="152"/>
      <c r="BB1137" s="152"/>
      <c r="BC1137" s="152"/>
      <c r="BD1137" s="176"/>
      <c r="BE1137" s="248"/>
      <c r="BF1137" s="248"/>
      <c r="BG1137" s="180"/>
      <c r="BH1137" s="180"/>
      <c r="BI1137" s="180"/>
      <c r="BJ1137" s="176"/>
      <c r="BK1137" s="186"/>
    </row>
    <row r="1138" spans="1:63" ht="12.75" customHeight="1" x14ac:dyDescent="0.35">
      <c r="A1138" s="161"/>
      <c r="B1138" s="161"/>
      <c r="C1138" s="152"/>
      <c r="D1138" s="152"/>
      <c r="E1138" s="174"/>
      <c r="F1138" s="180"/>
      <c r="G1138" s="180"/>
      <c r="H1138" s="180"/>
      <c r="I1138" s="180"/>
      <c r="J1138" s="180"/>
      <c r="K1138" s="152"/>
      <c r="L1138" s="180"/>
      <c r="M1138" s="180"/>
      <c r="N1138" s="176"/>
      <c r="O1138" s="179"/>
      <c r="P1138" s="176"/>
      <c r="Q1138" s="179"/>
      <c r="R1138" s="176"/>
      <c r="S1138" s="179"/>
      <c r="T1138" s="152"/>
      <c r="U1138" s="152"/>
      <c r="V1138" s="152"/>
      <c r="W1138" s="182"/>
      <c r="X1138" s="176"/>
      <c r="Y1138" s="152"/>
      <c r="Z1138" s="152"/>
      <c r="AA1138" s="152"/>
      <c r="AB1138" s="152"/>
      <c r="AC1138" s="176"/>
      <c r="AD1138" s="181"/>
      <c r="AE1138" s="179"/>
      <c r="AF1138" s="152"/>
      <c r="AG1138" s="152"/>
      <c r="AH1138" s="176"/>
      <c r="AI1138" s="152"/>
      <c r="AJ1138" s="152"/>
      <c r="AK1138" s="152"/>
      <c r="AL1138" s="152"/>
      <c r="AM1138" s="176"/>
      <c r="AN1138" s="152"/>
      <c r="AO1138" s="152"/>
      <c r="AP1138" s="152"/>
      <c r="AQ1138" s="152"/>
      <c r="AR1138" s="152"/>
      <c r="AS1138" s="176"/>
      <c r="AT1138" s="176"/>
      <c r="AU1138" s="152"/>
      <c r="AV1138" s="152"/>
      <c r="AW1138" s="152"/>
      <c r="AX1138" s="152"/>
      <c r="AY1138" s="152"/>
      <c r="AZ1138" s="152"/>
      <c r="BA1138" s="152"/>
      <c r="BB1138" s="152"/>
      <c r="BC1138" s="152"/>
      <c r="BD1138" s="176"/>
      <c r="BE1138" s="248"/>
      <c r="BF1138" s="248"/>
      <c r="BG1138" s="180"/>
      <c r="BH1138" s="180"/>
      <c r="BI1138" s="180"/>
      <c r="BJ1138" s="176"/>
      <c r="BK1138" s="186"/>
    </row>
    <row r="1139" spans="1:63" ht="12.75" customHeight="1" x14ac:dyDescent="0.35">
      <c r="A1139" s="161"/>
      <c r="B1139" s="161"/>
      <c r="C1139" s="152"/>
      <c r="D1139" s="152"/>
      <c r="E1139" s="174"/>
      <c r="F1139" s="180"/>
      <c r="G1139" s="180"/>
      <c r="H1139" s="180"/>
      <c r="I1139" s="180"/>
      <c r="J1139" s="180"/>
      <c r="K1139" s="152"/>
      <c r="L1139" s="180"/>
      <c r="M1139" s="180"/>
      <c r="N1139" s="176"/>
      <c r="O1139" s="179"/>
      <c r="P1139" s="176"/>
      <c r="Q1139" s="179"/>
      <c r="R1139" s="176"/>
      <c r="S1139" s="179"/>
      <c r="T1139" s="152"/>
      <c r="U1139" s="152"/>
      <c r="V1139" s="152"/>
      <c r="W1139" s="182"/>
      <c r="X1139" s="176"/>
      <c r="Y1139" s="152"/>
      <c r="Z1139" s="152"/>
      <c r="AA1139" s="152"/>
      <c r="AB1139" s="152"/>
      <c r="AC1139" s="176"/>
      <c r="AD1139" s="181"/>
      <c r="AE1139" s="179"/>
      <c r="AF1139" s="152"/>
      <c r="AG1139" s="152"/>
      <c r="AH1139" s="176"/>
      <c r="AI1139" s="152"/>
      <c r="AJ1139" s="152"/>
      <c r="AK1139" s="152"/>
      <c r="AL1139" s="152"/>
      <c r="AM1139" s="176"/>
      <c r="AN1139" s="152"/>
      <c r="AO1139" s="152"/>
      <c r="AP1139" s="152"/>
      <c r="AQ1139" s="152"/>
      <c r="AR1139" s="152"/>
      <c r="AS1139" s="176"/>
      <c r="AT1139" s="176"/>
      <c r="AU1139" s="152"/>
      <c r="AV1139" s="152"/>
      <c r="AW1139" s="152"/>
      <c r="AX1139" s="152"/>
      <c r="AY1139" s="152"/>
      <c r="AZ1139" s="152"/>
      <c r="BA1139" s="152"/>
      <c r="BB1139" s="152"/>
      <c r="BC1139" s="152"/>
      <c r="BD1139" s="176"/>
      <c r="BE1139" s="248"/>
      <c r="BF1139" s="248"/>
      <c r="BG1139" s="180"/>
      <c r="BH1139" s="180"/>
      <c r="BI1139" s="180"/>
      <c r="BJ1139" s="176"/>
      <c r="BK1139" s="186"/>
    </row>
    <row r="1140" spans="1:63" ht="12.75" customHeight="1" x14ac:dyDescent="0.35">
      <c r="A1140" s="161"/>
      <c r="B1140" s="161"/>
      <c r="C1140" s="152"/>
      <c r="D1140" s="152"/>
      <c r="E1140" s="174"/>
      <c r="F1140" s="180"/>
      <c r="G1140" s="180"/>
      <c r="H1140" s="180"/>
      <c r="I1140" s="180"/>
      <c r="J1140" s="180"/>
      <c r="K1140" s="152"/>
      <c r="L1140" s="180"/>
      <c r="M1140" s="180"/>
      <c r="N1140" s="176"/>
      <c r="O1140" s="179"/>
      <c r="P1140" s="176"/>
      <c r="Q1140" s="179"/>
      <c r="R1140" s="176"/>
      <c r="S1140" s="179"/>
      <c r="T1140" s="152"/>
      <c r="U1140" s="152"/>
      <c r="V1140" s="152"/>
      <c r="W1140" s="182"/>
      <c r="X1140" s="176"/>
      <c r="Y1140" s="152"/>
      <c r="Z1140" s="152"/>
      <c r="AA1140" s="152"/>
      <c r="AB1140" s="152"/>
      <c r="AC1140" s="176"/>
      <c r="AD1140" s="181"/>
      <c r="AE1140" s="179"/>
      <c r="AF1140" s="152"/>
      <c r="AG1140" s="152"/>
      <c r="AH1140" s="176"/>
      <c r="AI1140" s="152"/>
      <c r="AJ1140" s="152"/>
      <c r="AK1140" s="152"/>
      <c r="AL1140" s="152"/>
      <c r="AM1140" s="176"/>
      <c r="AN1140" s="152"/>
      <c r="AO1140" s="152"/>
      <c r="AP1140" s="152"/>
      <c r="AQ1140" s="152"/>
      <c r="AR1140" s="152"/>
      <c r="AS1140" s="176"/>
      <c r="AT1140" s="176"/>
      <c r="AU1140" s="152"/>
      <c r="AV1140" s="152"/>
      <c r="AW1140" s="152"/>
      <c r="AX1140" s="152"/>
      <c r="AY1140" s="152"/>
      <c r="AZ1140" s="152"/>
      <c r="BA1140" s="152"/>
      <c r="BB1140" s="152"/>
      <c r="BC1140" s="152"/>
      <c r="BD1140" s="176"/>
      <c r="BE1140" s="248"/>
      <c r="BF1140" s="248"/>
      <c r="BG1140" s="180"/>
      <c r="BH1140" s="180"/>
      <c r="BI1140" s="180"/>
      <c r="BJ1140" s="176"/>
      <c r="BK1140" s="186"/>
    </row>
    <row r="1141" spans="1:63" ht="12.75" customHeight="1" x14ac:dyDescent="0.35">
      <c r="A1141" s="161"/>
      <c r="B1141" s="161"/>
      <c r="C1141" s="152"/>
      <c r="D1141" s="152"/>
      <c r="E1141" s="174"/>
      <c r="F1141" s="180"/>
      <c r="G1141" s="180"/>
      <c r="H1141" s="180"/>
      <c r="I1141" s="180"/>
      <c r="J1141" s="180"/>
      <c r="K1141" s="152"/>
      <c r="L1141" s="180"/>
      <c r="M1141" s="180"/>
      <c r="N1141" s="176"/>
      <c r="O1141" s="179"/>
      <c r="P1141" s="176"/>
      <c r="Q1141" s="179"/>
      <c r="R1141" s="176"/>
      <c r="S1141" s="179"/>
      <c r="T1141" s="152"/>
      <c r="U1141" s="152"/>
      <c r="V1141" s="152"/>
      <c r="W1141" s="182"/>
      <c r="X1141" s="176"/>
      <c r="Y1141" s="152"/>
      <c r="Z1141" s="152"/>
      <c r="AA1141" s="152"/>
      <c r="AB1141" s="152"/>
      <c r="AC1141" s="176"/>
      <c r="AD1141" s="181"/>
      <c r="AE1141" s="179"/>
      <c r="AF1141" s="152"/>
      <c r="AG1141" s="152"/>
      <c r="AH1141" s="176"/>
      <c r="AI1141" s="152"/>
      <c r="AJ1141" s="152"/>
      <c r="AK1141" s="152"/>
      <c r="AL1141" s="152"/>
      <c r="AM1141" s="176"/>
      <c r="AN1141" s="152"/>
      <c r="AO1141" s="152"/>
      <c r="AP1141" s="152"/>
      <c r="AQ1141" s="152"/>
      <c r="AR1141" s="152"/>
      <c r="AS1141" s="176"/>
      <c r="AT1141" s="176"/>
      <c r="AU1141" s="152"/>
      <c r="AV1141" s="152"/>
      <c r="AW1141" s="152"/>
      <c r="AX1141" s="152"/>
      <c r="AY1141" s="152"/>
      <c r="AZ1141" s="152"/>
      <c r="BA1141" s="152"/>
      <c r="BB1141" s="152"/>
      <c r="BC1141" s="152"/>
      <c r="BD1141" s="176"/>
      <c r="BE1141" s="248"/>
      <c r="BF1141" s="248"/>
      <c r="BG1141" s="180"/>
      <c r="BH1141" s="180"/>
      <c r="BI1141" s="180"/>
      <c r="BJ1141" s="176"/>
      <c r="BK1141" s="186"/>
    </row>
    <row r="1142" spans="1:63" ht="12.75" customHeight="1" x14ac:dyDescent="0.35">
      <c r="A1142" s="161"/>
      <c r="B1142" s="161"/>
      <c r="C1142" s="152"/>
      <c r="D1142" s="152"/>
      <c r="E1142" s="174"/>
      <c r="F1142" s="180"/>
      <c r="G1142" s="180"/>
      <c r="H1142" s="180"/>
      <c r="I1142" s="180"/>
      <c r="J1142" s="180"/>
      <c r="K1142" s="152"/>
      <c r="L1142" s="180"/>
      <c r="M1142" s="180"/>
      <c r="N1142" s="176"/>
      <c r="O1142" s="179"/>
      <c r="P1142" s="176"/>
      <c r="Q1142" s="179"/>
      <c r="R1142" s="176"/>
      <c r="S1142" s="179"/>
      <c r="T1142" s="152"/>
      <c r="U1142" s="152"/>
      <c r="V1142" s="152"/>
      <c r="W1142" s="182"/>
      <c r="X1142" s="176"/>
      <c r="Y1142" s="152"/>
      <c r="Z1142" s="152"/>
      <c r="AA1142" s="152"/>
      <c r="AB1142" s="152"/>
      <c r="AC1142" s="176"/>
      <c r="AD1142" s="181"/>
      <c r="AE1142" s="179"/>
      <c r="AF1142" s="152"/>
      <c r="AG1142" s="152"/>
      <c r="AH1142" s="176"/>
      <c r="AI1142" s="152"/>
      <c r="AJ1142" s="152"/>
      <c r="AK1142" s="152"/>
      <c r="AL1142" s="152"/>
      <c r="AM1142" s="176"/>
      <c r="AN1142" s="152"/>
      <c r="AO1142" s="152"/>
      <c r="AP1142" s="152"/>
      <c r="AQ1142" s="152"/>
      <c r="AR1142" s="152"/>
      <c r="AS1142" s="176"/>
      <c r="AT1142" s="176"/>
      <c r="AU1142" s="152"/>
      <c r="AV1142" s="152"/>
      <c r="AW1142" s="152"/>
      <c r="AX1142" s="152"/>
      <c r="AY1142" s="152"/>
      <c r="AZ1142" s="152"/>
      <c r="BA1142" s="152"/>
      <c r="BB1142" s="152"/>
      <c r="BC1142" s="152"/>
      <c r="BD1142" s="176"/>
      <c r="BE1142" s="248"/>
      <c r="BF1142" s="248"/>
      <c r="BG1142" s="180"/>
      <c r="BH1142" s="180"/>
      <c r="BI1142" s="180"/>
      <c r="BJ1142" s="176"/>
      <c r="BK1142" s="186"/>
    </row>
    <row r="1143" spans="1:63" ht="12.75" customHeight="1" x14ac:dyDescent="0.35">
      <c r="A1143" s="161"/>
      <c r="B1143" s="161"/>
      <c r="C1143" s="152"/>
      <c r="D1143" s="152"/>
      <c r="E1143" s="174"/>
      <c r="F1143" s="180"/>
      <c r="G1143" s="180"/>
      <c r="H1143" s="180"/>
      <c r="I1143" s="180"/>
      <c r="J1143" s="180"/>
      <c r="K1143" s="152"/>
      <c r="L1143" s="180"/>
      <c r="M1143" s="180"/>
      <c r="N1143" s="176"/>
      <c r="O1143" s="179"/>
      <c r="P1143" s="176"/>
      <c r="Q1143" s="179"/>
      <c r="R1143" s="176"/>
      <c r="S1143" s="179"/>
      <c r="T1143" s="152"/>
      <c r="U1143" s="152"/>
      <c r="V1143" s="152"/>
      <c r="W1143" s="182"/>
      <c r="X1143" s="176"/>
      <c r="Y1143" s="152"/>
      <c r="Z1143" s="152"/>
      <c r="AA1143" s="152"/>
      <c r="AB1143" s="152"/>
      <c r="AC1143" s="176"/>
      <c r="AD1143" s="181"/>
      <c r="AE1143" s="179"/>
      <c r="AF1143" s="152"/>
      <c r="AG1143" s="152"/>
      <c r="AH1143" s="176"/>
      <c r="AI1143" s="152"/>
      <c r="AJ1143" s="152"/>
      <c r="AK1143" s="152"/>
      <c r="AL1143" s="152"/>
      <c r="AM1143" s="176"/>
      <c r="AN1143" s="152"/>
      <c r="AO1143" s="152"/>
      <c r="AP1143" s="152"/>
      <c r="AQ1143" s="152"/>
      <c r="AR1143" s="152"/>
      <c r="AS1143" s="176"/>
      <c r="AT1143" s="176"/>
      <c r="AU1143" s="152"/>
      <c r="AV1143" s="152"/>
      <c r="AW1143" s="152"/>
      <c r="AX1143" s="152"/>
      <c r="AY1143" s="152"/>
      <c r="AZ1143" s="152"/>
      <c r="BA1143" s="152"/>
      <c r="BB1143" s="152"/>
      <c r="BC1143" s="152"/>
      <c r="BD1143" s="176"/>
      <c r="BE1143" s="248"/>
      <c r="BF1143" s="248"/>
      <c r="BG1143" s="180"/>
      <c r="BH1143" s="180"/>
      <c r="BI1143" s="180"/>
      <c r="BJ1143" s="176"/>
      <c r="BK1143" s="186"/>
    </row>
    <row r="1144" spans="1:63" ht="12.75" customHeight="1" x14ac:dyDescent="0.35">
      <c r="A1144" s="161"/>
      <c r="B1144" s="161"/>
      <c r="C1144" s="152"/>
      <c r="D1144" s="152"/>
      <c r="E1144" s="174"/>
      <c r="F1144" s="180"/>
      <c r="G1144" s="180"/>
      <c r="H1144" s="180"/>
      <c r="I1144" s="180"/>
      <c r="J1144" s="180"/>
      <c r="K1144" s="152"/>
      <c r="L1144" s="180"/>
      <c r="M1144" s="180"/>
      <c r="N1144" s="176"/>
      <c r="O1144" s="179"/>
      <c r="P1144" s="176"/>
      <c r="Q1144" s="179"/>
      <c r="R1144" s="176"/>
      <c r="S1144" s="179"/>
      <c r="T1144" s="152"/>
      <c r="U1144" s="152"/>
      <c r="V1144" s="152"/>
      <c r="W1144" s="182"/>
      <c r="X1144" s="176"/>
      <c r="Y1144" s="152"/>
      <c r="Z1144" s="152"/>
      <c r="AA1144" s="152"/>
      <c r="AB1144" s="152"/>
      <c r="AC1144" s="176"/>
      <c r="AD1144" s="181"/>
      <c r="AE1144" s="179"/>
      <c r="AF1144" s="152"/>
      <c r="AG1144" s="152"/>
      <c r="AH1144" s="176"/>
      <c r="AI1144" s="152"/>
      <c r="AJ1144" s="152"/>
      <c r="AK1144" s="152"/>
      <c r="AL1144" s="152"/>
      <c r="AM1144" s="176"/>
      <c r="AN1144" s="152"/>
      <c r="AO1144" s="152"/>
      <c r="AP1144" s="152"/>
      <c r="AQ1144" s="152"/>
      <c r="AR1144" s="152"/>
      <c r="AS1144" s="176"/>
      <c r="AT1144" s="176"/>
      <c r="AU1144" s="152"/>
      <c r="AV1144" s="152"/>
      <c r="AW1144" s="152"/>
      <c r="AX1144" s="152"/>
      <c r="AY1144" s="152"/>
      <c r="AZ1144" s="152"/>
      <c r="BA1144" s="152"/>
      <c r="BB1144" s="152"/>
      <c r="BC1144" s="152"/>
      <c r="BD1144" s="176"/>
      <c r="BE1144" s="248"/>
      <c r="BF1144" s="248"/>
      <c r="BG1144" s="180"/>
      <c r="BH1144" s="180"/>
      <c r="BI1144" s="180"/>
      <c r="BJ1144" s="176"/>
      <c r="BK1144" s="186"/>
    </row>
    <row r="1145" spans="1:63" ht="12.75" customHeight="1" x14ac:dyDescent="0.35">
      <c r="A1145" s="161"/>
      <c r="B1145" s="161"/>
      <c r="C1145" s="152"/>
      <c r="D1145" s="152"/>
      <c r="E1145" s="174"/>
      <c r="F1145" s="180"/>
      <c r="G1145" s="180"/>
      <c r="H1145" s="180"/>
      <c r="I1145" s="180"/>
      <c r="J1145" s="180"/>
      <c r="K1145" s="152"/>
      <c r="L1145" s="180"/>
      <c r="M1145" s="180"/>
      <c r="N1145" s="176"/>
      <c r="O1145" s="179"/>
      <c r="P1145" s="176"/>
      <c r="Q1145" s="179"/>
      <c r="R1145" s="176"/>
      <c r="S1145" s="179"/>
      <c r="T1145" s="152"/>
      <c r="U1145" s="152"/>
      <c r="V1145" s="152"/>
      <c r="W1145" s="182"/>
      <c r="X1145" s="176"/>
      <c r="Y1145" s="152"/>
      <c r="Z1145" s="152"/>
      <c r="AA1145" s="152"/>
      <c r="AB1145" s="152"/>
      <c r="AC1145" s="176"/>
      <c r="AD1145" s="181"/>
      <c r="AE1145" s="179"/>
      <c r="AF1145" s="152"/>
      <c r="AG1145" s="152"/>
      <c r="AH1145" s="176"/>
      <c r="AI1145" s="152"/>
      <c r="AJ1145" s="152"/>
      <c r="AK1145" s="152"/>
      <c r="AL1145" s="152"/>
      <c r="AM1145" s="176"/>
      <c r="AN1145" s="152"/>
      <c r="AO1145" s="152"/>
      <c r="AP1145" s="152"/>
      <c r="AQ1145" s="152"/>
      <c r="AR1145" s="152"/>
      <c r="AS1145" s="176"/>
      <c r="AT1145" s="176"/>
      <c r="AU1145" s="152"/>
      <c r="AV1145" s="152"/>
      <c r="AW1145" s="152"/>
      <c r="AX1145" s="152"/>
      <c r="AY1145" s="152"/>
      <c r="AZ1145" s="152"/>
      <c r="BA1145" s="152"/>
      <c r="BB1145" s="152"/>
      <c r="BC1145" s="152"/>
      <c r="BD1145" s="176"/>
      <c r="BE1145" s="248"/>
      <c r="BF1145" s="248"/>
      <c r="BG1145" s="180"/>
      <c r="BH1145" s="180"/>
      <c r="BI1145" s="180"/>
      <c r="BJ1145" s="176"/>
      <c r="BK1145" s="186"/>
    </row>
    <row r="1146" spans="1:63" ht="12.75" customHeight="1" x14ac:dyDescent="0.35">
      <c r="A1146" s="161"/>
      <c r="B1146" s="161"/>
      <c r="C1146" s="152"/>
      <c r="D1146" s="152"/>
      <c r="E1146" s="174"/>
      <c r="F1146" s="180"/>
      <c r="G1146" s="180"/>
      <c r="H1146" s="180"/>
      <c r="I1146" s="180"/>
      <c r="J1146" s="180"/>
      <c r="K1146" s="152"/>
      <c r="L1146" s="180"/>
      <c r="M1146" s="180"/>
      <c r="N1146" s="176"/>
      <c r="O1146" s="179"/>
      <c r="P1146" s="176"/>
      <c r="Q1146" s="179"/>
      <c r="R1146" s="176"/>
      <c r="S1146" s="179"/>
      <c r="T1146" s="152"/>
      <c r="U1146" s="152"/>
      <c r="V1146" s="152"/>
      <c r="W1146" s="182"/>
      <c r="X1146" s="176"/>
      <c r="Y1146" s="152"/>
      <c r="Z1146" s="152"/>
      <c r="AA1146" s="152"/>
      <c r="AB1146" s="152"/>
      <c r="AC1146" s="176"/>
      <c r="AD1146" s="181"/>
      <c r="AE1146" s="179"/>
      <c r="AF1146" s="152"/>
      <c r="AG1146" s="152"/>
      <c r="AH1146" s="176"/>
      <c r="AI1146" s="152"/>
      <c r="AJ1146" s="152"/>
      <c r="AK1146" s="152"/>
      <c r="AL1146" s="152"/>
      <c r="AM1146" s="176"/>
      <c r="AN1146" s="152"/>
      <c r="AO1146" s="152"/>
      <c r="AP1146" s="152"/>
      <c r="AQ1146" s="152"/>
      <c r="AR1146" s="152"/>
      <c r="AS1146" s="176"/>
      <c r="AT1146" s="176"/>
      <c r="AU1146" s="152"/>
      <c r="AV1146" s="152"/>
      <c r="AW1146" s="152"/>
      <c r="AX1146" s="152"/>
      <c r="AY1146" s="152"/>
      <c r="AZ1146" s="152"/>
      <c r="BA1146" s="152"/>
      <c r="BB1146" s="152"/>
      <c r="BC1146" s="152"/>
      <c r="BD1146" s="176"/>
      <c r="BE1146" s="248"/>
      <c r="BF1146" s="248"/>
      <c r="BG1146" s="180"/>
      <c r="BH1146" s="180"/>
      <c r="BI1146" s="180"/>
      <c r="BJ1146" s="176"/>
      <c r="BK1146" s="186"/>
    </row>
    <row r="1147" spans="1:63" ht="12.75" customHeight="1" x14ac:dyDescent="0.35">
      <c r="A1147" s="161"/>
      <c r="B1147" s="161"/>
      <c r="C1147" s="152"/>
      <c r="D1147" s="152"/>
      <c r="E1147" s="174"/>
      <c r="F1147" s="180"/>
      <c r="G1147" s="180"/>
      <c r="H1147" s="180"/>
      <c r="I1147" s="180"/>
      <c r="J1147" s="180"/>
      <c r="K1147" s="152"/>
      <c r="L1147" s="180"/>
      <c r="M1147" s="180"/>
      <c r="N1147" s="176"/>
      <c r="O1147" s="179"/>
      <c r="P1147" s="176"/>
      <c r="Q1147" s="179"/>
      <c r="R1147" s="176"/>
      <c r="S1147" s="179"/>
      <c r="T1147" s="152"/>
      <c r="U1147" s="152"/>
      <c r="V1147" s="152"/>
      <c r="W1147" s="182"/>
      <c r="X1147" s="176"/>
      <c r="Y1147" s="152"/>
      <c r="Z1147" s="152"/>
      <c r="AA1147" s="152"/>
      <c r="AB1147" s="152"/>
      <c r="AC1147" s="176"/>
      <c r="AD1147" s="181"/>
      <c r="AE1147" s="179"/>
      <c r="AF1147" s="152"/>
      <c r="AG1147" s="152"/>
      <c r="AH1147" s="176"/>
      <c r="AI1147" s="152"/>
      <c r="AJ1147" s="152"/>
      <c r="AK1147" s="152"/>
      <c r="AL1147" s="152"/>
      <c r="AM1147" s="176"/>
      <c r="AN1147" s="152"/>
      <c r="AO1147" s="152"/>
      <c r="AP1147" s="152"/>
      <c r="AQ1147" s="152"/>
      <c r="AR1147" s="152"/>
      <c r="AS1147" s="176"/>
      <c r="AT1147" s="176"/>
      <c r="AU1147" s="152"/>
      <c r="AV1147" s="152"/>
      <c r="AW1147" s="152"/>
      <c r="AX1147" s="152"/>
      <c r="AY1147" s="152"/>
      <c r="AZ1147" s="152"/>
      <c r="BA1147" s="152"/>
      <c r="BB1147" s="152"/>
      <c r="BC1147" s="152"/>
      <c r="BD1147" s="176"/>
      <c r="BE1147" s="248"/>
      <c r="BF1147" s="248"/>
      <c r="BG1147" s="180"/>
      <c r="BH1147" s="180"/>
      <c r="BI1147" s="180"/>
      <c r="BJ1147" s="176"/>
      <c r="BK1147" s="186"/>
    </row>
    <row r="1148" spans="1:63" ht="12.75" customHeight="1" x14ac:dyDescent="0.35">
      <c r="A1148" s="161"/>
      <c r="B1148" s="161"/>
      <c r="C1148" s="152"/>
      <c r="D1148" s="152"/>
      <c r="E1148" s="174"/>
      <c r="F1148" s="180"/>
      <c r="G1148" s="180"/>
      <c r="H1148" s="180"/>
      <c r="I1148" s="180"/>
      <c r="J1148" s="180"/>
      <c r="K1148" s="152"/>
      <c r="L1148" s="180"/>
      <c r="M1148" s="180"/>
      <c r="N1148" s="176"/>
      <c r="O1148" s="179"/>
      <c r="P1148" s="176"/>
      <c r="Q1148" s="179"/>
      <c r="R1148" s="176"/>
      <c r="S1148" s="179"/>
      <c r="T1148" s="152"/>
      <c r="U1148" s="152"/>
      <c r="V1148" s="152"/>
      <c r="W1148" s="182"/>
      <c r="X1148" s="176"/>
      <c r="Y1148" s="152"/>
      <c r="Z1148" s="152"/>
      <c r="AA1148" s="152"/>
      <c r="AB1148" s="152"/>
      <c r="AC1148" s="176"/>
      <c r="AD1148" s="181"/>
      <c r="AE1148" s="179"/>
      <c r="AF1148" s="152"/>
      <c r="AG1148" s="152"/>
      <c r="AH1148" s="176"/>
      <c r="AI1148" s="152"/>
      <c r="AJ1148" s="152"/>
      <c r="AK1148" s="152"/>
      <c r="AL1148" s="152"/>
      <c r="AM1148" s="176"/>
      <c r="AN1148" s="152"/>
      <c r="AO1148" s="152"/>
      <c r="AP1148" s="152"/>
      <c r="AQ1148" s="152"/>
      <c r="AR1148" s="152"/>
      <c r="AS1148" s="176"/>
      <c r="AT1148" s="176"/>
      <c r="AU1148" s="152"/>
      <c r="AV1148" s="152"/>
      <c r="AW1148" s="152"/>
      <c r="AX1148" s="152"/>
      <c r="AY1148" s="152"/>
      <c r="AZ1148" s="152"/>
      <c r="BA1148" s="152"/>
      <c r="BB1148" s="152"/>
      <c r="BC1148" s="152"/>
      <c r="BD1148" s="176"/>
      <c r="BE1148" s="248"/>
      <c r="BF1148" s="248"/>
      <c r="BG1148" s="180"/>
      <c r="BH1148" s="180"/>
      <c r="BI1148" s="180"/>
      <c r="BJ1148" s="176"/>
      <c r="BK1148" s="186"/>
    </row>
    <row r="1149" spans="1:63" ht="12.75" customHeight="1" x14ac:dyDescent="0.35">
      <c r="A1149" s="161"/>
      <c r="B1149" s="161"/>
      <c r="C1149" s="152"/>
      <c r="D1149" s="152"/>
      <c r="E1149" s="174"/>
      <c r="F1149" s="180"/>
      <c r="G1149" s="180"/>
      <c r="H1149" s="180"/>
      <c r="I1149" s="180"/>
      <c r="J1149" s="180"/>
      <c r="K1149" s="152"/>
      <c r="L1149" s="180"/>
      <c r="M1149" s="180"/>
      <c r="N1149" s="176"/>
      <c r="O1149" s="179"/>
      <c r="P1149" s="176"/>
      <c r="Q1149" s="179"/>
      <c r="R1149" s="176"/>
      <c r="S1149" s="179"/>
      <c r="T1149" s="152"/>
      <c r="U1149" s="152"/>
      <c r="V1149" s="152"/>
      <c r="W1149" s="182"/>
      <c r="X1149" s="176"/>
      <c r="Y1149" s="152"/>
      <c r="Z1149" s="152"/>
      <c r="AA1149" s="152"/>
      <c r="AB1149" s="152"/>
      <c r="AC1149" s="176"/>
      <c r="AD1149" s="181"/>
      <c r="AE1149" s="179"/>
      <c r="AF1149" s="152"/>
      <c r="AG1149" s="152"/>
      <c r="AH1149" s="176"/>
      <c r="AI1149" s="152"/>
      <c r="AJ1149" s="152"/>
      <c r="AK1149" s="152"/>
      <c r="AL1149" s="152"/>
      <c r="AM1149" s="176"/>
      <c r="AN1149" s="152"/>
      <c r="AO1149" s="152"/>
      <c r="AP1149" s="152"/>
      <c r="AQ1149" s="152"/>
      <c r="AR1149" s="152"/>
      <c r="AS1149" s="176"/>
      <c r="AT1149" s="176"/>
      <c r="AU1149" s="152"/>
      <c r="AV1149" s="152"/>
      <c r="AW1149" s="152"/>
      <c r="AX1149" s="152"/>
      <c r="AY1149" s="152"/>
      <c r="AZ1149" s="152"/>
      <c r="BA1149" s="152"/>
      <c r="BB1149" s="152"/>
      <c r="BC1149" s="152"/>
      <c r="BD1149" s="176"/>
      <c r="BE1149" s="248"/>
      <c r="BF1149" s="248"/>
      <c r="BG1149" s="180"/>
      <c r="BH1149" s="180"/>
      <c r="BI1149" s="180"/>
      <c r="BJ1149" s="176"/>
      <c r="BK1149" s="186"/>
    </row>
    <row r="1150" spans="1:63" ht="12.75" customHeight="1" x14ac:dyDescent="0.35">
      <c r="A1150" s="161"/>
      <c r="B1150" s="161"/>
      <c r="C1150" s="152"/>
      <c r="D1150" s="152"/>
      <c r="E1150" s="174"/>
      <c r="F1150" s="180"/>
      <c r="G1150" s="180"/>
      <c r="H1150" s="180"/>
      <c r="I1150" s="180"/>
      <c r="J1150" s="180"/>
      <c r="K1150" s="152"/>
      <c r="L1150" s="180"/>
      <c r="M1150" s="180"/>
      <c r="N1150" s="176"/>
      <c r="O1150" s="179"/>
      <c r="P1150" s="176"/>
      <c r="Q1150" s="179"/>
      <c r="R1150" s="176"/>
      <c r="S1150" s="179"/>
      <c r="T1150" s="152"/>
      <c r="U1150" s="152"/>
      <c r="V1150" s="152"/>
      <c r="W1150" s="182"/>
      <c r="X1150" s="176"/>
      <c r="Y1150" s="152"/>
      <c r="Z1150" s="152"/>
      <c r="AA1150" s="152"/>
      <c r="AB1150" s="152"/>
      <c r="AC1150" s="176"/>
      <c r="AD1150" s="181"/>
      <c r="AE1150" s="179"/>
      <c r="AF1150" s="152"/>
      <c r="AG1150" s="152"/>
      <c r="AH1150" s="176"/>
      <c r="AI1150" s="152"/>
      <c r="AJ1150" s="152"/>
      <c r="AK1150" s="152"/>
      <c r="AL1150" s="152"/>
      <c r="AM1150" s="176"/>
      <c r="AN1150" s="152"/>
      <c r="AO1150" s="152"/>
      <c r="AP1150" s="152"/>
      <c r="AQ1150" s="152"/>
      <c r="AR1150" s="152"/>
      <c r="AS1150" s="176"/>
      <c r="AT1150" s="176"/>
      <c r="AU1150" s="152"/>
      <c r="AV1150" s="152"/>
      <c r="AW1150" s="152"/>
      <c r="AX1150" s="152"/>
      <c r="AY1150" s="152"/>
      <c r="AZ1150" s="152"/>
      <c r="BA1150" s="152"/>
      <c r="BB1150" s="152"/>
      <c r="BC1150" s="152"/>
      <c r="BD1150" s="176"/>
      <c r="BE1150" s="248"/>
      <c r="BF1150" s="248"/>
      <c r="BG1150" s="180"/>
      <c r="BH1150" s="180"/>
      <c r="BI1150" s="180"/>
      <c r="BJ1150" s="176"/>
      <c r="BK1150" s="186"/>
    </row>
    <row r="1151" spans="1:63" ht="12.75" customHeight="1" x14ac:dyDescent="0.35">
      <c r="A1151" s="161"/>
      <c r="B1151" s="161"/>
      <c r="C1151" s="152"/>
      <c r="D1151" s="152"/>
      <c r="E1151" s="174"/>
      <c r="F1151" s="180"/>
      <c r="G1151" s="180"/>
      <c r="H1151" s="180"/>
      <c r="I1151" s="180"/>
      <c r="J1151" s="180"/>
      <c r="K1151" s="152"/>
      <c r="L1151" s="180"/>
      <c r="M1151" s="180"/>
      <c r="N1151" s="176"/>
      <c r="O1151" s="179"/>
      <c r="P1151" s="176"/>
      <c r="Q1151" s="179"/>
      <c r="R1151" s="176"/>
      <c r="S1151" s="179"/>
      <c r="T1151" s="152"/>
      <c r="U1151" s="152"/>
      <c r="V1151" s="152"/>
      <c r="W1151" s="182"/>
      <c r="X1151" s="176"/>
      <c r="Y1151" s="152"/>
      <c r="Z1151" s="152"/>
      <c r="AA1151" s="152"/>
      <c r="AB1151" s="152"/>
      <c r="AC1151" s="176"/>
      <c r="AD1151" s="181"/>
      <c r="AE1151" s="179"/>
      <c r="AF1151" s="152"/>
      <c r="AG1151" s="152"/>
      <c r="AH1151" s="176"/>
      <c r="AI1151" s="152"/>
      <c r="AJ1151" s="152"/>
      <c r="AK1151" s="152"/>
      <c r="AL1151" s="152"/>
      <c r="AM1151" s="176"/>
      <c r="AN1151" s="152"/>
      <c r="AO1151" s="152"/>
      <c r="AP1151" s="152"/>
      <c r="AQ1151" s="152"/>
      <c r="AR1151" s="152"/>
      <c r="AS1151" s="176"/>
      <c r="AT1151" s="176"/>
      <c r="AU1151" s="152"/>
      <c r="AV1151" s="152"/>
      <c r="AW1151" s="152"/>
      <c r="AX1151" s="152"/>
      <c r="AY1151" s="152"/>
      <c r="AZ1151" s="152"/>
      <c r="BA1151" s="152"/>
      <c r="BB1151" s="152"/>
      <c r="BC1151" s="152"/>
      <c r="BD1151" s="176"/>
      <c r="BE1151" s="248"/>
      <c r="BF1151" s="248"/>
      <c r="BG1151" s="180"/>
      <c r="BH1151" s="180"/>
      <c r="BI1151" s="180"/>
      <c r="BJ1151" s="176"/>
      <c r="BK1151" s="186"/>
    </row>
    <row r="1152" spans="1:63" ht="12.75" customHeight="1" x14ac:dyDescent="0.35">
      <c r="A1152" s="161"/>
      <c r="B1152" s="161"/>
      <c r="C1152" s="152"/>
      <c r="D1152" s="152"/>
      <c r="E1152" s="174"/>
      <c r="F1152" s="180"/>
      <c r="G1152" s="180"/>
      <c r="H1152" s="180"/>
      <c r="I1152" s="180"/>
      <c r="J1152" s="180"/>
      <c r="K1152" s="152"/>
      <c r="L1152" s="180"/>
      <c r="M1152" s="180"/>
      <c r="N1152" s="176"/>
      <c r="O1152" s="179"/>
      <c r="P1152" s="176"/>
      <c r="Q1152" s="179"/>
      <c r="R1152" s="176"/>
      <c r="S1152" s="179"/>
      <c r="T1152" s="152"/>
      <c r="U1152" s="152"/>
      <c r="V1152" s="152"/>
      <c r="W1152" s="182"/>
      <c r="X1152" s="176"/>
      <c r="Y1152" s="152"/>
      <c r="Z1152" s="152"/>
      <c r="AA1152" s="152"/>
      <c r="AB1152" s="152"/>
      <c r="AC1152" s="176"/>
      <c r="AD1152" s="181"/>
      <c r="AE1152" s="179"/>
      <c r="AF1152" s="152"/>
      <c r="AG1152" s="152"/>
      <c r="AH1152" s="176"/>
      <c r="AI1152" s="152"/>
      <c r="AJ1152" s="152"/>
      <c r="AK1152" s="152"/>
      <c r="AL1152" s="152"/>
      <c r="AM1152" s="176"/>
      <c r="AN1152" s="152"/>
      <c r="AO1152" s="152"/>
      <c r="AP1152" s="152"/>
      <c r="AQ1152" s="152"/>
      <c r="AR1152" s="152"/>
      <c r="AS1152" s="176"/>
      <c r="AT1152" s="176"/>
      <c r="AU1152" s="152"/>
      <c r="AV1152" s="152"/>
      <c r="AW1152" s="152"/>
      <c r="AX1152" s="152"/>
      <c r="AY1152" s="152"/>
      <c r="AZ1152" s="152"/>
      <c r="BA1152" s="152"/>
      <c r="BB1152" s="152"/>
      <c r="BC1152" s="152"/>
      <c r="BD1152" s="176"/>
      <c r="BE1152" s="248"/>
      <c r="BF1152" s="248"/>
      <c r="BG1152" s="180"/>
      <c r="BH1152" s="180"/>
      <c r="BI1152" s="180"/>
      <c r="BJ1152" s="176"/>
      <c r="BK1152" s="186"/>
    </row>
    <row r="1153" spans="1:63" ht="12.75" customHeight="1" x14ac:dyDescent="0.35">
      <c r="A1153" s="161"/>
      <c r="B1153" s="161"/>
      <c r="C1153" s="152"/>
      <c r="D1153" s="152"/>
      <c r="E1153" s="174"/>
      <c r="F1153" s="180"/>
      <c r="G1153" s="180"/>
      <c r="H1153" s="180"/>
      <c r="I1153" s="180"/>
      <c r="J1153" s="180"/>
      <c r="K1153" s="152"/>
      <c r="L1153" s="180"/>
      <c r="M1153" s="180"/>
      <c r="N1153" s="176"/>
      <c r="O1153" s="179"/>
      <c r="P1153" s="176"/>
      <c r="Q1153" s="179"/>
      <c r="R1153" s="176"/>
      <c r="S1153" s="179"/>
      <c r="T1153" s="152"/>
      <c r="U1153" s="152"/>
      <c r="V1153" s="152"/>
      <c r="W1153" s="182"/>
      <c r="X1153" s="176"/>
      <c r="Y1153" s="152"/>
      <c r="Z1153" s="152"/>
      <c r="AA1153" s="152"/>
      <c r="AB1153" s="152"/>
      <c r="AC1153" s="176"/>
      <c r="AD1153" s="181"/>
      <c r="AE1153" s="179"/>
      <c r="AF1153" s="152"/>
      <c r="AG1153" s="152"/>
      <c r="AH1153" s="176"/>
      <c r="AI1153" s="152"/>
      <c r="AJ1153" s="152"/>
      <c r="AK1153" s="152"/>
      <c r="AL1153" s="152"/>
      <c r="AM1153" s="176"/>
      <c r="AN1153" s="152"/>
      <c r="AO1153" s="152"/>
      <c r="AP1153" s="152"/>
      <c r="AQ1153" s="152"/>
      <c r="AR1153" s="152"/>
      <c r="AS1153" s="176"/>
      <c r="AT1153" s="176"/>
      <c r="AU1153" s="152"/>
      <c r="AV1153" s="152"/>
      <c r="AW1153" s="152"/>
      <c r="AX1153" s="152"/>
      <c r="AY1153" s="152"/>
      <c r="AZ1153" s="152"/>
      <c r="BA1153" s="152"/>
      <c r="BB1153" s="152"/>
      <c r="BC1153" s="152"/>
      <c r="BD1153" s="176"/>
      <c r="BE1153" s="248"/>
      <c r="BF1153" s="248"/>
      <c r="BG1153" s="180"/>
      <c r="BH1153" s="180"/>
      <c r="BI1153" s="180"/>
      <c r="BJ1153" s="176"/>
      <c r="BK1153" s="186"/>
    </row>
    <row r="1154" spans="1:63" ht="12.75" customHeight="1" x14ac:dyDescent="0.35">
      <c r="A1154" s="161"/>
      <c r="B1154" s="161"/>
      <c r="C1154" s="152"/>
      <c r="D1154" s="152"/>
      <c r="E1154" s="174"/>
      <c r="F1154" s="180"/>
      <c r="G1154" s="180"/>
      <c r="H1154" s="180"/>
      <c r="I1154" s="180"/>
      <c r="J1154" s="180"/>
      <c r="K1154" s="152"/>
      <c r="L1154" s="180"/>
      <c r="M1154" s="180"/>
      <c r="N1154" s="176"/>
      <c r="O1154" s="179"/>
      <c r="P1154" s="176"/>
      <c r="Q1154" s="179"/>
      <c r="R1154" s="176"/>
      <c r="S1154" s="179"/>
      <c r="T1154" s="152"/>
      <c r="U1154" s="152"/>
      <c r="V1154" s="152"/>
      <c r="W1154" s="182"/>
      <c r="X1154" s="176"/>
      <c r="Y1154" s="152"/>
      <c r="Z1154" s="152"/>
      <c r="AA1154" s="152"/>
      <c r="AB1154" s="152"/>
      <c r="AC1154" s="176"/>
      <c r="AD1154" s="181"/>
      <c r="AE1154" s="179"/>
      <c r="AF1154" s="152"/>
      <c r="AG1154" s="152"/>
      <c r="AH1154" s="176"/>
      <c r="AI1154" s="152"/>
      <c r="AJ1154" s="152"/>
      <c r="AK1154" s="152"/>
      <c r="AL1154" s="152"/>
      <c r="AM1154" s="176"/>
      <c r="AN1154" s="152"/>
      <c r="AO1154" s="152"/>
      <c r="AP1154" s="152"/>
      <c r="AQ1154" s="152"/>
      <c r="AR1154" s="152"/>
      <c r="AS1154" s="176"/>
      <c r="AT1154" s="176"/>
      <c r="AU1154" s="152"/>
      <c r="AV1154" s="152"/>
      <c r="AW1154" s="152"/>
      <c r="AX1154" s="152"/>
      <c r="AY1154" s="152"/>
      <c r="AZ1154" s="152"/>
      <c r="BA1154" s="152"/>
      <c r="BB1154" s="152"/>
      <c r="BC1154" s="152"/>
      <c r="BD1154" s="176"/>
      <c r="BE1154" s="248"/>
      <c r="BF1154" s="248"/>
      <c r="BG1154" s="180"/>
      <c r="BH1154" s="180"/>
      <c r="BI1154" s="180"/>
      <c r="BJ1154" s="176"/>
      <c r="BK1154" s="186"/>
    </row>
    <row r="1155" spans="1:63" ht="12.75" customHeight="1" x14ac:dyDescent="0.35">
      <c r="A1155" s="161"/>
      <c r="B1155" s="161"/>
      <c r="C1155" s="152"/>
      <c r="D1155" s="152"/>
      <c r="E1155" s="174"/>
      <c r="F1155" s="180"/>
      <c r="G1155" s="180"/>
      <c r="H1155" s="180"/>
      <c r="I1155" s="180"/>
      <c r="J1155" s="180"/>
      <c r="K1155" s="152"/>
      <c r="L1155" s="180"/>
      <c r="M1155" s="180"/>
      <c r="N1155" s="176"/>
      <c r="O1155" s="179"/>
      <c r="P1155" s="176"/>
      <c r="Q1155" s="179"/>
      <c r="R1155" s="176"/>
      <c r="S1155" s="179"/>
      <c r="T1155" s="152"/>
      <c r="U1155" s="152"/>
      <c r="V1155" s="152"/>
      <c r="W1155" s="182"/>
      <c r="X1155" s="176"/>
      <c r="Y1155" s="152"/>
      <c r="Z1155" s="152"/>
      <c r="AA1155" s="152"/>
      <c r="AB1155" s="152"/>
      <c r="AC1155" s="176"/>
      <c r="AD1155" s="181"/>
      <c r="AE1155" s="179"/>
      <c r="AF1155" s="152"/>
      <c r="AG1155" s="152"/>
      <c r="AH1155" s="176"/>
      <c r="AI1155" s="152"/>
      <c r="AJ1155" s="152"/>
      <c r="AK1155" s="152"/>
      <c r="AL1155" s="152"/>
      <c r="AM1155" s="176"/>
      <c r="AN1155" s="152"/>
      <c r="AO1155" s="152"/>
      <c r="AP1155" s="152"/>
      <c r="AQ1155" s="152"/>
      <c r="AR1155" s="152"/>
      <c r="AS1155" s="176"/>
      <c r="AT1155" s="176"/>
      <c r="AU1155" s="152"/>
      <c r="AV1155" s="152"/>
      <c r="AW1155" s="152"/>
      <c r="AX1155" s="152"/>
      <c r="AY1155" s="152"/>
      <c r="AZ1155" s="152"/>
      <c r="BA1155" s="152"/>
      <c r="BB1155" s="152"/>
      <c r="BC1155" s="152"/>
      <c r="BD1155" s="176"/>
      <c r="BE1155" s="248"/>
      <c r="BF1155" s="248"/>
      <c r="BG1155" s="180"/>
      <c r="BH1155" s="180"/>
      <c r="BI1155" s="180"/>
      <c r="BJ1155" s="176"/>
      <c r="BK1155" s="186"/>
    </row>
    <row r="1156" spans="1:63" ht="12.75" customHeight="1" x14ac:dyDescent="0.35">
      <c r="A1156" s="161"/>
      <c r="B1156" s="161"/>
      <c r="C1156" s="152"/>
      <c r="D1156" s="152"/>
      <c r="E1156" s="174"/>
      <c r="F1156" s="180"/>
      <c r="G1156" s="180"/>
      <c r="H1156" s="180"/>
      <c r="I1156" s="180"/>
      <c r="J1156" s="180"/>
      <c r="K1156" s="152"/>
      <c r="L1156" s="180"/>
      <c r="M1156" s="180"/>
      <c r="N1156" s="176"/>
      <c r="O1156" s="179"/>
      <c r="P1156" s="176"/>
      <c r="Q1156" s="179"/>
      <c r="R1156" s="176"/>
      <c r="S1156" s="179"/>
      <c r="T1156" s="152"/>
      <c r="U1156" s="152"/>
      <c r="V1156" s="152"/>
      <c r="W1156" s="182"/>
      <c r="X1156" s="176"/>
      <c r="Y1156" s="152"/>
      <c r="Z1156" s="152"/>
      <c r="AA1156" s="152"/>
      <c r="AB1156" s="152"/>
      <c r="AC1156" s="176"/>
      <c r="AD1156" s="181"/>
      <c r="AE1156" s="179"/>
      <c r="AF1156" s="152"/>
      <c r="AG1156" s="152"/>
      <c r="AH1156" s="176"/>
      <c r="AI1156" s="152"/>
      <c r="AJ1156" s="152"/>
      <c r="AK1156" s="152"/>
      <c r="AL1156" s="152"/>
      <c r="AM1156" s="176"/>
      <c r="AN1156" s="152"/>
      <c r="AO1156" s="152"/>
      <c r="AP1156" s="152"/>
      <c r="AQ1156" s="152"/>
      <c r="AR1156" s="152"/>
      <c r="AS1156" s="176"/>
      <c r="AT1156" s="176"/>
      <c r="AU1156" s="152"/>
      <c r="AV1156" s="152"/>
      <c r="AW1156" s="152"/>
      <c r="AX1156" s="152"/>
      <c r="AY1156" s="152"/>
      <c r="AZ1156" s="152"/>
      <c r="BA1156" s="152"/>
      <c r="BB1156" s="152"/>
      <c r="BC1156" s="152"/>
      <c r="BD1156" s="176"/>
      <c r="BE1156" s="248"/>
      <c r="BF1156" s="248"/>
      <c r="BG1156" s="180"/>
      <c r="BH1156" s="180"/>
      <c r="BI1156" s="180"/>
      <c r="BJ1156" s="176"/>
      <c r="BK1156" s="186"/>
    </row>
    <row r="1157" spans="1:63" ht="12.75" customHeight="1" x14ac:dyDescent="0.35">
      <c r="A1157" s="161"/>
      <c r="B1157" s="161"/>
      <c r="C1157" s="152"/>
      <c r="D1157" s="152"/>
      <c r="E1157" s="174"/>
      <c r="F1157" s="180"/>
      <c r="G1157" s="180"/>
      <c r="H1157" s="180"/>
      <c r="I1157" s="180"/>
      <c r="J1157" s="180"/>
      <c r="K1157" s="152"/>
      <c r="L1157" s="180"/>
      <c r="M1157" s="180"/>
      <c r="N1157" s="176"/>
      <c r="O1157" s="179"/>
      <c r="P1157" s="176"/>
      <c r="Q1157" s="179"/>
      <c r="R1157" s="176"/>
      <c r="S1157" s="179"/>
      <c r="T1157" s="152"/>
      <c r="U1157" s="152"/>
      <c r="V1157" s="152"/>
      <c r="W1157" s="182"/>
      <c r="X1157" s="176"/>
      <c r="Y1157" s="152"/>
      <c r="Z1157" s="152"/>
      <c r="AA1157" s="152"/>
      <c r="AB1157" s="152"/>
      <c r="AC1157" s="176"/>
      <c r="AD1157" s="181"/>
      <c r="AE1157" s="179"/>
      <c r="AF1157" s="152"/>
      <c r="AG1157" s="152"/>
      <c r="AH1157" s="176"/>
      <c r="AI1157" s="152"/>
      <c r="AJ1157" s="152"/>
      <c r="AK1157" s="152"/>
      <c r="AL1157" s="152"/>
      <c r="AM1157" s="176"/>
      <c r="AN1157" s="152"/>
      <c r="AO1157" s="152"/>
      <c r="AP1157" s="152"/>
      <c r="AQ1157" s="152"/>
      <c r="AR1157" s="152"/>
      <c r="AS1157" s="176"/>
      <c r="AT1157" s="176"/>
      <c r="AU1157" s="152"/>
      <c r="AV1157" s="152"/>
      <c r="AW1157" s="152"/>
      <c r="AX1157" s="152"/>
      <c r="AY1157" s="152"/>
      <c r="AZ1157" s="152"/>
      <c r="BA1157" s="152"/>
      <c r="BB1157" s="152"/>
      <c r="BC1157" s="152"/>
      <c r="BD1157" s="176"/>
      <c r="BE1157" s="248"/>
      <c r="BF1157" s="248"/>
      <c r="BG1157" s="180"/>
      <c r="BH1157" s="180"/>
      <c r="BI1157" s="180"/>
      <c r="BJ1157" s="176"/>
      <c r="BK1157" s="186"/>
    </row>
    <row r="1158" spans="1:63" ht="12.75" customHeight="1" x14ac:dyDescent="0.35">
      <c r="A1158" s="161"/>
      <c r="B1158" s="161"/>
      <c r="C1158" s="152"/>
      <c r="D1158" s="152"/>
      <c r="E1158" s="174"/>
      <c r="F1158" s="180"/>
      <c r="G1158" s="180"/>
      <c r="H1158" s="180"/>
      <c r="I1158" s="180"/>
      <c r="J1158" s="180"/>
      <c r="K1158" s="152"/>
      <c r="L1158" s="180"/>
      <c r="M1158" s="180"/>
      <c r="N1158" s="176"/>
      <c r="O1158" s="179"/>
      <c r="P1158" s="176"/>
      <c r="Q1158" s="179"/>
      <c r="R1158" s="176"/>
      <c r="S1158" s="179"/>
      <c r="T1158" s="152"/>
      <c r="U1158" s="152"/>
      <c r="V1158" s="152"/>
      <c r="W1158" s="182"/>
      <c r="X1158" s="176"/>
      <c r="Y1158" s="152"/>
      <c r="Z1158" s="152"/>
      <c r="AA1158" s="152"/>
      <c r="AB1158" s="152"/>
      <c r="AC1158" s="176"/>
      <c r="AD1158" s="181"/>
      <c r="AE1158" s="179"/>
      <c r="AF1158" s="152"/>
      <c r="AG1158" s="152"/>
      <c r="AH1158" s="176"/>
      <c r="AI1158" s="152"/>
      <c r="AJ1158" s="152"/>
      <c r="AK1158" s="152"/>
      <c r="AL1158" s="152"/>
      <c r="AM1158" s="176"/>
      <c r="AN1158" s="152"/>
      <c r="AO1158" s="152"/>
      <c r="AP1158" s="152"/>
      <c r="AQ1158" s="152"/>
      <c r="AR1158" s="152"/>
      <c r="AS1158" s="176"/>
      <c r="AT1158" s="176"/>
      <c r="AU1158" s="152"/>
      <c r="AV1158" s="152"/>
      <c r="AW1158" s="152"/>
      <c r="AX1158" s="152"/>
      <c r="AY1158" s="152"/>
      <c r="AZ1158" s="152"/>
      <c r="BA1158" s="152"/>
      <c r="BB1158" s="152"/>
      <c r="BC1158" s="152"/>
      <c r="BD1158" s="176"/>
      <c r="BE1158" s="248"/>
      <c r="BF1158" s="248"/>
      <c r="BG1158" s="180"/>
      <c r="BH1158" s="180"/>
      <c r="BI1158" s="180"/>
      <c r="BJ1158" s="176"/>
      <c r="BK1158" s="186"/>
    </row>
    <row r="1159" spans="1:63" ht="12.75" customHeight="1" x14ac:dyDescent="0.35">
      <c r="A1159" s="161"/>
      <c r="B1159" s="161"/>
      <c r="C1159" s="152"/>
      <c r="D1159" s="152"/>
      <c r="E1159" s="174"/>
      <c r="F1159" s="180"/>
      <c r="G1159" s="180"/>
      <c r="H1159" s="180"/>
      <c r="I1159" s="180"/>
      <c r="J1159" s="180"/>
      <c r="K1159" s="152"/>
      <c r="L1159" s="180"/>
      <c r="M1159" s="180"/>
      <c r="N1159" s="176"/>
      <c r="O1159" s="179"/>
      <c r="P1159" s="176"/>
      <c r="Q1159" s="179"/>
      <c r="R1159" s="176"/>
      <c r="S1159" s="179"/>
      <c r="T1159" s="152"/>
      <c r="U1159" s="152"/>
      <c r="V1159" s="152"/>
      <c r="W1159" s="182"/>
      <c r="X1159" s="176"/>
      <c r="Y1159" s="152"/>
      <c r="Z1159" s="152"/>
      <c r="AA1159" s="152"/>
      <c r="AB1159" s="152"/>
      <c r="AC1159" s="176"/>
      <c r="AD1159" s="181"/>
      <c r="AE1159" s="179"/>
      <c r="AF1159" s="152"/>
      <c r="AG1159" s="152"/>
      <c r="AH1159" s="176"/>
      <c r="AI1159" s="152"/>
      <c r="AJ1159" s="152"/>
      <c r="AK1159" s="152"/>
      <c r="AL1159" s="152"/>
      <c r="AM1159" s="176"/>
      <c r="AN1159" s="152"/>
      <c r="AO1159" s="152"/>
      <c r="AP1159" s="152"/>
      <c r="AQ1159" s="152"/>
      <c r="AR1159" s="152"/>
      <c r="AS1159" s="176"/>
      <c r="AT1159" s="176"/>
      <c r="AU1159" s="152"/>
      <c r="AV1159" s="152"/>
      <c r="AW1159" s="152"/>
      <c r="AX1159" s="152"/>
      <c r="AY1159" s="152"/>
      <c r="AZ1159" s="152"/>
      <c r="BA1159" s="152"/>
      <c r="BB1159" s="152"/>
      <c r="BC1159" s="152"/>
      <c r="BD1159" s="176"/>
      <c r="BE1159" s="248"/>
      <c r="BF1159" s="248"/>
      <c r="BG1159" s="180"/>
      <c r="BH1159" s="180"/>
      <c r="BI1159" s="180"/>
      <c r="BJ1159" s="176"/>
      <c r="BK1159" s="186"/>
    </row>
    <row r="1160" spans="1:63" ht="12.75" customHeight="1" x14ac:dyDescent="0.35">
      <c r="A1160" s="161"/>
      <c r="B1160" s="161"/>
      <c r="C1160" s="152"/>
      <c r="D1160" s="152"/>
      <c r="E1160" s="174"/>
      <c r="F1160" s="180"/>
      <c r="G1160" s="180"/>
      <c r="H1160" s="180"/>
      <c r="I1160" s="180"/>
      <c r="J1160" s="180"/>
      <c r="K1160" s="152"/>
      <c r="L1160" s="180"/>
      <c r="M1160" s="180"/>
      <c r="N1160" s="176"/>
      <c r="O1160" s="179"/>
      <c r="P1160" s="176"/>
      <c r="Q1160" s="179"/>
      <c r="R1160" s="176"/>
      <c r="S1160" s="179"/>
      <c r="T1160" s="152"/>
      <c r="U1160" s="152"/>
      <c r="V1160" s="152"/>
      <c r="W1160" s="182"/>
      <c r="X1160" s="176"/>
      <c r="Y1160" s="152"/>
      <c r="Z1160" s="152"/>
      <c r="AA1160" s="152"/>
      <c r="AB1160" s="152"/>
      <c r="AC1160" s="176"/>
      <c r="AD1160" s="181"/>
      <c r="AE1160" s="179"/>
      <c r="AF1160" s="152"/>
      <c r="AG1160" s="152"/>
      <c r="AH1160" s="176"/>
      <c r="AI1160" s="152"/>
      <c r="AJ1160" s="152"/>
      <c r="AK1160" s="152"/>
      <c r="AL1160" s="152"/>
      <c r="AM1160" s="176"/>
      <c r="AN1160" s="152"/>
      <c r="AO1160" s="152"/>
      <c r="AP1160" s="152"/>
      <c r="AQ1160" s="152"/>
      <c r="AR1160" s="152"/>
      <c r="AS1160" s="176"/>
      <c r="AT1160" s="176"/>
      <c r="AU1160" s="152"/>
      <c r="AV1160" s="152"/>
      <c r="AW1160" s="152"/>
      <c r="AX1160" s="152"/>
      <c r="AY1160" s="152"/>
      <c r="AZ1160" s="152"/>
      <c r="BA1160" s="152"/>
      <c r="BB1160" s="152"/>
      <c r="BC1160" s="152"/>
      <c r="BD1160" s="176"/>
      <c r="BE1160" s="248"/>
      <c r="BF1160" s="248"/>
      <c r="BG1160" s="180"/>
      <c r="BH1160" s="180"/>
      <c r="BI1160" s="180"/>
      <c r="BJ1160" s="176"/>
      <c r="BK1160" s="186"/>
    </row>
    <row r="1161" spans="1:63" ht="12.75" customHeight="1" x14ac:dyDescent="0.35">
      <c r="A1161" s="161"/>
      <c r="B1161" s="161"/>
      <c r="C1161" s="152"/>
      <c r="D1161" s="152"/>
      <c r="E1161" s="174"/>
      <c r="F1161" s="180"/>
      <c r="G1161" s="180"/>
      <c r="H1161" s="180"/>
      <c r="I1161" s="180"/>
      <c r="J1161" s="180"/>
      <c r="K1161" s="152"/>
      <c r="L1161" s="180"/>
      <c r="M1161" s="180"/>
      <c r="N1161" s="176"/>
      <c r="O1161" s="179"/>
      <c r="P1161" s="176"/>
      <c r="Q1161" s="179"/>
      <c r="R1161" s="176"/>
      <c r="S1161" s="179"/>
      <c r="T1161" s="152"/>
      <c r="U1161" s="152"/>
      <c r="V1161" s="152"/>
      <c r="W1161" s="182"/>
      <c r="X1161" s="176"/>
      <c r="Y1161" s="152"/>
      <c r="Z1161" s="152"/>
      <c r="AA1161" s="152"/>
      <c r="AB1161" s="152"/>
      <c r="AC1161" s="176"/>
      <c r="AD1161" s="181"/>
      <c r="AE1161" s="179"/>
      <c r="AF1161" s="152"/>
      <c r="AG1161" s="152"/>
      <c r="AH1161" s="176"/>
      <c r="AI1161" s="152"/>
      <c r="AJ1161" s="152"/>
      <c r="AK1161" s="152"/>
      <c r="AL1161" s="152"/>
      <c r="AM1161" s="176"/>
      <c r="AN1161" s="152"/>
      <c r="AO1161" s="152"/>
      <c r="AP1161" s="152"/>
      <c r="AQ1161" s="152"/>
      <c r="AR1161" s="152"/>
      <c r="AS1161" s="176"/>
      <c r="AT1161" s="176"/>
      <c r="AU1161" s="152"/>
      <c r="AV1161" s="152"/>
      <c r="AW1161" s="152"/>
      <c r="AX1161" s="152"/>
      <c r="AY1161" s="152"/>
      <c r="AZ1161" s="152"/>
      <c r="BA1161" s="152"/>
      <c r="BB1161" s="152"/>
      <c r="BC1161" s="152"/>
      <c r="BD1161" s="176"/>
      <c r="BE1161" s="248"/>
      <c r="BF1161" s="248"/>
      <c r="BG1161" s="180"/>
      <c r="BH1161" s="180"/>
      <c r="BI1161" s="180"/>
      <c r="BJ1161" s="176"/>
      <c r="BK1161" s="186"/>
    </row>
    <row r="1162" spans="1:63" ht="12.75" customHeight="1" x14ac:dyDescent="0.35">
      <c r="A1162" s="161"/>
      <c r="B1162" s="161"/>
      <c r="C1162" s="152"/>
      <c r="D1162" s="152"/>
      <c r="E1162" s="174"/>
      <c r="F1162" s="180"/>
      <c r="G1162" s="180"/>
      <c r="H1162" s="180"/>
      <c r="I1162" s="180"/>
      <c r="J1162" s="180"/>
      <c r="K1162" s="152"/>
      <c r="L1162" s="180"/>
      <c r="M1162" s="180"/>
      <c r="N1162" s="176"/>
      <c r="O1162" s="179"/>
      <c r="P1162" s="176"/>
      <c r="Q1162" s="179"/>
      <c r="R1162" s="176"/>
      <c r="S1162" s="179"/>
      <c r="T1162" s="152"/>
      <c r="U1162" s="152"/>
      <c r="V1162" s="152"/>
      <c r="W1162" s="182"/>
      <c r="X1162" s="176"/>
      <c r="Y1162" s="152"/>
      <c r="Z1162" s="152"/>
      <c r="AA1162" s="152"/>
      <c r="AB1162" s="152"/>
      <c r="AC1162" s="176"/>
      <c r="AD1162" s="181"/>
      <c r="AE1162" s="179"/>
      <c r="AF1162" s="152"/>
      <c r="AG1162" s="152"/>
      <c r="AH1162" s="176"/>
      <c r="AI1162" s="152"/>
      <c r="AJ1162" s="152"/>
      <c r="AK1162" s="152"/>
      <c r="AL1162" s="152"/>
      <c r="AM1162" s="176"/>
      <c r="AN1162" s="152"/>
      <c r="AO1162" s="152"/>
      <c r="AP1162" s="152"/>
      <c r="AQ1162" s="152"/>
      <c r="AR1162" s="152"/>
      <c r="AS1162" s="176"/>
      <c r="AT1162" s="176"/>
      <c r="AU1162" s="152"/>
      <c r="AV1162" s="152"/>
      <c r="AW1162" s="152"/>
      <c r="AX1162" s="152"/>
      <c r="AY1162" s="152"/>
      <c r="AZ1162" s="152"/>
      <c r="BA1162" s="152"/>
      <c r="BB1162" s="152"/>
      <c r="BC1162" s="152"/>
      <c r="BD1162" s="176"/>
      <c r="BE1162" s="248"/>
      <c r="BF1162" s="248"/>
      <c r="BG1162" s="180"/>
      <c r="BH1162" s="180"/>
      <c r="BI1162" s="180"/>
      <c r="BJ1162" s="176"/>
      <c r="BK1162" s="186"/>
    </row>
    <row r="1163" spans="1:63" ht="12.75" customHeight="1" x14ac:dyDescent="0.35">
      <c r="A1163" s="161"/>
      <c r="B1163" s="161"/>
      <c r="C1163" s="152"/>
      <c r="D1163" s="152"/>
      <c r="E1163" s="174"/>
      <c r="F1163" s="180"/>
      <c r="G1163" s="180"/>
      <c r="H1163" s="180"/>
      <c r="I1163" s="180"/>
      <c r="J1163" s="180"/>
      <c r="K1163" s="152"/>
      <c r="L1163" s="180"/>
      <c r="M1163" s="180"/>
      <c r="N1163" s="176"/>
      <c r="O1163" s="179"/>
      <c r="P1163" s="176"/>
      <c r="Q1163" s="179"/>
      <c r="R1163" s="176"/>
      <c r="S1163" s="179"/>
      <c r="T1163" s="152"/>
      <c r="U1163" s="152"/>
      <c r="V1163" s="152"/>
      <c r="W1163" s="182"/>
      <c r="X1163" s="176"/>
      <c r="Y1163" s="152"/>
      <c r="Z1163" s="152"/>
      <c r="AA1163" s="152"/>
      <c r="AB1163" s="152"/>
      <c r="AC1163" s="176"/>
      <c r="AD1163" s="181"/>
      <c r="AE1163" s="179"/>
      <c r="AF1163" s="152"/>
      <c r="AG1163" s="152"/>
      <c r="AH1163" s="176"/>
      <c r="AI1163" s="152"/>
      <c r="AJ1163" s="152"/>
      <c r="AK1163" s="152"/>
      <c r="AL1163" s="152"/>
      <c r="AM1163" s="176"/>
      <c r="AN1163" s="152"/>
      <c r="AO1163" s="152"/>
      <c r="AP1163" s="152"/>
      <c r="AQ1163" s="152"/>
      <c r="AR1163" s="152"/>
      <c r="AS1163" s="176"/>
      <c r="AT1163" s="176"/>
      <c r="AU1163" s="152"/>
      <c r="AV1163" s="152"/>
      <c r="AW1163" s="152"/>
      <c r="AX1163" s="152"/>
      <c r="AY1163" s="152"/>
      <c r="AZ1163" s="152"/>
      <c r="BA1163" s="152"/>
      <c r="BB1163" s="152"/>
      <c r="BC1163" s="152"/>
      <c r="BD1163" s="176"/>
      <c r="BE1163" s="248"/>
      <c r="BF1163" s="248"/>
      <c r="BG1163" s="180"/>
      <c r="BH1163" s="180"/>
      <c r="BI1163" s="180"/>
      <c r="BJ1163" s="176"/>
      <c r="BK1163" s="186"/>
    </row>
    <row r="1164" spans="1:63" ht="12.75" customHeight="1" x14ac:dyDescent="0.35">
      <c r="A1164" s="161"/>
      <c r="B1164" s="161"/>
      <c r="C1164" s="152"/>
      <c r="D1164" s="152"/>
      <c r="E1164" s="174"/>
      <c r="F1164" s="180"/>
      <c r="G1164" s="180"/>
      <c r="H1164" s="180"/>
      <c r="I1164" s="180"/>
      <c r="J1164" s="180"/>
      <c r="K1164" s="152"/>
      <c r="L1164" s="180"/>
      <c r="M1164" s="180"/>
      <c r="N1164" s="176"/>
      <c r="O1164" s="179"/>
      <c r="P1164" s="176"/>
      <c r="Q1164" s="179"/>
      <c r="R1164" s="176"/>
      <c r="S1164" s="179"/>
      <c r="T1164" s="152"/>
      <c r="U1164" s="152"/>
      <c r="V1164" s="152"/>
      <c r="W1164" s="182"/>
      <c r="X1164" s="176"/>
      <c r="Y1164" s="152"/>
      <c r="Z1164" s="152"/>
      <c r="AA1164" s="152"/>
      <c r="AB1164" s="152"/>
      <c r="AC1164" s="176"/>
      <c r="AD1164" s="181"/>
      <c r="AE1164" s="179"/>
      <c r="AF1164" s="152"/>
      <c r="AG1164" s="152"/>
      <c r="AH1164" s="176"/>
      <c r="AI1164" s="152"/>
      <c r="AJ1164" s="152"/>
      <c r="AK1164" s="152"/>
      <c r="AL1164" s="152"/>
      <c r="AM1164" s="176"/>
      <c r="AN1164" s="152"/>
      <c r="AO1164" s="152"/>
      <c r="AP1164" s="152"/>
      <c r="AQ1164" s="152"/>
      <c r="AR1164" s="152"/>
      <c r="AS1164" s="176"/>
      <c r="AT1164" s="176"/>
      <c r="AU1164" s="152"/>
      <c r="AV1164" s="152"/>
      <c r="AW1164" s="152"/>
      <c r="AX1164" s="152"/>
      <c r="AY1164" s="152"/>
      <c r="AZ1164" s="152"/>
      <c r="BA1164" s="152"/>
      <c r="BB1164" s="152"/>
      <c r="BC1164" s="152"/>
      <c r="BD1164" s="176"/>
      <c r="BE1164" s="248"/>
      <c r="BF1164" s="248"/>
      <c r="BG1164" s="180"/>
      <c r="BH1164" s="180"/>
      <c r="BI1164" s="180"/>
      <c r="BJ1164" s="176"/>
      <c r="BK1164" s="186"/>
    </row>
    <row r="1165" spans="1:63" ht="12.75" customHeight="1" x14ac:dyDescent="0.35">
      <c r="A1165" s="161"/>
      <c r="B1165" s="161"/>
      <c r="C1165" s="152"/>
      <c r="D1165" s="152"/>
      <c r="E1165" s="174"/>
      <c r="F1165" s="180"/>
      <c r="G1165" s="180"/>
      <c r="H1165" s="180"/>
      <c r="I1165" s="180"/>
      <c r="J1165" s="180"/>
      <c r="K1165" s="152"/>
      <c r="L1165" s="180"/>
      <c r="M1165" s="180"/>
      <c r="N1165" s="176"/>
      <c r="O1165" s="179"/>
      <c r="P1165" s="176"/>
      <c r="Q1165" s="179"/>
      <c r="R1165" s="176"/>
      <c r="S1165" s="179"/>
      <c r="T1165" s="152"/>
      <c r="U1165" s="152"/>
      <c r="V1165" s="152"/>
      <c r="W1165" s="182"/>
      <c r="X1165" s="176"/>
      <c r="Y1165" s="152"/>
      <c r="Z1165" s="152"/>
      <c r="AA1165" s="152"/>
      <c r="AB1165" s="152"/>
      <c r="AC1165" s="176"/>
      <c r="AD1165" s="181"/>
      <c r="AE1165" s="179"/>
      <c r="AF1165" s="152"/>
      <c r="AG1165" s="152"/>
      <c r="AH1165" s="176"/>
      <c r="AI1165" s="152"/>
      <c r="AJ1165" s="152"/>
      <c r="AK1165" s="152"/>
      <c r="AL1165" s="152"/>
      <c r="AM1165" s="176"/>
      <c r="AN1165" s="152"/>
      <c r="AO1165" s="152"/>
      <c r="AP1165" s="152"/>
      <c r="AQ1165" s="152"/>
      <c r="AR1165" s="152"/>
      <c r="AS1165" s="176"/>
      <c r="AT1165" s="176"/>
      <c r="AU1165" s="152"/>
      <c r="AV1165" s="152"/>
      <c r="AW1165" s="152"/>
      <c r="AX1165" s="152"/>
      <c r="AY1165" s="152"/>
      <c r="AZ1165" s="152"/>
      <c r="BA1165" s="152"/>
      <c r="BB1165" s="152"/>
      <c r="BC1165" s="152"/>
      <c r="BD1165" s="176"/>
      <c r="BE1165" s="248"/>
      <c r="BF1165" s="248"/>
      <c r="BG1165" s="180"/>
      <c r="BH1165" s="180"/>
      <c r="BI1165" s="180"/>
      <c r="BJ1165" s="176"/>
      <c r="BK1165" s="186"/>
    </row>
    <row r="1166" spans="1:63" ht="12.75" customHeight="1" x14ac:dyDescent="0.35">
      <c r="A1166" s="161"/>
      <c r="B1166" s="161"/>
      <c r="C1166" s="152"/>
      <c r="D1166" s="152"/>
      <c r="E1166" s="174"/>
      <c r="F1166" s="180"/>
      <c r="G1166" s="180"/>
      <c r="H1166" s="180"/>
      <c r="I1166" s="180"/>
      <c r="J1166" s="180"/>
      <c r="K1166" s="152"/>
      <c r="L1166" s="180"/>
      <c r="M1166" s="180"/>
      <c r="N1166" s="176"/>
      <c r="O1166" s="179"/>
      <c r="P1166" s="176"/>
      <c r="Q1166" s="179"/>
      <c r="R1166" s="176"/>
      <c r="S1166" s="179"/>
      <c r="T1166" s="152"/>
      <c r="U1166" s="152"/>
      <c r="V1166" s="152"/>
      <c r="W1166" s="182"/>
      <c r="X1166" s="176"/>
      <c r="Y1166" s="152"/>
      <c r="Z1166" s="152"/>
      <c r="AA1166" s="152"/>
      <c r="AB1166" s="152"/>
      <c r="AC1166" s="176"/>
      <c r="AD1166" s="181"/>
      <c r="AE1166" s="179"/>
      <c r="AF1166" s="152"/>
      <c r="AG1166" s="152"/>
      <c r="AH1166" s="176"/>
      <c r="AI1166" s="152"/>
      <c r="AJ1166" s="152"/>
      <c r="AK1166" s="152"/>
      <c r="AL1166" s="152"/>
      <c r="AM1166" s="176"/>
      <c r="AN1166" s="152"/>
      <c r="AO1166" s="152"/>
      <c r="AP1166" s="152"/>
      <c r="AQ1166" s="152"/>
      <c r="AR1166" s="152"/>
      <c r="AS1166" s="176"/>
      <c r="AT1166" s="176"/>
      <c r="AU1166" s="152"/>
      <c r="AV1166" s="152"/>
      <c r="AW1166" s="152"/>
      <c r="AX1166" s="152"/>
      <c r="AY1166" s="152"/>
      <c r="AZ1166" s="152"/>
      <c r="BA1166" s="152"/>
      <c r="BB1166" s="152"/>
      <c r="BC1166" s="152"/>
      <c r="BD1166" s="176"/>
      <c r="BE1166" s="248"/>
      <c r="BF1166" s="248"/>
      <c r="BG1166" s="180"/>
      <c r="BH1166" s="180"/>
      <c r="BI1166" s="180"/>
      <c r="BJ1166" s="176"/>
      <c r="BK1166" s="186"/>
    </row>
    <row r="1167" spans="1:63" ht="12.75" customHeight="1" x14ac:dyDescent="0.35">
      <c r="A1167" s="161"/>
      <c r="B1167" s="161"/>
      <c r="C1167" s="152"/>
      <c r="D1167" s="152"/>
      <c r="E1167" s="174"/>
      <c r="F1167" s="180"/>
      <c r="G1167" s="180"/>
      <c r="H1167" s="180"/>
      <c r="I1167" s="180"/>
      <c r="J1167" s="180"/>
      <c r="K1167" s="152"/>
      <c r="L1167" s="180"/>
      <c r="M1167" s="180"/>
      <c r="N1167" s="176"/>
      <c r="O1167" s="179"/>
      <c r="P1167" s="176"/>
      <c r="Q1167" s="179"/>
      <c r="R1167" s="176"/>
      <c r="S1167" s="179"/>
      <c r="T1167" s="152"/>
      <c r="U1167" s="152"/>
      <c r="V1167" s="152"/>
      <c r="W1167" s="182"/>
      <c r="X1167" s="176"/>
      <c r="Y1167" s="152"/>
      <c r="Z1167" s="152"/>
      <c r="AA1167" s="152"/>
      <c r="AB1167" s="152"/>
      <c r="AC1167" s="176"/>
      <c r="AD1167" s="181"/>
      <c r="AE1167" s="179"/>
      <c r="AF1167" s="152"/>
      <c r="AG1167" s="152"/>
      <c r="AH1167" s="176"/>
      <c r="AI1167" s="152"/>
      <c r="AJ1167" s="152"/>
      <c r="AK1167" s="152"/>
      <c r="AL1167" s="152"/>
      <c r="AM1167" s="176"/>
      <c r="AN1167" s="152"/>
      <c r="AO1167" s="152"/>
      <c r="AP1167" s="152"/>
      <c r="AQ1167" s="152"/>
      <c r="AR1167" s="152"/>
      <c r="AS1167" s="176"/>
      <c r="AT1167" s="176"/>
      <c r="AU1167" s="152"/>
      <c r="AV1167" s="152"/>
      <c r="AW1167" s="152"/>
      <c r="AX1167" s="152"/>
      <c r="AY1167" s="152"/>
      <c r="AZ1167" s="152"/>
      <c r="BA1167" s="152"/>
      <c r="BB1167" s="152"/>
      <c r="BC1167" s="152"/>
      <c r="BD1167" s="176"/>
      <c r="BE1167" s="248"/>
      <c r="BF1167" s="248"/>
      <c r="BG1167" s="180"/>
      <c r="BH1167" s="180"/>
      <c r="BI1167" s="180"/>
      <c r="BJ1167" s="176"/>
      <c r="BK1167" s="186"/>
    </row>
    <row r="1168" spans="1:63" ht="12.75" customHeight="1" x14ac:dyDescent="0.35">
      <c r="A1168" s="161"/>
      <c r="B1168" s="161"/>
      <c r="C1168" s="152"/>
      <c r="D1168" s="152"/>
      <c r="E1168" s="174"/>
      <c r="F1168" s="180"/>
      <c r="G1168" s="180"/>
      <c r="H1168" s="180"/>
      <c r="I1168" s="180"/>
      <c r="J1168" s="180"/>
      <c r="K1168" s="152"/>
      <c r="L1168" s="180"/>
      <c r="M1168" s="180"/>
      <c r="N1168" s="176"/>
      <c r="O1168" s="179"/>
      <c r="P1168" s="176"/>
      <c r="Q1168" s="179"/>
      <c r="R1168" s="176"/>
      <c r="S1168" s="179"/>
      <c r="T1168" s="152"/>
      <c r="U1168" s="152"/>
      <c r="V1168" s="152"/>
      <c r="W1168" s="182"/>
      <c r="X1168" s="176"/>
      <c r="Y1168" s="152"/>
      <c r="Z1168" s="152"/>
      <c r="AA1168" s="152"/>
      <c r="AB1168" s="152"/>
      <c r="AC1168" s="176"/>
      <c r="AD1168" s="181"/>
      <c r="AE1168" s="179"/>
      <c r="AF1168" s="152"/>
      <c r="AG1168" s="152"/>
      <c r="AH1168" s="176"/>
      <c r="AI1168" s="152"/>
      <c r="AJ1168" s="152"/>
      <c r="AK1168" s="152"/>
      <c r="AL1168" s="152"/>
      <c r="AM1168" s="176"/>
      <c r="AN1168" s="152"/>
      <c r="AO1168" s="152"/>
      <c r="AP1168" s="152"/>
      <c r="AQ1168" s="152"/>
      <c r="AR1168" s="152"/>
      <c r="AS1168" s="176"/>
      <c r="AT1168" s="176"/>
      <c r="AU1168" s="152"/>
      <c r="AV1168" s="152"/>
      <c r="AW1168" s="152"/>
      <c r="AX1168" s="152"/>
      <c r="AY1168" s="152"/>
      <c r="AZ1168" s="152"/>
      <c r="BA1168" s="152"/>
      <c r="BB1168" s="152"/>
      <c r="BC1168" s="152"/>
      <c r="BD1168" s="176"/>
      <c r="BE1168" s="248"/>
      <c r="BF1168" s="248"/>
      <c r="BG1168" s="180"/>
      <c r="BH1168" s="180"/>
      <c r="BI1168" s="180"/>
      <c r="BJ1168" s="176"/>
      <c r="BK1168" s="186"/>
    </row>
    <row r="1169" spans="1:63" ht="12.75" customHeight="1" x14ac:dyDescent="0.35">
      <c r="A1169" s="161"/>
      <c r="B1169" s="161"/>
      <c r="C1169" s="152"/>
      <c r="D1169" s="152"/>
      <c r="E1169" s="174"/>
      <c r="F1169" s="180"/>
      <c r="G1169" s="180"/>
      <c r="H1169" s="180"/>
      <c r="I1169" s="180"/>
      <c r="J1169" s="180"/>
      <c r="K1169" s="152"/>
      <c r="L1169" s="180"/>
      <c r="M1169" s="180"/>
      <c r="N1169" s="176"/>
      <c r="O1169" s="179"/>
      <c r="P1169" s="176"/>
      <c r="Q1169" s="179"/>
      <c r="R1169" s="176"/>
      <c r="S1169" s="179"/>
      <c r="T1169" s="152"/>
      <c r="U1169" s="152"/>
      <c r="V1169" s="152"/>
      <c r="W1169" s="182"/>
      <c r="X1169" s="176"/>
      <c r="Y1169" s="152"/>
      <c r="Z1169" s="152"/>
      <c r="AA1169" s="152"/>
      <c r="AB1169" s="152"/>
      <c r="AC1169" s="176"/>
      <c r="AD1169" s="181"/>
      <c r="AE1169" s="179"/>
      <c r="AF1169" s="152"/>
      <c r="AG1169" s="152"/>
      <c r="AH1169" s="176"/>
      <c r="AI1169" s="152"/>
      <c r="AJ1169" s="152"/>
      <c r="AK1169" s="152"/>
      <c r="AL1169" s="152"/>
      <c r="AM1169" s="176"/>
      <c r="AN1169" s="152"/>
      <c r="AO1169" s="152"/>
      <c r="AP1169" s="152"/>
      <c r="AQ1169" s="152"/>
      <c r="AR1169" s="152"/>
      <c r="AS1169" s="176"/>
      <c r="AT1169" s="176"/>
      <c r="AU1169" s="152"/>
      <c r="AV1169" s="152"/>
      <c r="AW1169" s="152"/>
      <c r="AX1169" s="152"/>
      <c r="AY1169" s="152"/>
      <c r="AZ1169" s="152"/>
      <c r="BA1169" s="152"/>
      <c r="BB1169" s="152"/>
      <c r="BC1169" s="152"/>
      <c r="BD1169" s="176"/>
      <c r="BE1169" s="248"/>
      <c r="BF1169" s="248"/>
      <c r="BG1169" s="180"/>
      <c r="BH1169" s="180"/>
      <c r="BI1169" s="180"/>
      <c r="BJ1169" s="176"/>
      <c r="BK1169" s="186"/>
    </row>
    <row r="1170" spans="1:63" ht="12.75" customHeight="1" x14ac:dyDescent="0.35">
      <c r="A1170" s="161"/>
      <c r="B1170" s="161"/>
      <c r="C1170" s="152"/>
      <c r="D1170" s="152"/>
      <c r="E1170" s="174"/>
      <c r="F1170" s="180"/>
      <c r="G1170" s="180"/>
      <c r="H1170" s="180"/>
      <c r="I1170" s="180"/>
      <c r="J1170" s="180"/>
      <c r="K1170" s="152"/>
      <c r="L1170" s="180"/>
      <c r="M1170" s="180"/>
      <c r="N1170" s="176"/>
      <c r="O1170" s="179"/>
      <c r="P1170" s="176"/>
      <c r="Q1170" s="179"/>
      <c r="R1170" s="176"/>
      <c r="S1170" s="179"/>
      <c r="T1170" s="152"/>
      <c r="U1170" s="152"/>
      <c r="V1170" s="152"/>
      <c r="W1170" s="182"/>
      <c r="X1170" s="176"/>
      <c r="Y1170" s="152"/>
      <c r="Z1170" s="152"/>
      <c r="AA1170" s="152"/>
      <c r="AB1170" s="152"/>
      <c r="AC1170" s="176"/>
      <c r="AD1170" s="181"/>
      <c r="AE1170" s="179"/>
      <c r="AF1170" s="152"/>
      <c r="AG1170" s="152"/>
      <c r="AH1170" s="176"/>
      <c r="AI1170" s="152"/>
      <c r="AJ1170" s="152"/>
      <c r="AK1170" s="152"/>
      <c r="AL1170" s="152"/>
      <c r="AM1170" s="176"/>
      <c r="AN1170" s="152"/>
      <c r="AO1170" s="152"/>
      <c r="AP1170" s="152"/>
      <c r="AQ1170" s="152"/>
      <c r="AR1170" s="152"/>
      <c r="AS1170" s="176"/>
      <c r="AT1170" s="176"/>
      <c r="AU1170" s="152"/>
      <c r="AV1170" s="152"/>
      <c r="AW1170" s="152"/>
      <c r="AX1170" s="152"/>
      <c r="AY1170" s="152"/>
      <c r="AZ1170" s="152"/>
      <c r="BA1170" s="152"/>
      <c r="BB1170" s="152"/>
      <c r="BC1170" s="152"/>
      <c r="BD1170" s="176"/>
      <c r="BE1170" s="248"/>
      <c r="BF1170" s="248"/>
      <c r="BG1170" s="180"/>
      <c r="BH1170" s="180"/>
      <c r="BI1170" s="180"/>
      <c r="BJ1170" s="176"/>
      <c r="BK1170" s="186"/>
    </row>
    <row r="1171" spans="1:63" ht="12.75" customHeight="1" x14ac:dyDescent="0.35">
      <c r="A1171" s="161"/>
      <c r="B1171" s="161"/>
      <c r="C1171" s="152"/>
      <c r="D1171" s="152"/>
      <c r="E1171" s="174"/>
      <c r="F1171" s="180"/>
      <c r="G1171" s="180"/>
      <c r="H1171" s="180"/>
      <c r="I1171" s="180"/>
      <c r="J1171" s="180"/>
      <c r="K1171" s="152"/>
      <c r="L1171" s="180"/>
      <c r="M1171" s="180"/>
      <c r="N1171" s="176"/>
      <c r="O1171" s="179"/>
      <c r="P1171" s="176"/>
      <c r="Q1171" s="179"/>
      <c r="R1171" s="176"/>
      <c r="S1171" s="179"/>
      <c r="T1171" s="152"/>
      <c r="U1171" s="152"/>
      <c r="V1171" s="152"/>
      <c r="W1171" s="182"/>
      <c r="X1171" s="176"/>
      <c r="Y1171" s="152"/>
      <c r="Z1171" s="152"/>
      <c r="AA1171" s="152"/>
      <c r="AB1171" s="152"/>
      <c r="AC1171" s="176"/>
      <c r="AD1171" s="181"/>
      <c r="AE1171" s="179"/>
      <c r="AF1171" s="152"/>
      <c r="AG1171" s="152"/>
      <c r="AH1171" s="176"/>
      <c r="AI1171" s="152"/>
      <c r="AJ1171" s="152"/>
      <c r="AK1171" s="152"/>
      <c r="AL1171" s="152"/>
      <c r="AM1171" s="176"/>
      <c r="AN1171" s="152"/>
      <c r="AO1171" s="152"/>
      <c r="AP1171" s="152"/>
      <c r="AQ1171" s="152"/>
      <c r="AR1171" s="152"/>
      <c r="AS1171" s="176"/>
      <c r="AT1171" s="176"/>
      <c r="AU1171" s="152"/>
      <c r="AV1171" s="152"/>
      <c r="AW1171" s="152"/>
      <c r="AX1171" s="152"/>
      <c r="AY1171" s="152"/>
      <c r="AZ1171" s="152"/>
      <c r="BA1171" s="152"/>
      <c r="BB1171" s="152"/>
      <c r="BC1171" s="152"/>
      <c r="BD1171" s="176"/>
      <c r="BE1171" s="248"/>
      <c r="BF1171" s="248"/>
      <c r="BG1171" s="180"/>
      <c r="BH1171" s="180"/>
      <c r="BI1171" s="180"/>
      <c r="BJ1171" s="176"/>
      <c r="BK1171" s="186"/>
    </row>
    <row r="1172" spans="1:63" ht="12.75" customHeight="1" x14ac:dyDescent="0.35">
      <c r="A1172" s="161"/>
      <c r="B1172" s="161"/>
      <c r="C1172" s="152"/>
      <c r="D1172" s="152"/>
      <c r="E1172" s="174"/>
      <c r="F1172" s="180"/>
      <c r="G1172" s="180"/>
      <c r="H1172" s="180"/>
      <c r="I1172" s="180"/>
      <c r="J1172" s="180"/>
      <c r="K1172" s="152"/>
      <c r="L1172" s="180"/>
      <c r="M1172" s="180"/>
      <c r="N1172" s="176"/>
      <c r="O1172" s="179"/>
      <c r="P1172" s="176"/>
      <c r="Q1172" s="179"/>
      <c r="R1172" s="176"/>
      <c r="S1172" s="179"/>
      <c r="T1172" s="152"/>
      <c r="U1172" s="152"/>
      <c r="V1172" s="152"/>
      <c r="W1172" s="182"/>
      <c r="X1172" s="176"/>
      <c r="Y1172" s="152"/>
      <c r="Z1172" s="152"/>
      <c r="AA1172" s="152"/>
      <c r="AB1172" s="152"/>
      <c r="AC1172" s="176"/>
      <c r="AD1172" s="181"/>
      <c r="AE1172" s="179"/>
      <c r="AF1172" s="152"/>
      <c r="AG1172" s="152"/>
      <c r="AH1172" s="176"/>
      <c r="AI1172" s="152"/>
      <c r="AJ1172" s="152"/>
      <c r="AK1172" s="152"/>
      <c r="AL1172" s="152"/>
      <c r="AM1172" s="176"/>
      <c r="AN1172" s="152"/>
      <c r="AO1172" s="152"/>
      <c r="AP1172" s="152"/>
      <c r="AQ1172" s="152"/>
      <c r="AR1172" s="152"/>
      <c r="AS1172" s="176"/>
      <c r="AT1172" s="176"/>
      <c r="AU1172" s="152"/>
      <c r="AV1172" s="152"/>
      <c r="AW1172" s="152"/>
      <c r="AX1172" s="152"/>
      <c r="AY1172" s="152"/>
      <c r="AZ1172" s="152"/>
      <c r="BA1172" s="152"/>
      <c r="BB1172" s="152"/>
      <c r="BC1172" s="152"/>
      <c r="BD1172" s="176"/>
      <c r="BE1172" s="248"/>
      <c r="BF1172" s="248"/>
      <c r="BG1172" s="180"/>
      <c r="BH1172" s="180"/>
      <c r="BI1172" s="180"/>
      <c r="BJ1172" s="176"/>
      <c r="BK1172" s="186"/>
    </row>
    <row r="1173" spans="1:63" ht="12.75" customHeight="1" x14ac:dyDescent="0.35">
      <c r="A1173" s="161"/>
      <c r="B1173" s="161"/>
      <c r="C1173" s="152"/>
      <c r="D1173" s="152"/>
      <c r="E1173" s="174"/>
      <c r="F1173" s="180"/>
      <c r="G1173" s="180"/>
      <c r="H1173" s="180"/>
      <c r="I1173" s="180"/>
      <c r="J1173" s="180"/>
      <c r="K1173" s="152"/>
      <c r="L1173" s="180"/>
      <c r="M1173" s="180"/>
      <c r="N1173" s="176"/>
      <c r="O1173" s="179"/>
      <c r="P1173" s="176"/>
      <c r="Q1173" s="179"/>
      <c r="R1173" s="176"/>
      <c r="S1173" s="179"/>
      <c r="T1173" s="152"/>
      <c r="U1173" s="152"/>
      <c r="V1173" s="152"/>
      <c r="W1173" s="182"/>
      <c r="X1173" s="176"/>
      <c r="Y1173" s="152"/>
      <c r="Z1173" s="152"/>
      <c r="AA1173" s="152"/>
      <c r="AB1173" s="152"/>
      <c r="AC1173" s="176"/>
      <c r="AD1173" s="181"/>
      <c r="AE1173" s="179"/>
      <c r="AF1173" s="152"/>
      <c r="AG1173" s="152"/>
      <c r="AH1173" s="176"/>
      <c r="AI1173" s="152"/>
      <c r="AJ1173" s="152"/>
      <c r="AK1173" s="152"/>
      <c r="AL1173" s="152"/>
      <c r="AM1173" s="176"/>
      <c r="AN1173" s="152"/>
      <c r="AO1173" s="152"/>
      <c r="AP1173" s="152"/>
      <c r="AQ1173" s="152"/>
      <c r="AR1173" s="152"/>
      <c r="AS1173" s="176"/>
      <c r="AT1173" s="176"/>
      <c r="AU1173" s="152"/>
      <c r="AV1173" s="152"/>
      <c r="AW1173" s="152"/>
      <c r="AX1173" s="152"/>
      <c r="AY1173" s="152"/>
      <c r="AZ1173" s="152"/>
      <c r="BA1173" s="152"/>
      <c r="BB1173" s="152"/>
      <c r="BC1173" s="152"/>
      <c r="BD1173" s="176"/>
      <c r="BE1173" s="248"/>
      <c r="BF1173" s="248"/>
      <c r="BG1173" s="180"/>
      <c r="BH1173" s="180"/>
      <c r="BI1173" s="180"/>
      <c r="BJ1173" s="176"/>
      <c r="BK1173" s="186"/>
    </row>
    <row r="1174" spans="1:63" ht="12.75" customHeight="1" x14ac:dyDescent="0.35">
      <c r="A1174" s="161"/>
      <c r="B1174" s="161"/>
      <c r="C1174" s="152"/>
      <c r="D1174" s="152"/>
      <c r="E1174" s="174"/>
      <c r="F1174" s="180"/>
      <c r="G1174" s="180"/>
      <c r="H1174" s="180"/>
      <c r="I1174" s="180"/>
      <c r="J1174" s="180"/>
      <c r="K1174" s="152"/>
      <c r="L1174" s="180"/>
      <c r="M1174" s="180"/>
      <c r="N1174" s="176"/>
      <c r="O1174" s="179"/>
      <c r="P1174" s="176"/>
      <c r="Q1174" s="179"/>
      <c r="R1174" s="176"/>
      <c r="S1174" s="179"/>
      <c r="T1174" s="152"/>
      <c r="U1174" s="152"/>
      <c r="V1174" s="152"/>
      <c r="W1174" s="182"/>
      <c r="X1174" s="176"/>
      <c r="Y1174" s="152"/>
      <c r="Z1174" s="152"/>
      <c r="AA1174" s="152"/>
      <c r="AB1174" s="152"/>
      <c r="AC1174" s="176"/>
      <c r="AD1174" s="181"/>
      <c r="AE1174" s="179"/>
      <c r="AF1174" s="152"/>
      <c r="AG1174" s="152"/>
      <c r="AH1174" s="176"/>
      <c r="AI1174" s="152"/>
      <c r="AJ1174" s="152"/>
      <c r="AK1174" s="152"/>
      <c r="AL1174" s="152"/>
      <c r="AM1174" s="176"/>
      <c r="AN1174" s="152"/>
      <c r="AO1174" s="152"/>
      <c r="AP1174" s="152"/>
      <c r="AQ1174" s="152"/>
      <c r="AR1174" s="152"/>
      <c r="AS1174" s="176"/>
      <c r="AT1174" s="176"/>
      <c r="AU1174" s="152"/>
      <c r="AV1174" s="152"/>
      <c r="AW1174" s="152"/>
      <c r="AX1174" s="152"/>
      <c r="AY1174" s="152"/>
      <c r="AZ1174" s="152"/>
      <c r="BA1174" s="152"/>
      <c r="BB1174" s="152"/>
      <c r="BC1174" s="152"/>
      <c r="BD1174" s="176"/>
      <c r="BE1174" s="248"/>
      <c r="BF1174" s="248"/>
      <c r="BG1174" s="180"/>
      <c r="BH1174" s="180"/>
      <c r="BI1174" s="180"/>
      <c r="BJ1174" s="176"/>
      <c r="BK1174" s="186"/>
    </row>
    <row r="1175" spans="1:63" ht="12.75" customHeight="1" x14ac:dyDescent="0.35">
      <c r="A1175" s="161"/>
      <c r="B1175" s="161"/>
      <c r="C1175" s="152"/>
      <c r="D1175" s="152"/>
      <c r="E1175" s="174"/>
      <c r="F1175" s="180"/>
      <c r="G1175" s="180"/>
      <c r="H1175" s="180"/>
      <c r="I1175" s="180"/>
      <c r="J1175" s="180"/>
      <c r="K1175" s="152"/>
      <c r="L1175" s="180"/>
      <c r="M1175" s="180"/>
      <c r="N1175" s="176"/>
      <c r="O1175" s="179"/>
      <c r="P1175" s="176"/>
      <c r="Q1175" s="179"/>
      <c r="R1175" s="176"/>
      <c r="S1175" s="179"/>
      <c r="T1175" s="152"/>
      <c r="U1175" s="152"/>
      <c r="V1175" s="152"/>
      <c r="W1175" s="182"/>
      <c r="X1175" s="176"/>
      <c r="Y1175" s="152"/>
      <c r="Z1175" s="152"/>
      <c r="AA1175" s="152"/>
      <c r="AB1175" s="152"/>
      <c r="AC1175" s="176"/>
      <c r="AD1175" s="181"/>
      <c r="AE1175" s="179"/>
      <c r="AF1175" s="152"/>
      <c r="AG1175" s="152"/>
      <c r="AH1175" s="176"/>
      <c r="AI1175" s="152"/>
      <c r="AJ1175" s="152"/>
      <c r="AK1175" s="152"/>
      <c r="AL1175" s="152"/>
      <c r="AM1175" s="176"/>
      <c r="AN1175" s="152"/>
      <c r="AO1175" s="152"/>
      <c r="AP1175" s="152"/>
      <c r="AQ1175" s="152"/>
      <c r="AR1175" s="152"/>
      <c r="AS1175" s="176"/>
      <c r="AT1175" s="176"/>
      <c r="AU1175" s="152"/>
      <c r="AV1175" s="152"/>
      <c r="AW1175" s="152"/>
      <c r="AX1175" s="152"/>
      <c r="AY1175" s="152"/>
      <c r="AZ1175" s="152"/>
      <c r="BA1175" s="152"/>
      <c r="BB1175" s="152"/>
      <c r="BC1175" s="152"/>
      <c r="BD1175" s="176"/>
      <c r="BE1175" s="248"/>
      <c r="BF1175" s="248"/>
      <c r="BG1175" s="180"/>
      <c r="BH1175" s="180"/>
      <c r="BI1175" s="180"/>
      <c r="BJ1175" s="176"/>
      <c r="BK1175" s="186"/>
    </row>
    <row r="1176" spans="1:63" ht="12.75" customHeight="1" x14ac:dyDescent="0.35">
      <c r="A1176" s="161"/>
      <c r="B1176" s="161"/>
      <c r="C1176" s="152"/>
      <c r="D1176" s="152"/>
      <c r="E1176" s="174"/>
      <c r="F1176" s="180"/>
      <c r="G1176" s="180"/>
      <c r="H1176" s="180"/>
      <c r="I1176" s="180"/>
      <c r="J1176" s="180"/>
      <c r="K1176" s="152"/>
      <c r="L1176" s="180"/>
      <c r="M1176" s="180"/>
      <c r="N1176" s="176"/>
      <c r="O1176" s="179"/>
      <c r="P1176" s="176"/>
      <c r="Q1176" s="179"/>
      <c r="R1176" s="176"/>
      <c r="S1176" s="179"/>
      <c r="T1176" s="152"/>
      <c r="U1176" s="152"/>
      <c r="V1176" s="152"/>
      <c r="W1176" s="182"/>
      <c r="X1176" s="176"/>
      <c r="Y1176" s="152"/>
      <c r="Z1176" s="152"/>
      <c r="AA1176" s="152"/>
      <c r="AB1176" s="152"/>
      <c r="AC1176" s="176"/>
      <c r="AD1176" s="181"/>
      <c r="AE1176" s="179"/>
      <c r="AF1176" s="152"/>
      <c r="AG1176" s="152"/>
      <c r="AH1176" s="176"/>
      <c r="AI1176" s="152"/>
      <c r="AJ1176" s="152"/>
      <c r="AK1176" s="152"/>
      <c r="AL1176" s="152"/>
      <c r="AM1176" s="176"/>
      <c r="AN1176" s="152"/>
      <c r="AO1176" s="152"/>
      <c r="AP1176" s="152"/>
      <c r="AQ1176" s="152"/>
      <c r="AR1176" s="152"/>
      <c r="AS1176" s="176"/>
      <c r="AT1176" s="176"/>
      <c r="AU1176" s="152"/>
      <c r="AV1176" s="152"/>
      <c r="AW1176" s="152"/>
      <c r="AX1176" s="152"/>
      <c r="AY1176" s="152"/>
      <c r="AZ1176" s="152"/>
      <c r="BA1176" s="152"/>
      <c r="BB1176" s="152"/>
      <c r="BC1176" s="152"/>
      <c r="BD1176" s="176"/>
      <c r="BE1176" s="248"/>
      <c r="BF1176" s="248"/>
      <c r="BG1176" s="180"/>
      <c r="BH1176" s="180"/>
      <c r="BI1176" s="180"/>
      <c r="BJ1176" s="176"/>
      <c r="BK1176" s="186"/>
    </row>
    <row r="1177" spans="1:63" ht="12.75" customHeight="1" x14ac:dyDescent="0.35">
      <c r="A1177" s="161"/>
      <c r="B1177" s="161"/>
      <c r="C1177" s="152"/>
      <c r="D1177" s="152"/>
      <c r="E1177" s="174"/>
      <c r="F1177" s="180"/>
      <c r="G1177" s="180"/>
      <c r="H1177" s="180"/>
      <c r="I1177" s="180"/>
      <c r="J1177" s="180"/>
      <c r="K1177" s="152"/>
      <c r="L1177" s="180"/>
      <c r="M1177" s="180"/>
      <c r="N1177" s="176"/>
      <c r="O1177" s="179"/>
      <c r="P1177" s="176"/>
      <c r="Q1177" s="179"/>
      <c r="R1177" s="176"/>
      <c r="S1177" s="179"/>
      <c r="T1177" s="152"/>
      <c r="U1177" s="152"/>
      <c r="V1177" s="152"/>
      <c r="W1177" s="182"/>
      <c r="X1177" s="176"/>
      <c r="Y1177" s="152"/>
      <c r="Z1177" s="152"/>
      <c r="AA1177" s="152"/>
      <c r="AB1177" s="152"/>
      <c r="AC1177" s="176"/>
      <c r="AD1177" s="181"/>
      <c r="AE1177" s="179"/>
      <c r="AF1177" s="152"/>
      <c r="AG1177" s="152"/>
      <c r="AH1177" s="176"/>
      <c r="AI1177" s="152"/>
      <c r="AJ1177" s="152"/>
      <c r="AK1177" s="152"/>
      <c r="AL1177" s="152"/>
      <c r="AM1177" s="176"/>
      <c r="AN1177" s="152"/>
      <c r="AO1177" s="152"/>
      <c r="AP1177" s="152"/>
      <c r="AQ1177" s="152"/>
      <c r="AR1177" s="152"/>
      <c r="AS1177" s="176"/>
      <c r="AT1177" s="176"/>
      <c r="AU1177" s="152"/>
      <c r="AV1177" s="152"/>
      <c r="AW1177" s="152"/>
      <c r="AX1177" s="152"/>
      <c r="AY1177" s="152"/>
      <c r="AZ1177" s="152"/>
      <c r="BA1177" s="152"/>
      <c r="BB1177" s="152"/>
      <c r="BC1177" s="152"/>
      <c r="BD1177" s="176"/>
      <c r="BE1177" s="248"/>
      <c r="BF1177" s="248"/>
      <c r="BG1177" s="180"/>
      <c r="BH1177" s="180"/>
      <c r="BI1177" s="180"/>
      <c r="BJ1177" s="176"/>
      <c r="BK1177" s="186"/>
    </row>
    <row r="1178" spans="1:63" ht="12.75" customHeight="1" x14ac:dyDescent="0.35">
      <c r="A1178" s="161"/>
      <c r="B1178" s="161"/>
      <c r="C1178" s="152"/>
      <c r="D1178" s="152"/>
      <c r="E1178" s="174"/>
      <c r="F1178" s="180"/>
      <c r="G1178" s="180"/>
      <c r="H1178" s="180"/>
      <c r="I1178" s="180"/>
      <c r="J1178" s="180"/>
      <c r="K1178" s="152"/>
      <c r="L1178" s="180"/>
      <c r="M1178" s="180"/>
      <c r="N1178" s="176"/>
      <c r="O1178" s="179"/>
      <c r="P1178" s="176"/>
      <c r="Q1178" s="179"/>
      <c r="R1178" s="176"/>
      <c r="S1178" s="179"/>
      <c r="T1178" s="152"/>
      <c r="U1178" s="152"/>
      <c r="V1178" s="152"/>
      <c r="W1178" s="182"/>
      <c r="X1178" s="176"/>
      <c r="Y1178" s="152"/>
      <c r="Z1178" s="152"/>
      <c r="AA1178" s="152"/>
      <c r="AB1178" s="152"/>
      <c r="AC1178" s="176"/>
      <c r="AD1178" s="181"/>
      <c r="AE1178" s="179"/>
      <c r="AF1178" s="152"/>
      <c r="AG1178" s="152"/>
      <c r="AH1178" s="176"/>
      <c r="AI1178" s="152"/>
      <c r="AJ1178" s="152"/>
      <c r="AK1178" s="152"/>
      <c r="AL1178" s="152"/>
      <c r="AM1178" s="176"/>
      <c r="AN1178" s="152"/>
      <c r="AO1178" s="152"/>
      <c r="AP1178" s="152"/>
      <c r="AQ1178" s="152"/>
      <c r="AR1178" s="152"/>
      <c r="AS1178" s="176"/>
      <c r="AT1178" s="176"/>
      <c r="AU1178" s="152"/>
      <c r="AV1178" s="152"/>
      <c r="AW1178" s="152"/>
      <c r="AX1178" s="152"/>
      <c r="AY1178" s="152"/>
      <c r="AZ1178" s="152"/>
      <c r="BA1178" s="152"/>
      <c r="BB1178" s="152"/>
      <c r="BC1178" s="152"/>
      <c r="BD1178" s="176"/>
      <c r="BE1178" s="248"/>
      <c r="BF1178" s="248"/>
      <c r="BG1178" s="180"/>
      <c r="BH1178" s="180"/>
      <c r="BI1178" s="180"/>
      <c r="BJ1178" s="176"/>
      <c r="BK1178" s="186"/>
    </row>
    <row r="1179" spans="1:63" ht="12.75" customHeight="1" x14ac:dyDescent="0.35">
      <c r="A1179" s="161"/>
      <c r="B1179" s="161"/>
      <c r="C1179" s="152"/>
      <c r="D1179" s="152"/>
      <c r="E1179" s="174"/>
      <c r="F1179" s="180"/>
      <c r="G1179" s="180"/>
      <c r="H1179" s="180"/>
      <c r="I1179" s="180"/>
      <c r="J1179" s="180"/>
      <c r="K1179" s="152"/>
      <c r="L1179" s="180"/>
      <c r="M1179" s="180"/>
      <c r="N1179" s="176"/>
      <c r="O1179" s="179"/>
      <c r="P1179" s="176"/>
      <c r="Q1179" s="179"/>
      <c r="R1179" s="176"/>
      <c r="S1179" s="179"/>
      <c r="T1179" s="152"/>
      <c r="U1179" s="152"/>
      <c r="V1179" s="152"/>
      <c r="W1179" s="182"/>
      <c r="X1179" s="176"/>
      <c r="Y1179" s="152"/>
      <c r="Z1179" s="152"/>
      <c r="AA1179" s="152"/>
      <c r="AB1179" s="152"/>
      <c r="AC1179" s="176"/>
      <c r="AD1179" s="181"/>
      <c r="AE1179" s="179"/>
      <c r="AF1179" s="152"/>
      <c r="AG1179" s="152"/>
      <c r="AH1179" s="176"/>
      <c r="AI1179" s="152"/>
      <c r="AJ1179" s="152"/>
      <c r="AK1179" s="152"/>
      <c r="AL1179" s="152"/>
      <c r="AM1179" s="176"/>
      <c r="AN1179" s="152"/>
      <c r="AO1179" s="152"/>
      <c r="AP1179" s="152"/>
      <c r="AQ1179" s="152"/>
      <c r="AR1179" s="152"/>
      <c r="AS1179" s="176"/>
      <c r="AT1179" s="176"/>
      <c r="AU1179" s="152"/>
      <c r="AV1179" s="152"/>
      <c r="AW1179" s="152"/>
      <c r="AX1179" s="152"/>
      <c r="AY1179" s="152"/>
      <c r="AZ1179" s="152"/>
      <c r="BA1179" s="152"/>
      <c r="BB1179" s="152"/>
      <c r="BC1179" s="152"/>
      <c r="BD1179" s="176"/>
      <c r="BE1179" s="248"/>
      <c r="BF1179" s="248"/>
      <c r="BG1179" s="180"/>
      <c r="BH1179" s="180"/>
      <c r="BI1179" s="180"/>
      <c r="BJ1179" s="176"/>
      <c r="BK1179" s="186"/>
    </row>
    <row r="1180" spans="1:63" ht="12.75" customHeight="1" x14ac:dyDescent="0.35">
      <c r="A1180" s="161"/>
      <c r="B1180" s="161"/>
      <c r="C1180" s="152"/>
      <c r="D1180" s="152"/>
      <c r="E1180" s="174"/>
      <c r="F1180" s="180"/>
      <c r="G1180" s="180"/>
      <c r="H1180" s="180"/>
      <c r="I1180" s="180"/>
      <c r="J1180" s="180"/>
      <c r="K1180" s="152"/>
      <c r="L1180" s="180"/>
      <c r="M1180" s="180"/>
      <c r="N1180" s="176"/>
      <c r="O1180" s="179"/>
      <c r="P1180" s="176"/>
      <c r="Q1180" s="179"/>
      <c r="R1180" s="176"/>
      <c r="S1180" s="179"/>
      <c r="T1180" s="152"/>
      <c r="U1180" s="152"/>
      <c r="V1180" s="152"/>
      <c r="W1180" s="182"/>
      <c r="X1180" s="176"/>
      <c r="Y1180" s="152"/>
      <c r="Z1180" s="152"/>
      <c r="AA1180" s="152"/>
      <c r="AB1180" s="152"/>
      <c r="AC1180" s="176"/>
      <c r="AD1180" s="181"/>
      <c r="AE1180" s="179"/>
      <c r="AF1180" s="152"/>
      <c r="AG1180" s="152"/>
      <c r="AH1180" s="176"/>
      <c r="AI1180" s="152"/>
      <c r="AJ1180" s="152"/>
      <c r="AK1180" s="152"/>
      <c r="AL1180" s="152"/>
      <c r="AM1180" s="176"/>
      <c r="AN1180" s="152"/>
      <c r="AO1180" s="152"/>
      <c r="AP1180" s="152"/>
      <c r="AQ1180" s="152"/>
      <c r="AR1180" s="152"/>
      <c r="AS1180" s="176"/>
      <c r="AT1180" s="176"/>
      <c r="AU1180" s="152"/>
      <c r="AV1180" s="152"/>
      <c r="AW1180" s="152"/>
      <c r="AX1180" s="152"/>
      <c r="AY1180" s="152"/>
      <c r="AZ1180" s="152"/>
      <c r="BA1180" s="152"/>
      <c r="BB1180" s="152"/>
      <c r="BC1180" s="152"/>
      <c r="BD1180" s="176"/>
      <c r="BE1180" s="248"/>
      <c r="BF1180" s="248"/>
      <c r="BG1180" s="180"/>
      <c r="BH1180" s="180"/>
      <c r="BI1180" s="180"/>
      <c r="BJ1180" s="176"/>
      <c r="BK1180" s="186"/>
    </row>
    <row r="1181" spans="1:63" ht="12.75" customHeight="1" x14ac:dyDescent="0.35">
      <c r="A1181" s="161"/>
      <c r="B1181" s="161"/>
      <c r="C1181" s="152"/>
      <c r="D1181" s="152"/>
      <c r="E1181" s="174"/>
      <c r="F1181" s="180"/>
      <c r="G1181" s="180"/>
      <c r="H1181" s="180"/>
      <c r="I1181" s="180"/>
      <c r="J1181" s="180"/>
      <c r="K1181" s="152"/>
      <c r="L1181" s="180"/>
      <c r="M1181" s="180"/>
      <c r="N1181" s="176"/>
      <c r="O1181" s="179"/>
      <c r="P1181" s="176"/>
      <c r="Q1181" s="179"/>
      <c r="R1181" s="176"/>
      <c r="S1181" s="179"/>
      <c r="T1181" s="152"/>
      <c r="U1181" s="152"/>
      <c r="V1181" s="152"/>
      <c r="W1181" s="182"/>
      <c r="X1181" s="176"/>
      <c r="Y1181" s="152"/>
      <c r="Z1181" s="152"/>
      <c r="AA1181" s="152"/>
      <c r="AB1181" s="152"/>
      <c r="AC1181" s="176"/>
      <c r="AD1181" s="181"/>
      <c r="AE1181" s="179"/>
      <c r="AF1181" s="152"/>
      <c r="AG1181" s="152"/>
      <c r="AH1181" s="176"/>
      <c r="AI1181" s="152"/>
      <c r="AJ1181" s="152"/>
      <c r="AK1181" s="152"/>
      <c r="AL1181" s="152"/>
      <c r="AM1181" s="176"/>
      <c r="AN1181" s="152"/>
      <c r="AO1181" s="152"/>
      <c r="AP1181" s="152"/>
      <c r="AQ1181" s="152"/>
      <c r="AR1181" s="152"/>
      <c r="AS1181" s="176"/>
      <c r="AT1181" s="176"/>
      <c r="AU1181" s="152"/>
      <c r="AV1181" s="152"/>
      <c r="AW1181" s="152"/>
      <c r="AX1181" s="152"/>
      <c r="AY1181" s="152"/>
      <c r="AZ1181" s="152"/>
      <c r="BA1181" s="152"/>
      <c r="BB1181" s="152"/>
      <c r="BC1181" s="152"/>
      <c r="BD1181" s="176"/>
      <c r="BE1181" s="248"/>
      <c r="BF1181" s="248"/>
      <c r="BG1181" s="180"/>
      <c r="BH1181" s="180"/>
      <c r="BI1181" s="180"/>
      <c r="BJ1181" s="176"/>
      <c r="BK1181" s="186"/>
    </row>
    <row r="1182" spans="1:63" ht="12.75" customHeight="1" x14ac:dyDescent="0.35">
      <c r="A1182" s="161"/>
      <c r="B1182" s="161"/>
      <c r="C1182" s="152"/>
      <c r="D1182" s="152"/>
      <c r="E1182" s="174"/>
      <c r="F1182" s="180"/>
      <c r="G1182" s="180"/>
      <c r="H1182" s="180"/>
      <c r="I1182" s="180"/>
      <c r="J1182" s="180"/>
      <c r="K1182" s="152"/>
      <c r="L1182" s="180"/>
      <c r="M1182" s="180"/>
      <c r="N1182" s="176"/>
      <c r="O1182" s="179"/>
      <c r="P1182" s="176"/>
      <c r="Q1182" s="179"/>
      <c r="R1182" s="176"/>
      <c r="S1182" s="179"/>
      <c r="T1182" s="152"/>
      <c r="U1182" s="152"/>
      <c r="V1182" s="152"/>
      <c r="W1182" s="182"/>
      <c r="X1182" s="176"/>
      <c r="Y1182" s="152"/>
      <c r="Z1182" s="152"/>
      <c r="AA1182" s="152"/>
      <c r="AB1182" s="152"/>
      <c r="AC1182" s="176"/>
      <c r="AD1182" s="181"/>
      <c r="AE1182" s="179"/>
      <c r="AF1182" s="152"/>
      <c r="AG1182" s="152"/>
      <c r="AH1182" s="176"/>
      <c r="AI1182" s="152"/>
      <c r="AJ1182" s="152"/>
      <c r="AK1182" s="152"/>
      <c r="AL1182" s="152"/>
      <c r="AM1182" s="176"/>
      <c r="AN1182" s="152"/>
      <c r="AO1182" s="152"/>
      <c r="AP1182" s="152"/>
      <c r="AQ1182" s="152"/>
      <c r="AR1182" s="152"/>
      <c r="AS1182" s="176"/>
      <c r="AT1182" s="176"/>
      <c r="AU1182" s="152"/>
      <c r="AV1182" s="152"/>
      <c r="AW1182" s="152"/>
      <c r="AX1182" s="152"/>
      <c r="AY1182" s="152"/>
      <c r="AZ1182" s="152"/>
      <c r="BA1182" s="152"/>
      <c r="BB1182" s="152"/>
      <c r="BC1182" s="152"/>
      <c r="BD1182" s="176"/>
      <c r="BE1182" s="248"/>
      <c r="BF1182" s="248"/>
      <c r="BG1182" s="180"/>
      <c r="BH1182" s="180"/>
      <c r="BI1182" s="180"/>
      <c r="BJ1182" s="176"/>
      <c r="BK1182" s="186"/>
    </row>
    <row r="1183" spans="1:63" ht="12.75" customHeight="1" x14ac:dyDescent="0.35">
      <c r="A1183" s="161"/>
      <c r="B1183" s="161"/>
      <c r="C1183" s="152"/>
      <c r="D1183" s="152"/>
      <c r="E1183" s="174"/>
      <c r="F1183" s="180"/>
      <c r="G1183" s="180"/>
      <c r="H1183" s="180"/>
      <c r="I1183" s="180"/>
      <c r="J1183" s="180"/>
      <c r="K1183" s="152"/>
      <c r="L1183" s="180"/>
      <c r="M1183" s="180"/>
      <c r="N1183" s="176"/>
      <c r="O1183" s="179"/>
      <c r="P1183" s="176"/>
      <c r="Q1183" s="179"/>
      <c r="R1183" s="176"/>
      <c r="S1183" s="179"/>
      <c r="T1183" s="152"/>
      <c r="U1183" s="152"/>
      <c r="V1183" s="152"/>
      <c r="W1183" s="182"/>
      <c r="X1183" s="176"/>
      <c r="Y1183" s="152"/>
      <c r="Z1183" s="152"/>
      <c r="AA1183" s="152"/>
      <c r="AB1183" s="152"/>
      <c r="AC1183" s="176"/>
      <c r="AD1183" s="181"/>
      <c r="AE1183" s="179"/>
      <c r="AF1183" s="152"/>
      <c r="AG1183" s="152"/>
      <c r="AH1183" s="176"/>
      <c r="AI1183" s="152"/>
      <c r="AJ1183" s="152"/>
      <c r="AK1183" s="152"/>
      <c r="AL1183" s="152"/>
      <c r="AM1183" s="176"/>
      <c r="AN1183" s="152"/>
      <c r="AO1183" s="152"/>
      <c r="AP1183" s="152"/>
      <c r="AQ1183" s="152"/>
      <c r="AR1183" s="152"/>
      <c r="AS1183" s="176"/>
      <c r="AT1183" s="176"/>
      <c r="AU1183" s="152"/>
      <c r="AV1183" s="152"/>
      <c r="AW1183" s="152"/>
      <c r="AX1183" s="152"/>
      <c r="AY1183" s="152"/>
      <c r="AZ1183" s="152"/>
      <c r="BA1183" s="152"/>
      <c r="BB1183" s="152"/>
      <c r="BC1183" s="152"/>
      <c r="BD1183" s="176"/>
      <c r="BE1183" s="248"/>
      <c r="BF1183" s="248"/>
      <c r="BG1183" s="180"/>
      <c r="BH1183" s="180"/>
      <c r="BI1183" s="180"/>
      <c r="BJ1183" s="176"/>
      <c r="BK1183" s="186"/>
    </row>
    <row r="1184" spans="1:63" ht="12.75" customHeight="1" x14ac:dyDescent="0.35">
      <c r="A1184" s="161"/>
      <c r="B1184" s="161"/>
      <c r="C1184" s="152"/>
      <c r="D1184" s="152"/>
      <c r="E1184" s="174"/>
      <c r="F1184" s="180"/>
      <c r="G1184" s="180"/>
      <c r="H1184" s="180"/>
      <c r="I1184" s="180"/>
      <c r="J1184" s="180"/>
      <c r="K1184" s="152"/>
      <c r="L1184" s="180"/>
      <c r="M1184" s="180"/>
      <c r="N1184" s="176"/>
      <c r="O1184" s="179"/>
      <c r="P1184" s="176"/>
      <c r="Q1184" s="179"/>
      <c r="R1184" s="176"/>
      <c r="S1184" s="179"/>
      <c r="T1184" s="152"/>
      <c r="U1184" s="152"/>
      <c r="V1184" s="152"/>
      <c r="W1184" s="182"/>
      <c r="X1184" s="176"/>
      <c r="Y1184" s="152"/>
      <c r="Z1184" s="152"/>
      <c r="AA1184" s="152"/>
      <c r="AB1184" s="152"/>
      <c r="AC1184" s="176"/>
      <c r="AD1184" s="181"/>
      <c r="AE1184" s="179"/>
      <c r="AF1184" s="152"/>
      <c r="AG1184" s="152"/>
      <c r="AH1184" s="176"/>
      <c r="AI1184" s="152"/>
      <c r="AJ1184" s="152"/>
      <c r="AK1184" s="152"/>
      <c r="AL1184" s="152"/>
      <c r="AM1184" s="176"/>
      <c r="AN1184" s="152"/>
      <c r="AO1184" s="152"/>
      <c r="AP1184" s="152"/>
      <c r="AQ1184" s="152"/>
      <c r="AR1184" s="152"/>
      <c r="AS1184" s="176"/>
      <c r="AT1184" s="176"/>
      <c r="AU1184" s="152"/>
      <c r="AV1184" s="152"/>
      <c r="AW1184" s="152"/>
      <c r="AX1184" s="152"/>
      <c r="AY1184" s="152"/>
      <c r="AZ1184" s="152"/>
      <c r="BA1184" s="152"/>
      <c r="BB1184" s="152"/>
      <c r="BC1184" s="152"/>
      <c r="BD1184" s="176"/>
      <c r="BE1184" s="248"/>
      <c r="BF1184" s="248"/>
      <c r="BG1184" s="180"/>
      <c r="BH1184" s="180"/>
      <c r="BI1184" s="180"/>
      <c r="BJ1184" s="176"/>
      <c r="BK1184" s="186"/>
    </row>
    <row r="1185" spans="1:63" ht="12.75" customHeight="1" x14ac:dyDescent="0.35">
      <c r="A1185" s="161"/>
      <c r="B1185" s="161"/>
      <c r="C1185" s="152"/>
      <c r="D1185" s="152"/>
      <c r="E1185" s="174"/>
      <c r="F1185" s="180"/>
      <c r="G1185" s="180"/>
      <c r="H1185" s="180"/>
      <c r="I1185" s="180"/>
      <c r="J1185" s="180"/>
      <c r="K1185" s="152"/>
      <c r="L1185" s="180"/>
      <c r="M1185" s="180"/>
      <c r="N1185" s="176"/>
      <c r="O1185" s="179"/>
      <c r="P1185" s="176"/>
      <c r="Q1185" s="179"/>
      <c r="R1185" s="176"/>
      <c r="S1185" s="179"/>
      <c r="T1185" s="152"/>
      <c r="U1185" s="152"/>
      <c r="V1185" s="152"/>
      <c r="W1185" s="182"/>
      <c r="X1185" s="176"/>
      <c r="Y1185" s="152"/>
      <c r="Z1185" s="152"/>
      <c r="AA1185" s="152"/>
      <c r="AB1185" s="152"/>
      <c r="AC1185" s="176"/>
      <c r="AD1185" s="181"/>
      <c r="AE1185" s="179"/>
      <c r="AF1185" s="152"/>
      <c r="AG1185" s="152"/>
      <c r="AH1185" s="176"/>
      <c r="AI1185" s="152"/>
      <c r="AJ1185" s="152"/>
      <c r="AK1185" s="152"/>
      <c r="AL1185" s="152"/>
      <c r="AM1185" s="176"/>
      <c r="AN1185" s="152"/>
      <c r="AO1185" s="152"/>
      <c r="AP1185" s="152"/>
      <c r="AQ1185" s="152"/>
      <c r="AR1185" s="152"/>
      <c r="AS1185" s="176"/>
      <c r="AT1185" s="176"/>
      <c r="AU1185" s="152"/>
      <c r="AV1185" s="152"/>
      <c r="AW1185" s="152"/>
      <c r="AX1185" s="152"/>
      <c r="AY1185" s="152"/>
      <c r="AZ1185" s="152"/>
      <c r="BA1185" s="152"/>
      <c r="BB1185" s="152"/>
      <c r="BC1185" s="152"/>
      <c r="BD1185" s="176"/>
      <c r="BE1185" s="248"/>
      <c r="BF1185" s="248"/>
      <c r="BG1185" s="180"/>
      <c r="BH1185" s="180"/>
      <c r="BI1185" s="180"/>
      <c r="BJ1185" s="176"/>
      <c r="BK1185" s="186"/>
    </row>
    <row r="1186" spans="1:63" ht="12.75" customHeight="1" x14ac:dyDescent="0.35">
      <c r="A1186" s="161"/>
      <c r="B1186" s="161"/>
      <c r="C1186" s="152"/>
      <c r="D1186" s="152"/>
      <c r="E1186" s="174"/>
      <c r="F1186" s="180"/>
      <c r="G1186" s="180"/>
      <c r="H1186" s="180"/>
      <c r="I1186" s="180"/>
      <c r="J1186" s="180"/>
      <c r="K1186" s="152"/>
      <c r="L1186" s="180"/>
      <c r="M1186" s="180"/>
      <c r="N1186" s="176"/>
      <c r="O1186" s="179"/>
      <c r="P1186" s="176"/>
      <c r="Q1186" s="179"/>
      <c r="R1186" s="176"/>
      <c r="S1186" s="179"/>
      <c r="T1186" s="152"/>
      <c r="U1186" s="152"/>
      <c r="V1186" s="152"/>
      <c r="W1186" s="182"/>
      <c r="X1186" s="176"/>
      <c r="Y1186" s="152"/>
      <c r="Z1186" s="152"/>
      <c r="AA1186" s="152"/>
      <c r="AB1186" s="152"/>
      <c r="AC1186" s="176"/>
      <c r="AD1186" s="181"/>
      <c r="AE1186" s="179"/>
      <c r="AF1186" s="152"/>
      <c r="AG1186" s="152"/>
      <c r="AH1186" s="176"/>
      <c r="AI1186" s="152"/>
      <c r="AJ1186" s="152"/>
      <c r="AK1186" s="152"/>
      <c r="AL1186" s="152"/>
      <c r="AM1186" s="176"/>
      <c r="AN1186" s="152"/>
      <c r="AO1186" s="152"/>
      <c r="AP1186" s="152"/>
      <c r="AQ1186" s="152"/>
      <c r="AR1186" s="152"/>
      <c r="AS1186" s="176"/>
      <c r="AT1186" s="176"/>
      <c r="AU1186" s="152"/>
      <c r="AV1186" s="152"/>
      <c r="AW1186" s="152"/>
      <c r="AX1186" s="152"/>
      <c r="AY1186" s="152"/>
      <c r="AZ1186" s="152"/>
      <c r="BA1186" s="152"/>
      <c r="BB1186" s="152"/>
      <c r="BC1186" s="152"/>
      <c r="BD1186" s="176"/>
      <c r="BE1186" s="248"/>
      <c r="BF1186" s="248"/>
      <c r="BG1186" s="180"/>
      <c r="BH1186" s="180"/>
      <c r="BI1186" s="180"/>
      <c r="BJ1186" s="176"/>
      <c r="BK1186" s="186"/>
    </row>
    <row r="1187" spans="1:63" ht="12.75" customHeight="1" x14ac:dyDescent="0.35">
      <c r="A1187" s="161"/>
      <c r="B1187" s="161"/>
      <c r="C1187" s="152"/>
      <c r="D1187" s="152"/>
      <c r="E1187" s="174"/>
      <c r="F1187" s="180"/>
      <c r="G1187" s="180"/>
      <c r="H1187" s="180"/>
      <c r="I1187" s="180"/>
      <c r="J1187" s="180"/>
      <c r="K1187" s="152"/>
      <c r="L1187" s="180"/>
      <c r="M1187" s="180"/>
      <c r="N1187" s="176"/>
      <c r="O1187" s="179"/>
      <c r="P1187" s="176"/>
      <c r="Q1187" s="179"/>
      <c r="R1187" s="176"/>
      <c r="S1187" s="179"/>
      <c r="T1187" s="152"/>
      <c r="U1187" s="152"/>
      <c r="V1187" s="152"/>
      <c r="W1187" s="182"/>
      <c r="X1187" s="176"/>
      <c r="Y1187" s="152"/>
      <c r="Z1187" s="152"/>
      <c r="AA1187" s="152"/>
      <c r="AB1187" s="152"/>
      <c r="AC1187" s="176"/>
      <c r="AD1187" s="181"/>
      <c r="AE1187" s="179"/>
      <c r="AF1187" s="152"/>
      <c r="AG1187" s="152"/>
      <c r="AH1187" s="176"/>
      <c r="AI1187" s="152"/>
      <c r="AJ1187" s="152"/>
      <c r="AK1187" s="152"/>
      <c r="AL1187" s="152"/>
      <c r="AM1187" s="176"/>
      <c r="AN1187" s="152"/>
      <c r="AO1187" s="152"/>
      <c r="AP1187" s="152"/>
      <c r="AQ1187" s="152"/>
      <c r="AR1187" s="152"/>
      <c r="AS1187" s="176"/>
      <c r="AT1187" s="176"/>
      <c r="AU1187" s="152"/>
      <c r="AV1187" s="152"/>
      <c r="AW1187" s="152"/>
      <c r="AX1187" s="152"/>
      <c r="AY1187" s="152"/>
      <c r="AZ1187" s="152"/>
      <c r="BA1187" s="152"/>
      <c r="BB1187" s="152"/>
      <c r="BC1187" s="152"/>
      <c r="BD1187" s="176"/>
      <c r="BE1187" s="248"/>
      <c r="BF1187" s="248"/>
      <c r="BG1187" s="180"/>
      <c r="BH1187" s="180"/>
      <c r="BI1187" s="180"/>
      <c r="BJ1187" s="176"/>
      <c r="BK1187" s="186"/>
    </row>
    <row r="1188" spans="1:63" ht="12.75" customHeight="1" x14ac:dyDescent="0.35">
      <c r="A1188" s="161"/>
      <c r="B1188" s="161"/>
      <c r="C1188" s="152"/>
      <c r="D1188" s="152"/>
      <c r="E1188" s="174"/>
      <c r="F1188" s="180"/>
      <c r="G1188" s="180"/>
      <c r="H1188" s="180"/>
      <c r="I1188" s="180"/>
      <c r="J1188" s="180"/>
      <c r="K1188" s="152"/>
      <c r="L1188" s="180"/>
      <c r="M1188" s="180"/>
      <c r="N1188" s="176"/>
      <c r="O1188" s="179"/>
      <c r="P1188" s="176"/>
      <c r="Q1188" s="179"/>
      <c r="R1188" s="176"/>
      <c r="S1188" s="179"/>
      <c r="T1188" s="152"/>
      <c r="U1188" s="152"/>
      <c r="V1188" s="152"/>
      <c r="W1188" s="182"/>
      <c r="X1188" s="176"/>
      <c r="Y1188" s="152"/>
      <c r="Z1188" s="152"/>
      <c r="AA1188" s="152"/>
      <c r="AB1188" s="152"/>
      <c r="AC1188" s="176"/>
      <c r="AD1188" s="181"/>
      <c r="AE1188" s="179"/>
      <c r="AF1188" s="152"/>
      <c r="AG1188" s="152"/>
      <c r="AH1188" s="176"/>
      <c r="AI1188" s="152"/>
      <c r="AJ1188" s="152"/>
      <c r="AK1188" s="152"/>
      <c r="AL1188" s="152"/>
      <c r="AM1188" s="176"/>
      <c r="AN1188" s="152"/>
      <c r="AO1188" s="152"/>
      <c r="AP1188" s="152"/>
      <c r="AQ1188" s="152"/>
      <c r="AR1188" s="152"/>
      <c r="AS1188" s="176"/>
      <c r="AT1188" s="176"/>
      <c r="AU1188" s="152"/>
      <c r="AV1188" s="152"/>
      <c r="AW1188" s="152"/>
      <c r="AX1188" s="152"/>
      <c r="AY1188" s="152"/>
      <c r="AZ1188" s="152"/>
      <c r="BA1188" s="152"/>
      <c r="BB1188" s="152"/>
      <c r="BC1188" s="152"/>
      <c r="BD1188" s="176"/>
      <c r="BE1188" s="248"/>
      <c r="BF1188" s="248"/>
      <c r="BG1188" s="180"/>
      <c r="BH1188" s="180"/>
      <c r="BI1188" s="180"/>
      <c r="BJ1188" s="176"/>
      <c r="BK1188" s="186"/>
    </row>
    <row r="1189" spans="1:63" ht="12.75" customHeight="1" x14ac:dyDescent="0.35">
      <c r="A1189" s="161"/>
      <c r="B1189" s="161"/>
      <c r="C1189" s="152"/>
      <c r="D1189" s="152"/>
      <c r="E1189" s="174"/>
      <c r="F1189" s="180"/>
      <c r="G1189" s="180"/>
      <c r="H1189" s="180"/>
      <c r="I1189" s="180"/>
      <c r="J1189" s="180"/>
      <c r="K1189" s="152"/>
      <c r="L1189" s="180"/>
      <c r="M1189" s="180"/>
      <c r="N1189" s="176"/>
      <c r="O1189" s="179"/>
      <c r="P1189" s="176"/>
      <c r="Q1189" s="179"/>
      <c r="R1189" s="176"/>
      <c r="S1189" s="179"/>
      <c r="T1189" s="152"/>
      <c r="U1189" s="152"/>
      <c r="V1189" s="152"/>
      <c r="W1189" s="182"/>
      <c r="X1189" s="176"/>
      <c r="Y1189" s="152"/>
      <c r="Z1189" s="152"/>
      <c r="AA1189" s="152"/>
      <c r="AB1189" s="152"/>
      <c r="AC1189" s="176"/>
      <c r="AD1189" s="181"/>
      <c r="AE1189" s="179"/>
      <c r="AF1189" s="152"/>
      <c r="AG1189" s="152"/>
      <c r="AH1189" s="176"/>
      <c r="AI1189" s="152"/>
      <c r="AJ1189" s="152"/>
      <c r="AK1189" s="152"/>
      <c r="AL1189" s="152"/>
      <c r="AM1189" s="176"/>
      <c r="AN1189" s="152"/>
      <c r="AO1189" s="152"/>
      <c r="AP1189" s="152"/>
      <c r="AQ1189" s="152"/>
      <c r="AR1189" s="152"/>
      <c r="AS1189" s="176"/>
      <c r="AT1189" s="176"/>
      <c r="AU1189" s="152"/>
      <c r="AV1189" s="152"/>
      <c r="AW1189" s="152"/>
      <c r="AX1189" s="152"/>
      <c r="AY1189" s="152"/>
      <c r="AZ1189" s="152"/>
      <c r="BA1189" s="152"/>
      <c r="BB1189" s="152"/>
      <c r="BC1189" s="152"/>
      <c r="BD1189" s="176"/>
      <c r="BE1189" s="248"/>
      <c r="BF1189" s="248"/>
      <c r="BG1189" s="180"/>
      <c r="BH1189" s="180"/>
      <c r="BI1189" s="180"/>
      <c r="BJ1189" s="176"/>
      <c r="BK1189" s="186"/>
    </row>
    <row r="1190" spans="1:63" ht="12.75" customHeight="1" x14ac:dyDescent="0.35">
      <c r="A1190" s="161"/>
      <c r="B1190" s="161"/>
      <c r="C1190" s="152"/>
      <c r="D1190" s="152"/>
      <c r="E1190" s="174"/>
      <c r="F1190" s="180"/>
      <c r="G1190" s="180"/>
      <c r="H1190" s="180"/>
      <c r="I1190" s="180"/>
      <c r="J1190" s="180"/>
      <c r="K1190" s="152"/>
      <c r="L1190" s="180"/>
      <c r="M1190" s="180"/>
      <c r="N1190" s="176"/>
      <c r="O1190" s="179"/>
      <c r="P1190" s="176"/>
      <c r="Q1190" s="179"/>
      <c r="R1190" s="176"/>
      <c r="S1190" s="179"/>
      <c r="T1190" s="152"/>
      <c r="U1190" s="152"/>
      <c r="V1190" s="152"/>
      <c r="W1190" s="182"/>
      <c r="X1190" s="176"/>
      <c r="Y1190" s="152"/>
      <c r="Z1190" s="152"/>
      <c r="AA1190" s="152"/>
      <c r="AB1190" s="152"/>
      <c r="AC1190" s="176"/>
      <c r="AD1190" s="181"/>
      <c r="AE1190" s="179"/>
      <c r="AF1190" s="152"/>
      <c r="AG1190" s="152"/>
      <c r="AH1190" s="176"/>
      <c r="AI1190" s="152"/>
      <c r="AJ1190" s="152"/>
      <c r="AK1190" s="152"/>
      <c r="AL1190" s="152"/>
      <c r="AM1190" s="176"/>
      <c r="AN1190" s="152"/>
      <c r="AO1190" s="152"/>
      <c r="AP1190" s="152"/>
      <c r="AQ1190" s="152"/>
      <c r="AR1190" s="152"/>
      <c r="AS1190" s="176"/>
      <c r="AT1190" s="176"/>
      <c r="AU1190" s="152"/>
      <c r="AV1190" s="152"/>
      <c r="AW1190" s="152"/>
      <c r="AX1190" s="152"/>
      <c r="AY1190" s="152"/>
      <c r="AZ1190" s="152"/>
      <c r="BA1190" s="152"/>
      <c r="BB1190" s="152"/>
      <c r="BC1190" s="152"/>
      <c r="BD1190" s="176"/>
      <c r="BE1190" s="248"/>
      <c r="BF1190" s="248"/>
      <c r="BG1190" s="180"/>
      <c r="BH1190" s="180"/>
      <c r="BI1190" s="180"/>
      <c r="BJ1190" s="176"/>
      <c r="BK1190" s="186"/>
    </row>
    <row r="1191" spans="1:63" ht="12.75" customHeight="1" x14ac:dyDescent="0.35">
      <c r="A1191" s="161"/>
      <c r="B1191" s="161"/>
      <c r="C1191" s="152"/>
      <c r="D1191" s="152"/>
      <c r="E1191" s="174"/>
      <c r="F1191" s="180"/>
      <c r="G1191" s="180"/>
      <c r="H1191" s="180"/>
      <c r="I1191" s="180"/>
      <c r="J1191" s="180"/>
      <c r="K1191" s="152"/>
      <c r="L1191" s="180"/>
      <c r="M1191" s="180"/>
      <c r="N1191" s="176"/>
      <c r="O1191" s="179"/>
      <c r="P1191" s="176"/>
      <c r="Q1191" s="179"/>
      <c r="R1191" s="176"/>
      <c r="S1191" s="179"/>
      <c r="T1191" s="152"/>
      <c r="U1191" s="152"/>
      <c r="V1191" s="152"/>
      <c r="W1191" s="182"/>
      <c r="X1191" s="176"/>
      <c r="Y1191" s="152"/>
      <c r="Z1191" s="152"/>
      <c r="AA1191" s="152"/>
      <c r="AB1191" s="152"/>
      <c r="AC1191" s="176"/>
      <c r="AD1191" s="181"/>
      <c r="AE1191" s="179"/>
      <c r="AF1191" s="152"/>
      <c r="AG1191" s="152"/>
      <c r="AH1191" s="176"/>
      <c r="AI1191" s="152"/>
      <c r="AJ1191" s="152"/>
      <c r="AK1191" s="152"/>
      <c r="AL1191" s="152"/>
      <c r="AM1191" s="176"/>
      <c r="AN1191" s="152"/>
      <c r="AO1191" s="152"/>
      <c r="AP1191" s="152"/>
      <c r="AQ1191" s="152"/>
      <c r="AR1191" s="152"/>
      <c r="AS1191" s="176"/>
      <c r="AT1191" s="176"/>
      <c r="AU1191" s="152"/>
      <c r="AV1191" s="152"/>
      <c r="AW1191" s="152"/>
      <c r="AX1191" s="152"/>
      <c r="AY1191" s="152"/>
      <c r="AZ1191" s="152"/>
      <c r="BA1191" s="152"/>
      <c r="BB1191" s="152"/>
      <c r="BC1191" s="152"/>
      <c r="BD1191" s="176"/>
      <c r="BE1191" s="248"/>
      <c r="BF1191" s="248"/>
      <c r="BG1191" s="180"/>
      <c r="BH1191" s="180"/>
      <c r="BI1191" s="180"/>
      <c r="BJ1191" s="176"/>
      <c r="BK1191" s="186"/>
    </row>
    <row r="1192" spans="1:63" ht="12.75" customHeight="1" x14ac:dyDescent="0.35">
      <c r="A1192" s="161"/>
      <c r="B1192" s="161"/>
      <c r="C1192" s="152"/>
      <c r="D1192" s="152"/>
      <c r="E1192" s="174"/>
      <c r="F1192" s="180"/>
      <c r="G1192" s="180"/>
      <c r="H1192" s="180"/>
      <c r="I1192" s="180"/>
      <c r="J1192" s="180"/>
      <c r="K1192" s="152"/>
      <c r="L1192" s="180"/>
      <c r="M1192" s="180"/>
      <c r="N1192" s="176"/>
      <c r="O1192" s="179"/>
      <c r="P1192" s="176"/>
      <c r="Q1192" s="179"/>
      <c r="R1192" s="176"/>
      <c r="S1192" s="179"/>
      <c r="T1192" s="152"/>
      <c r="U1192" s="152"/>
      <c r="V1192" s="152"/>
      <c r="W1192" s="182"/>
      <c r="X1192" s="176"/>
      <c r="Y1192" s="152"/>
      <c r="Z1192" s="152"/>
      <c r="AA1192" s="152"/>
      <c r="AB1192" s="152"/>
      <c r="AC1192" s="176"/>
      <c r="AD1192" s="181"/>
      <c r="AE1192" s="179"/>
      <c r="AF1192" s="152"/>
      <c r="AG1192" s="152"/>
      <c r="AH1192" s="176"/>
      <c r="AI1192" s="152"/>
      <c r="AJ1192" s="152"/>
      <c r="AK1192" s="152"/>
      <c r="AL1192" s="152"/>
      <c r="AM1192" s="176"/>
      <c r="AN1192" s="152"/>
      <c r="AO1192" s="152"/>
      <c r="AP1192" s="152"/>
      <c r="AQ1192" s="152"/>
      <c r="AR1192" s="152"/>
      <c r="AS1192" s="176"/>
      <c r="AT1192" s="176"/>
      <c r="AU1192" s="152"/>
      <c r="AV1192" s="152"/>
      <c r="AW1192" s="152"/>
      <c r="AX1192" s="152"/>
      <c r="AY1192" s="152"/>
      <c r="AZ1192" s="152"/>
      <c r="BA1192" s="152"/>
      <c r="BB1192" s="152"/>
      <c r="BC1192" s="152"/>
      <c r="BD1192" s="176"/>
      <c r="BE1192" s="248"/>
      <c r="BF1192" s="248"/>
      <c r="BG1192" s="180"/>
      <c r="BH1192" s="180"/>
      <c r="BI1192" s="180"/>
      <c r="BJ1192" s="176"/>
      <c r="BK1192" s="186"/>
    </row>
    <row r="1193" spans="1:63" ht="12.75" customHeight="1" x14ac:dyDescent="0.35">
      <c r="A1193" s="161"/>
      <c r="B1193" s="161"/>
      <c r="C1193" s="152"/>
      <c r="D1193" s="152"/>
      <c r="E1193" s="174"/>
      <c r="F1193" s="180"/>
      <c r="G1193" s="180"/>
      <c r="H1193" s="180"/>
      <c r="I1193" s="180"/>
      <c r="J1193" s="180"/>
      <c r="K1193" s="152"/>
      <c r="L1193" s="180"/>
      <c r="M1193" s="180"/>
      <c r="N1193" s="176"/>
      <c r="O1193" s="179"/>
      <c r="P1193" s="176"/>
      <c r="Q1193" s="179"/>
      <c r="R1193" s="176"/>
      <c r="S1193" s="179"/>
      <c r="T1193" s="152"/>
      <c r="U1193" s="152"/>
      <c r="V1193" s="152"/>
      <c r="W1193" s="182"/>
      <c r="X1193" s="176"/>
      <c r="Y1193" s="152"/>
      <c r="Z1193" s="152"/>
      <c r="AA1193" s="152"/>
      <c r="AB1193" s="152"/>
      <c r="AC1193" s="176"/>
      <c r="AD1193" s="181"/>
      <c r="AE1193" s="179"/>
      <c r="AF1193" s="152"/>
      <c r="AG1193" s="152"/>
      <c r="AH1193" s="176"/>
      <c r="AI1193" s="152"/>
      <c r="AJ1193" s="152"/>
      <c r="AK1193" s="152"/>
      <c r="AL1193" s="152"/>
      <c r="AM1193" s="176"/>
      <c r="AN1193" s="152"/>
      <c r="AO1193" s="152"/>
      <c r="AP1193" s="152"/>
      <c r="AQ1193" s="152"/>
      <c r="AR1193" s="152"/>
      <c r="AS1193" s="176"/>
      <c r="AT1193" s="176"/>
      <c r="AU1193" s="152"/>
      <c r="AV1193" s="152"/>
      <c r="AW1193" s="152"/>
      <c r="AX1193" s="152"/>
      <c r="AY1193" s="152"/>
      <c r="AZ1193" s="152"/>
      <c r="BA1193" s="152"/>
      <c r="BB1193" s="152"/>
      <c r="BC1193" s="152"/>
      <c r="BD1193" s="176"/>
      <c r="BE1193" s="248"/>
      <c r="BF1193" s="248"/>
      <c r="BG1193" s="180"/>
      <c r="BH1193" s="180"/>
      <c r="BI1193" s="180"/>
      <c r="BJ1193" s="176"/>
      <c r="BK1193" s="186"/>
    </row>
    <row r="1194" spans="1:63" ht="12.75" customHeight="1" x14ac:dyDescent="0.35">
      <c r="A1194" s="161"/>
      <c r="B1194" s="161"/>
      <c r="C1194" s="152"/>
      <c r="D1194" s="152"/>
      <c r="E1194" s="174"/>
      <c r="F1194" s="180"/>
      <c r="G1194" s="180"/>
      <c r="H1194" s="180"/>
      <c r="I1194" s="180"/>
      <c r="J1194" s="180"/>
      <c r="K1194" s="152"/>
      <c r="L1194" s="180"/>
      <c r="M1194" s="180"/>
      <c r="N1194" s="176"/>
      <c r="O1194" s="179"/>
      <c r="P1194" s="176"/>
      <c r="Q1194" s="179"/>
      <c r="R1194" s="176"/>
      <c r="S1194" s="179"/>
      <c r="T1194" s="152"/>
      <c r="U1194" s="152"/>
      <c r="V1194" s="152"/>
      <c r="W1194" s="182"/>
      <c r="X1194" s="176"/>
      <c r="Y1194" s="152"/>
      <c r="Z1194" s="152"/>
      <c r="AA1194" s="152"/>
      <c r="AB1194" s="152"/>
      <c r="AC1194" s="176"/>
      <c r="AD1194" s="181"/>
      <c r="AE1194" s="179"/>
      <c r="AF1194" s="152"/>
      <c r="AG1194" s="152"/>
      <c r="AH1194" s="176"/>
      <c r="AI1194" s="152"/>
      <c r="AJ1194" s="152"/>
      <c r="AK1194" s="152"/>
      <c r="AL1194" s="152"/>
      <c r="AM1194" s="176"/>
      <c r="AN1194" s="152"/>
      <c r="AO1194" s="152"/>
      <c r="AP1194" s="152"/>
      <c r="AQ1194" s="152"/>
      <c r="AR1194" s="152"/>
      <c r="AS1194" s="176"/>
      <c r="AT1194" s="176"/>
      <c r="AU1194" s="152"/>
      <c r="AV1194" s="152"/>
      <c r="AW1194" s="152"/>
      <c r="AX1194" s="152"/>
      <c r="AY1194" s="152"/>
      <c r="AZ1194" s="152"/>
      <c r="BA1194" s="152"/>
      <c r="BB1194" s="152"/>
      <c r="BC1194" s="152"/>
      <c r="BD1194" s="176"/>
      <c r="BE1194" s="248"/>
      <c r="BF1194" s="248"/>
      <c r="BG1194" s="180"/>
      <c r="BH1194" s="180"/>
      <c r="BI1194" s="180"/>
      <c r="BJ1194" s="176"/>
      <c r="BK1194" s="186"/>
    </row>
    <row r="1195" spans="1:63" ht="12.75" customHeight="1" x14ac:dyDescent="0.35">
      <c r="A1195" s="161"/>
      <c r="B1195" s="161"/>
      <c r="C1195" s="152"/>
      <c r="D1195" s="152"/>
      <c r="E1195" s="174"/>
      <c r="F1195" s="180"/>
      <c r="G1195" s="180"/>
      <c r="H1195" s="180"/>
      <c r="I1195" s="180"/>
      <c r="J1195" s="180"/>
      <c r="K1195" s="152"/>
      <c r="L1195" s="180"/>
      <c r="M1195" s="180"/>
      <c r="N1195" s="176"/>
      <c r="O1195" s="179"/>
      <c r="P1195" s="176"/>
      <c r="Q1195" s="179"/>
      <c r="R1195" s="176"/>
      <c r="S1195" s="179"/>
      <c r="T1195" s="152"/>
      <c r="U1195" s="152"/>
      <c r="V1195" s="152"/>
      <c r="W1195" s="182"/>
      <c r="X1195" s="176"/>
      <c r="Y1195" s="152"/>
      <c r="Z1195" s="152"/>
      <c r="AA1195" s="152"/>
      <c r="AB1195" s="152"/>
      <c r="AC1195" s="176"/>
      <c r="AD1195" s="181"/>
      <c r="AE1195" s="179"/>
      <c r="AF1195" s="152"/>
      <c r="AG1195" s="152"/>
      <c r="AH1195" s="176"/>
      <c r="AI1195" s="152"/>
      <c r="AJ1195" s="152"/>
      <c r="AK1195" s="152"/>
      <c r="AL1195" s="152"/>
      <c r="AM1195" s="176"/>
      <c r="AN1195" s="152"/>
      <c r="AO1195" s="152"/>
      <c r="AP1195" s="152"/>
      <c r="AQ1195" s="152"/>
      <c r="AR1195" s="152"/>
      <c r="AS1195" s="176"/>
      <c r="AT1195" s="176"/>
      <c r="AU1195" s="152"/>
      <c r="AV1195" s="152"/>
      <c r="AW1195" s="152"/>
      <c r="AX1195" s="152"/>
      <c r="AY1195" s="152"/>
      <c r="AZ1195" s="152"/>
      <c r="BA1195" s="152"/>
      <c r="BB1195" s="152"/>
      <c r="BC1195" s="152"/>
      <c r="BD1195" s="176"/>
      <c r="BE1195" s="248"/>
      <c r="BF1195" s="248"/>
      <c r="BG1195" s="180"/>
      <c r="BH1195" s="180"/>
      <c r="BI1195" s="180"/>
      <c r="BJ1195" s="176"/>
      <c r="BK1195" s="186"/>
    </row>
    <row r="1196" spans="1:63" ht="12.75" customHeight="1" x14ac:dyDescent="0.35">
      <c r="A1196" s="161"/>
      <c r="B1196" s="161"/>
      <c r="C1196" s="152"/>
      <c r="D1196" s="152"/>
      <c r="E1196" s="174"/>
      <c r="F1196" s="180"/>
      <c r="G1196" s="180"/>
      <c r="H1196" s="180"/>
      <c r="I1196" s="180"/>
      <c r="J1196" s="180"/>
      <c r="K1196" s="152"/>
      <c r="L1196" s="180"/>
      <c r="M1196" s="180"/>
      <c r="N1196" s="176"/>
      <c r="O1196" s="179"/>
      <c r="P1196" s="176"/>
      <c r="Q1196" s="179"/>
      <c r="R1196" s="176"/>
      <c r="S1196" s="179"/>
      <c r="T1196" s="152"/>
      <c r="U1196" s="152"/>
      <c r="V1196" s="152"/>
      <c r="W1196" s="182"/>
      <c r="X1196" s="176"/>
      <c r="Y1196" s="152"/>
      <c r="Z1196" s="152"/>
      <c r="AA1196" s="152"/>
      <c r="AB1196" s="152"/>
      <c r="AC1196" s="176"/>
      <c r="AD1196" s="181"/>
      <c r="AE1196" s="179"/>
      <c r="AF1196" s="152"/>
      <c r="AG1196" s="152"/>
      <c r="AH1196" s="176"/>
      <c r="AI1196" s="152"/>
      <c r="AJ1196" s="152"/>
      <c r="AK1196" s="152"/>
      <c r="AL1196" s="152"/>
      <c r="AM1196" s="176"/>
      <c r="AN1196" s="152"/>
      <c r="AO1196" s="152"/>
      <c r="AP1196" s="152"/>
      <c r="AQ1196" s="152"/>
      <c r="AR1196" s="152"/>
      <c r="AS1196" s="176"/>
      <c r="AT1196" s="176"/>
      <c r="AU1196" s="152"/>
      <c r="AV1196" s="152"/>
      <c r="AW1196" s="152"/>
      <c r="AX1196" s="152"/>
      <c r="AY1196" s="152"/>
      <c r="AZ1196" s="152"/>
      <c r="BA1196" s="152"/>
      <c r="BB1196" s="152"/>
      <c r="BC1196" s="152"/>
      <c r="BD1196" s="176"/>
      <c r="BE1196" s="248"/>
      <c r="BF1196" s="248"/>
      <c r="BG1196" s="180"/>
      <c r="BH1196" s="180"/>
      <c r="BI1196" s="180"/>
      <c r="BJ1196" s="176"/>
      <c r="BK1196" s="186"/>
    </row>
    <row r="1197" spans="1:63" ht="12.75" customHeight="1" x14ac:dyDescent="0.35">
      <c r="A1197" s="161"/>
      <c r="B1197" s="161"/>
      <c r="C1197" s="152"/>
      <c r="D1197" s="152"/>
      <c r="E1197" s="174"/>
      <c r="F1197" s="180"/>
      <c r="G1197" s="180"/>
      <c r="H1197" s="180"/>
      <c r="I1197" s="180"/>
      <c r="J1197" s="180"/>
      <c r="K1197" s="152"/>
      <c r="L1197" s="180"/>
      <c r="M1197" s="180"/>
      <c r="N1197" s="176"/>
      <c r="O1197" s="179"/>
      <c r="P1197" s="176"/>
      <c r="Q1197" s="179"/>
      <c r="R1197" s="176"/>
      <c r="S1197" s="179"/>
      <c r="T1197" s="152"/>
      <c r="U1197" s="152"/>
      <c r="V1197" s="152"/>
      <c r="W1197" s="182"/>
      <c r="X1197" s="176"/>
      <c r="Y1197" s="152"/>
      <c r="Z1197" s="152"/>
      <c r="AA1197" s="152"/>
      <c r="AB1197" s="152"/>
      <c r="AC1197" s="176"/>
      <c r="AD1197" s="181"/>
      <c r="AE1197" s="179"/>
      <c r="AF1197" s="152"/>
      <c r="AG1197" s="152"/>
      <c r="AH1197" s="176"/>
      <c r="AI1197" s="152"/>
      <c r="AJ1197" s="152"/>
      <c r="AK1197" s="152"/>
      <c r="AL1197" s="152"/>
      <c r="AM1197" s="176"/>
      <c r="AN1197" s="152"/>
      <c r="AO1197" s="152"/>
      <c r="AP1197" s="152"/>
      <c r="AQ1197" s="152"/>
      <c r="AR1197" s="152"/>
      <c r="AS1197" s="176"/>
      <c r="AT1197" s="176"/>
      <c r="AU1197" s="152"/>
      <c r="AV1197" s="152"/>
      <c r="AW1197" s="152"/>
      <c r="AX1197" s="152"/>
      <c r="AY1197" s="152"/>
      <c r="AZ1197" s="152"/>
      <c r="BA1197" s="152"/>
      <c r="BB1197" s="152"/>
      <c r="BC1197" s="152"/>
      <c r="BD1197" s="176"/>
      <c r="BE1197" s="248"/>
      <c r="BF1197" s="248"/>
      <c r="BG1197" s="180"/>
      <c r="BH1197" s="180"/>
      <c r="BI1197" s="180"/>
      <c r="BJ1197" s="176"/>
      <c r="BK1197" s="186"/>
    </row>
    <row r="1198" spans="1:63" ht="12.75" customHeight="1" x14ac:dyDescent="0.35">
      <c r="A1198" s="161"/>
      <c r="B1198" s="161"/>
      <c r="C1198" s="152"/>
      <c r="D1198" s="152"/>
      <c r="E1198" s="174"/>
      <c r="F1198" s="180"/>
      <c r="G1198" s="180"/>
      <c r="H1198" s="180"/>
      <c r="I1198" s="180"/>
      <c r="J1198" s="180"/>
      <c r="K1198" s="152"/>
      <c r="L1198" s="180"/>
      <c r="M1198" s="180"/>
      <c r="N1198" s="176"/>
      <c r="O1198" s="179"/>
      <c r="P1198" s="176"/>
      <c r="Q1198" s="179"/>
      <c r="R1198" s="176"/>
      <c r="S1198" s="179"/>
      <c r="T1198" s="152"/>
      <c r="U1198" s="152"/>
      <c r="V1198" s="152"/>
      <c r="W1198" s="182"/>
      <c r="X1198" s="176"/>
      <c r="Y1198" s="152"/>
      <c r="Z1198" s="152"/>
      <c r="AA1198" s="152"/>
      <c r="AB1198" s="152"/>
      <c r="AC1198" s="176"/>
      <c r="AD1198" s="181"/>
      <c r="AE1198" s="179"/>
      <c r="AF1198" s="152"/>
      <c r="AG1198" s="152"/>
      <c r="AH1198" s="176"/>
      <c r="AI1198" s="152"/>
      <c r="AJ1198" s="152"/>
      <c r="AK1198" s="152"/>
      <c r="AL1198" s="152"/>
      <c r="AM1198" s="176"/>
      <c r="AN1198" s="152"/>
      <c r="AO1198" s="152"/>
      <c r="AP1198" s="152"/>
      <c r="AQ1198" s="152"/>
      <c r="AR1198" s="152"/>
      <c r="AS1198" s="176"/>
      <c r="AT1198" s="176"/>
      <c r="AU1198" s="152"/>
      <c r="AV1198" s="152"/>
      <c r="AW1198" s="152"/>
      <c r="AX1198" s="152"/>
      <c r="AY1198" s="152"/>
      <c r="AZ1198" s="152"/>
      <c r="BA1198" s="152"/>
      <c r="BB1198" s="152"/>
      <c r="BC1198" s="152"/>
      <c r="BD1198" s="176"/>
      <c r="BE1198" s="248"/>
      <c r="BF1198" s="248"/>
      <c r="BG1198" s="180"/>
      <c r="BH1198" s="180"/>
      <c r="BI1198" s="180"/>
      <c r="BJ1198" s="176"/>
      <c r="BK1198" s="186"/>
    </row>
    <row r="1199" spans="1:63" ht="12.75" customHeight="1" x14ac:dyDescent="0.35">
      <c r="A1199" s="161"/>
      <c r="B1199" s="161"/>
      <c r="C1199" s="152"/>
      <c r="D1199" s="152"/>
      <c r="E1199" s="174"/>
      <c r="F1199" s="180"/>
      <c r="G1199" s="180"/>
      <c r="H1199" s="180"/>
      <c r="I1199" s="180"/>
      <c r="J1199" s="180"/>
      <c r="K1199" s="152"/>
      <c r="L1199" s="180"/>
      <c r="M1199" s="180"/>
      <c r="N1199" s="176"/>
      <c r="O1199" s="179"/>
      <c r="P1199" s="176"/>
      <c r="Q1199" s="179"/>
      <c r="R1199" s="176"/>
      <c r="S1199" s="179"/>
      <c r="T1199" s="152"/>
      <c r="U1199" s="152"/>
      <c r="V1199" s="152"/>
      <c r="W1199" s="182"/>
      <c r="X1199" s="176"/>
      <c r="Y1199" s="152"/>
      <c r="Z1199" s="152"/>
      <c r="AA1199" s="152"/>
      <c r="AB1199" s="152"/>
      <c r="AC1199" s="176"/>
      <c r="AD1199" s="181"/>
      <c r="AE1199" s="179"/>
      <c r="AF1199" s="152"/>
      <c r="AG1199" s="152"/>
      <c r="AH1199" s="176"/>
      <c r="AI1199" s="152"/>
      <c r="AJ1199" s="152"/>
      <c r="AK1199" s="152"/>
      <c r="AL1199" s="152"/>
      <c r="AM1199" s="176"/>
      <c r="AN1199" s="152"/>
      <c r="AO1199" s="152"/>
      <c r="AP1199" s="152"/>
      <c r="AQ1199" s="152"/>
      <c r="AR1199" s="152"/>
      <c r="AS1199" s="176"/>
      <c r="AT1199" s="176"/>
      <c r="AU1199" s="152"/>
      <c r="AV1199" s="152"/>
      <c r="AW1199" s="152"/>
      <c r="AX1199" s="152"/>
      <c r="AY1199" s="152"/>
      <c r="AZ1199" s="152"/>
      <c r="BA1199" s="152"/>
      <c r="BB1199" s="152"/>
      <c r="BC1199" s="152"/>
      <c r="BD1199" s="176"/>
      <c r="BE1199" s="248"/>
      <c r="BF1199" s="248"/>
      <c r="BG1199" s="180"/>
      <c r="BH1199" s="180"/>
      <c r="BI1199" s="180"/>
      <c r="BJ1199" s="176"/>
      <c r="BK1199" s="186"/>
    </row>
    <row r="1200" spans="1:63" ht="12.75" customHeight="1" x14ac:dyDescent="0.35">
      <c r="A1200" s="161"/>
      <c r="B1200" s="161"/>
      <c r="C1200" s="152"/>
      <c r="D1200" s="152"/>
      <c r="E1200" s="174"/>
      <c r="F1200" s="180"/>
      <c r="G1200" s="180"/>
      <c r="H1200" s="180"/>
      <c r="I1200" s="180"/>
      <c r="J1200" s="180"/>
      <c r="K1200" s="152"/>
      <c r="L1200" s="180"/>
      <c r="M1200" s="180"/>
      <c r="N1200" s="176"/>
      <c r="O1200" s="179"/>
      <c r="P1200" s="176"/>
      <c r="Q1200" s="179"/>
      <c r="R1200" s="176"/>
      <c r="S1200" s="179"/>
      <c r="T1200" s="152"/>
      <c r="U1200" s="152"/>
      <c r="V1200" s="152"/>
      <c r="W1200" s="182"/>
      <c r="X1200" s="176"/>
      <c r="Y1200" s="152"/>
      <c r="Z1200" s="152"/>
      <c r="AA1200" s="152"/>
      <c r="AB1200" s="152"/>
      <c r="AC1200" s="176"/>
      <c r="AD1200" s="181"/>
      <c r="AE1200" s="179"/>
      <c r="AF1200" s="152"/>
      <c r="AG1200" s="152"/>
      <c r="AH1200" s="176"/>
      <c r="AI1200" s="152"/>
      <c r="AJ1200" s="152"/>
      <c r="AK1200" s="152"/>
      <c r="AL1200" s="152"/>
      <c r="AM1200" s="176"/>
      <c r="AN1200" s="152"/>
      <c r="AO1200" s="152"/>
      <c r="AP1200" s="152"/>
      <c r="AQ1200" s="152"/>
      <c r="AR1200" s="152"/>
      <c r="AS1200" s="176"/>
      <c r="AT1200" s="176"/>
      <c r="AU1200" s="152"/>
      <c r="AV1200" s="152"/>
      <c r="AW1200" s="152"/>
      <c r="AX1200" s="152"/>
      <c r="AY1200" s="152"/>
      <c r="AZ1200" s="152"/>
      <c r="BA1200" s="152"/>
      <c r="BB1200" s="152"/>
      <c r="BC1200" s="152"/>
      <c r="BD1200" s="176"/>
      <c r="BE1200" s="248"/>
      <c r="BF1200" s="248"/>
      <c r="BG1200" s="180"/>
      <c r="BH1200" s="180"/>
      <c r="BI1200" s="180"/>
      <c r="BJ1200" s="176"/>
      <c r="BK1200" s="186"/>
    </row>
  </sheetData>
  <sheetProtection algorithmName="SHA-512" hashValue="meldoCV/Zjuo6VuY6XSTlyB8zYyndpnye0Yn2Jr3u/TWrmSjY3CSZE3rAsUnGaR0Yu3dZGKCwPNh0iLIIbB0GQ==" saltValue="hdZFKak8MgBDa6qmGn63ww==" spinCount="100000" sheet="1" objects="1" scenarios="1" formatCells="0" formatRows="0"/>
  <phoneticPr fontId="10" type="noConversion"/>
  <conditionalFormatting sqref="AU13:AU1200">
    <cfRule type="expression" priority="17">
      <formula>AND($AD13&gt;=10000000,$AT13="Yes")</formula>
    </cfRule>
    <cfRule type="expression" dxfId="119" priority="18">
      <formula>OR($AD13&lt;10000000,$AT13="No")</formula>
    </cfRule>
  </conditionalFormatting>
  <conditionalFormatting sqref="AS13:AT1200">
    <cfRule type="expression" priority="19">
      <formula>$AD13&gt;=10000000</formula>
    </cfRule>
    <cfRule type="expression" dxfId="118" priority="20">
      <formula>$AD13&lt;10000000</formula>
    </cfRule>
  </conditionalFormatting>
  <conditionalFormatting sqref="AN13:AR1200">
    <cfRule type="expression" priority="21">
      <formula>AND($AM13="No",$AD13&gt;=10000000)</formula>
    </cfRule>
    <cfRule type="expression" dxfId="117" priority="22">
      <formula>OR($AM13="Yes",$AD13&lt;10000000)</formula>
    </cfRule>
  </conditionalFormatting>
  <conditionalFormatting sqref="AH13:AH1200">
    <cfRule type="expression" priority="25">
      <formula>$AD13&gt;=10000000</formula>
    </cfRule>
    <cfRule type="expression" dxfId="116" priority="26">
      <formula>$AD13&lt;10000000</formula>
    </cfRule>
  </conditionalFormatting>
  <conditionalFormatting sqref="AG13:AG1200">
    <cfRule type="expression" priority="27" stopIfTrue="1">
      <formula>AND($AD13&gt;=1000000,LEFT($AE13,5)="Other")</formula>
    </cfRule>
    <cfRule type="expression" dxfId="115" priority="28">
      <formula>$AD13&lt;10000000</formula>
    </cfRule>
    <cfRule type="expression" priority="29">
      <formula>$AD13&gt;=10000000</formula>
    </cfRule>
  </conditionalFormatting>
  <conditionalFormatting sqref="AF13:AF1200">
    <cfRule type="expression" priority="30">
      <formula>LEFT($AE13,5)="Other"</formula>
    </cfRule>
    <cfRule type="expression" dxfId="114" priority="31">
      <formula>LEFT($AE13,5)&lt;&gt;"Other"</formula>
    </cfRule>
  </conditionalFormatting>
  <conditionalFormatting sqref="AD13:AE1200">
    <cfRule type="expression" dxfId="113" priority="32">
      <formula>$AC13&lt;&gt;"Yes"</formula>
    </cfRule>
    <cfRule type="expression" priority="33">
      <formula>$AC13="Yes"</formula>
    </cfRule>
  </conditionalFormatting>
  <conditionalFormatting sqref="S13:S1200">
    <cfRule type="expression" dxfId="112" priority="34">
      <formula>RIGHT($R13,7)="specify"</formula>
    </cfRule>
    <cfRule type="expression" dxfId="111" priority="35">
      <formula>RIGHT($R13,7)&lt;&gt;"specify"</formula>
    </cfRule>
  </conditionalFormatting>
  <conditionalFormatting sqref="Q13:Q1200">
    <cfRule type="expression" dxfId="110" priority="36">
      <formula>RIGHT($P13,7)="specify"</formula>
    </cfRule>
    <cfRule type="expression" dxfId="109" priority="37">
      <formula>RIGHT($P13,7)&lt;&gt;"specify"</formula>
    </cfRule>
  </conditionalFormatting>
  <conditionalFormatting sqref="O13:O1200">
    <cfRule type="expression" dxfId="108" priority="38">
      <formula>RIGHT($N13,7)="specify"</formula>
    </cfRule>
    <cfRule type="expression" dxfId="107" priority="39">
      <formula>RIGHT($N13,7)&lt;&gt;"specify"</formula>
    </cfRule>
  </conditionalFormatting>
  <conditionalFormatting sqref="BD13:BD1200">
    <cfRule type="expression" priority="15">
      <formula>$E13="Cancelled"</formula>
    </cfRule>
    <cfRule type="expression" dxfId="106" priority="16">
      <formula>$E13&lt;&gt;"Cancelled"</formula>
    </cfRule>
  </conditionalFormatting>
  <conditionalFormatting sqref="AI13:AL1200">
    <cfRule type="expression" priority="23">
      <formula>AND($AH13="No",$AD13&gt;=10000000)</formula>
    </cfRule>
    <cfRule type="expression" dxfId="105" priority="24">
      <formula>OR($AH13="Yes",$AD13&lt;10000000)</formula>
    </cfRule>
  </conditionalFormatting>
  <conditionalFormatting sqref="AM13:AM1200">
    <cfRule type="expression" priority="13">
      <formula>$AD13&gt;=10000000</formula>
    </cfRule>
    <cfRule type="expression" dxfId="104" priority="14">
      <formula>$AD13&lt;10000000</formula>
    </cfRule>
  </conditionalFormatting>
  <conditionalFormatting sqref="N13:AB1200 AV13:BC1200">
    <cfRule type="expression" priority="11">
      <formula>$E13&lt;&gt;"Not Started"</formula>
    </cfRule>
    <cfRule type="expression" dxfId="103" priority="12">
      <formula>$E13="Not Started"</formula>
    </cfRule>
  </conditionalFormatting>
  <conditionalFormatting sqref="BE13:BE1200">
    <cfRule type="expression" dxfId="102" priority="9" stopIfTrue="1">
      <formula>OR($E13="Not Started",$E13="Cancelled",$E13="")</formula>
    </cfRule>
    <cfRule type="expression" priority="10">
      <formula>AND($E13&lt;&gt;"Not Started",$E13&lt;&gt;"Cancelled")</formula>
    </cfRule>
  </conditionalFormatting>
  <conditionalFormatting sqref="BF13:BF1200">
    <cfRule type="expression" dxfId="101" priority="7" stopIfTrue="1">
      <formula>$E13&lt;&gt;"Completed"</formula>
    </cfRule>
    <cfRule type="expression" priority="8">
      <formula>$E13="Completed"</formula>
    </cfRule>
  </conditionalFormatting>
  <conditionalFormatting sqref="BG13:BI1200">
    <cfRule type="expression" dxfId="100" priority="5" stopIfTrue="1">
      <formula>$E13&lt;&gt;"Completed"</formula>
    </cfRule>
    <cfRule type="expression" priority="6">
      <formula>$E13="Completed"</formula>
    </cfRule>
  </conditionalFormatting>
  <conditionalFormatting sqref="BJ13:BJ1200">
    <cfRule type="expression" priority="3">
      <formula>$E13&lt;&gt;"Not Started"</formula>
    </cfRule>
    <cfRule type="expression" dxfId="99" priority="4">
      <formula>$E13="Not Started"</formula>
    </cfRule>
  </conditionalFormatting>
  <conditionalFormatting sqref="BK13:BK1200">
    <cfRule type="expression" priority="1" stopIfTrue="1">
      <formula>_xlfn.NUMBERVALUE(MID(MID($C11,1,FIND("-",$C11,1)-1),3,2))&gt;=19</formula>
    </cfRule>
    <cfRule type="expression" dxfId="98" priority="2">
      <formula>AND(_xlfn.NUMBERVALUE(MID(MID($C11,1,FIND("-",$C11,1)-1),3,2))&lt;19,$E13="Not Started")</formula>
    </cfRule>
  </conditionalFormatting>
  <dataValidations count="41">
    <dataValidation type="list" allowBlank="1" showInputMessage="1" showErrorMessage="1" sqref="X13:X1200 BJ13:BJ1200" xr:uid="{68F1001E-ABB7-4319-B26C-7532C8004E14}">
      <formula1>YesNo</formula1>
    </dataValidation>
    <dataValidation type="list" allowBlank="1" showInputMessage="1" showErrorMessage="1" sqref="E13:E1200" xr:uid="{DAA01FCE-A7BC-44B9-B596-E9FD7744A4F5}">
      <formula1>Status</formula1>
    </dataValidation>
    <dataValidation type="textLength" operator="lessThanOrEqual" allowBlank="1" showInputMessage="1" showErrorMessage="1" errorTitle="Max Length Exceed" error="Value cannot exceed 150 characters." sqref="C13:C1200" xr:uid="{3AFF69CD-8B18-472E-80CB-6A322D85D4C0}">
      <formula1>150</formula1>
    </dataValidation>
    <dataValidation type="textLength" operator="lessThanOrEqual" allowBlank="1" showInputMessage="1" showErrorMessage="1" errorTitle="Max Length Exceed" error="Value cannot exceed 20 characters." sqref="D13:D1200" xr:uid="{C0F6B432-D14A-43D1-8709-E6D76803B1FF}">
      <formula1>20</formula1>
    </dataValidation>
    <dataValidation type="decimal" operator="lessThanOrEqual" allowBlank="1" showInputMessage="1" showErrorMessage="1" errorTitle="Maximum Exceeded" error="Value cannot exceed 999,999,999,999.99" sqref="F13:F1200" xr:uid="{34BE9216-25A0-40A6-BC3E-DBE7FCC5750C}">
      <formula1>999999999999.99</formula1>
    </dataValidation>
    <dataValidation type="decimal" operator="lessThanOrEqual" allowBlank="1" showInputMessage="1" showErrorMessage="1" errorTitle="Maximum Exceeded" error="Value cannot exceed 999,999,999,999.99" sqref="G13:G1200" xr:uid="{76960FA8-6199-41AB-BF8D-04C34F8E2E67}">
      <formula1>999999999999.99</formula1>
    </dataValidation>
    <dataValidation type="decimal" operator="lessThanOrEqual" allowBlank="1" showInputMessage="1" showErrorMessage="1" errorTitle="Maximum Exceeded" error="Value cannot exceed 999,999,999,999.99" sqref="H13:H1200" xr:uid="{3C5D56A5-784F-4044-9AD5-A3CA0E2A7105}">
      <formula1>999999999999.99</formula1>
    </dataValidation>
    <dataValidation type="decimal" operator="lessThanOrEqual" allowBlank="1" showInputMessage="1" showErrorMessage="1" errorTitle="Maximum Exceeded" error="Value cannot exceed 999,999,999,999.99" sqref="I13:I1200" xr:uid="{A77CE90A-4576-456B-98C9-CED3A1CC0A2C}">
      <formula1>999999999999.99</formula1>
    </dataValidation>
    <dataValidation type="decimal" operator="lessThanOrEqual" allowBlank="1" showInputMessage="1" showErrorMessage="1" errorTitle="Maximum Exceeded" error="Value cannot exceed 999,999,999,999.99" sqref="J13:J1200" xr:uid="{4F732C89-997A-4779-897A-7E9A387F3DAE}">
      <formula1>999999999999.99</formula1>
    </dataValidation>
    <dataValidation type="textLength" operator="lessThanOrEqual" allowBlank="1" showInputMessage="1" showErrorMessage="1" errorTitle="Max Length Exceed" error="Value cannot exceed 1500 characters." sqref="K13:K1200" xr:uid="{34CB84DF-F107-4EFF-BB78-275FB04EAF1B}">
      <formula1>1500</formula1>
    </dataValidation>
    <dataValidation type="decimal" operator="lessThanOrEqual" allowBlank="1" showInputMessage="1" showErrorMessage="1" errorTitle="Maximum Exceeded" error="Value cannot exceed 999,999,999,999.99" sqref="L13:L1200" xr:uid="{F3B86B51-7B8C-43AD-B220-61815DE5945A}">
      <formula1>999999999999.99</formula1>
    </dataValidation>
    <dataValidation type="decimal" operator="lessThanOrEqual" allowBlank="1" showInputMessage="1" showErrorMessage="1" errorTitle="Maximum Exceeded" error="Value cannot exceed 999,999,999,999.99" sqref="M13:M1200" xr:uid="{DC0AF404-1AA2-4939-9F60-A6D30C7A7BE2}">
      <formula1>999999999999.99</formula1>
    </dataValidation>
    <dataValidation type="textLength" operator="lessThanOrEqual" allowBlank="1" showInputMessage="1" showErrorMessage="1" errorTitle="Max Length Exceed" error="Value cannot exceed 250 characters." sqref="O13:O1200" xr:uid="{D91E9558-4B9C-4150-8F16-21EE42DF1DA4}">
      <formula1>250</formula1>
    </dataValidation>
    <dataValidation type="textLength" operator="lessThanOrEqual" allowBlank="1" showInputMessage="1" showErrorMessage="1" errorTitle="Max Length Exceed" error="Value cannot exceed 250 characters." sqref="Q13:Q1200" xr:uid="{4CB2F063-5182-4AFE-9E7F-523DCCBA2582}">
      <formula1>250</formula1>
    </dataValidation>
    <dataValidation type="textLength" operator="lessThanOrEqual" allowBlank="1" showInputMessage="1" showErrorMessage="1" errorTitle="Max Length Exceed" error="Value cannot exceed 250 characters." sqref="S13:S1200" xr:uid="{6A0E4777-CFCB-4947-ADEC-A3CC6D4AF86D}">
      <formula1>250</formula1>
    </dataValidation>
    <dataValidation type="textLength" operator="lessThanOrEqual" allowBlank="1" showInputMessage="1" showErrorMessage="1" errorTitle="Max Length Exceed" error="Value cannot exceed 250 characters." sqref="T13:T1200" xr:uid="{76B09B38-504B-4230-852E-3AD7929CC495}">
      <formula1>250</formula1>
    </dataValidation>
    <dataValidation type="textLength" operator="lessThanOrEqual" allowBlank="1" showInputMessage="1" showErrorMessage="1" errorTitle="Max Length Exceed" error="Value cannot exceed 250 characters." sqref="U13:U1200" xr:uid="{1579EEFD-39F2-466C-A0D3-CD4469E9DB85}">
      <formula1>250</formula1>
    </dataValidation>
    <dataValidation type="whole" operator="lessThanOrEqual" allowBlank="1" showInputMessage="1" showErrorMessage="1" errorTitle="Max Length Exceed" error="Value cannot exceed 10 digits." sqref="V13:V1200" xr:uid="{1E17764F-90C0-47BB-855A-D8E625937BD3}">
      <formula1>9999999999</formula1>
    </dataValidation>
    <dataValidation type="decimal" operator="lessThanOrEqual" allowBlank="1" showInputMessage="1" showErrorMessage="1" errorTitle="Maximum Exceeded" error="Value cannot exceed 999,999,999,999.99" sqref="W13:W1200" xr:uid="{B1BD501E-F3C5-44E4-BDDF-E13349DCD9E2}">
      <formula1>999999999999.99</formula1>
    </dataValidation>
    <dataValidation type="whole" operator="lessThanOrEqual" allowBlank="1" showInputMessage="1" showErrorMessage="1" errorTitle="Max Length Exceed" error="Value cannot exceed 10 digits." sqref="Y13:Y1200" xr:uid="{B95C1050-0922-45A0-87A6-605BB7C8B853}">
      <formula1>9999999999</formula1>
    </dataValidation>
    <dataValidation type="textLength" operator="lessThanOrEqual" allowBlank="1" showInputMessage="1" showErrorMessage="1" errorTitle="Max Length Exceed" error="Value cannot exceed 10 characters." sqref="Z13:Z1200" xr:uid="{C90AE8CF-B972-4FE8-9B76-49A73CDA3A2B}">
      <formula1>10</formula1>
    </dataValidation>
    <dataValidation type="textLength" operator="lessThanOrEqual" allowBlank="1" showInputMessage="1" showErrorMessage="1" errorTitle="Max Length Exceed" error="Value cannot exceed 750 characters." sqref="AA13:AA1200" xr:uid="{E0B3E19B-1E9D-4E32-B3D3-CCD0870811FC}">
      <formula1>750</formula1>
    </dataValidation>
    <dataValidation type="textLength" operator="lessThanOrEqual" allowBlank="1" showInputMessage="1" showErrorMessage="1" errorTitle="Max Length Exceed" error="Value cannot exceed 250 characters." sqref="AB13:AB1200" xr:uid="{A57EE23A-6E5F-461B-8512-2C8696B0EF0C}">
      <formula1>250</formula1>
    </dataValidation>
    <dataValidation type="decimal" operator="lessThanOrEqual" allowBlank="1" showInputMessage="1" showErrorMessage="1" errorTitle="Maximum Exceeded" error="Value cannot exceed 999,999,999,999.99" sqref="AD13:AD1200" xr:uid="{8E3C346A-26F8-4110-BD29-3E47DECBE50C}">
      <formula1>999999999999.99</formula1>
    </dataValidation>
    <dataValidation type="textLength" operator="lessThanOrEqual" allowBlank="1" showInputMessage="1" showErrorMessage="1" errorTitle="Max Length Exceed" error="Value cannot exceed 255 characters." sqref="AF13:AF1200" xr:uid="{2E52C770-E380-485A-8B85-1475F4F61E2B}">
      <formula1>255</formula1>
    </dataValidation>
    <dataValidation type="textLength" operator="lessThanOrEqual" allowBlank="1" showInputMessage="1" showErrorMessage="1" errorTitle="Max Length Exceed" error="Value cannot exceed 1500 characters." sqref="AG13:AG1200" xr:uid="{7A3BC889-9AFA-43D8-A5EF-B1BFE4C74A8E}">
      <formula1>1500</formula1>
    </dataValidation>
    <dataValidation type="whole" operator="lessThanOrEqual" allowBlank="1" showInputMessage="1" showErrorMessage="1" errorTitle="Max Length Exceed" error="Value cannot exceed 10 digits." sqref="AV13:AV1200" xr:uid="{90E20E7D-BFF2-4C86-A0EC-FAC77F933B67}">
      <formula1>9999999999</formula1>
    </dataValidation>
    <dataValidation type="whole" operator="lessThanOrEqual" allowBlank="1" showInputMessage="1" showErrorMessage="1" errorTitle="Max Length Exceed" error="Value cannot exceed 10 digits." sqref="AW13:AW1200" xr:uid="{6C16552B-817A-4695-B38B-5C43F63707FA}">
      <formula1>9999999999</formula1>
    </dataValidation>
    <dataValidation type="whole" operator="lessThanOrEqual" allowBlank="1" showInputMessage="1" showErrorMessage="1" errorTitle="Max Length Exceed" error="Value cannot exceed 10 digits." sqref="AX13:AX1200" xr:uid="{3F3F2C69-B2D3-4819-B990-4DA7BC990E4C}">
      <formula1>9999999999</formula1>
    </dataValidation>
    <dataValidation type="whole" operator="lessThanOrEqual" allowBlank="1" showInputMessage="1" showErrorMessage="1" errorTitle="Max Length Exceed" error="Value cannot exceed 10 digits." sqref="AY13:AY1200" xr:uid="{88460CE9-90F1-41FF-A74F-03870A2506F4}">
      <formula1>9999999999</formula1>
    </dataValidation>
    <dataValidation type="whole" operator="lessThanOrEqual" allowBlank="1" showInputMessage="1" showErrorMessage="1" errorTitle="Max Length Exceed" error="Value cannot exceed 10 digits." sqref="AZ13:AZ1200" xr:uid="{95F73432-0BE7-48E9-892A-0E1985C9E90A}">
      <formula1>9999999999</formula1>
    </dataValidation>
    <dataValidation type="whole" operator="lessThanOrEqual" allowBlank="1" showInputMessage="1" showErrorMessage="1" errorTitle="Max Length Exceed" error="Value cannot exceed 10 digits." sqref="BA13:BA1200" xr:uid="{3932A37B-28F7-4A73-BCA0-F710860F66D3}">
      <formula1>9999999999</formula1>
    </dataValidation>
    <dataValidation type="whole" operator="lessThanOrEqual" allowBlank="1" showInputMessage="1" showErrorMessage="1" errorTitle="Max Length Exceed" error="Value cannot exceed 10 digits." sqref="BB13:BB1200" xr:uid="{79763583-9886-4684-AEDF-B86998B4C6EE}">
      <formula1>9999999999</formula1>
    </dataValidation>
    <dataValidation type="whole" operator="lessThanOrEqual" allowBlank="1" showInputMessage="1" showErrorMessage="1" errorTitle="Max Length Exceed" error="Value cannot exceed 10 digits." sqref="BC13:BC1200" xr:uid="{C76816FD-E4E5-4330-B187-D3D109D75479}">
      <formula1>9999999999</formula1>
    </dataValidation>
    <dataValidation type="textLength" operator="lessThanOrEqual" allowBlank="1" showInputMessage="1" showErrorMessage="1" errorTitle="Max Length Exceed" error="Value cannot exceed 255 characters." sqref="BD13:BD1200" xr:uid="{0958DBF1-07F2-4DBC-84B1-148FF4DBE34C}">
      <formula1>255</formula1>
    </dataValidation>
    <dataValidation type="date" operator="lessThan" allowBlank="1" showInputMessage="1" showErrorMessage="1" errorTitle="Date Format" error="Please check the format of the date you entered." sqref="BE13:BE1200" xr:uid="{3D3D0292-89DC-40E5-8E7C-11AFEF375FEF}">
      <formula1>46753</formula1>
    </dataValidation>
    <dataValidation type="date" operator="lessThan" allowBlank="1" showInputMessage="1" showErrorMessage="1" errorTitle="Date Format" error="Please check the format of the date you entered." sqref="BF13:BF1200" xr:uid="{1F7C3498-CD7C-4D84-ACE8-242FF79BEFAD}">
      <formula1>46753</formula1>
    </dataValidation>
    <dataValidation type="decimal" operator="lessThanOrEqual" allowBlank="1" showInputMessage="1" showErrorMessage="1" errorTitle="Maximum Exceeded" error="Value cannot exceed 999,999,999,999.99" sqref="BG13:BG1200" xr:uid="{2310F7F5-6349-452A-B07B-F590D17F67EF}">
      <formula1>999999999999.99</formula1>
    </dataValidation>
    <dataValidation type="decimal" operator="lessThanOrEqual" allowBlank="1" showInputMessage="1" showErrorMessage="1" errorTitle="Maximum Exceeded" error="Value cannot exceed 999,999,999,999.99" sqref="BH13:BH1200" xr:uid="{8F4D6851-C479-4139-B504-62B54452663F}">
      <formula1>999999999999.99</formula1>
    </dataValidation>
    <dataValidation type="decimal" operator="lessThanOrEqual" allowBlank="1" showInputMessage="1" showErrorMessage="1" errorTitle="Maximum Exceeded" error="Value cannot exceed 999,999,999,999.99" sqref="BI13:BI1200" xr:uid="{7A19AE12-8656-4CA1-B129-1F332BC84D79}">
      <formula1>999999999999.99</formula1>
    </dataValidation>
    <dataValidation type="decimal" operator="lessThanOrEqual" allowBlank="1" showInputMessage="1" showErrorMessage="1" errorTitle="Maximum Exceeded" error="Value cannot exceed 999,999,999,999.99" sqref="BK13:BK1200" xr:uid="{B51C60B7-AEF0-4EEF-96DA-933D423082E5}">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74081" r:id="rId4" name="SpellCheck2">
          <controlPr defaultSize="0" autoLine="0" r:id="rId5">
            <anchor moveWithCells="1">
              <from>
                <xdr:col>2</xdr:col>
                <xdr:colOff>152400</xdr:colOff>
                <xdr:row>11</xdr:row>
                <xdr:rowOff>142875</xdr:rowOff>
              </from>
              <to>
                <xdr:col>2</xdr:col>
                <xdr:colOff>1304925</xdr:colOff>
                <xdr:row>11</xdr:row>
                <xdr:rowOff>457200</xdr:rowOff>
              </to>
            </anchor>
          </controlPr>
        </control>
      </mc:Choice>
      <mc:Fallback>
        <control shapeId="174081" r:id="rId4" name="SpellCheck2"/>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B5219C3C-A421-48D0-B693-FDF0F1B83EDD}">
          <x14:formula1>
            <xm:f>Dropdowns!$M$3:$M$30</xm:f>
          </x14:formula1>
          <xm:sqref>R13:R1200 N13:N1200 P13:P1200</xm:sqref>
        </x14:dataValidation>
        <x14:dataValidation type="list" allowBlank="1" showInputMessage="1" showErrorMessage="1" xr:uid="{12872FCA-5842-48A2-BDD6-FC3C6BF14132}">
          <x14:formula1>
            <xm:f>Dropdowns!$N$3:$N$28</xm:f>
          </x14:formula1>
          <xm:sqref>AE13:AE1200</xm:sqref>
        </x14:dataValidation>
        <x14:dataValidation type="list" allowBlank="1" showInputMessage="1" showErrorMessage="1" xr:uid="{4CCBA65E-29F7-46A0-B5C6-4ADA57C9510D}">
          <x14:formula1>
            <xm:f>Dropdowns!$H$3:$H$4</xm:f>
          </x14:formula1>
          <xm:sqref>AS13:AT1200 AH13:AH1200 AC13:AC1200 AM13:AM1200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R1200"/>
  <sheetViews>
    <sheetView showGridLines="0" zoomScale="57" zoomScaleNormal="100" workbookViewId="0">
      <pane xSplit="4" ySplit="12" topLeftCell="AJ13" activePane="bottomRight" state="frozen"/>
      <selection activeCell="A2" sqref="A2"/>
      <selection pane="topRight" activeCell="E2" sqref="E2"/>
      <selection pane="bottomLeft" activeCell="A12" sqref="A12"/>
      <selection pane="bottomRight" sqref="A1:XFD10"/>
    </sheetView>
  </sheetViews>
  <sheetFormatPr defaultColWidth="8.73046875" defaultRowHeight="12.75" customHeight="1" x14ac:dyDescent="0.35"/>
  <cols>
    <col min="1" max="1" width="14.1328125" style="113" hidden="1" customWidth="1"/>
    <col min="2" max="2" width="5.59765625" style="113" hidden="1" customWidth="1"/>
    <col min="3" max="3" width="20.73046875" style="113" customWidth="1"/>
    <col min="4" max="4" width="25.59765625" style="113" customWidth="1"/>
    <col min="5" max="5" width="23.59765625" style="113" customWidth="1"/>
    <col min="6" max="6" width="15.59765625" style="113" customWidth="1"/>
    <col min="7" max="7" width="15" style="113" customWidth="1"/>
    <col min="8" max="8" width="14.59765625" style="113" customWidth="1"/>
    <col min="9" max="10" width="15.59765625" style="131" customWidth="1"/>
    <col min="11" max="11" width="18.3984375" style="113" customWidth="1"/>
    <col min="12" max="13" width="14.59765625" style="113" customWidth="1"/>
    <col min="14" max="14" width="26" style="113" customWidth="1"/>
    <col min="15" max="15" width="28.1328125" style="113" customWidth="1"/>
    <col min="16" max="16" width="20.1328125" style="113" customWidth="1"/>
    <col min="17" max="17" width="22.86328125" style="113" customWidth="1"/>
    <col min="18" max="18" width="20.59765625" style="129" customWidth="1"/>
    <col min="19" max="19" width="14.3984375" style="113" customWidth="1"/>
    <col min="20" max="20" width="11.73046875" style="113" customWidth="1"/>
    <col min="21" max="21" width="13.1328125" style="113" customWidth="1"/>
    <col min="22" max="28" width="19.265625" style="113" customWidth="1"/>
    <col min="29" max="31" width="30" style="113" customWidth="1"/>
    <col min="32" max="36" width="19.265625" style="113" customWidth="1"/>
    <col min="37" max="37" width="27.3984375" style="113" customWidth="1"/>
    <col min="38" max="39" width="19.73046875" style="113" customWidth="1"/>
    <col min="40" max="42" width="12.73046875" style="131" customWidth="1"/>
    <col min="43" max="43" width="16.1328125" style="129" customWidth="1"/>
    <col min="44" max="44" width="12.265625" style="113" customWidth="1"/>
    <col min="45" max="50" width="8.73046875" style="113" customWidth="1"/>
    <col min="51" max="16384" width="8.73046875" style="113"/>
  </cols>
  <sheetData>
    <row r="1" spans="1:44" ht="27" hidden="1" customHeight="1" x14ac:dyDescent="0.35">
      <c r="A1" s="62" t="s">
        <v>341</v>
      </c>
      <c r="B1" s="64" t="s">
        <v>451</v>
      </c>
      <c r="C1" s="67" t="s">
        <v>159</v>
      </c>
      <c r="D1" s="67" t="s">
        <v>159</v>
      </c>
      <c r="E1" s="67" t="s">
        <v>159</v>
      </c>
      <c r="F1" s="67" t="s">
        <v>159</v>
      </c>
      <c r="G1" s="67" t="s">
        <v>159</v>
      </c>
      <c r="H1" s="67" t="s">
        <v>159</v>
      </c>
      <c r="I1" s="67" t="s">
        <v>159</v>
      </c>
      <c r="J1" s="67" t="s">
        <v>159</v>
      </c>
      <c r="K1" s="67" t="s">
        <v>159</v>
      </c>
      <c r="L1" s="67" t="s">
        <v>159</v>
      </c>
      <c r="M1" s="67" t="s">
        <v>159</v>
      </c>
      <c r="N1" s="67" t="s">
        <v>159</v>
      </c>
      <c r="O1" s="67" t="s">
        <v>159</v>
      </c>
      <c r="P1" s="96" t="s">
        <v>406</v>
      </c>
      <c r="Q1" s="74" t="s">
        <v>405</v>
      </c>
      <c r="R1" s="106" t="s">
        <v>159</v>
      </c>
      <c r="S1" s="106" t="s">
        <v>159</v>
      </c>
      <c r="T1" s="106" t="s">
        <v>159</v>
      </c>
      <c r="U1" s="106" t="s">
        <v>159</v>
      </c>
      <c r="V1" s="106" t="s">
        <v>159</v>
      </c>
      <c r="W1" s="106" t="s">
        <v>159</v>
      </c>
      <c r="X1" s="106" t="s">
        <v>159</v>
      </c>
      <c r="Y1" s="106" t="s">
        <v>159</v>
      </c>
      <c r="Z1" s="106" t="s">
        <v>159</v>
      </c>
      <c r="AA1" s="106" t="s">
        <v>159</v>
      </c>
      <c r="AB1" s="106" t="s">
        <v>159</v>
      </c>
      <c r="AC1" s="106" t="s">
        <v>159</v>
      </c>
      <c r="AD1" s="106" t="s">
        <v>159</v>
      </c>
      <c r="AE1" s="106" t="s">
        <v>159</v>
      </c>
      <c r="AF1" s="106" t="s">
        <v>159</v>
      </c>
      <c r="AG1" s="106" t="s">
        <v>159</v>
      </c>
      <c r="AH1" s="106" t="s">
        <v>159</v>
      </c>
      <c r="AI1" s="106" t="s">
        <v>159</v>
      </c>
      <c r="AJ1" s="106" t="s">
        <v>159</v>
      </c>
      <c r="AK1" s="67" t="s">
        <v>808</v>
      </c>
      <c r="AL1" s="67" t="s">
        <v>808</v>
      </c>
      <c r="AM1" s="67" t="s">
        <v>808</v>
      </c>
      <c r="AN1" s="67" t="s">
        <v>159</v>
      </c>
      <c r="AO1" s="67" t="s">
        <v>159</v>
      </c>
      <c r="AP1" s="67" t="s">
        <v>159</v>
      </c>
      <c r="AQ1" s="67" t="s">
        <v>159</v>
      </c>
      <c r="AR1" s="67" t="s">
        <v>159</v>
      </c>
    </row>
    <row r="2" spans="1:44" ht="27" hidden="1" customHeight="1" x14ac:dyDescent="0.35">
      <c r="A2" s="62" t="s">
        <v>342</v>
      </c>
      <c r="B2" s="65"/>
      <c r="C2" s="67" t="s">
        <v>670</v>
      </c>
      <c r="D2" s="67" t="s">
        <v>670</v>
      </c>
      <c r="E2" s="67" t="s">
        <v>670</v>
      </c>
      <c r="F2" s="67" t="s">
        <v>670</v>
      </c>
      <c r="G2" s="67" t="s">
        <v>670</v>
      </c>
      <c r="H2" s="67" t="s">
        <v>670</v>
      </c>
      <c r="I2" s="67" t="s">
        <v>670</v>
      </c>
      <c r="J2" s="67" t="s">
        <v>670</v>
      </c>
      <c r="K2" s="67" t="s">
        <v>670</v>
      </c>
      <c r="L2" s="67" t="s">
        <v>670</v>
      </c>
      <c r="M2" s="67" t="s">
        <v>670</v>
      </c>
      <c r="N2" s="67" t="s">
        <v>670</v>
      </c>
      <c r="O2" s="67" t="s">
        <v>670</v>
      </c>
      <c r="P2" s="67" t="s">
        <v>672</v>
      </c>
      <c r="Q2" s="106" t="s">
        <v>671</v>
      </c>
      <c r="R2" s="67" t="s">
        <v>670</v>
      </c>
      <c r="S2" s="67" t="s">
        <v>670</v>
      </c>
      <c r="T2" s="67" t="s">
        <v>670</v>
      </c>
      <c r="U2" s="67" t="s">
        <v>670</v>
      </c>
      <c r="V2" s="67" t="s">
        <v>670</v>
      </c>
      <c r="W2" s="67"/>
      <c r="X2" s="67"/>
      <c r="Y2" s="67"/>
      <c r="Z2" s="67"/>
      <c r="AA2" s="67"/>
      <c r="AB2" s="67"/>
      <c r="AC2" s="67"/>
      <c r="AD2" s="67"/>
      <c r="AE2" s="67"/>
      <c r="AF2" s="67"/>
      <c r="AG2" s="67"/>
      <c r="AH2" s="67"/>
      <c r="AI2" s="67"/>
      <c r="AJ2" s="67"/>
      <c r="AK2" s="67" t="s">
        <v>559</v>
      </c>
      <c r="AL2" s="67" t="s">
        <v>559</v>
      </c>
      <c r="AM2" s="67" t="s">
        <v>559</v>
      </c>
      <c r="AN2" s="67"/>
      <c r="AO2" s="67"/>
      <c r="AP2" s="67"/>
      <c r="AQ2" s="67" t="s">
        <v>763</v>
      </c>
      <c r="AR2" s="67" t="s">
        <v>559</v>
      </c>
    </row>
    <row r="3" spans="1:44" ht="27" hidden="1" customHeight="1" x14ac:dyDescent="0.35">
      <c r="A3" s="62" t="s">
        <v>130</v>
      </c>
      <c r="B3" s="108"/>
      <c r="C3" s="105" t="s">
        <v>107</v>
      </c>
      <c r="D3" s="105" t="s">
        <v>108</v>
      </c>
      <c r="E3" s="105" t="s">
        <v>109</v>
      </c>
      <c r="F3" s="105" t="s">
        <v>110</v>
      </c>
      <c r="G3" s="105" t="s">
        <v>111</v>
      </c>
      <c r="H3" s="105" t="s">
        <v>112</v>
      </c>
      <c r="I3" s="105" t="s">
        <v>1098</v>
      </c>
      <c r="J3" s="105" t="s">
        <v>1099</v>
      </c>
      <c r="K3" s="105" t="s">
        <v>115</v>
      </c>
      <c r="L3" s="105" t="s">
        <v>116</v>
      </c>
      <c r="M3" s="105" t="s">
        <v>117</v>
      </c>
      <c r="N3" s="106" t="s">
        <v>506</v>
      </c>
      <c r="O3" s="106" t="s">
        <v>507</v>
      </c>
      <c r="P3" s="68" t="s">
        <v>151</v>
      </c>
      <c r="Q3" s="68" t="s">
        <v>156</v>
      </c>
      <c r="R3" s="68" t="s">
        <v>113</v>
      </c>
      <c r="S3" s="105" t="s">
        <v>114</v>
      </c>
      <c r="T3" s="105" t="s">
        <v>512</v>
      </c>
      <c r="U3" s="105" t="s">
        <v>513</v>
      </c>
      <c r="V3" s="105" t="s">
        <v>514</v>
      </c>
      <c r="W3" s="74" t="s">
        <v>784</v>
      </c>
      <c r="X3" s="74" t="s">
        <v>785</v>
      </c>
      <c r="Y3" s="74" t="s">
        <v>786</v>
      </c>
      <c r="Z3" s="74" t="s">
        <v>787</v>
      </c>
      <c r="AA3" s="74" t="s">
        <v>788</v>
      </c>
      <c r="AB3" s="74" t="s">
        <v>789</v>
      </c>
      <c r="AC3" s="74" t="s">
        <v>790</v>
      </c>
      <c r="AD3" s="74" t="s">
        <v>791</v>
      </c>
      <c r="AE3" s="74" t="s">
        <v>792</v>
      </c>
      <c r="AF3" s="74" t="s">
        <v>793</v>
      </c>
      <c r="AG3" s="74" t="s">
        <v>794</v>
      </c>
      <c r="AH3" s="74" t="s">
        <v>795</v>
      </c>
      <c r="AI3" s="74" t="s">
        <v>796</v>
      </c>
      <c r="AJ3" s="74" t="s">
        <v>797</v>
      </c>
      <c r="AK3" s="74" t="s">
        <v>804</v>
      </c>
      <c r="AL3" s="105" t="s">
        <v>1004</v>
      </c>
      <c r="AM3" s="105" t="s">
        <v>1005</v>
      </c>
      <c r="AN3" s="105" t="s">
        <v>1054</v>
      </c>
      <c r="AO3" s="105" t="s">
        <v>1055</v>
      </c>
      <c r="AP3" s="105" t="s">
        <v>1056</v>
      </c>
      <c r="AQ3" s="74" t="s">
        <v>1092</v>
      </c>
      <c r="AR3" s="74" t="s">
        <v>1095</v>
      </c>
    </row>
    <row r="4" spans="1:44" ht="27" hidden="1" customHeight="1" x14ac:dyDescent="0.35">
      <c r="A4" s="62" t="s">
        <v>129</v>
      </c>
      <c r="B4" s="108"/>
      <c r="C4" s="105" t="s">
        <v>118</v>
      </c>
      <c r="D4" s="105" t="s">
        <v>118</v>
      </c>
      <c r="E4" s="105" t="s">
        <v>118</v>
      </c>
      <c r="F4" s="105" t="s">
        <v>118</v>
      </c>
      <c r="G4" s="105" t="s">
        <v>118</v>
      </c>
      <c r="H4" s="105" t="s">
        <v>118</v>
      </c>
      <c r="I4" s="105" t="s">
        <v>118</v>
      </c>
      <c r="J4" s="105" t="s">
        <v>118</v>
      </c>
      <c r="K4" s="105" t="s">
        <v>118</v>
      </c>
      <c r="L4" s="105" t="s">
        <v>119</v>
      </c>
      <c r="M4" s="105" t="s">
        <v>119</v>
      </c>
      <c r="N4" s="105" t="s">
        <v>462</v>
      </c>
      <c r="O4" s="105" t="s">
        <v>462</v>
      </c>
      <c r="P4" s="105" t="s">
        <v>462</v>
      </c>
      <c r="Q4" s="105" t="s">
        <v>462</v>
      </c>
      <c r="R4" s="68" t="s">
        <v>118</v>
      </c>
      <c r="S4" s="105" t="s">
        <v>462</v>
      </c>
      <c r="T4" s="105" t="s">
        <v>462</v>
      </c>
      <c r="U4" s="105" t="s">
        <v>462</v>
      </c>
      <c r="V4" s="105" t="s">
        <v>462</v>
      </c>
      <c r="W4" s="96" t="s">
        <v>699</v>
      </c>
      <c r="X4" s="109" t="s">
        <v>250</v>
      </c>
      <c r="Y4" s="109" t="s">
        <v>250</v>
      </c>
      <c r="Z4" s="109" t="s">
        <v>250</v>
      </c>
      <c r="AA4" s="109" t="s">
        <v>250</v>
      </c>
      <c r="AB4" s="96" t="s">
        <v>699</v>
      </c>
      <c r="AC4" s="109" t="s">
        <v>254</v>
      </c>
      <c r="AD4" s="109" t="s">
        <v>254</v>
      </c>
      <c r="AE4" s="109" t="s">
        <v>254</v>
      </c>
      <c r="AF4" s="109" t="s">
        <v>254</v>
      </c>
      <c r="AG4" s="109" t="s">
        <v>254</v>
      </c>
      <c r="AH4" s="96" t="s">
        <v>699</v>
      </c>
      <c r="AI4" s="96" t="s">
        <v>699</v>
      </c>
      <c r="AJ4" s="96" t="s">
        <v>699</v>
      </c>
      <c r="AK4" s="96" t="s">
        <v>462</v>
      </c>
      <c r="AL4" s="105" t="s">
        <v>462</v>
      </c>
      <c r="AM4" s="105" t="s">
        <v>462</v>
      </c>
      <c r="AN4" s="105" t="s">
        <v>462</v>
      </c>
      <c r="AO4" s="105" t="s">
        <v>462</v>
      </c>
      <c r="AP4" s="105" t="s">
        <v>462</v>
      </c>
      <c r="AQ4" s="105" t="s">
        <v>462</v>
      </c>
      <c r="AR4" s="74" t="s">
        <v>462</v>
      </c>
    </row>
    <row r="5" spans="1:44" ht="27" hidden="1" customHeight="1" x14ac:dyDescent="0.35">
      <c r="A5" s="62" t="s">
        <v>343</v>
      </c>
      <c r="B5" s="110"/>
      <c r="C5" s="106" t="s">
        <v>127</v>
      </c>
      <c r="D5" s="68" t="s">
        <v>139</v>
      </c>
      <c r="E5" s="68"/>
      <c r="F5" s="68" t="s">
        <v>142</v>
      </c>
      <c r="G5" s="106" t="s">
        <v>143</v>
      </c>
      <c r="H5" s="106" t="s">
        <v>144</v>
      </c>
      <c r="I5" s="106" t="s">
        <v>460</v>
      </c>
      <c r="J5" s="106" t="s">
        <v>461</v>
      </c>
      <c r="K5" s="68" t="s">
        <v>128</v>
      </c>
      <c r="L5" s="106" t="s">
        <v>147</v>
      </c>
      <c r="M5" s="106" t="s">
        <v>148</v>
      </c>
      <c r="N5" s="106" t="s">
        <v>510</v>
      </c>
      <c r="O5" s="106" t="s">
        <v>511</v>
      </c>
      <c r="P5" s="106" t="s">
        <v>105</v>
      </c>
      <c r="Q5" s="106" t="s">
        <v>158</v>
      </c>
      <c r="R5" s="68" t="s">
        <v>463</v>
      </c>
      <c r="S5" s="106" t="s">
        <v>146</v>
      </c>
      <c r="T5" s="67" t="s">
        <v>518</v>
      </c>
      <c r="U5" s="67" t="s">
        <v>519</v>
      </c>
      <c r="V5" s="67" t="s">
        <v>648</v>
      </c>
      <c r="W5" s="74"/>
      <c r="X5" s="105" t="s">
        <v>252</v>
      </c>
      <c r="Y5" s="105" t="s">
        <v>253</v>
      </c>
      <c r="Z5" s="105" t="s">
        <v>251</v>
      </c>
      <c r="AA5" s="105" t="s">
        <v>101</v>
      </c>
      <c r="AB5" s="74"/>
      <c r="AC5" s="105" t="s">
        <v>255</v>
      </c>
      <c r="AD5" s="67" t="s">
        <v>256</v>
      </c>
      <c r="AE5" s="67" t="s">
        <v>257</v>
      </c>
      <c r="AF5" s="67" t="s">
        <v>102</v>
      </c>
      <c r="AG5" s="67" t="s">
        <v>103</v>
      </c>
      <c r="AH5" s="67"/>
      <c r="AI5" s="67"/>
      <c r="AJ5" s="67"/>
      <c r="AK5" s="67" t="s">
        <v>805</v>
      </c>
      <c r="AL5" s="68" t="s">
        <v>1006</v>
      </c>
      <c r="AM5" s="68" t="s">
        <v>1007</v>
      </c>
      <c r="AN5" s="106" t="s">
        <v>1057</v>
      </c>
      <c r="AO5" s="106" t="s">
        <v>1058</v>
      </c>
      <c r="AP5" s="106" t="s">
        <v>1059</v>
      </c>
      <c r="AQ5" s="67" t="s">
        <v>1093</v>
      </c>
      <c r="AR5" s="74" t="s">
        <v>1096</v>
      </c>
    </row>
    <row r="6" spans="1:44" ht="27" hidden="1" customHeight="1" x14ac:dyDescent="0.35">
      <c r="A6" s="62" t="s">
        <v>133</v>
      </c>
      <c r="B6" s="64"/>
      <c r="C6" s="67" t="s">
        <v>104</v>
      </c>
      <c r="D6" s="67" t="s">
        <v>104</v>
      </c>
      <c r="E6" s="67" t="s">
        <v>137</v>
      </c>
      <c r="F6" s="67" t="s">
        <v>104</v>
      </c>
      <c r="G6" s="67" t="s">
        <v>104</v>
      </c>
      <c r="H6" s="67" t="s">
        <v>104</v>
      </c>
      <c r="I6" s="67" t="s">
        <v>104</v>
      </c>
      <c r="J6" s="67" t="s">
        <v>104</v>
      </c>
      <c r="K6" s="67" t="s">
        <v>104</v>
      </c>
      <c r="L6" s="67" t="s">
        <v>104</v>
      </c>
      <c r="M6" s="67" t="s">
        <v>104</v>
      </c>
      <c r="N6" s="67" t="s">
        <v>104</v>
      </c>
      <c r="O6" s="67" t="s">
        <v>104</v>
      </c>
      <c r="P6" s="106" t="s">
        <v>104</v>
      </c>
      <c r="Q6" s="106" t="s">
        <v>104</v>
      </c>
      <c r="R6" s="106" t="s">
        <v>145</v>
      </c>
      <c r="S6" s="67" t="s">
        <v>104</v>
      </c>
      <c r="T6" s="106" t="s">
        <v>543</v>
      </c>
      <c r="U6" s="67" t="s">
        <v>104</v>
      </c>
      <c r="V6" s="67" t="s">
        <v>104</v>
      </c>
      <c r="W6" s="67" t="s">
        <v>145</v>
      </c>
      <c r="X6" s="74" t="s">
        <v>150</v>
      </c>
      <c r="Y6" s="74" t="s">
        <v>150</v>
      </c>
      <c r="Z6" s="74" t="s">
        <v>150</v>
      </c>
      <c r="AA6" s="74" t="s">
        <v>150</v>
      </c>
      <c r="AB6" s="67" t="s">
        <v>145</v>
      </c>
      <c r="AC6" s="74" t="s">
        <v>150</v>
      </c>
      <c r="AD6" s="74" t="s">
        <v>150</v>
      </c>
      <c r="AE6" s="74" t="s">
        <v>150</v>
      </c>
      <c r="AF6" s="74" t="s">
        <v>150</v>
      </c>
      <c r="AG6" s="74" t="s">
        <v>150</v>
      </c>
      <c r="AH6" s="67" t="s">
        <v>145</v>
      </c>
      <c r="AI6" s="67" t="s">
        <v>145</v>
      </c>
      <c r="AJ6" s="74" t="s">
        <v>150</v>
      </c>
      <c r="AK6" s="74" t="s">
        <v>104</v>
      </c>
      <c r="AL6" s="67"/>
      <c r="AM6" s="67"/>
      <c r="AN6" s="67" t="s">
        <v>104</v>
      </c>
      <c r="AO6" s="67" t="s">
        <v>104</v>
      </c>
      <c r="AP6" s="67" t="s">
        <v>104</v>
      </c>
      <c r="AQ6" s="67" t="s">
        <v>145</v>
      </c>
      <c r="AR6" s="67" t="s">
        <v>104</v>
      </c>
    </row>
    <row r="7" spans="1:44" ht="27" hidden="1" customHeight="1" x14ac:dyDescent="0.35">
      <c r="A7" s="62" t="s">
        <v>134</v>
      </c>
      <c r="B7" s="64"/>
      <c r="C7" s="67" t="s">
        <v>136</v>
      </c>
      <c r="D7" s="67" t="s">
        <v>136</v>
      </c>
      <c r="E7" s="67" t="s">
        <v>138</v>
      </c>
      <c r="F7" s="67" t="s">
        <v>140</v>
      </c>
      <c r="G7" s="67" t="s">
        <v>140</v>
      </c>
      <c r="H7" s="67" t="s">
        <v>140</v>
      </c>
      <c r="I7" s="67" t="s">
        <v>140</v>
      </c>
      <c r="J7" s="67" t="s">
        <v>140</v>
      </c>
      <c r="K7" s="67" t="s">
        <v>136</v>
      </c>
      <c r="L7" s="67" t="s">
        <v>140</v>
      </c>
      <c r="M7" s="67" t="s">
        <v>140</v>
      </c>
      <c r="N7" s="67" t="s">
        <v>136</v>
      </c>
      <c r="O7" s="67" t="s">
        <v>136</v>
      </c>
      <c r="P7" s="106" t="s">
        <v>152</v>
      </c>
      <c r="Q7" s="106" t="s">
        <v>152</v>
      </c>
      <c r="R7" s="106" t="s">
        <v>138</v>
      </c>
      <c r="S7" s="67" t="s">
        <v>140</v>
      </c>
      <c r="T7" s="106" t="s">
        <v>138</v>
      </c>
      <c r="U7" s="67" t="s">
        <v>136</v>
      </c>
      <c r="V7" s="67" t="s">
        <v>136</v>
      </c>
      <c r="W7" s="67" t="s">
        <v>138</v>
      </c>
      <c r="X7" s="74" t="s">
        <v>150</v>
      </c>
      <c r="Y7" s="74" t="s">
        <v>150</v>
      </c>
      <c r="Z7" s="74" t="s">
        <v>150</v>
      </c>
      <c r="AA7" s="74" t="s">
        <v>150</v>
      </c>
      <c r="AB7" s="67" t="s">
        <v>138</v>
      </c>
      <c r="AC7" s="74" t="s">
        <v>150</v>
      </c>
      <c r="AD7" s="74" t="s">
        <v>150</v>
      </c>
      <c r="AE7" s="74" t="s">
        <v>150</v>
      </c>
      <c r="AF7" s="74" t="s">
        <v>150</v>
      </c>
      <c r="AG7" s="74" t="s">
        <v>150</v>
      </c>
      <c r="AH7" s="67" t="s">
        <v>138</v>
      </c>
      <c r="AI7" s="67" t="s">
        <v>138</v>
      </c>
      <c r="AJ7" s="74" t="s">
        <v>150</v>
      </c>
      <c r="AK7" s="74" t="s">
        <v>136</v>
      </c>
      <c r="AL7" s="67" t="s">
        <v>2</v>
      </c>
      <c r="AM7" s="67" t="s">
        <v>2</v>
      </c>
      <c r="AN7" s="67" t="s">
        <v>140</v>
      </c>
      <c r="AO7" s="67" t="s">
        <v>140</v>
      </c>
      <c r="AP7" s="67" t="s">
        <v>140</v>
      </c>
      <c r="AQ7" s="74" t="s">
        <v>138</v>
      </c>
      <c r="AR7" s="67" t="s">
        <v>140</v>
      </c>
    </row>
    <row r="8" spans="1:44" ht="27" hidden="1" customHeight="1" x14ac:dyDescent="0.35">
      <c r="A8" s="62" t="s">
        <v>135</v>
      </c>
      <c r="B8" s="64"/>
      <c r="C8" s="67">
        <v>150</v>
      </c>
      <c r="D8" s="67">
        <v>20</v>
      </c>
      <c r="E8" s="67" t="s">
        <v>104</v>
      </c>
      <c r="F8" s="67" t="s">
        <v>141</v>
      </c>
      <c r="G8" s="67" t="s">
        <v>141</v>
      </c>
      <c r="H8" s="67" t="s">
        <v>141</v>
      </c>
      <c r="I8" s="67" t="s">
        <v>141</v>
      </c>
      <c r="J8" s="67" t="s">
        <v>141</v>
      </c>
      <c r="K8" s="67">
        <v>1500</v>
      </c>
      <c r="L8" s="67" t="s">
        <v>141</v>
      </c>
      <c r="M8" s="67" t="s">
        <v>141</v>
      </c>
      <c r="N8" s="67">
        <v>250</v>
      </c>
      <c r="O8" s="67">
        <v>250</v>
      </c>
      <c r="P8" s="106">
        <v>9999999999</v>
      </c>
      <c r="Q8" s="106">
        <v>9999999999</v>
      </c>
      <c r="R8" s="106" t="s">
        <v>104</v>
      </c>
      <c r="S8" s="67" t="s">
        <v>141</v>
      </c>
      <c r="T8" s="106" t="s">
        <v>104</v>
      </c>
      <c r="U8" s="67">
        <v>255</v>
      </c>
      <c r="V8" s="67">
        <v>1500</v>
      </c>
      <c r="W8" s="67" t="s">
        <v>104</v>
      </c>
      <c r="X8" s="74" t="s">
        <v>150</v>
      </c>
      <c r="Y8" s="74" t="s">
        <v>150</v>
      </c>
      <c r="Z8" s="74" t="s">
        <v>150</v>
      </c>
      <c r="AA8" s="74" t="s">
        <v>150</v>
      </c>
      <c r="AB8" s="67" t="s">
        <v>104</v>
      </c>
      <c r="AC8" s="74" t="s">
        <v>150</v>
      </c>
      <c r="AD8" s="74" t="s">
        <v>150</v>
      </c>
      <c r="AE8" s="74" t="s">
        <v>150</v>
      </c>
      <c r="AF8" s="74" t="s">
        <v>150</v>
      </c>
      <c r="AG8" s="74" t="s">
        <v>150</v>
      </c>
      <c r="AH8" s="67" t="s">
        <v>104</v>
      </c>
      <c r="AI8" s="67" t="s">
        <v>104</v>
      </c>
      <c r="AJ8" s="74" t="s">
        <v>150</v>
      </c>
      <c r="AK8" s="74">
        <v>255</v>
      </c>
      <c r="AL8" s="85" t="s">
        <v>691</v>
      </c>
      <c r="AM8" s="85" t="s">
        <v>691</v>
      </c>
      <c r="AN8" s="67" t="s">
        <v>104</v>
      </c>
      <c r="AO8" s="67" t="s">
        <v>104</v>
      </c>
      <c r="AP8" s="67" t="s">
        <v>104</v>
      </c>
      <c r="AQ8" s="74" t="s">
        <v>104</v>
      </c>
      <c r="AR8" s="67" t="s">
        <v>141</v>
      </c>
    </row>
    <row r="9" spans="1:44" ht="27" hidden="1" customHeight="1" x14ac:dyDescent="0.35">
      <c r="A9" s="62" t="s">
        <v>344</v>
      </c>
      <c r="B9" s="65"/>
      <c r="C9" s="67"/>
      <c r="D9" s="67"/>
      <c r="E9" s="67"/>
      <c r="F9" s="67"/>
      <c r="G9" s="67"/>
      <c r="H9" s="67"/>
      <c r="I9" s="105"/>
      <c r="J9" s="105"/>
      <c r="K9" s="67"/>
      <c r="L9" s="67"/>
      <c r="M9" s="67"/>
      <c r="N9" s="67"/>
      <c r="O9" s="67"/>
      <c r="P9" s="96"/>
      <c r="Q9" s="111"/>
      <c r="R9" s="68"/>
      <c r="S9" s="105" t="s">
        <v>660</v>
      </c>
      <c r="T9" s="105" t="s">
        <v>660</v>
      </c>
      <c r="U9" s="105" t="s">
        <v>661</v>
      </c>
      <c r="V9" s="105" t="s">
        <v>662</v>
      </c>
      <c r="W9" s="96" t="s">
        <v>650</v>
      </c>
      <c r="X9" s="96" t="s">
        <v>663</v>
      </c>
      <c r="Y9" s="96" t="s">
        <v>663</v>
      </c>
      <c r="Z9" s="96" t="s">
        <v>663</v>
      </c>
      <c r="AA9" s="96" t="s">
        <v>663</v>
      </c>
      <c r="AB9" s="96" t="s">
        <v>650</v>
      </c>
      <c r="AC9" s="96" t="s">
        <v>664</v>
      </c>
      <c r="AD9" s="96" t="s">
        <v>664</v>
      </c>
      <c r="AE9" s="96" t="s">
        <v>664</v>
      </c>
      <c r="AF9" s="96" t="s">
        <v>664</v>
      </c>
      <c r="AG9" s="96" t="s">
        <v>664</v>
      </c>
      <c r="AH9" s="96" t="s">
        <v>650</v>
      </c>
      <c r="AI9" s="96" t="s">
        <v>650</v>
      </c>
      <c r="AJ9" s="96" t="s">
        <v>665</v>
      </c>
      <c r="AK9" s="96" t="s">
        <v>806</v>
      </c>
      <c r="AL9" s="105"/>
      <c r="AM9" s="105"/>
      <c r="AN9" s="105"/>
      <c r="AO9" s="105"/>
      <c r="AP9" s="105"/>
      <c r="AQ9" s="96"/>
      <c r="AR9" s="96"/>
    </row>
    <row r="10" spans="1:44" ht="35.1" hidden="1" customHeight="1" x14ac:dyDescent="0.35">
      <c r="A10" s="38" t="s">
        <v>698</v>
      </c>
      <c r="B10" s="48"/>
      <c r="C10" s="39" t="s">
        <v>701</v>
      </c>
      <c r="D10" s="39" t="s">
        <v>702</v>
      </c>
      <c r="E10" s="39" t="s">
        <v>703</v>
      </c>
      <c r="F10" s="39" t="s">
        <v>978</v>
      </c>
      <c r="G10" s="39" t="s">
        <v>705</v>
      </c>
      <c r="H10" s="40" t="s">
        <v>979</v>
      </c>
      <c r="I10" s="40" t="s">
        <v>736</v>
      </c>
      <c r="J10" s="40" t="s">
        <v>980</v>
      </c>
      <c r="K10" s="39" t="s">
        <v>706</v>
      </c>
      <c r="L10" s="39" t="s">
        <v>707</v>
      </c>
      <c r="M10" s="39" t="s">
        <v>708</v>
      </c>
      <c r="N10" s="40"/>
      <c r="O10" s="40"/>
      <c r="P10" s="50"/>
      <c r="Q10" s="51"/>
      <c r="R10" s="41"/>
      <c r="S10" s="39" t="s">
        <v>983</v>
      </c>
      <c r="T10" s="39"/>
      <c r="U10" s="39"/>
      <c r="V10" s="39"/>
      <c r="W10" s="42" t="s">
        <v>930</v>
      </c>
      <c r="X10" s="42"/>
      <c r="Y10" s="42"/>
      <c r="Z10" s="42"/>
      <c r="AA10" s="42"/>
      <c r="AB10" s="42"/>
      <c r="AC10" s="42"/>
      <c r="AD10" s="42"/>
      <c r="AE10" s="42"/>
      <c r="AF10" s="42"/>
      <c r="AG10" s="42"/>
      <c r="AH10" s="42"/>
      <c r="AI10" s="42"/>
      <c r="AJ10" s="42"/>
      <c r="AK10" s="42"/>
      <c r="AL10" s="39" t="s">
        <v>1006</v>
      </c>
      <c r="AM10" s="39" t="s">
        <v>1007</v>
      </c>
      <c r="AN10" s="39" t="s">
        <v>1087</v>
      </c>
      <c r="AO10" s="39" t="s">
        <v>1088</v>
      </c>
      <c r="AP10" s="39" t="s">
        <v>1091</v>
      </c>
      <c r="AQ10" s="40" t="s">
        <v>1093</v>
      </c>
      <c r="AR10" s="42" t="s">
        <v>1096</v>
      </c>
    </row>
    <row r="11" spans="1:44" ht="13.9" x14ac:dyDescent="0.35">
      <c r="A11" s="28"/>
      <c r="B11" s="28"/>
      <c r="C11" s="21">
        <f>Cover!$C$2</f>
        <v>0</v>
      </c>
      <c r="D11" s="29"/>
      <c r="E11" s="29"/>
      <c r="F11" s="29"/>
      <c r="G11" s="29"/>
      <c r="H11" s="29"/>
      <c r="I11" s="23"/>
      <c r="J11" s="23"/>
      <c r="K11" s="29"/>
      <c r="L11" s="29"/>
      <c r="M11" s="29"/>
      <c r="N11" s="30"/>
      <c r="O11" s="30"/>
      <c r="P11" s="31"/>
      <c r="Q11" s="32"/>
      <c r="R11" s="20"/>
      <c r="S11" s="20"/>
      <c r="T11" s="20"/>
      <c r="U11" s="20"/>
      <c r="V11" s="20"/>
      <c r="W11" s="24"/>
      <c r="X11" s="25"/>
      <c r="Y11" s="25"/>
      <c r="Z11" s="25"/>
      <c r="AA11" s="25"/>
      <c r="AB11" s="24"/>
      <c r="AC11" s="25"/>
      <c r="AD11" s="25"/>
      <c r="AE11" s="25"/>
      <c r="AF11" s="25"/>
      <c r="AG11" s="25"/>
      <c r="AH11" s="24"/>
      <c r="AI11" s="24"/>
      <c r="AJ11" s="24"/>
      <c r="AK11" s="148"/>
      <c r="AL11" s="145"/>
      <c r="AM11" s="145"/>
      <c r="AN11" s="23"/>
      <c r="AO11" s="23"/>
      <c r="AP11" s="23"/>
      <c r="AQ11" s="147"/>
      <c r="AR11" s="26"/>
    </row>
    <row r="12" spans="1:44" ht="196.9" x14ac:dyDescent="0.4">
      <c r="A12" s="161" t="s">
        <v>131</v>
      </c>
      <c r="B12" s="159"/>
      <c r="C12" s="164" t="s">
        <v>5</v>
      </c>
      <c r="D12" s="164" t="s">
        <v>121</v>
      </c>
      <c r="E12" s="164" t="s">
        <v>122</v>
      </c>
      <c r="F12" s="164" t="s">
        <v>123</v>
      </c>
      <c r="G12" s="164" t="s">
        <v>622</v>
      </c>
      <c r="H12" s="164" t="s">
        <v>623</v>
      </c>
      <c r="I12" s="164" t="s">
        <v>456</v>
      </c>
      <c r="J12" s="164" t="s">
        <v>457</v>
      </c>
      <c r="K12" s="164" t="s">
        <v>126</v>
      </c>
      <c r="L12" s="238" t="s">
        <v>1084</v>
      </c>
      <c r="M12" s="238" t="s">
        <v>1085</v>
      </c>
      <c r="N12" s="164" t="s">
        <v>393</v>
      </c>
      <c r="O12" s="164" t="s">
        <v>394</v>
      </c>
      <c r="P12" s="164" t="s">
        <v>447</v>
      </c>
      <c r="Q12" s="164" t="s">
        <v>157</v>
      </c>
      <c r="R12" s="164" t="s">
        <v>124</v>
      </c>
      <c r="S12" s="164" t="s">
        <v>125</v>
      </c>
      <c r="T12" s="164" t="s">
        <v>515</v>
      </c>
      <c r="U12" s="164" t="s">
        <v>516</v>
      </c>
      <c r="V12" s="164" t="s">
        <v>517</v>
      </c>
      <c r="W12" s="164" t="s">
        <v>327</v>
      </c>
      <c r="X12" s="164" t="s">
        <v>329</v>
      </c>
      <c r="Y12" s="164" t="s">
        <v>328</v>
      </c>
      <c r="Z12" s="164" t="s">
        <v>332</v>
      </c>
      <c r="AA12" s="164" t="s">
        <v>330</v>
      </c>
      <c r="AB12" s="164" t="s">
        <v>331</v>
      </c>
      <c r="AC12" s="164" t="s">
        <v>333</v>
      </c>
      <c r="AD12" s="164" t="s">
        <v>334</v>
      </c>
      <c r="AE12" s="164" t="s">
        <v>335</v>
      </c>
      <c r="AF12" s="164" t="s">
        <v>336</v>
      </c>
      <c r="AG12" s="164" t="s">
        <v>337</v>
      </c>
      <c r="AH12" s="164" t="s">
        <v>338</v>
      </c>
      <c r="AI12" s="164" t="s">
        <v>340</v>
      </c>
      <c r="AJ12" s="239" t="s">
        <v>339</v>
      </c>
      <c r="AK12" s="164" t="s">
        <v>805</v>
      </c>
      <c r="AL12" s="164" t="s">
        <v>1008</v>
      </c>
      <c r="AM12" s="164" t="s">
        <v>1009</v>
      </c>
      <c r="AN12" s="164" t="s">
        <v>1086</v>
      </c>
      <c r="AO12" s="164" t="s">
        <v>1089</v>
      </c>
      <c r="AP12" s="164" t="s">
        <v>1090</v>
      </c>
      <c r="AQ12" s="164" t="s">
        <v>1094</v>
      </c>
      <c r="AR12" s="164" t="s">
        <v>1097</v>
      </c>
    </row>
    <row r="13" spans="1:44" s="116" customFormat="1" ht="12.75" customHeight="1" x14ac:dyDescent="0.35">
      <c r="A13" s="170" t="s">
        <v>132</v>
      </c>
      <c r="B13" s="183"/>
      <c r="C13" s="184"/>
      <c r="D13" s="184"/>
      <c r="E13" s="184"/>
      <c r="F13" s="180"/>
      <c r="G13" s="180"/>
      <c r="H13" s="180"/>
      <c r="I13" s="180"/>
      <c r="J13" s="180"/>
      <c r="K13" s="184"/>
      <c r="L13" s="180"/>
      <c r="M13" s="180"/>
      <c r="N13" s="169"/>
      <c r="O13" s="169"/>
      <c r="P13" s="169"/>
      <c r="Q13" s="169"/>
      <c r="R13" s="176"/>
      <c r="S13" s="185"/>
      <c r="T13" s="179"/>
      <c r="U13" s="179"/>
      <c r="V13" s="179"/>
      <c r="W13" s="176"/>
      <c r="X13" s="179"/>
      <c r="Y13" s="179"/>
      <c r="Z13" s="179"/>
      <c r="AA13" s="179"/>
      <c r="AB13" s="176"/>
      <c r="AC13" s="179"/>
      <c r="AD13" s="179"/>
      <c r="AE13" s="179"/>
      <c r="AF13" s="179"/>
      <c r="AG13" s="179"/>
      <c r="AH13" s="176"/>
      <c r="AI13" s="176"/>
      <c r="AJ13" s="179"/>
      <c r="AK13" s="176"/>
      <c r="AL13" s="247"/>
      <c r="AM13" s="247"/>
      <c r="AN13" s="180"/>
      <c r="AO13" s="180"/>
      <c r="AP13" s="180"/>
      <c r="AQ13" s="176"/>
      <c r="AR13" s="178"/>
    </row>
    <row r="14" spans="1:44" s="116" customFormat="1" ht="12.75" customHeight="1" x14ac:dyDescent="0.35">
      <c r="A14" s="170"/>
      <c r="B14" s="183"/>
      <c r="C14" s="184"/>
      <c r="D14" s="184"/>
      <c r="E14" s="184"/>
      <c r="F14" s="180"/>
      <c r="G14" s="180"/>
      <c r="H14" s="180"/>
      <c r="I14" s="180"/>
      <c r="J14" s="180"/>
      <c r="K14" s="184"/>
      <c r="L14" s="180"/>
      <c r="M14" s="180"/>
      <c r="N14" s="169"/>
      <c r="O14" s="169"/>
      <c r="P14" s="169"/>
      <c r="Q14" s="169"/>
      <c r="R14" s="176"/>
      <c r="S14" s="185"/>
      <c r="T14" s="179"/>
      <c r="U14" s="179"/>
      <c r="V14" s="179"/>
      <c r="W14" s="176"/>
      <c r="X14" s="179"/>
      <c r="Y14" s="179"/>
      <c r="Z14" s="179"/>
      <c r="AA14" s="179"/>
      <c r="AB14" s="176"/>
      <c r="AC14" s="179"/>
      <c r="AD14" s="179"/>
      <c r="AE14" s="179"/>
      <c r="AF14" s="179"/>
      <c r="AG14" s="179"/>
      <c r="AH14" s="176"/>
      <c r="AI14" s="176"/>
      <c r="AJ14" s="179"/>
      <c r="AK14" s="184"/>
      <c r="AL14" s="247"/>
      <c r="AM14" s="247"/>
      <c r="AN14" s="180"/>
      <c r="AO14" s="180"/>
      <c r="AP14" s="180"/>
      <c r="AQ14" s="176"/>
      <c r="AR14" s="178"/>
    </row>
    <row r="15" spans="1:44" s="116" customFormat="1" ht="12.75" customHeight="1" x14ac:dyDescent="0.35">
      <c r="A15" s="170"/>
      <c r="B15" s="183"/>
      <c r="C15" s="184"/>
      <c r="D15" s="184"/>
      <c r="E15" s="184"/>
      <c r="F15" s="180"/>
      <c r="G15" s="180"/>
      <c r="H15" s="180"/>
      <c r="I15" s="180"/>
      <c r="J15" s="180"/>
      <c r="K15" s="184"/>
      <c r="L15" s="180"/>
      <c r="M15" s="180"/>
      <c r="N15" s="169"/>
      <c r="O15" s="169"/>
      <c r="P15" s="169"/>
      <c r="Q15" s="169"/>
      <c r="R15" s="176"/>
      <c r="S15" s="185"/>
      <c r="T15" s="179"/>
      <c r="U15" s="179"/>
      <c r="V15" s="179"/>
      <c r="W15" s="176"/>
      <c r="X15" s="179"/>
      <c r="Y15" s="179"/>
      <c r="Z15" s="179"/>
      <c r="AA15" s="179"/>
      <c r="AB15" s="176"/>
      <c r="AC15" s="179"/>
      <c r="AD15" s="179"/>
      <c r="AE15" s="179"/>
      <c r="AF15" s="179"/>
      <c r="AG15" s="179"/>
      <c r="AH15" s="176"/>
      <c r="AI15" s="176"/>
      <c r="AJ15" s="179"/>
      <c r="AK15" s="184"/>
      <c r="AL15" s="247"/>
      <c r="AM15" s="247"/>
      <c r="AN15" s="180"/>
      <c r="AO15" s="180"/>
      <c r="AP15" s="180"/>
      <c r="AQ15" s="176"/>
      <c r="AR15" s="178"/>
    </row>
    <row r="16" spans="1:44" s="116" customFormat="1" ht="12.75" customHeight="1" x14ac:dyDescent="0.35">
      <c r="A16" s="170"/>
      <c r="B16" s="183"/>
      <c r="C16" s="184"/>
      <c r="D16" s="184"/>
      <c r="E16" s="184"/>
      <c r="F16" s="180"/>
      <c r="G16" s="180"/>
      <c r="H16" s="180"/>
      <c r="I16" s="180"/>
      <c r="J16" s="180"/>
      <c r="K16" s="184"/>
      <c r="L16" s="180"/>
      <c r="M16" s="180"/>
      <c r="N16" s="169"/>
      <c r="O16" s="169"/>
      <c r="P16" s="169"/>
      <c r="Q16" s="169"/>
      <c r="R16" s="176"/>
      <c r="S16" s="185"/>
      <c r="T16" s="179"/>
      <c r="U16" s="179"/>
      <c r="V16" s="179"/>
      <c r="W16" s="176"/>
      <c r="X16" s="179"/>
      <c r="Y16" s="179"/>
      <c r="Z16" s="179"/>
      <c r="AA16" s="179"/>
      <c r="AB16" s="176"/>
      <c r="AC16" s="179"/>
      <c r="AD16" s="179"/>
      <c r="AE16" s="179"/>
      <c r="AF16" s="179"/>
      <c r="AG16" s="179"/>
      <c r="AH16" s="176"/>
      <c r="AI16" s="176"/>
      <c r="AJ16" s="179"/>
      <c r="AK16" s="184"/>
      <c r="AL16" s="247"/>
      <c r="AM16" s="247"/>
      <c r="AN16" s="180"/>
      <c r="AO16" s="180"/>
      <c r="AP16" s="180"/>
      <c r="AQ16" s="176"/>
      <c r="AR16" s="178"/>
    </row>
    <row r="17" spans="1:44" s="116" customFormat="1" ht="12.75" customHeight="1" x14ac:dyDescent="0.35">
      <c r="A17" s="170"/>
      <c r="B17" s="183"/>
      <c r="C17" s="184"/>
      <c r="D17" s="184"/>
      <c r="E17" s="184"/>
      <c r="F17" s="180"/>
      <c r="G17" s="180"/>
      <c r="H17" s="180"/>
      <c r="I17" s="180"/>
      <c r="J17" s="180"/>
      <c r="K17" s="184"/>
      <c r="L17" s="180"/>
      <c r="M17" s="180"/>
      <c r="N17" s="169"/>
      <c r="O17" s="169"/>
      <c r="P17" s="169"/>
      <c r="Q17" s="169"/>
      <c r="R17" s="176"/>
      <c r="S17" s="185"/>
      <c r="T17" s="179"/>
      <c r="U17" s="179"/>
      <c r="V17" s="179"/>
      <c r="W17" s="176"/>
      <c r="X17" s="179"/>
      <c r="Y17" s="179"/>
      <c r="Z17" s="179"/>
      <c r="AA17" s="179"/>
      <c r="AB17" s="176"/>
      <c r="AC17" s="179"/>
      <c r="AD17" s="179"/>
      <c r="AE17" s="179"/>
      <c r="AF17" s="179"/>
      <c r="AG17" s="179"/>
      <c r="AH17" s="176"/>
      <c r="AI17" s="176"/>
      <c r="AJ17" s="179"/>
      <c r="AK17" s="184"/>
      <c r="AL17" s="247"/>
      <c r="AM17" s="247"/>
      <c r="AN17" s="180"/>
      <c r="AO17" s="180"/>
      <c r="AP17" s="180"/>
      <c r="AQ17" s="176"/>
      <c r="AR17" s="178"/>
    </row>
    <row r="18" spans="1:44" s="116" customFormat="1" ht="12.75" customHeight="1" x14ac:dyDescent="0.35">
      <c r="A18" s="170"/>
      <c r="B18" s="183"/>
      <c r="C18" s="169"/>
      <c r="D18" s="169"/>
      <c r="E18" s="184"/>
      <c r="F18" s="180"/>
      <c r="G18" s="180"/>
      <c r="H18" s="180"/>
      <c r="I18" s="180"/>
      <c r="J18" s="180"/>
      <c r="K18" s="169"/>
      <c r="L18" s="178"/>
      <c r="M18" s="178"/>
      <c r="N18" s="169"/>
      <c r="O18" s="169"/>
      <c r="P18" s="169"/>
      <c r="Q18" s="169"/>
      <c r="R18" s="176"/>
      <c r="S18" s="185"/>
      <c r="T18" s="179"/>
      <c r="U18" s="179"/>
      <c r="V18" s="179"/>
      <c r="W18" s="176"/>
      <c r="X18" s="179"/>
      <c r="Y18" s="179"/>
      <c r="Z18" s="179"/>
      <c r="AA18" s="179"/>
      <c r="AB18" s="176"/>
      <c r="AC18" s="179"/>
      <c r="AD18" s="179"/>
      <c r="AE18" s="179"/>
      <c r="AF18" s="179"/>
      <c r="AG18" s="179"/>
      <c r="AH18" s="176"/>
      <c r="AI18" s="176"/>
      <c r="AJ18" s="179"/>
      <c r="AK18" s="184"/>
      <c r="AL18" s="247"/>
      <c r="AM18" s="247"/>
      <c r="AN18" s="180"/>
      <c r="AO18" s="180"/>
      <c r="AP18" s="180"/>
      <c r="AQ18" s="176"/>
      <c r="AR18" s="178"/>
    </row>
    <row r="19" spans="1:44" s="116" customFormat="1" ht="12.75" customHeight="1" x14ac:dyDescent="0.35">
      <c r="A19" s="170"/>
      <c r="B19" s="183"/>
      <c r="C19" s="169"/>
      <c r="D19" s="169"/>
      <c r="E19" s="184"/>
      <c r="F19" s="180"/>
      <c r="G19" s="180"/>
      <c r="H19" s="180"/>
      <c r="I19" s="180"/>
      <c r="J19" s="180"/>
      <c r="K19" s="169"/>
      <c r="L19" s="178"/>
      <c r="M19" s="178"/>
      <c r="N19" s="169"/>
      <c r="O19" s="169"/>
      <c r="P19" s="169"/>
      <c r="Q19" s="169"/>
      <c r="R19" s="176"/>
      <c r="S19" s="185"/>
      <c r="T19" s="179"/>
      <c r="U19" s="179"/>
      <c r="V19" s="179"/>
      <c r="W19" s="176"/>
      <c r="X19" s="179"/>
      <c r="Y19" s="179"/>
      <c r="Z19" s="179"/>
      <c r="AA19" s="179"/>
      <c r="AB19" s="176"/>
      <c r="AC19" s="179"/>
      <c r="AD19" s="179"/>
      <c r="AE19" s="179"/>
      <c r="AF19" s="179"/>
      <c r="AG19" s="179"/>
      <c r="AH19" s="176"/>
      <c r="AI19" s="176"/>
      <c r="AJ19" s="179"/>
      <c r="AK19" s="184"/>
      <c r="AL19" s="247"/>
      <c r="AM19" s="247"/>
      <c r="AN19" s="180"/>
      <c r="AO19" s="180"/>
      <c r="AP19" s="180"/>
      <c r="AQ19" s="176"/>
      <c r="AR19" s="178"/>
    </row>
    <row r="20" spans="1:44" s="116" customFormat="1" ht="12.75" customHeight="1" x14ac:dyDescent="0.35">
      <c r="A20" s="170"/>
      <c r="B20" s="183"/>
      <c r="C20" s="169"/>
      <c r="D20" s="169"/>
      <c r="E20" s="184"/>
      <c r="F20" s="180"/>
      <c r="G20" s="180"/>
      <c r="H20" s="180"/>
      <c r="I20" s="180"/>
      <c r="J20" s="180"/>
      <c r="K20" s="169"/>
      <c r="L20" s="178"/>
      <c r="M20" s="178"/>
      <c r="N20" s="169"/>
      <c r="O20" s="169"/>
      <c r="P20" s="169"/>
      <c r="Q20" s="169"/>
      <c r="R20" s="176"/>
      <c r="S20" s="185"/>
      <c r="T20" s="179"/>
      <c r="U20" s="179"/>
      <c r="V20" s="179"/>
      <c r="W20" s="176"/>
      <c r="X20" s="179"/>
      <c r="Y20" s="179"/>
      <c r="Z20" s="179"/>
      <c r="AA20" s="179"/>
      <c r="AB20" s="176"/>
      <c r="AC20" s="179"/>
      <c r="AD20" s="179"/>
      <c r="AE20" s="179"/>
      <c r="AF20" s="179"/>
      <c r="AG20" s="179"/>
      <c r="AH20" s="176"/>
      <c r="AI20" s="176"/>
      <c r="AJ20" s="179"/>
      <c r="AK20" s="184"/>
      <c r="AL20" s="247"/>
      <c r="AM20" s="247"/>
      <c r="AN20" s="180"/>
      <c r="AO20" s="180"/>
      <c r="AP20" s="180"/>
      <c r="AQ20" s="176"/>
      <c r="AR20" s="178"/>
    </row>
    <row r="21" spans="1:44" s="116" customFormat="1" ht="12.75" customHeight="1" x14ac:dyDescent="0.35">
      <c r="A21" s="170"/>
      <c r="B21" s="183"/>
      <c r="C21" s="169"/>
      <c r="D21" s="169"/>
      <c r="E21" s="184"/>
      <c r="F21" s="180"/>
      <c r="G21" s="180"/>
      <c r="H21" s="180"/>
      <c r="I21" s="180"/>
      <c r="J21" s="180"/>
      <c r="K21" s="169"/>
      <c r="L21" s="178"/>
      <c r="M21" s="178"/>
      <c r="N21" s="169"/>
      <c r="O21" s="169"/>
      <c r="P21" s="169"/>
      <c r="Q21" s="169"/>
      <c r="R21" s="176"/>
      <c r="S21" s="185"/>
      <c r="T21" s="179"/>
      <c r="U21" s="179"/>
      <c r="V21" s="179"/>
      <c r="W21" s="176"/>
      <c r="X21" s="179"/>
      <c r="Y21" s="179"/>
      <c r="Z21" s="179"/>
      <c r="AA21" s="179"/>
      <c r="AB21" s="176"/>
      <c r="AC21" s="179"/>
      <c r="AD21" s="179"/>
      <c r="AE21" s="179"/>
      <c r="AF21" s="179"/>
      <c r="AG21" s="179"/>
      <c r="AH21" s="176"/>
      <c r="AI21" s="176"/>
      <c r="AJ21" s="179"/>
      <c r="AK21" s="184"/>
      <c r="AL21" s="247"/>
      <c r="AM21" s="247"/>
      <c r="AN21" s="180"/>
      <c r="AO21" s="180"/>
      <c r="AP21" s="180"/>
      <c r="AQ21" s="176"/>
      <c r="AR21" s="178"/>
    </row>
    <row r="22" spans="1:44" s="116" customFormat="1" ht="12.75" customHeight="1" x14ac:dyDescent="0.35">
      <c r="A22" s="170"/>
      <c r="B22" s="183"/>
      <c r="C22" s="169"/>
      <c r="D22" s="169"/>
      <c r="E22" s="184"/>
      <c r="F22" s="180"/>
      <c r="G22" s="180"/>
      <c r="H22" s="180"/>
      <c r="I22" s="180"/>
      <c r="J22" s="180"/>
      <c r="K22" s="169"/>
      <c r="L22" s="178"/>
      <c r="M22" s="178"/>
      <c r="N22" s="169"/>
      <c r="O22" s="169"/>
      <c r="P22" s="169"/>
      <c r="Q22" s="169"/>
      <c r="R22" s="176"/>
      <c r="S22" s="185"/>
      <c r="T22" s="179"/>
      <c r="U22" s="179"/>
      <c r="V22" s="179"/>
      <c r="W22" s="176"/>
      <c r="X22" s="179"/>
      <c r="Y22" s="179"/>
      <c r="Z22" s="179"/>
      <c r="AA22" s="179"/>
      <c r="AB22" s="176"/>
      <c r="AC22" s="179"/>
      <c r="AD22" s="179"/>
      <c r="AE22" s="179"/>
      <c r="AF22" s="179"/>
      <c r="AG22" s="179"/>
      <c r="AH22" s="176"/>
      <c r="AI22" s="176"/>
      <c r="AJ22" s="179"/>
      <c r="AK22" s="184"/>
      <c r="AL22" s="247"/>
      <c r="AM22" s="247"/>
      <c r="AN22" s="180"/>
      <c r="AO22" s="180"/>
      <c r="AP22" s="180"/>
      <c r="AQ22" s="176"/>
      <c r="AR22" s="178"/>
    </row>
    <row r="23" spans="1:44" s="116" customFormat="1" ht="12.75" customHeight="1" x14ac:dyDescent="0.35">
      <c r="A23" s="170"/>
      <c r="B23" s="183"/>
      <c r="C23" s="169"/>
      <c r="D23" s="169"/>
      <c r="E23" s="184"/>
      <c r="F23" s="180"/>
      <c r="G23" s="180"/>
      <c r="H23" s="180"/>
      <c r="I23" s="180"/>
      <c r="J23" s="180"/>
      <c r="K23" s="169"/>
      <c r="L23" s="178"/>
      <c r="M23" s="178"/>
      <c r="N23" s="169"/>
      <c r="O23" s="169"/>
      <c r="P23" s="169"/>
      <c r="Q23" s="169"/>
      <c r="R23" s="176"/>
      <c r="S23" s="185"/>
      <c r="T23" s="179"/>
      <c r="U23" s="179"/>
      <c r="V23" s="179"/>
      <c r="W23" s="176"/>
      <c r="X23" s="179"/>
      <c r="Y23" s="179"/>
      <c r="Z23" s="179"/>
      <c r="AA23" s="179"/>
      <c r="AB23" s="176"/>
      <c r="AC23" s="179"/>
      <c r="AD23" s="179"/>
      <c r="AE23" s="179"/>
      <c r="AF23" s="179"/>
      <c r="AG23" s="179"/>
      <c r="AH23" s="176"/>
      <c r="AI23" s="176"/>
      <c r="AJ23" s="179"/>
      <c r="AK23" s="184"/>
      <c r="AL23" s="247"/>
      <c r="AM23" s="247"/>
      <c r="AN23" s="180"/>
      <c r="AO23" s="180"/>
      <c r="AP23" s="180"/>
      <c r="AQ23" s="176"/>
      <c r="AR23" s="178"/>
    </row>
    <row r="24" spans="1:44" s="116" customFormat="1" ht="12.75" customHeight="1" x14ac:dyDescent="0.35">
      <c r="A24" s="170"/>
      <c r="B24" s="183"/>
      <c r="C24" s="169"/>
      <c r="D24" s="169"/>
      <c r="E24" s="184"/>
      <c r="F24" s="180"/>
      <c r="G24" s="180"/>
      <c r="H24" s="180"/>
      <c r="I24" s="180"/>
      <c r="J24" s="180"/>
      <c r="K24" s="169"/>
      <c r="L24" s="178"/>
      <c r="M24" s="178"/>
      <c r="N24" s="169"/>
      <c r="O24" s="169"/>
      <c r="P24" s="169"/>
      <c r="Q24" s="169"/>
      <c r="R24" s="176"/>
      <c r="S24" s="185"/>
      <c r="T24" s="179"/>
      <c r="U24" s="179"/>
      <c r="V24" s="179"/>
      <c r="W24" s="176"/>
      <c r="X24" s="179"/>
      <c r="Y24" s="179"/>
      <c r="Z24" s="179"/>
      <c r="AA24" s="179"/>
      <c r="AB24" s="176"/>
      <c r="AC24" s="179"/>
      <c r="AD24" s="179"/>
      <c r="AE24" s="179"/>
      <c r="AF24" s="179"/>
      <c r="AG24" s="179"/>
      <c r="AH24" s="176"/>
      <c r="AI24" s="176"/>
      <c r="AJ24" s="179"/>
      <c r="AK24" s="184"/>
      <c r="AL24" s="247"/>
      <c r="AM24" s="247"/>
      <c r="AN24" s="180"/>
      <c r="AO24" s="180"/>
      <c r="AP24" s="180"/>
      <c r="AQ24" s="176"/>
      <c r="AR24" s="178"/>
    </row>
    <row r="25" spans="1:44" s="116" customFormat="1" ht="12.75" customHeight="1" x14ac:dyDescent="0.35">
      <c r="A25" s="170"/>
      <c r="B25" s="183"/>
      <c r="C25" s="169"/>
      <c r="D25" s="169"/>
      <c r="E25" s="184"/>
      <c r="F25" s="180"/>
      <c r="G25" s="180"/>
      <c r="H25" s="180"/>
      <c r="I25" s="180"/>
      <c r="J25" s="180"/>
      <c r="K25" s="169"/>
      <c r="L25" s="178"/>
      <c r="M25" s="178"/>
      <c r="N25" s="169"/>
      <c r="O25" s="169"/>
      <c r="P25" s="169"/>
      <c r="Q25" s="169"/>
      <c r="R25" s="176"/>
      <c r="S25" s="185"/>
      <c r="T25" s="179"/>
      <c r="U25" s="179"/>
      <c r="V25" s="179"/>
      <c r="W25" s="176"/>
      <c r="X25" s="179"/>
      <c r="Y25" s="179"/>
      <c r="Z25" s="179"/>
      <c r="AA25" s="179"/>
      <c r="AB25" s="176"/>
      <c r="AC25" s="179"/>
      <c r="AD25" s="179"/>
      <c r="AE25" s="179"/>
      <c r="AF25" s="179"/>
      <c r="AG25" s="179"/>
      <c r="AH25" s="176"/>
      <c r="AI25" s="176"/>
      <c r="AJ25" s="179"/>
      <c r="AK25" s="184"/>
      <c r="AL25" s="247"/>
      <c r="AM25" s="247"/>
      <c r="AN25" s="180"/>
      <c r="AO25" s="180"/>
      <c r="AP25" s="180"/>
      <c r="AQ25" s="176"/>
      <c r="AR25" s="178"/>
    </row>
    <row r="26" spans="1:44" s="116" customFormat="1" ht="12.75" customHeight="1" x14ac:dyDescent="0.35">
      <c r="A26" s="170"/>
      <c r="B26" s="183"/>
      <c r="C26" s="169"/>
      <c r="D26" s="169"/>
      <c r="E26" s="184"/>
      <c r="F26" s="180"/>
      <c r="G26" s="180"/>
      <c r="H26" s="180"/>
      <c r="I26" s="180"/>
      <c r="J26" s="180"/>
      <c r="K26" s="169"/>
      <c r="L26" s="178"/>
      <c r="M26" s="178"/>
      <c r="N26" s="169"/>
      <c r="O26" s="169"/>
      <c r="P26" s="169"/>
      <c r="Q26" s="169"/>
      <c r="R26" s="176"/>
      <c r="S26" s="185"/>
      <c r="T26" s="179"/>
      <c r="U26" s="179"/>
      <c r="V26" s="179"/>
      <c r="W26" s="176"/>
      <c r="X26" s="179"/>
      <c r="Y26" s="179"/>
      <c r="Z26" s="179"/>
      <c r="AA26" s="179"/>
      <c r="AB26" s="176"/>
      <c r="AC26" s="179"/>
      <c r="AD26" s="179"/>
      <c r="AE26" s="179"/>
      <c r="AF26" s="179"/>
      <c r="AG26" s="179"/>
      <c r="AH26" s="176"/>
      <c r="AI26" s="176"/>
      <c r="AJ26" s="179"/>
      <c r="AK26" s="184"/>
      <c r="AL26" s="247"/>
      <c r="AM26" s="247"/>
      <c r="AN26" s="180"/>
      <c r="AO26" s="180"/>
      <c r="AP26" s="180"/>
      <c r="AQ26" s="176"/>
      <c r="AR26" s="178"/>
    </row>
    <row r="27" spans="1:44" s="116" customFormat="1" ht="12.75" customHeight="1" x14ac:dyDescent="0.35">
      <c r="A27" s="170"/>
      <c r="B27" s="183"/>
      <c r="C27" s="169"/>
      <c r="D27" s="169"/>
      <c r="E27" s="184"/>
      <c r="F27" s="180"/>
      <c r="G27" s="180"/>
      <c r="H27" s="180"/>
      <c r="I27" s="180"/>
      <c r="J27" s="180"/>
      <c r="K27" s="169"/>
      <c r="L27" s="178"/>
      <c r="M27" s="178"/>
      <c r="N27" s="169"/>
      <c r="O27" s="169"/>
      <c r="P27" s="169"/>
      <c r="Q27" s="169"/>
      <c r="R27" s="176"/>
      <c r="S27" s="185"/>
      <c r="T27" s="179"/>
      <c r="U27" s="179"/>
      <c r="V27" s="179"/>
      <c r="W27" s="176"/>
      <c r="X27" s="179"/>
      <c r="Y27" s="179"/>
      <c r="Z27" s="179"/>
      <c r="AA27" s="179"/>
      <c r="AB27" s="176"/>
      <c r="AC27" s="179"/>
      <c r="AD27" s="179"/>
      <c r="AE27" s="179"/>
      <c r="AF27" s="179"/>
      <c r="AG27" s="179"/>
      <c r="AH27" s="176"/>
      <c r="AI27" s="176"/>
      <c r="AJ27" s="179"/>
      <c r="AK27" s="184"/>
      <c r="AL27" s="247"/>
      <c r="AM27" s="247"/>
      <c r="AN27" s="180"/>
      <c r="AO27" s="180"/>
      <c r="AP27" s="180"/>
      <c r="AQ27" s="176"/>
      <c r="AR27" s="178"/>
    </row>
    <row r="28" spans="1:44" s="116" customFormat="1" ht="12.75" customHeight="1" x14ac:dyDescent="0.35">
      <c r="A28" s="170"/>
      <c r="B28" s="183"/>
      <c r="C28" s="169"/>
      <c r="D28" s="169"/>
      <c r="E28" s="184"/>
      <c r="F28" s="180"/>
      <c r="G28" s="180"/>
      <c r="H28" s="180"/>
      <c r="I28" s="180"/>
      <c r="J28" s="180"/>
      <c r="K28" s="169"/>
      <c r="L28" s="178"/>
      <c r="M28" s="178"/>
      <c r="N28" s="169"/>
      <c r="O28" s="169"/>
      <c r="P28" s="169"/>
      <c r="Q28" s="169"/>
      <c r="R28" s="176"/>
      <c r="S28" s="185"/>
      <c r="T28" s="179"/>
      <c r="U28" s="179"/>
      <c r="V28" s="179"/>
      <c r="W28" s="176"/>
      <c r="X28" s="179"/>
      <c r="Y28" s="179"/>
      <c r="Z28" s="179"/>
      <c r="AA28" s="179"/>
      <c r="AB28" s="176"/>
      <c r="AC28" s="179"/>
      <c r="AD28" s="179"/>
      <c r="AE28" s="179"/>
      <c r="AF28" s="179"/>
      <c r="AG28" s="179"/>
      <c r="AH28" s="176"/>
      <c r="AI28" s="176"/>
      <c r="AJ28" s="179"/>
      <c r="AK28" s="184"/>
      <c r="AL28" s="247"/>
      <c r="AM28" s="247"/>
      <c r="AN28" s="180"/>
      <c r="AO28" s="180"/>
      <c r="AP28" s="180"/>
      <c r="AQ28" s="176"/>
      <c r="AR28" s="178"/>
    </row>
    <row r="29" spans="1:44" s="116" customFormat="1" ht="12.75" customHeight="1" x14ac:dyDescent="0.35">
      <c r="A29" s="170"/>
      <c r="B29" s="183"/>
      <c r="C29" s="169"/>
      <c r="D29" s="169"/>
      <c r="E29" s="184"/>
      <c r="F29" s="180"/>
      <c r="G29" s="180"/>
      <c r="H29" s="180"/>
      <c r="I29" s="180"/>
      <c r="J29" s="180"/>
      <c r="K29" s="169"/>
      <c r="L29" s="178"/>
      <c r="M29" s="178"/>
      <c r="N29" s="169"/>
      <c r="O29" s="169"/>
      <c r="P29" s="169"/>
      <c r="Q29" s="169"/>
      <c r="R29" s="176"/>
      <c r="S29" s="185"/>
      <c r="T29" s="179"/>
      <c r="U29" s="179"/>
      <c r="V29" s="179"/>
      <c r="W29" s="176"/>
      <c r="X29" s="179"/>
      <c r="Y29" s="179"/>
      <c r="Z29" s="179"/>
      <c r="AA29" s="179"/>
      <c r="AB29" s="176"/>
      <c r="AC29" s="179"/>
      <c r="AD29" s="179"/>
      <c r="AE29" s="179"/>
      <c r="AF29" s="179"/>
      <c r="AG29" s="179"/>
      <c r="AH29" s="176"/>
      <c r="AI29" s="176"/>
      <c r="AJ29" s="179"/>
      <c r="AK29" s="184"/>
      <c r="AL29" s="247"/>
      <c r="AM29" s="247"/>
      <c r="AN29" s="180"/>
      <c r="AO29" s="180"/>
      <c r="AP29" s="180"/>
      <c r="AQ29" s="176"/>
      <c r="AR29" s="178"/>
    </row>
    <row r="30" spans="1:44" s="116" customFormat="1" ht="12.75" customHeight="1" x14ac:dyDescent="0.35">
      <c r="A30" s="170"/>
      <c r="B30" s="183"/>
      <c r="C30" s="169"/>
      <c r="D30" s="169"/>
      <c r="E30" s="184"/>
      <c r="F30" s="180"/>
      <c r="G30" s="180"/>
      <c r="H30" s="180"/>
      <c r="I30" s="180"/>
      <c r="J30" s="180"/>
      <c r="K30" s="169"/>
      <c r="L30" s="178"/>
      <c r="M30" s="178"/>
      <c r="N30" s="169"/>
      <c r="O30" s="169"/>
      <c r="P30" s="169"/>
      <c r="Q30" s="169"/>
      <c r="R30" s="176"/>
      <c r="S30" s="185"/>
      <c r="T30" s="179"/>
      <c r="U30" s="179"/>
      <c r="V30" s="179"/>
      <c r="W30" s="176"/>
      <c r="X30" s="179"/>
      <c r="Y30" s="179"/>
      <c r="Z30" s="179"/>
      <c r="AA30" s="179"/>
      <c r="AB30" s="176"/>
      <c r="AC30" s="179"/>
      <c r="AD30" s="179"/>
      <c r="AE30" s="179"/>
      <c r="AF30" s="179"/>
      <c r="AG30" s="179"/>
      <c r="AH30" s="176"/>
      <c r="AI30" s="176"/>
      <c r="AJ30" s="179"/>
      <c r="AK30" s="184"/>
      <c r="AL30" s="247"/>
      <c r="AM30" s="247"/>
      <c r="AN30" s="180"/>
      <c r="AO30" s="180"/>
      <c r="AP30" s="180"/>
      <c r="AQ30" s="176"/>
      <c r="AR30" s="178"/>
    </row>
    <row r="31" spans="1:44" s="116" customFormat="1" ht="12.75" customHeight="1" x14ac:dyDescent="0.35">
      <c r="A31" s="170"/>
      <c r="B31" s="183"/>
      <c r="C31" s="169"/>
      <c r="D31" s="169"/>
      <c r="E31" s="184"/>
      <c r="F31" s="180"/>
      <c r="G31" s="180"/>
      <c r="H31" s="180"/>
      <c r="I31" s="180"/>
      <c r="J31" s="180"/>
      <c r="K31" s="169"/>
      <c r="L31" s="178"/>
      <c r="M31" s="178"/>
      <c r="N31" s="169"/>
      <c r="O31" s="169"/>
      <c r="P31" s="169"/>
      <c r="Q31" s="169"/>
      <c r="R31" s="176"/>
      <c r="S31" s="185"/>
      <c r="T31" s="179"/>
      <c r="U31" s="179"/>
      <c r="V31" s="179"/>
      <c r="W31" s="176"/>
      <c r="X31" s="179"/>
      <c r="Y31" s="179"/>
      <c r="Z31" s="179"/>
      <c r="AA31" s="179"/>
      <c r="AB31" s="176"/>
      <c r="AC31" s="179"/>
      <c r="AD31" s="179"/>
      <c r="AE31" s="179"/>
      <c r="AF31" s="179"/>
      <c r="AG31" s="179"/>
      <c r="AH31" s="176"/>
      <c r="AI31" s="176"/>
      <c r="AJ31" s="179"/>
      <c r="AK31" s="184"/>
      <c r="AL31" s="247"/>
      <c r="AM31" s="247"/>
      <c r="AN31" s="180"/>
      <c r="AO31" s="180"/>
      <c r="AP31" s="180"/>
      <c r="AQ31" s="176"/>
      <c r="AR31" s="178"/>
    </row>
    <row r="32" spans="1:44" s="116" customFormat="1" ht="12.75" customHeight="1" x14ac:dyDescent="0.35">
      <c r="A32" s="170"/>
      <c r="B32" s="183"/>
      <c r="C32" s="169"/>
      <c r="D32" s="169"/>
      <c r="E32" s="184"/>
      <c r="F32" s="180"/>
      <c r="G32" s="180"/>
      <c r="H32" s="180"/>
      <c r="I32" s="180"/>
      <c r="J32" s="180"/>
      <c r="K32" s="169"/>
      <c r="L32" s="178"/>
      <c r="M32" s="178"/>
      <c r="N32" s="169"/>
      <c r="O32" s="169"/>
      <c r="P32" s="169"/>
      <c r="Q32" s="169"/>
      <c r="R32" s="176"/>
      <c r="S32" s="185"/>
      <c r="T32" s="179"/>
      <c r="U32" s="179"/>
      <c r="V32" s="179"/>
      <c r="W32" s="176"/>
      <c r="X32" s="179"/>
      <c r="Y32" s="179"/>
      <c r="Z32" s="179"/>
      <c r="AA32" s="179"/>
      <c r="AB32" s="176"/>
      <c r="AC32" s="179"/>
      <c r="AD32" s="179"/>
      <c r="AE32" s="179"/>
      <c r="AF32" s="179"/>
      <c r="AG32" s="179"/>
      <c r="AH32" s="176"/>
      <c r="AI32" s="176"/>
      <c r="AJ32" s="179"/>
      <c r="AK32" s="184"/>
      <c r="AL32" s="247"/>
      <c r="AM32" s="247"/>
      <c r="AN32" s="180"/>
      <c r="AO32" s="180"/>
      <c r="AP32" s="180"/>
      <c r="AQ32" s="176"/>
      <c r="AR32" s="178"/>
    </row>
    <row r="33" spans="1:44" s="116" customFormat="1" ht="12.75" customHeight="1" x14ac:dyDescent="0.35">
      <c r="A33" s="170"/>
      <c r="B33" s="183"/>
      <c r="C33" s="169"/>
      <c r="D33" s="169"/>
      <c r="E33" s="184"/>
      <c r="F33" s="180"/>
      <c r="G33" s="180"/>
      <c r="H33" s="180"/>
      <c r="I33" s="180"/>
      <c r="J33" s="180"/>
      <c r="K33" s="169"/>
      <c r="L33" s="178"/>
      <c r="M33" s="178"/>
      <c r="N33" s="169"/>
      <c r="O33" s="169"/>
      <c r="P33" s="169"/>
      <c r="Q33" s="169"/>
      <c r="R33" s="176"/>
      <c r="S33" s="185"/>
      <c r="T33" s="179"/>
      <c r="U33" s="179"/>
      <c r="V33" s="179"/>
      <c r="W33" s="176"/>
      <c r="X33" s="179"/>
      <c r="Y33" s="179"/>
      <c r="Z33" s="179"/>
      <c r="AA33" s="179"/>
      <c r="AB33" s="176"/>
      <c r="AC33" s="179"/>
      <c r="AD33" s="179"/>
      <c r="AE33" s="179"/>
      <c r="AF33" s="179"/>
      <c r="AG33" s="179"/>
      <c r="AH33" s="176"/>
      <c r="AI33" s="176"/>
      <c r="AJ33" s="179"/>
      <c r="AK33" s="184"/>
      <c r="AL33" s="247"/>
      <c r="AM33" s="247"/>
      <c r="AN33" s="180"/>
      <c r="AO33" s="180"/>
      <c r="AP33" s="180"/>
      <c r="AQ33" s="176"/>
      <c r="AR33" s="178"/>
    </row>
    <row r="34" spans="1:44" s="116" customFormat="1" ht="12.75" customHeight="1" x14ac:dyDescent="0.35">
      <c r="A34" s="170"/>
      <c r="B34" s="183"/>
      <c r="C34" s="169"/>
      <c r="D34" s="169"/>
      <c r="E34" s="184"/>
      <c r="F34" s="180"/>
      <c r="G34" s="180"/>
      <c r="H34" s="180"/>
      <c r="I34" s="180"/>
      <c r="J34" s="180"/>
      <c r="K34" s="169"/>
      <c r="L34" s="178"/>
      <c r="M34" s="178"/>
      <c r="N34" s="169"/>
      <c r="O34" s="169"/>
      <c r="P34" s="169"/>
      <c r="Q34" s="169"/>
      <c r="R34" s="176"/>
      <c r="S34" s="185"/>
      <c r="T34" s="179"/>
      <c r="U34" s="179"/>
      <c r="V34" s="179"/>
      <c r="W34" s="176"/>
      <c r="X34" s="179"/>
      <c r="Y34" s="179"/>
      <c r="Z34" s="179"/>
      <c r="AA34" s="179"/>
      <c r="AB34" s="176"/>
      <c r="AC34" s="179"/>
      <c r="AD34" s="179"/>
      <c r="AE34" s="179"/>
      <c r="AF34" s="179"/>
      <c r="AG34" s="179"/>
      <c r="AH34" s="176"/>
      <c r="AI34" s="176"/>
      <c r="AJ34" s="179"/>
      <c r="AK34" s="184"/>
      <c r="AL34" s="247"/>
      <c r="AM34" s="247"/>
      <c r="AN34" s="180"/>
      <c r="AO34" s="180"/>
      <c r="AP34" s="180"/>
      <c r="AQ34" s="176"/>
      <c r="AR34" s="178"/>
    </row>
    <row r="35" spans="1:44" s="116" customFormat="1" ht="12.75" customHeight="1" x14ac:dyDescent="0.35">
      <c r="A35" s="170"/>
      <c r="B35" s="183"/>
      <c r="C35" s="169"/>
      <c r="D35" s="169"/>
      <c r="E35" s="184"/>
      <c r="F35" s="180"/>
      <c r="G35" s="180"/>
      <c r="H35" s="180"/>
      <c r="I35" s="180"/>
      <c r="J35" s="180"/>
      <c r="K35" s="169"/>
      <c r="L35" s="178"/>
      <c r="M35" s="178"/>
      <c r="N35" s="169"/>
      <c r="O35" s="169"/>
      <c r="P35" s="169"/>
      <c r="Q35" s="169"/>
      <c r="R35" s="176"/>
      <c r="S35" s="185"/>
      <c r="T35" s="179"/>
      <c r="U35" s="179"/>
      <c r="V35" s="179"/>
      <c r="W35" s="176"/>
      <c r="X35" s="179"/>
      <c r="Y35" s="179"/>
      <c r="Z35" s="179"/>
      <c r="AA35" s="179"/>
      <c r="AB35" s="176"/>
      <c r="AC35" s="179"/>
      <c r="AD35" s="179"/>
      <c r="AE35" s="179"/>
      <c r="AF35" s="179"/>
      <c r="AG35" s="179"/>
      <c r="AH35" s="176"/>
      <c r="AI35" s="176"/>
      <c r="AJ35" s="179"/>
      <c r="AK35" s="184"/>
      <c r="AL35" s="247"/>
      <c r="AM35" s="247"/>
      <c r="AN35" s="180"/>
      <c r="AO35" s="180"/>
      <c r="AP35" s="180"/>
      <c r="AQ35" s="176"/>
      <c r="AR35" s="178"/>
    </row>
    <row r="36" spans="1:44" s="116" customFormat="1" ht="12.75" customHeight="1" x14ac:dyDescent="0.35">
      <c r="A36" s="170"/>
      <c r="B36" s="183"/>
      <c r="C36" s="169"/>
      <c r="D36" s="169"/>
      <c r="E36" s="184"/>
      <c r="F36" s="180"/>
      <c r="G36" s="180"/>
      <c r="H36" s="180"/>
      <c r="I36" s="180"/>
      <c r="J36" s="180"/>
      <c r="K36" s="169"/>
      <c r="L36" s="178"/>
      <c r="M36" s="178"/>
      <c r="N36" s="169"/>
      <c r="O36" s="169"/>
      <c r="P36" s="169"/>
      <c r="Q36" s="169"/>
      <c r="R36" s="176"/>
      <c r="S36" s="185"/>
      <c r="T36" s="179"/>
      <c r="U36" s="179"/>
      <c r="V36" s="179"/>
      <c r="W36" s="176"/>
      <c r="X36" s="179"/>
      <c r="Y36" s="179"/>
      <c r="Z36" s="179"/>
      <c r="AA36" s="179"/>
      <c r="AB36" s="176"/>
      <c r="AC36" s="179"/>
      <c r="AD36" s="179"/>
      <c r="AE36" s="179"/>
      <c r="AF36" s="179"/>
      <c r="AG36" s="179"/>
      <c r="AH36" s="176"/>
      <c r="AI36" s="176"/>
      <c r="AJ36" s="179"/>
      <c r="AK36" s="184"/>
      <c r="AL36" s="247"/>
      <c r="AM36" s="247"/>
      <c r="AN36" s="180"/>
      <c r="AO36" s="180"/>
      <c r="AP36" s="180"/>
      <c r="AQ36" s="176"/>
      <c r="AR36" s="178"/>
    </row>
    <row r="37" spans="1:44" s="116" customFormat="1" ht="12.75" customHeight="1" x14ac:dyDescent="0.35">
      <c r="A37" s="170"/>
      <c r="B37" s="183"/>
      <c r="C37" s="169"/>
      <c r="D37" s="169"/>
      <c r="E37" s="184"/>
      <c r="F37" s="180"/>
      <c r="G37" s="180"/>
      <c r="H37" s="180"/>
      <c r="I37" s="180"/>
      <c r="J37" s="180"/>
      <c r="K37" s="169"/>
      <c r="L37" s="178"/>
      <c r="M37" s="178"/>
      <c r="N37" s="169"/>
      <c r="O37" s="169"/>
      <c r="P37" s="169"/>
      <c r="Q37" s="169"/>
      <c r="R37" s="176"/>
      <c r="S37" s="185"/>
      <c r="T37" s="179"/>
      <c r="U37" s="179"/>
      <c r="V37" s="179"/>
      <c r="W37" s="176"/>
      <c r="X37" s="179"/>
      <c r="Y37" s="179"/>
      <c r="Z37" s="179"/>
      <c r="AA37" s="179"/>
      <c r="AB37" s="176"/>
      <c r="AC37" s="179"/>
      <c r="AD37" s="179"/>
      <c r="AE37" s="179"/>
      <c r="AF37" s="179"/>
      <c r="AG37" s="179"/>
      <c r="AH37" s="176"/>
      <c r="AI37" s="176"/>
      <c r="AJ37" s="179"/>
      <c r="AK37" s="184"/>
      <c r="AL37" s="247"/>
      <c r="AM37" s="247"/>
      <c r="AN37" s="180"/>
      <c r="AO37" s="180"/>
      <c r="AP37" s="180"/>
      <c r="AQ37" s="176"/>
      <c r="AR37" s="178"/>
    </row>
    <row r="38" spans="1:44" ht="12.75" customHeight="1" x14ac:dyDescent="0.35">
      <c r="A38" s="161"/>
      <c r="B38" s="161"/>
      <c r="C38" s="152"/>
      <c r="D38" s="152"/>
      <c r="E38" s="184"/>
      <c r="F38" s="180"/>
      <c r="G38" s="180"/>
      <c r="H38" s="180"/>
      <c r="I38" s="180"/>
      <c r="J38" s="180"/>
      <c r="K38" s="152"/>
      <c r="L38" s="186"/>
      <c r="M38" s="186"/>
      <c r="N38" s="152"/>
      <c r="O38" s="152"/>
      <c r="P38" s="152"/>
      <c r="Q38" s="152"/>
      <c r="R38" s="176"/>
      <c r="S38" s="185"/>
      <c r="T38" s="179"/>
      <c r="U38" s="179"/>
      <c r="V38" s="179"/>
      <c r="W38" s="176"/>
      <c r="X38" s="179"/>
      <c r="Y38" s="179"/>
      <c r="Z38" s="179"/>
      <c r="AA38" s="179"/>
      <c r="AB38" s="176"/>
      <c r="AC38" s="179"/>
      <c r="AD38" s="179"/>
      <c r="AE38" s="179"/>
      <c r="AF38" s="179"/>
      <c r="AG38" s="179"/>
      <c r="AH38" s="176"/>
      <c r="AI38" s="176"/>
      <c r="AJ38" s="179"/>
      <c r="AK38" s="184"/>
      <c r="AL38" s="248"/>
      <c r="AM38" s="248"/>
      <c r="AN38" s="180"/>
      <c r="AO38" s="180"/>
      <c r="AP38" s="180"/>
      <c r="AQ38" s="176"/>
      <c r="AR38" s="186"/>
    </row>
    <row r="39" spans="1:44" ht="12.75" customHeight="1" x14ac:dyDescent="0.35">
      <c r="A39" s="161"/>
      <c r="B39" s="161"/>
      <c r="C39" s="152"/>
      <c r="D39" s="152"/>
      <c r="E39" s="184"/>
      <c r="F39" s="180"/>
      <c r="G39" s="180"/>
      <c r="H39" s="180"/>
      <c r="I39" s="180"/>
      <c r="J39" s="180"/>
      <c r="K39" s="152"/>
      <c r="L39" s="186"/>
      <c r="M39" s="186"/>
      <c r="N39" s="152"/>
      <c r="O39" s="152"/>
      <c r="P39" s="152"/>
      <c r="Q39" s="152"/>
      <c r="R39" s="176"/>
      <c r="S39" s="185"/>
      <c r="T39" s="179"/>
      <c r="U39" s="179"/>
      <c r="V39" s="179"/>
      <c r="W39" s="176"/>
      <c r="X39" s="179"/>
      <c r="Y39" s="179"/>
      <c r="Z39" s="179"/>
      <c r="AA39" s="179"/>
      <c r="AB39" s="176"/>
      <c r="AC39" s="179"/>
      <c r="AD39" s="179"/>
      <c r="AE39" s="179"/>
      <c r="AF39" s="179"/>
      <c r="AG39" s="179"/>
      <c r="AH39" s="176"/>
      <c r="AI39" s="176"/>
      <c r="AJ39" s="179"/>
      <c r="AK39" s="184"/>
      <c r="AL39" s="248"/>
      <c r="AM39" s="248"/>
      <c r="AN39" s="180"/>
      <c r="AO39" s="180"/>
      <c r="AP39" s="180"/>
      <c r="AQ39" s="176"/>
      <c r="AR39" s="186"/>
    </row>
    <row r="40" spans="1:44" ht="12.75" customHeight="1" x14ac:dyDescent="0.35">
      <c r="A40" s="161"/>
      <c r="B40" s="161"/>
      <c r="C40" s="152"/>
      <c r="D40" s="152"/>
      <c r="E40" s="184"/>
      <c r="F40" s="180"/>
      <c r="G40" s="180"/>
      <c r="H40" s="180"/>
      <c r="I40" s="180"/>
      <c r="J40" s="180"/>
      <c r="K40" s="152"/>
      <c r="L40" s="186"/>
      <c r="M40" s="186"/>
      <c r="N40" s="152"/>
      <c r="O40" s="152"/>
      <c r="P40" s="152"/>
      <c r="Q40" s="152"/>
      <c r="R40" s="176"/>
      <c r="S40" s="185"/>
      <c r="T40" s="179"/>
      <c r="U40" s="179"/>
      <c r="V40" s="179"/>
      <c r="W40" s="176"/>
      <c r="X40" s="179"/>
      <c r="Y40" s="179"/>
      <c r="Z40" s="179"/>
      <c r="AA40" s="179"/>
      <c r="AB40" s="176"/>
      <c r="AC40" s="179"/>
      <c r="AD40" s="179"/>
      <c r="AE40" s="179"/>
      <c r="AF40" s="179"/>
      <c r="AG40" s="179"/>
      <c r="AH40" s="176"/>
      <c r="AI40" s="176"/>
      <c r="AJ40" s="179"/>
      <c r="AK40" s="184"/>
      <c r="AL40" s="248"/>
      <c r="AM40" s="248"/>
      <c r="AN40" s="180"/>
      <c r="AO40" s="180"/>
      <c r="AP40" s="180"/>
      <c r="AQ40" s="176"/>
      <c r="AR40" s="186"/>
    </row>
    <row r="41" spans="1:44" ht="12.75" customHeight="1" x14ac:dyDescent="0.35">
      <c r="A41" s="161"/>
      <c r="B41" s="161"/>
      <c r="C41" s="152"/>
      <c r="D41" s="152"/>
      <c r="E41" s="184"/>
      <c r="F41" s="180"/>
      <c r="G41" s="180"/>
      <c r="H41" s="180"/>
      <c r="I41" s="180"/>
      <c r="J41" s="180"/>
      <c r="K41" s="152"/>
      <c r="L41" s="186"/>
      <c r="M41" s="186"/>
      <c r="N41" s="152"/>
      <c r="O41" s="152"/>
      <c r="P41" s="152"/>
      <c r="Q41" s="152"/>
      <c r="R41" s="176"/>
      <c r="S41" s="185"/>
      <c r="T41" s="179"/>
      <c r="U41" s="179"/>
      <c r="V41" s="179"/>
      <c r="W41" s="176"/>
      <c r="X41" s="179"/>
      <c r="Y41" s="179"/>
      <c r="Z41" s="179"/>
      <c r="AA41" s="179"/>
      <c r="AB41" s="176"/>
      <c r="AC41" s="179"/>
      <c r="AD41" s="179"/>
      <c r="AE41" s="179"/>
      <c r="AF41" s="179"/>
      <c r="AG41" s="179"/>
      <c r="AH41" s="176"/>
      <c r="AI41" s="176"/>
      <c r="AJ41" s="179"/>
      <c r="AK41" s="184"/>
      <c r="AL41" s="248"/>
      <c r="AM41" s="248"/>
      <c r="AN41" s="180"/>
      <c r="AO41" s="180"/>
      <c r="AP41" s="180"/>
      <c r="AQ41" s="176"/>
      <c r="AR41" s="186"/>
    </row>
    <row r="42" spans="1:44" ht="12.75" customHeight="1" x14ac:dyDescent="0.35">
      <c r="A42" s="161"/>
      <c r="B42" s="161"/>
      <c r="C42" s="152"/>
      <c r="D42" s="152"/>
      <c r="E42" s="184"/>
      <c r="F42" s="180"/>
      <c r="G42" s="180"/>
      <c r="H42" s="180"/>
      <c r="I42" s="180"/>
      <c r="J42" s="180"/>
      <c r="K42" s="152"/>
      <c r="L42" s="186"/>
      <c r="M42" s="186"/>
      <c r="N42" s="152"/>
      <c r="O42" s="152"/>
      <c r="P42" s="152"/>
      <c r="Q42" s="152"/>
      <c r="R42" s="176"/>
      <c r="S42" s="185"/>
      <c r="T42" s="179"/>
      <c r="U42" s="179"/>
      <c r="V42" s="179"/>
      <c r="W42" s="176"/>
      <c r="X42" s="179"/>
      <c r="Y42" s="179"/>
      <c r="Z42" s="179"/>
      <c r="AA42" s="179"/>
      <c r="AB42" s="176"/>
      <c r="AC42" s="179"/>
      <c r="AD42" s="179"/>
      <c r="AE42" s="179"/>
      <c r="AF42" s="179"/>
      <c r="AG42" s="179"/>
      <c r="AH42" s="176"/>
      <c r="AI42" s="176"/>
      <c r="AJ42" s="179"/>
      <c r="AK42" s="184"/>
      <c r="AL42" s="248"/>
      <c r="AM42" s="248"/>
      <c r="AN42" s="180"/>
      <c r="AO42" s="180"/>
      <c r="AP42" s="180"/>
      <c r="AQ42" s="176"/>
      <c r="AR42" s="186"/>
    </row>
    <row r="43" spans="1:44" ht="12.75" customHeight="1" x14ac:dyDescent="0.35">
      <c r="A43" s="161"/>
      <c r="B43" s="161"/>
      <c r="C43" s="152"/>
      <c r="D43" s="152"/>
      <c r="E43" s="184"/>
      <c r="F43" s="180"/>
      <c r="G43" s="180"/>
      <c r="H43" s="180"/>
      <c r="I43" s="180"/>
      <c r="J43" s="180"/>
      <c r="K43" s="152"/>
      <c r="L43" s="186"/>
      <c r="M43" s="186"/>
      <c r="N43" s="152"/>
      <c r="O43" s="152"/>
      <c r="P43" s="152"/>
      <c r="Q43" s="152"/>
      <c r="R43" s="176"/>
      <c r="S43" s="185"/>
      <c r="T43" s="179"/>
      <c r="U43" s="179"/>
      <c r="V43" s="179"/>
      <c r="W43" s="176"/>
      <c r="X43" s="179"/>
      <c r="Y43" s="179"/>
      <c r="Z43" s="179"/>
      <c r="AA43" s="179"/>
      <c r="AB43" s="176"/>
      <c r="AC43" s="179"/>
      <c r="AD43" s="179"/>
      <c r="AE43" s="179"/>
      <c r="AF43" s="179"/>
      <c r="AG43" s="179"/>
      <c r="AH43" s="176"/>
      <c r="AI43" s="176"/>
      <c r="AJ43" s="179"/>
      <c r="AK43" s="184"/>
      <c r="AL43" s="248"/>
      <c r="AM43" s="248"/>
      <c r="AN43" s="180"/>
      <c r="AO43" s="180"/>
      <c r="AP43" s="180"/>
      <c r="AQ43" s="176"/>
      <c r="AR43" s="186"/>
    </row>
    <row r="44" spans="1:44" ht="12.75" customHeight="1" x14ac:dyDescent="0.35">
      <c r="A44" s="161"/>
      <c r="B44" s="161"/>
      <c r="C44" s="152"/>
      <c r="D44" s="152"/>
      <c r="E44" s="184"/>
      <c r="F44" s="180"/>
      <c r="G44" s="180"/>
      <c r="H44" s="180"/>
      <c r="I44" s="180"/>
      <c r="J44" s="180"/>
      <c r="K44" s="152"/>
      <c r="L44" s="186"/>
      <c r="M44" s="186"/>
      <c r="N44" s="152"/>
      <c r="O44" s="152"/>
      <c r="P44" s="152"/>
      <c r="Q44" s="152"/>
      <c r="R44" s="176"/>
      <c r="S44" s="185"/>
      <c r="T44" s="179"/>
      <c r="U44" s="179"/>
      <c r="V44" s="179"/>
      <c r="W44" s="176"/>
      <c r="X44" s="179"/>
      <c r="Y44" s="179"/>
      <c r="Z44" s="179"/>
      <c r="AA44" s="179"/>
      <c r="AB44" s="176"/>
      <c r="AC44" s="179"/>
      <c r="AD44" s="179"/>
      <c r="AE44" s="179"/>
      <c r="AF44" s="179"/>
      <c r="AG44" s="179"/>
      <c r="AH44" s="176"/>
      <c r="AI44" s="176"/>
      <c r="AJ44" s="179"/>
      <c r="AK44" s="184"/>
      <c r="AL44" s="248"/>
      <c r="AM44" s="248"/>
      <c r="AN44" s="180"/>
      <c r="AO44" s="180"/>
      <c r="AP44" s="180"/>
      <c r="AQ44" s="176"/>
      <c r="AR44" s="186"/>
    </row>
    <row r="45" spans="1:44" ht="12.75" customHeight="1" x14ac:dyDescent="0.35">
      <c r="A45" s="161"/>
      <c r="B45" s="161"/>
      <c r="C45" s="152"/>
      <c r="D45" s="152"/>
      <c r="E45" s="184"/>
      <c r="F45" s="180"/>
      <c r="G45" s="180"/>
      <c r="H45" s="180"/>
      <c r="I45" s="180"/>
      <c r="J45" s="180"/>
      <c r="K45" s="152"/>
      <c r="L45" s="186"/>
      <c r="M45" s="186"/>
      <c r="N45" s="152"/>
      <c r="O45" s="152"/>
      <c r="P45" s="152"/>
      <c r="Q45" s="152"/>
      <c r="R45" s="176"/>
      <c r="S45" s="185"/>
      <c r="T45" s="179"/>
      <c r="U45" s="179"/>
      <c r="V45" s="179"/>
      <c r="W45" s="176"/>
      <c r="X45" s="179"/>
      <c r="Y45" s="179"/>
      <c r="Z45" s="179"/>
      <c r="AA45" s="179"/>
      <c r="AB45" s="176"/>
      <c r="AC45" s="179"/>
      <c r="AD45" s="179"/>
      <c r="AE45" s="179"/>
      <c r="AF45" s="179"/>
      <c r="AG45" s="179"/>
      <c r="AH45" s="176"/>
      <c r="AI45" s="176"/>
      <c r="AJ45" s="179"/>
      <c r="AK45" s="184"/>
      <c r="AL45" s="248"/>
      <c r="AM45" s="248"/>
      <c r="AN45" s="180"/>
      <c r="AO45" s="180"/>
      <c r="AP45" s="180"/>
      <c r="AQ45" s="176"/>
      <c r="AR45" s="186"/>
    </row>
    <row r="46" spans="1:44" ht="12.75" customHeight="1" x14ac:dyDescent="0.35">
      <c r="A46" s="161"/>
      <c r="B46" s="161"/>
      <c r="C46" s="152"/>
      <c r="D46" s="152"/>
      <c r="E46" s="184"/>
      <c r="F46" s="180"/>
      <c r="G46" s="180"/>
      <c r="H46" s="180"/>
      <c r="I46" s="180"/>
      <c r="J46" s="180"/>
      <c r="K46" s="152"/>
      <c r="L46" s="186"/>
      <c r="M46" s="186"/>
      <c r="N46" s="152"/>
      <c r="O46" s="152"/>
      <c r="P46" s="152"/>
      <c r="Q46" s="152"/>
      <c r="R46" s="176"/>
      <c r="S46" s="185"/>
      <c r="T46" s="179"/>
      <c r="U46" s="179"/>
      <c r="V46" s="179"/>
      <c r="W46" s="176"/>
      <c r="X46" s="179"/>
      <c r="Y46" s="179"/>
      <c r="Z46" s="179"/>
      <c r="AA46" s="179"/>
      <c r="AB46" s="176"/>
      <c r="AC46" s="179"/>
      <c r="AD46" s="179"/>
      <c r="AE46" s="179"/>
      <c r="AF46" s="179"/>
      <c r="AG46" s="179"/>
      <c r="AH46" s="176"/>
      <c r="AI46" s="176"/>
      <c r="AJ46" s="179"/>
      <c r="AK46" s="184"/>
      <c r="AL46" s="248"/>
      <c r="AM46" s="248"/>
      <c r="AN46" s="180"/>
      <c r="AO46" s="180"/>
      <c r="AP46" s="180"/>
      <c r="AQ46" s="176"/>
      <c r="AR46" s="186"/>
    </row>
    <row r="47" spans="1:44" ht="12.75" customHeight="1" x14ac:dyDescent="0.35">
      <c r="A47" s="161"/>
      <c r="B47" s="161"/>
      <c r="C47" s="152"/>
      <c r="D47" s="152"/>
      <c r="E47" s="184"/>
      <c r="F47" s="180"/>
      <c r="G47" s="180"/>
      <c r="H47" s="180"/>
      <c r="I47" s="180"/>
      <c r="J47" s="180"/>
      <c r="K47" s="152"/>
      <c r="L47" s="186"/>
      <c r="M47" s="186"/>
      <c r="N47" s="152"/>
      <c r="O47" s="152"/>
      <c r="P47" s="152"/>
      <c r="Q47" s="152"/>
      <c r="R47" s="176"/>
      <c r="S47" s="185"/>
      <c r="T47" s="179"/>
      <c r="U47" s="179"/>
      <c r="V47" s="179"/>
      <c r="W47" s="176"/>
      <c r="X47" s="179"/>
      <c r="Y47" s="179"/>
      <c r="Z47" s="179"/>
      <c r="AA47" s="179"/>
      <c r="AB47" s="176"/>
      <c r="AC47" s="179"/>
      <c r="AD47" s="179"/>
      <c r="AE47" s="179"/>
      <c r="AF47" s="179"/>
      <c r="AG47" s="179"/>
      <c r="AH47" s="176"/>
      <c r="AI47" s="176"/>
      <c r="AJ47" s="179"/>
      <c r="AK47" s="184"/>
      <c r="AL47" s="248"/>
      <c r="AM47" s="248"/>
      <c r="AN47" s="180"/>
      <c r="AO47" s="180"/>
      <c r="AP47" s="180"/>
      <c r="AQ47" s="176"/>
      <c r="AR47" s="186"/>
    </row>
    <row r="48" spans="1:44" ht="12.75" customHeight="1" x14ac:dyDescent="0.35">
      <c r="A48" s="161"/>
      <c r="B48" s="161"/>
      <c r="C48" s="152"/>
      <c r="D48" s="152"/>
      <c r="E48" s="184"/>
      <c r="F48" s="180"/>
      <c r="G48" s="180"/>
      <c r="H48" s="180"/>
      <c r="I48" s="180"/>
      <c r="J48" s="180"/>
      <c r="K48" s="152"/>
      <c r="L48" s="186"/>
      <c r="M48" s="186"/>
      <c r="N48" s="152"/>
      <c r="O48" s="152"/>
      <c r="P48" s="152"/>
      <c r="Q48" s="152"/>
      <c r="R48" s="176"/>
      <c r="S48" s="185"/>
      <c r="T48" s="179"/>
      <c r="U48" s="179"/>
      <c r="V48" s="179"/>
      <c r="W48" s="176"/>
      <c r="X48" s="179"/>
      <c r="Y48" s="179"/>
      <c r="Z48" s="179"/>
      <c r="AA48" s="179"/>
      <c r="AB48" s="176"/>
      <c r="AC48" s="179"/>
      <c r="AD48" s="179"/>
      <c r="AE48" s="179"/>
      <c r="AF48" s="179"/>
      <c r="AG48" s="179"/>
      <c r="AH48" s="176"/>
      <c r="AI48" s="176"/>
      <c r="AJ48" s="179"/>
      <c r="AK48" s="184"/>
      <c r="AL48" s="248"/>
      <c r="AM48" s="248"/>
      <c r="AN48" s="180"/>
      <c r="AO48" s="180"/>
      <c r="AP48" s="180"/>
      <c r="AQ48" s="176"/>
      <c r="AR48" s="186"/>
    </row>
    <row r="49" spans="1:44" ht="12.75" customHeight="1" x14ac:dyDescent="0.35">
      <c r="A49" s="161"/>
      <c r="B49" s="161"/>
      <c r="C49" s="152"/>
      <c r="D49" s="152"/>
      <c r="E49" s="184"/>
      <c r="F49" s="180"/>
      <c r="G49" s="180"/>
      <c r="H49" s="180"/>
      <c r="I49" s="180"/>
      <c r="J49" s="180"/>
      <c r="K49" s="152"/>
      <c r="L49" s="186"/>
      <c r="M49" s="186"/>
      <c r="N49" s="152"/>
      <c r="O49" s="152"/>
      <c r="P49" s="152"/>
      <c r="Q49" s="152"/>
      <c r="R49" s="176"/>
      <c r="S49" s="185"/>
      <c r="T49" s="179"/>
      <c r="U49" s="179"/>
      <c r="V49" s="179"/>
      <c r="W49" s="176"/>
      <c r="X49" s="179"/>
      <c r="Y49" s="179"/>
      <c r="Z49" s="179"/>
      <c r="AA49" s="179"/>
      <c r="AB49" s="176"/>
      <c r="AC49" s="179"/>
      <c r="AD49" s="179"/>
      <c r="AE49" s="179"/>
      <c r="AF49" s="179"/>
      <c r="AG49" s="179"/>
      <c r="AH49" s="176"/>
      <c r="AI49" s="176"/>
      <c r="AJ49" s="179"/>
      <c r="AK49" s="184"/>
      <c r="AL49" s="248"/>
      <c r="AM49" s="248"/>
      <c r="AN49" s="180"/>
      <c r="AO49" s="180"/>
      <c r="AP49" s="180"/>
      <c r="AQ49" s="176"/>
      <c r="AR49" s="186"/>
    </row>
    <row r="50" spans="1:44" ht="12.75" customHeight="1" x14ac:dyDescent="0.35">
      <c r="A50" s="161"/>
      <c r="B50" s="161"/>
      <c r="C50" s="152"/>
      <c r="D50" s="152"/>
      <c r="E50" s="184"/>
      <c r="F50" s="180"/>
      <c r="G50" s="180"/>
      <c r="H50" s="180"/>
      <c r="I50" s="180"/>
      <c r="J50" s="180"/>
      <c r="K50" s="152"/>
      <c r="L50" s="186"/>
      <c r="M50" s="186"/>
      <c r="N50" s="152"/>
      <c r="O50" s="152"/>
      <c r="P50" s="152"/>
      <c r="Q50" s="152"/>
      <c r="R50" s="176"/>
      <c r="S50" s="185"/>
      <c r="T50" s="179"/>
      <c r="U50" s="179"/>
      <c r="V50" s="179"/>
      <c r="W50" s="176"/>
      <c r="X50" s="179"/>
      <c r="Y50" s="179"/>
      <c r="Z50" s="179"/>
      <c r="AA50" s="179"/>
      <c r="AB50" s="176"/>
      <c r="AC50" s="179"/>
      <c r="AD50" s="179"/>
      <c r="AE50" s="179"/>
      <c r="AF50" s="179"/>
      <c r="AG50" s="179"/>
      <c r="AH50" s="176"/>
      <c r="AI50" s="176"/>
      <c r="AJ50" s="179"/>
      <c r="AK50" s="184"/>
      <c r="AL50" s="248"/>
      <c r="AM50" s="248"/>
      <c r="AN50" s="180"/>
      <c r="AO50" s="180"/>
      <c r="AP50" s="180"/>
      <c r="AQ50" s="176"/>
      <c r="AR50" s="186"/>
    </row>
    <row r="51" spans="1:44" ht="12.75" customHeight="1" x14ac:dyDescent="0.35">
      <c r="A51" s="161"/>
      <c r="B51" s="161"/>
      <c r="C51" s="152"/>
      <c r="D51" s="152"/>
      <c r="E51" s="184"/>
      <c r="F51" s="180"/>
      <c r="G51" s="180"/>
      <c r="H51" s="180"/>
      <c r="I51" s="180"/>
      <c r="J51" s="180"/>
      <c r="K51" s="152"/>
      <c r="L51" s="186"/>
      <c r="M51" s="186"/>
      <c r="N51" s="152"/>
      <c r="O51" s="152"/>
      <c r="P51" s="152"/>
      <c r="Q51" s="152"/>
      <c r="R51" s="176"/>
      <c r="S51" s="185"/>
      <c r="T51" s="179"/>
      <c r="U51" s="179"/>
      <c r="V51" s="179"/>
      <c r="W51" s="176"/>
      <c r="X51" s="179"/>
      <c r="Y51" s="179"/>
      <c r="Z51" s="179"/>
      <c r="AA51" s="179"/>
      <c r="AB51" s="176"/>
      <c r="AC51" s="179"/>
      <c r="AD51" s="179"/>
      <c r="AE51" s="179"/>
      <c r="AF51" s="179"/>
      <c r="AG51" s="179"/>
      <c r="AH51" s="176"/>
      <c r="AI51" s="176"/>
      <c r="AJ51" s="179"/>
      <c r="AK51" s="184"/>
      <c r="AL51" s="248"/>
      <c r="AM51" s="248"/>
      <c r="AN51" s="180"/>
      <c r="AO51" s="180"/>
      <c r="AP51" s="180"/>
      <c r="AQ51" s="176"/>
      <c r="AR51" s="186"/>
    </row>
    <row r="52" spans="1:44" ht="12.75" customHeight="1" x14ac:dyDescent="0.35">
      <c r="A52" s="161"/>
      <c r="B52" s="161"/>
      <c r="C52" s="152"/>
      <c r="D52" s="152"/>
      <c r="E52" s="184"/>
      <c r="F52" s="180"/>
      <c r="G52" s="180"/>
      <c r="H52" s="180"/>
      <c r="I52" s="180"/>
      <c r="J52" s="180"/>
      <c r="K52" s="152"/>
      <c r="L52" s="186"/>
      <c r="M52" s="186"/>
      <c r="N52" s="152"/>
      <c r="O52" s="152"/>
      <c r="P52" s="152"/>
      <c r="Q52" s="152"/>
      <c r="R52" s="176"/>
      <c r="S52" s="186"/>
      <c r="T52" s="179"/>
      <c r="U52" s="152"/>
      <c r="V52" s="152"/>
      <c r="W52" s="176"/>
      <c r="X52" s="152"/>
      <c r="Y52" s="152"/>
      <c r="Z52" s="152"/>
      <c r="AA52" s="152"/>
      <c r="AB52" s="176"/>
      <c r="AC52" s="152"/>
      <c r="AD52" s="152"/>
      <c r="AE52" s="152"/>
      <c r="AF52" s="152"/>
      <c r="AG52" s="152"/>
      <c r="AH52" s="176"/>
      <c r="AI52" s="176"/>
      <c r="AJ52" s="152"/>
      <c r="AK52" s="184"/>
      <c r="AL52" s="248"/>
      <c r="AM52" s="248"/>
      <c r="AN52" s="180"/>
      <c r="AO52" s="180"/>
      <c r="AP52" s="180"/>
      <c r="AQ52" s="176"/>
      <c r="AR52" s="186"/>
    </row>
    <row r="53" spans="1:44" ht="12.75" customHeight="1" x14ac:dyDescent="0.35">
      <c r="A53" s="161"/>
      <c r="B53" s="161"/>
      <c r="C53" s="152"/>
      <c r="D53" s="152"/>
      <c r="E53" s="184"/>
      <c r="F53" s="180"/>
      <c r="G53" s="180"/>
      <c r="H53" s="180"/>
      <c r="I53" s="180"/>
      <c r="J53" s="180"/>
      <c r="K53" s="152"/>
      <c r="L53" s="186"/>
      <c r="M53" s="186"/>
      <c r="N53" s="152"/>
      <c r="O53" s="152"/>
      <c r="P53" s="152"/>
      <c r="Q53" s="152"/>
      <c r="R53" s="176"/>
      <c r="S53" s="186"/>
      <c r="T53" s="179"/>
      <c r="U53" s="152"/>
      <c r="V53" s="152"/>
      <c r="W53" s="176"/>
      <c r="X53" s="152"/>
      <c r="Y53" s="152"/>
      <c r="Z53" s="152"/>
      <c r="AA53" s="152"/>
      <c r="AB53" s="176"/>
      <c r="AC53" s="152"/>
      <c r="AD53" s="152"/>
      <c r="AE53" s="152"/>
      <c r="AF53" s="152"/>
      <c r="AG53" s="152"/>
      <c r="AH53" s="176"/>
      <c r="AI53" s="176"/>
      <c r="AJ53" s="152"/>
      <c r="AK53" s="184"/>
      <c r="AL53" s="248"/>
      <c r="AM53" s="248"/>
      <c r="AN53" s="180"/>
      <c r="AO53" s="180"/>
      <c r="AP53" s="180"/>
      <c r="AQ53" s="176"/>
      <c r="AR53" s="186"/>
    </row>
    <row r="54" spans="1:44" ht="12.75" customHeight="1" x14ac:dyDescent="0.35">
      <c r="A54" s="161"/>
      <c r="B54" s="161"/>
      <c r="C54" s="152"/>
      <c r="D54" s="152"/>
      <c r="E54" s="184"/>
      <c r="F54" s="180"/>
      <c r="G54" s="180"/>
      <c r="H54" s="180"/>
      <c r="I54" s="180"/>
      <c r="J54" s="180"/>
      <c r="K54" s="152"/>
      <c r="L54" s="186"/>
      <c r="M54" s="186"/>
      <c r="N54" s="152"/>
      <c r="O54" s="152"/>
      <c r="P54" s="152"/>
      <c r="Q54" s="152"/>
      <c r="R54" s="176"/>
      <c r="S54" s="186"/>
      <c r="T54" s="179"/>
      <c r="U54" s="152"/>
      <c r="V54" s="152"/>
      <c r="W54" s="176"/>
      <c r="X54" s="152"/>
      <c r="Y54" s="152"/>
      <c r="Z54" s="152"/>
      <c r="AA54" s="152"/>
      <c r="AB54" s="176"/>
      <c r="AC54" s="152"/>
      <c r="AD54" s="152"/>
      <c r="AE54" s="152"/>
      <c r="AF54" s="152"/>
      <c r="AG54" s="152"/>
      <c r="AH54" s="176"/>
      <c r="AI54" s="176"/>
      <c r="AJ54" s="152"/>
      <c r="AK54" s="184"/>
      <c r="AL54" s="248"/>
      <c r="AM54" s="248"/>
      <c r="AN54" s="180"/>
      <c r="AO54" s="180"/>
      <c r="AP54" s="180"/>
      <c r="AQ54" s="176"/>
      <c r="AR54" s="186"/>
    </row>
    <row r="55" spans="1:44" ht="12.75" customHeight="1" x14ac:dyDescent="0.35">
      <c r="A55" s="161"/>
      <c r="B55" s="161"/>
      <c r="C55" s="152"/>
      <c r="D55" s="152"/>
      <c r="E55" s="184"/>
      <c r="F55" s="180"/>
      <c r="G55" s="180"/>
      <c r="H55" s="180"/>
      <c r="I55" s="180"/>
      <c r="J55" s="180"/>
      <c r="K55" s="152"/>
      <c r="L55" s="186"/>
      <c r="M55" s="186"/>
      <c r="N55" s="152"/>
      <c r="O55" s="152"/>
      <c r="P55" s="152"/>
      <c r="Q55" s="152"/>
      <c r="R55" s="176"/>
      <c r="S55" s="186"/>
      <c r="T55" s="179"/>
      <c r="U55" s="152"/>
      <c r="V55" s="152"/>
      <c r="W55" s="176"/>
      <c r="X55" s="152"/>
      <c r="Y55" s="152"/>
      <c r="Z55" s="152"/>
      <c r="AA55" s="152"/>
      <c r="AB55" s="176"/>
      <c r="AC55" s="152"/>
      <c r="AD55" s="152"/>
      <c r="AE55" s="152"/>
      <c r="AF55" s="152"/>
      <c r="AG55" s="152"/>
      <c r="AH55" s="176"/>
      <c r="AI55" s="176"/>
      <c r="AJ55" s="152"/>
      <c r="AK55" s="184"/>
      <c r="AL55" s="248"/>
      <c r="AM55" s="248"/>
      <c r="AN55" s="180"/>
      <c r="AO55" s="180"/>
      <c r="AP55" s="180"/>
      <c r="AQ55" s="176"/>
      <c r="AR55" s="186"/>
    </row>
    <row r="56" spans="1:44" ht="12.75" customHeight="1" x14ac:dyDescent="0.35">
      <c r="A56" s="161"/>
      <c r="B56" s="161"/>
      <c r="C56" s="152"/>
      <c r="D56" s="152"/>
      <c r="E56" s="184"/>
      <c r="F56" s="180"/>
      <c r="G56" s="180"/>
      <c r="H56" s="180"/>
      <c r="I56" s="180"/>
      <c r="J56" s="180"/>
      <c r="K56" s="152"/>
      <c r="L56" s="186"/>
      <c r="M56" s="186"/>
      <c r="N56" s="152"/>
      <c r="O56" s="152"/>
      <c r="P56" s="152"/>
      <c r="Q56" s="152"/>
      <c r="R56" s="176"/>
      <c r="S56" s="186"/>
      <c r="T56" s="179"/>
      <c r="U56" s="152"/>
      <c r="V56" s="152"/>
      <c r="W56" s="176"/>
      <c r="X56" s="152"/>
      <c r="Y56" s="152"/>
      <c r="Z56" s="152"/>
      <c r="AA56" s="152"/>
      <c r="AB56" s="176"/>
      <c r="AC56" s="152"/>
      <c r="AD56" s="152"/>
      <c r="AE56" s="152"/>
      <c r="AF56" s="152"/>
      <c r="AG56" s="152"/>
      <c r="AH56" s="176"/>
      <c r="AI56" s="176"/>
      <c r="AJ56" s="152"/>
      <c r="AK56" s="184"/>
      <c r="AL56" s="248"/>
      <c r="AM56" s="248"/>
      <c r="AN56" s="180"/>
      <c r="AO56" s="180"/>
      <c r="AP56" s="180"/>
      <c r="AQ56" s="176"/>
      <c r="AR56" s="186"/>
    </row>
    <row r="57" spans="1:44" ht="12.75" customHeight="1" x14ac:dyDescent="0.35">
      <c r="A57" s="161"/>
      <c r="B57" s="161"/>
      <c r="C57" s="152"/>
      <c r="D57" s="152"/>
      <c r="E57" s="184"/>
      <c r="F57" s="180"/>
      <c r="G57" s="180"/>
      <c r="H57" s="180"/>
      <c r="I57" s="180"/>
      <c r="J57" s="180"/>
      <c r="K57" s="152"/>
      <c r="L57" s="186"/>
      <c r="M57" s="186"/>
      <c r="N57" s="152"/>
      <c r="O57" s="152"/>
      <c r="P57" s="152"/>
      <c r="Q57" s="152"/>
      <c r="R57" s="176"/>
      <c r="S57" s="186"/>
      <c r="T57" s="179"/>
      <c r="U57" s="152"/>
      <c r="V57" s="152"/>
      <c r="W57" s="176"/>
      <c r="X57" s="152"/>
      <c r="Y57" s="152"/>
      <c r="Z57" s="152"/>
      <c r="AA57" s="152"/>
      <c r="AB57" s="176"/>
      <c r="AC57" s="152"/>
      <c r="AD57" s="152"/>
      <c r="AE57" s="152"/>
      <c r="AF57" s="152"/>
      <c r="AG57" s="152"/>
      <c r="AH57" s="176"/>
      <c r="AI57" s="176"/>
      <c r="AJ57" s="152"/>
      <c r="AK57" s="184"/>
      <c r="AL57" s="248"/>
      <c r="AM57" s="248"/>
      <c r="AN57" s="180"/>
      <c r="AO57" s="180"/>
      <c r="AP57" s="180"/>
      <c r="AQ57" s="176"/>
      <c r="AR57" s="186"/>
    </row>
    <row r="58" spans="1:44" ht="12.75" customHeight="1" x14ac:dyDescent="0.35">
      <c r="A58" s="161"/>
      <c r="B58" s="161"/>
      <c r="C58" s="152"/>
      <c r="D58" s="152"/>
      <c r="E58" s="184"/>
      <c r="F58" s="180"/>
      <c r="G58" s="180"/>
      <c r="H58" s="180"/>
      <c r="I58" s="180"/>
      <c r="J58" s="180"/>
      <c r="K58" s="152"/>
      <c r="L58" s="186"/>
      <c r="M58" s="186"/>
      <c r="N58" s="152"/>
      <c r="O58" s="152"/>
      <c r="P58" s="152"/>
      <c r="Q58" s="152"/>
      <c r="R58" s="176"/>
      <c r="S58" s="186"/>
      <c r="T58" s="179"/>
      <c r="U58" s="152"/>
      <c r="V58" s="152"/>
      <c r="W58" s="176"/>
      <c r="X58" s="152"/>
      <c r="Y58" s="152"/>
      <c r="Z58" s="152"/>
      <c r="AA58" s="152"/>
      <c r="AB58" s="176"/>
      <c r="AC58" s="152"/>
      <c r="AD58" s="152"/>
      <c r="AE58" s="152"/>
      <c r="AF58" s="152"/>
      <c r="AG58" s="152"/>
      <c r="AH58" s="176"/>
      <c r="AI58" s="176"/>
      <c r="AJ58" s="152"/>
      <c r="AK58" s="184"/>
      <c r="AL58" s="248"/>
      <c r="AM58" s="248"/>
      <c r="AN58" s="180"/>
      <c r="AO58" s="180"/>
      <c r="AP58" s="180"/>
      <c r="AQ58" s="176"/>
      <c r="AR58" s="186"/>
    </row>
    <row r="59" spans="1:44" ht="12.75" customHeight="1" x14ac:dyDescent="0.35">
      <c r="A59" s="161"/>
      <c r="B59" s="161"/>
      <c r="C59" s="152"/>
      <c r="D59" s="152"/>
      <c r="E59" s="184"/>
      <c r="F59" s="180"/>
      <c r="G59" s="180"/>
      <c r="H59" s="180"/>
      <c r="I59" s="180"/>
      <c r="J59" s="180"/>
      <c r="K59" s="152"/>
      <c r="L59" s="186"/>
      <c r="M59" s="186"/>
      <c r="N59" s="152"/>
      <c r="O59" s="152"/>
      <c r="P59" s="152"/>
      <c r="Q59" s="152"/>
      <c r="R59" s="176"/>
      <c r="S59" s="186"/>
      <c r="T59" s="179"/>
      <c r="U59" s="152"/>
      <c r="V59" s="152"/>
      <c r="W59" s="176"/>
      <c r="X59" s="152"/>
      <c r="Y59" s="152"/>
      <c r="Z59" s="152"/>
      <c r="AA59" s="152"/>
      <c r="AB59" s="176"/>
      <c r="AC59" s="152"/>
      <c r="AD59" s="152"/>
      <c r="AE59" s="152"/>
      <c r="AF59" s="152"/>
      <c r="AG59" s="152"/>
      <c r="AH59" s="176"/>
      <c r="AI59" s="176"/>
      <c r="AJ59" s="152"/>
      <c r="AK59" s="184"/>
      <c r="AL59" s="248"/>
      <c r="AM59" s="248"/>
      <c r="AN59" s="180"/>
      <c r="AO59" s="180"/>
      <c r="AP59" s="180"/>
      <c r="AQ59" s="176"/>
      <c r="AR59" s="186"/>
    </row>
    <row r="60" spans="1:44" ht="12.75" customHeight="1" x14ac:dyDescent="0.35">
      <c r="A60" s="161"/>
      <c r="B60" s="161"/>
      <c r="C60" s="152"/>
      <c r="D60" s="152"/>
      <c r="E60" s="184"/>
      <c r="F60" s="180"/>
      <c r="G60" s="180"/>
      <c r="H60" s="180"/>
      <c r="I60" s="180"/>
      <c r="J60" s="180"/>
      <c r="K60" s="152"/>
      <c r="L60" s="186"/>
      <c r="M60" s="186"/>
      <c r="N60" s="152"/>
      <c r="O60" s="152"/>
      <c r="P60" s="152"/>
      <c r="Q60" s="152"/>
      <c r="R60" s="176"/>
      <c r="S60" s="186"/>
      <c r="T60" s="179"/>
      <c r="U60" s="152"/>
      <c r="V60" s="152"/>
      <c r="W60" s="176"/>
      <c r="X60" s="152"/>
      <c r="Y60" s="152"/>
      <c r="Z60" s="152"/>
      <c r="AA60" s="152"/>
      <c r="AB60" s="176"/>
      <c r="AC60" s="152"/>
      <c r="AD60" s="152"/>
      <c r="AE60" s="152"/>
      <c r="AF60" s="152"/>
      <c r="AG60" s="152"/>
      <c r="AH60" s="176"/>
      <c r="AI60" s="176"/>
      <c r="AJ60" s="152"/>
      <c r="AK60" s="184"/>
      <c r="AL60" s="248"/>
      <c r="AM60" s="248"/>
      <c r="AN60" s="180"/>
      <c r="AO60" s="180"/>
      <c r="AP60" s="180"/>
      <c r="AQ60" s="176"/>
      <c r="AR60" s="186"/>
    </row>
    <row r="61" spans="1:44" ht="12.75" customHeight="1" x14ac:dyDescent="0.35">
      <c r="A61" s="161"/>
      <c r="B61" s="161"/>
      <c r="C61" s="152"/>
      <c r="D61" s="152"/>
      <c r="E61" s="184"/>
      <c r="F61" s="180"/>
      <c r="G61" s="180"/>
      <c r="H61" s="180"/>
      <c r="I61" s="180"/>
      <c r="J61" s="180"/>
      <c r="K61" s="152"/>
      <c r="L61" s="186"/>
      <c r="M61" s="186"/>
      <c r="N61" s="152"/>
      <c r="O61" s="152"/>
      <c r="P61" s="152"/>
      <c r="Q61" s="152"/>
      <c r="R61" s="176"/>
      <c r="S61" s="186"/>
      <c r="T61" s="179"/>
      <c r="U61" s="152"/>
      <c r="V61" s="152"/>
      <c r="W61" s="176"/>
      <c r="X61" s="152"/>
      <c r="Y61" s="152"/>
      <c r="Z61" s="152"/>
      <c r="AA61" s="152"/>
      <c r="AB61" s="176"/>
      <c r="AC61" s="152"/>
      <c r="AD61" s="152"/>
      <c r="AE61" s="152"/>
      <c r="AF61" s="152"/>
      <c r="AG61" s="152"/>
      <c r="AH61" s="176"/>
      <c r="AI61" s="176"/>
      <c r="AJ61" s="152"/>
      <c r="AK61" s="184"/>
      <c r="AL61" s="248"/>
      <c r="AM61" s="248"/>
      <c r="AN61" s="180"/>
      <c r="AO61" s="180"/>
      <c r="AP61" s="180"/>
      <c r="AQ61" s="176"/>
      <c r="AR61" s="186"/>
    </row>
    <row r="62" spans="1:44" ht="12.75" customHeight="1" x14ac:dyDescent="0.35">
      <c r="A62" s="161"/>
      <c r="B62" s="161"/>
      <c r="C62" s="152"/>
      <c r="D62" s="152"/>
      <c r="E62" s="184"/>
      <c r="F62" s="180"/>
      <c r="G62" s="180"/>
      <c r="H62" s="180"/>
      <c r="I62" s="180"/>
      <c r="J62" s="180"/>
      <c r="K62" s="152"/>
      <c r="L62" s="186"/>
      <c r="M62" s="186"/>
      <c r="N62" s="152"/>
      <c r="O62" s="152"/>
      <c r="P62" s="152"/>
      <c r="Q62" s="152"/>
      <c r="R62" s="176"/>
      <c r="S62" s="186"/>
      <c r="T62" s="179"/>
      <c r="U62" s="152"/>
      <c r="V62" s="152"/>
      <c r="W62" s="176"/>
      <c r="X62" s="152"/>
      <c r="Y62" s="152"/>
      <c r="Z62" s="152"/>
      <c r="AA62" s="152"/>
      <c r="AB62" s="176"/>
      <c r="AC62" s="152"/>
      <c r="AD62" s="152"/>
      <c r="AE62" s="152"/>
      <c r="AF62" s="152"/>
      <c r="AG62" s="152"/>
      <c r="AH62" s="176"/>
      <c r="AI62" s="176"/>
      <c r="AJ62" s="152"/>
      <c r="AK62" s="184"/>
      <c r="AL62" s="248"/>
      <c r="AM62" s="248"/>
      <c r="AN62" s="180"/>
      <c r="AO62" s="180"/>
      <c r="AP62" s="180"/>
      <c r="AQ62" s="176"/>
      <c r="AR62" s="186"/>
    </row>
    <row r="63" spans="1:44" ht="12.75" customHeight="1" x14ac:dyDescent="0.35">
      <c r="A63" s="161"/>
      <c r="B63" s="161"/>
      <c r="C63" s="152"/>
      <c r="D63" s="152"/>
      <c r="E63" s="184"/>
      <c r="F63" s="180"/>
      <c r="G63" s="180"/>
      <c r="H63" s="180"/>
      <c r="I63" s="180"/>
      <c r="J63" s="180"/>
      <c r="K63" s="152"/>
      <c r="L63" s="186"/>
      <c r="M63" s="186"/>
      <c r="N63" s="152"/>
      <c r="O63" s="152"/>
      <c r="P63" s="152"/>
      <c r="Q63" s="152"/>
      <c r="R63" s="176"/>
      <c r="S63" s="186"/>
      <c r="T63" s="179"/>
      <c r="U63" s="152"/>
      <c r="V63" s="152"/>
      <c r="W63" s="176"/>
      <c r="X63" s="152"/>
      <c r="Y63" s="152"/>
      <c r="Z63" s="152"/>
      <c r="AA63" s="152"/>
      <c r="AB63" s="176"/>
      <c r="AC63" s="152"/>
      <c r="AD63" s="152"/>
      <c r="AE63" s="152"/>
      <c r="AF63" s="152"/>
      <c r="AG63" s="152"/>
      <c r="AH63" s="176"/>
      <c r="AI63" s="176"/>
      <c r="AJ63" s="152"/>
      <c r="AK63" s="184"/>
      <c r="AL63" s="248"/>
      <c r="AM63" s="248"/>
      <c r="AN63" s="180"/>
      <c r="AO63" s="180"/>
      <c r="AP63" s="180"/>
      <c r="AQ63" s="176"/>
      <c r="AR63" s="186"/>
    </row>
    <row r="64" spans="1:44" ht="12.75" customHeight="1" x14ac:dyDescent="0.35">
      <c r="A64" s="161"/>
      <c r="B64" s="161"/>
      <c r="C64" s="152"/>
      <c r="D64" s="152"/>
      <c r="E64" s="184"/>
      <c r="F64" s="180"/>
      <c r="G64" s="180"/>
      <c r="H64" s="180"/>
      <c r="I64" s="180"/>
      <c r="J64" s="180"/>
      <c r="K64" s="152"/>
      <c r="L64" s="186"/>
      <c r="M64" s="186"/>
      <c r="N64" s="152"/>
      <c r="O64" s="152"/>
      <c r="P64" s="152"/>
      <c r="Q64" s="152"/>
      <c r="R64" s="176"/>
      <c r="S64" s="186"/>
      <c r="T64" s="179"/>
      <c r="U64" s="152"/>
      <c r="V64" s="152"/>
      <c r="W64" s="176"/>
      <c r="X64" s="152"/>
      <c r="Y64" s="152"/>
      <c r="Z64" s="152"/>
      <c r="AA64" s="152"/>
      <c r="AB64" s="176"/>
      <c r="AC64" s="152"/>
      <c r="AD64" s="152"/>
      <c r="AE64" s="152"/>
      <c r="AF64" s="152"/>
      <c r="AG64" s="152"/>
      <c r="AH64" s="176"/>
      <c r="AI64" s="176"/>
      <c r="AJ64" s="152"/>
      <c r="AK64" s="184"/>
      <c r="AL64" s="248"/>
      <c r="AM64" s="248"/>
      <c r="AN64" s="180"/>
      <c r="AO64" s="180"/>
      <c r="AP64" s="180"/>
      <c r="AQ64" s="176"/>
      <c r="AR64" s="186"/>
    </row>
    <row r="65" spans="1:44" ht="12.75" customHeight="1" x14ac:dyDescent="0.35">
      <c r="A65" s="161"/>
      <c r="B65" s="161"/>
      <c r="C65" s="152"/>
      <c r="D65" s="152"/>
      <c r="E65" s="184"/>
      <c r="F65" s="180"/>
      <c r="G65" s="180"/>
      <c r="H65" s="180"/>
      <c r="I65" s="180"/>
      <c r="J65" s="180"/>
      <c r="K65" s="152"/>
      <c r="L65" s="186"/>
      <c r="M65" s="186"/>
      <c r="N65" s="152"/>
      <c r="O65" s="152"/>
      <c r="P65" s="152"/>
      <c r="Q65" s="152"/>
      <c r="R65" s="176"/>
      <c r="S65" s="186"/>
      <c r="T65" s="179"/>
      <c r="U65" s="152"/>
      <c r="V65" s="152"/>
      <c r="W65" s="176"/>
      <c r="X65" s="152"/>
      <c r="Y65" s="152"/>
      <c r="Z65" s="152"/>
      <c r="AA65" s="152"/>
      <c r="AB65" s="176"/>
      <c r="AC65" s="152"/>
      <c r="AD65" s="152"/>
      <c r="AE65" s="152"/>
      <c r="AF65" s="152"/>
      <c r="AG65" s="152"/>
      <c r="AH65" s="176"/>
      <c r="AI65" s="176"/>
      <c r="AJ65" s="152"/>
      <c r="AK65" s="184"/>
      <c r="AL65" s="248"/>
      <c r="AM65" s="248"/>
      <c r="AN65" s="180"/>
      <c r="AO65" s="180"/>
      <c r="AP65" s="180"/>
      <c r="AQ65" s="176"/>
      <c r="AR65" s="186"/>
    </row>
    <row r="66" spans="1:44" ht="12.75" customHeight="1" x14ac:dyDescent="0.35">
      <c r="A66" s="161"/>
      <c r="B66" s="161"/>
      <c r="C66" s="152"/>
      <c r="D66" s="152"/>
      <c r="E66" s="184"/>
      <c r="F66" s="180"/>
      <c r="G66" s="180"/>
      <c r="H66" s="180"/>
      <c r="I66" s="180"/>
      <c r="J66" s="180"/>
      <c r="K66" s="152"/>
      <c r="L66" s="186"/>
      <c r="M66" s="186"/>
      <c r="N66" s="152"/>
      <c r="O66" s="152"/>
      <c r="P66" s="152"/>
      <c r="Q66" s="152"/>
      <c r="R66" s="176"/>
      <c r="S66" s="186"/>
      <c r="T66" s="179"/>
      <c r="U66" s="152"/>
      <c r="V66" s="152"/>
      <c r="W66" s="176"/>
      <c r="X66" s="152"/>
      <c r="Y66" s="152"/>
      <c r="Z66" s="152"/>
      <c r="AA66" s="152"/>
      <c r="AB66" s="176"/>
      <c r="AC66" s="152"/>
      <c r="AD66" s="152"/>
      <c r="AE66" s="152"/>
      <c r="AF66" s="152"/>
      <c r="AG66" s="152"/>
      <c r="AH66" s="176"/>
      <c r="AI66" s="176"/>
      <c r="AJ66" s="152"/>
      <c r="AK66" s="184"/>
      <c r="AL66" s="248"/>
      <c r="AM66" s="248"/>
      <c r="AN66" s="180"/>
      <c r="AO66" s="180"/>
      <c r="AP66" s="180"/>
      <c r="AQ66" s="176"/>
      <c r="AR66" s="186"/>
    </row>
    <row r="67" spans="1:44" ht="12.75" customHeight="1" x14ac:dyDescent="0.35">
      <c r="A67" s="161"/>
      <c r="B67" s="161"/>
      <c r="C67" s="152"/>
      <c r="D67" s="152"/>
      <c r="E67" s="184"/>
      <c r="F67" s="180"/>
      <c r="G67" s="180"/>
      <c r="H67" s="180"/>
      <c r="I67" s="180"/>
      <c r="J67" s="180"/>
      <c r="K67" s="152"/>
      <c r="L67" s="186"/>
      <c r="M67" s="186"/>
      <c r="N67" s="152"/>
      <c r="O67" s="152"/>
      <c r="P67" s="152"/>
      <c r="Q67" s="152"/>
      <c r="R67" s="176"/>
      <c r="S67" s="186"/>
      <c r="T67" s="179"/>
      <c r="U67" s="152"/>
      <c r="V67" s="152"/>
      <c r="W67" s="176"/>
      <c r="X67" s="152"/>
      <c r="Y67" s="152"/>
      <c r="Z67" s="152"/>
      <c r="AA67" s="152"/>
      <c r="AB67" s="176"/>
      <c r="AC67" s="152"/>
      <c r="AD67" s="152"/>
      <c r="AE67" s="152"/>
      <c r="AF67" s="152"/>
      <c r="AG67" s="152"/>
      <c r="AH67" s="176"/>
      <c r="AI67" s="176"/>
      <c r="AJ67" s="152"/>
      <c r="AK67" s="184"/>
      <c r="AL67" s="248"/>
      <c r="AM67" s="248"/>
      <c r="AN67" s="180"/>
      <c r="AO67" s="180"/>
      <c r="AP67" s="180"/>
      <c r="AQ67" s="176"/>
      <c r="AR67" s="186"/>
    </row>
    <row r="68" spans="1:44" ht="12.75" customHeight="1" x14ac:dyDescent="0.35">
      <c r="A68" s="161"/>
      <c r="B68" s="161"/>
      <c r="C68" s="152"/>
      <c r="D68" s="152"/>
      <c r="E68" s="184"/>
      <c r="F68" s="180"/>
      <c r="G68" s="180"/>
      <c r="H68" s="180"/>
      <c r="I68" s="180"/>
      <c r="J68" s="180"/>
      <c r="K68" s="152"/>
      <c r="L68" s="186"/>
      <c r="M68" s="186"/>
      <c r="N68" s="152"/>
      <c r="O68" s="152"/>
      <c r="P68" s="152"/>
      <c r="Q68" s="152"/>
      <c r="R68" s="176"/>
      <c r="S68" s="186"/>
      <c r="T68" s="179"/>
      <c r="U68" s="152"/>
      <c r="V68" s="152"/>
      <c r="W68" s="176"/>
      <c r="X68" s="152"/>
      <c r="Y68" s="152"/>
      <c r="Z68" s="152"/>
      <c r="AA68" s="152"/>
      <c r="AB68" s="176"/>
      <c r="AC68" s="152"/>
      <c r="AD68" s="152"/>
      <c r="AE68" s="152"/>
      <c r="AF68" s="152"/>
      <c r="AG68" s="152"/>
      <c r="AH68" s="176"/>
      <c r="AI68" s="176"/>
      <c r="AJ68" s="152"/>
      <c r="AK68" s="184"/>
      <c r="AL68" s="248"/>
      <c r="AM68" s="248"/>
      <c r="AN68" s="180"/>
      <c r="AO68" s="180"/>
      <c r="AP68" s="180"/>
      <c r="AQ68" s="176"/>
      <c r="AR68" s="186"/>
    </row>
    <row r="69" spans="1:44" ht="12.75" customHeight="1" x14ac:dyDescent="0.35">
      <c r="A69" s="161"/>
      <c r="B69" s="161"/>
      <c r="C69" s="152"/>
      <c r="D69" s="152"/>
      <c r="E69" s="184"/>
      <c r="F69" s="180"/>
      <c r="G69" s="180"/>
      <c r="H69" s="180"/>
      <c r="I69" s="180"/>
      <c r="J69" s="180"/>
      <c r="K69" s="152"/>
      <c r="L69" s="186"/>
      <c r="M69" s="186"/>
      <c r="N69" s="152"/>
      <c r="O69" s="152"/>
      <c r="P69" s="152"/>
      <c r="Q69" s="152"/>
      <c r="R69" s="176"/>
      <c r="S69" s="186"/>
      <c r="T69" s="179"/>
      <c r="U69" s="152"/>
      <c r="V69" s="152"/>
      <c r="W69" s="176"/>
      <c r="X69" s="152"/>
      <c r="Y69" s="152"/>
      <c r="Z69" s="152"/>
      <c r="AA69" s="152"/>
      <c r="AB69" s="176"/>
      <c r="AC69" s="152"/>
      <c r="AD69" s="152"/>
      <c r="AE69" s="152"/>
      <c r="AF69" s="152"/>
      <c r="AG69" s="152"/>
      <c r="AH69" s="176"/>
      <c r="AI69" s="176"/>
      <c r="AJ69" s="152"/>
      <c r="AK69" s="184"/>
      <c r="AL69" s="248"/>
      <c r="AM69" s="248"/>
      <c r="AN69" s="180"/>
      <c r="AO69" s="180"/>
      <c r="AP69" s="180"/>
      <c r="AQ69" s="176"/>
      <c r="AR69" s="186"/>
    </row>
    <row r="70" spans="1:44" ht="12.75" customHeight="1" x14ac:dyDescent="0.35">
      <c r="A70" s="161"/>
      <c r="B70" s="161"/>
      <c r="C70" s="152"/>
      <c r="D70" s="152"/>
      <c r="E70" s="184"/>
      <c r="F70" s="180"/>
      <c r="G70" s="180"/>
      <c r="H70" s="180"/>
      <c r="I70" s="180"/>
      <c r="J70" s="180"/>
      <c r="K70" s="152"/>
      <c r="L70" s="186"/>
      <c r="M70" s="186"/>
      <c r="N70" s="152"/>
      <c r="O70" s="152"/>
      <c r="P70" s="152"/>
      <c r="Q70" s="152"/>
      <c r="R70" s="176"/>
      <c r="S70" s="186"/>
      <c r="T70" s="179"/>
      <c r="U70" s="152"/>
      <c r="V70" s="152"/>
      <c r="W70" s="176"/>
      <c r="X70" s="152"/>
      <c r="Y70" s="152"/>
      <c r="Z70" s="152"/>
      <c r="AA70" s="152"/>
      <c r="AB70" s="176"/>
      <c r="AC70" s="152"/>
      <c r="AD70" s="152"/>
      <c r="AE70" s="152"/>
      <c r="AF70" s="152"/>
      <c r="AG70" s="152"/>
      <c r="AH70" s="176"/>
      <c r="AI70" s="176"/>
      <c r="AJ70" s="152"/>
      <c r="AK70" s="184"/>
      <c r="AL70" s="248"/>
      <c r="AM70" s="248"/>
      <c r="AN70" s="180"/>
      <c r="AO70" s="180"/>
      <c r="AP70" s="180"/>
      <c r="AQ70" s="176"/>
      <c r="AR70" s="186"/>
    </row>
    <row r="71" spans="1:44" ht="12.75" customHeight="1" x14ac:dyDescent="0.35">
      <c r="A71" s="161"/>
      <c r="B71" s="161"/>
      <c r="C71" s="152"/>
      <c r="D71" s="152"/>
      <c r="E71" s="184"/>
      <c r="F71" s="180"/>
      <c r="G71" s="180"/>
      <c r="H71" s="180"/>
      <c r="I71" s="180"/>
      <c r="J71" s="180"/>
      <c r="K71" s="152"/>
      <c r="L71" s="186"/>
      <c r="M71" s="186"/>
      <c r="N71" s="152"/>
      <c r="O71" s="152"/>
      <c r="P71" s="152"/>
      <c r="Q71" s="152"/>
      <c r="R71" s="176"/>
      <c r="S71" s="186"/>
      <c r="T71" s="179"/>
      <c r="U71" s="152"/>
      <c r="V71" s="152"/>
      <c r="W71" s="176"/>
      <c r="X71" s="152"/>
      <c r="Y71" s="152"/>
      <c r="Z71" s="152"/>
      <c r="AA71" s="152"/>
      <c r="AB71" s="176"/>
      <c r="AC71" s="152"/>
      <c r="AD71" s="152"/>
      <c r="AE71" s="152"/>
      <c r="AF71" s="152"/>
      <c r="AG71" s="152"/>
      <c r="AH71" s="176"/>
      <c r="AI71" s="176"/>
      <c r="AJ71" s="152"/>
      <c r="AK71" s="184"/>
      <c r="AL71" s="248"/>
      <c r="AM71" s="248"/>
      <c r="AN71" s="180"/>
      <c r="AO71" s="180"/>
      <c r="AP71" s="180"/>
      <c r="AQ71" s="176"/>
      <c r="AR71" s="186"/>
    </row>
    <row r="72" spans="1:44" ht="12.75" customHeight="1" x14ac:dyDescent="0.35">
      <c r="A72" s="161"/>
      <c r="B72" s="161"/>
      <c r="C72" s="152"/>
      <c r="D72" s="152"/>
      <c r="E72" s="184"/>
      <c r="F72" s="180"/>
      <c r="G72" s="180"/>
      <c r="H72" s="180"/>
      <c r="I72" s="180"/>
      <c r="J72" s="180"/>
      <c r="K72" s="152"/>
      <c r="L72" s="186"/>
      <c r="M72" s="186"/>
      <c r="N72" s="152"/>
      <c r="O72" s="152"/>
      <c r="P72" s="152"/>
      <c r="Q72" s="152"/>
      <c r="R72" s="176"/>
      <c r="S72" s="186"/>
      <c r="T72" s="179"/>
      <c r="U72" s="152"/>
      <c r="V72" s="152"/>
      <c r="W72" s="176"/>
      <c r="X72" s="152"/>
      <c r="Y72" s="152"/>
      <c r="Z72" s="152"/>
      <c r="AA72" s="152"/>
      <c r="AB72" s="176"/>
      <c r="AC72" s="152"/>
      <c r="AD72" s="152"/>
      <c r="AE72" s="152"/>
      <c r="AF72" s="152"/>
      <c r="AG72" s="152"/>
      <c r="AH72" s="176"/>
      <c r="AI72" s="176"/>
      <c r="AJ72" s="152"/>
      <c r="AK72" s="184"/>
      <c r="AL72" s="248"/>
      <c r="AM72" s="248"/>
      <c r="AN72" s="180"/>
      <c r="AO72" s="180"/>
      <c r="AP72" s="180"/>
      <c r="AQ72" s="176"/>
      <c r="AR72" s="186"/>
    </row>
    <row r="73" spans="1:44" ht="12.75" customHeight="1" x14ac:dyDescent="0.35">
      <c r="A73" s="161"/>
      <c r="B73" s="161"/>
      <c r="C73" s="152"/>
      <c r="D73" s="152"/>
      <c r="E73" s="184"/>
      <c r="F73" s="180"/>
      <c r="G73" s="180"/>
      <c r="H73" s="180"/>
      <c r="I73" s="180"/>
      <c r="J73" s="180"/>
      <c r="K73" s="152"/>
      <c r="L73" s="186"/>
      <c r="M73" s="186"/>
      <c r="N73" s="152"/>
      <c r="O73" s="152"/>
      <c r="P73" s="152"/>
      <c r="Q73" s="152"/>
      <c r="R73" s="176"/>
      <c r="S73" s="186"/>
      <c r="T73" s="179"/>
      <c r="U73" s="152"/>
      <c r="V73" s="152"/>
      <c r="W73" s="176"/>
      <c r="X73" s="152"/>
      <c r="Y73" s="152"/>
      <c r="Z73" s="152"/>
      <c r="AA73" s="152"/>
      <c r="AB73" s="176"/>
      <c r="AC73" s="152"/>
      <c r="AD73" s="152"/>
      <c r="AE73" s="152"/>
      <c r="AF73" s="152"/>
      <c r="AG73" s="152"/>
      <c r="AH73" s="176"/>
      <c r="AI73" s="176"/>
      <c r="AJ73" s="152"/>
      <c r="AK73" s="184"/>
      <c r="AL73" s="248"/>
      <c r="AM73" s="248"/>
      <c r="AN73" s="180"/>
      <c r="AO73" s="180"/>
      <c r="AP73" s="180"/>
      <c r="AQ73" s="176"/>
      <c r="AR73" s="186"/>
    </row>
    <row r="74" spans="1:44" ht="12.75" customHeight="1" x14ac:dyDescent="0.35">
      <c r="A74" s="161"/>
      <c r="B74" s="161"/>
      <c r="C74" s="152"/>
      <c r="D74" s="152"/>
      <c r="E74" s="184"/>
      <c r="F74" s="180"/>
      <c r="G74" s="180"/>
      <c r="H74" s="180"/>
      <c r="I74" s="180"/>
      <c r="J74" s="180"/>
      <c r="K74" s="152"/>
      <c r="L74" s="186"/>
      <c r="M74" s="186"/>
      <c r="N74" s="152"/>
      <c r="O74" s="152"/>
      <c r="P74" s="152"/>
      <c r="Q74" s="152"/>
      <c r="R74" s="176"/>
      <c r="S74" s="186"/>
      <c r="T74" s="179"/>
      <c r="U74" s="152"/>
      <c r="V74" s="152"/>
      <c r="W74" s="176"/>
      <c r="X74" s="152"/>
      <c r="Y74" s="152"/>
      <c r="Z74" s="152"/>
      <c r="AA74" s="152"/>
      <c r="AB74" s="176"/>
      <c r="AC74" s="152"/>
      <c r="AD74" s="152"/>
      <c r="AE74" s="152"/>
      <c r="AF74" s="152"/>
      <c r="AG74" s="152"/>
      <c r="AH74" s="176"/>
      <c r="AI74" s="176"/>
      <c r="AJ74" s="152"/>
      <c r="AK74" s="184"/>
      <c r="AL74" s="248"/>
      <c r="AM74" s="248"/>
      <c r="AN74" s="180"/>
      <c r="AO74" s="180"/>
      <c r="AP74" s="180"/>
      <c r="AQ74" s="176"/>
      <c r="AR74" s="186"/>
    </row>
    <row r="75" spans="1:44" ht="12.75" customHeight="1" x14ac:dyDescent="0.35">
      <c r="A75" s="161"/>
      <c r="B75" s="161"/>
      <c r="C75" s="152"/>
      <c r="D75" s="152"/>
      <c r="E75" s="184"/>
      <c r="F75" s="180"/>
      <c r="G75" s="180"/>
      <c r="H75" s="180"/>
      <c r="I75" s="180"/>
      <c r="J75" s="180"/>
      <c r="K75" s="152"/>
      <c r="L75" s="186"/>
      <c r="M75" s="186"/>
      <c r="N75" s="152"/>
      <c r="O75" s="152"/>
      <c r="P75" s="152"/>
      <c r="Q75" s="152"/>
      <c r="R75" s="176"/>
      <c r="S75" s="186"/>
      <c r="T75" s="179"/>
      <c r="U75" s="152"/>
      <c r="V75" s="152"/>
      <c r="W75" s="176"/>
      <c r="X75" s="152"/>
      <c r="Y75" s="152"/>
      <c r="Z75" s="152"/>
      <c r="AA75" s="152"/>
      <c r="AB75" s="176"/>
      <c r="AC75" s="152"/>
      <c r="AD75" s="152"/>
      <c r="AE75" s="152"/>
      <c r="AF75" s="152"/>
      <c r="AG75" s="152"/>
      <c r="AH75" s="176"/>
      <c r="AI75" s="176"/>
      <c r="AJ75" s="152"/>
      <c r="AK75" s="184"/>
      <c r="AL75" s="248"/>
      <c r="AM75" s="248"/>
      <c r="AN75" s="180"/>
      <c r="AO75" s="180"/>
      <c r="AP75" s="180"/>
      <c r="AQ75" s="176"/>
      <c r="AR75" s="186"/>
    </row>
    <row r="76" spans="1:44" ht="12.75" customHeight="1" x14ac:dyDescent="0.35">
      <c r="A76" s="161"/>
      <c r="B76" s="161"/>
      <c r="C76" s="152"/>
      <c r="D76" s="152"/>
      <c r="E76" s="184"/>
      <c r="F76" s="180"/>
      <c r="G76" s="180"/>
      <c r="H76" s="180"/>
      <c r="I76" s="180"/>
      <c r="J76" s="180"/>
      <c r="K76" s="152"/>
      <c r="L76" s="186"/>
      <c r="M76" s="186"/>
      <c r="N76" s="152"/>
      <c r="O76" s="152"/>
      <c r="P76" s="152"/>
      <c r="Q76" s="152"/>
      <c r="R76" s="176"/>
      <c r="S76" s="186"/>
      <c r="T76" s="179"/>
      <c r="U76" s="152"/>
      <c r="V76" s="152"/>
      <c r="W76" s="176"/>
      <c r="X76" s="152"/>
      <c r="Y76" s="152"/>
      <c r="Z76" s="152"/>
      <c r="AA76" s="152"/>
      <c r="AB76" s="176"/>
      <c r="AC76" s="152"/>
      <c r="AD76" s="152"/>
      <c r="AE76" s="152"/>
      <c r="AF76" s="152"/>
      <c r="AG76" s="152"/>
      <c r="AH76" s="176"/>
      <c r="AI76" s="176"/>
      <c r="AJ76" s="152"/>
      <c r="AK76" s="184"/>
      <c r="AL76" s="248"/>
      <c r="AM76" s="248"/>
      <c r="AN76" s="180"/>
      <c r="AO76" s="180"/>
      <c r="AP76" s="180"/>
      <c r="AQ76" s="176"/>
      <c r="AR76" s="186"/>
    </row>
    <row r="77" spans="1:44" ht="12.75" customHeight="1" x14ac:dyDescent="0.35">
      <c r="A77" s="161"/>
      <c r="B77" s="161"/>
      <c r="C77" s="152"/>
      <c r="D77" s="152"/>
      <c r="E77" s="184"/>
      <c r="F77" s="180"/>
      <c r="G77" s="180"/>
      <c r="H77" s="180"/>
      <c r="I77" s="180"/>
      <c r="J77" s="180"/>
      <c r="K77" s="152"/>
      <c r="L77" s="186"/>
      <c r="M77" s="186"/>
      <c r="N77" s="152"/>
      <c r="O77" s="152"/>
      <c r="P77" s="152"/>
      <c r="Q77" s="152"/>
      <c r="R77" s="176"/>
      <c r="S77" s="186"/>
      <c r="T77" s="179"/>
      <c r="U77" s="152"/>
      <c r="V77" s="152"/>
      <c r="W77" s="176"/>
      <c r="X77" s="152"/>
      <c r="Y77" s="152"/>
      <c r="Z77" s="152"/>
      <c r="AA77" s="152"/>
      <c r="AB77" s="176"/>
      <c r="AC77" s="152"/>
      <c r="AD77" s="152"/>
      <c r="AE77" s="152"/>
      <c r="AF77" s="152"/>
      <c r="AG77" s="152"/>
      <c r="AH77" s="176"/>
      <c r="AI77" s="176"/>
      <c r="AJ77" s="152"/>
      <c r="AK77" s="184"/>
      <c r="AL77" s="248"/>
      <c r="AM77" s="248"/>
      <c r="AN77" s="180"/>
      <c r="AO77" s="180"/>
      <c r="AP77" s="180"/>
      <c r="AQ77" s="176"/>
      <c r="AR77" s="186"/>
    </row>
    <row r="78" spans="1:44" ht="12.75" customHeight="1" x14ac:dyDescent="0.35">
      <c r="A78" s="161"/>
      <c r="B78" s="161"/>
      <c r="C78" s="152"/>
      <c r="D78" s="152"/>
      <c r="E78" s="184"/>
      <c r="F78" s="180"/>
      <c r="G78" s="180"/>
      <c r="H78" s="180"/>
      <c r="I78" s="180"/>
      <c r="J78" s="180"/>
      <c r="K78" s="152"/>
      <c r="L78" s="186"/>
      <c r="M78" s="186"/>
      <c r="N78" s="152"/>
      <c r="O78" s="152"/>
      <c r="P78" s="152"/>
      <c r="Q78" s="152"/>
      <c r="R78" s="176"/>
      <c r="S78" s="186"/>
      <c r="T78" s="179"/>
      <c r="U78" s="152"/>
      <c r="V78" s="152"/>
      <c r="W78" s="176"/>
      <c r="X78" s="152"/>
      <c r="Y78" s="152"/>
      <c r="Z78" s="152"/>
      <c r="AA78" s="152"/>
      <c r="AB78" s="176"/>
      <c r="AC78" s="152"/>
      <c r="AD78" s="152"/>
      <c r="AE78" s="152"/>
      <c r="AF78" s="152"/>
      <c r="AG78" s="152"/>
      <c r="AH78" s="176"/>
      <c r="AI78" s="176"/>
      <c r="AJ78" s="152"/>
      <c r="AK78" s="184"/>
      <c r="AL78" s="248"/>
      <c r="AM78" s="248"/>
      <c r="AN78" s="180"/>
      <c r="AO78" s="180"/>
      <c r="AP78" s="180"/>
      <c r="AQ78" s="176"/>
      <c r="AR78" s="186"/>
    </row>
    <row r="79" spans="1:44" ht="12.75" customHeight="1" x14ac:dyDescent="0.35">
      <c r="A79" s="161"/>
      <c r="B79" s="161"/>
      <c r="C79" s="152"/>
      <c r="D79" s="152"/>
      <c r="E79" s="184"/>
      <c r="F79" s="180"/>
      <c r="G79" s="180"/>
      <c r="H79" s="180"/>
      <c r="I79" s="180"/>
      <c r="J79" s="180"/>
      <c r="K79" s="152"/>
      <c r="L79" s="186"/>
      <c r="M79" s="186"/>
      <c r="N79" s="152"/>
      <c r="O79" s="152"/>
      <c r="P79" s="152"/>
      <c r="Q79" s="152"/>
      <c r="R79" s="176"/>
      <c r="S79" s="186"/>
      <c r="T79" s="179"/>
      <c r="U79" s="152"/>
      <c r="V79" s="152"/>
      <c r="W79" s="176"/>
      <c r="X79" s="152"/>
      <c r="Y79" s="152"/>
      <c r="Z79" s="152"/>
      <c r="AA79" s="152"/>
      <c r="AB79" s="176"/>
      <c r="AC79" s="152"/>
      <c r="AD79" s="152"/>
      <c r="AE79" s="152"/>
      <c r="AF79" s="152"/>
      <c r="AG79" s="152"/>
      <c r="AH79" s="176"/>
      <c r="AI79" s="176"/>
      <c r="AJ79" s="152"/>
      <c r="AK79" s="184"/>
      <c r="AL79" s="248"/>
      <c r="AM79" s="248"/>
      <c r="AN79" s="180"/>
      <c r="AO79" s="180"/>
      <c r="AP79" s="180"/>
      <c r="AQ79" s="176"/>
      <c r="AR79" s="186"/>
    </row>
    <row r="80" spans="1:44" ht="12.75" customHeight="1" x14ac:dyDescent="0.35">
      <c r="A80" s="161"/>
      <c r="B80" s="161"/>
      <c r="C80" s="152"/>
      <c r="D80" s="152"/>
      <c r="E80" s="184"/>
      <c r="F80" s="180"/>
      <c r="G80" s="180"/>
      <c r="H80" s="180"/>
      <c r="I80" s="180"/>
      <c r="J80" s="180"/>
      <c r="K80" s="152"/>
      <c r="L80" s="186"/>
      <c r="M80" s="186"/>
      <c r="N80" s="152"/>
      <c r="O80" s="152"/>
      <c r="P80" s="152"/>
      <c r="Q80" s="152"/>
      <c r="R80" s="176"/>
      <c r="S80" s="186"/>
      <c r="T80" s="179"/>
      <c r="U80" s="152"/>
      <c r="V80" s="152"/>
      <c r="W80" s="176"/>
      <c r="X80" s="152"/>
      <c r="Y80" s="152"/>
      <c r="Z80" s="152"/>
      <c r="AA80" s="152"/>
      <c r="AB80" s="176"/>
      <c r="AC80" s="152"/>
      <c r="AD80" s="152"/>
      <c r="AE80" s="152"/>
      <c r="AF80" s="152"/>
      <c r="AG80" s="152"/>
      <c r="AH80" s="176"/>
      <c r="AI80" s="176"/>
      <c r="AJ80" s="152"/>
      <c r="AK80" s="184"/>
      <c r="AL80" s="248"/>
      <c r="AM80" s="248"/>
      <c r="AN80" s="180"/>
      <c r="AO80" s="180"/>
      <c r="AP80" s="180"/>
      <c r="AQ80" s="176"/>
      <c r="AR80" s="186"/>
    </row>
    <row r="81" spans="1:44" ht="12.75" customHeight="1" x14ac:dyDescent="0.35">
      <c r="A81" s="161"/>
      <c r="B81" s="161"/>
      <c r="C81" s="152"/>
      <c r="D81" s="152"/>
      <c r="E81" s="184"/>
      <c r="F81" s="180"/>
      <c r="G81" s="180"/>
      <c r="H81" s="180"/>
      <c r="I81" s="180"/>
      <c r="J81" s="180"/>
      <c r="K81" s="152"/>
      <c r="L81" s="186"/>
      <c r="M81" s="186"/>
      <c r="N81" s="152"/>
      <c r="O81" s="152"/>
      <c r="P81" s="152"/>
      <c r="Q81" s="152"/>
      <c r="R81" s="176"/>
      <c r="S81" s="186"/>
      <c r="T81" s="179"/>
      <c r="U81" s="152"/>
      <c r="V81" s="152"/>
      <c r="W81" s="176"/>
      <c r="X81" s="152"/>
      <c r="Y81" s="152"/>
      <c r="Z81" s="152"/>
      <c r="AA81" s="152"/>
      <c r="AB81" s="176"/>
      <c r="AC81" s="152"/>
      <c r="AD81" s="152"/>
      <c r="AE81" s="152"/>
      <c r="AF81" s="152"/>
      <c r="AG81" s="152"/>
      <c r="AH81" s="176"/>
      <c r="AI81" s="176"/>
      <c r="AJ81" s="152"/>
      <c r="AK81" s="184"/>
      <c r="AL81" s="248"/>
      <c r="AM81" s="248"/>
      <c r="AN81" s="180"/>
      <c r="AO81" s="180"/>
      <c r="AP81" s="180"/>
      <c r="AQ81" s="176"/>
      <c r="AR81" s="186"/>
    </row>
    <row r="82" spans="1:44" ht="12.75" customHeight="1" x14ac:dyDescent="0.35">
      <c r="A82" s="161"/>
      <c r="B82" s="161"/>
      <c r="C82" s="152"/>
      <c r="D82" s="152"/>
      <c r="E82" s="184"/>
      <c r="F82" s="180"/>
      <c r="G82" s="180"/>
      <c r="H82" s="180"/>
      <c r="I82" s="180"/>
      <c r="J82" s="180"/>
      <c r="K82" s="152"/>
      <c r="L82" s="186"/>
      <c r="M82" s="186"/>
      <c r="N82" s="152"/>
      <c r="O82" s="152"/>
      <c r="P82" s="152"/>
      <c r="Q82" s="152"/>
      <c r="R82" s="176"/>
      <c r="S82" s="186"/>
      <c r="T82" s="179"/>
      <c r="U82" s="152"/>
      <c r="V82" s="152"/>
      <c r="W82" s="176"/>
      <c r="X82" s="152"/>
      <c r="Y82" s="152"/>
      <c r="Z82" s="152"/>
      <c r="AA82" s="152"/>
      <c r="AB82" s="176"/>
      <c r="AC82" s="152"/>
      <c r="AD82" s="152"/>
      <c r="AE82" s="152"/>
      <c r="AF82" s="152"/>
      <c r="AG82" s="152"/>
      <c r="AH82" s="176"/>
      <c r="AI82" s="176"/>
      <c r="AJ82" s="152"/>
      <c r="AK82" s="184"/>
      <c r="AL82" s="248"/>
      <c r="AM82" s="248"/>
      <c r="AN82" s="180"/>
      <c r="AO82" s="180"/>
      <c r="AP82" s="180"/>
      <c r="AQ82" s="176"/>
      <c r="AR82" s="186"/>
    </row>
    <row r="83" spans="1:44" ht="12.75" customHeight="1" x14ac:dyDescent="0.35">
      <c r="A83" s="161"/>
      <c r="B83" s="161"/>
      <c r="C83" s="152"/>
      <c r="D83" s="152"/>
      <c r="E83" s="184"/>
      <c r="F83" s="180"/>
      <c r="G83" s="180"/>
      <c r="H83" s="180"/>
      <c r="I83" s="180"/>
      <c r="J83" s="180"/>
      <c r="K83" s="152"/>
      <c r="L83" s="186"/>
      <c r="M83" s="186"/>
      <c r="N83" s="152"/>
      <c r="O83" s="152"/>
      <c r="P83" s="152"/>
      <c r="Q83" s="152"/>
      <c r="R83" s="176"/>
      <c r="S83" s="186"/>
      <c r="T83" s="179"/>
      <c r="U83" s="152"/>
      <c r="V83" s="152"/>
      <c r="W83" s="176"/>
      <c r="X83" s="152"/>
      <c r="Y83" s="152"/>
      <c r="Z83" s="152"/>
      <c r="AA83" s="152"/>
      <c r="AB83" s="176"/>
      <c r="AC83" s="152"/>
      <c r="AD83" s="152"/>
      <c r="AE83" s="152"/>
      <c r="AF83" s="152"/>
      <c r="AG83" s="152"/>
      <c r="AH83" s="176"/>
      <c r="AI83" s="176"/>
      <c r="AJ83" s="152"/>
      <c r="AK83" s="184"/>
      <c r="AL83" s="248"/>
      <c r="AM83" s="248"/>
      <c r="AN83" s="180"/>
      <c r="AO83" s="180"/>
      <c r="AP83" s="180"/>
      <c r="AQ83" s="176"/>
      <c r="AR83" s="186"/>
    </row>
    <row r="84" spans="1:44" ht="12.75" customHeight="1" x14ac:dyDescent="0.35">
      <c r="A84" s="161"/>
      <c r="B84" s="161"/>
      <c r="C84" s="152"/>
      <c r="D84" s="152"/>
      <c r="E84" s="184"/>
      <c r="F84" s="180"/>
      <c r="G84" s="180"/>
      <c r="H84" s="180"/>
      <c r="I84" s="180"/>
      <c r="J84" s="180"/>
      <c r="K84" s="152"/>
      <c r="L84" s="186"/>
      <c r="M84" s="186"/>
      <c r="N84" s="152"/>
      <c r="O84" s="152"/>
      <c r="P84" s="152"/>
      <c r="Q84" s="152"/>
      <c r="R84" s="176"/>
      <c r="S84" s="186"/>
      <c r="T84" s="179"/>
      <c r="U84" s="152"/>
      <c r="V84" s="152"/>
      <c r="W84" s="176"/>
      <c r="X84" s="152"/>
      <c r="Y84" s="152"/>
      <c r="Z84" s="152"/>
      <c r="AA84" s="152"/>
      <c r="AB84" s="176"/>
      <c r="AC84" s="152"/>
      <c r="AD84" s="152"/>
      <c r="AE84" s="152"/>
      <c r="AF84" s="152"/>
      <c r="AG84" s="152"/>
      <c r="AH84" s="176"/>
      <c r="AI84" s="176"/>
      <c r="AJ84" s="152"/>
      <c r="AK84" s="184"/>
      <c r="AL84" s="248"/>
      <c r="AM84" s="248"/>
      <c r="AN84" s="180"/>
      <c r="AO84" s="180"/>
      <c r="AP84" s="180"/>
      <c r="AQ84" s="176"/>
      <c r="AR84" s="186"/>
    </row>
    <row r="85" spans="1:44" ht="12.75" customHeight="1" x14ac:dyDescent="0.35">
      <c r="A85" s="161"/>
      <c r="B85" s="161"/>
      <c r="C85" s="152"/>
      <c r="D85" s="152"/>
      <c r="E85" s="184"/>
      <c r="F85" s="180"/>
      <c r="G85" s="180"/>
      <c r="H85" s="180"/>
      <c r="I85" s="180"/>
      <c r="J85" s="180"/>
      <c r="K85" s="152"/>
      <c r="L85" s="186"/>
      <c r="M85" s="186"/>
      <c r="N85" s="152"/>
      <c r="O85" s="152"/>
      <c r="P85" s="152"/>
      <c r="Q85" s="152"/>
      <c r="R85" s="176"/>
      <c r="S85" s="186"/>
      <c r="T85" s="179"/>
      <c r="U85" s="152"/>
      <c r="V85" s="152"/>
      <c r="W85" s="176"/>
      <c r="X85" s="152"/>
      <c r="Y85" s="152"/>
      <c r="Z85" s="152"/>
      <c r="AA85" s="152"/>
      <c r="AB85" s="176"/>
      <c r="AC85" s="152"/>
      <c r="AD85" s="152"/>
      <c r="AE85" s="152"/>
      <c r="AF85" s="152"/>
      <c r="AG85" s="152"/>
      <c r="AH85" s="176"/>
      <c r="AI85" s="176"/>
      <c r="AJ85" s="152"/>
      <c r="AK85" s="184"/>
      <c r="AL85" s="248"/>
      <c r="AM85" s="248"/>
      <c r="AN85" s="180"/>
      <c r="AO85" s="180"/>
      <c r="AP85" s="180"/>
      <c r="AQ85" s="176"/>
      <c r="AR85" s="186"/>
    </row>
    <row r="86" spans="1:44" ht="12.75" customHeight="1" x14ac:dyDescent="0.35">
      <c r="A86" s="161"/>
      <c r="B86" s="161"/>
      <c r="C86" s="152"/>
      <c r="D86" s="152"/>
      <c r="E86" s="184"/>
      <c r="F86" s="180"/>
      <c r="G86" s="180"/>
      <c r="H86" s="180"/>
      <c r="I86" s="180"/>
      <c r="J86" s="180"/>
      <c r="K86" s="152"/>
      <c r="L86" s="186"/>
      <c r="M86" s="186"/>
      <c r="N86" s="152"/>
      <c r="O86" s="152"/>
      <c r="P86" s="152"/>
      <c r="Q86" s="152"/>
      <c r="R86" s="176"/>
      <c r="S86" s="186"/>
      <c r="T86" s="179"/>
      <c r="U86" s="152"/>
      <c r="V86" s="152"/>
      <c r="W86" s="176"/>
      <c r="X86" s="152"/>
      <c r="Y86" s="152"/>
      <c r="Z86" s="152"/>
      <c r="AA86" s="152"/>
      <c r="AB86" s="176"/>
      <c r="AC86" s="152"/>
      <c r="AD86" s="152"/>
      <c r="AE86" s="152"/>
      <c r="AF86" s="152"/>
      <c r="AG86" s="152"/>
      <c r="AH86" s="176"/>
      <c r="AI86" s="176"/>
      <c r="AJ86" s="152"/>
      <c r="AK86" s="184"/>
      <c r="AL86" s="248"/>
      <c r="AM86" s="248"/>
      <c r="AN86" s="180"/>
      <c r="AO86" s="180"/>
      <c r="AP86" s="180"/>
      <c r="AQ86" s="176"/>
      <c r="AR86" s="186"/>
    </row>
    <row r="87" spans="1:44" ht="12.75" customHeight="1" x14ac:dyDescent="0.35">
      <c r="A87" s="161"/>
      <c r="B87" s="161"/>
      <c r="C87" s="152"/>
      <c r="D87" s="152"/>
      <c r="E87" s="184"/>
      <c r="F87" s="180"/>
      <c r="G87" s="180"/>
      <c r="H87" s="180"/>
      <c r="I87" s="180"/>
      <c r="J87" s="180"/>
      <c r="K87" s="152"/>
      <c r="L87" s="186"/>
      <c r="M87" s="186"/>
      <c r="N87" s="152"/>
      <c r="O87" s="152"/>
      <c r="P87" s="152"/>
      <c r="Q87" s="152"/>
      <c r="R87" s="176"/>
      <c r="S87" s="186"/>
      <c r="T87" s="179"/>
      <c r="U87" s="152"/>
      <c r="V87" s="152"/>
      <c r="W87" s="176"/>
      <c r="X87" s="152"/>
      <c r="Y87" s="152"/>
      <c r="Z87" s="152"/>
      <c r="AA87" s="152"/>
      <c r="AB87" s="176"/>
      <c r="AC87" s="152"/>
      <c r="AD87" s="152"/>
      <c r="AE87" s="152"/>
      <c r="AF87" s="152"/>
      <c r="AG87" s="152"/>
      <c r="AH87" s="176"/>
      <c r="AI87" s="176"/>
      <c r="AJ87" s="152"/>
      <c r="AK87" s="184"/>
      <c r="AL87" s="248"/>
      <c r="AM87" s="248"/>
      <c r="AN87" s="180"/>
      <c r="AO87" s="180"/>
      <c r="AP87" s="180"/>
      <c r="AQ87" s="176"/>
      <c r="AR87" s="186"/>
    </row>
    <row r="88" spans="1:44" ht="12.75" customHeight="1" x14ac:dyDescent="0.35">
      <c r="A88" s="161"/>
      <c r="B88" s="161"/>
      <c r="C88" s="152"/>
      <c r="D88" s="152"/>
      <c r="E88" s="184"/>
      <c r="F88" s="180"/>
      <c r="G88" s="180"/>
      <c r="H88" s="180"/>
      <c r="I88" s="180"/>
      <c r="J88" s="180"/>
      <c r="K88" s="152"/>
      <c r="L88" s="186"/>
      <c r="M88" s="186"/>
      <c r="N88" s="152"/>
      <c r="O88" s="152"/>
      <c r="P88" s="152"/>
      <c r="Q88" s="152"/>
      <c r="R88" s="176"/>
      <c r="S88" s="186"/>
      <c r="T88" s="179"/>
      <c r="U88" s="152"/>
      <c r="V88" s="152"/>
      <c r="W88" s="176"/>
      <c r="X88" s="152"/>
      <c r="Y88" s="152"/>
      <c r="Z88" s="152"/>
      <c r="AA88" s="152"/>
      <c r="AB88" s="176"/>
      <c r="AC88" s="152"/>
      <c r="AD88" s="152"/>
      <c r="AE88" s="152"/>
      <c r="AF88" s="152"/>
      <c r="AG88" s="152"/>
      <c r="AH88" s="176"/>
      <c r="AI88" s="176"/>
      <c r="AJ88" s="152"/>
      <c r="AK88" s="184"/>
      <c r="AL88" s="248"/>
      <c r="AM88" s="248"/>
      <c r="AN88" s="180"/>
      <c r="AO88" s="180"/>
      <c r="AP88" s="180"/>
      <c r="AQ88" s="176"/>
      <c r="AR88" s="186"/>
    </row>
    <row r="89" spans="1:44" ht="12.75" customHeight="1" x14ac:dyDescent="0.35">
      <c r="A89" s="161"/>
      <c r="B89" s="161"/>
      <c r="C89" s="152"/>
      <c r="D89" s="152"/>
      <c r="E89" s="184"/>
      <c r="F89" s="180"/>
      <c r="G89" s="180"/>
      <c r="H89" s="180"/>
      <c r="I89" s="180"/>
      <c r="J89" s="180"/>
      <c r="K89" s="152"/>
      <c r="L89" s="186"/>
      <c r="M89" s="186"/>
      <c r="N89" s="152"/>
      <c r="O89" s="152"/>
      <c r="P89" s="152"/>
      <c r="Q89" s="152"/>
      <c r="R89" s="176"/>
      <c r="S89" s="186"/>
      <c r="T89" s="179"/>
      <c r="U89" s="152"/>
      <c r="V89" s="152"/>
      <c r="W89" s="176"/>
      <c r="X89" s="152"/>
      <c r="Y89" s="152"/>
      <c r="Z89" s="152"/>
      <c r="AA89" s="152"/>
      <c r="AB89" s="176"/>
      <c r="AC89" s="152"/>
      <c r="AD89" s="152"/>
      <c r="AE89" s="152"/>
      <c r="AF89" s="152"/>
      <c r="AG89" s="152"/>
      <c r="AH89" s="176"/>
      <c r="AI89" s="176"/>
      <c r="AJ89" s="152"/>
      <c r="AK89" s="184"/>
      <c r="AL89" s="248"/>
      <c r="AM89" s="248"/>
      <c r="AN89" s="180"/>
      <c r="AO89" s="180"/>
      <c r="AP89" s="180"/>
      <c r="AQ89" s="176"/>
      <c r="AR89" s="186"/>
    </row>
    <row r="90" spans="1:44" ht="12.75" customHeight="1" x14ac:dyDescent="0.35">
      <c r="A90" s="161"/>
      <c r="B90" s="161"/>
      <c r="C90" s="152"/>
      <c r="D90" s="152"/>
      <c r="E90" s="184"/>
      <c r="F90" s="180"/>
      <c r="G90" s="180"/>
      <c r="H90" s="180"/>
      <c r="I90" s="180"/>
      <c r="J90" s="180"/>
      <c r="K90" s="152"/>
      <c r="L90" s="186"/>
      <c r="M90" s="186"/>
      <c r="N90" s="152"/>
      <c r="O90" s="152"/>
      <c r="P90" s="152"/>
      <c r="Q90" s="152"/>
      <c r="R90" s="176"/>
      <c r="S90" s="186"/>
      <c r="T90" s="179"/>
      <c r="U90" s="152"/>
      <c r="V90" s="152"/>
      <c r="W90" s="176"/>
      <c r="X90" s="152"/>
      <c r="Y90" s="152"/>
      <c r="Z90" s="152"/>
      <c r="AA90" s="152"/>
      <c r="AB90" s="176"/>
      <c r="AC90" s="152"/>
      <c r="AD90" s="152"/>
      <c r="AE90" s="152"/>
      <c r="AF90" s="152"/>
      <c r="AG90" s="152"/>
      <c r="AH90" s="176"/>
      <c r="AI90" s="176"/>
      <c r="AJ90" s="152"/>
      <c r="AK90" s="184"/>
      <c r="AL90" s="248"/>
      <c r="AM90" s="248"/>
      <c r="AN90" s="180"/>
      <c r="AO90" s="180"/>
      <c r="AP90" s="180"/>
      <c r="AQ90" s="176"/>
      <c r="AR90" s="186"/>
    </row>
    <row r="91" spans="1:44" ht="12.75" customHeight="1" x14ac:dyDescent="0.35">
      <c r="A91" s="161"/>
      <c r="B91" s="161"/>
      <c r="C91" s="152"/>
      <c r="D91" s="152"/>
      <c r="E91" s="184"/>
      <c r="F91" s="180"/>
      <c r="G91" s="180"/>
      <c r="H91" s="180"/>
      <c r="I91" s="180"/>
      <c r="J91" s="180"/>
      <c r="K91" s="152"/>
      <c r="L91" s="186"/>
      <c r="M91" s="186"/>
      <c r="N91" s="152"/>
      <c r="O91" s="152"/>
      <c r="P91" s="152"/>
      <c r="Q91" s="152"/>
      <c r="R91" s="176"/>
      <c r="S91" s="186"/>
      <c r="T91" s="179"/>
      <c r="U91" s="152"/>
      <c r="V91" s="152"/>
      <c r="W91" s="176"/>
      <c r="X91" s="152"/>
      <c r="Y91" s="152"/>
      <c r="Z91" s="152"/>
      <c r="AA91" s="152"/>
      <c r="AB91" s="176"/>
      <c r="AC91" s="152"/>
      <c r="AD91" s="152"/>
      <c r="AE91" s="152"/>
      <c r="AF91" s="152"/>
      <c r="AG91" s="152"/>
      <c r="AH91" s="176"/>
      <c r="AI91" s="176"/>
      <c r="AJ91" s="152"/>
      <c r="AK91" s="184"/>
      <c r="AL91" s="248"/>
      <c r="AM91" s="248"/>
      <c r="AN91" s="180"/>
      <c r="AO91" s="180"/>
      <c r="AP91" s="180"/>
      <c r="AQ91" s="176"/>
      <c r="AR91" s="186"/>
    </row>
    <row r="92" spans="1:44" ht="12.75" customHeight="1" x14ac:dyDescent="0.35">
      <c r="A92" s="161"/>
      <c r="B92" s="161"/>
      <c r="C92" s="152"/>
      <c r="D92" s="152"/>
      <c r="E92" s="184"/>
      <c r="F92" s="180"/>
      <c r="G92" s="180"/>
      <c r="H92" s="180"/>
      <c r="I92" s="180"/>
      <c r="J92" s="180"/>
      <c r="K92" s="152"/>
      <c r="L92" s="186"/>
      <c r="M92" s="186"/>
      <c r="N92" s="152"/>
      <c r="O92" s="152"/>
      <c r="P92" s="152"/>
      <c r="Q92" s="152"/>
      <c r="R92" s="176"/>
      <c r="S92" s="186"/>
      <c r="T92" s="179"/>
      <c r="U92" s="152"/>
      <c r="V92" s="152"/>
      <c r="W92" s="176"/>
      <c r="X92" s="152"/>
      <c r="Y92" s="152"/>
      <c r="Z92" s="152"/>
      <c r="AA92" s="152"/>
      <c r="AB92" s="176"/>
      <c r="AC92" s="152"/>
      <c r="AD92" s="152"/>
      <c r="AE92" s="152"/>
      <c r="AF92" s="152"/>
      <c r="AG92" s="152"/>
      <c r="AH92" s="176"/>
      <c r="AI92" s="176"/>
      <c r="AJ92" s="152"/>
      <c r="AK92" s="184"/>
      <c r="AL92" s="248"/>
      <c r="AM92" s="248"/>
      <c r="AN92" s="180"/>
      <c r="AO92" s="180"/>
      <c r="AP92" s="180"/>
      <c r="AQ92" s="176"/>
      <c r="AR92" s="186"/>
    </row>
    <row r="93" spans="1:44" ht="12.75" customHeight="1" x14ac:dyDescent="0.35">
      <c r="A93" s="161"/>
      <c r="B93" s="161"/>
      <c r="C93" s="152"/>
      <c r="D93" s="152"/>
      <c r="E93" s="184"/>
      <c r="F93" s="180"/>
      <c r="G93" s="180"/>
      <c r="H93" s="180"/>
      <c r="I93" s="180"/>
      <c r="J93" s="180"/>
      <c r="K93" s="152"/>
      <c r="L93" s="186"/>
      <c r="M93" s="186"/>
      <c r="N93" s="152"/>
      <c r="O93" s="152"/>
      <c r="P93" s="152"/>
      <c r="Q93" s="152"/>
      <c r="R93" s="176"/>
      <c r="S93" s="186"/>
      <c r="T93" s="179"/>
      <c r="U93" s="152"/>
      <c r="V93" s="152"/>
      <c r="W93" s="176"/>
      <c r="X93" s="152"/>
      <c r="Y93" s="152"/>
      <c r="Z93" s="152"/>
      <c r="AA93" s="152"/>
      <c r="AB93" s="176"/>
      <c r="AC93" s="152"/>
      <c r="AD93" s="152"/>
      <c r="AE93" s="152"/>
      <c r="AF93" s="152"/>
      <c r="AG93" s="152"/>
      <c r="AH93" s="176"/>
      <c r="AI93" s="176"/>
      <c r="AJ93" s="152"/>
      <c r="AK93" s="184"/>
      <c r="AL93" s="248"/>
      <c r="AM93" s="248"/>
      <c r="AN93" s="180"/>
      <c r="AO93" s="180"/>
      <c r="AP93" s="180"/>
      <c r="AQ93" s="176"/>
      <c r="AR93" s="186"/>
    </row>
    <row r="94" spans="1:44" ht="12.75" customHeight="1" x14ac:dyDescent="0.35">
      <c r="A94" s="161"/>
      <c r="B94" s="161"/>
      <c r="C94" s="152"/>
      <c r="D94" s="152"/>
      <c r="E94" s="184"/>
      <c r="F94" s="180"/>
      <c r="G94" s="180"/>
      <c r="H94" s="180"/>
      <c r="I94" s="180"/>
      <c r="J94" s="180"/>
      <c r="K94" s="152"/>
      <c r="L94" s="186"/>
      <c r="M94" s="186"/>
      <c r="N94" s="152"/>
      <c r="O94" s="152"/>
      <c r="P94" s="152"/>
      <c r="Q94" s="152"/>
      <c r="R94" s="176"/>
      <c r="S94" s="186"/>
      <c r="T94" s="179"/>
      <c r="U94" s="152"/>
      <c r="V94" s="152"/>
      <c r="W94" s="176"/>
      <c r="X94" s="152"/>
      <c r="Y94" s="152"/>
      <c r="Z94" s="152"/>
      <c r="AA94" s="152"/>
      <c r="AB94" s="176"/>
      <c r="AC94" s="152"/>
      <c r="AD94" s="152"/>
      <c r="AE94" s="152"/>
      <c r="AF94" s="152"/>
      <c r="AG94" s="152"/>
      <c r="AH94" s="176"/>
      <c r="AI94" s="176"/>
      <c r="AJ94" s="152"/>
      <c r="AK94" s="184"/>
      <c r="AL94" s="248"/>
      <c r="AM94" s="248"/>
      <c r="AN94" s="180"/>
      <c r="AO94" s="180"/>
      <c r="AP94" s="180"/>
      <c r="AQ94" s="176"/>
      <c r="AR94" s="186"/>
    </row>
    <row r="95" spans="1:44" ht="12.75" customHeight="1" x14ac:dyDescent="0.35">
      <c r="A95" s="161"/>
      <c r="B95" s="161"/>
      <c r="C95" s="152"/>
      <c r="D95" s="152"/>
      <c r="E95" s="184"/>
      <c r="F95" s="180"/>
      <c r="G95" s="180"/>
      <c r="H95" s="180"/>
      <c r="I95" s="180"/>
      <c r="J95" s="180"/>
      <c r="K95" s="152"/>
      <c r="L95" s="186"/>
      <c r="M95" s="186"/>
      <c r="N95" s="152"/>
      <c r="O95" s="152"/>
      <c r="P95" s="152"/>
      <c r="Q95" s="152"/>
      <c r="R95" s="176"/>
      <c r="S95" s="186"/>
      <c r="T95" s="179"/>
      <c r="U95" s="152"/>
      <c r="V95" s="152"/>
      <c r="W95" s="176"/>
      <c r="X95" s="152"/>
      <c r="Y95" s="152"/>
      <c r="Z95" s="152"/>
      <c r="AA95" s="152"/>
      <c r="AB95" s="176"/>
      <c r="AC95" s="152"/>
      <c r="AD95" s="152"/>
      <c r="AE95" s="152"/>
      <c r="AF95" s="152"/>
      <c r="AG95" s="152"/>
      <c r="AH95" s="176"/>
      <c r="AI95" s="176"/>
      <c r="AJ95" s="152"/>
      <c r="AK95" s="184"/>
      <c r="AL95" s="248"/>
      <c r="AM95" s="248"/>
      <c r="AN95" s="180"/>
      <c r="AO95" s="180"/>
      <c r="AP95" s="180"/>
      <c r="AQ95" s="176"/>
      <c r="AR95" s="186"/>
    </row>
    <row r="96" spans="1:44" ht="12.75" customHeight="1" x14ac:dyDescent="0.35">
      <c r="A96" s="161"/>
      <c r="B96" s="161"/>
      <c r="C96" s="152"/>
      <c r="D96" s="152"/>
      <c r="E96" s="184"/>
      <c r="F96" s="180"/>
      <c r="G96" s="180"/>
      <c r="H96" s="180"/>
      <c r="I96" s="180"/>
      <c r="J96" s="180"/>
      <c r="K96" s="152"/>
      <c r="L96" s="186"/>
      <c r="M96" s="186"/>
      <c r="N96" s="152"/>
      <c r="O96" s="152"/>
      <c r="P96" s="152"/>
      <c r="Q96" s="152"/>
      <c r="R96" s="176"/>
      <c r="S96" s="186"/>
      <c r="T96" s="179"/>
      <c r="U96" s="152"/>
      <c r="V96" s="152"/>
      <c r="W96" s="176"/>
      <c r="X96" s="152"/>
      <c r="Y96" s="152"/>
      <c r="Z96" s="152"/>
      <c r="AA96" s="152"/>
      <c r="AB96" s="176"/>
      <c r="AC96" s="152"/>
      <c r="AD96" s="152"/>
      <c r="AE96" s="152"/>
      <c r="AF96" s="152"/>
      <c r="AG96" s="152"/>
      <c r="AH96" s="176"/>
      <c r="AI96" s="176"/>
      <c r="AJ96" s="152"/>
      <c r="AK96" s="184"/>
      <c r="AL96" s="248"/>
      <c r="AM96" s="248"/>
      <c r="AN96" s="180"/>
      <c r="AO96" s="180"/>
      <c r="AP96" s="180"/>
      <c r="AQ96" s="176"/>
      <c r="AR96" s="186"/>
    </row>
    <row r="97" spans="1:44" ht="12.75" customHeight="1" x14ac:dyDescent="0.35">
      <c r="A97" s="161"/>
      <c r="B97" s="161"/>
      <c r="C97" s="152"/>
      <c r="D97" s="152"/>
      <c r="E97" s="184"/>
      <c r="F97" s="180"/>
      <c r="G97" s="180"/>
      <c r="H97" s="180"/>
      <c r="I97" s="180"/>
      <c r="J97" s="180"/>
      <c r="K97" s="152"/>
      <c r="L97" s="186"/>
      <c r="M97" s="186"/>
      <c r="N97" s="152"/>
      <c r="O97" s="152"/>
      <c r="P97" s="152"/>
      <c r="Q97" s="152"/>
      <c r="R97" s="176"/>
      <c r="S97" s="186"/>
      <c r="T97" s="179"/>
      <c r="U97" s="152"/>
      <c r="V97" s="152"/>
      <c r="W97" s="176"/>
      <c r="X97" s="152"/>
      <c r="Y97" s="152"/>
      <c r="Z97" s="152"/>
      <c r="AA97" s="152"/>
      <c r="AB97" s="176"/>
      <c r="AC97" s="152"/>
      <c r="AD97" s="152"/>
      <c r="AE97" s="152"/>
      <c r="AF97" s="152"/>
      <c r="AG97" s="152"/>
      <c r="AH97" s="176"/>
      <c r="AI97" s="176"/>
      <c r="AJ97" s="152"/>
      <c r="AK97" s="184"/>
      <c r="AL97" s="248"/>
      <c r="AM97" s="248"/>
      <c r="AN97" s="180"/>
      <c r="AO97" s="180"/>
      <c r="AP97" s="180"/>
      <c r="AQ97" s="176"/>
      <c r="AR97" s="186"/>
    </row>
    <row r="98" spans="1:44" ht="12.75" customHeight="1" x14ac:dyDescent="0.35">
      <c r="A98" s="161"/>
      <c r="B98" s="161"/>
      <c r="C98" s="152"/>
      <c r="D98" s="152"/>
      <c r="E98" s="184"/>
      <c r="F98" s="180"/>
      <c r="G98" s="180"/>
      <c r="H98" s="180"/>
      <c r="I98" s="180"/>
      <c r="J98" s="180"/>
      <c r="K98" s="152"/>
      <c r="L98" s="186"/>
      <c r="M98" s="186"/>
      <c r="N98" s="152"/>
      <c r="O98" s="152"/>
      <c r="P98" s="152"/>
      <c r="Q98" s="152"/>
      <c r="R98" s="176"/>
      <c r="S98" s="186"/>
      <c r="T98" s="179"/>
      <c r="U98" s="152"/>
      <c r="V98" s="152"/>
      <c r="W98" s="176"/>
      <c r="X98" s="152"/>
      <c r="Y98" s="152"/>
      <c r="Z98" s="152"/>
      <c r="AA98" s="152"/>
      <c r="AB98" s="176"/>
      <c r="AC98" s="152"/>
      <c r="AD98" s="152"/>
      <c r="AE98" s="152"/>
      <c r="AF98" s="152"/>
      <c r="AG98" s="152"/>
      <c r="AH98" s="176"/>
      <c r="AI98" s="176"/>
      <c r="AJ98" s="152"/>
      <c r="AK98" s="184"/>
      <c r="AL98" s="248"/>
      <c r="AM98" s="248"/>
      <c r="AN98" s="180"/>
      <c r="AO98" s="180"/>
      <c r="AP98" s="180"/>
      <c r="AQ98" s="176"/>
      <c r="AR98" s="186"/>
    </row>
    <row r="99" spans="1:44" ht="12.75" customHeight="1" x14ac:dyDescent="0.35">
      <c r="A99" s="161"/>
      <c r="B99" s="161"/>
      <c r="C99" s="152"/>
      <c r="D99" s="152"/>
      <c r="E99" s="184"/>
      <c r="F99" s="180"/>
      <c r="G99" s="180"/>
      <c r="H99" s="180"/>
      <c r="I99" s="180"/>
      <c r="J99" s="180"/>
      <c r="K99" s="152"/>
      <c r="L99" s="186"/>
      <c r="M99" s="186"/>
      <c r="N99" s="152"/>
      <c r="O99" s="152"/>
      <c r="P99" s="152"/>
      <c r="Q99" s="152"/>
      <c r="R99" s="176"/>
      <c r="S99" s="186"/>
      <c r="T99" s="179"/>
      <c r="U99" s="152"/>
      <c r="V99" s="152"/>
      <c r="W99" s="176"/>
      <c r="X99" s="152"/>
      <c r="Y99" s="152"/>
      <c r="Z99" s="152"/>
      <c r="AA99" s="152"/>
      <c r="AB99" s="176"/>
      <c r="AC99" s="152"/>
      <c r="AD99" s="152"/>
      <c r="AE99" s="152"/>
      <c r="AF99" s="152"/>
      <c r="AG99" s="152"/>
      <c r="AH99" s="176"/>
      <c r="AI99" s="176"/>
      <c r="AJ99" s="152"/>
      <c r="AK99" s="184"/>
      <c r="AL99" s="248"/>
      <c r="AM99" s="248"/>
      <c r="AN99" s="180"/>
      <c r="AO99" s="180"/>
      <c r="AP99" s="180"/>
      <c r="AQ99" s="176"/>
      <c r="AR99" s="186"/>
    </row>
    <row r="100" spans="1:44" ht="12.75" customHeight="1" x14ac:dyDescent="0.35">
      <c r="A100" s="161"/>
      <c r="B100" s="161"/>
      <c r="C100" s="152"/>
      <c r="D100" s="152"/>
      <c r="E100" s="184"/>
      <c r="F100" s="180"/>
      <c r="G100" s="180"/>
      <c r="H100" s="180"/>
      <c r="I100" s="180"/>
      <c r="J100" s="180"/>
      <c r="K100" s="152"/>
      <c r="L100" s="186"/>
      <c r="M100" s="186"/>
      <c r="N100" s="152"/>
      <c r="O100" s="152"/>
      <c r="P100" s="152"/>
      <c r="Q100" s="152"/>
      <c r="R100" s="176"/>
      <c r="S100" s="186"/>
      <c r="T100" s="179"/>
      <c r="U100" s="152"/>
      <c r="V100" s="152"/>
      <c r="W100" s="176"/>
      <c r="X100" s="152"/>
      <c r="Y100" s="152"/>
      <c r="Z100" s="152"/>
      <c r="AA100" s="152"/>
      <c r="AB100" s="176"/>
      <c r="AC100" s="152"/>
      <c r="AD100" s="152"/>
      <c r="AE100" s="152"/>
      <c r="AF100" s="152"/>
      <c r="AG100" s="152"/>
      <c r="AH100" s="176"/>
      <c r="AI100" s="176"/>
      <c r="AJ100" s="152"/>
      <c r="AK100" s="184"/>
      <c r="AL100" s="248"/>
      <c r="AM100" s="248"/>
      <c r="AN100" s="180"/>
      <c r="AO100" s="180"/>
      <c r="AP100" s="180"/>
      <c r="AQ100" s="176"/>
      <c r="AR100" s="186"/>
    </row>
    <row r="101" spans="1:44" ht="12.75" customHeight="1" x14ac:dyDescent="0.35">
      <c r="A101" s="161"/>
      <c r="B101" s="161"/>
      <c r="C101" s="152"/>
      <c r="D101" s="152"/>
      <c r="E101" s="184"/>
      <c r="F101" s="180"/>
      <c r="G101" s="180"/>
      <c r="H101" s="180"/>
      <c r="I101" s="180"/>
      <c r="J101" s="180"/>
      <c r="K101" s="152"/>
      <c r="L101" s="186"/>
      <c r="M101" s="186"/>
      <c r="N101" s="152"/>
      <c r="O101" s="152"/>
      <c r="P101" s="152"/>
      <c r="Q101" s="152"/>
      <c r="R101" s="176"/>
      <c r="S101" s="186"/>
      <c r="T101" s="179"/>
      <c r="U101" s="152"/>
      <c r="V101" s="152"/>
      <c r="W101" s="176"/>
      <c r="X101" s="152"/>
      <c r="Y101" s="152"/>
      <c r="Z101" s="152"/>
      <c r="AA101" s="152"/>
      <c r="AB101" s="176"/>
      <c r="AC101" s="152"/>
      <c r="AD101" s="152"/>
      <c r="AE101" s="152"/>
      <c r="AF101" s="152"/>
      <c r="AG101" s="152"/>
      <c r="AH101" s="176"/>
      <c r="AI101" s="176"/>
      <c r="AJ101" s="152"/>
      <c r="AK101" s="184"/>
      <c r="AL101" s="248"/>
      <c r="AM101" s="248"/>
      <c r="AN101" s="180"/>
      <c r="AO101" s="180"/>
      <c r="AP101" s="180"/>
      <c r="AQ101" s="176"/>
      <c r="AR101" s="186"/>
    </row>
    <row r="102" spans="1:44" ht="12.75" customHeight="1" x14ac:dyDescent="0.35">
      <c r="A102" s="161"/>
      <c r="B102" s="161"/>
      <c r="C102" s="152"/>
      <c r="D102" s="152"/>
      <c r="E102" s="184"/>
      <c r="F102" s="180"/>
      <c r="G102" s="180"/>
      <c r="H102" s="180"/>
      <c r="I102" s="180"/>
      <c r="J102" s="180"/>
      <c r="K102" s="152"/>
      <c r="L102" s="186"/>
      <c r="M102" s="186"/>
      <c r="N102" s="152"/>
      <c r="O102" s="152"/>
      <c r="P102" s="152"/>
      <c r="Q102" s="152"/>
      <c r="R102" s="176"/>
      <c r="S102" s="186"/>
      <c r="T102" s="179"/>
      <c r="U102" s="152"/>
      <c r="V102" s="152"/>
      <c r="W102" s="176"/>
      <c r="X102" s="152"/>
      <c r="Y102" s="152"/>
      <c r="Z102" s="152"/>
      <c r="AA102" s="152"/>
      <c r="AB102" s="176"/>
      <c r="AC102" s="152"/>
      <c r="AD102" s="152"/>
      <c r="AE102" s="152"/>
      <c r="AF102" s="152"/>
      <c r="AG102" s="152"/>
      <c r="AH102" s="176"/>
      <c r="AI102" s="176"/>
      <c r="AJ102" s="152"/>
      <c r="AK102" s="184"/>
      <c r="AL102" s="248"/>
      <c r="AM102" s="248"/>
      <c r="AN102" s="180"/>
      <c r="AO102" s="180"/>
      <c r="AP102" s="180"/>
      <c r="AQ102" s="176"/>
      <c r="AR102" s="186"/>
    </row>
    <row r="103" spans="1:44" ht="12.75" customHeight="1" x14ac:dyDescent="0.35">
      <c r="A103" s="161"/>
      <c r="B103" s="161"/>
      <c r="C103" s="152"/>
      <c r="D103" s="152"/>
      <c r="E103" s="184"/>
      <c r="F103" s="180"/>
      <c r="G103" s="180"/>
      <c r="H103" s="180"/>
      <c r="I103" s="180"/>
      <c r="J103" s="180"/>
      <c r="K103" s="152"/>
      <c r="L103" s="186"/>
      <c r="M103" s="186"/>
      <c r="N103" s="152"/>
      <c r="O103" s="152"/>
      <c r="P103" s="152"/>
      <c r="Q103" s="152"/>
      <c r="R103" s="176"/>
      <c r="S103" s="186"/>
      <c r="T103" s="179"/>
      <c r="U103" s="152"/>
      <c r="V103" s="152"/>
      <c r="W103" s="176"/>
      <c r="X103" s="152"/>
      <c r="Y103" s="152"/>
      <c r="Z103" s="152"/>
      <c r="AA103" s="152"/>
      <c r="AB103" s="176"/>
      <c r="AC103" s="152"/>
      <c r="AD103" s="152"/>
      <c r="AE103" s="152"/>
      <c r="AF103" s="152"/>
      <c r="AG103" s="152"/>
      <c r="AH103" s="176"/>
      <c r="AI103" s="176"/>
      <c r="AJ103" s="152"/>
      <c r="AK103" s="184"/>
      <c r="AL103" s="248"/>
      <c r="AM103" s="248"/>
      <c r="AN103" s="180"/>
      <c r="AO103" s="180"/>
      <c r="AP103" s="180"/>
      <c r="AQ103" s="176"/>
      <c r="AR103" s="186"/>
    </row>
    <row r="104" spans="1:44" ht="12.75" customHeight="1" x14ac:dyDescent="0.35">
      <c r="A104" s="161"/>
      <c r="B104" s="161"/>
      <c r="C104" s="152"/>
      <c r="D104" s="152"/>
      <c r="E104" s="184"/>
      <c r="F104" s="180"/>
      <c r="G104" s="180"/>
      <c r="H104" s="180"/>
      <c r="I104" s="180"/>
      <c r="J104" s="180"/>
      <c r="K104" s="152"/>
      <c r="L104" s="186"/>
      <c r="M104" s="186"/>
      <c r="N104" s="152"/>
      <c r="O104" s="152"/>
      <c r="P104" s="152"/>
      <c r="Q104" s="152"/>
      <c r="R104" s="176"/>
      <c r="S104" s="186"/>
      <c r="T104" s="179"/>
      <c r="U104" s="152"/>
      <c r="V104" s="152"/>
      <c r="W104" s="176"/>
      <c r="X104" s="152"/>
      <c r="Y104" s="152"/>
      <c r="Z104" s="152"/>
      <c r="AA104" s="152"/>
      <c r="AB104" s="176"/>
      <c r="AC104" s="152"/>
      <c r="AD104" s="152"/>
      <c r="AE104" s="152"/>
      <c r="AF104" s="152"/>
      <c r="AG104" s="152"/>
      <c r="AH104" s="176"/>
      <c r="AI104" s="176"/>
      <c r="AJ104" s="152"/>
      <c r="AK104" s="184"/>
      <c r="AL104" s="248"/>
      <c r="AM104" s="248"/>
      <c r="AN104" s="180"/>
      <c r="AO104" s="180"/>
      <c r="AP104" s="180"/>
      <c r="AQ104" s="176"/>
      <c r="AR104" s="186"/>
    </row>
    <row r="105" spans="1:44" ht="12.75" customHeight="1" x14ac:dyDescent="0.35">
      <c r="A105" s="161"/>
      <c r="B105" s="161"/>
      <c r="C105" s="152"/>
      <c r="D105" s="152"/>
      <c r="E105" s="184"/>
      <c r="F105" s="180"/>
      <c r="G105" s="180"/>
      <c r="H105" s="180"/>
      <c r="I105" s="180"/>
      <c r="J105" s="180"/>
      <c r="K105" s="152"/>
      <c r="L105" s="186"/>
      <c r="M105" s="186"/>
      <c r="N105" s="152"/>
      <c r="O105" s="152"/>
      <c r="P105" s="152"/>
      <c r="Q105" s="152"/>
      <c r="R105" s="176"/>
      <c r="S105" s="186"/>
      <c r="T105" s="179"/>
      <c r="U105" s="152"/>
      <c r="V105" s="152"/>
      <c r="W105" s="176"/>
      <c r="X105" s="152"/>
      <c r="Y105" s="152"/>
      <c r="Z105" s="152"/>
      <c r="AA105" s="152"/>
      <c r="AB105" s="176"/>
      <c r="AC105" s="152"/>
      <c r="AD105" s="152"/>
      <c r="AE105" s="152"/>
      <c r="AF105" s="152"/>
      <c r="AG105" s="152"/>
      <c r="AH105" s="176"/>
      <c r="AI105" s="176"/>
      <c r="AJ105" s="152"/>
      <c r="AK105" s="184"/>
      <c r="AL105" s="248"/>
      <c r="AM105" s="248"/>
      <c r="AN105" s="180"/>
      <c r="AO105" s="180"/>
      <c r="AP105" s="180"/>
      <c r="AQ105" s="176"/>
      <c r="AR105" s="186"/>
    </row>
    <row r="106" spans="1:44" ht="12.75" customHeight="1" x14ac:dyDescent="0.35">
      <c r="A106" s="161"/>
      <c r="B106" s="161"/>
      <c r="C106" s="152"/>
      <c r="D106" s="152"/>
      <c r="E106" s="184"/>
      <c r="F106" s="180"/>
      <c r="G106" s="180"/>
      <c r="H106" s="180"/>
      <c r="I106" s="180"/>
      <c r="J106" s="180"/>
      <c r="K106" s="152"/>
      <c r="L106" s="186"/>
      <c r="M106" s="186"/>
      <c r="N106" s="152"/>
      <c r="O106" s="152"/>
      <c r="P106" s="152"/>
      <c r="Q106" s="152"/>
      <c r="R106" s="176"/>
      <c r="S106" s="186"/>
      <c r="T106" s="179"/>
      <c r="U106" s="152"/>
      <c r="V106" s="152"/>
      <c r="W106" s="176"/>
      <c r="X106" s="152"/>
      <c r="Y106" s="152"/>
      <c r="Z106" s="152"/>
      <c r="AA106" s="152"/>
      <c r="AB106" s="176"/>
      <c r="AC106" s="152"/>
      <c r="AD106" s="152"/>
      <c r="AE106" s="152"/>
      <c r="AF106" s="152"/>
      <c r="AG106" s="152"/>
      <c r="AH106" s="176"/>
      <c r="AI106" s="176"/>
      <c r="AJ106" s="152"/>
      <c r="AK106" s="184"/>
      <c r="AL106" s="248"/>
      <c r="AM106" s="248"/>
      <c r="AN106" s="180"/>
      <c r="AO106" s="180"/>
      <c r="AP106" s="180"/>
      <c r="AQ106" s="176"/>
      <c r="AR106" s="186"/>
    </row>
    <row r="107" spans="1:44" ht="12.75" customHeight="1" x14ac:dyDescent="0.35">
      <c r="A107" s="161"/>
      <c r="B107" s="161"/>
      <c r="C107" s="152"/>
      <c r="D107" s="152"/>
      <c r="E107" s="184"/>
      <c r="F107" s="180"/>
      <c r="G107" s="180"/>
      <c r="H107" s="180"/>
      <c r="I107" s="180"/>
      <c r="J107" s="180"/>
      <c r="K107" s="152"/>
      <c r="L107" s="186"/>
      <c r="M107" s="186"/>
      <c r="N107" s="152"/>
      <c r="O107" s="152"/>
      <c r="P107" s="152"/>
      <c r="Q107" s="152"/>
      <c r="R107" s="176"/>
      <c r="S107" s="186"/>
      <c r="T107" s="179"/>
      <c r="U107" s="152"/>
      <c r="V107" s="152"/>
      <c r="W107" s="176"/>
      <c r="X107" s="152"/>
      <c r="Y107" s="152"/>
      <c r="Z107" s="152"/>
      <c r="AA107" s="152"/>
      <c r="AB107" s="176"/>
      <c r="AC107" s="152"/>
      <c r="AD107" s="152"/>
      <c r="AE107" s="152"/>
      <c r="AF107" s="152"/>
      <c r="AG107" s="152"/>
      <c r="AH107" s="176"/>
      <c r="AI107" s="176"/>
      <c r="AJ107" s="152"/>
      <c r="AK107" s="184"/>
      <c r="AL107" s="248"/>
      <c r="AM107" s="248"/>
      <c r="AN107" s="180"/>
      <c r="AO107" s="180"/>
      <c r="AP107" s="180"/>
      <c r="AQ107" s="176"/>
      <c r="AR107" s="186"/>
    </row>
    <row r="108" spans="1:44" ht="12.75" customHeight="1" x14ac:dyDescent="0.35">
      <c r="A108" s="161"/>
      <c r="B108" s="161"/>
      <c r="C108" s="152"/>
      <c r="D108" s="152"/>
      <c r="E108" s="184"/>
      <c r="F108" s="180"/>
      <c r="G108" s="180"/>
      <c r="H108" s="180"/>
      <c r="I108" s="180"/>
      <c r="J108" s="180"/>
      <c r="K108" s="152"/>
      <c r="L108" s="186"/>
      <c r="M108" s="186"/>
      <c r="N108" s="152"/>
      <c r="O108" s="152"/>
      <c r="P108" s="152"/>
      <c r="Q108" s="152"/>
      <c r="R108" s="176"/>
      <c r="S108" s="186"/>
      <c r="T108" s="179"/>
      <c r="U108" s="152"/>
      <c r="V108" s="152"/>
      <c r="W108" s="176"/>
      <c r="X108" s="152"/>
      <c r="Y108" s="152"/>
      <c r="Z108" s="152"/>
      <c r="AA108" s="152"/>
      <c r="AB108" s="176"/>
      <c r="AC108" s="152"/>
      <c r="AD108" s="152"/>
      <c r="AE108" s="152"/>
      <c r="AF108" s="152"/>
      <c r="AG108" s="152"/>
      <c r="AH108" s="176"/>
      <c r="AI108" s="176"/>
      <c r="AJ108" s="152"/>
      <c r="AK108" s="184"/>
      <c r="AL108" s="248"/>
      <c r="AM108" s="248"/>
      <c r="AN108" s="180"/>
      <c r="AO108" s="180"/>
      <c r="AP108" s="180"/>
      <c r="AQ108" s="176"/>
      <c r="AR108" s="186"/>
    </row>
    <row r="109" spans="1:44" ht="12.75" customHeight="1" x14ac:dyDescent="0.35">
      <c r="A109" s="161"/>
      <c r="B109" s="161"/>
      <c r="C109" s="152"/>
      <c r="D109" s="152"/>
      <c r="E109" s="184"/>
      <c r="F109" s="180"/>
      <c r="G109" s="180"/>
      <c r="H109" s="180"/>
      <c r="I109" s="180"/>
      <c r="J109" s="180"/>
      <c r="K109" s="152"/>
      <c r="L109" s="186"/>
      <c r="M109" s="186"/>
      <c r="N109" s="152"/>
      <c r="O109" s="152"/>
      <c r="P109" s="152"/>
      <c r="Q109" s="152"/>
      <c r="R109" s="176"/>
      <c r="S109" s="186"/>
      <c r="T109" s="179"/>
      <c r="U109" s="152"/>
      <c r="V109" s="152"/>
      <c r="W109" s="176"/>
      <c r="X109" s="152"/>
      <c r="Y109" s="152"/>
      <c r="Z109" s="152"/>
      <c r="AA109" s="152"/>
      <c r="AB109" s="176"/>
      <c r="AC109" s="152"/>
      <c r="AD109" s="152"/>
      <c r="AE109" s="152"/>
      <c r="AF109" s="152"/>
      <c r="AG109" s="152"/>
      <c r="AH109" s="176"/>
      <c r="AI109" s="176"/>
      <c r="AJ109" s="152"/>
      <c r="AK109" s="184"/>
      <c r="AL109" s="248"/>
      <c r="AM109" s="248"/>
      <c r="AN109" s="180"/>
      <c r="AO109" s="180"/>
      <c r="AP109" s="180"/>
      <c r="AQ109" s="176"/>
      <c r="AR109" s="186"/>
    </row>
    <row r="110" spans="1:44" ht="12.75" customHeight="1" x14ac:dyDescent="0.35">
      <c r="A110" s="161"/>
      <c r="B110" s="161"/>
      <c r="C110" s="152"/>
      <c r="D110" s="152"/>
      <c r="E110" s="184"/>
      <c r="F110" s="180"/>
      <c r="G110" s="180"/>
      <c r="H110" s="180"/>
      <c r="I110" s="180"/>
      <c r="J110" s="180"/>
      <c r="K110" s="152"/>
      <c r="L110" s="186"/>
      <c r="M110" s="186"/>
      <c r="N110" s="152"/>
      <c r="O110" s="152"/>
      <c r="P110" s="152"/>
      <c r="Q110" s="152"/>
      <c r="R110" s="176"/>
      <c r="S110" s="186"/>
      <c r="T110" s="179"/>
      <c r="U110" s="152"/>
      <c r="V110" s="152"/>
      <c r="W110" s="176"/>
      <c r="X110" s="152"/>
      <c r="Y110" s="152"/>
      <c r="Z110" s="152"/>
      <c r="AA110" s="152"/>
      <c r="AB110" s="176"/>
      <c r="AC110" s="152"/>
      <c r="AD110" s="152"/>
      <c r="AE110" s="152"/>
      <c r="AF110" s="152"/>
      <c r="AG110" s="152"/>
      <c r="AH110" s="176"/>
      <c r="AI110" s="176"/>
      <c r="AJ110" s="152"/>
      <c r="AK110" s="184"/>
      <c r="AL110" s="248"/>
      <c r="AM110" s="248"/>
      <c r="AN110" s="180"/>
      <c r="AO110" s="180"/>
      <c r="AP110" s="180"/>
      <c r="AQ110" s="176"/>
      <c r="AR110" s="186"/>
    </row>
    <row r="111" spans="1:44" ht="12.75" customHeight="1" x14ac:dyDescent="0.35">
      <c r="A111" s="161"/>
      <c r="B111" s="161"/>
      <c r="C111" s="152"/>
      <c r="D111" s="152"/>
      <c r="E111" s="184"/>
      <c r="F111" s="180"/>
      <c r="G111" s="180"/>
      <c r="H111" s="180"/>
      <c r="I111" s="180"/>
      <c r="J111" s="180"/>
      <c r="K111" s="152"/>
      <c r="L111" s="186"/>
      <c r="M111" s="186"/>
      <c r="N111" s="152"/>
      <c r="O111" s="152"/>
      <c r="P111" s="152"/>
      <c r="Q111" s="152"/>
      <c r="R111" s="176"/>
      <c r="S111" s="186"/>
      <c r="T111" s="179"/>
      <c r="U111" s="152"/>
      <c r="V111" s="152"/>
      <c r="W111" s="176"/>
      <c r="X111" s="152"/>
      <c r="Y111" s="152"/>
      <c r="Z111" s="152"/>
      <c r="AA111" s="152"/>
      <c r="AB111" s="176"/>
      <c r="AC111" s="152"/>
      <c r="AD111" s="152"/>
      <c r="AE111" s="152"/>
      <c r="AF111" s="152"/>
      <c r="AG111" s="152"/>
      <c r="AH111" s="176"/>
      <c r="AI111" s="176"/>
      <c r="AJ111" s="152"/>
      <c r="AK111" s="184"/>
      <c r="AL111" s="248"/>
      <c r="AM111" s="248"/>
      <c r="AN111" s="180"/>
      <c r="AO111" s="180"/>
      <c r="AP111" s="180"/>
      <c r="AQ111" s="176"/>
      <c r="AR111" s="186"/>
    </row>
    <row r="112" spans="1:44" ht="12.75" customHeight="1" x14ac:dyDescent="0.35">
      <c r="A112" s="161"/>
      <c r="B112" s="161"/>
      <c r="C112" s="152"/>
      <c r="D112" s="152"/>
      <c r="E112" s="184"/>
      <c r="F112" s="180"/>
      <c r="G112" s="180"/>
      <c r="H112" s="180"/>
      <c r="I112" s="180"/>
      <c r="J112" s="180"/>
      <c r="K112" s="152"/>
      <c r="L112" s="186"/>
      <c r="M112" s="186"/>
      <c r="N112" s="152"/>
      <c r="O112" s="152"/>
      <c r="P112" s="152"/>
      <c r="Q112" s="152"/>
      <c r="R112" s="176"/>
      <c r="S112" s="186"/>
      <c r="T112" s="179"/>
      <c r="U112" s="152"/>
      <c r="V112" s="152"/>
      <c r="W112" s="176"/>
      <c r="X112" s="152"/>
      <c r="Y112" s="152"/>
      <c r="Z112" s="152"/>
      <c r="AA112" s="152"/>
      <c r="AB112" s="176"/>
      <c r="AC112" s="152"/>
      <c r="AD112" s="152"/>
      <c r="AE112" s="152"/>
      <c r="AF112" s="152"/>
      <c r="AG112" s="152"/>
      <c r="AH112" s="176"/>
      <c r="AI112" s="176"/>
      <c r="AJ112" s="152"/>
      <c r="AK112" s="184"/>
      <c r="AL112" s="248"/>
      <c r="AM112" s="248"/>
      <c r="AN112" s="180"/>
      <c r="AO112" s="180"/>
      <c r="AP112" s="180"/>
      <c r="AQ112" s="176"/>
      <c r="AR112" s="186"/>
    </row>
    <row r="113" spans="1:44" ht="12.75" customHeight="1" x14ac:dyDescent="0.35">
      <c r="A113" s="161"/>
      <c r="B113" s="161"/>
      <c r="C113" s="152"/>
      <c r="D113" s="152"/>
      <c r="E113" s="184"/>
      <c r="F113" s="180"/>
      <c r="G113" s="180"/>
      <c r="H113" s="180"/>
      <c r="I113" s="180"/>
      <c r="J113" s="180"/>
      <c r="K113" s="152"/>
      <c r="L113" s="186"/>
      <c r="M113" s="186"/>
      <c r="N113" s="152"/>
      <c r="O113" s="152"/>
      <c r="P113" s="152"/>
      <c r="Q113" s="152"/>
      <c r="R113" s="176"/>
      <c r="S113" s="186"/>
      <c r="T113" s="179"/>
      <c r="U113" s="152"/>
      <c r="V113" s="152"/>
      <c r="W113" s="176"/>
      <c r="X113" s="152"/>
      <c r="Y113" s="152"/>
      <c r="Z113" s="152"/>
      <c r="AA113" s="152"/>
      <c r="AB113" s="176"/>
      <c r="AC113" s="152"/>
      <c r="AD113" s="152"/>
      <c r="AE113" s="152"/>
      <c r="AF113" s="152"/>
      <c r="AG113" s="152"/>
      <c r="AH113" s="176"/>
      <c r="AI113" s="176"/>
      <c r="AJ113" s="152"/>
      <c r="AK113" s="184"/>
      <c r="AL113" s="248"/>
      <c r="AM113" s="248"/>
      <c r="AN113" s="180"/>
      <c r="AO113" s="180"/>
      <c r="AP113" s="180"/>
      <c r="AQ113" s="176"/>
      <c r="AR113" s="186"/>
    </row>
    <row r="114" spans="1:44" ht="12.75" customHeight="1" x14ac:dyDescent="0.35">
      <c r="A114" s="161"/>
      <c r="B114" s="161"/>
      <c r="C114" s="152"/>
      <c r="D114" s="152"/>
      <c r="E114" s="184"/>
      <c r="F114" s="180"/>
      <c r="G114" s="180"/>
      <c r="H114" s="180"/>
      <c r="I114" s="180"/>
      <c r="J114" s="180"/>
      <c r="K114" s="152"/>
      <c r="L114" s="186"/>
      <c r="M114" s="186"/>
      <c r="N114" s="152"/>
      <c r="O114" s="152"/>
      <c r="P114" s="152"/>
      <c r="Q114" s="152"/>
      <c r="R114" s="176"/>
      <c r="S114" s="186"/>
      <c r="T114" s="179"/>
      <c r="U114" s="152"/>
      <c r="V114" s="152"/>
      <c r="W114" s="176"/>
      <c r="X114" s="152"/>
      <c r="Y114" s="152"/>
      <c r="Z114" s="152"/>
      <c r="AA114" s="152"/>
      <c r="AB114" s="176"/>
      <c r="AC114" s="152"/>
      <c r="AD114" s="152"/>
      <c r="AE114" s="152"/>
      <c r="AF114" s="152"/>
      <c r="AG114" s="152"/>
      <c r="AH114" s="176"/>
      <c r="AI114" s="176"/>
      <c r="AJ114" s="152"/>
      <c r="AK114" s="184"/>
      <c r="AL114" s="248"/>
      <c r="AM114" s="248"/>
      <c r="AN114" s="180"/>
      <c r="AO114" s="180"/>
      <c r="AP114" s="180"/>
      <c r="AQ114" s="176"/>
      <c r="AR114" s="186"/>
    </row>
    <row r="115" spans="1:44" ht="12.75" customHeight="1" x14ac:dyDescent="0.35">
      <c r="A115" s="161"/>
      <c r="B115" s="161"/>
      <c r="C115" s="152"/>
      <c r="D115" s="152"/>
      <c r="E115" s="184"/>
      <c r="F115" s="180"/>
      <c r="G115" s="180"/>
      <c r="H115" s="180"/>
      <c r="I115" s="180"/>
      <c r="J115" s="180"/>
      <c r="K115" s="152"/>
      <c r="L115" s="186"/>
      <c r="M115" s="186"/>
      <c r="N115" s="152"/>
      <c r="O115" s="152"/>
      <c r="P115" s="152"/>
      <c r="Q115" s="152"/>
      <c r="R115" s="176"/>
      <c r="S115" s="186"/>
      <c r="T115" s="179"/>
      <c r="U115" s="152"/>
      <c r="V115" s="152"/>
      <c r="W115" s="176"/>
      <c r="X115" s="152"/>
      <c r="Y115" s="152"/>
      <c r="Z115" s="152"/>
      <c r="AA115" s="152"/>
      <c r="AB115" s="176"/>
      <c r="AC115" s="152"/>
      <c r="AD115" s="152"/>
      <c r="AE115" s="152"/>
      <c r="AF115" s="152"/>
      <c r="AG115" s="152"/>
      <c r="AH115" s="176"/>
      <c r="AI115" s="176"/>
      <c r="AJ115" s="152"/>
      <c r="AK115" s="184"/>
      <c r="AL115" s="248"/>
      <c r="AM115" s="248"/>
      <c r="AN115" s="180"/>
      <c r="AO115" s="180"/>
      <c r="AP115" s="180"/>
      <c r="AQ115" s="176"/>
      <c r="AR115" s="186"/>
    </row>
    <row r="116" spans="1:44" ht="12.75" customHeight="1" x14ac:dyDescent="0.35">
      <c r="A116" s="161"/>
      <c r="B116" s="161"/>
      <c r="C116" s="152"/>
      <c r="D116" s="152"/>
      <c r="E116" s="184"/>
      <c r="F116" s="180"/>
      <c r="G116" s="180"/>
      <c r="H116" s="180"/>
      <c r="I116" s="180"/>
      <c r="J116" s="180"/>
      <c r="K116" s="152"/>
      <c r="L116" s="186"/>
      <c r="M116" s="186"/>
      <c r="N116" s="152"/>
      <c r="O116" s="152"/>
      <c r="P116" s="152"/>
      <c r="Q116" s="152"/>
      <c r="R116" s="176"/>
      <c r="S116" s="186"/>
      <c r="T116" s="179"/>
      <c r="U116" s="152"/>
      <c r="V116" s="152"/>
      <c r="W116" s="176"/>
      <c r="X116" s="152"/>
      <c r="Y116" s="152"/>
      <c r="Z116" s="152"/>
      <c r="AA116" s="152"/>
      <c r="AB116" s="176"/>
      <c r="AC116" s="152"/>
      <c r="AD116" s="152"/>
      <c r="AE116" s="152"/>
      <c r="AF116" s="152"/>
      <c r="AG116" s="152"/>
      <c r="AH116" s="176"/>
      <c r="AI116" s="176"/>
      <c r="AJ116" s="152"/>
      <c r="AK116" s="184"/>
      <c r="AL116" s="248"/>
      <c r="AM116" s="248"/>
      <c r="AN116" s="180"/>
      <c r="AO116" s="180"/>
      <c r="AP116" s="180"/>
      <c r="AQ116" s="176"/>
      <c r="AR116" s="186"/>
    </row>
    <row r="117" spans="1:44" ht="12.75" customHeight="1" x14ac:dyDescent="0.35">
      <c r="A117" s="161"/>
      <c r="B117" s="161"/>
      <c r="C117" s="152"/>
      <c r="D117" s="152"/>
      <c r="E117" s="184"/>
      <c r="F117" s="180"/>
      <c r="G117" s="180"/>
      <c r="H117" s="180"/>
      <c r="I117" s="180"/>
      <c r="J117" s="180"/>
      <c r="K117" s="152"/>
      <c r="L117" s="186"/>
      <c r="M117" s="186"/>
      <c r="N117" s="152"/>
      <c r="O117" s="152"/>
      <c r="P117" s="152"/>
      <c r="Q117" s="152"/>
      <c r="R117" s="176"/>
      <c r="S117" s="186"/>
      <c r="T117" s="179"/>
      <c r="U117" s="152"/>
      <c r="V117" s="152"/>
      <c r="W117" s="176"/>
      <c r="X117" s="152"/>
      <c r="Y117" s="152"/>
      <c r="Z117" s="152"/>
      <c r="AA117" s="152"/>
      <c r="AB117" s="176"/>
      <c r="AC117" s="152"/>
      <c r="AD117" s="152"/>
      <c r="AE117" s="152"/>
      <c r="AF117" s="152"/>
      <c r="AG117" s="152"/>
      <c r="AH117" s="176"/>
      <c r="AI117" s="176"/>
      <c r="AJ117" s="152"/>
      <c r="AK117" s="184"/>
      <c r="AL117" s="248"/>
      <c r="AM117" s="248"/>
      <c r="AN117" s="180"/>
      <c r="AO117" s="180"/>
      <c r="AP117" s="180"/>
      <c r="AQ117" s="176"/>
      <c r="AR117" s="186"/>
    </row>
    <row r="118" spans="1:44" ht="12.75" customHeight="1" x14ac:dyDescent="0.35">
      <c r="A118" s="161"/>
      <c r="B118" s="161"/>
      <c r="C118" s="152"/>
      <c r="D118" s="152"/>
      <c r="E118" s="184"/>
      <c r="F118" s="180"/>
      <c r="G118" s="180"/>
      <c r="H118" s="180"/>
      <c r="I118" s="180"/>
      <c r="J118" s="180"/>
      <c r="K118" s="152"/>
      <c r="L118" s="186"/>
      <c r="M118" s="186"/>
      <c r="N118" s="152"/>
      <c r="O118" s="152"/>
      <c r="P118" s="152"/>
      <c r="Q118" s="152"/>
      <c r="R118" s="176"/>
      <c r="S118" s="186"/>
      <c r="T118" s="179"/>
      <c r="U118" s="152"/>
      <c r="V118" s="152"/>
      <c r="W118" s="176"/>
      <c r="X118" s="152"/>
      <c r="Y118" s="152"/>
      <c r="Z118" s="152"/>
      <c r="AA118" s="152"/>
      <c r="AB118" s="176"/>
      <c r="AC118" s="152"/>
      <c r="AD118" s="152"/>
      <c r="AE118" s="152"/>
      <c r="AF118" s="152"/>
      <c r="AG118" s="152"/>
      <c r="AH118" s="176"/>
      <c r="AI118" s="176"/>
      <c r="AJ118" s="152"/>
      <c r="AK118" s="184"/>
      <c r="AL118" s="248"/>
      <c r="AM118" s="248"/>
      <c r="AN118" s="180"/>
      <c r="AO118" s="180"/>
      <c r="AP118" s="180"/>
      <c r="AQ118" s="176"/>
      <c r="AR118" s="186"/>
    </row>
    <row r="119" spans="1:44" ht="12.75" customHeight="1" x14ac:dyDescent="0.35">
      <c r="A119" s="161"/>
      <c r="B119" s="161"/>
      <c r="C119" s="152"/>
      <c r="D119" s="152"/>
      <c r="E119" s="184"/>
      <c r="F119" s="180"/>
      <c r="G119" s="180"/>
      <c r="H119" s="180"/>
      <c r="I119" s="180"/>
      <c r="J119" s="180"/>
      <c r="K119" s="152"/>
      <c r="L119" s="186"/>
      <c r="M119" s="186"/>
      <c r="N119" s="152"/>
      <c r="O119" s="152"/>
      <c r="P119" s="152"/>
      <c r="Q119" s="152"/>
      <c r="R119" s="176"/>
      <c r="S119" s="186"/>
      <c r="T119" s="179"/>
      <c r="U119" s="152"/>
      <c r="V119" s="152"/>
      <c r="W119" s="176"/>
      <c r="X119" s="152"/>
      <c r="Y119" s="152"/>
      <c r="Z119" s="152"/>
      <c r="AA119" s="152"/>
      <c r="AB119" s="176"/>
      <c r="AC119" s="152"/>
      <c r="AD119" s="152"/>
      <c r="AE119" s="152"/>
      <c r="AF119" s="152"/>
      <c r="AG119" s="152"/>
      <c r="AH119" s="176"/>
      <c r="AI119" s="176"/>
      <c r="AJ119" s="152"/>
      <c r="AK119" s="184"/>
      <c r="AL119" s="248"/>
      <c r="AM119" s="248"/>
      <c r="AN119" s="180"/>
      <c r="AO119" s="180"/>
      <c r="AP119" s="180"/>
      <c r="AQ119" s="176"/>
      <c r="AR119" s="186"/>
    </row>
    <row r="120" spans="1:44" ht="12.75" customHeight="1" x14ac:dyDescent="0.35">
      <c r="A120" s="161"/>
      <c r="B120" s="161"/>
      <c r="C120" s="152"/>
      <c r="D120" s="152"/>
      <c r="E120" s="184"/>
      <c r="F120" s="180"/>
      <c r="G120" s="180"/>
      <c r="H120" s="180"/>
      <c r="I120" s="180"/>
      <c r="J120" s="180"/>
      <c r="K120" s="152"/>
      <c r="L120" s="186"/>
      <c r="M120" s="186"/>
      <c r="N120" s="152"/>
      <c r="O120" s="152"/>
      <c r="P120" s="152"/>
      <c r="Q120" s="152"/>
      <c r="R120" s="176"/>
      <c r="S120" s="186"/>
      <c r="T120" s="179"/>
      <c r="U120" s="152"/>
      <c r="V120" s="152"/>
      <c r="W120" s="176"/>
      <c r="X120" s="152"/>
      <c r="Y120" s="152"/>
      <c r="Z120" s="152"/>
      <c r="AA120" s="152"/>
      <c r="AB120" s="176"/>
      <c r="AC120" s="152"/>
      <c r="AD120" s="152"/>
      <c r="AE120" s="152"/>
      <c r="AF120" s="152"/>
      <c r="AG120" s="152"/>
      <c r="AH120" s="176"/>
      <c r="AI120" s="176"/>
      <c r="AJ120" s="152"/>
      <c r="AK120" s="184"/>
      <c r="AL120" s="248"/>
      <c r="AM120" s="248"/>
      <c r="AN120" s="180"/>
      <c r="AO120" s="180"/>
      <c r="AP120" s="180"/>
      <c r="AQ120" s="176"/>
      <c r="AR120" s="186"/>
    </row>
    <row r="121" spans="1:44" ht="12.75" customHeight="1" x14ac:dyDescent="0.35">
      <c r="A121" s="161"/>
      <c r="B121" s="161"/>
      <c r="C121" s="152"/>
      <c r="D121" s="152"/>
      <c r="E121" s="184"/>
      <c r="F121" s="180"/>
      <c r="G121" s="180"/>
      <c r="H121" s="180"/>
      <c r="I121" s="180"/>
      <c r="J121" s="180"/>
      <c r="K121" s="152"/>
      <c r="L121" s="186"/>
      <c r="M121" s="186"/>
      <c r="N121" s="152"/>
      <c r="O121" s="152"/>
      <c r="P121" s="152"/>
      <c r="Q121" s="152"/>
      <c r="R121" s="176"/>
      <c r="S121" s="186"/>
      <c r="T121" s="179"/>
      <c r="U121" s="152"/>
      <c r="V121" s="152"/>
      <c r="W121" s="176"/>
      <c r="X121" s="152"/>
      <c r="Y121" s="152"/>
      <c r="Z121" s="152"/>
      <c r="AA121" s="152"/>
      <c r="AB121" s="176"/>
      <c r="AC121" s="152"/>
      <c r="AD121" s="152"/>
      <c r="AE121" s="152"/>
      <c r="AF121" s="152"/>
      <c r="AG121" s="152"/>
      <c r="AH121" s="176"/>
      <c r="AI121" s="176"/>
      <c r="AJ121" s="152"/>
      <c r="AK121" s="184"/>
      <c r="AL121" s="248"/>
      <c r="AM121" s="248"/>
      <c r="AN121" s="180"/>
      <c r="AO121" s="180"/>
      <c r="AP121" s="180"/>
      <c r="AQ121" s="176"/>
      <c r="AR121" s="186"/>
    </row>
    <row r="122" spans="1:44" ht="12.75" customHeight="1" x14ac:dyDescent="0.35">
      <c r="A122" s="161"/>
      <c r="B122" s="161"/>
      <c r="C122" s="152"/>
      <c r="D122" s="152"/>
      <c r="E122" s="184"/>
      <c r="F122" s="180"/>
      <c r="G122" s="180"/>
      <c r="H122" s="180"/>
      <c r="I122" s="180"/>
      <c r="J122" s="180"/>
      <c r="K122" s="152"/>
      <c r="L122" s="186"/>
      <c r="M122" s="186"/>
      <c r="N122" s="152"/>
      <c r="O122" s="152"/>
      <c r="P122" s="152"/>
      <c r="Q122" s="152"/>
      <c r="R122" s="176"/>
      <c r="S122" s="186"/>
      <c r="T122" s="179"/>
      <c r="U122" s="152"/>
      <c r="V122" s="152"/>
      <c r="W122" s="176"/>
      <c r="X122" s="152"/>
      <c r="Y122" s="152"/>
      <c r="Z122" s="152"/>
      <c r="AA122" s="152"/>
      <c r="AB122" s="176"/>
      <c r="AC122" s="152"/>
      <c r="AD122" s="152"/>
      <c r="AE122" s="152"/>
      <c r="AF122" s="152"/>
      <c r="AG122" s="152"/>
      <c r="AH122" s="176"/>
      <c r="AI122" s="176"/>
      <c r="AJ122" s="152"/>
      <c r="AK122" s="184"/>
      <c r="AL122" s="248"/>
      <c r="AM122" s="248"/>
      <c r="AN122" s="180"/>
      <c r="AO122" s="180"/>
      <c r="AP122" s="180"/>
      <c r="AQ122" s="176"/>
      <c r="AR122" s="186"/>
    </row>
    <row r="123" spans="1:44" ht="12.75" customHeight="1" x14ac:dyDescent="0.35">
      <c r="A123" s="161"/>
      <c r="B123" s="161"/>
      <c r="C123" s="152"/>
      <c r="D123" s="152"/>
      <c r="E123" s="184"/>
      <c r="F123" s="180"/>
      <c r="G123" s="180"/>
      <c r="H123" s="180"/>
      <c r="I123" s="180"/>
      <c r="J123" s="180"/>
      <c r="K123" s="152"/>
      <c r="L123" s="186"/>
      <c r="M123" s="186"/>
      <c r="N123" s="152"/>
      <c r="O123" s="152"/>
      <c r="P123" s="152"/>
      <c r="Q123" s="152"/>
      <c r="R123" s="176"/>
      <c r="S123" s="186"/>
      <c r="T123" s="179"/>
      <c r="U123" s="152"/>
      <c r="V123" s="152"/>
      <c r="W123" s="176"/>
      <c r="X123" s="152"/>
      <c r="Y123" s="152"/>
      <c r="Z123" s="152"/>
      <c r="AA123" s="152"/>
      <c r="AB123" s="176"/>
      <c r="AC123" s="152"/>
      <c r="AD123" s="152"/>
      <c r="AE123" s="152"/>
      <c r="AF123" s="152"/>
      <c r="AG123" s="152"/>
      <c r="AH123" s="176"/>
      <c r="AI123" s="176"/>
      <c r="AJ123" s="152"/>
      <c r="AK123" s="184"/>
      <c r="AL123" s="248"/>
      <c r="AM123" s="248"/>
      <c r="AN123" s="180"/>
      <c r="AO123" s="180"/>
      <c r="AP123" s="180"/>
      <c r="AQ123" s="176"/>
      <c r="AR123" s="186"/>
    </row>
    <row r="124" spans="1:44" ht="12.75" customHeight="1" x14ac:dyDescent="0.35">
      <c r="A124" s="161"/>
      <c r="B124" s="161"/>
      <c r="C124" s="152"/>
      <c r="D124" s="152"/>
      <c r="E124" s="184"/>
      <c r="F124" s="180"/>
      <c r="G124" s="180"/>
      <c r="H124" s="180"/>
      <c r="I124" s="180"/>
      <c r="J124" s="180"/>
      <c r="K124" s="152"/>
      <c r="L124" s="186"/>
      <c r="M124" s="186"/>
      <c r="N124" s="152"/>
      <c r="O124" s="152"/>
      <c r="P124" s="152"/>
      <c r="Q124" s="152"/>
      <c r="R124" s="176"/>
      <c r="S124" s="186"/>
      <c r="T124" s="179"/>
      <c r="U124" s="152"/>
      <c r="V124" s="152"/>
      <c r="W124" s="176"/>
      <c r="X124" s="152"/>
      <c r="Y124" s="152"/>
      <c r="Z124" s="152"/>
      <c r="AA124" s="152"/>
      <c r="AB124" s="176"/>
      <c r="AC124" s="152"/>
      <c r="AD124" s="152"/>
      <c r="AE124" s="152"/>
      <c r="AF124" s="152"/>
      <c r="AG124" s="152"/>
      <c r="AH124" s="176"/>
      <c r="AI124" s="176"/>
      <c r="AJ124" s="152"/>
      <c r="AK124" s="184"/>
      <c r="AL124" s="248"/>
      <c r="AM124" s="248"/>
      <c r="AN124" s="180"/>
      <c r="AO124" s="180"/>
      <c r="AP124" s="180"/>
      <c r="AQ124" s="176"/>
      <c r="AR124" s="186"/>
    </row>
    <row r="125" spans="1:44" ht="12.75" customHeight="1" x14ac:dyDescent="0.35">
      <c r="A125" s="161"/>
      <c r="B125" s="161"/>
      <c r="C125" s="152"/>
      <c r="D125" s="152"/>
      <c r="E125" s="184"/>
      <c r="F125" s="180"/>
      <c r="G125" s="180"/>
      <c r="H125" s="180"/>
      <c r="I125" s="180"/>
      <c r="J125" s="180"/>
      <c r="K125" s="152"/>
      <c r="L125" s="186"/>
      <c r="M125" s="186"/>
      <c r="N125" s="152"/>
      <c r="O125" s="152"/>
      <c r="P125" s="152"/>
      <c r="Q125" s="152"/>
      <c r="R125" s="176"/>
      <c r="S125" s="186"/>
      <c r="T125" s="179"/>
      <c r="U125" s="152"/>
      <c r="V125" s="152"/>
      <c r="W125" s="176"/>
      <c r="X125" s="152"/>
      <c r="Y125" s="152"/>
      <c r="Z125" s="152"/>
      <c r="AA125" s="152"/>
      <c r="AB125" s="176"/>
      <c r="AC125" s="152"/>
      <c r="AD125" s="152"/>
      <c r="AE125" s="152"/>
      <c r="AF125" s="152"/>
      <c r="AG125" s="152"/>
      <c r="AH125" s="176"/>
      <c r="AI125" s="176"/>
      <c r="AJ125" s="152"/>
      <c r="AK125" s="184"/>
      <c r="AL125" s="248"/>
      <c r="AM125" s="248"/>
      <c r="AN125" s="180"/>
      <c r="AO125" s="180"/>
      <c r="AP125" s="180"/>
      <c r="AQ125" s="176"/>
      <c r="AR125" s="186"/>
    </row>
    <row r="126" spans="1:44" ht="12.75" customHeight="1" x14ac:dyDescent="0.35">
      <c r="A126" s="161"/>
      <c r="B126" s="161"/>
      <c r="C126" s="152"/>
      <c r="D126" s="152"/>
      <c r="E126" s="184"/>
      <c r="F126" s="180"/>
      <c r="G126" s="180"/>
      <c r="H126" s="180"/>
      <c r="I126" s="180"/>
      <c r="J126" s="180"/>
      <c r="K126" s="152"/>
      <c r="L126" s="186"/>
      <c r="M126" s="186"/>
      <c r="N126" s="152"/>
      <c r="O126" s="152"/>
      <c r="P126" s="152"/>
      <c r="Q126" s="152"/>
      <c r="R126" s="176"/>
      <c r="S126" s="186"/>
      <c r="T126" s="179"/>
      <c r="U126" s="152"/>
      <c r="V126" s="152"/>
      <c r="W126" s="176"/>
      <c r="X126" s="152"/>
      <c r="Y126" s="152"/>
      <c r="Z126" s="152"/>
      <c r="AA126" s="152"/>
      <c r="AB126" s="176"/>
      <c r="AC126" s="152"/>
      <c r="AD126" s="152"/>
      <c r="AE126" s="152"/>
      <c r="AF126" s="152"/>
      <c r="AG126" s="152"/>
      <c r="AH126" s="176"/>
      <c r="AI126" s="176"/>
      <c r="AJ126" s="152"/>
      <c r="AK126" s="184"/>
      <c r="AL126" s="248"/>
      <c r="AM126" s="248"/>
      <c r="AN126" s="180"/>
      <c r="AO126" s="180"/>
      <c r="AP126" s="180"/>
      <c r="AQ126" s="176"/>
      <c r="AR126" s="186"/>
    </row>
    <row r="127" spans="1:44" ht="12.75" customHeight="1" x14ac:dyDescent="0.35">
      <c r="A127" s="161"/>
      <c r="B127" s="161"/>
      <c r="C127" s="152"/>
      <c r="D127" s="152"/>
      <c r="E127" s="184"/>
      <c r="F127" s="180"/>
      <c r="G127" s="180"/>
      <c r="H127" s="180"/>
      <c r="I127" s="180"/>
      <c r="J127" s="180"/>
      <c r="K127" s="152"/>
      <c r="L127" s="186"/>
      <c r="M127" s="186"/>
      <c r="N127" s="152"/>
      <c r="O127" s="152"/>
      <c r="P127" s="152"/>
      <c r="Q127" s="152"/>
      <c r="R127" s="176"/>
      <c r="S127" s="186"/>
      <c r="T127" s="179"/>
      <c r="U127" s="152"/>
      <c r="V127" s="152"/>
      <c r="W127" s="176"/>
      <c r="X127" s="152"/>
      <c r="Y127" s="152"/>
      <c r="Z127" s="152"/>
      <c r="AA127" s="152"/>
      <c r="AB127" s="176"/>
      <c r="AC127" s="152"/>
      <c r="AD127" s="152"/>
      <c r="AE127" s="152"/>
      <c r="AF127" s="152"/>
      <c r="AG127" s="152"/>
      <c r="AH127" s="176"/>
      <c r="AI127" s="176"/>
      <c r="AJ127" s="152"/>
      <c r="AK127" s="184"/>
      <c r="AL127" s="248"/>
      <c r="AM127" s="248"/>
      <c r="AN127" s="180"/>
      <c r="AO127" s="180"/>
      <c r="AP127" s="180"/>
      <c r="AQ127" s="176"/>
      <c r="AR127" s="186"/>
    </row>
    <row r="128" spans="1:44" ht="12.75" customHeight="1" x14ac:dyDescent="0.35">
      <c r="A128" s="161"/>
      <c r="B128" s="161"/>
      <c r="C128" s="152"/>
      <c r="D128" s="152"/>
      <c r="E128" s="184"/>
      <c r="F128" s="180"/>
      <c r="G128" s="180"/>
      <c r="H128" s="180"/>
      <c r="I128" s="180"/>
      <c r="J128" s="180"/>
      <c r="K128" s="152"/>
      <c r="L128" s="186"/>
      <c r="M128" s="186"/>
      <c r="N128" s="152"/>
      <c r="O128" s="152"/>
      <c r="P128" s="152"/>
      <c r="Q128" s="152"/>
      <c r="R128" s="176"/>
      <c r="S128" s="186"/>
      <c r="T128" s="179"/>
      <c r="U128" s="152"/>
      <c r="V128" s="152"/>
      <c r="W128" s="176"/>
      <c r="X128" s="152"/>
      <c r="Y128" s="152"/>
      <c r="Z128" s="152"/>
      <c r="AA128" s="152"/>
      <c r="AB128" s="176"/>
      <c r="AC128" s="152"/>
      <c r="AD128" s="152"/>
      <c r="AE128" s="152"/>
      <c r="AF128" s="152"/>
      <c r="AG128" s="152"/>
      <c r="AH128" s="176"/>
      <c r="AI128" s="176"/>
      <c r="AJ128" s="152"/>
      <c r="AK128" s="184"/>
      <c r="AL128" s="248"/>
      <c r="AM128" s="248"/>
      <c r="AN128" s="180"/>
      <c r="AO128" s="180"/>
      <c r="AP128" s="180"/>
      <c r="AQ128" s="176"/>
      <c r="AR128" s="186"/>
    </row>
    <row r="129" spans="1:44" ht="12.75" customHeight="1" x14ac:dyDescent="0.35">
      <c r="A129" s="161"/>
      <c r="B129" s="161"/>
      <c r="C129" s="152"/>
      <c r="D129" s="152"/>
      <c r="E129" s="184"/>
      <c r="F129" s="180"/>
      <c r="G129" s="180"/>
      <c r="H129" s="180"/>
      <c r="I129" s="180"/>
      <c r="J129" s="180"/>
      <c r="K129" s="152"/>
      <c r="L129" s="186"/>
      <c r="M129" s="186"/>
      <c r="N129" s="152"/>
      <c r="O129" s="152"/>
      <c r="P129" s="152"/>
      <c r="Q129" s="152"/>
      <c r="R129" s="176"/>
      <c r="S129" s="186"/>
      <c r="T129" s="179"/>
      <c r="U129" s="152"/>
      <c r="V129" s="152"/>
      <c r="W129" s="176"/>
      <c r="X129" s="152"/>
      <c r="Y129" s="152"/>
      <c r="Z129" s="152"/>
      <c r="AA129" s="152"/>
      <c r="AB129" s="176"/>
      <c r="AC129" s="152"/>
      <c r="AD129" s="152"/>
      <c r="AE129" s="152"/>
      <c r="AF129" s="152"/>
      <c r="AG129" s="152"/>
      <c r="AH129" s="176"/>
      <c r="AI129" s="176"/>
      <c r="AJ129" s="152"/>
      <c r="AK129" s="184"/>
      <c r="AL129" s="248"/>
      <c r="AM129" s="248"/>
      <c r="AN129" s="180"/>
      <c r="AO129" s="180"/>
      <c r="AP129" s="180"/>
      <c r="AQ129" s="176"/>
      <c r="AR129" s="186"/>
    </row>
    <row r="130" spans="1:44" ht="12.75" customHeight="1" x14ac:dyDescent="0.35">
      <c r="A130" s="161"/>
      <c r="B130" s="161"/>
      <c r="C130" s="152"/>
      <c r="D130" s="152"/>
      <c r="E130" s="184"/>
      <c r="F130" s="180"/>
      <c r="G130" s="180"/>
      <c r="H130" s="180"/>
      <c r="I130" s="180"/>
      <c r="J130" s="180"/>
      <c r="K130" s="152"/>
      <c r="L130" s="186"/>
      <c r="M130" s="186"/>
      <c r="N130" s="152"/>
      <c r="O130" s="152"/>
      <c r="P130" s="152"/>
      <c r="Q130" s="152"/>
      <c r="R130" s="176"/>
      <c r="S130" s="186"/>
      <c r="T130" s="179"/>
      <c r="U130" s="152"/>
      <c r="V130" s="152"/>
      <c r="W130" s="176"/>
      <c r="X130" s="152"/>
      <c r="Y130" s="152"/>
      <c r="Z130" s="152"/>
      <c r="AA130" s="152"/>
      <c r="AB130" s="176"/>
      <c r="AC130" s="152"/>
      <c r="AD130" s="152"/>
      <c r="AE130" s="152"/>
      <c r="AF130" s="152"/>
      <c r="AG130" s="152"/>
      <c r="AH130" s="176"/>
      <c r="AI130" s="176"/>
      <c r="AJ130" s="152"/>
      <c r="AK130" s="184"/>
      <c r="AL130" s="248"/>
      <c r="AM130" s="248"/>
      <c r="AN130" s="180"/>
      <c r="AO130" s="180"/>
      <c r="AP130" s="180"/>
      <c r="AQ130" s="176"/>
      <c r="AR130" s="186"/>
    </row>
    <row r="131" spans="1:44" ht="12.75" customHeight="1" x14ac:dyDescent="0.35">
      <c r="A131" s="161"/>
      <c r="B131" s="161"/>
      <c r="C131" s="152"/>
      <c r="D131" s="152"/>
      <c r="E131" s="184"/>
      <c r="F131" s="180"/>
      <c r="G131" s="180"/>
      <c r="H131" s="180"/>
      <c r="I131" s="180"/>
      <c r="J131" s="180"/>
      <c r="K131" s="152"/>
      <c r="L131" s="186"/>
      <c r="M131" s="186"/>
      <c r="N131" s="152"/>
      <c r="O131" s="152"/>
      <c r="P131" s="152"/>
      <c r="Q131" s="152"/>
      <c r="R131" s="176"/>
      <c r="S131" s="186"/>
      <c r="T131" s="179"/>
      <c r="U131" s="152"/>
      <c r="V131" s="152"/>
      <c r="W131" s="176"/>
      <c r="X131" s="152"/>
      <c r="Y131" s="152"/>
      <c r="Z131" s="152"/>
      <c r="AA131" s="152"/>
      <c r="AB131" s="176"/>
      <c r="AC131" s="152"/>
      <c r="AD131" s="152"/>
      <c r="AE131" s="152"/>
      <c r="AF131" s="152"/>
      <c r="AG131" s="152"/>
      <c r="AH131" s="176"/>
      <c r="AI131" s="176"/>
      <c r="AJ131" s="152"/>
      <c r="AK131" s="184"/>
      <c r="AL131" s="248"/>
      <c r="AM131" s="248"/>
      <c r="AN131" s="180"/>
      <c r="AO131" s="180"/>
      <c r="AP131" s="180"/>
      <c r="AQ131" s="176"/>
      <c r="AR131" s="186"/>
    </row>
    <row r="132" spans="1:44" ht="12.75" customHeight="1" x14ac:dyDescent="0.35">
      <c r="A132" s="161"/>
      <c r="B132" s="161"/>
      <c r="C132" s="152"/>
      <c r="D132" s="152"/>
      <c r="E132" s="184"/>
      <c r="F132" s="180"/>
      <c r="G132" s="180"/>
      <c r="H132" s="180"/>
      <c r="I132" s="180"/>
      <c r="J132" s="180"/>
      <c r="K132" s="152"/>
      <c r="L132" s="186"/>
      <c r="M132" s="186"/>
      <c r="N132" s="152"/>
      <c r="O132" s="152"/>
      <c r="P132" s="152"/>
      <c r="Q132" s="152"/>
      <c r="R132" s="176"/>
      <c r="S132" s="186"/>
      <c r="T132" s="179"/>
      <c r="U132" s="152"/>
      <c r="V132" s="152"/>
      <c r="W132" s="176"/>
      <c r="X132" s="152"/>
      <c r="Y132" s="152"/>
      <c r="Z132" s="152"/>
      <c r="AA132" s="152"/>
      <c r="AB132" s="176"/>
      <c r="AC132" s="152"/>
      <c r="AD132" s="152"/>
      <c r="AE132" s="152"/>
      <c r="AF132" s="152"/>
      <c r="AG132" s="152"/>
      <c r="AH132" s="176"/>
      <c r="AI132" s="176"/>
      <c r="AJ132" s="152"/>
      <c r="AK132" s="184"/>
      <c r="AL132" s="248"/>
      <c r="AM132" s="248"/>
      <c r="AN132" s="180"/>
      <c r="AO132" s="180"/>
      <c r="AP132" s="180"/>
      <c r="AQ132" s="176"/>
      <c r="AR132" s="186"/>
    </row>
    <row r="133" spans="1:44" ht="12.75" customHeight="1" x14ac:dyDescent="0.35">
      <c r="A133" s="161"/>
      <c r="B133" s="161"/>
      <c r="C133" s="152"/>
      <c r="D133" s="152"/>
      <c r="E133" s="184"/>
      <c r="F133" s="180"/>
      <c r="G133" s="180"/>
      <c r="H133" s="180"/>
      <c r="I133" s="180"/>
      <c r="J133" s="180"/>
      <c r="K133" s="152"/>
      <c r="L133" s="186"/>
      <c r="M133" s="186"/>
      <c r="N133" s="152"/>
      <c r="O133" s="152"/>
      <c r="P133" s="152"/>
      <c r="Q133" s="152"/>
      <c r="R133" s="176"/>
      <c r="S133" s="186"/>
      <c r="T133" s="179"/>
      <c r="U133" s="152"/>
      <c r="V133" s="152"/>
      <c r="W133" s="176"/>
      <c r="X133" s="152"/>
      <c r="Y133" s="152"/>
      <c r="Z133" s="152"/>
      <c r="AA133" s="152"/>
      <c r="AB133" s="176"/>
      <c r="AC133" s="152"/>
      <c r="AD133" s="152"/>
      <c r="AE133" s="152"/>
      <c r="AF133" s="152"/>
      <c r="AG133" s="152"/>
      <c r="AH133" s="176"/>
      <c r="AI133" s="176"/>
      <c r="AJ133" s="152"/>
      <c r="AK133" s="184"/>
      <c r="AL133" s="248"/>
      <c r="AM133" s="248"/>
      <c r="AN133" s="180"/>
      <c r="AO133" s="180"/>
      <c r="AP133" s="180"/>
      <c r="AQ133" s="176"/>
      <c r="AR133" s="186"/>
    </row>
    <row r="134" spans="1:44" ht="12.75" customHeight="1" x14ac:dyDescent="0.35">
      <c r="A134" s="161"/>
      <c r="B134" s="161"/>
      <c r="C134" s="152"/>
      <c r="D134" s="152"/>
      <c r="E134" s="184"/>
      <c r="F134" s="180"/>
      <c r="G134" s="180"/>
      <c r="H134" s="180"/>
      <c r="I134" s="180"/>
      <c r="J134" s="180"/>
      <c r="K134" s="152"/>
      <c r="L134" s="186"/>
      <c r="M134" s="186"/>
      <c r="N134" s="152"/>
      <c r="O134" s="152"/>
      <c r="P134" s="152"/>
      <c r="Q134" s="152"/>
      <c r="R134" s="176"/>
      <c r="S134" s="186"/>
      <c r="T134" s="179"/>
      <c r="U134" s="152"/>
      <c r="V134" s="152"/>
      <c r="W134" s="176"/>
      <c r="X134" s="152"/>
      <c r="Y134" s="152"/>
      <c r="Z134" s="152"/>
      <c r="AA134" s="152"/>
      <c r="AB134" s="176"/>
      <c r="AC134" s="152"/>
      <c r="AD134" s="152"/>
      <c r="AE134" s="152"/>
      <c r="AF134" s="152"/>
      <c r="AG134" s="152"/>
      <c r="AH134" s="176"/>
      <c r="AI134" s="176"/>
      <c r="AJ134" s="152"/>
      <c r="AK134" s="184"/>
      <c r="AL134" s="248"/>
      <c r="AM134" s="248"/>
      <c r="AN134" s="180"/>
      <c r="AO134" s="180"/>
      <c r="AP134" s="180"/>
      <c r="AQ134" s="176"/>
      <c r="AR134" s="186"/>
    </row>
    <row r="135" spans="1:44" ht="12.75" customHeight="1" x14ac:dyDescent="0.35">
      <c r="A135" s="161"/>
      <c r="B135" s="161"/>
      <c r="C135" s="152"/>
      <c r="D135" s="152"/>
      <c r="E135" s="184"/>
      <c r="F135" s="180"/>
      <c r="G135" s="180"/>
      <c r="H135" s="180"/>
      <c r="I135" s="180"/>
      <c r="J135" s="180"/>
      <c r="K135" s="152"/>
      <c r="L135" s="186"/>
      <c r="M135" s="186"/>
      <c r="N135" s="152"/>
      <c r="O135" s="152"/>
      <c r="P135" s="152"/>
      <c r="Q135" s="152"/>
      <c r="R135" s="176"/>
      <c r="S135" s="186"/>
      <c r="T135" s="179"/>
      <c r="U135" s="152"/>
      <c r="V135" s="152"/>
      <c r="W135" s="176"/>
      <c r="X135" s="152"/>
      <c r="Y135" s="152"/>
      <c r="Z135" s="152"/>
      <c r="AA135" s="152"/>
      <c r="AB135" s="176"/>
      <c r="AC135" s="152"/>
      <c r="AD135" s="152"/>
      <c r="AE135" s="152"/>
      <c r="AF135" s="152"/>
      <c r="AG135" s="152"/>
      <c r="AH135" s="176"/>
      <c r="AI135" s="176"/>
      <c r="AJ135" s="152"/>
      <c r="AK135" s="184"/>
      <c r="AL135" s="248"/>
      <c r="AM135" s="248"/>
      <c r="AN135" s="180"/>
      <c r="AO135" s="180"/>
      <c r="AP135" s="180"/>
      <c r="AQ135" s="176"/>
      <c r="AR135" s="186"/>
    </row>
    <row r="136" spans="1:44" ht="12.75" customHeight="1" x14ac:dyDescent="0.35">
      <c r="A136" s="161"/>
      <c r="B136" s="161"/>
      <c r="C136" s="152"/>
      <c r="D136" s="152"/>
      <c r="E136" s="184"/>
      <c r="F136" s="180"/>
      <c r="G136" s="180"/>
      <c r="H136" s="180"/>
      <c r="I136" s="180"/>
      <c r="J136" s="180"/>
      <c r="K136" s="152"/>
      <c r="L136" s="186"/>
      <c r="M136" s="186"/>
      <c r="N136" s="152"/>
      <c r="O136" s="152"/>
      <c r="P136" s="152"/>
      <c r="Q136" s="152"/>
      <c r="R136" s="176"/>
      <c r="S136" s="186"/>
      <c r="T136" s="179"/>
      <c r="U136" s="152"/>
      <c r="V136" s="152"/>
      <c r="W136" s="176"/>
      <c r="X136" s="152"/>
      <c r="Y136" s="152"/>
      <c r="Z136" s="152"/>
      <c r="AA136" s="152"/>
      <c r="AB136" s="176"/>
      <c r="AC136" s="152"/>
      <c r="AD136" s="152"/>
      <c r="AE136" s="152"/>
      <c r="AF136" s="152"/>
      <c r="AG136" s="152"/>
      <c r="AH136" s="176"/>
      <c r="AI136" s="176"/>
      <c r="AJ136" s="152"/>
      <c r="AK136" s="184"/>
      <c r="AL136" s="248"/>
      <c r="AM136" s="248"/>
      <c r="AN136" s="180"/>
      <c r="AO136" s="180"/>
      <c r="AP136" s="180"/>
      <c r="AQ136" s="176"/>
      <c r="AR136" s="186"/>
    </row>
    <row r="137" spans="1:44" ht="12.75" customHeight="1" x14ac:dyDescent="0.35">
      <c r="A137" s="161"/>
      <c r="B137" s="161"/>
      <c r="C137" s="152"/>
      <c r="D137" s="152"/>
      <c r="E137" s="184"/>
      <c r="F137" s="180"/>
      <c r="G137" s="180"/>
      <c r="H137" s="180"/>
      <c r="I137" s="180"/>
      <c r="J137" s="180"/>
      <c r="K137" s="152"/>
      <c r="L137" s="186"/>
      <c r="M137" s="186"/>
      <c r="N137" s="152"/>
      <c r="O137" s="152"/>
      <c r="P137" s="152"/>
      <c r="Q137" s="152"/>
      <c r="R137" s="176"/>
      <c r="S137" s="186"/>
      <c r="T137" s="179"/>
      <c r="U137" s="152"/>
      <c r="V137" s="152"/>
      <c r="W137" s="176"/>
      <c r="X137" s="152"/>
      <c r="Y137" s="152"/>
      <c r="Z137" s="152"/>
      <c r="AA137" s="152"/>
      <c r="AB137" s="176"/>
      <c r="AC137" s="152"/>
      <c r="AD137" s="152"/>
      <c r="AE137" s="152"/>
      <c r="AF137" s="152"/>
      <c r="AG137" s="152"/>
      <c r="AH137" s="176"/>
      <c r="AI137" s="176"/>
      <c r="AJ137" s="152"/>
      <c r="AK137" s="184"/>
      <c r="AL137" s="248"/>
      <c r="AM137" s="248"/>
      <c r="AN137" s="180"/>
      <c r="AO137" s="180"/>
      <c r="AP137" s="180"/>
      <c r="AQ137" s="176"/>
      <c r="AR137" s="186"/>
    </row>
    <row r="138" spans="1:44" ht="12.75" customHeight="1" x14ac:dyDescent="0.35">
      <c r="A138" s="161"/>
      <c r="B138" s="161"/>
      <c r="C138" s="152"/>
      <c r="D138" s="152"/>
      <c r="E138" s="184"/>
      <c r="F138" s="180"/>
      <c r="G138" s="180"/>
      <c r="H138" s="180"/>
      <c r="I138" s="180"/>
      <c r="J138" s="180"/>
      <c r="K138" s="152"/>
      <c r="L138" s="186"/>
      <c r="M138" s="186"/>
      <c r="N138" s="152"/>
      <c r="O138" s="152"/>
      <c r="P138" s="152"/>
      <c r="Q138" s="152"/>
      <c r="R138" s="176"/>
      <c r="S138" s="186"/>
      <c r="T138" s="179"/>
      <c r="U138" s="152"/>
      <c r="V138" s="152"/>
      <c r="W138" s="176"/>
      <c r="X138" s="152"/>
      <c r="Y138" s="152"/>
      <c r="Z138" s="152"/>
      <c r="AA138" s="152"/>
      <c r="AB138" s="176"/>
      <c r="AC138" s="152"/>
      <c r="AD138" s="152"/>
      <c r="AE138" s="152"/>
      <c r="AF138" s="152"/>
      <c r="AG138" s="152"/>
      <c r="AH138" s="176"/>
      <c r="AI138" s="176"/>
      <c r="AJ138" s="152"/>
      <c r="AK138" s="184"/>
      <c r="AL138" s="248"/>
      <c r="AM138" s="248"/>
      <c r="AN138" s="180"/>
      <c r="AO138" s="180"/>
      <c r="AP138" s="180"/>
      <c r="AQ138" s="176"/>
      <c r="AR138" s="186"/>
    </row>
    <row r="139" spans="1:44" ht="12.75" customHeight="1" x14ac:dyDescent="0.35">
      <c r="A139" s="161"/>
      <c r="B139" s="161"/>
      <c r="C139" s="152"/>
      <c r="D139" s="152"/>
      <c r="E139" s="184"/>
      <c r="F139" s="180"/>
      <c r="G139" s="180"/>
      <c r="H139" s="180"/>
      <c r="I139" s="180"/>
      <c r="J139" s="180"/>
      <c r="K139" s="152"/>
      <c r="L139" s="186"/>
      <c r="M139" s="186"/>
      <c r="N139" s="152"/>
      <c r="O139" s="152"/>
      <c r="P139" s="152"/>
      <c r="Q139" s="152"/>
      <c r="R139" s="176"/>
      <c r="S139" s="186"/>
      <c r="T139" s="179"/>
      <c r="U139" s="152"/>
      <c r="V139" s="152"/>
      <c r="W139" s="176"/>
      <c r="X139" s="152"/>
      <c r="Y139" s="152"/>
      <c r="Z139" s="152"/>
      <c r="AA139" s="152"/>
      <c r="AB139" s="176"/>
      <c r="AC139" s="152"/>
      <c r="AD139" s="152"/>
      <c r="AE139" s="152"/>
      <c r="AF139" s="152"/>
      <c r="AG139" s="152"/>
      <c r="AH139" s="176"/>
      <c r="AI139" s="176"/>
      <c r="AJ139" s="152"/>
      <c r="AK139" s="184"/>
      <c r="AL139" s="248"/>
      <c r="AM139" s="248"/>
      <c r="AN139" s="180"/>
      <c r="AO139" s="180"/>
      <c r="AP139" s="180"/>
      <c r="AQ139" s="176"/>
      <c r="AR139" s="186"/>
    </row>
    <row r="140" spans="1:44" ht="12.75" customHeight="1" x14ac:dyDescent="0.35">
      <c r="A140" s="161"/>
      <c r="B140" s="161"/>
      <c r="C140" s="152"/>
      <c r="D140" s="152"/>
      <c r="E140" s="184"/>
      <c r="F140" s="180"/>
      <c r="G140" s="180"/>
      <c r="H140" s="180"/>
      <c r="I140" s="180"/>
      <c r="J140" s="180"/>
      <c r="K140" s="152"/>
      <c r="L140" s="186"/>
      <c r="M140" s="186"/>
      <c r="N140" s="152"/>
      <c r="O140" s="152"/>
      <c r="P140" s="152"/>
      <c r="Q140" s="152"/>
      <c r="R140" s="176"/>
      <c r="S140" s="186"/>
      <c r="T140" s="179"/>
      <c r="U140" s="152"/>
      <c r="V140" s="152"/>
      <c r="W140" s="176"/>
      <c r="X140" s="152"/>
      <c r="Y140" s="152"/>
      <c r="Z140" s="152"/>
      <c r="AA140" s="152"/>
      <c r="AB140" s="176"/>
      <c r="AC140" s="152"/>
      <c r="AD140" s="152"/>
      <c r="AE140" s="152"/>
      <c r="AF140" s="152"/>
      <c r="AG140" s="152"/>
      <c r="AH140" s="176"/>
      <c r="AI140" s="176"/>
      <c r="AJ140" s="152"/>
      <c r="AK140" s="184"/>
      <c r="AL140" s="248"/>
      <c r="AM140" s="248"/>
      <c r="AN140" s="180"/>
      <c r="AO140" s="180"/>
      <c r="AP140" s="180"/>
      <c r="AQ140" s="176"/>
      <c r="AR140" s="186"/>
    </row>
    <row r="141" spans="1:44" ht="12.75" customHeight="1" x14ac:dyDescent="0.35">
      <c r="A141" s="161"/>
      <c r="B141" s="161"/>
      <c r="C141" s="152"/>
      <c r="D141" s="152"/>
      <c r="E141" s="184"/>
      <c r="F141" s="180"/>
      <c r="G141" s="180"/>
      <c r="H141" s="180"/>
      <c r="I141" s="180"/>
      <c r="J141" s="180"/>
      <c r="K141" s="152"/>
      <c r="L141" s="186"/>
      <c r="M141" s="186"/>
      <c r="N141" s="152"/>
      <c r="O141" s="152"/>
      <c r="P141" s="152"/>
      <c r="Q141" s="152"/>
      <c r="R141" s="176"/>
      <c r="S141" s="186"/>
      <c r="T141" s="179"/>
      <c r="U141" s="152"/>
      <c r="V141" s="152"/>
      <c r="W141" s="176"/>
      <c r="X141" s="152"/>
      <c r="Y141" s="152"/>
      <c r="Z141" s="152"/>
      <c r="AA141" s="152"/>
      <c r="AB141" s="176"/>
      <c r="AC141" s="152"/>
      <c r="AD141" s="152"/>
      <c r="AE141" s="152"/>
      <c r="AF141" s="152"/>
      <c r="AG141" s="152"/>
      <c r="AH141" s="176"/>
      <c r="AI141" s="176"/>
      <c r="AJ141" s="152"/>
      <c r="AK141" s="184"/>
      <c r="AL141" s="248"/>
      <c r="AM141" s="248"/>
      <c r="AN141" s="180"/>
      <c r="AO141" s="180"/>
      <c r="AP141" s="180"/>
      <c r="AQ141" s="176"/>
      <c r="AR141" s="186"/>
    </row>
    <row r="142" spans="1:44" ht="12.75" customHeight="1" x14ac:dyDescent="0.35">
      <c r="A142" s="161"/>
      <c r="B142" s="161"/>
      <c r="C142" s="152"/>
      <c r="D142" s="152"/>
      <c r="E142" s="184"/>
      <c r="F142" s="180"/>
      <c r="G142" s="180"/>
      <c r="H142" s="180"/>
      <c r="I142" s="180"/>
      <c r="J142" s="180"/>
      <c r="K142" s="152"/>
      <c r="L142" s="186"/>
      <c r="M142" s="186"/>
      <c r="N142" s="152"/>
      <c r="O142" s="152"/>
      <c r="P142" s="152"/>
      <c r="Q142" s="152"/>
      <c r="R142" s="176"/>
      <c r="S142" s="186"/>
      <c r="T142" s="179"/>
      <c r="U142" s="152"/>
      <c r="V142" s="152"/>
      <c r="W142" s="176"/>
      <c r="X142" s="152"/>
      <c r="Y142" s="152"/>
      <c r="Z142" s="152"/>
      <c r="AA142" s="152"/>
      <c r="AB142" s="176"/>
      <c r="AC142" s="152"/>
      <c r="AD142" s="152"/>
      <c r="AE142" s="152"/>
      <c r="AF142" s="152"/>
      <c r="AG142" s="152"/>
      <c r="AH142" s="176"/>
      <c r="AI142" s="176"/>
      <c r="AJ142" s="152"/>
      <c r="AK142" s="184"/>
      <c r="AL142" s="248"/>
      <c r="AM142" s="248"/>
      <c r="AN142" s="180"/>
      <c r="AO142" s="180"/>
      <c r="AP142" s="180"/>
      <c r="AQ142" s="176"/>
      <c r="AR142" s="186"/>
    </row>
    <row r="143" spans="1:44" ht="12.75" customHeight="1" x14ac:dyDescent="0.35">
      <c r="A143" s="161"/>
      <c r="B143" s="161"/>
      <c r="C143" s="152"/>
      <c r="D143" s="152"/>
      <c r="E143" s="184"/>
      <c r="F143" s="180"/>
      <c r="G143" s="180"/>
      <c r="H143" s="180"/>
      <c r="I143" s="180"/>
      <c r="J143" s="180"/>
      <c r="K143" s="152"/>
      <c r="L143" s="186"/>
      <c r="M143" s="186"/>
      <c r="N143" s="152"/>
      <c r="O143" s="152"/>
      <c r="P143" s="152"/>
      <c r="Q143" s="152"/>
      <c r="R143" s="176"/>
      <c r="S143" s="186"/>
      <c r="T143" s="179"/>
      <c r="U143" s="152"/>
      <c r="V143" s="152"/>
      <c r="W143" s="176"/>
      <c r="X143" s="152"/>
      <c r="Y143" s="152"/>
      <c r="Z143" s="152"/>
      <c r="AA143" s="152"/>
      <c r="AB143" s="176"/>
      <c r="AC143" s="152"/>
      <c r="AD143" s="152"/>
      <c r="AE143" s="152"/>
      <c r="AF143" s="152"/>
      <c r="AG143" s="152"/>
      <c r="AH143" s="176"/>
      <c r="AI143" s="176"/>
      <c r="AJ143" s="152"/>
      <c r="AK143" s="184"/>
      <c r="AL143" s="248"/>
      <c r="AM143" s="248"/>
      <c r="AN143" s="180"/>
      <c r="AO143" s="180"/>
      <c r="AP143" s="180"/>
      <c r="AQ143" s="176"/>
      <c r="AR143" s="186"/>
    </row>
    <row r="144" spans="1:44" ht="12.75" customHeight="1" x14ac:dyDescent="0.35">
      <c r="A144" s="161"/>
      <c r="B144" s="161"/>
      <c r="C144" s="152"/>
      <c r="D144" s="152"/>
      <c r="E144" s="184"/>
      <c r="F144" s="180"/>
      <c r="G144" s="180"/>
      <c r="H144" s="180"/>
      <c r="I144" s="180"/>
      <c r="J144" s="180"/>
      <c r="K144" s="152"/>
      <c r="L144" s="186"/>
      <c r="M144" s="186"/>
      <c r="N144" s="152"/>
      <c r="O144" s="152"/>
      <c r="P144" s="152"/>
      <c r="Q144" s="152"/>
      <c r="R144" s="176"/>
      <c r="S144" s="186"/>
      <c r="T144" s="179"/>
      <c r="U144" s="152"/>
      <c r="V144" s="152"/>
      <c r="W144" s="176"/>
      <c r="X144" s="152"/>
      <c r="Y144" s="152"/>
      <c r="Z144" s="152"/>
      <c r="AA144" s="152"/>
      <c r="AB144" s="176"/>
      <c r="AC144" s="152"/>
      <c r="AD144" s="152"/>
      <c r="AE144" s="152"/>
      <c r="AF144" s="152"/>
      <c r="AG144" s="152"/>
      <c r="AH144" s="176"/>
      <c r="AI144" s="176"/>
      <c r="AJ144" s="152"/>
      <c r="AK144" s="184"/>
      <c r="AL144" s="248"/>
      <c r="AM144" s="248"/>
      <c r="AN144" s="180"/>
      <c r="AO144" s="180"/>
      <c r="AP144" s="180"/>
      <c r="AQ144" s="176"/>
      <c r="AR144" s="186"/>
    </row>
    <row r="145" spans="1:44" ht="12.75" customHeight="1" x14ac:dyDescent="0.35">
      <c r="A145" s="161"/>
      <c r="B145" s="161"/>
      <c r="C145" s="152"/>
      <c r="D145" s="152"/>
      <c r="E145" s="184"/>
      <c r="F145" s="180"/>
      <c r="G145" s="180"/>
      <c r="H145" s="180"/>
      <c r="I145" s="180"/>
      <c r="J145" s="180"/>
      <c r="K145" s="152"/>
      <c r="L145" s="186"/>
      <c r="M145" s="186"/>
      <c r="N145" s="152"/>
      <c r="O145" s="152"/>
      <c r="P145" s="152"/>
      <c r="Q145" s="152"/>
      <c r="R145" s="176"/>
      <c r="S145" s="186"/>
      <c r="T145" s="179"/>
      <c r="U145" s="152"/>
      <c r="V145" s="152"/>
      <c r="W145" s="176"/>
      <c r="X145" s="152"/>
      <c r="Y145" s="152"/>
      <c r="Z145" s="152"/>
      <c r="AA145" s="152"/>
      <c r="AB145" s="176"/>
      <c r="AC145" s="152"/>
      <c r="AD145" s="152"/>
      <c r="AE145" s="152"/>
      <c r="AF145" s="152"/>
      <c r="AG145" s="152"/>
      <c r="AH145" s="176"/>
      <c r="AI145" s="176"/>
      <c r="AJ145" s="152"/>
      <c r="AK145" s="184"/>
      <c r="AL145" s="248"/>
      <c r="AM145" s="248"/>
      <c r="AN145" s="180"/>
      <c r="AO145" s="180"/>
      <c r="AP145" s="180"/>
      <c r="AQ145" s="176"/>
      <c r="AR145" s="186"/>
    </row>
    <row r="146" spans="1:44" ht="12.75" customHeight="1" x14ac:dyDescent="0.35">
      <c r="A146" s="161"/>
      <c r="B146" s="161"/>
      <c r="C146" s="152"/>
      <c r="D146" s="152"/>
      <c r="E146" s="184"/>
      <c r="F146" s="180"/>
      <c r="G146" s="180"/>
      <c r="H146" s="180"/>
      <c r="I146" s="180"/>
      <c r="J146" s="180"/>
      <c r="K146" s="152"/>
      <c r="L146" s="186"/>
      <c r="M146" s="186"/>
      <c r="N146" s="152"/>
      <c r="O146" s="152"/>
      <c r="P146" s="152"/>
      <c r="Q146" s="152"/>
      <c r="R146" s="176"/>
      <c r="S146" s="186"/>
      <c r="T146" s="179"/>
      <c r="U146" s="152"/>
      <c r="V146" s="152"/>
      <c r="W146" s="176"/>
      <c r="X146" s="152"/>
      <c r="Y146" s="152"/>
      <c r="Z146" s="152"/>
      <c r="AA146" s="152"/>
      <c r="AB146" s="176"/>
      <c r="AC146" s="152"/>
      <c r="AD146" s="152"/>
      <c r="AE146" s="152"/>
      <c r="AF146" s="152"/>
      <c r="AG146" s="152"/>
      <c r="AH146" s="176"/>
      <c r="AI146" s="176"/>
      <c r="AJ146" s="152"/>
      <c r="AK146" s="184"/>
      <c r="AL146" s="248"/>
      <c r="AM146" s="248"/>
      <c r="AN146" s="180"/>
      <c r="AO146" s="180"/>
      <c r="AP146" s="180"/>
      <c r="AQ146" s="176"/>
      <c r="AR146" s="186"/>
    </row>
    <row r="147" spans="1:44" ht="12.75" customHeight="1" x14ac:dyDescent="0.35">
      <c r="A147" s="161"/>
      <c r="B147" s="161"/>
      <c r="C147" s="152"/>
      <c r="D147" s="152"/>
      <c r="E147" s="184"/>
      <c r="F147" s="180"/>
      <c r="G147" s="180"/>
      <c r="H147" s="180"/>
      <c r="I147" s="180"/>
      <c r="J147" s="180"/>
      <c r="K147" s="152"/>
      <c r="L147" s="186"/>
      <c r="M147" s="186"/>
      <c r="N147" s="152"/>
      <c r="O147" s="152"/>
      <c r="P147" s="152"/>
      <c r="Q147" s="152"/>
      <c r="R147" s="176"/>
      <c r="S147" s="186"/>
      <c r="T147" s="179"/>
      <c r="U147" s="152"/>
      <c r="V147" s="152"/>
      <c r="W147" s="176"/>
      <c r="X147" s="152"/>
      <c r="Y147" s="152"/>
      <c r="Z147" s="152"/>
      <c r="AA147" s="152"/>
      <c r="AB147" s="176"/>
      <c r="AC147" s="152"/>
      <c r="AD147" s="152"/>
      <c r="AE147" s="152"/>
      <c r="AF147" s="152"/>
      <c r="AG147" s="152"/>
      <c r="AH147" s="176"/>
      <c r="AI147" s="176"/>
      <c r="AJ147" s="152"/>
      <c r="AK147" s="184"/>
      <c r="AL147" s="248"/>
      <c r="AM147" s="248"/>
      <c r="AN147" s="180"/>
      <c r="AO147" s="180"/>
      <c r="AP147" s="180"/>
      <c r="AQ147" s="176"/>
      <c r="AR147" s="186"/>
    </row>
    <row r="148" spans="1:44" ht="12.75" customHeight="1" x14ac:dyDescent="0.35">
      <c r="A148" s="161"/>
      <c r="B148" s="161"/>
      <c r="C148" s="152"/>
      <c r="D148" s="152"/>
      <c r="E148" s="184"/>
      <c r="F148" s="180"/>
      <c r="G148" s="180"/>
      <c r="H148" s="180"/>
      <c r="I148" s="180"/>
      <c r="J148" s="180"/>
      <c r="K148" s="152"/>
      <c r="L148" s="186"/>
      <c r="M148" s="186"/>
      <c r="N148" s="152"/>
      <c r="O148" s="152"/>
      <c r="P148" s="152"/>
      <c r="Q148" s="152"/>
      <c r="R148" s="176"/>
      <c r="S148" s="186"/>
      <c r="T148" s="179"/>
      <c r="U148" s="152"/>
      <c r="V148" s="152"/>
      <c r="W148" s="176"/>
      <c r="X148" s="152"/>
      <c r="Y148" s="152"/>
      <c r="Z148" s="152"/>
      <c r="AA148" s="152"/>
      <c r="AB148" s="176"/>
      <c r="AC148" s="152"/>
      <c r="AD148" s="152"/>
      <c r="AE148" s="152"/>
      <c r="AF148" s="152"/>
      <c r="AG148" s="152"/>
      <c r="AH148" s="176"/>
      <c r="AI148" s="176"/>
      <c r="AJ148" s="152"/>
      <c r="AK148" s="184"/>
      <c r="AL148" s="248"/>
      <c r="AM148" s="248"/>
      <c r="AN148" s="180"/>
      <c r="AO148" s="180"/>
      <c r="AP148" s="180"/>
      <c r="AQ148" s="176"/>
      <c r="AR148" s="186"/>
    </row>
    <row r="149" spans="1:44" ht="12.75" customHeight="1" x14ac:dyDescent="0.35">
      <c r="A149" s="161"/>
      <c r="B149" s="161"/>
      <c r="C149" s="152"/>
      <c r="D149" s="152"/>
      <c r="E149" s="184"/>
      <c r="F149" s="180"/>
      <c r="G149" s="180"/>
      <c r="H149" s="180"/>
      <c r="I149" s="180"/>
      <c r="J149" s="180"/>
      <c r="K149" s="152"/>
      <c r="L149" s="186"/>
      <c r="M149" s="186"/>
      <c r="N149" s="152"/>
      <c r="O149" s="152"/>
      <c r="P149" s="152"/>
      <c r="Q149" s="152"/>
      <c r="R149" s="176"/>
      <c r="S149" s="186"/>
      <c r="T149" s="179"/>
      <c r="U149" s="152"/>
      <c r="V149" s="152"/>
      <c r="W149" s="176"/>
      <c r="X149" s="152"/>
      <c r="Y149" s="152"/>
      <c r="Z149" s="152"/>
      <c r="AA149" s="152"/>
      <c r="AB149" s="176"/>
      <c r="AC149" s="152"/>
      <c r="AD149" s="152"/>
      <c r="AE149" s="152"/>
      <c r="AF149" s="152"/>
      <c r="AG149" s="152"/>
      <c r="AH149" s="176"/>
      <c r="AI149" s="176"/>
      <c r="AJ149" s="152"/>
      <c r="AK149" s="184"/>
      <c r="AL149" s="248"/>
      <c r="AM149" s="248"/>
      <c r="AN149" s="180"/>
      <c r="AO149" s="180"/>
      <c r="AP149" s="180"/>
      <c r="AQ149" s="176"/>
      <c r="AR149" s="186"/>
    </row>
    <row r="150" spans="1:44" ht="12.75" customHeight="1" x14ac:dyDescent="0.35">
      <c r="A150" s="161"/>
      <c r="B150" s="161"/>
      <c r="C150" s="152"/>
      <c r="D150" s="152"/>
      <c r="E150" s="184"/>
      <c r="F150" s="180"/>
      <c r="G150" s="180"/>
      <c r="H150" s="180"/>
      <c r="I150" s="180"/>
      <c r="J150" s="180"/>
      <c r="K150" s="152"/>
      <c r="L150" s="186"/>
      <c r="M150" s="186"/>
      <c r="N150" s="152"/>
      <c r="O150" s="152"/>
      <c r="P150" s="152"/>
      <c r="Q150" s="152"/>
      <c r="R150" s="176"/>
      <c r="S150" s="186"/>
      <c r="T150" s="179"/>
      <c r="U150" s="152"/>
      <c r="V150" s="152"/>
      <c r="W150" s="176"/>
      <c r="X150" s="152"/>
      <c r="Y150" s="152"/>
      <c r="Z150" s="152"/>
      <c r="AA150" s="152"/>
      <c r="AB150" s="176"/>
      <c r="AC150" s="152"/>
      <c r="AD150" s="152"/>
      <c r="AE150" s="152"/>
      <c r="AF150" s="152"/>
      <c r="AG150" s="152"/>
      <c r="AH150" s="176"/>
      <c r="AI150" s="176"/>
      <c r="AJ150" s="152"/>
      <c r="AK150" s="184"/>
      <c r="AL150" s="248"/>
      <c r="AM150" s="248"/>
      <c r="AN150" s="180"/>
      <c r="AO150" s="180"/>
      <c r="AP150" s="180"/>
      <c r="AQ150" s="176"/>
      <c r="AR150" s="186"/>
    </row>
    <row r="151" spans="1:44" ht="12.75" customHeight="1" x14ac:dyDescent="0.35">
      <c r="A151" s="161"/>
      <c r="B151" s="161"/>
      <c r="C151" s="152"/>
      <c r="D151" s="152"/>
      <c r="E151" s="184"/>
      <c r="F151" s="180"/>
      <c r="G151" s="180"/>
      <c r="H151" s="180"/>
      <c r="I151" s="180"/>
      <c r="J151" s="180"/>
      <c r="K151" s="152"/>
      <c r="L151" s="186"/>
      <c r="M151" s="186"/>
      <c r="N151" s="152"/>
      <c r="O151" s="152"/>
      <c r="P151" s="152"/>
      <c r="Q151" s="152"/>
      <c r="R151" s="176"/>
      <c r="S151" s="186"/>
      <c r="T151" s="179"/>
      <c r="U151" s="152"/>
      <c r="V151" s="152"/>
      <c r="W151" s="176"/>
      <c r="X151" s="152"/>
      <c r="Y151" s="152"/>
      <c r="Z151" s="152"/>
      <c r="AA151" s="152"/>
      <c r="AB151" s="176"/>
      <c r="AC151" s="152"/>
      <c r="AD151" s="152"/>
      <c r="AE151" s="152"/>
      <c r="AF151" s="152"/>
      <c r="AG151" s="152"/>
      <c r="AH151" s="176"/>
      <c r="AI151" s="176"/>
      <c r="AJ151" s="152"/>
      <c r="AK151" s="184"/>
      <c r="AL151" s="248"/>
      <c r="AM151" s="248"/>
      <c r="AN151" s="180"/>
      <c r="AO151" s="180"/>
      <c r="AP151" s="180"/>
      <c r="AQ151" s="176"/>
      <c r="AR151" s="186"/>
    </row>
    <row r="152" spans="1:44" ht="12.75" customHeight="1" x14ac:dyDescent="0.35">
      <c r="A152" s="161"/>
      <c r="B152" s="161"/>
      <c r="C152" s="152"/>
      <c r="D152" s="152"/>
      <c r="E152" s="184"/>
      <c r="F152" s="180"/>
      <c r="G152" s="180"/>
      <c r="H152" s="180"/>
      <c r="I152" s="180"/>
      <c r="J152" s="180"/>
      <c r="K152" s="152"/>
      <c r="L152" s="186"/>
      <c r="M152" s="186"/>
      <c r="N152" s="152"/>
      <c r="O152" s="152"/>
      <c r="P152" s="152"/>
      <c r="Q152" s="152"/>
      <c r="R152" s="176"/>
      <c r="S152" s="186"/>
      <c r="T152" s="179"/>
      <c r="U152" s="152"/>
      <c r="V152" s="152"/>
      <c r="W152" s="176"/>
      <c r="X152" s="152"/>
      <c r="Y152" s="152"/>
      <c r="Z152" s="152"/>
      <c r="AA152" s="152"/>
      <c r="AB152" s="176"/>
      <c r="AC152" s="152"/>
      <c r="AD152" s="152"/>
      <c r="AE152" s="152"/>
      <c r="AF152" s="152"/>
      <c r="AG152" s="152"/>
      <c r="AH152" s="176"/>
      <c r="AI152" s="176"/>
      <c r="AJ152" s="152"/>
      <c r="AK152" s="184"/>
      <c r="AL152" s="248"/>
      <c r="AM152" s="248"/>
      <c r="AN152" s="180"/>
      <c r="AO152" s="180"/>
      <c r="AP152" s="180"/>
      <c r="AQ152" s="176"/>
      <c r="AR152" s="186"/>
    </row>
    <row r="153" spans="1:44" ht="12.75" customHeight="1" x14ac:dyDescent="0.35">
      <c r="A153" s="161"/>
      <c r="B153" s="161"/>
      <c r="C153" s="152"/>
      <c r="D153" s="152"/>
      <c r="E153" s="184"/>
      <c r="F153" s="180"/>
      <c r="G153" s="180"/>
      <c r="H153" s="180"/>
      <c r="I153" s="180"/>
      <c r="J153" s="180"/>
      <c r="K153" s="152"/>
      <c r="L153" s="186"/>
      <c r="M153" s="186"/>
      <c r="N153" s="152"/>
      <c r="O153" s="152"/>
      <c r="P153" s="152"/>
      <c r="Q153" s="152"/>
      <c r="R153" s="176"/>
      <c r="S153" s="186"/>
      <c r="T153" s="179"/>
      <c r="U153" s="152"/>
      <c r="V153" s="152"/>
      <c r="W153" s="176"/>
      <c r="X153" s="152"/>
      <c r="Y153" s="152"/>
      <c r="Z153" s="152"/>
      <c r="AA153" s="152"/>
      <c r="AB153" s="176"/>
      <c r="AC153" s="152"/>
      <c r="AD153" s="152"/>
      <c r="AE153" s="152"/>
      <c r="AF153" s="152"/>
      <c r="AG153" s="152"/>
      <c r="AH153" s="176"/>
      <c r="AI153" s="176"/>
      <c r="AJ153" s="152"/>
      <c r="AK153" s="184"/>
      <c r="AL153" s="248"/>
      <c r="AM153" s="248"/>
      <c r="AN153" s="180"/>
      <c r="AO153" s="180"/>
      <c r="AP153" s="180"/>
      <c r="AQ153" s="176"/>
      <c r="AR153" s="186"/>
    </row>
    <row r="154" spans="1:44" ht="12.75" customHeight="1" x14ac:dyDescent="0.35">
      <c r="A154" s="161"/>
      <c r="B154" s="161"/>
      <c r="C154" s="152"/>
      <c r="D154" s="152"/>
      <c r="E154" s="184"/>
      <c r="F154" s="180"/>
      <c r="G154" s="180"/>
      <c r="H154" s="180"/>
      <c r="I154" s="180"/>
      <c r="J154" s="180"/>
      <c r="K154" s="152"/>
      <c r="L154" s="186"/>
      <c r="M154" s="186"/>
      <c r="N154" s="152"/>
      <c r="O154" s="152"/>
      <c r="P154" s="152"/>
      <c r="Q154" s="152"/>
      <c r="R154" s="176"/>
      <c r="S154" s="186"/>
      <c r="T154" s="179"/>
      <c r="U154" s="152"/>
      <c r="V154" s="152"/>
      <c r="W154" s="176"/>
      <c r="X154" s="152"/>
      <c r="Y154" s="152"/>
      <c r="Z154" s="152"/>
      <c r="AA154" s="152"/>
      <c r="AB154" s="176"/>
      <c r="AC154" s="152"/>
      <c r="AD154" s="152"/>
      <c r="AE154" s="152"/>
      <c r="AF154" s="152"/>
      <c r="AG154" s="152"/>
      <c r="AH154" s="176"/>
      <c r="AI154" s="176"/>
      <c r="AJ154" s="152"/>
      <c r="AK154" s="184"/>
      <c r="AL154" s="248"/>
      <c r="AM154" s="248"/>
      <c r="AN154" s="180"/>
      <c r="AO154" s="180"/>
      <c r="AP154" s="180"/>
      <c r="AQ154" s="176"/>
      <c r="AR154" s="186"/>
    </row>
    <row r="155" spans="1:44" ht="12.75" customHeight="1" x14ac:dyDescent="0.35">
      <c r="A155" s="161"/>
      <c r="B155" s="161"/>
      <c r="C155" s="152"/>
      <c r="D155" s="152"/>
      <c r="E155" s="184"/>
      <c r="F155" s="180"/>
      <c r="G155" s="180"/>
      <c r="H155" s="180"/>
      <c r="I155" s="180"/>
      <c r="J155" s="180"/>
      <c r="K155" s="152"/>
      <c r="L155" s="186"/>
      <c r="M155" s="186"/>
      <c r="N155" s="152"/>
      <c r="O155" s="152"/>
      <c r="P155" s="152"/>
      <c r="Q155" s="152"/>
      <c r="R155" s="176"/>
      <c r="S155" s="186"/>
      <c r="T155" s="179"/>
      <c r="U155" s="152"/>
      <c r="V155" s="152"/>
      <c r="W155" s="176"/>
      <c r="X155" s="152"/>
      <c r="Y155" s="152"/>
      <c r="Z155" s="152"/>
      <c r="AA155" s="152"/>
      <c r="AB155" s="176"/>
      <c r="AC155" s="152"/>
      <c r="AD155" s="152"/>
      <c r="AE155" s="152"/>
      <c r="AF155" s="152"/>
      <c r="AG155" s="152"/>
      <c r="AH155" s="176"/>
      <c r="AI155" s="176"/>
      <c r="AJ155" s="152"/>
      <c r="AK155" s="184"/>
      <c r="AL155" s="248"/>
      <c r="AM155" s="248"/>
      <c r="AN155" s="180"/>
      <c r="AO155" s="180"/>
      <c r="AP155" s="180"/>
      <c r="AQ155" s="176"/>
      <c r="AR155" s="186"/>
    </row>
    <row r="156" spans="1:44" ht="12.75" customHeight="1" x14ac:dyDescent="0.35">
      <c r="A156" s="161"/>
      <c r="B156" s="161"/>
      <c r="C156" s="152"/>
      <c r="D156" s="152"/>
      <c r="E156" s="184"/>
      <c r="F156" s="180"/>
      <c r="G156" s="180"/>
      <c r="H156" s="180"/>
      <c r="I156" s="180"/>
      <c r="J156" s="180"/>
      <c r="K156" s="152"/>
      <c r="L156" s="186"/>
      <c r="M156" s="186"/>
      <c r="N156" s="152"/>
      <c r="O156" s="152"/>
      <c r="P156" s="152"/>
      <c r="Q156" s="152"/>
      <c r="R156" s="176"/>
      <c r="S156" s="186"/>
      <c r="T156" s="179"/>
      <c r="U156" s="152"/>
      <c r="V156" s="152"/>
      <c r="W156" s="176"/>
      <c r="X156" s="152"/>
      <c r="Y156" s="152"/>
      <c r="Z156" s="152"/>
      <c r="AA156" s="152"/>
      <c r="AB156" s="176"/>
      <c r="AC156" s="152"/>
      <c r="AD156" s="152"/>
      <c r="AE156" s="152"/>
      <c r="AF156" s="152"/>
      <c r="AG156" s="152"/>
      <c r="AH156" s="176"/>
      <c r="AI156" s="176"/>
      <c r="AJ156" s="152"/>
      <c r="AK156" s="184"/>
      <c r="AL156" s="248"/>
      <c r="AM156" s="248"/>
      <c r="AN156" s="180"/>
      <c r="AO156" s="180"/>
      <c r="AP156" s="180"/>
      <c r="AQ156" s="176"/>
      <c r="AR156" s="186"/>
    </row>
    <row r="157" spans="1:44" ht="12.75" customHeight="1" x14ac:dyDescent="0.35">
      <c r="A157" s="161"/>
      <c r="B157" s="161"/>
      <c r="C157" s="152"/>
      <c r="D157" s="152"/>
      <c r="E157" s="184"/>
      <c r="F157" s="180"/>
      <c r="G157" s="180"/>
      <c r="H157" s="180"/>
      <c r="I157" s="180"/>
      <c r="J157" s="180"/>
      <c r="K157" s="152"/>
      <c r="L157" s="186"/>
      <c r="M157" s="186"/>
      <c r="N157" s="152"/>
      <c r="O157" s="152"/>
      <c r="P157" s="152"/>
      <c r="Q157" s="152"/>
      <c r="R157" s="176"/>
      <c r="S157" s="186"/>
      <c r="T157" s="179"/>
      <c r="U157" s="152"/>
      <c r="V157" s="152"/>
      <c r="W157" s="176"/>
      <c r="X157" s="152"/>
      <c r="Y157" s="152"/>
      <c r="Z157" s="152"/>
      <c r="AA157" s="152"/>
      <c r="AB157" s="176"/>
      <c r="AC157" s="152"/>
      <c r="AD157" s="152"/>
      <c r="AE157" s="152"/>
      <c r="AF157" s="152"/>
      <c r="AG157" s="152"/>
      <c r="AH157" s="176"/>
      <c r="AI157" s="176"/>
      <c r="AJ157" s="152"/>
      <c r="AK157" s="184"/>
      <c r="AL157" s="248"/>
      <c r="AM157" s="248"/>
      <c r="AN157" s="180"/>
      <c r="AO157" s="180"/>
      <c r="AP157" s="180"/>
      <c r="AQ157" s="176"/>
      <c r="AR157" s="186"/>
    </row>
    <row r="158" spans="1:44" ht="12.75" customHeight="1" x14ac:dyDescent="0.35">
      <c r="A158" s="161"/>
      <c r="B158" s="161"/>
      <c r="C158" s="152"/>
      <c r="D158" s="152"/>
      <c r="E158" s="184"/>
      <c r="F158" s="180"/>
      <c r="G158" s="180"/>
      <c r="H158" s="180"/>
      <c r="I158" s="180"/>
      <c r="J158" s="180"/>
      <c r="K158" s="152"/>
      <c r="L158" s="186"/>
      <c r="M158" s="186"/>
      <c r="N158" s="152"/>
      <c r="O158" s="152"/>
      <c r="P158" s="152"/>
      <c r="Q158" s="152"/>
      <c r="R158" s="176"/>
      <c r="S158" s="186"/>
      <c r="T158" s="179"/>
      <c r="U158" s="152"/>
      <c r="V158" s="152"/>
      <c r="W158" s="176"/>
      <c r="X158" s="152"/>
      <c r="Y158" s="152"/>
      <c r="Z158" s="152"/>
      <c r="AA158" s="152"/>
      <c r="AB158" s="176"/>
      <c r="AC158" s="152"/>
      <c r="AD158" s="152"/>
      <c r="AE158" s="152"/>
      <c r="AF158" s="152"/>
      <c r="AG158" s="152"/>
      <c r="AH158" s="176"/>
      <c r="AI158" s="176"/>
      <c r="AJ158" s="152"/>
      <c r="AK158" s="184"/>
      <c r="AL158" s="248"/>
      <c r="AM158" s="248"/>
      <c r="AN158" s="180"/>
      <c r="AO158" s="180"/>
      <c r="AP158" s="180"/>
      <c r="AQ158" s="176"/>
      <c r="AR158" s="186"/>
    </row>
    <row r="159" spans="1:44" ht="12.75" customHeight="1" x14ac:dyDescent="0.35">
      <c r="A159" s="161"/>
      <c r="B159" s="161"/>
      <c r="C159" s="152"/>
      <c r="D159" s="152"/>
      <c r="E159" s="184"/>
      <c r="F159" s="180"/>
      <c r="G159" s="180"/>
      <c r="H159" s="180"/>
      <c r="I159" s="180"/>
      <c r="J159" s="180"/>
      <c r="K159" s="152"/>
      <c r="L159" s="186"/>
      <c r="M159" s="186"/>
      <c r="N159" s="152"/>
      <c r="O159" s="152"/>
      <c r="P159" s="152"/>
      <c r="Q159" s="152"/>
      <c r="R159" s="176"/>
      <c r="S159" s="186"/>
      <c r="T159" s="179"/>
      <c r="U159" s="152"/>
      <c r="V159" s="152"/>
      <c r="W159" s="176"/>
      <c r="X159" s="152"/>
      <c r="Y159" s="152"/>
      <c r="Z159" s="152"/>
      <c r="AA159" s="152"/>
      <c r="AB159" s="176"/>
      <c r="AC159" s="152"/>
      <c r="AD159" s="152"/>
      <c r="AE159" s="152"/>
      <c r="AF159" s="152"/>
      <c r="AG159" s="152"/>
      <c r="AH159" s="176"/>
      <c r="AI159" s="176"/>
      <c r="AJ159" s="152"/>
      <c r="AK159" s="184"/>
      <c r="AL159" s="248"/>
      <c r="AM159" s="248"/>
      <c r="AN159" s="180"/>
      <c r="AO159" s="180"/>
      <c r="AP159" s="180"/>
      <c r="AQ159" s="176"/>
      <c r="AR159" s="186"/>
    </row>
    <row r="160" spans="1:44" ht="12.75" customHeight="1" x14ac:dyDescent="0.35">
      <c r="A160" s="161"/>
      <c r="B160" s="161"/>
      <c r="C160" s="152"/>
      <c r="D160" s="152"/>
      <c r="E160" s="184"/>
      <c r="F160" s="180"/>
      <c r="G160" s="180"/>
      <c r="H160" s="180"/>
      <c r="I160" s="180"/>
      <c r="J160" s="180"/>
      <c r="K160" s="152"/>
      <c r="L160" s="186"/>
      <c r="M160" s="186"/>
      <c r="N160" s="152"/>
      <c r="O160" s="152"/>
      <c r="P160" s="152"/>
      <c r="Q160" s="152"/>
      <c r="R160" s="176"/>
      <c r="S160" s="186"/>
      <c r="T160" s="179"/>
      <c r="U160" s="152"/>
      <c r="V160" s="152"/>
      <c r="W160" s="176"/>
      <c r="X160" s="152"/>
      <c r="Y160" s="152"/>
      <c r="Z160" s="152"/>
      <c r="AA160" s="152"/>
      <c r="AB160" s="176"/>
      <c r="AC160" s="152"/>
      <c r="AD160" s="152"/>
      <c r="AE160" s="152"/>
      <c r="AF160" s="152"/>
      <c r="AG160" s="152"/>
      <c r="AH160" s="176"/>
      <c r="AI160" s="176"/>
      <c r="AJ160" s="152"/>
      <c r="AK160" s="184"/>
      <c r="AL160" s="248"/>
      <c r="AM160" s="248"/>
      <c r="AN160" s="180"/>
      <c r="AO160" s="180"/>
      <c r="AP160" s="180"/>
      <c r="AQ160" s="176"/>
      <c r="AR160" s="186"/>
    </row>
    <row r="161" spans="1:44" ht="12.75" customHeight="1" x14ac:dyDescent="0.35">
      <c r="A161" s="161"/>
      <c r="B161" s="161"/>
      <c r="C161" s="152"/>
      <c r="D161" s="152"/>
      <c r="E161" s="184"/>
      <c r="F161" s="180"/>
      <c r="G161" s="180"/>
      <c r="H161" s="180"/>
      <c r="I161" s="180"/>
      <c r="J161" s="180"/>
      <c r="K161" s="152"/>
      <c r="L161" s="186"/>
      <c r="M161" s="186"/>
      <c r="N161" s="152"/>
      <c r="O161" s="152"/>
      <c r="P161" s="152"/>
      <c r="Q161" s="152"/>
      <c r="R161" s="176"/>
      <c r="S161" s="186"/>
      <c r="T161" s="179"/>
      <c r="U161" s="152"/>
      <c r="V161" s="152"/>
      <c r="W161" s="176"/>
      <c r="X161" s="152"/>
      <c r="Y161" s="152"/>
      <c r="Z161" s="152"/>
      <c r="AA161" s="152"/>
      <c r="AB161" s="176"/>
      <c r="AC161" s="152"/>
      <c r="AD161" s="152"/>
      <c r="AE161" s="152"/>
      <c r="AF161" s="152"/>
      <c r="AG161" s="152"/>
      <c r="AH161" s="176"/>
      <c r="AI161" s="176"/>
      <c r="AJ161" s="152"/>
      <c r="AK161" s="184"/>
      <c r="AL161" s="248"/>
      <c r="AM161" s="248"/>
      <c r="AN161" s="180"/>
      <c r="AO161" s="180"/>
      <c r="AP161" s="180"/>
      <c r="AQ161" s="176"/>
      <c r="AR161" s="186"/>
    </row>
    <row r="162" spans="1:44" ht="12.75" customHeight="1" x14ac:dyDescent="0.35">
      <c r="A162" s="161"/>
      <c r="B162" s="161"/>
      <c r="C162" s="152"/>
      <c r="D162" s="152"/>
      <c r="E162" s="184"/>
      <c r="F162" s="180"/>
      <c r="G162" s="180"/>
      <c r="H162" s="180"/>
      <c r="I162" s="180"/>
      <c r="J162" s="180"/>
      <c r="K162" s="152"/>
      <c r="L162" s="186"/>
      <c r="M162" s="186"/>
      <c r="N162" s="152"/>
      <c r="O162" s="152"/>
      <c r="P162" s="152"/>
      <c r="Q162" s="152"/>
      <c r="R162" s="176"/>
      <c r="S162" s="186"/>
      <c r="T162" s="179"/>
      <c r="U162" s="152"/>
      <c r="V162" s="152"/>
      <c r="W162" s="176"/>
      <c r="X162" s="152"/>
      <c r="Y162" s="152"/>
      <c r="Z162" s="152"/>
      <c r="AA162" s="152"/>
      <c r="AB162" s="176"/>
      <c r="AC162" s="152"/>
      <c r="AD162" s="152"/>
      <c r="AE162" s="152"/>
      <c r="AF162" s="152"/>
      <c r="AG162" s="152"/>
      <c r="AH162" s="176"/>
      <c r="AI162" s="176"/>
      <c r="AJ162" s="152"/>
      <c r="AK162" s="184"/>
      <c r="AL162" s="248"/>
      <c r="AM162" s="248"/>
      <c r="AN162" s="180"/>
      <c r="AO162" s="180"/>
      <c r="AP162" s="180"/>
      <c r="AQ162" s="176"/>
      <c r="AR162" s="186"/>
    </row>
    <row r="163" spans="1:44" ht="12.75" customHeight="1" x14ac:dyDescent="0.35">
      <c r="A163" s="161"/>
      <c r="B163" s="161"/>
      <c r="C163" s="152"/>
      <c r="D163" s="152"/>
      <c r="E163" s="184"/>
      <c r="F163" s="180"/>
      <c r="G163" s="180"/>
      <c r="H163" s="180"/>
      <c r="I163" s="180"/>
      <c r="J163" s="180"/>
      <c r="K163" s="152"/>
      <c r="L163" s="186"/>
      <c r="M163" s="186"/>
      <c r="N163" s="152"/>
      <c r="O163" s="152"/>
      <c r="P163" s="152"/>
      <c r="Q163" s="152"/>
      <c r="R163" s="176"/>
      <c r="S163" s="186"/>
      <c r="T163" s="179"/>
      <c r="U163" s="152"/>
      <c r="V163" s="152"/>
      <c r="W163" s="176"/>
      <c r="X163" s="152"/>
      <c r="Y163" s="152"/>
      <c r="Z163" s="152"/>
      <c r="AA163" s="152"/>
      <c r="AB163" s="176"/>
      <c r="AC163" s="152"/>
      <c r="AD163" s="152"/>
      <c r="AE163" s="152"/>
      <c r="AF163" s="152"/>
      <c r="AG163" s="152"/>
      <c r="AH163" s="176"/>
      <c r="AI163" s="176"/>
      <c r="AJ163" s="152"/>
      <c r="AK163" s="184"/>
      <c r="AL163" s="248"/>
      <c r="AM163" s="248"/>
      <c r="AN163" s="180"/>
      <c r="AO163" s="180"/>
      <c r="AP163" s="180"/>
      <c r="AQ163" s="176"/>
      <c r="AR163" s="186"/>
    </row>
    <row r="164" spans="1:44" ht="12.75" customHeight="1" x14ac:dyDescent="0.35">
      <c r="A164" s="161"/>
      <c r="B164" s="161"/>
      <c r="C164" s="152"/>
      <c r="D164" s="152"/>
      <c r="E164" s="184"/>
      <c r="F164" s="180"/>
      <c r="G164" s="180"/>
      <c r="H164" s="180"/>
      <c r="I164" s="180"/>
      <c r="J164" s="180"/>
      <c r="K164" s="152"/>
      <c r="L164" s="186"/>
      <c r="M164" s="186"/>
      <c r="N164" s="152"/>
      <c r="O164" s="152"/>
      <c r="P164" s="152"/>
      <c r="Q164" s="152"/>
      <c r="R164" s="176"/>
      <c r="S164" s="186"/>
      <c r="T164" s="179"/>
      <c r="U164" s="152"/>
      <c r="V164" s="152"/>
      <c r="W164" s="176"/>
      <c r="X164" s="152"/>
      <c r="Y164" s="152"/>
      <c r="Z164" s="152"/>
      <c r="AA164" s="152"/>
      <c r="AB164" s="176"/>
      <c r="AC164" s="152"/>
      <c r="AD164" s="152"/>
      <c r="AE164" s="152"/>
      <c r="AF164" s="152"/>
      <c r="AG164" s="152"/>
      <c r="AH164" s="176"/>
      <c r="AI164" s="176"/>
      <c r="AJ164" s="152"/>
      <c r="AK164" s="184"/>
      <c r="AL164" s="248"/>
      <c r="AM164" s="248"/>
      <c r="AN164" s="180"/>
      <c r="AO164" s="180"/>
      <c r="AP164" s="180"/>
      <c r="AQ164" s="176"/>
      <c r="AR164" s="186"/>
    </row>
    <row r="165" spans="1:44" ht="12.75" customHeight="1" x14ac:dyDescent="0.35">
      <c r="A165" s="161"/>
      <c r="B165" s="161"/>
      <c r="C165" s="152"/>
      <c r="D165" s="152"/>
      <c r="E165" s="184"/>
      <c r="F165" s="180"/>
      <c r="G165" s="180"/>
      <c r="H165" s="180"/>
      <c r="I165" s="180"/>
      <c r="J165" s="180"/>
      <c r="K165" s="152"/>
      <c r="L165" s="186"/>
      <c r="M165" s="186"/>
      <c r="N165" s="152"/>
      <c r="O165" s="152"/>
      <c r="P165" s="152"/>
      <c r="Q165" s="152"/>
      <c r="R165" s="176"/>
      <c r="S165" s="186"/>
      <c r="T165" s="179"/>
      <c r="U165" s="152"/>
      <c r="V165" s="152"/>
      <c r="W165" s="176"/>
      <c r="X165" s="152"/>
      <c r="Y165" s="152"/>
      <c r="Z165" s="152"/>
      <c r="AA165" s="152"/>
      <c r="AB165" s="176"/>
      <c r="AC165" s="152"/>
      <c r="AD165" s="152"/>
      <c r="AE165" s="152"/>
      <c r="AF165" s="152"/>
      <c r="AG165" s="152"/>
      <c r="AH165" s="176"/>
      <c r="AI165" s="176"/>
      <c r="AJ165" s="152"/>
      <c r="AK165" s="184"/>
      <c r="AL165" s="248"/>
      <c r="AM165" s="248"/>
      <c r="AN165" s="180"/>
      <c r="AO165" s="180"/>
      <c r="AP165" s="180"/>
      <c r="AQ165" s="176"/>
      <c r="AR165" s="186"/>
    </row>
    <row r="166" spans="1:44" ht="12.75" customHeight="1" x14ac:dyDescent="0.35">
      <c r="A166" s="161"/>
      <c r="B166" s="161"/>
      <c r="C166" s="152"/>
      <c r="D166" s="152"/>
      <c r="E166" s="184"/>
      <c r="F166" s="180"/>
      <c r="G166" s="180"/>
      <c r="H166" s="180"/>
      <c r="I166" s="180"/>
      <c r="J166" s="180"/>
      <c r="K166" s="152"/>
      <c r="L166" s="186"/>
      <c r="M166" s="186"/>
      <c r="N166" s="152"/>
      <c r="O166" s="152"/>
      <c r="P166" s="152"/>
      <c r="Q166" s="152"/>
      <c r="R166" s="176"/>
      <c r="S166" s="186"/>
      <c r="T166" s="179"/>
      <c r="U166" s="152"/>
      <c r="V166" s="152"/>
      <c r="W166" s="176"/>
      <c r="X166" s="152"/>
      <c r="Y166" s="152"/>
      <c r="Z166" s="152"/>
      <c r="AA166" s="152"/>
      <c r="AB166" s="176"/>
      <c r="AC166" s="152"/>
      <c r="AD166" s="152"/>
      <c r="AE166" s="152"/>
      <c r="AF166" s="152"/>
      <c r="AG166" s="152"/>
      <c r="AH166" s="176"/>
      <c r="AI166" s="176"/>
      <c r="AJ166" s="152"/>
      <c r="AK166" s="184"/>
      <c r="AL166" s="248"/>
      <c r="AM166" s="248"/>
      <c r="AN166" s="180"/>
      <c r="AO166" s="180"/>
      <c r="AP166" s="180"/>
      <c r="AQ166" s="176"/>
      <c r="AR166" s="186"/>
    </row>
    <row r="167" spans="1:44" ht="12.75" customHeight="1" x14ac:dyDescent="0.35">
      <c r="A167" s="161"/>
      <c r="B167" s="161"/>
      <c r="C167" s="152"/>
      <c r="D167" s="152"/>
      <c r="E167" s="184"/>
      <c r="F167" s="180"/>
      <c r="G167" s="180"/>
      <c r="H167" s="180"/>
      <c r="I167" s="180"/>
      <c r="J167" s="180"/>
      <c r="K167" s="152"/>
      <c r="L167" s="186"/>
      <c r="M167" s="186"/>
      <c r="N167" s="152"/>
      <c r="O167" s="152"/>
      <c r="P167" s="152"/>
      <c r="Q167" s="152"/>
      <c r="R167" s="176"/>
      <c r="S167" s="186"/>
      <c r="T167" s="179"/>
      <c r="U167" s="152"/>
      <c r="V167" s="152"/>
      <c r="W167" s="176"/>
      <c r="X167" s="152"/>
      <c r="Y167" s="152"/>
      <c r="Z167" s="152"/>
      <c r="AA167" s="152"/>
      <c r="AB167" s="176"/>
      <c r="AC167" s="152"/>
      <c r="AD167" s="152"/>
      <c r="AE167" s="152"/>
      <c r="AF167" s="152"/>
      <c r="AG167" s="152"/>
      <c r="AH167" s="176"/>
      <c r="AI167" s="176"/>
      <c r="AJ167" s="152"/>
      <c r="AK167" s="184"/>
      <c r="AL167" s="248"/>
      <c r="AM167" s="248"/>
      <c r="AN167" s="180"/>
      <c r="AO167" s="180"/>
      <c r="AP167" s="180"/>
      <c r="AQ167" s="176"/>
      <c r="AR167" s="186"/>
    </row>
    <row r="168" spans="1:44" ht="12.75" customHeight="1" x14ac:dyDescent="0.35">
      <c r="A168" s="161"/>
      <c r="B168" s="161"/>
      <c r="C168" s="152"/>
      <c r="D168" s="152"/>
      <c r="E168" s="184"/>
      <c r="F168" s="180"/>
      <c r="G168" s="180"/>
      <c r="H168" s="180"/>
      <c r="I168" s="180"/>
      <c r="J168" s="180"/>
      <c r="K168" s="152"/>
      <c r="L168" s="186"/>
      <c r="M168" s="186"/>
      <c r="N168" s="152"/>
      <c r="O168" s="152"/>
      <c r="P168" s="152"/>
      <c r="Q168" s="152"/>
      <c r="R168" s="176"/>
      <c r="S168" s="186"/>
      <c r="T168" s="179"/>
      <c r="U168" s="152"/>
      <c r="V168" s="152"/>
      <c r="W168" s="176"/>
      <c r="X168" s="152"/>
      <c r="Y168" s="152"/>
      <c r="Z168" s="152"/>
      <c r="AA168" s="152"/>
      <c r="AB168" s="176"/>
      <c r="AC168" s="152"/>
      <c r="AD168" s="152"/>
      <c r="AE168" s="152"/>
      <c r="AF168" s="152"/>
      <c r="AG168" s="152"/>
      <c r="AH168" s="176"/>
      <c r="AI168" s="176"/>
      <c r="AJ168" s="152"/>
      <c r="AK168" s="184"/>
      <c r="AL168" s="248"/>
      <c r="AM168" s="248"/>
      <c r="AN168" s="180"/>
      <c r="AO168" s="180"/>
      <c r="AP168" s="180"/>
      <c r="AQ168" s="176"/>
      <c r="AR168" s="186"/>
    </row>
    <row r="169" spans="1:44" ht="12.75" customHeight="1" x14ac:dyDescent="0.35">
      <c r="A169" s="161"/>
      <c r="B169" s="161"/>
      <c r="C169" s="152"/>
      <c r="D169" s="152"/>
      <c r="E169" s="184"/>
      <c r="F169" s="180"/>
      <c r="G169" s="180"/>
      <c r="H169" s="180"/>
      <c r="I169" s="180"/>
      <c r="J169" s="180"/>
      <c r="K169" s="152"/>
      <c r="L169" s="186"/>
      <c r="M169" s="186"/>
      <c r="N169" s="152"/>
      <c r="O169" s="152"/>
      <c r="P169" s="152"/>
      <c r="Q169" s="152"/>
      <c r="R169" s="176"/>
      <c r="S169" s="186"/>
      <c r="T169" s="179"/>
      <c r="U169" s="152"/>
      <c r="V169" s="152"/>
      <c r="W169" s="176"/>
      <c r="X169" s="152"/>
      <c r="Y169" s="152"/>
      <c r="Z169" s="152"/>
      <c r="AA169" s="152"/>
      <c r="AB169" s="176"/>
      <c r="AC169" s="152"/>
      <c r="AD169" s="152"/>
      <c r="AE169" s="152"/>
      <c r="AF169" s="152"/>
      <c r="AG169" s="152"/>
      <c r="AH169" s="176"/>
      <c r="AI169" s="176"/>
      <c r="AJ169" s="152"/>
      <c r="AK169" s="184"/>
      <c r="AL169" s="248"/>
      <c r="AM169" s="248"/>
      <c r="AN169" s="180"/>
      <c r="AO169" s="180"/>
      <c r="AP169" s="180"/>
      <c r="AQ169" s="176"/>
      <c r="AR169" s="186"/>
    </row>
    <row r="170" spans="1:44" ht="12.75" customHeight="1" x14ac:dyDescent="0.35">
      <c r="A170" s="161"/>
      <c r="B170" s="161"/>
      <c r="C170" s="152"/>
      <c r="D170" s="152"/>
      <c r="E170" s="184"/>
      <c r="F170" s="180"/>
      <c r="G170" s="180"/>
      <c r="H170" s="180"/>
      <c r="I170" s="180"/>
      <c r="J170" s="180"/>
      <c r="K170" s="152"/>
      <c r="L170" s="186"/>
      <c r="M170" s="186"/>
      <c r="N170" s="152"/>
      <c r="O170" s="152"/>
      <c r="P170" s="152"/>
      <c r="Q170" s="152"/>
      <c r="R170" s="176"/>
      <c r="S170" s="186"/>
      <c r="T170" s="179"/>
      <c r="U170" s="152"/>
      <c r="V170" s="152"/>
      <c r="W170" s="176"/>
      <c r="X170" s="152"/>
      <c r="Y170" s="152"/>
      <c r="Z170" s="152"/>
      <c r="AA170" s="152"/>
      <c r="AB170" s="176"/>
      <c r="AC170" s="152"/>
      <c r="AD170" s="152"/>
      <c r="AE170" s="152"/>
      <c r="AF170" s="152"/>
      <c r="AG170" s="152"/>
      <c r="AH170" s="176"/>
      <c r="AI170" s="176"/>
      <c r="AJ170" s="152"/>
      <c r="AK170" s="184"/>
      <c r="AL170" s="248"/>
      <c r="AM170" s="248"/>
      <c r="AN170" s="180"/>
      <c r="AO170" s="180"/>
      <c r="AP170" s="180"/>
      <c r="AQ170" s="176"/>
      <c r="AR170" s="186"/>
    </row>
    <row r="171" spans="1:44" ht="12.75" customHeight="1" x14ac:dyDescent="0.35">
      <c r="A171" s="161"/>
      <c r="B171" s="161"/>
      <c r="C171" s="152"/>
      <c r="D171" s="152"/>
      <c r="E171" s="184"/>
      <c r="F171" s="180"/>
      <c r="G171" s="180"/>
      <c r="H171" s="180"/>
      <c r="I171" s="180"/>
      <c r="J171" s="180"/>
      <c r="K171" s="152"/>
      <c r="L171" s="186"/>
      <c r="M171" s="186"/>
      <c r="N171" s="152"/>
      <c r="O171" s="152"/>
      <c r="P171" s="152"/>
      <c r="Q171" s="152"/>
      <c r="R171" s="176"/>
      <c r="S171" s="186"/>
      <c r="T171" s="179"/>
      <c r="U171" s="152"/>
      <c r="V171" s="152"/>
      <c r="W171" s="176"/>
      <c r="X171" s="152"/>
      <c r="Y171" s="152"/>
      <c r="Z171" s="152"/>
      <c r="AA171" s="152"/>
      <c r="AB171" s="176"/>
      <c r="AC171" s="152"/>
      <c r="AD171" s="152"/>
      <c r="AE171" s="152"/>
      <c r="AF171" s="152"/>
      <c r="AG171" s="152"/>
      <c r="AH171" s="176"/>
      <c r="AI171" s="176"/>
      <c r="AJ171" s="152"/>
      <c r="AK171" s="184"/>
      <c r="AL171" s="248"/>
      <c r="AM171" s="248"/>
      <c r="AN171" s="180"/>
      <c r="AO171" s="180"/>
      <c r="AP171" s="180"/>
      <c r="AQ171" s="176"/>
      <c r="AR171" s="186"/>
    </row>
    <row r="172" spans="1:44" ht="12.75" customHeight="1" x14ac:dyDescent="0.35">
      <c r="A172" s="161"/>
      <c r="B172" s="161"/>
      <c r="C172" s="152"/>
      <c r="D172" s="152"/>
      <c r="E172" s="184"/>
      <c r="F172" s="180"/>
      <c r="G172" s="180"/>
      <c r="H172" s="180"/>
      <c r="I172" s="180"/>
      <c r="J172" s="180"/>
      <c r="K172" s="152"/>
      <c r="L172" s="186"/>
      <c r="M172" s="186"/>
      <c r="N172" s="152"/>
      <c r="O172" s="152"/>
      <c r="P172" s="152"/>
      <c r="Q172" s="152"/>
      <c r="R172" s="176"/>
      <c r="S172" s="186"/>
      <c r="T172" s="179"/>
      <c r="U172" s="152"/>
      <c r="V172" s="152"/>
      <c r="W172" s="176"/>
      <c r="X172" s="152"/>
      <c r="Y172" s="152"/>
      <c r="Z172" s="152"/>
      <c r="AA172" s="152"/>
      <c r="AB172" s="176"/>
      <c r="AC172" s="152"/>
      <c r="AD172" s="152"/>
      <c r="AE172" s="152"/>
      <c r="AF172" s="152"/>
      <c r="AG172" s="152"/>
      <c r="AH172" s="176"/>
      <c r="AI172" s="176"/>
      <c r="AJ172" s="152"/>
      <c r="AK172" s="184"/>
      <c r="AL172" s="248"/>
      <c r="AM172" s="248"/>
      <c r="AN172" s="180"/>
      <c r="AO172" s="180"/>
      <c r="AP172" s="180"/>
      <c r="AQ172" s="176"/>
      <c r="AR172" s="186"/>
    </row>
    <row r="173" spans="1:44" ht="12.75" customHeight="1" x14ac:dyDescent="0.35">
      <c r="A173" s="161"/>
      <c r="B173" s="161"/>
      <c r="C173" s="152"/>
      <c r="D173" s="152"/>
      <c r="E173" s="184"/>
      <c r="F173" s="180"/>
      <c r="G173" s="180"/>
      <c r="H173" s="180"/>
      <c r="I173" s="180"/>
      <c r="J173" s="180"/>
      <c r="K173" s="152"/>
      <c r="L173" s="186"/>
      <c r="M173" s="186"/>
      <c r="N173" s="152"/>
      <c r="O173" s="152"/>
      <c r="P173" s="152"/>
      <c r="Q173" s="152"/>
      <c r="R173" s="176"/>
      <c r="S173" s="186"/>
      <c r="T173" s="179"/>
      <c r="U173" s="152"/>
      <c r="V173" s="152"/>
      <c r="W173" s="176"/>
      <c r="X173" s="152"/>
      <c r="Y173" s="152"/>
      <c r="Z173" s="152"/>
      <c r="AA173" s="152"/>
      <c r="AB173" s="176"/>
      <c r="AC173" s="152"/>
      <c r="AD173" s="152"/>
      <c r="AE173" s="152"/>
      <c r="AF173" s="152"/>
      <c r="AG173" s="152"/>
      <c r="AH173" s="176"/>
      <c r="AI173" s="176"/>
      <c r="AJ173" s="152"/>
      <c r="AK173" s="184"/>
      <c r="AL173" s="248"/>
      <c r="AM173" s="248"/>
      <c r="AN173" s="180"/>
      <c r="AO173" s="180"/>
      <c r="AP173" s="180"/>
      <c r="AQ173" s="176"/>
      <c r="AR173" s="186"/>
    </row>
    <row r="174" spans="1:44" ht="12.75" customHeight="1" x14ac:dyDescent="0.35">
      <c r="A174" s="161"/>
      <c r="B174" s="161"/>
      <c r="C174" s="152"/>
      <c r="D174" s="152"/>
      <c r="E174" s="184"/>
      <c r="F174" s="180"/>
      <c r="G174" s="180"/>
      <c r="H174" s="180"/>
      <c r="I174" s="180"/>
      <c r="J174" s="180"/>
      <c r="K174" s="152"/>
      <c r="L174" s="186"/>
      <c r="M174" s="186"/>
      <c r="N174" s="152"/>
      <c r="O174" s="152"/>
      <c r="P174" s="152"/>
      <c r="Q174" s="152"/>
      <c r="R174" s="176"/>
      <c r="S174" s="186"/>
      <c r="T174" s="179"/>
      <c r="U174" s="152"/>
      <c r="V174" s="152"/>
      <c r="W174" s="176"/>
      <c r="X174" s="152"/>
      <c r="Y174" s="152"/>
      <c r="Z174" s="152"/>
      <c r="AA174" s="152"/>
      <c r="AB174" s="176"/>
      <c r="AC174" s="152"/>
      <c r="AD174" s="152"/>
      <c r="AE174" s="152"/>
      <c r="AF174" s="152"/>
      <c r="AG174" s="152"/>
      <c r="AH174" s="176"/>
      <c r="AI174" s="176"/>
      <c r="AJ174" s="152"/>
      <c r="AK174" s="184"/>
      <c r="AL174" s="248"/>
      <c r="AM174" s="248"/>
      <c r="AN174" s="180"/>
      <c r="AO174" s="180"/>
      <c r="AP174" s="180"/>
      <c r="AQ174" s="176"/>
      <c r="AR174" s="186"/>
    </row>
    <row r="175" spans="1:44" ht="12.75" customHeight="1" x14ac:dyDescent="0.35">
      <c r="A175" s="161"/>
      <c r="B175" s="161"/>
      <c r="C175" s="152"/>
      <c r="D175" s="152"/>
      <c r="E175" s="184"/>
      <c r="F175" s="180"/>
      <c r="G175" s="180"/>
      <c r="H175" s="180"/>
      <c r="I175" s="180"/>
      <c r="J175" s="180"/>
      <c r="K175" s="152"/>
      <c r="L175" s="186"/>
      <c r="M175" s="186"/>
      <c r="N175" s="152"/>
      <c r="O175" s="152"/>
      <c r="P175" s="152"/>
      <c r="Q175" s="152"/>
      <c r="R175" s="176"/>
      <c r="S175" s="186"/>
      <c r="T175" s="179"/>
      <c r="U175" s="152"/>
      <c r="V175" s="152"/>
      <c r="W175" s="176"/>
      <c r="X175" s="152"/>
      <c r="Y175" s="152"/>
      <c r="Z175" s="152"/>
      <c r="AA175" s="152"/>
      <c r="AB175" s="176"/>
      <c r="AC175" s="152"/>
      <c r="AD175" s="152"/>
      <c r="AE175" s="152"/>
      <c r="AF175" s="152"/>
      <c r="AG175" s="152"/>
      <c r="AH175" s="176"/>
      <c r="AI175" s="176"/>
      <c r="AJ175" s="152"/>
      <c r="AK175" s="184"/>
      <c r="AL175" s="248"/>
      <c r="AM175" s="248"/>
      <c r="AN175" s="180"/>
      <c r="AO175" s="180"/>
      <c r="AP175" s="180"/>
      <c r="AQ175" s="176"/>
      <c r="AR175" s="186"/>
    </row>
    <row r="176" spans="1:44" ht="12.75" customHeight="1" x14ac:dyDescent="0.35">
      <c r="A176" s="161"/>
      <c r="B176" s="161"/>
      <c r="C176" s="152"/>
      <c r="D176" s="152"/>
      <c r="E176" s="184"/>
      <c r="F176" s="180"/>
      <c r="G176" s="180"/>
      <c r="H176" s="180"/>
      <c r="I176" s="180"/>
      <c r="J176" s="180"/>
      <c r="K176" s="152"/>
      <c r="L176" s="186"/>
      <c r="M176" s="186"/>
      <c r="N176" s="152"/>
      <c r="O176" s="152"/>
      <c r="P176" s="152"/>
      <c r="Q176" s="152"/>
      <c r="R176" s="176"/>
      <c r="S176" s="186"/>
      <c r="T176" s="179"/>
      <c r="U176" s="152"/>
      <c r="V176" s="152"/>
      <c r="W176" s="176"/>
      <c r="X176" s="152"/>
      <c r="Y176" s="152"/>
      <c r="Z176" s="152"/>
      <c r="AA176" s="152"/>
      <c r="AB176" s="176"/>
      <c r="AC176" s="152"/>
      <c r="AD176" s="152"/>
      <c r="AE176" s="152"/>
      <c r="AF176" s="152"/>
      <c r="AG176" s="152"/>
      <c r="AH176" s="176"/>
      <c r="AI176" s="176"/>
      <c r="AJ176" s="152"/>
      <c r="AK176" s="184"/>
      <c r="AL176" s="248"/>
      <c r="AM176" s="248"/>
      <c r="AN176" s="180"/>
      <c r="AO176" s="180"/>
      <c r="AP176" s="180"/>
      <c r="AQ176" s="176"/>
      <c r="AR176" s="186"/>
    </row>
    <row r="177" spans="1:44" ht="12.75" customHeight="1" x14ac:dyDescent="0.35">
      <c r="A177" s="161"/>
      <c r="B177" s="161"/>
      <c r="C177" s="152"/>
      <c r="D177" s="152"/>
      <c r="E177" s="184"/>
      <c r="F177" s="180"/>
      <c r="G177" s="180"/>
      <c r="H177" s="180"/>
      <c r="I177" s="180"/>
      <c r="J177" s="180"/>
      <c r="K177" s="152"/>
      <c r="L177" s="186"/>
      <c r="M177" s="186"/>
      <c r="N177" s="152"/>
      <c r="O177" s="152"/>
      <c r="P177" s="152"/>
      <c r="Q177" s="152"/>
      <c r="R177" s="176"/>
      <c r="S177" s="186"/>
      <c r="T177" s="179"/>
      <c r="U177" s="152"/>
      <c r="V177" s="152"/>
      <c r="W177" s="176"/>
      <c r="X177" s="152"/>
      <c r="Y177" s="152"/>
      <c r="Z177" s="152"/>
      <c r="AA177" s="152"/>
      <c r="AB177" s="176"/>
      <c r="AC177" s="152"/>
      <c r="AD177" s="152"/>
      <c r="AE177" s="152"/>
      <c r="AF177" s="152"/>
      <c r="AG177" s="152"/>
      <c r="AH177" s="176"/>
      <c r="AI177" s="176"/>
      <c r="AJ177" s="152"/>
      <c r="AK177" s="184"/>
      <c r="AL177" s="248"/>
      <c r="AM177" s="248"/>
      <c r="AN177" s="180"/>
      <c r="AO177" s="180"/>
      <c r="AP177" s="180"/>
      <c r="AQ177" s="176"/>
      <c r="AR177" s="186"/>
    </row>
    <row r="178" spans="1:44" ht="12.75" customHeight="1" x14ac:dyDescent="0.35">
      <c r="A178" s="161"/>
      <c r="B178" s="161"/>
      <c r="C178" s="152"/>
      <c r="D178" s="152"/>
      <c r="E178" s="184"/>
      <c r="F178" s="180"/>
      <c r="G178" s="180"/>
      <c r="H178" s="180"/>
      <c r="I178" s="180"/>
      <c r="J178" s="180"/>
      <c r="K178" s="152"/>
      <c r="L178" s="186"/>
      <c r="M178" s="186"/>
      <c r="N178" s="152"/>
      <c r="O178" s="152"/>
      <c r="P178" s="152"/>
      <c r="Q178" s="152"/>
      <c r="R178" s="176"/>
      <c r="S178" s="186"/>
      <c r="T178" s="179"/>
      <c r="U178" s="152"/>
      <c r="V178" s="152"/>
      <c r="W178" s="176"/>
      <c r="X178" s="152"/>
      <c r="Y178" s="152"/>
      <c r="Z178" s="152"/>
      <c r="AA178" s="152"/>
      <c r="AB178" s="176"/>
      <c r="AC178" s="152"/>
      <c r="AD178" s="152"/>
      <c r="AE178" s="152"/>
      <c r="AF178" s="152"/>
      <c r="AG178" s="152"/>
      <c r="AH178" s="176"/>
      <c r="AI178" s="176"/>
      <c r="AJ178" s="152"/>
      <c r="AK178" s="184"/>
      <c r="AL178" s="248"/>
      <c r="AM178" s="248"/>
      <c r="AN178" s="180"/>
      <c r="AO178" s="180"/>
      <c r="AP178" s="180"/>
      <c r="AQ178" s="176"/>
      <c r="AR178" s="186"/>
    </row>
    <row r="179" spans="1:44" ht="12.75" customHeight="1" x14ac:dyDescent="0.35">
      <c r="A179" s="161"/>
      <c r="B179" s="161"/>
      <c r="C179" s="152"/>
      <c r="D179" s="152"/>
      <c r="E179" s="184"/>
      <c r="F179" s="180"/>
      <c r="G179" s="180"/>
      <c r="H179" s="180"/>
      <c r="I179" s="180"/>
      <c r="J179" s="180"/>
      <c r="K179" s="152"/>
      <c r="L179" s="186"/>
      <c r="M179" s="186"/>
      <c r="N179" s="152"/>
      <c r="O179" s="152"/>
      <c r="P179" s="152"/>
      <c r="Q179" s="152"/>
      <c r="R179" s="176"/>
      <c r="S179" s="186"/>
      <c r="T179" s="179"/>
      <c r="U179" s="152"/>
      <c r="V179" s="152"/>
      <c r="W179" s="176"/>
      <c r="X179" s="152"/>
      <c r="Y179" s="152"/>
      <c r="Z179" s="152"/>
      <c r="AA179" s="152"/>
      <c r="AB179" s="176"/>
      <c r="AC179" s="152"/>
      <c r="AD179" s="152"/>
      <c r="AE179" s="152"/>
      <c r="AF179" s="152"/>
      <c r="AG179" s="152"/>
      <c r="AH179" s="176"/>
      <c r="AI179" s="176"/>
      <c r="AJ179" s="152"/>
      <c r="AK179" s="184"/>
      <c r="AL179" s="248"/>
      <c r="AM179" s="248"/>
      <c r="AN179" s="180"/>
      <c r="AO179" s="180"/>
      <c r="AP179" s="180"/>
      <c r="AQ179" s="176"/>
      <c r="AR179" s="186"/>
    </row>
    <row r="180" spans="1:44" ht="12.75" customHeight="1" x14ac:dyDescent="0.35">
      <c r="A180" s="161"/>
      <c r="B180" s="161"/>
      <c r="C180" s="152"/>
      <c r="D180" s="152"/>
      <c r="E180" s="184"/>
      <c r="F180" s="180"/>
      <c r="G180" s="180"/>
      <c r="H180" s="180"/>
      <c r="I180" s="180"/>
      <c r="J180" s="180"/>
      <c r="K180" s="152"/>
      <c r="L180" s="186"/>
      <c r="M180" s="186"/>
      <c r="N180" s="152"/>
      <c r="O180" s="152"/>
      <c r="P180" s="152"/>
      <c r="Q180" s="152"/>
      <c r="R180" s="176"/>
      <c r="S180" s="186"/>
      <c r="T180" s="179"/>
      <c r="U180" s="152"/>
      <c r="V180" s="152"/>
      <c r="W180" s="176"/>
      <c r="X180" s="152"/>
      <c r="Y180" s="152"/>
      <c r="Z180" s="152"/>
      <c r="AA180" s="152"/>
      <c r="AB180" s="176"/>
      <c r="AC180" s="152"/>
      <c r="AD180" s="152"/>
      <c r="AE180" s="152"/>
      <c r="AF180" s="152"/>
      <c r="AG180" s="152"/>
      <c r="AH180" s="176"/>
      <c r="AI180" s="176"/>
      <c r="AJ180" s="152"/>
      <c r="AK180" s="184"/>
      <c r="AL180" s="248"/>
      <c r="AM180" s="248"/>
      <c r="AN180" s="180"/>
      <c r="AO180" s="180"/>
      <c r="AP180" s="180"/>
      <c r="AQ180" s="176"/>
      <c r="AR180" s="186"/>
    </row>
    <row r="181" spans="1:44" ht="12.75" customHeight="1" x14ac:dyDescent="0.35">
      <c r="A181" s="161"/>
      <c r="B181" s="161"/>
      <c r="C181" s="152"/>
      <c r="D181" s="152"/>
      <c r="E181" s="184"/>
      <c r="F181" s="180"/>
      <c r="G181" s="180"/>
      <c r="H181" s="180"/>
      <c r="I181" s="180"/>
      <c r="J181" s="180"/>
      <c r="K181" s="152"/>
      <c r="L181" s="186"/>
      <c r="M181" s="186"/>
      <c r="N181" s="152"/>
      <c r="O181" s="152"/>
      <c r="P181" s="152"/>
      <c r="Q181" s="152"/>
      <c r="R181" s="176"/>
      <c r="S181" s="186"/>
      <c r="T181" s="179"/>
      <c r="U181" s="152"/>
      <c r="V181" s="152"/>
      <c r="W181" s="176"/>
      <c r="X181" s="152"/>
      <c r="Y181" s="152"/>
      <c r="Z181" s="152"/>
      <c r="AA181" s="152"/>
      <c r="AB181" s="176"/>
      <c r="AC181" s="152"/>
      <c r="AD181" s="152"/>
      <c r="AE181" s="152"/>
      <c r="AF181" s="152"/>
      <c r="AG181" s="152"/>
      <c r="AH181" s="176"/>
      <c r="AI181" s="176"/>
      <c r="AJ181" s="152"/>
      <c r="AK181" s="184"/>
      <c r="AL181" s="248"/>
      <c r="AM181" s="248"/>
      <c r="AN181" s="180"/>
      <c r="AO181" s="180"/>
      <c r="AP181" s="180"/>
      <c r="AQ181" s="176"/>
      <c r="AR181" s="186"/>
    </row>
    <row r="182" spans="1:44" ht="12.75" customHeight="1" x14ac:dyDescent="0.35">
      <c r="A182" s="161"/>
      <c r="B182" s="161"/>
      <c r="C182" s="152"/>
      <c r="D182" s="152"/>
      <c r="E182" s="184"/>
      <c r="F182" s="180"/>
      <c r="G182" s="180"/>
      <c r="H182" s="180"/>
      <c r="I182" s="180"/>
      <c r="J182" s="180"/>
      <c r="K182" s="152"/>
      <c r="L182" s="186"/>
      <c r="M182" s="186"/>
      <c r="N182" s="152"/>
      <c r="O182" s="152"/>
      <c r="P182" s="152"/>
      <c r="Q182" s="152"/>
      <c r="R182" s="176"/>
      <c r="S182" s="186"/>
      <c r="T182" s="179"/>
      <c r="U182" s="152"/>
      <c r="V182" s="152"/>
      <c r="W182" s="176"/>
      <c r="X182" s="152"/>
      <c r="Y182" s="152"/>
      <c r="Z182" s="152"/>
      <c r="AA182" s="152"/>
      <c r="AB182" s="176"/>
      <c r="AC182" s="152"/>
      <c r="AD182" s="152"/>
      <c r="AE182" s="152"/>
      <c r="AF182" s="152"/>
      <c r="AG182" s="152"/>
      <c r="AH182" s="176"/>
      <c r="AI182" s="176"/>
      <c r="AJ182" s="152"/>
      <c r="AK182" s="184"/>
      <c r="AL182" s="248"/>
      <c r="AM182" s="248"/>
      <c r="AN182" s="180"/>
      <c r="AO182" s="180"/>
      <c r="AP182" s="180"/>
      <c r="AQ182" s="176"/>
      <c r="AR182" s="186"/>
    </row>
    <row r="183" spans="1:44" ht="12.75" customHeight="1" x14ac:dyDescent="0.35">
      <c r="A183" s="161"/>
      <c r="B183" s="161"/>
      <c r="C183" s="152"/>
      <c r="D183" s="152"/>
      <c r="E183" s="184"/>
      <c r="F183" s="180"/>
      <c r="G183" s="180"/>
      <c r="H183" s="180"/>
      <c r="I183" s="180"/>
      <c r="J183" s="180"/>
      <c r="K183" s="152"/>
      <c r="L183" s="186"/>
      <c r="M183" s="186"/>
      <c r="N183" s="152"/>
      <c r="O183" s="152"/>
      <c r="P183" s="152"/>
      <c r="Q183" s="152"/>
      <c r="R183" s="176"/>
      <c r="S183" s="186"/>
      <c r="T183" s="179"/>
      <c r="U183" s="152"/>
      <c r="V183" s="152"/>
      <c r="W183" s="176"/>
      <c r="X183" s="152"/>
      <c r="Y183" s="152"/>
      <c r="Z183" s="152"/>
      <c r="AA183" s="152"/>
      <c r="AB183" s="176"/>
      <c r="AC183" s="152"/>
      <c r="AD183" s="152"/>
      <c r="AE183" s="152"/>
      <c r="AF183" s="152"/>
      <c r="AG183" s="152"/>
      <c r="AH183" s="176"/>
      <c r="AI183" s="176"/>
      <c r="AJ183" s="152"/>
      <c r="AK183" s="184"/>
      <c r="AL183" s="248"/>
      <c r="AM183" s="248"/>
      <c r="AN183" s="180"/>
      <c r="AO183" s="180"/>
      <c r="AP183" s="180"/>
      <c r="AQ183" s="176"/>
      <c r="AR183" s="186"/>
    </row>
    <row r="184" spans="1:44" ht="12.75" customHeight="1" x14ac:dyDescent="0.35">
      <c r="A184" s="161"/>
      <c r="B184" s="161"/>
      <c r="C184" s="152"/>
      <c r="D184" s="152"/>
      <c r="E184" s="184"/>
      <c r="F184" s="180"/>
      <c r="G184" s="180"/>
      <c r="H184" s="180"/>
      <c r="I184" s="180"/>
      <c r="J184" s="180"/>
      <c r="K184" s="152"/>
      <c r="L184" s="186"/>
      <c r="M184" s="186"/>
      <c r="N184" s="152"/>
      <c r="O184" s="152"/>
      <c r="P184" s="152"/>
      <c r="Q184" s="152"/>
      <c r="R184" s="176"/>
      <c r="S184" s="186"/>
      <c r="T184" s="179"/>
      <c r="U184" s="152"/>
      <c r="V184" s="152"/>
      <c r="W184" s="176"/>
      <c r="X184" s="152"/>
      <c r="Y184" s="152"/>
      <c r="Z184" s="152"/>
      <c r="AA184" s="152"/>
      <c r="AB184" s="176"/>
      <c r="AC184" s="152"/>
      <c r="AD184" s="152"/>
      <c r="AE184" s="152"/>
      <c r="AF184" s="152"/>
      <c r="AG184" s="152"/>
      <c r="AH184" s="176"/>
      <c r="AI184" s="176"/>
      <c r="AJ184" s="152"/>
      <c r="AK184" s="184"/>
      <c r="AL184" s="248"/>
      <c r="AM184" s="248"/>
      <c r="AN184" s="180"/>
      <c r="AO184" s="180"/>
      <c r="AP184" s="180"/>
      <c r="AQ184" s="176"/>
      <c r="AR184" s="186"/>
    </row>
    <row r="185" spans="1:44" ht="12.75" customHeight="1" x14ac:dyDescent="0.35">
      <c r="A185" s="161"/>
      <c r="B185" s="161"/>
      <c r="C185" s="152"/>
      <c r="D185" s="152"/>
      <c r="E185" s="184"/>
      <c r="F185" s="180"/>
      <c r="G185" s="180"/>
      <c r="H185" s="180"/>
      <c r="I185" s="180"/>
      <c r="J185" s="180"/>
      <c r="K185" s="152"/>
      <c r="L185" s="186"/>
      <c r="M185" s="186"/>
      <c r="N185" s="152"/>
      <c r="O185" s="152"/>
      <c r="P185" s="152"/>
      <c r="Q185" s="152"/>
      <c r="R185" s="176"/>
      <c r="S185" s="186"/>
      <c r="T185" s="179"/>
      <c r="U185" s="152"/>
      <c r="V185" s="152"/>
      <c r="W185" s="176"/>
      <c r="X185" s="152"/>
      <c r="Y185" s="152"/>
      <c r="Z185" s="152"/>
      <c r="AA185" s="152"/>
      <c r="AB185" s="176"/>
      <c r="AC185" s="152"/>
      <c r="AD185" s="152"/>
      <c r="AE185" s="152"/>
      <c r="AF185" s="152"/>
      <c r="AG185" s="152"/>
      <c r="AH185" s="176"/>
      <c r="AI185" s="176"/>
      <c r="AJ185" s="152"/>
      <c r="AK185" s="184"/>
      <c r="AL185" s="248"/>
      <c r="AM185" s="248"/>
      <c r="AN185" s="180"/>
      <c r="AO185" s="180"/>
      <c r="AP185" s="180"/>
      <c r="AQ185" s="176"/>
      <c r="AR185" s="186"/>
    </row>
    <row r="186" spans="1:44" ht="12.75" customHeight="1" x14ac:dyDescent="0.35">
      <c r="A186" s="161"/>
      <c r="B186" s="161"/>
      <c r="C186" s="152"/>
      <c r="D186" s="152"/>
      <c r="E186" s="184"/>
      <c r="F186" s="180"/>
      <c r="G186" s="180"/>
      <c r="H186" s="180"/>
      <c r="I186" s="180"/>
      <c r="J186" s="180"/>
      <c r="K186" s="152"/>
      <c r="L186" s="186"/>
      <c r="M186" s="186"/>
      <c r="N186" s="152"/>
      <c r="O186" s="152"/>
      <c r="P186" s="152"/>
      <c r="Q186" s="152"/>
      <c r="R186" s="176"/>
      <c r="S186" s="186"/>
      <c r="T186" s="179"/>
      <c r="U186" s="152"/>
      <c r="V186" s="152"/>
      <c r="W186" s="176"/>
      <c r="X186" s="152"/>
      <c r="Y186" s="152"/>
      <c r="Z186" s="152"/>
      <c r="AA186" s="152"/>
      <c r="AB186" s="176"/>
      <c r="AC186" s="152"/>
      <c r="AD186" s="152"/>
      <c r="AE186" s="152"/>
      <c r="AF186" s="152"/>
      <c r="AG186" s="152"/>
      <c r="AH186" s="176"/>
      <c r="AI186" s="176"/>
      <c r="AJ186" s="152"/>
      <c r="AK186" s="184"/>
      <c r="AL186" s="248"/>
      <c r="AM186" s="248"/>
      <c r="AN186" s="180"/>
      <c r="AO186" s="180"/>
      <c r="AP186" s="180"/>
      <c r="AQ186" s="176"/>
      <c r="AR186" s="186"/>
    </row>
    <row r="187" spans="1:44" ht="12.75" customHeight="1" x14ac:dyDescent="0.35">
      <c r="A187" s="161"/>
      <c r="B187" s="161"/>
      <c r="C187" s="152"/>
      <c r="D187" s="152"/>
      <c r="E187" s="184"/>
      <c r="F187" s="180"/>
      <c r="G187" s="180"/>
      <c r="H187" s="180"/>
      <c r="I187" s="180"/>
      <c r="J187" s="180"/>
      <c r="K187" s="152"/>
      <c r="L187" s="186"/>
      <c r="M187" s="186"/>
      <c r="N187" s="152"/>
      <c r="O187" s="152"/>
      <c r="P187" s="152"/>
      <c r="Q187" s="152"/>
      <c r="R187" s="176"/>
      <c r="S187" s="186"/>
      <c r="T187" s="179"/>
      <c r="U187" s="152"/>
      <c r="V187" s="152"/>
      <c r="W187" s="176"/>
      <c r="X187" s="152"/>
      <c r="Y187" s="152"/>
      <c r="Z187" s="152"/>
      <c r="AA187" s="152"/>
      <c r="AB187" s="176"/>
      <c r="AC187" s="152"/>
      <c r="AD187" s="152"/>
      <c r="AE187" s="152"/>
      <c r="AF187" s="152"/>
      <c r="AG187" s="152"/>
      <c r="AH187" s="176"/>
      <c r="AI187" s="176"/>
      <c r="AJ187" s="152"/>
      <c r="AK187" s="184"/>
      <c r="AL187" s="248"/>
      <c r="AM187" s="248"/>
      <c r="AN187" s="180"/>
      <c r="AO187" s="180"/>
      <c r="AP187" s="180"/>
      <c r="AQ187" s="176"/>
      <c r="AR187" s="186"/>
    </row>
    <row r="188" spans="1:44" ht="12.75" customHeight="1" x14ac:dyDescent="0.35">
      <c r="A188" s="161"/>
      <c r="B188" s="161"/>
      <c r="C188" s="152"/>
      <c r="D188" s="152"/>
      <c r="E188" s="184"/>
      <c r="F188" s="180"/>
      <c r="G188" s="180"/>
      <c r="H188" s="180"/>
      <c r="I188" s="180"/>
      <c r="J188" s="180"/>
      <c r="K188" s="152"/>
      <c r="L188" s="186"/>
      <c r="M188" s="186"/>
      <c r="N188" s="152"/>
      <c r="O188" s="152"/>
      <c r="P188" s="152"/>
      <c r="Q188" s="152"/>
      <c r="R188" s="176"/>
      <c r="S188" s="186"/>
      <c r="T188" s="179"/>
      <c r="U188" s="152"/>
      <c r="V188" s="152"/>
      <c r="W188" s="176"/>
      <c r="X188" s="152"/>
      <c r="Y188" s="152"/>
      <c r="Z188" s="152"/>
      <c r="AA188" s="152"/>
      <c r="AB188" s="176"/>
      <c r="AC188" s="152"/>
      <c r="AD188" s="152"/>
      <c r="AE188" s="152"/>
      <c r="AF188" s="152"/>
      <c r="AG188" s="152"/>
      <c r="AH188" s="176"/>
      <c r="AI188" s="176"/>
      <c r="AJ188" s="152"/>
      <c r="AK188" s="184"/>
      <c r="AL188" s="248"/>
      <c r="AM188" s="248"/>
      <c r="AN188" s="180"/>
      <c r="AO188" s="180"/>
      <c r="AP188" s="180"/>
      <c r="AQ188" s="176"/>
      <c r="AR188" s="186"/>
    </row>
    <row r="189" spans="1:44" ht="12.75" customHeight="1" x14ac:dyDescent="0.35">
      <c r="A189" s="161"/>
      <c r="B189" s="161"/>
      <c r="C189" s="152"/>
      <c r="D189" s="152"/>
      <c r="E189" s="184"/>
      <c r="F189" s="180"/>
      <c r="G189" s="180"/>
      <c r="H189" s="180"/>
      <c r="I189" s="180"/>
      <c r="J189" s="180"/>
      <c r="K189" s="152"/>
      <c r="L189" s="186"/>
      <c r="M189" s="186"/>
      <c r="N189" s="152"/>
      <c r="O189" s="152"/>
      <c r="P189" s="152"/>
      <c r="Q189" s="152"/>
      <c r="R189" s="176"/>
      <c r="S189" s="186"/>
      <c r="T189" s="179"/>
      <c r="U189" s="152"/>
      <c r="V189" s="152"/>
      <c r="W189" s="176"/>
      <c r="X189" s="152"/>
      <c r="Y189" s="152"/>
      <c r="Z189" s="152"/>
      <c r="AA189" s="152"/>
      <c r="AB189" s="176"/>
      <c r="AC189" s="152"/>
      <c r="AD189" s="152"/>
      <c r="AE189" s="152"/>
      <c r="AF189" s="152"/>
      <c r="AG189" s="152"/>
      <c r="AH189" s="176"/>
      <c r="AI189" s="176"/>
      <c r="AJ189" s="152"/>
      <c r="AK189" s="184"/>
      <c r="AL189" s="248"/>
      <c r="AM189" s="248"/>
      <c r="AN189" s="180"/>
      <c r="AO189" s="180"/>
      <c r="AP189" s="180"/>
      <c r="AQ189" s="176"/>
      <c r="AR189" s="186"/>
    </row>
    <row r="190" spans="1:44" ht="12.75" customHeight="1" x14ac:dyDescent="0.35">
      <c r="A190" s="161"/>
      <c r="B190" s="161"/>
      <c r="C190" s="152"/>
      <c r="D190" s="152"/>
      <c r="E190" s="184"/>
      <c r="F190" s="180"/>
      <c r="G190" s="180"/>
      <c r="H190" s="180"/>
      <c r="I190" s="180"/>
      <c r="J190" s="180"/>
      <c r="K190" s="152"/>
      <c r="L190" s="186"/>
      <c r="M190" s="186"/>
      <c r="N190" s="152"/>
      <c r="O190" s="152"/>
      <c r="P190" s="152"/>
      <c r="Q190" s="152"/>
      <c r="R190" s="176"/>
      <c r="S190" s="186"/>
      <c r="T190" s="179"/>
      <c r="U190" s="152"/>
      <c r="V190" s="152"/>
      <c r="W190" s="176"/>
      <c r="X190" s="152"/>
      <c r="Y190" s="152"/>
      <c r="Z190" s="152"/>
      <c r="AA190" s="152"/>
      <c r="AB190" s="176"/>
      <c r="AC190" s="152"/>
      <c r="AD190" s="152"/>
      <c r="AE190" s="152"/>
      <c r="AF190" s="152"/>
      <c r="AG190" s="152"/>
      <c r="AH190" s="176"/>
      <c r="AI190" s="176"/>
      <c r="AJ190" s="152"/>
      <c r="AK190" s="184"/>
      <c r="AL190" s="248"/>
      <c r="AM190" s="248"/>
      <c r="AN190" s="180"/>
      <c r="AO190" s="180"/>
      <c r="AP190" s="180"/>
      <c r="AQ190" s="176"/>
      <c r="AR190" s="186"/>
    </row>
    <row r="191" spans="1:44" ht="12.75" customHeight="1" x14ac:dyDescent="0.35">
      <c r="A191" s="161"/>
      <c r="B191" s="161"/>
      <c r="C191" s="152"/>
      <c r="D191" s="152"/>
      <c r="E191" s="184"/>
      <c r="F191" s="180"/>
      <c r="G191" s="180"/>
      <c r="H191" s="180"/>
      <c r="I191" s="180"/>
      <c r="J191" s="180"/>
      <c r="K191" s="152"/>
      <c r="L191" s="186"/>
      <c r="M191" s="186"/>
      <c r="N191" s="152"/>
      <c r="O191" s="152"/>
      <c r="P191" s="152"/>
      <c r="Q191" s="152"/>
      <c r="R191" s="176"/>
      <c r="S191" s="186"/>
      <c r="T191" s="179"/>
      <c r="U191" s="152"/>
      <c r="V191" s="152"/>
      <c r="W191" s="176"/>
      <c r="X191" s="152"/>
      <c r="Y191" s="152"/>
      <c r="Z191" s="152"/>
      <c r="AA191" s="152"/>
      <c r="AB191" s="176"/>
      <c r="AC191" s="152"/>
      <c r="AD191" s="152"/>
      <c r="AE191" s="152"/>
      <c r="AF191" s="152"/>
      <c r="AG191" s="152"/>
      <c r="AH191" s="176"/>
      <c r="AI191" s="176"/>
      <c r="AJ191" s="152"/>
      <c r="AK191" s="184"/>
      <c r="AL191" s="248"/>
      <c r="AM191" s="248"/>
      <c r="AN191" s="180"/>
      <c r="AO191" s="180"/>
      <c r="AP191" s="180"/>
      <c r="AQ191" s="176"/>
      <c r="AR191" s="186"/>
    </row>
    <row r="192" spans="1:44" ht="12.75" customHeight="1" x14ac:dyDescent="0.35">
      <c r="A192" s="161"/>
      <c r="B192" s="161"/>
      <c r="C192" s="152"/>
      <c r="D192" s="152"/>
      <c r="E192" s="184"/>
      <c r="F192" s="180"/>
      <c r="G192" s="180"/>
      <c r="H192" s="180"/>
      <c r="I192" s="180"/>
      <c r="J192" s="180"/>
      <c r="K192" s="152"/>
      <c r="L192" s="186"/>
      <c r="M192" s="186"/>
      <c r="N192" s="152"/>
      <c r="O192" s="152"/>
      <c r="P192" s="152"/>
      <c r="Q192" s="152"/>
      <c r="R192" s="176"/>
      <c r="S192" s="186"/>
      <c r="T192" s="179"/>
      <c r="U192" s="152"/>
      <c r="V192" s="152"/>
      <c r="W192" s="176"/>
      <c r="X192" s="152"/>
      <c r="Y192" s="152"/>
      <c r="Z192" s="152"/>
      <c r="AA192" s="152"/>
      <c r="AB192" s="176"/>
      <c r="AC192" s="152"/>
      <c r="AD192" s="152"/>
      <c r="AE192" s="152"/>
      <c r="AF192" s="152"/>
      <c r="AG192" s="152"/>
      <c r="AH192" s="176"/>
      <c r="AI192" s="176"/>
      <c r="AJ192" s="152"/>
      <c r="AK192" s="184"/>
      <c r="AL192" s="248"/>
      <c r="AM192" s="248"/>
      <c r="AN192" s="180"/>
      <c r="AO192" s="180"/>
      <c r="AP192" s="180"/>
      <c r="AQ192" s="176"/>
      <c r="AR192" s="186"/>
    </row>
    <row r="193" spans="1:44" ht="12.75" customHeight="1" x14ac:dyDescent="0.35">
      <c r="A193" s="161"/>
      <c r="B193" s="161"/>
      <c r="C193" s="152"/>
      <c r="D193" s="152"/>
      <c r="E193" s="184"/>
      <c r="F193" s="180"/>
      <c r="G193" s="180"/>
      <c r="H193" s="180"/>
      <c r="I193" s="180"/>
      <c r="J193" s="180"/>
      <c r="K193" s="152"/>
      <c r="L193" s="186"/>
      <c r="M193" s="186"/>
      <c r="N193" s="152"/>
      <c r="O193" s="152"/>
      <c r="P193" s="152"/>
      <c r="Q193" s="152"/>
      <c r="R193" s="176"/>
      <c r="S193" s="186"/>
      <c r="T193" s="179"/>
      <c r="U193" s="152"/>
      <c r="V193" s="152"/>
      <c r="W193" s="176"/>
      <c r="X193" s="152"/>
      <c r="Y193" s="152"/>
      <c r="Z193" s="152"/>
      <c r="AA193" s="152"/>
      <c r="AB193" s="176"/>
      <c r="AC193" s="152"/>
      <c r="AD193" s="152"/>
      <c r="AE193" s="152"/>
      <c r="AF193" s="152"/>
      <c r="AG193" s="152"/>
      <c r="AH193" s="176"/>
      <c r="AI193" s="176"/>
      <c r="AJ193" s="152"/>
      <c r="AK193" s="184"/>
      <c r="AL193" s="248"/>
      <c r="AM193" s="248"/>
      <c r="AN193" s="180"/>
      <c r="AO193" s="180"/>
      <c r="AP193" s="180"/>
      <c r="AQ193" s="176"/>
      <c r="AR193" s="186"/>
    </row>
    <row r="194" spans="1:44" ht="12.75" customHeight="1" x14ac:dyDescent="0.35">
      <c r="A194" s="161"/>
      <c r="B194" s="161"/>
      <c r="C194" s="152"/>
      <c r="D194" s="152"/>
      <c r="E194" s="184"/>
      <c r="F194" s="180"/>
      <c r="G194" s="180"/>
      <c r="H194" s="180"/>
      <c r="I194" s="180"/>
      <c r="J194" s="180"/>
      <c r="K194" s="152"/>
      <c r="L194" s="186"/>
      <c r="M194" s="186"/>
      <c r="N194" s="152"/>
      <c r="O194" s="152"/>
      <c r="P194" s="152"/>
      <c r="Q194" s="152"/>
      <c r="R194" s="176"/>
      <c r="S194" s="186"/>
      <c r="T194" s="179"/>
      <c r="U194" s="152"/>
      <c r="V194" s="152"/>
      <c r="W194" s="176"/>
      <c r="X194" s="152"/>
      <c r="Y194" s="152"/>
      <c r="Z194" s="152"/>
      <c r="AA194" s="152"/>
      <c r="AB194" s="176"/>
      <c r="AC194" s="152"/>
      <c r="AD194" s="152"/>
      <c r="AE194" s="152"/>
      <c r="AF194" s="152"/>
      <c r="AG194" s="152"/>
      <c r="AH194" s="176"/>
      <c r="AI194" s="176"/>
      <c r="AJ194" s="152"/>
      <c r="AK194" s="184"/>
      <c r="AL194" s="248"/>
      <c r="AM194" s="248"/>
      <c r="AN194" s="180"/>
      <c r="AO194" s="180"/>
      <c r="AP194" s="180"/>
      <c r="AQ194" s="176"/>
      <c r="AR194" s="186"/>
    </row>
    <row r="195" spans="1:44" ht="12.75" customHeight="1" x14ac:dyDescent="0.35">
      <c r="A195" s="161"/>
      <c r="B195" s="161"/>
      <c r="C195" s="152"/>
      <c r="D195" s="152"/>
      <c r="E195" s="184"/>
      <c r="F195" s="180"/>
      <c r="G195" s="180"/>
      <c r="H195" s="180"/>
      <c r="I195" s="180"/>
      <c r="J195" s="180"/>
      <c r="K195" s="152"/>
      <c r="L195" s="186"/>
      <c r="M195" s="186"/>
      <c r="N195" s="152"/>
      <c r="O195" s="152"/>
      <c r="P195" s="152"/>
      <c r="Q195" s="152"/>
      <c r="R195" s="176"/>
      <c r="S195" s="186"/>
      <c r="T195" s="179"/>
      <c r="U195" s="152"/>
      <c r="V195" s="152"/>
      <c r="W195" s="176"/>
      <c r="X195" s="152"/>
      <c r="Y195" s="152"/>
      <c r="Z195" s="152"/>
      <c r="AA195" s="152"/>
      <c r="AB195" s="176"/>
      <c r="AC195" s="152"/>
      <c r="AD195" s="152"/>
      <c r="AE195" s="152"/>
      <c r="AF195" s="152"/>
      <c r="AG195" s="152"/>
      <c r="AH195" s="176"/>
      <c r="AI195" s="176"/>
      <c r="AJ195" s="152"/>
      <c r="AK195" s="184"/>
      <c r="AL195" s="248"/>
      <c r="AM195" s="248"/>
      <c r="AN195" s="180"/>
      <c r="AO195" s="180"/>
      <c r="AP195" s="180"/>
      <c r="AQ195" s="176"/>
      <c r="AR195" s="186"/>
    </row>
    <row r="196" spans="1:44" ht="12.75" customHeight="1" x14ac:dyDescent="0.35">
      <c r="A196" s="161"/>
      <c r="B196" s="161"/>
      <c r="C196" s="152"/>
      <c r="D196" s="152"/>
      <c r="E196" s="184"/>
      <c r="F196" s="180"/>
      <c r="G196" s="180"/>
      <c r="H196" s="180"/>
      <c r="I196" s="180"/>
      <c r="J196" s="180"/>
      <c r="K196" s="152"/>
      <c r="L196" s="186"/>
      <c r="M196" s="186"/>
      <c r="N196" s="152"/>
      <c r="O196" s="152"/>
      <c r="P196" s="152"/>
      <c r="Q196" s="152"/>
      <c r="R196" s="176"/>
      <c r="S196" s="186"/>
      <c r="T196" s="179"/>
      <c r="U196" s="152"/>
      <c r="V196" s="152"/>
      <c r="W196" s="176"/>
      <c r="X196" s="152"/>
      <c r="Y196" s="152"/>
      <c r="Z196" s="152"/>
      <c r="AA196" s="152"/>
      <c r="AB196" s="176"/>
      <c r="AC196" s="152"/>
      <c r="AD196" s="152"/>
      <c r="AE196" s="152"/>
      <c r="AF196" s="152"/>
      <c r="AG196" s="152"/>
      <c r="AH196" s="176"/>
      <c r="AI196" s="176"/>
      <c r="AJ196" s="152"/>
      <c r="AK196" s="184"/>
      <c r="AL196" s="248"/>
      <c r="AM196" s="248"/>
      <c r="AN196" s="180"/>
      <c r="AO196" s="180"/>
      <c r="AP196" s="180"/>
      <c r="AQ196" s="176"/>
      <c r="AR196" s="186"/>
    </row>
    <row r="197" spans="1:44" ht="12.75" customHeight="1" x14ac:dyDescent="0.35">
      <c r="A197" s="161"/>
      <c r="B197" s="161"/>
      <c r="C197" s="152"/>
      <c r="D197" s="152"/>
      <c r="E197" s="184"/>
      <c r="F197" s="180"/>
      <c r="G197" s="180"/>
      <c r="H197" s="180"/>
      <c r="I197" s="180"/>
      <c r="J197" s="180"/>
      <c r="K197" s="152"/>
      <c r="L197" s="186"/>
      <c r="M197" s="186"/>
      <c r="N197" s="152"/>
      <c r="O197" s="152"/>
      <c r="P197" s="152"/>
      <c r="Q197" s="152"/>
      <c r="R197" s="176"/>
      <c r="S197" s="186"/>
      <c r="T197" s="179"/>
      <c r="U197" s="152"/>
      <c r="V197" s="152"/>
      <c r="W197" s="176"/>
      <c r="X197" s="152"/>
      <c r="Y197" s="152"/>
      <c r="Z197" s="152"/>
      <c r="AA197" s="152"/>
      <c r="AB197" s="176"/>
      <c r="AC197" s="152"/>
      <c r="AD197" s="152"/>
      <c r="AE197" s="152"/>
      <c r="AF197" s="152"/>
      <c r="AG197" s="152"/>
      <c r="AH197" s="176"/>
      <c r="AI197" s="176"/>
      <c r="AJ197" s="152"/>
      <c r="AK197" s="184"/>
      <c r="AL197" s="248"/>
      <c r="AM197" s="248"/>
      <c r="AN197" s="180"/>
      <c r="AO197" s="180"/>
      <c r="AP197" s="180"/>
      <c r="AQ197" s="176"/>
      <c r="AR197" s="186"/>
    </row>
    <row r="198" spans="1:44" ht="12.75" customHeight="1" x14ac:dyDescent="0.35">
      <c r="A198" s="161"/>
      <c r="B198" s="161"/>
      <c r="C198" s="152"/>
      <c r="D198" s="152"/>
      <c r="E198" s="184"/>
      <c r="F198" s="180"/>
      <c r="G198" s="180"/>
      <c r="H198" s="180"/>
      <c r="I198" s="180"/>
      <c r="J198" s="180"/>
      <c r="K198" s="152"/>
      <c r="L198" s="186"/>
      <c r="M198" s="186"/>
      <c r="N198" s="152"/>
      <c r="O198" s="152"/>
      <c r="P198" s="152"/>
      <c r="Q198" s="152"/>
      <c r="R198" s="176"/>
      <c r="S198" s="186"/>
      <c r="T198" s="179"/>
      <c r="U198" s="152"/>
      <c r="V198" s="152"/>
      <c r="W198" s="176"/>
      <c r="X198" s="152"/>
      <c r="Y198" s="152"/>
      <c r="Z198" s="152"/>
      <c r="AA198" s="152"/>
      <c r="AB198" s="176"/>
      <c r="AC198" s="152"/>
      <c r="AD198" s="152"/>
      <c r="AE198" s="152"/>
      <c r="AF198" s="152"/>
      <c r="AG198" s="152"/>
      <c r="AH198" s="176"/>
      <c r="AI198" s="176"/>
      <c r="AJ198" s="152"/>
      <c r="AK198" s="184"/>
      <c r="AL198" s="248"/>
      <c r="AM198" s="248"/>
      <c r="AN198" s="180"/>
      <c r="AO198" s="180"/>
      <c r="AP198" s="180"/>
      <c r="AQ198" s="176"/>
      <c r="AR198" s="186"/>
    </row>
    <row r="199" spans="1:44" ht="12.75" customHeight="1" x14ac:dyDescent="0.35">
      <c r="A199" s="161"/>
      <c r="B199" s="161"/>
      <c r="C199" s="152"/>
      <c r="D199" s="152"/>
      <c r="E199" s="184"/>
      <c r="F199" s="180"/>
      <c r="G199" s="180"/>
      <c r="H199" s="180"/>
      <c r="I199" s="180"/>
      <c r="J199" s="180"/>
      <c r="K199" s="152"/>
      <c r="L199" s="186"/>
      <c r="M199" s="186"/>
      <c r="N199" s="152"/>
      <c r="O199" s="152"/>
      <c r="P199" s="152"/>
      <c r="Q199" s="152"/>
      <c r="R199" s="176"/>
      <c r="S199" s="186"/>
      <c r="T199" s="179"/>
      <c r="U199" s="152"/>
      <c r="V199" s="152"/>
      <c r="W199" s="176"/>
      <c r="X199" s="152"/>
      <c r="Y199" s="152"/>
      <c r="Z199" s="152"/>
      <c r="AA199" s="152"/>
      <c r="AB199" s="176"/>
      <c r="AC199" s="152"/>
      <c r="AD199" s="152"/>
      <c r="AE199" s="152"/>
      <c r="AF199" s="152"/>
      <c r="AG199" s="152"/>
      <c r="AH199" s="176"/>
      <c r="AI199" s="176"/>
      <c r="AJ199" s="152"/>
      <c r="AK199" s="184"/>
      <c r="AL199" s="248"/>
      <c r="AM199" s="248"/>
      <c r="AN199" s="180"/>
      <c r="AO199" s="180"/>
      <c r="AP199" s="180"/>
      <c r="AQ199" s="176"/>
      <c r="AR199" s="186"/>
    </row>
    <row r="200" spans="1:44" ht="12.75" customHeight="1" x14ac:dyDescent="0.35">
      <c r="A200" s="161"/>
      <c r="B200" s="161"/>
      <c r="C200" s="152"/>
      <c r="D200" s="152"/>
      <c r="E200" s="184"/>
      <c r="F200" s="180"/>
      <c r="G200" s="180"/>
      <c r="H200" s="180"/>
      <c r="I200" s="180"/>
      <c r="J200" s="180"/>
      <c r="K200" s="152"/>
      <c r="L200" s="186"/>
      <c r="M200" s="186"/>
      <c r="N200" s="152"/>
      <c r="O200" s="152"/>
      <c r="P200" s="152"/>
      <c r="Q200" s="152"/>
      <c r="R200" s="176"/>
      <c r="S200" s="186"/>
      <c r="T200" s="179"/>
      <c r="U200" s="152"/>
      <c r="V200" s="152"/>
      <c r="W200" s="176"/>
      <c r="X200" s="152"/>
      <c r="Y200" s="152"/>
      <c r="Z200" s="152"/>
      <c r="AA200" s="152"/>
      <c r="AB200" s="176"/>
      <c r="AC200" s="152"/>
      <c r="AD200" s="152"/>
      <c r="AE200" s="152"/>
      <c r="AF200" s="152"/>
      <c r="AG200" s="152"/>
      <c r="AH200" s="176"/>
      <c r="AI200" s="176"/>
      <c r="AJ200" s="152"/>
      <c r="AK200" s="184"/>
      <c r="AL200" s="248"/>
      <c r="AM200" s="248"/>
      <c r="AN200" s="180"/>
      <c r="AO200" s="180"/>
      <c r="AP200" s="180"/>
      <c r="AQ200" s="176"/>
      <c r="AR200" s="186"/>
    </row>
    <row r="201" spans="1:44" ht="12.75" customHeight="1" x14ac:dyDescent="0.35">
      <c r="A201" s="161"/>
      <c r="B201" s="161"/>
      <c r="C201" s="152"/>
      <c r="D201" s="152"/>
      <c r="E201" s="184"/>
      <c r="F201" s="180"/>
      <c r="G201" s="180"/>
      <c r="H201" s="180"/>
      <c r="I201" s="180"/>
      <c r="J201" s="180"/>
      <c r="K201" s="152"/>
      <c r="L201" s="186"/>
      <c r="M201" s="186"/>
      <c r="N201" s="152"/>
      <c r="O201" s="152"/>
      <c r="P201" s="152"/>
      <c r="Q201" s="152"/>
      <c r="R201" s="176"/>
      <c r="S201" s="186"/>
      <c r="T201" s="179"/>
      <c r="U201" s="152"/>
      <c r="V201" s="152"/>
      <c r="W201" s="176"/>
      <c r="X201" s="152"/>
      <c r="Y201" s="152"/>
      <c r="Z201" s="152"/>
      <c r="AA201" s="152"/>
      <c r="AB201" s="176"/>
      <c r="AC201" s="152"/>
      <c r="AD201" s="152"/>
      <c r="AE201" s="152"/>
      <c r="AF201" s="152"/>
      <c r="AG201" s="152"/>
      <c r="AH201" s="176"/>
      <c r="AI201" s="176"/>
      <c r="AJ201" s="152"/>
      <c r="AK201" s="184"/>
      <c r="AL201" s="248"/>
      <c r="AM201" s="248"/>
      <c r="AN201" s="180"/>
      <c r="AO201" s="180"/>
      <c r="AP201" s="180"/>
      <c r="AQ201" s="176"/>
      <c r="AR201" s="186"/>
    </row>
    <row r="202" spans="1:44" ht="12.75" customHeight="1" x14ac:dyDescent="0.35">
      <c r="A202" s="161"/>
      <c r="B202" s="161"/>
      <c r="C202" s="152"/>
      <c r="D202" s="152"/>
      <c r="E202" s="184"/>
      <c r="F202" s="180"/>
      <c r="G202" s="180"/>
      <c r="H202" s="180"/>
      <c r="I202" s="180"/>
      <c r="J202" s="180"/>
      <c r="K202" s="152"/>
      <c r="L202" s="186"/>
      <c r="M202" s="186"/>
      <c r="N202" s="152"/>
      <c r="O202" s="152"/>
      <c r="P202" s="152"/>
      <c r="Q202" s="152"/>
      <c r="R202" s="176"/>
      <c r="S202" s="186"/>
      <c r="T202" s="179"/>
      <c r="U202" s="152"/>
      <c r="V202" s="152"/>
      <c r="W202" s="176"/>
      <c r="X202" s="152"/>
      <c r="Y202" s="152"/>
      <c r="Z202" s="152"/>
      <c r="AA202" s="152"/>
      <c r="AB202" s="176"/>
      <c r="AC202" s="152"/>
      <c r="AD202" s="152"/>
      <c r="AE202" s="152"/>
      <c r="AF202" s="152"/>
      <c r="AG202" s="152"/>
      <c r="AH202" s="176"/>
      <c r="AI202" s="176"/>
      <c r="AJ202" s="152"/>
      <c r="AK202" s="184"/>
      <c r="AL202" s="248"/>
      <c r="AM202" s="248"/>
      <c r="AN202" s="180"/>
      <c r="AO202" s="180"/>
      <c r="AP202" s="180"/>
      <c r="AQ202" s="176"/>
      <c r="AR202" s="186"/>
    </row>
    <row r="203" spans="1:44" ht="12.75" customHeight="1" x14ac:dyDescent="0.35">
      <c r="A203" s="161"/>
      <c r="B203" s="161"/>
      <c r="C203" s="152"/>
      <c r="D203" s="152"/>
      <c r="E203" s="184"/>
      <c r="F203" s="180"/>
      <c r="G203" s="180"/>
      <c r="H203" s="180"/>
      <c r="I203" s="180"/>
      <c r="J203" s="180"/>
      <c r="K203" s="152"/>
      <c r="L203" s="186"/>
      <c r="M203" s="186"/>
      <c r="N203" s="152"/>
      <c r="O203" s="152"/>
      <c r="P203" s="152"/>
      <c r="Q203" s="152"/>
      <c r="R203" s="176"/>
      <c r="S203" s="186"/>
      <c r="T203" s="179"/>
      <c r="U203" s="152"/>
      <c r="V203" s="152"/>
      <c r="W203" s="176"/>
      <c r="X203" s="152"/>
      <c r="Y203" s="152"/>
      <c r="Z203" s="152"/>
      <c r="AA203" s="152"/>
      <c r="AB203" s="176"/>
      <c r="AC203" s="152"/>
      <c r="AD203" s="152"/>
      <c r="AE203" s="152"/>
      <c r="AF203" s="152"/>
      <c r="AG203" s="152"/>
      <c r="AH203" s="176"/>
      <c r="AI203" s="176"/>
      <c r="AJ203" s="152"/>
      <c r="AK203" s="184"/>
      <c r="AL203" s="248"/>
      <c r="AM203" s="248"/>
      <c r="AN203" s="180"/>
      <c r="AO203" s="180"/>
      <c r="AP203" s="180"/>
      <c r="AQ203" s="176"/>
      <c r="AR203" s="186"/>
    </row>
    <row r="204" spans="1:44" ht="12.75" customHeight="1" x14ac:dyDescent="0.35">
      <c r="A204" s="161"/>
      <c r="B204" s="161"/>
      <c r="C204" s="152"/>
      <c r="D204" s="152"/>
      <c r="E204" s="184"/>
      <c r="F204" s="180"/>
      <c r="G204" s="180"/>
      <c r="H204" s="180"/>
      <c r="I204" s="180"/>
      <c r="J204" s="180"/>
      <c r="K204" s="152"/>
      <c r="L204" s="186"/>
      <c r="M204" s="186"/>
      <c r="N204" s="152"/>
      <c r="O204" s="152"/>
      <c r="P204" s="152"/>
      <c r="Q204" s="152"/>
      <c r="R204" s="176"/>
      <c r="S204" s="186"/>
      <c r="T204" s="179"/>
      <c r="U204" s="152"/>
      <c r="V204" s="152"/>
      <c r="W204" s="176"/>
      <c r="X204" s="152"/>
      <c r="Y204" s="152"/>
      <c r="Z204" s="152"/>
      <c r="AA204" s="152"/>
      <c r="AB204" s="176"/>
      <c r="AC204" s="152"/>
      <c r="AD204" s="152"/>
      <c r="AE204" s="152"/>
      <c r="AF204" s="152"/>
      <c r="AG204" s="152"/>
      <c r="AH204" s="176"/>
      <c r="AI204" s="176"/>
      <c r="AJ204" s="152"/>
      <c r="AK204" s="184"/>
      <c r="AL204" s="248"/>
      <c r="AM204" s="248"/>
      <c r="AN204" s="180"/>
      <c r="AO204" s="180"/>
      <c r="AP204" s="180"/>
      <c r="AQ204" s="176"/>
      <c r="AR204" s="186"/>
    </row>
    <row r="205" spans="1:44" ht="12.75" customHeight="1" x14ac:dyDescent="0.35">
      <c r="A205" s="161"/>
      <c r="B205" s="161"/>
      <c r="C205" s="152"/>
      <c r="D205" s="152"/>
      <c r="E205" s="184"/>
      <c r="F205" s="180"/>
      <c r="G205" s="180"/>
      <c r="H205" s="180"/>
      <c r="I205" s="180"/>
      <c r="J205" s="180"/>
      <c r="K205" s="152"/>
      <c r="L205" s="186"/>
      <c r="M205" s="186"/>
      <c r="N205" s="152"/>
      <c r="O205" s="152"/>
      <c r="P205" s="152"/>
      <c r="Q205" s="152"/>
      <c r="R205" s="176"/>
      <c r="S205" s="186"/>
      <c r="T205" s="179"/>
      <c r="U205" s="152"/>
      <c r="V205" s="152"/>
      <c r="W205" s="176"/>
      <c r="X205" s="152"/>
      <c r="Y205" s="152"/>
      <c r="Z205" s="152"/>
      <c r="AA205" s="152"/>
      <c r="AB205" s="176"/>
      <c r="AC205" s="152"/>
      <c r="AD205" s="152"/>
      <c r="AE205" s="152"/>
      <c r="AF205" s="152"/>
      <c r="AG205" s="152"/>
      <c r="AH205" s="176"/>
      <c r="AI205" s="176"/>
      <c r="AJ205" s="152"/>
      <c r="AK205" s="184"/>
      <c r="AL205" s="248"/>
      <c r="AM205" s="248"/>
      <c r="AN205" s="180"/>
      <c r="AO205" s="180"/>
      <c r="AP205" s="180"/>
      <c r="AQ205" s="176"/>
      <c r="AR205" s="186"/>
    </row>
    <row r="206" spans="1:44" ht="12.75" customHeight="1" x14ac:dyDescent="0.35">
      <c r="A206" s="161"/>
      <c r="B206" s="161"/>
      <c r="C206" s="152"/>
      <c r="D206" s="152"/>
      <c r="E206" s="184"/>
      <c r="F206" s="180"/>
      <c r="G206" s="180"/>
      <c r="H206" s="180"/>
      <c r="I206" s="180"/>
      <c r="J206" s="180"/>
      <c r="K206" s="152"/>
      <c r="L206" s="186"/>
      <c r="M206" s="186"/>
      <c r="N206" s="152"/>
      <c r="O206" s="152"/>
      <c r="P206" s="152"/>
      <c r="Q206" s="152"/>
      <c r="R206" s="176"/>
      <c r="S206" s="186"/>
      <c r="T206" s="179"/>
      <c r="U206" s="152"/>
      <c r="V206" s="152"/>
      <c r="W206" s="176"/>
      <c r="X206" s="152"/>
      <c r="Y206" s="152"/>
      <c r="Z206" s="152"/>
      <c r="AA206" s="152"/>
      <c r="AB206" s="176"/>
      <c r="AC206" s="152"/>
      <c r="AD206" s="152"/>
      <c r="AE206" s="152"/>
      <c r="AF206" s="152"/>
      <c r="AG206" s="152"/>
      <c r="AH206" s="176"/>
      <c r="AI206" s="176"/>
      <c r="AJ206" s="152"/>
      <c r="AK206" s="184"/>
      <c r="AL206" s="248"/>
      <c r="AM206" s="248"/>
      <c r="AN206" s="180"/>
      <c r="AO206" s="180"/>
      <c r="AP206" s="180"/>
      <c r="AQ206" s="176"/>
      <c r="AR206" s="186"/>
    </row>
    <row r="207" spans="1:44" ht="12.75" customHeight="1" x14ac:dyDescent="0.35">
      <c r="A207" s="161"/>
      <c r="B207" s="161"/>
      <c r="C207" s="152"/>
      <c r="D207" s="152"/>
      <c r="E207" s="184"/>
      <c r="F207" s="180"/>
      <c r="G207" s="180"/>
      <c r="H207" s="180"/>
      <c r="I207" s="180"/>
      <c r="J207" s="180"/>
      <c r="K207" s="152"/>
      <c r="L207" s="186"/>
      <c r="M207" s="186"/>
      <c r="N207" s="152"/>
      <c r="O207" s="152"/>
      <c r="P207" s="152"/>
      <c r="Q207" s="152"/>
      <c r="R207" s="176"/>
      <c r="S207" s="186"/>
      <c r="T207" s="179"/>
      <c r="U207" s="152"/>
      <c r="V207" s="152"/>
      <c r="W207" s="176"/>
      <c r="X207" s="152"/>
      <c r="Y207" s="152"/>
      <c r="Z207" s="152"/>
      <c r="AA207" s="152"/>
      <c r="AB207" s="176"/>
      <c r="AC207" s="152"/>
      <c r="AD207" s="152"/>
      <c r="AE207" s="152"/>
      <c r="AF207" s="152"/>
      <c r="AG207" s="152"/>
      <c r="AH207" s="176"/>
      <c r="AI207" s="176"/>
      <c r="AJ207" s="152"/>
      <c r="AK207" s="184"/>
      <c r="AL207" s="248"/>
      <c r="AM207" s="248"/>
      <c r="AN207" s="180"/>
      <c r="AO207" s="180"/>
      <c r="AP207" s="180"/>
      <c r="AQ207" s="176"/>
      <c r="AR207" s="186"/>
    </row>
    <row r="208" spans="1:44" ht="12.75" customHeight="1" x14ac:dyDescent="0.35">
      <c r="A208" s="161"/>
      <c r="B208" s="161"/>
      <c r="C208" s="152"/>
      <c r="D208" s="152"/>
      <c r="E208" s="184"/>
      <c r="F208" s="180"/>
      <c r="G208" s="180"/>
      <c r="H208" s="180"/>
      <c r="I208" s="180"/>
      <c r="J208" s="180"/>
      <c r="K208" s="152"/>
      <c r="L208" s="186"/>
      <c r="M208" s="186"/>
      <c r="N208" s="152"/>
      <c r="O208" s="152"/>
      <c r="P208" s="152"/>
      <c r="Q208" s="152"/>
      <c r="R208" s="176"/>
      <c r="S208" s="186"/>
      <c r="T208" s="179"/>
      <c r="U208" s="152"/>
      <c r="V208" s="152"/>
      <c r="W208" s="176"/>
      <c r="X208" s="152"/>
      <c r="Y208" s="152"/>
      <c r="Z208" s="152"/>
      <c r="AA208" s="152"/>
      <c r="AB208" s="176"/>
      <c r="AC208" s="152"/>
      <c r="AD208" s="152"/>
      <c r="AE208" s="152"/>
      <c r="AF208" s="152"/>
      <c r="AG208" s="152"/>
      <c r="AH208" s="176"/>
      <c r="AI208" s="176"/>
      <c r="AJ208" s="152"/>
      <c r="AK208" s="184"/>
      <c r="AL208" s="248"/>
      <c r="AM208" s="248"/>
      <c r="AN208" s="180"/>
      <c r="AO208" s="180"/>
      <c r="AP208" s="180"/>
      <c r="AQ208" s="176"/>
      <c r="AR208" s="186"/>
    </row>
    <row r="209" spans="1:44" ht="12.75" customHeight="1" x14ac:dyDescent="0.35">
      <c r="A209" s="161"/>
      <c r="B209" s="161"/>
      <c r="C209" s="152"/>
      <c r="D209" s="152"/>
      <c r="E209" s="184"/>
      <c r="F209" s="180"/>
      <c r="G209" s="180"/>
      <c r="H209" s="180"/>
      <c r="I209" s="180"/>
      <c r="J209" s="180"/>
      <c r="K209" s="152"/>
      <c r="L209" s="186"/>
      <c r="M209" s="186"/>
      <c r="N209" s="152"/>
      <c r="O209" s="152"/>
      <c r="P209" s="152"/>
      <c r="Q209" s="152"/>
      <c r="R209" s="176"/>
      <c r="S209" s="186"/>
      <c r="T209" s="179"/>
      <c r="U209" s="152"/>
      <c r="V209" s="152"/>
      <c r="W209" s="176"/>
      <c r="X209" s="152"/>
      <c r="Y209" s="152"/>
      <c r="Z209" s="152"/>
      <c r="AA209" s="152"/>
      <c r="AB209" s="176"/>
      <c r="AC209" s="152"/>
      <c r="AD209" s="152"/>
      <c r="AE209" s="152"/>
      <c r="AF209" s="152"/>
      <c r="AG209" s="152"/>
      <c r="AH209" s="176"/>
      <c r="AI209" s="176"/>
      <c r="AJ209" s="152"/>
      <c r="AK209" s="184"/>
      <c r="AL209" s="248"/>
      <c r="AM209" s="248"/>
      <c r="AN209" s="180"/>
      <c r="AO209" s="180"/>
      <c r="AP209" s="180"/>
      <c r="AQ209" s="176"/>
      <c r="AR209" s="186"/>
    </row>
    <row r="210" spans="1:44" ht="12.75" customHeight="1" x14ac:dyDescent="0.35">
      <c r="A210" s="161"/>
      <c r="B210" s="161"/>
      <c r="C210" s="152"/>
      <c r="D210" s="152"/>
      <c r="E210" s="184"/>
      <c r="F210" s="180"/>
      <c r="G210" s="180"/>
      <c r="H210" s="180"/>
      <c r="I210" s="180"/>
      <c r="J210" s="180"/>
      <c r="K210" s="152"/>
      <c r="L210" s="186"/>
      <c r="M210" s="186"/>
      <c r="N210" s="152"/>
      <c r="O210" s="152"/>
      <c r="P210" s="152"/>
      <c r="Q210" s="152"/>
      <c r="R210" s="176"/>
      <c r="S210" s="186"/>
      <c r="T210" s="179"/>
      <c r="U210" s="152"/>
      <c r="V210" s="152"/>
      <c r="W210" s="176"/>
      <c r="X210" s="152"/>
      <c r="Y210" s="152"/>
      <c r="Z210" s="152"/>
      <c r="AA210" s="152"/>
      <c r="AB210" s="176"/>
      <c r="AC210" s="152"/>
      <c r="AD210" s="152"/>
      <c r="AE210" s="152"/>
      <c r="AF210" s="152"/>
      <c r="AG210" s="152"/>
      <c r="AH210" s="176"/>
      <c r="AI210" s="176"/>
      <c r="AJ210" s="152"/>
      <c r="AK210" s="184"/>
      <c r="AL210" s="248"/>
      <c r="AM210" s="248"/>
      <c r="AN210" s="180"/>
      <c r="AO210" s="180"/>
      <c r="AP210" s="180"/>
      <c r="AQ210" s="176"/>
      <c r="AR210" s="186"/>
    </row>
    <row r="211" spans="1:44" ht="12.75" customHeight="1" x14ac:dyDescent="0.35">
      <c r="A211" s="161"/>
      <c r="B211" s="161"/>
      <c r="C211" s="152"/>
      <c r="D211" s="152"/>
      <c r="E211" s="184"/>
      <c r="F211" s="180"/>
      <c r="G211" s="180"/>
      <c r="H211" s="180"/>
      <c r="I211" s="180"/>
      <c r="J211" s="180"/>
      <c r="K211" s="152"/>
      <c r="L211" s="186"/>
      <c r="M211" s="186"/>
      <c r="N211" s="152"/>
      <c r="O211" s="152"/>
      <c r="P211" s="152"/>
      <c r="Q211" s="152"/>
      <c r="R211" s="176"/>
      <c r="S211" s="186"/>
      <c r="T211" s="179"/>
      <c r="U211" s="152"/>
      <c r="V211" s="152"/>
      <c r="W211" s="176"/>
      <c r="X211" s="152"/>
      <c r="Y211" s="152"/>
      <c r="Z211" s="152"/>
      <c r="AA211" s="152"/>
      <c r="AB211" s="176"/>
      <c r="AC211" s="152"/>
      <c r="AD211" s="152"/>
      <c r="AE211" s="152"/>
      <c r="AF211" s="152"/>
      <c r="AG211" s="152"/>
      <c r="AH211" s="176"/>
      <c r="AI211" s="176"/>
      <c r="AJ211" s="152"/>
      <c r="AK211" s="184"/>
      <c r="AL211" s="248"/>
      <c r="AM211" s="248"/>
      <c r="AN211" s="180"/>
      <c r="AO211" s="180"/>
      <c r="AP211" s="180"/>
      <c r="AQ211" s="176"/>
      <c r="AR211" s="186"/>
    </row>
    <row r="212" spans="1:44" ht="12.75" customHeight="1" x14ac:dyDescent="0.35">
      <c r="A212" s="161"/>
      <c r="B212" s="161"/>
      <c r="C212" s="152"/>
      <c r="D212" s="152"/>
      <c r="E212" s="184"/>
      <c r="F212" s="180"/>
      <c r="G212" s="180"/>
      <c r="H212" s="180"/>
      <c r="I212" s="180"/>
      <c r="J212" s="180"/>
      <c r="K212" s="152"/>
      <c r="L212" s="186"/>
      <c r="M212" s="186"/>
      <c r="N212" s="152"/>
      <c r="O212" s="152"/>
      <c r="P212" s="152"/>
      <c r="Q212" s="152"/>
      <c r="R212" s="176"/>
      <c r="S212" s="186"/>
      <c r="T212" s="179"/>
      <c r="U212" s="152"/>
      <c r="V212" s="152"/>
      <c r="W212" s="176"/>
      <c r="X212" s="152"/>
      <c r="Y212" s="152"/>
      <c r="Z212" s="152"/>
      <c r="AA212" s="152"/>
      <c r="AB212" s="176"/>
      <c r="AC212" s="152"/>
      <c r="AD212" s="152"/>
      <c r="AE212" s="152"/>
      <c r="AF212" s="152"/>
      <c r="AG212" s="152"/>
      <c r="AH212" s="176"/>
      <c r="AI212" s="176"/>
      <c r="AJ212" s="152"/>
      <c r="AK212" s="184"/>
      <c r="AL212" s="248"/>
      <c r="AM212" s="248"/>
      <c r="AN212" s="180"/>
      <c r="AO212" s="180"/>
      <c r="AP212" s="180"/>
      <c r="AQ212" s="176"/>
      <c r="AR212" s="186"/>
    </row>
    <row r="213" spans="1:44" ht="12.75" customHeight="1" x14ac:dyDescent="0.35">
      <c r="A213" s="161"/>
      <c r="B213" s="161"/>
      <c r="C213" s="152"/>
      <c r="D213" s="152"/>
      <c r="E213" s="184"/>
      <c r="F213" s="180"/>
      <c r="G213" s="180"/>
      <c r="H213" s="180"/>
      <c r="I213" s="180"/>
      <c r="J213" s="180"/>
      <c r="K213" s="152"/>
      <c r="L213" s="186"/>
      <c r="M213" s="186"/>
      <c r="N213" s="152"/>
      <c r="O213" s="152"/>
      <c r="P213" s="152"/>
      <c r="Q213" s="152"/>
      <c r="R213" s="176"/>
      <c r="S213" s="186"/>
      <c r="T213" s="179"/>
      <c r="U213" s="152"/>
      <c r="V213" s="152"/>
      <c r="W213" s="176"/>
      <c r="X213" s="152"/>
      <c r="Y213" s="152"/>
      <c r="Z213" s="152"/>
      <c r="AA213" s="152"/>
      <c r="AB213" s="176"/>
      <c r="AC213" s="152"/>
      <c r="AD213" s="152"/>
      <c r="AE213" s="152"/>
      <c r="AF213" s="152"/>
      <c r="AG213" s="152"/>
      <c r="AH213" s="176"/>
      <c r="AI213" s="176"/>
      <c r="AJ213" s="152"/>
      <c r="AK213" s="184"/>
      <c r="AL213" s="248"/>
      <c r="AM213" s="248"/>
      <c r="AN213" s="180"/>
      <c r="AO213" s="180"/>
      <c r="AP213" s="180"/>
      <c r="AQ213" s="176"/>
      <c r="AR213" s="186"/>
    </row>
    <row r="214" spans="1:44" ht="12.75" customHeight="1" x14ac:dyDescent="0.35">
      <c r="A214" s="161"/>
      <c r="B214" s="161"/>
      <c r="C214" s="152"/>
      <c r="D214" s="152"/>
      <c r="E214" s="184"/>
      <c r="F214" s="180"/>
      <c r="G214" s="180"/>
      <c r="H214" s="180"/>
      <c r="I214" s="180"/>
      <c r="J214" s="180"/>
      <c r="K214" s="152"/>
      <c r="L214" s="186"/>
      <c r="M214" s="186"/>
      <c r="N214" s="152"/>
      <c r="O214" s="152"/>
      <c r="P214" s="152"/>
      <c r="Q214" s="152"/>
      <c r="R214" s="176"/>
      <c r="S214" s="186"/>
      <c r="T214" s="179"/>
      <c r="U214" s="152"/>
      <c r="V214" s="152"/>
      <c r="W214" s="176"/>
      <c r="X214" s="152"/>
      <c r="Y214" s="152"/>
      <c r="Z214" s="152"/>
      <c r="AA214" s="152"/>
      <c r="AB214" s="176"/>
      <c r="AC214" s="152"/>
      <c r="AD214" s="152"/>
      <c r="AE214" s="152"/>
      <c r="AF214" s="152"/>
      <c r="AG214" s="152"/>
      <c r="AH214" s="176"/>
      <c r="AI214" s="176"/>
      <c r="AJ214" s="152"/>
      <c r="AK214" s="184"/>
      <c r="AL214" s="248"/>
      <c r="AM214" s="248"/>
      <c r="AN214" s="180"/>
      <c r="AO214" s="180"/>
      <c r="AP214" s="180"/>
      <c r="AQ214" s="176"/>
      <c r="AR214" s="186"/>
    </row>
    <row r="215" spans="1:44" ht="12.75" customHeight="1" x14ac:dyDescent="0.35">
      <c r="A215" s="161"/>
      <c r="B215" s="161"/>
      <c r="C215" s="152"/>
      <c r="D215" s="152"/>
      <c r="E215" s="184"/>
      <c r="F215" s="180"/>
      <c r="G215" s="180"/>
      <c r="H215" s="180"/>
      <c r="I215" s="180"/>
      <c r="J215" s="180"/>
      <c r="K215" s="152"/>
      <c r="L215" s="186"/>
      <c r="M215" s="186"/>
      <c r="N215" s="152"/>
      <c r="O215" s="152"/>
      <c r="P215" s="152"/>
      <c r="Q215" s="152"/>
      <c r="R215" s="176"/>
      <c r="S215" s="186"/>
      <c r="T215" s="179"/>
      <c r="U215" s="152"/>
      <c r="V215" s="152"/>
      <c r="W215" s="176"/>
      <c r="X215" s="152"/>
      <c r="Y215" s="152"/>
      <c r="Z215" s="152"/>
      <c r="AA215" s="152"/>
      <c r="AB215" s="176"/>
      <c r="AC215" s="152"/>
      <c r="AD215" s="152"/>
      <c r="AE215" s="152"/>
      <c r="AF215" s="152"/>
      <c r="AG215" s="152"/>
      <c r="AH215" s="176"/>
      <c r="AI215" s="176"/>
      <c r="AJ215" s="152"/>
      <c r="AK215" s="184"/>
      <c r="AL215" s="248"/>
      <c r="AM215" s="248"/>
      <c r="AN215" s="180"/>
      <c r="AO215" s="180"/>
      <c r="AP215" s="180"/>
      <c r="AQ215" s="176"/>
      <c r="AR215" s="186"/>
    </row>
    <row r="216" spans="1:44" ht="12.75" customHeight="1" x14ac:dyDescent="0.35">
      <c r="A216" s="161"/>
      <c r="B216" s="161"/>
      <c r="C216" s="152"/>
      <c r="D216" s="152"/>
      <c r="E216" s="184"/>
      <c r="F216" s="180"/>
      <c r="G216" s="180"/>
      <c r="H216" s="180"/>
      <c r="I216" s="180"/>
      <c r="J216" s="180"/>
      <c r="K216" s="152"/>
      <c r="L216" s="186"/>
      <c r="M216" s="186"/>
      <c r="N216" s="152"/>
      <c r="O216" s="152"/>
      <c r="P216" s="152"/>
      <c r="Q216" s="152"/>
      <c r="R216" s="176"/>
      <c r="S216" s="186"/>
      <c r="T216" s="179"/>
      <c r="U216" s="152"/>
      <c r="V216" s="152"/>
      <c r="W216" s="176"/>
      <c r="X216" s="152"/>
      <c r="Y216" s="152"/>
      <c r="Z216" s="152"/>
      <c r="AA216" s="152"/>
      <c r="AB216" s="176"/>
      <c r="AC216" s="152"/>
      <c r="AD216" s="152"/>
      <c r="AE216" s="152"/>
      <c r="AF216" s="152"/>
      <c r="AG216" s="152"/>
      <c r="AH216" s="176"/>
      <c r="AI216" s="176"/>
      <c r="AJ216" s="152"/>
      <c r="AK216" s="184"/>
      <c r="AL216" s="248"/>
      <c r="AM216" s="248"/>
      <c r="AN216" s="180"/>
      <c r="AO216" s="180"/>
      <c r="AP216" s="180"/>
      <c r="AQ216" s="176"/>
      <c r="AR216" s="186"/>
    </row>
    <row r="217" spans="1:44" ht="12.75" customHeight="1" x14ac:dyDescent="0.35">
      <c r="A217" s="161"/>
      <c r="B217" s="161"/>
      <c r="C217" s="152"/>
      <c r="D217" s="152"/>
      <c r="E217" s="184"/>
      <c r="F217" s="180"/>
      <c r="G217" s="180"/>
      <c r="H217" s="180"/>
      <c r="I217" s="180"/>
      <c r="J217" s="180"/>
      <c r="K217" s="152"/>
      <c r="L217" s="186"/>
      <c r="M217" s="186"/>
      <c r="N217" s="152"/>
      <c r="O217" s="152"/>
      <c r="P217" s="152"/>
      <c r="Q217" s="152"/>
      <c r="R217" s="176"/>
      <c r="S217" s="186"/>
      <c r="T217" s="179"/>
      <c r="U217" s="152"/>
      <c r="V217" s="152"/>
      <c r="W217" s="176"/>
      <c r="X217" s="152"/>
      <c r="Y217" s="152"/>
      <c r="Z217" s="152"/>
      <c r="AA217" s="152"/>
      <c r="AB217" s="176"/>
      <c r="AC217" s="152"/>
      <c r="AD217" s="152"/>
      <c r="AE217" s="152"/>
      <c r="AF217" s="152"/>
      <c r="AG217" s="152"/>
      <c r="AH217" s="176"/>
      <c r="AI217" s="176"/>
      <c r="AJ217" s="152"/>
      <c r="AK217" s="184"/>
      <c r="AL217" s="248"/>
      <c r="AM217" s="248"/>
      <c r="AN217" s="180"/>
      <c r="AO217" s="180"/>
      <c r="AP217" s="180"/>
      <c r="AQ217" s="176"/>
      <c r="AR217" s="186"/>
    </row>
    <row r="218" spans="1:44" ht="12.75" customHeight="1" x14ac:dyDescent="0.35">
      <c r="A218" s="161"/>
      <c r="B218" s="161"/>
      <c r="C218" s="152"/>
      <c r="D218" s="152"/>
      <c r="E218" s="184"/>
      <c r="F218" s="180"/>
      <c r="G218" s="180"/>
      <c r="H218" s="180"/>
      <c r="I218" s="180"/>
      <c r="J218" s="180"/>
      <c r="K218" s="152"/>
      <c r="L218" s="186"/>
      <c r="M218" s="186"/>
      <c r="N218" s="152"/>
      <c r="O218" s="152"/>
      <c r="P218" s="152"/>
      <c r="Q218" s="152"/>
      <c r="R218" s="176"/>
      <c r="S218" s="186"/>
      <c r="T218" s="179"/>
      <c r="U218" s="152"/>
      <c r="V218" s="152"/>
      <c r="W218" s="176"/>
      <c r="X218" s="152"/>
      <c r="Y218" s="152"/>
      <c r="Z218" s="152"/>
      <c r="AA218" s="152"/>
      <c r="AB218" s="176"/>
      <c r="AC218" s="152"/>
      <c r="AD218" s="152"/>
      <c r="AE218" s="152"/>
      <c r="AF218" s="152"/>
      <c r="AG218" s="152"/>
      <c r="AH218" s="176"/>
      <c r="AI218" s="176"/>
      <c r="AJ218" s="152"/>
      <c r="AK218" s="184"/>
      <c r="AL218" s="248"/>
      <c r="AM218" s="248"/>
      <c r="AN218" s="180"/>
      <c r="AO218" s="180"/>
      <c r="AP218" s="180"/>
      <c r="AQ218" s="176"/>
      <c r="AR218" s="186"/>
    </row>
    <row r="219" spans="1:44" ht="12.75" customHeight="1" x14ac:dyDescent="0.35">
      <c r="A219" s="161"/>
      <c r="B219" s="161"/>
      <c r="C219" s="152"/>
      <c r="D219" s="152"/>
      <c r="E219" s="184"/>
      <c r="F219" s="180"/>
      <c r="G219" s="180"/>
      <c r="H219" s="180"/>
      <c r="I219" s="180"/>
      <c r="J219" s="180"/>
      <c r="K219" s="152"/>
      <c r="L219" s="186"/>
      <c r="M219" s="186"/>
      <c r="N219" s="152"/>
      <c r="O219" s="152"/>
      <c r="P219" s="152"/>
      <c r="Q219" s="152"/>
      <c r="R219" s="176"/>
      <c r="S219" s="186"/>
      <c r="T219" s="179"/>
      <c r="U219" s="152"/>
      <c r="V219" s="152"/>
      <c r="W219" s="176"/>
      <c r="X219" s="152"/>
      <c r="Y219" s="152"/>
      <c r="Z219" s="152"/>
      <c r="AA219" s="152"/>
      <c r="AB219" s="176"/>
      <c r="AC219" s="152"/>
      <c r="AD219" s="152"/>
      <c r="AE219" s="152"/>
      <c r="AF219" s="152"/>
      <c r="AG219" s="152"/>
      <c r="AH219" s="176"/>
      <c r="AI219" s="176"/>
      <c r="AJ219" s="152"/>
      <c r="AK219" s="184"/>
      <c r="AL219" s="248"/>
      <c r="AM219" s="248"/>
      <c r="AN219" s="180"/>
      <c r="AO219" s="180"/>
      <c r="AP219" s="180"/>
      <c r="AQ219" s="176"/>
      <c r="AR219" s="186"/>
    </row>
    <row r="220" spans="1:44" ht="12.75" customHeight="1" x14ac:dyDescent="0.35">
      <c r="A220" s="161"/>
      <c r="B220" s="161"/>
      <c r="C220" s="152"/>
      <c r="D220" s="152"/>
      <c r="E220" s="184"/>
      <c r="F220" s="180"/>
      <c r="G220" s="180"/>
      <c r="H220" s="180"/>
      <c r="I220" s="180"/>
      <c r="J220" s="180"/>
      <c r="K220" s="152"/>
      <c r="L220" s="186"/>
      <c r="M220" s="186"/>
      <c r="N220" s="152"/>
      <c r="O220" s="152"/>
      <c r="P220" s="152"/>
      <c r="Q220" s="152"/>
      <c r="R220" s="176"/>
      <c r="S220" s="186"/>
      <c r="T220" s="179"/>
      <c r="U220" s="152"/>
      <c r="V220" s="152"/>
      <c r="W220" s="176"/>
      <c r="X220" s="152"/>
      <c r="Y220" s="152"/>
      <c r="Z220" s="152"/>
      <c r="AA220" s="152"/>
      <c r="AB220" s="176"/>
      <c r="AC220" s="152"/>
      <c r="AD220" s="152"/>
      <c r="AE220" s="152"/>
      <c r="AF220" s="152"/>
      <c r="AG220" s="152"/>
      <c r="AH220" s="176"/>
      <c r="AI220" s="176"/>
      <c r="AJ220" s="152"/>
      <c r="AK220" s="184"/>
      <c r="AL220" s="248"/>
      <c r="AM220" s="248"/>
      <c r="AN220" s="180"/>
      <c r="AO220" s="180"/>
      <c r="AP220" s="180"/>
      <c r="AQ220" s="176"/>
      <c r="AR220" s="186"/>
    </row>
    <row r="221" spans="1:44" ht="12.75" customHeight="1" x14ac:dyDescent="0.35">
      <c r="A221" s="161"/>
      <c r="B221" s="161"/>
      <c r="C221" s="152"/>
      <c r="D221" s="152"/>
      <c r="E221" s="184"/>
      <c r="F221" s="180"/>
      <c r="G221" s="180"/>
      <c r="H221" s="180"/>
      <c r="I221" s="180"/>
      <c r="J221" s="180"/>
      <c r="K221" s="152"/>
      <c r="L221" s="186"/>
      <c r="M221" s="186"/>
      <c r="N221" s="152"/>
      <c r="O221" s="152"/>
      <c r="P221" s="152"/>
      <c r="Q221" s="152"/>
      <c r="R221" s="176"/>
      <c r="S221" s="186"/>
      <c r="T221" s="179"/>
      <c r="U221" s="152"/>
      <c r="V221" s="152"/>
      <c r="W221" s="176"/>
      <c r="X221" s="152"/>
      <c r="Y221" s="152"/>
      <c r="Z221" s="152"/>
      <c r="AA221" s="152"/>
      <c r="AB221" s="176"/>
      <c r="AC221" s="152"/>
      <c r="AD221" s="152"/>
      <c r="AE221" s="152"/>
      <c r="AF221" s="152"/>
      <c r="AG221" s="152"/>
      <c r="AH221" s="176"/>
      <c r="AI221" s="176"/>
      <c r="AJ221" s="152"/>
      <c r="AK221" s="184"/>
      <c r="AL221" s="248"/>
      <c r="AM221" s="248"/>
      <c r="AN221" s="180"/>
      <c r="AO221" s="180"/>
      <c r="AP221" s="180"/>
      <c r="AQ221" s="176"/>
      <c r="AR221" s="186"/>
    </row>
    <row r="222" spans="1:44" ht="12.75" customHeight="1" x14ac:dyDescent="0.35">
      <c r="A222" s="161"/>
      <c r="B222" s="161"/>
      <c r="C222" s="152"/>
      <c r="D222" s="152"/>
      <c r="E222" s="184"/>
      <c r="F222" s="180"/>
      <c r="G222" s="180"/>
      <c r="H222" s="180"/>
      <c r="I222" s="180"/>
      <c r="J222" s="180"/>
      <c r="K222" s="152"/>
      <c r="L222" s="186"/>
      <c r="M222" s="186"/>
      <c r="N222" s="152"/>
      <c r="O222" s="152"/>
      <c r="P222" s="152"/>
      <c r="Q222" s="152"/>
      <c r="R222" s="176"/>
      <c r="S222" s="186"/>
      <c r="T222" s="179"/>
      <c r="U222" s="152"/>
      <c r="V222" s="152"/>
      <c r="W222" s="176"/>
      <c r="X222" s="152"/>
      <c r="Y222" s="152"/>
      <c r="Z222" s="152"/>
      <c r="AA222" s="152"/>
      <c r="AB222" s="176"/>
      <c r="AC222" s="152"/>
      <c r="AD222" s="152"/>
      <c r="AE222" s="152"/>
      <c r="AF222" s="152"/>
      <c r="AG222" s="152"/>
      <c r="AH222" s="176"/>
      <c r="AI222" s="176"/>
      <c r="AJ222" s="152"/>
      <c r="AK222" s="184"/>
      <c r="AL222" s="248"/>
      <c r="AM222" s="248"/>
      <c r="AN222" s="180"/>
      <c r="AO222" s="180"/>
      <c r="AP222" s="180"/>
      <c r="AQ222" s="176"/>
      <c r="AR222" s="186"/>
    </row>
    <row r="223" spans="1:44" ht="12.75" customHeight="1" x14ac:dyDescent="0.35">
      <c r="A223" s="161"/>
      <c r="B223" s="161"/>
      <c r="C223" s="152"/>
      <c r="D223" s="152"/>
      <c r="E223" s="184"/>
      <c r="F223" s="180"/>
      <c r="G223" s="180"/>
      <c r="H223" s="180"/>
      <c r="I223" s="180"/>
      <c r="J223" s="180"/>
      <c r="K223" s="152"/>
      <c r="L223" s="186"/>
      <c r="M223" s="186"/>
      <c r="N223" s="152"/>
      <c r="O223" s="152"/>
      <c r="P223" s="152"/>
      <c r="Q223" s="152"/>
      <c r="R223" s="176"/>
      <c r="S223" s="186"/>
      <c r="T223" s="179"/>
      <c r="U223" s="152"/>
      <c r="V223" s="152"/>
      <c r="W223" s="176"/>
      <c r="X223" s="152"/>
      <c r="Y223" s="152"/>
      <c r="Z223" s="152"/>
      <c r="AA223" s="152"/>
      <c r="AB223" s="176"/>
      <c r="AC223" s="152"/>
      <c r="AD223" s="152"/>
      <c r="AE223" s="152"/>
      <c r="AF223" s="152"/>
      <c r="AG223" s="152"/>
      <c r="AH223" s="176"/>
      <c r="AI223" s="176"/>
      <c r="AJ223" s="152"/>
      <c r="AK223" s="184"/>
      <c r="AL223" s="248"/>
      <c r="AM223" s="248"/>
      <c r="AN223" s="180"/>
      <c r="AO223" s="180"/>
      <c r="AP223" s="180"/>
      <c r="AQ223" s="176"/>
      <c r="AR223" s="186"/>
    </row>
    <row r="224" spans="1:44" ht="12.75" customHeight="1" x14ac:dyDescent="0.35">
      <c r="A224" s="161"/>
      <c r="B224" s="161"/>
      <c r="C224" s="152"/>
      <c r="D224" s="152"/>
      <c r="E224" s="184"/>
      <c r="F224" s="180"/>
      <c r="G224" s="180"/>
      <c r="H224" s="180"/>
      <c r="I224" s="180"/>
      <c r="J224" s="180"/>
      <c r="K224" s="152"/>
      <c r="L224" s="186"/>
      <c r="M224" s="186"/>
      <c r="N224" s="152"/>
      <c r="O224" s="152"/>
      <c r="P224" s="152"/>
      <c r="Q224" s="152"/>
      <c r="R224" s="176"/>
      <c r="S224" s="186"/>
      <c r="T224" s="179"/>
      <c r="U224" s="152"/>
      <c r="V224" s="152"/>
      <c r="W224" s="176"/>
      <c r="X224" s="152"/>
      <c r="Y224" s="152"/>
      <c r="Z224" s="152"/>
      <c r="AA224" s="152"/>
      <c r="AB224" s="176"/>
      <c r="AC224" s="152"/>
      <c r="AD224" s="152"/>
      <c r="AE224" s="152"/>
      <c r="AF224" s="152"/>
      <c r="AG224" s="152"/>
      <c r="AH224" s="176"/>
      <c r="AI224" s="176"/>
      <c r="AJ224" s="152"/>
      <c r="AK224" s="184"/>
      <c r="AL224" s="248"/>
      <c r="AM224" s="248"/>
      <c r="AN224" s="180"/>
      <c r="AO224" s="180"/>
      <c r="AP224" s="180"/>
      <c r="AQ224" s="176"/>
      <c r="AR224" s="186"/>
    </row>
    <row r="225" spans="1:44" ht="12.75" customHeight="1" x14ac:dyDescent="0.35">
      <c r="A225" s="161"/>
      <c r="B225" s="161"/>
      <c r="C225" s="152"/>
      <c r="D225" s="152"/>
      <c r="E225" s="184"/>
      <c r="F225" s="180"/>
      <c r="G225" s="180"/>
      <c r="H225" s="180"/>
      <c r="I225" s="180"/>
      <c r="J225" s="180"/>
      <c r="K225" s="152"/>
      <c r="L225" s="186"/>
      <c r="M225" s="186"/>
      <c r="N225" s="152"/>
      <c r="O225" s="152"/>
      <c r="P225" s="152"/>
      <c r="Q225" s="152"/>
      <c r="R225" s="176"/>
      <c r="S225" s="186"/>
      <c r="T225" s="179"/>
      <c r="U225" s="152"/>
      <c r="V225" s="152"/>
      <c r="W225" s="176"/>
      <c r="X225" s="152"/>
      <c r="Y225" s="152"/>
      <c r="Z225" s="152"/>
      <c r="AA225" s="152"/>
      <c r="AB225" s="176"/>
      <c r="AC225" s="152"/>
      <c r="AD225" s="152"/>
      <c r="AE225" s="152"/>
      <c r="AF225" s="152"/>
      <c r="AG225" s="152"/>
      <c r="AH225" s="176"/>
      <c r="AI225" s="176"/>
      <c r="AJ225" s="152"/>
      <c r="AK225" s="184"/>
      <c r="AL225" s="248"/>
      <c r="AM225" s="248"/>
      <c r="AN225" s="180"/>
      <c r="AO225" s="180"/>
      <c r="AP225" s="180"/>
      <c r="AQ225" s="176"/>
      <c r="AR225" s="186"/>
    </row>
    <row r="226" spans="1:44" ht="12.75" customHeight="1" x14ac:dyDescent="0.35">
      <c r="A226" s="161"/>
      <c r="B226" s="161"/>
      <c r="C226" s="152"/>
      <c r="D226" s="152"/>
      <c r="E226" s="184"/>
      <c r="F226" s="180"/>
      <c r="G226" s="180"/>
      <c r="H226" s="180"/>
      <c r="I226" s="180"/>
      <c r="J226" s="180"/>
      <c r="K226" s="152"/>
      <c r="L226" s="186"/>
      <c r="M226" s="186"/>
      <c r="N226" s="152"/>
      <c r="O226" s="152"/>
      <c r="P226" s="152"/>
      <c r="Q226" s="152"/>
      <c r="R226" s="176"/>
      <c r="S226" s="186"/>
      <c r="T226" s="179"/>
      <c r="U226" s="152"/>
      <c r="V226" s="152"/>
      <c r="W226" s="176"/>
      <c r="X226" s="152"/>
      <c r="Y226" s="152"/>
      <c r="Z226" s="152"/>
      <c r="AA226" s="152"/>
      <c r="AB226" s="176"/>
      <c r="AC226" s="152"/>
      <c r="AD226" s="152"/>
      <c r="AE226" s="152"/>
      <c r="AF226" s="152"/>
      <c r="AG226" s="152"/>
      <c r="AH226" s="176"/>
      <c r="AI226" s="176"/>
      <c r="AJ226" s="152"/>
      <c r="AK226" s="184"/>
      <c r="AL226" s="248"/>
      <c r="AM226" s="248"/>
      <c r="AN226" s="180"/>
      <c r="AO226" s="180"/>
      <c r="AP226" s="180"/>
      <c r="AQ226" s="176"/>
      <c r="AR226" s="186"/>
    </row>
    <row r="227" spans="1:44" ht="12.75" customHeight="1" x14ac:dyDescent="0.35">
      <c r="A227" s="161"/>
      <c r="B227" s="161"/>
      <c r="C227" s="152"/>
      <c r="D227" s="152"/>
      <c r="E227" s="184"/>
      <c r="F227" s="180"/>
      <c r="G227" s="180"/>
      <c r="H227" s="180"/>
      <c r="I227" s="180"/>
      <c r="J227" s="180"/>
      <c r="K227" s="152"/>
      <c r="L227" s="186"/>
      <c r="M227" s="186"/>
      <c r="N227" s="152"/>
      <c r="O227" s="152"/>
      <c r="P227" s="152"/>
      <c r="Q227" s="152"/>
      <c r="R227" s="176"/>
      <c r="S227" s="186"/>
      <c r="T227" s="179"/>
      <c r="U227" s="152"/>
      <c r="V227" s="152"/>
      <c r="W227" s="176"/>
      <c r="X227" s="152"/>
      <c r="Y227" s="152"/>
      <c r="Z227" s="152"/>
      <c r="AA227" s="152"/>
      <c r="AB227" s="176"/>
      <c r="AC227" s="152"/>
      <c r="AD227" s="152"/>
      <c r="AE227" s="152"/>
      <c r="AF227" s="152"/>
      <c r="AG227" s="152"/>
      <c r="AH227" s="176"/>
      <c r="AI227" s="176"/>
      <c r="AJ227" s="152"/>
      <c r="AK227" s="184"/>
      <c r="AL227" s="248"/>
      <c r="AM227" s="248"/>
      <c r="AN227" s="180"/>
      <c r="AO227" s="180"/>
      <c r="AP227" s="180"/>
      <c r="AQ227" s="176"/>
      <c r="AR227" s="186"/>
    </row>
    <row r="228" spans="1:44" ht="12.75" customHeight="1" x14ac:dyDescent="0.35">
      <c r="A228" s="161"/>
      <c r="B228" s="161"/>
      <c r="C228" s="152"/>
      <c r="D228" s="152"/>
      <c r="E228" s="184"/>
      <c r="F228" s="180"/>
      <c r="G228" s="180"/>
      <c r="H228" s="180"/>
      <c r="I228" s="180"/>
      <c r="J228" s="180"/>
      <c r="K228" s="152"/>
      <c r="L228" s="186"/>
      <c r="M228" s="186"/>
      <c r="N228" s="152"/>
      <c r="O228" s="152"/>
      <c r="P228" s="152"/>
      <c r="Q228" s="152"/>
      <c r="R228" s="176"/>
      <c r="S228" s="186"/>
      <c r="T228" s="179"/>
      <c r="U228" s="152"/>
      <c r="V228" s="152"/>
      <c r="W228" s="176"/>
      <c r="X228" s="152"/>
      <c r="Y228" s="152"/>
      <c r="Z228" s="152"/>
      <c r="AA228" s="152"/>
      <c r="AB228" s="176"/>
      <c r="AC228" s="152"/>
      <c r="AD228" s="152"/>
      <c r="AE228" s="152"/>
      <c r="AF228" s="152"/>
      <c r="AG228" s="152"/>
      <c r="AH228" s="176"/>
      <c r="AI228" s="176"/>
      <c r="AJ228" s="152"/>
      <c r="AK228" s="184"/>
      <c r="AL228" s="248"/>
      <c r="AM228" s="248"/>
      <c r="AN228" s="180"/>
      <c r="AO228" s="180"/>
      <c r="AP228" s="180"/>
      <c r="AQ228" s="176"/>
      <c r="AR228" s="186"/>
    </row>
    <row r="229" spans="1:44" ht="12.75" customHeight="1" x14ac:dyDescent="0.35">
      <c r="A229" s="161"/>
      <c r="B229" s="161"/>
      <c r="C229" s="152"/>
      <c r="D229" s="152"/>
      <c r="E229" s="184"/>
      <c r="F229" s="180"/>
      <c r="G229" s="180"/>
      <c r="H229" s="180"/>
      <c r="I229" s="180"/>
      <c r="J229" s="180"/>
      <c r="K229" s="152"/>
      <c r="L229" s="186"/>
      <c r="M229" s="186"/>
      <c r="N229" s="152"/>
      <c r="O229" s="152"/>
      <c r="P229" s="152"/>
      <c r="Q229" s="152"/>
      <c r="R229" s="176"/>
      <c r="S229" s="186"/>
      <c r="T229" s="179"/>
      <c r="U229" s="152"/>
      <c r="V229" s="152"/>
      <c r="W229" s="176"/>
      <c r="X229" s="152"/>
      <c r="Y229" s="152"/>
      <c r="Z229" s="152"/>
      <c r="AA229" s="152"/>
      <c r="AB229" s="176"/>
      <c r="AC229" s="152"/>
      <c r="AD229" s="152"/>
      <c r="AE229" s="152"/>
      <c r="AF229" s="152"/>
      <c r="AG229" s="152"/>
      <c r="AH229" s="176"/>
      <c r="AI229" s="176"/>
      <c r="AJ229" s="152"/>
      <c r="AK229" s="184"/>
      <c r="AL229" s="248"/>
      <c r="AM229" s="248"/>
      <c r="AN229" s="180"/>
      <c r="AO229" s="180"/>
      <c r="AP229" s="180"/>
      <c r="AQ229" s="176"/>
      <c r="AR229" s="186"/>
    </row>
    <row r="230" spans="1:44" ht="12.75" customHeight="1" x14ac:dyDescent="0.35">
      <c r="A230" s="161"/>
      <c r="B230" s="161"/>
      <c r="C230" s="152"/>
      <c r="D230" s="152"/>
      <c r="E230" s="184"/>
      <c r="F230" s="180"/>
      <c r="G230" s="180"/>
      <c r="H230" s="180"/>
      <c r="I230" s="180"/>
      <c r="J230" s="180"/>
      <c r="K230" s="152"/>
      <c r="L230" s="186"/>
      <c r="M230" s="186"/>
      <c r="N230" s="152"/>
      <c r="O230" s="152"/>
      <c r="P230" s="152"/>
      <c r="Q230" s="152"/>
      <c r="R230" s="176"/>
      <c r="S230" s="186"/>
      <c r="T230" s="179"/>
      <c r="U230" s="152"/>
      <c r="V230" s="152"/>
      <c r="W230" s="176"/>
      <c r="X230" s="152"/>
      <c r="Y230" s="152"/>
      <c r="Z230" s="152"/>
      <c r="AA230" s="152"/>
      <c r="AB230" s="176"/>
      <c r="AC230" s="152"/>
      <c r="AD230" s="152"/>
      <c r="AE230" s="152"/>
      <c r="AF230" s="152"/>
      <c r="AG230" s="152"/>
      <c r="AH230" s="176"/>
      <c r="AI230" s="176"/>
      <c r="AJ230" s="152"/>
      <c r="AK230" s="184"/>
      <c r="AL230" s="248"/>
      <c r="AM230" s="248"/>
      <c r="AN230" s="180"/>
      <c r="AO230" s="180"/>
      <c r="AP230" s="180"/>
      <c r="AQ230" s="176"/>
      <c r="AR230" s="186"/>
    </row>
    <row r="231" spans="1:44" ht="12.75" customHeight="1" x14ac:dyDescent="0.35">
      <c r="A231" s="161"/>
      <c r="B231" s="161"/>
      <c r="C231" s="152"/>
      <c r="D231" s="152"/>
      <c r="E231" s="184"/>
      <c r="F231" s="180"/>
      <c r="G231" s="180"/>
      <c r="H231" s="180"/>
      <c r="I231" s="180"/>
      <c r="J231" s="180"/>
      <c r="K231" s="152"/>
      <c r="L231" s="186"/>
      <c r="M231" s="186"/>
      <c r="N231" s="152"/>
      <c r="O231" s="152"/>
      <c r="P231" s="152"/>
      <c r="Q231" s="152"/>
      <c r="R231" s="176"/>
      <c r="S231" s="186"/>
      <c r="T231" s="179"/>
      <c r="U231" s="152"/>
      <c r="V231" s="152"/>
      <c r="W231" s="176"/>
      <c r="X231" s="152"/>
      <c r="Y231" s="152"/>
      <c r="Z231" s="152"/>
      <c r="AA231" s="152"/>
      <c r="AB231" s="176"/>
      <c r="AC231" s="152"/>
      <c r="AD231" s="152"/>
      <c r="AE231" s="152"/>
      <c r="AF231" s="152"/>
      <c r="AG231" s="152"/>
      <c r="AH231" s="176"/>
      <c r="AI231" s="176"/>
      <c r="AJ231" s="152"/>
      <c r="AK231" s="184"/>
      <c r="AL231" s="248"/>
      <c r="AM231" s="248"/>
      <c r="AN231" s="180"/>
      <c r="AO231" s="180"/>
      <c r="AP231" s="180"/>
      <c r="AQ231" s="176"/>
      <c r="AR231" s="186"/>
    </row>
    <row r="232" spans="1:44" ht="12.75" customHeight="1" x14ac:dyDescent="0.35">
      <c r="A232" s="161"/>
      <c r="B232" s="161"/>
      <c r="C232" s="152"/>
      <c r="D232" s="152"/>
      <c r="E232" s="184"/>
      <c r="F232" s="180"/>
      <c r="G232" s="180"/>
      <c r="H232" s="180"/>
      <c r="I232" s="180"/>
      <c r="J232" s="180"/>
      <c r="K232" s="152"/>
      <c r="L232" s="186"/>
      <c r="M232" s="186"/>
      <c r="N232" s="152"/>
      <c r="O232" s="152"/>
      <c r="P232" s="152"/>
      <c r="Q232" s="152"/>
      <c r="R232" s="176"/>
      <c r="S232" s="186"/>
      <c r="T232" s="179"/>
      <c r="U232" s="152"/>
      <c r="V232" s="152"/>
      <c r="W232" s="176"/>
      <c r="X232" s="152"/>
      <c r="Y232" s="152"/>
      <c r="Z232" s="152"/>
      <c r="AA232" s="152"/>
      <c r="AB232" s="176"/>
      <c r="AC232" s="152"/>
      <c r="AD232" s="152"/>
      <c r="AE232" s="152"/>
      <c r="AF232" s="152"/>
      <c r="AG232" s="152"/>
      <c r="AH232" s="176"/>
      <c r="AI232" s="176"/>
      <c r="AJ232" s="152"/>
      <c r="AK232" s="184"/>
      <c r="AL232" s="248"/>
      <c r="AM232" s="248"/>
      <c r="AN232" s="180"/>
      <c r="AO232" s="180"/>
      <c r="AP232" s="180"/>
      <c r="AQ232" s="176"/>
      <c r="AR232" s="186"/>
    </row>
    <row r="233" spans="1:44" ht="12.75" customHeight="1" x14ac:dyDescent="0.35">
      <c r="A233" s="161"/>
      <c r="B233" s="161"/>
      <c r="C233" s="152"/>
      <c r="D233" s="152"/>
      <c r="E233" s="184"/>
      <c r="F233" s="180"/>
      <c r="G233" s="180"/>
      <c r="H233" s="180"/>
      <c r="I233" s="180"/>
      <c r="J233" s="180"/>
      <c r="K233" s="152"/>
      <c r="L233" s="186"/>
      <c r="M233" s="186"/>
      <c r="N233" s="152"/>
      <c r="O233" s="152"/>
      <c r="P233" s="152"/>
      <c r="Q233" s="152"/>
      <c r="R233" s="176"/>
      <c r="S233" s="186"/>
      <c r="T233" s="179"/>
      <c r="U233" s="152"/>
      <c r="V233" s="152"/>
      <c r="W233" s="176"/>
      <c r="X233" s="152"/>
      <c r="Y233" s="152"/>
      <c r="Z233" s="152"/>
      <c r="AA233" s="152"/>
      <c r="AB233" s="176"/>
      <c r="AC233" s="152"/>
      <c r="AD233" s="152"/>
      <c r="AE233" s="152"/>
      <c r="AF233" s="152"/>
      <c r="AG233" s="152"/>
      <c r="AH233" s="176"/>
      <c r="AI233" s="176"/>
      <c r="AJ233" s="152"/>
      <c r="AK233" s="184"/>
      <c r="AL233" s="248"/>
      <c r="AM233" s="248"/>
      <c r="AN233" s="180"/>
      <c r="AO233" s="180"/>
      <c r="AP233" s="180"/>
      <c r="AQ233" s="176"/>
      <c r="AR233" s="186"/>
    </row>
    <row r="234" spans="1:44" ht="12.75" customHeight="1" x14ac:dyDescent="0.35">
      <c r="A234" s="161"/>
      <c r="B234" s="161"/>
      <c r="C234" s="152"/>
      <c r="D234" s="152"/>
      <c r="E234" s="184"/>
      <c r="F234" s="180"/>
      <c r="G234" s="180"/>
      <c r="H234" s="180"/>
      <c r="I234" s="180"/>
      <c r="J234" s="180"/>
      <c r="K234" s="152"/>
      <c r="L234" s="186"/>
      <c r="M234" s="186"/>
      <c r="N234" s="152"/>
      <c r="O234" s="152"/>
      <c r="P234" s="152"/>
      <c r="Q234" s="152"/>
      <c r="R234" s="176"/>
      <c r="S234" s="186"/>
      <c r="T234" s="179"/>
      <c r="U234" s="152"/>
      <c r="V234" s="152"/>
      <c r="W234" s="176"/>
      <c r="X234" s="152"/>
      <c r="Y234" s="152"/>
      <c r="Z234" s="152"/>
      <c r="AA234" s="152"/>
      <c r="AB234" s="176"/>
      <c r="AC234" s="152"/>
      <c r="AD234" s="152"/>
      <c r="AE234" s="152"/>
      <c r="AF234" s="152"/>
      <c r="AG234" s="152"/>
      <c r="AH234" s="176"/>
      <c r="AI234" s="176"/>
      <c r="AJ234" s="152"/>
      <c r="AK234" s="184"/>
      <c r="AL234" s="248"/>
      <c r="AM234" s="248"/>
      <c r="AN234" s="180"/>
      <c r="AO234" s="180"/>
      <c r="AP234" s="180"/>
      <c r="AQ234" s="176"/>
      <c r="AR234" s="186"/>
    </row>
    <row r="235" spans="1:44" ht="12.75" customHeight="1" x14ac:dyDescent="0.35">
      <c r="A235" s="161"/>
      <c r="B235" s="161"/>
      <c r="C235" s="152"/>
      <c r="D235" s="152"/>
      <c r="E235" s="184"/>
      <c r="F235" s="180"/>
      <c r="G235" s="180"/>
      <c r="H235" s="180"/>
      <c r="I235" s="180"/>
      <c r="J235" s="180"/>
      <c r="K235" s="152"/>
      <c r="L235" s="186"/>
      <c r="M235" s="186"/>
      <c r="N235" s="152"/>
      <c r="O235" s="152"/>
      <c r="P235" s="152"/>
      <c r="Q235" s="152"/>
      <c r="R235" s="176"/>
      <c r="S235" s="186"/>
      <c r="T235" s="179"/>
      <c r="U235" s="152"/>
      <c r="V235" s="152"/>
      <c r="W235" s="176"/>
      <c r="X235" s="152"/>
      <c r="Y235" s="152"/>
      <c r="Z235" s="152"/>
      <c r="AA235" s="152"/>
      <c r="AB235" s="176"/>
      <c r="AC235" s="152"/>
      <c r="AD235" s="152"/>
      <c r="AE235" s="152"/>
      <c r="AF235" s="152"/>
      <c r="AG235" s="152"/>
      <c r="AH235" s="176"/>
      <c r="AI235" s="176"/>
      <c r="AJ235" s="152"/>
      <c r="AK235" s="184"/>
      <c r="AL235" s="248"/>
      <c r="AM235" s="248"/>
      <c r="AN235" s="180"/>
      <c r="AO235" s="180"/>
      <c r="AP235" s="180"/>
      <c r="AQ235" s="176"/>
      <c r="AR235" s="186"/>
    </row>
    <row r="236" spans="1:44" ht="12.75" customHeight="1" x14ac:dyDescent="0.35">
      <c r="A236" s="161"/>
      <c r="B236" s="161"/>
      <c r="C236" s="152"/>
      <c r="D236" s="152"/>
      <c r="E236" s="184"/>
      <c r="F236" s="180"/>
      <c r="G236" s="180"/>
      <c r="H236" s="180"/>
      <c r="I236" s="180"/>
      <c r="J236" s="180"/>
      <c r="K236" s="152"/>
      <c r="L236" s="186"/>
      <c r="M236" s="186"/>
      <c r="N236" s="152"/>
      <c r="O236" s="152"/>
      <c r="P236" s="152"/>
      <c r="Q236" s="152"/>
      <c r="R236" s="176"/>
      <c r="S236" s="186"/>
      <c r="T236" s="179"/>
      <c r="U236" s="152"/>
      <c r="V236" s="152"/>
      <c r="W236" s="176"/>
      <c r="X236" s="152"/>
      <c r="Y236" s="152"/>
      <c r="Z236" s="152"/>
      <c r="AA236" s="152"/>
      <c r="AB236" s="176"/>
      <c r="AC236" s="152"/>
      <c r="AD236" s="152"/>
      <c r="AE236" s="152"/>
      <c r="AF236" s="152"/>
      <c r="AG236" s="152"/>
      <c r="AH236" s="176"/>
      <c r="AI236" s="176"/>
      <c r="AJ236" s="152"/>
      <c r="AK236" s="184"/>
      <c r="AL236" s="248"/>
      <c r="AM236" s="248"/>
      <c r="AN236" s="180"/>
      <c r="AO236" s="180"/>
      <c r="AP236" s="180"/>
      <c r="AQ236" s="176"/>
      <c r="AR236" s="186"/>
    </row>
    <row r="237" spans="1:44" ht="12.75" customHeight="1" x14ac:dyDescent="0.35">
      <c r="A237" s="161"/>
      <c r="B237" s="161"/>
      <c r="C237" s="152"/>
      <c r="D237" s="152"/>
      <c r="E237" s="184"/>
      <c r="F237" s="180"/>
      <c r="G237" s="180"/>
      <c r="H237" s="180"/>
      <c r="I237" s="180"/>
      <c r="J237" s="180"/>
      <c r="K237" s="152"/>
      <c r="L237" s="186"/>
      <c r="M237" s="186"/>
      <c r="N237" s="152"/>
      <c r="O237" s="152"/>
      <c r="P237" s="152"/>
      <c r="Q237" s="152"/>
      <c r="R237" s="176"/>
      <c r="S237" s="186"/>
      <c r="T237" s="179"/>
      <c r="U237" s="152"/>
      <c r="V237" s="152"/>
      <c r="W237" s="176"/>
      <c r="X237" s="152"/>
      <c r="Y237" s="152"/>
      <c r="Z237" s="152"/>
      <c r="AA237" s="152"/>
      <c r="AB237" s="176"/>
      <c r="AC237" s="152"/>
      <c r="AD237" s="152"/>
      <c r="AE237" s="152"/>
      <c r="AF237" s="152"/>
      <c r="AG237" s="152"/>
      <c r="AH237" s="176"/>
      <c r="AI237" s="176"/>
      <c r="AJ237" s="152"/>
      <c r="AK237" s="184"/>
      <c r="AL237" s="248"/>
      <c r="AM237" s="248"/>
      <c r="AN237" s="180"/>
      <c r="AO237" s="180"/>
      <c r="AP237" s="180"/>
      <c r="AQ237" s="176"/>
      <c r="AR237" s="186"/>
    </row>
    <row r="238" spans="1:44" ht="12.75" customHeight="1" x14ac:dyDescent="0.35">
      <c r="A238" s="161"/>
      <c r="B238" s="161"/>
      <c r="C238" s="152"/>
      <c r="D238" s="152"/>
      <c r="E238" s="184"/>
      <c r="F238" s="180"/>
      <c r="G238" s="180"/>
      <c r="H238" s="180"/>
      <c r="I238" s="180"/>
      <c r="J238" s="180"/>
      <c r="K238" s="152"/>
      <c r="L238" s="186"/>
      <c r="M238" s="186"/>
      <c r="N238" s="152"/>
      <c r="O238" s="152"/>
      <c r="P238" s="152"/>
      <c r="Q238" s="152"/>
      <c r="R238" s="176"/>
      <c r="S238" s="186"/>
      <c r="T238" s="179"/>
      <c r="U238" s="152"/>
      <c r="V238" s="152"/>
      <c r="W238" s="176"/>
      <c r="X238" s="152"/>
      <c r="Y238" s="152"/>
      <c r="Z238" s="152"/>
      <c r="AA238" s="152"/>
      <c r="AB238" s="176"/>
      <c r="AC238" s="152"/>
      <c r="AD238" s="152"/>
      <c r="AE238" s="152"/>
      <c r="AF238" s="152"/>
      <c r="AG238" s="152"/>
      <c r="AH238" s="176"/>
      <c r="AI238" s="176"/>
      <c r="AJ238" s="152"/>
      <c r="AK238" s="184"/>
      <c r="AL238" s="248"/>
      <c r="AM238" s="248"/>
      <c r="AN238" s="180"/>
      <c r="AO238" s="180"/>
      <c r="AP238" s="180"/>
      <c r="AQ238" s="176"/>
      <c r="AR238" s="186"/>
    </row>
    <row r="239" spans="1:44" ht="12.75" customHeight="1" x14ac:dyDescent="0.35">
      <c r="A239" s="161"/>
      <c r="B239" s="161"/>
      <c r="C239" s="152"/>
      <c r="D239" s="152"/>
      <c r="E239" s="184"/>
      <c r="F239" s="180"/>
      <c r="G239" s="180"/>
      <c r="H239" s="180"/>
      <c r="I239" s="180"/>
      <c r="J239" s="180"/>
      <c r="K239" s="152"/>
      <c r="L239" s="186"/>
      <c r="M239" s="186"/>
      <c r="N239" s="152"/>
      <c r="O239" s="152"/>
      <c r="P239" s="152"/>
      <c r="Q239" s="152"/>
      <c r="R239" s="176"/>
      <c r="S239" s="186"/>
      <c r="T239" s="179"/>
      <c r="U239" s="152"/>
      <c r="V239" s="152"/>
      <c r="W239" s="176"/>
      <c r="X239" s="152"/>
      <c r="Y239" s="152"/>
      <c r="Z239" s="152"/>
      <c r="AA239" s="152"/>
      <c r="AB239" s="176"/>
      <c r="AC239" s="152"/>
      <c r="AD239" s="152"/>
      <c r="AE239" s="152"/>
      <c r="AF239" s="152"/>
      <c r="AG239" s="152"/>
      <c r="AH239" s="176"/>
      <c r="AI239" s="176"/>
      <c r="AJ239" s="152"/>
      <c r="AK239" s="184"/>
      <c r="AL239" s="248"/>
      <c r="AM239" s="248"/>
      <c r="AN239" s="180"/>
      <c r="AO239" s="180"/>
      <c r="AP239" s="180"/>
      <c r="AQ239" s="176"/>
      <c r="AR239" s="186"/>
    </row>
    <row r="240" spans="1:44" ht="12.75" customHeight="1" x14ac:dyDescent="0.35">
      <c r="A240" s="161"/>
      <c r="B240" s="161"/>
      <c r="C240" s="152"/>
      <c r="D240" s="152"/>
      <c r="E240" s="184"/>
      <c r="F240" s="180"/>
      <c r="G240" s="180"/>
      <c r="H240" s="180"/>
      <c r="I240" s="180"/>
      <c r="J240" s="180"/>
      <c r="K240" s="152"/>
      <c r="L240" s="186"/>
      <c r="M240" s="186"/>
      <c r="N240" s="152"/>
      <c r="O240" s="152"/>
      <c r="P240" s="152"/>
      <c r="Q240" s="152"/>
      <c r="R240" s="176"/>
      <c r="S240" s="186"/>
      <c r="T240" s="179"/>
      <c r="U240" s="152"/>
      <c r="V240" s="152"/>
      <c r="W240" s="176"/>
      <c r="X240" s="152"/>
      <c r="Y240" s="152"/>
      <c r="Z240" s="152"/>
      <c r="AA240" s="152"/>
      <c r="AB240" s="176"/>
      <c r="AC240" s="152"/>
      <c r="AD240" s="152"/>
      <c r="AE240" s="152"/>
      <c r="AF240" s="152"/>
      <c r="AG240" s="152"/>
      <c r="AH240" s="176"/>
      <c r="AI240" s="176"/>
      <c r="AJ240" s="152"/>
      <c r="AK240" s="184"/>
      <c r="AL240" s="248"/>
      <c r="AM240" s="248"/>
      <c r="AN240" s="180"/>
      <c r="AO240" s="180"/>
      <c r="AP240" s="180"/>
      <c r="AQ240" s="176"/>
      <c r="AR240" s="186"/>
    </row>
    <row r="241" spans="1:44" ht="12.75" customHeight="1" x14ac:dyDescent="0.35">
      <c r="A241" s="161"/>
      <c r="B241" s="161"/>
      <c r="C241" s="152"/>
      <c r="D241" s="152"/>
      <c r="E241" s="184"/>
      <c r="F241" s="180"/>
      <c r="G241" s="180"/>
      <c r="H241" s="180"/>
      <c r="I241" s="180"/>
      <c r="J241" s="180"/>
      <c r="K241" s="152"/>
      <c r="L241" s="186"/>
      <c r="M241" s="186"/>
      <c r="N241" s="152"/>
      <c r="O241" s="152"/>
      <c r="P241" s="152"/>
      <c r="Q241" s="152"/>
      <c r="R241" s="176"/>
      <c r="S241" s="186"/>
      <c r="T241" s="179"/>
      <c r="U241" s="152"/>
      <c r="V241" s="152"/>
      <c r="W241" s="176"/>
      <c r="X241" s="152"/>
      <c r="Y241" s="152"/>
      <c r="Z241" s="152"/>
      <c r="AA241" s="152"/>
      <c r="AB241" s="176"/>
      <c r="AC241" s="152"/>
      <c r="AD241" s="152"/>
      <c r="AE241" s="152"/>
      <c r="AF241" s="152"/>
      <c r="AG241" s="152"/>
      <c r="AH241" s="176"/>
      <c r="AI241" s="176"/>
      <c r="AJ241" s="152"/>
      <c r="AK241" s="184"/>
      <c r="AL241" s="248"/>
      <c r="AM241" s="248"/>
      <c r="AN241" s="180"/>
      <c r="AO241" s="180"/>
      <c r="AP241" s="180"/>
      <c r="AQ241" s="176"/>
      <c r="AR241" s="186"/>
    </row>
    <row r="242" spans="1:44" ht="12.75" customHeight="1" x14ac:dyDescent="0.35">
      <c r="A242" s="161"/>
      <c r="B242" s="161"/>
      <c r="C242" s="152"/>
      <c r="D242" s="152"/>
      <c r="E242" s="184"/>
      <c r="F242" s="180"/>
      <c r="G242" s="180"/>
      <c r="H242" s="180"/>
      <c r="I242" s="180"/>
      <c r="J242" s="180"/>
      <c r="K242" s="152"/>
      <c r="L242" s="186"/>
      <c r="M242" s="186"/>
      <c r="N242" s="152"/>
      <c r="O242" s="152"/>
      <c r="P242" s="152"/>
      <c r="Q242" s="152"/>
      <c r="R242" s="176"/>
      <c r="S242" s="186"/>
      <c r="T242" s="179"/>
      <c r="U242" s="152"/>
      <c r="V242" s="152"/>
      <c r="W242" s="176"/>
      <c r="X242" s="152"/>
      <c r="Y242" s="152"/>
      <c r="Z242" s="152"/>
      <c r="AA242" s="152"/>
      <c r="AB242" s="176"/>
      <c r="AC242" s="152"/>
      <c r="AD242" s="152"/>
      <c r="AE242" s="152"/>
      <c r="AF242" s="152"/>
      <c r="AG242" s="152"/>
      <c r="AH242" s="176"/>
      <c r="AI242" s="176"/>
      <c r="AJ242" s="152"/>
      <c r="AK242" s="184"/>
      <c r="AL242" s="248"/>
      <c r="AM242" s="248"/>
      <c r="AN242" s="180"/>
      <c r="AO242" s="180"/>
      <c r="AP242" s="180"/>
      <c r="AQ242" s="176"/>
      <c r="AR242" s="186"/>
    </row>
    <row r="243" spans="1:44" ht="12.75" customHeight="1" x14ac:dyDescent="0.35">
      <c r="A243" s="161"/>
      <c r="B243" s="161"/>
      <c r="C243" s="152"/>
      <c r="D243" s="152"/>
      <c r="E243" s="184"/>
      <c r="F243" s="180"/>
      <c r="G243" s="180"/>
      <c r="H243" s="180"/>
      <c r="I243" s="180"/>
      <c r="J243" s="180"/>
      <c r="K243" s="152"/>
      <c r="L243" s="186"/>
      <c r="M243" s="186"/>
      <c r="N243" s="152"/>
      <c r="O243" s="152"/>
      <c r="P243" s="152"/>
      <c r="Q243" s="152"/>
      <c r="R243" s="176"/>
      <c r="S243" s="186"/>
      <c r="T243" s="179"/>
      <c r="U243" s="152"/>
      <c r="V243" s="152"/>
      <c r="W243" s="176"/>
      <c r="X243" s="152"/>
      <c r="Y243" s="152"/>
      <c r="Z243" s="152"/>
      <c r="AA243" s="152"/>
      <c r="AB243" s="176"/>
      <c r="AC243" s="152"/>
      <c r="AD243" s="152"/>
      <c r="AE243" s="152"/>
      <c r="AF243" s="152"/>
      <c r="AG243" s="152"/>
      <c r="AH243" s="176"/>
      <c r="AI243" s="176"/>
      <c r="AJ243" s="152"/>
      <c r="AK243" s="184"/>
      <c r="AL243" s="248"/>
      <c r="AM243" s="248"/>
      <c r="AN243" s="180"/>
      <c r="AO243" s="180"/>
      <c r="AP243" s="180"/>
      <c r="AQ243" s="176"/>
      <c r="AR243" s="186"/>
    </row>
    <row r="244" spans="1:44" ht="12.75" customHeight="1" x14ac:dyDescent="0.35">
      <c r="A244" s="161"/>
      <c r="B244" s="161"/>
      <c r="C244" s="152"/>
      <c r="D244" s="152"/>
      <c r="E244" s="184"/>
      <c r="F244" s="180"/>
      <c r="G244" s="180"/>
      <c r="H244" s="180"/>
      <c r="I244" s="180"/>
      <c r="J244" s="180"/>
      <c r="K244" s="152"/>
      <c r="L244" s="186"/>
      <c r="M244" s="186"/>
      <c r="N244" s="152"/>
      <c r="O244" s="152"/>
      <c r="P244" s="152"/>
      <c r="Q244" s="152"/>
      <c r="R244" s="176"/>
      <c r="S244" s="186"/>
      <c r="T244" s="179"/>
      <c r="U244" s="152"/>
      <c r="V244" s="152"/>
      <c r="W244" s="176"/>
      <c r="X244" s="152"/>
      <c r="Y244" s="152"/>
      <c r="Z244" s="152"/>
      <c r="AA244" s="152"/>
      <c r="AB244" s="176"/>
      <c r="AC244" s="152"/>
      <c r="AD244" s="152"/>
      <c r="AE244" s="152"/>
      <c r="AF244" s="152"/>
      <c r="AG244" s="152"/>
      <c r="AH244" s="176"/>
      <c r="AI244" s="176"/>
      <c r="AJ244" s="152"/>
      <c r="AK244" s="184"/>
      <c r="AL244" s="248"/>
      <c r="AM244" s="248"/>
      <c r="AN244" s="180"/>
      <c r="AO244" s="180"/>
      <c r="AP244" s="180"/>
      <c r="AQ244" s="176"/>
      <c r="AR244" s="186"/>
    </row>
    <row r="245" spans="1:44" ht="12.75" customHeight="1" x14ac:dyDescent="0.35">
      <c r="A245" s="161"/>
      <c r="B245" s="161"/>
      <c r="C245" s="152"/>
      <c r="D245" s="152"/>
      <c r="E245" s="184"/>
      <c r="F245" s="180"/>
      <c r="G245" s="180"/>
      <c r="H245" s="180"/>
      <c r="I245" s="180"/>
      <c r="J245" s="180"/>
      <c r="K245" s="152"/>
      <c r="L245" s="186"/>
      <c r="M245" s="186"/>
      <c r="N245" s="152"/>
      <c r="O245" s="152"/>
      <c r="P245" s="152"/>
      <c r="Q245" s="152"/>
      <c r="R245" s="176"/>
      <c r="S245" s="186"/>
      <c r="T245" s="179"/>
      <c r="U245" s="152"/>
      <c r="V245" s="152"/>
      <c r="W245" s="176"/>
      <c r="X245" s="152"/>
      <c r="Y245" s="152"/>
      <c r="Z245" s="152"/>
      <c r="AA245" s="152"/>
      <c r="AB245" s="176"/>
      <c r="AC245" s="152"/>
      <c r="AD245" s="152"/>
      <c r="AE245" s="152"/>
      <c r="AF245" s="152"/>
      <c r="AG245" s="152"/>
      <c r="AH245" s="176"/>
      <c r="AI245" s="176"/>
      <c r="AJ245" s="152"/>
      <c r="AK245" s="184"/>
      <c r="AL245" s="248"/>
      <c r="AM245" s="248"/>
      <c r="AN245" s="180"/>
      <c r="AO245" s="180"/>
      <c r="AP245" s="180"/>
      <c r="AQ245" s="176"/>
      <c r="AR245" s="186"/>
    </row>
    <row r="246" spans="1:44" ht="12.75" customHeight="1" x14ac:dyDescent="0.35">
      <c r="A246" s="161"/>
      <c r="B246" s="161"/>
      <c r="C246" s="152"/>
      <c r="D246" s="152"/>
      <c r="E246" s="184"/>
      <c r="F246" s="180"/>
      <c r="G246" s="180"/>
      <c r="H246" s="180"/>
      <c r="I246" s="180"/>
      <c r="J246" s="180"/>
      <c r="K246" s="152"/>
      <c r="L246" s="186"/>
      <c r="M246" s="186"/>
      <c r="N246" s="152"/>
      <c r="O246" s="152"/>
      <c r="P246" s="152"/>
      <c r="Q246" s="152"/>
      <c r="R246" s="176"/>
      <c r="S246" s="186"/>
      <c r="T246" s="179"/>
      <c r="U246" s="152"/>
      <c r="V246" s="152"/>
      <c r="W246" s="176"/>
      <c r="X246" s="152"/>
      <c r="Y246" s="152"/>
      <c r="Z246" s="152"/>
      <c r="AA246" s="152"/>
      <c r="AB246" s="176"/>
      <c r="AC246" s="152"/>
      <c r="AD246" s="152"/>
      <c r="AE246" s="152"/>
      <c r="AF246" s="152"/>
      <c r="AG246" s="152"/>
      <c r="AH246" s="176"/>
      <c r="AI246" s="176"/>
      <c r="AJ246" s="152"/>
      <c r="AK246" s="184"/>
      <c r="AL246" s="248"/>
      <c r="AM246" s="248"/>
      <c r="AN246" s="180"/>
      <c r="AO246" s="180"/>
      <c r="AP246" s="180"/>
      <c r="AQ246" s="176"/>
      <c r="AR246" s="186"/>
    </row>
    <row r="247" spans="1:44" ht="12.75" customHeight="1" x14ac:dyDescent="0.35">
      <c r="A247" s="161"/>
      <c r="B247" s="161"/>
      <c r="C247" s="152"/>
      <c r="D247" s="152"/>
      <c r="E247" s="184"/>
      <c r="F247" s="180"/>
      <c r="G247" s="180"/>
      <c r="H247" s="180"/>
      <c r="I247" s="180"/>
      <c r="J247" s="180"/>
      <c r="K247" s="152"/>
      <c r="L247" s="186"/>
      <c r="M247" s="186"/>
      <c r="N247" s="152"/>
      <c r="O247" s="152"/>
      <c r="P247" s="152"/>
      <c r="Q247" s="152"/>
      <c r="R247" s="176"/>
      <c r="S247" s="186"/>
      <c r="T247" s="179"/>
      <c r="U247" s="152"/>
      <c r="V247" s="152"/>
      <c r="W247" s="176"/>
      <c r="X247" s="152"/>
      <c r="Y247" s="152"/>
      <c r="Z247" s="152"/>
      <c r="AA247" s="152"/>
      <c r="AB247" s="176"/>
      <c r="AC247" s="152"/>
      <c r="AD247" s="152"/>
      <c r="AE247" s="152"/>
      <c r="AF247" s="152"/>
      <c r="AG247" s="152"/>
      <c r="AH247" s="176"/>
      <c r="AI247" s="176"/>
      <c r="AJ247" s="152"/>
      <c r="AK247" s="184"/>
      <c r="AL247" s="248"/>
      <c r="AM247" s="248"/>
      <c r="AN247" s="180"/>
      <c r="AO247" s="180"/>
      <c r="AP247" s="180"/>
      <c r="AQ247" s="176"/>
      <c r="AR247" s="186"/>
    </row>
    <row r="248" spans="1:44" ht="12.75" customHeight="1" x14ac:dyDescent="0.35">
      <c r="A248" s="161"/>
      <c r="B248" s="161"/>
      <c r="C248" s="152"/>
      <c r="D248" s="152"/>
      <c r="E248" s="184"/>
      <c r="F248" s="180"/>
      <c r="G248" s="180"/>
      <c r="H248" s="180"/>
      <c r="I248" s="180"/>
      <c r="J248" s="180"/>
      <c r="K248" s="152"/>
      <c r="L248" s="186"/>
      <c r="M248" s="186"/>
      <c r="N248" s="152"/>
      <c r="O248" s="152"/>
      <c r="P248" s="152"/>
      <c r="Q248" s="152"/>
      <c r="R248" s="176"/>
      <c r="S248" s="186"/>
      <c r="T248" s="179"/>
      <c r="U248" s="152"/>
      <c r="V248" s="152"/>
      <c r="W248" s="176"/>
      <c r="X248" s="152"/>
      <c r="Y248" s="152"/>
      <c r="Z248" s="152"/>
      <c r="AA248" s="152"/>
      <c r="AB248" s="176"/>
      <c r="AC248" s="152"/>
      <c r="AD248" s="152"/>
      <c r="AE248" s="152"/>
      <c r="AF248" s="152"/>
      <c r="AG248" s="152"/>
      <c r="AH248" s="176"/>
      <c r="AI248" s="176"/>
      <c r="AJ248" s="152"/>
      <c r="AK248" s="184"/>
      <c r="AL248" s="248"/>
      <c r="AM248" s="248"/>
      <c r="AN248" s="180"/>
      <c r="AO248" s="180"/>
      <c r="AP248" s="180"/>
      <c r="AQ248" s="176"/>
      <c r="AR248" s="186"/>
    </row>
    <row r="249" spans="1:44" ht="12.75" customHeight="1" x14ac:dyDescent="0.35">
      <c r="A249" s="161"/>
      <c r="B249" s="161"/>
      <c r="C249" s="152"/>
      <c r="D249" s="152"/>
      <c r="E249" s="184"/>
      <c r="F249" s="180"/>
      <c r="G249" s="180"/>
      <c r="H249" s="180"/>
      <c r="I249" s="180"/>
      <c r="J249" s="180"/>
      <c r="K249" s="152"/>
      <c r="L249" s="186"/>
      <c r="M249" s="186"/>
      <c r="N249" s="152"/>
      <c r="O249" s="152"/>
      <c r="P249" s="152"/>
      <c r="Q249" s="152"/>
      <c r="R249" s="176"/>
      <c r="S249" s="186"/>
      <c r="T249" s="179"/>
      <c r="U249" s="152"/>
      <c r="V249" s="152"/>
      <c r="W249" s="176"/>
      <c r="X249" s="152"/>
      <c r="Y249" s="152"/>
      <c r="Z249" s="152"/>
      <c r="AA249" s="152"/>
      <c r="AB249" s="176"/>
      <c r="AC249" s="152"/>
      <c r="AD249" s="152"/>
      <c r="AE249" s="152"/>
      <c r="AF249" s="152"/>
      <c r="AG249" s="152"/>
      <c r="AH249" s="176"/>
      <c r="AI249" s="176"/>
      <c r="AJ249" s="152"/>
      <c r="AK249" s="184"/>
      <c r="AL249" s="248"/>
      <c r="AM249" s="248"/>
      <c r="AN249" s="180"/>
      <c r="AO249" s="180"/>
      <c r="AP249" s="180"/>
      <c r="AQ249" s="176"/>
      <c r="AR249" s="186"/>
    </row>
    <row r="250" spans="1:44" ht="12.75" customHeight="1" x14ac:dyDescent="0.35">
      <c r="A250" s="161"/>
      <c r="B250" s="161"/>
      <c r="C250" s="152"/>
      <c r="D250" s="152"/>
      <c r="E250" s="184"/>
      <c r="F250" s="180"/>
      <c r="G250" s="180"/>
      <c r="H250" s="180"/>
      <c r="I250" s="180"/>
      <c r="J250" s="180"/>
      <c r="K250" s="152"/>
      <c r="L250" s="186"/>
      <c r="M250" s="186"/>
      <c r="N250" s="152"/>
      <c r="O250" s="152"/>
      <c r="P250" s="152"/>
      <c r="Q250" s="152"/>
      <c r="R250" s="176"/>
      <c r="S250" s="186"/>
      <c r="T250" s="179"/>
      <c r="U250" s="152"/>
      <c r="V250" s="152"/>
      <c r="W250" s="176"/>
      <c r="X250" s="152"/>
      <c r="Y250" s="152"/>
      <c r="Z250" s="152"/>
      <c r="AA250" s="152"/>
      <c r="AB250" s="176"/>
      <c r="AC250" s="152"/>
      <c r="AD250" s="152"/>
      <c r="AE250" s="152"/>
      <c r="AF250" s="152"/>
      <c r="AG250" s="152"/>
      <c r="AH250" s="176"/>
      <c r="AI250" s="176"/>
      <c r="AJ250" s="152"/>
      <c r="AK250" s="184"/>
      <c r="AL250" s="248"/>
      <c r="AM250" s="248"/>
      <c r="AN250" s="180"/>
      <c r="AO250" s="180"/>
      <c r="AP250" s="180"/>
      <c r="AQ250" s="176"/>
      <c r="AR250" s="186"/>
    </row>
    <row r="251" spans="1:44" ht="12.75" customHeight="1" x14ac:dyDescent="0.35">
      <c r="A251" s="161"/>
      <c r="B251" s="161"/>
      <c r="C251" s="152"/>
      <c r="D251" s="152"/>
      <c r="E251" s="184"/>
      <c r="F251" s="180"/>
      <c r="G251" s="180"/>
      <c r="H251" s="180"/>
      <c r="I251" s="180"/>
      <c r="J251" s="180"/>
      <c r="K251" s="152"/>
      <c r="L251" s="186"/>
      <c r="M251" s="186"/>
      <c r="N251" s="152"/>
      <c r="O251" s="152"/>
      <c r="P251" s="152"/>
      <c r="Q251" s="152"/>
      <c r="R251" s="176"/>
      <c r="S251" s="186"/>
      <c r="T251" s="179"/>
      <c r="U251" s="152"/>
      <c r="V251" s="152"/>
      <c r="W251" s="176"/>
      <c r="X251" s="152"/>
      <c r="Y251" s="152"/>
      <c r="Z251" s="152"/>
      <c r="AA251" s="152"/>
      <c r="AB251" s="176"/>
      <c r="AC251" s="152"/>
      <c r="AD251" s="152"/>
      <c r="AE251" s="152"/>
      <c r="AF251" s="152"/>
      <c r="AG251" s="152"/>
      <c r="AH251" s="176"/>
      <c r="AI251" s="176"/>
      <c r="AJ251" s="152"/>
      <c r="AK251" s="184"/>
      <c r="AL251" s="248"/>
      <c r="AM251" s="248"/>
      <c r="AN251" s="180"/>
      <c r="AO251" s="180"/>
      <c r="AP251" s="180"/>
      <c r="AQ251" s="176"/>
      <c r="AR251" s="186"/>
    </row>
    <row r="252" spans="1:44" ht="12.75" customHeight="1" x14ac:dyDescent="0.35">
      <c r="A252" s="161"/>
      <c r="B252" s="161"/>
      <c r="C252" s="152"/>
      <c r="D252" s="152"/>
      <c r="E252" s="184"/>
      <c r="F252" s="180"/>
      <c r="G252" s="180"/>
      <c r="H252" s="180"/>
      <c r="I252" s="180"/>
      <c r="J252" s="180"/>
      <c r="K252" s="152"/>
      <c r="L252" s="186"/>
      <c r="M252" s="186"/>
      <c r="N252" s="152"/>
      <c r="O252" s="152"/>
      <c r="P252" s="152"/>
      <c r="Q252" s="152"/>
      <c r="R252" s="176"/>
      <c r="S252" s="186"/>
      <c r="T252" s="179"/>
      <c r="U252" s="152"/>
      <c r="V252" s="152"/>
      <c r="W252" s="176"/>
      <c r="X252" s="152"/>
      <c r="Y252" s="152"/>
      <c r="Z252" s="152"/>
      <c r="AA252" s="152"/>
      <c r="AB252" s="176"/>
      <c r="AC252" s="152"/>
      <c r="AD252" s="152"/>
      <c r="AE252" s="152"/>
      <c r="AF252" s="152"/>
      <c r="AG252" s="152"/>
      <c r="AH252" s="176"/>
      <c r="AI252" s="176"/>
      <c r="AJ252" s="152"/>
      <c r="AK252" s="184"/>
      <c r="AL252" s="248"/>
      <c r="AM252" s="248"/>
      <c r="AN252" s="180"/>
      <c r="AO252" s="180"/>
      <c r="AP252" s="180"/>
      <c r="AQ252" s="176"/>
      <c r="AR252" s="186"/>
    </row>
    <row r="253" spans="1:44" ht="12.75" customHeight="1" x14ac:dyDescent="0.35">
      <c r="A253" s="161"/>
      <c r="B253" s="161"/>
      <c r="C253" s="152"/>
      <c r="D253" s="152"/>
      <c r="E253" s="184"/>
      <c r="F253" s="180"/>
      <c r="G253" s="180"/>
      <c r="H253" s="180"/>
      <c r="I253" s="180"/>
      <c r="J253" s="180"/>
      <c r="K253" s="152"/>
      <c r="L253" s="186"/>
      <c r="M253" s="186"/>
      <c r="N253" s="152"/>
      <c r="O253" s="152"/>
      <c r="P253" s="152"/>
      <c r="Q253" s="152"/>
      <c r="R253" s="176"/>
      <c r="S253" s="186"/>
      <c r="T253" s="179"/>
      <c r="U253" s="152"/>
      <c r="V253" s="152"/>
      <c r="W253" s="176"/>
      <c r="X253" s="152"/>
      <c r="Y253" s="152"/>
      <c r="Z253" s="152"/>
      <c r="AA253" s="152"/>
      <c r="AB253" s="176"/>
      <c r="AC253" s="152"/>
      <c r="AD253" s="152"/>
      <c r="AE253" s="152"/>
      <c r="AF253" s="152"/>
      <c r="AG253" s="152"/>
      <c r="AH253" s="176"/>
      <c r="AI253" s="176"/>
      <c r="AJ253" s="152"/>
      <c r="AK253" s="184"/>
      <c r="AL253" s="248"/>
      <c r="AM253" s="248"/>
      <c r="AN253" s="180"/>
      <c r="AO253" s="180"/>
      <c r="AP253" s="180"/>
      <c r="AQ253" s="176"/>
      <c r="AR253" s="186"/>
    </row>
    <row r="254" spans="1:44" ht="12.75" customHeight="1" x14ac:dyDescent="0.35">
      <c r="A254" s="161"/>
      <c r="B254" s="161"/>
      <c r="C254" s="152"/>
      <c r="D254" s="152"/>
      <c r="E254" s="184"/>
      <c r="F254" s="180"/>
      <c r="G254" s="180"/>
      <c r="H254" s="180"/>
      <c r="I254" s="180"/>
      <c r="J254" s="180"/>
      <c r="K254" s="152"/>
      <c r="L254" s="186"/>
      <c r="M254" s="186"/>
      <c r="N254" s="152"/>
      <c r="O254" s="152"/>
      <c r="P254" s="152"/>
      <c r="Q254" s="152"/>
      <c r="R254" s="176"/>
      <c r="S254" s="186"/>
      <c r="T254" s="179"/>
      <c r="U254" s="152"/>
      <c r="V254" s="152"/>
      <c r="W254" s="176"/>
      <c r="X254" s="152"/>
      <c r="Y254" s="152"/>
      <c r="Z254" s="152"/>
      <c r="AA254" s="152"/>
      <c r="AB254" s="176"/>
      <c r="AC254" s="152"/>
      <c r="AD254" s="152"/>
      <c r="AE254" s="152"/>
      <c r="AF254" s="152"/>
      <c r="AG254" s="152"/>
      <c r="AH254" s="176"/>
      <c r="AI254" s="176"/>
      <c r="AJ254" s="152"/>
      <c r="AK254" s="184"/>
      <c r="AL254" s="248"/>
      <c r="AM254" s="248"/>
      <c r="AN254" s="180"/>
      <c r="AO254" s="180"/>
      <c r="AP254" s="180"/>
      <c r="AQ254" s="176"/>
      <c r="AR254" s="186"/>
    </row>
    <row r="255" spans="1:44" ht="12.75" customHeight="1" x14ac:dyDescent="0.35">
      <c r="A255" s="161"/>
      <c r="B255" s="161"/>
      <c r="C255" s="152"/>
      <c r="D255" s="152"/>
      <c r="E255" s="184"/>
      <c r="F255" s="180"/>
      <c r="G255" s="180"/>
      <c r="H255" s="180"/>
      <c r="I255" s="180"/>
      <c r="J255" s="180"/>
      <c r="K255" s="152"/>
      <c r="L255" s="186"/>
      <c r="M255" s="186"/>
      <c r="N255" s="152"/>
      <c r="O255" s="152"/>
      <c r="P255" s="152"/>
      <c r="Q255" s="152"/>
      <c r="R255" s="176"/>
      <c r="S255" s="186"/>
      <c r="T255" s="179"/>
      <c r="U255" s="152"/>
      <c r="V255" s="152"/>
      <c r="W255" s="176"/>
      <c r="X255" s="152"/>
      <c r="Y255" s="152"/>
      <c r="Z255" s="152"/>
      <c r="AA255" s="152"/>
      <c r="AB255" s="176"/>
      <c r="AC255" s="152"/>
      <c r="AD255" s="152"/>
      <c r="AE255" s="152"/>
      <c r="AF255" s="152"/>
      <c r="AG255" s="152"/>
      <c r="AH255" s="176"/>
      <c r="AI255" s="176"/>
      <c r="AJ255" s="152"/>
      <c r="AK255" s="184"/>
      <c r="AL255" s="248"/>
      <c r="AM255" s="248"/>
      <c r="AN255" s="180"/>
      <c r="AO255" s="180"/>
      <c r="AP255" s="180"/>
      <c r="AQ255" s="176"/>
      <c r="AR255" s="186"/>
    </row>
    <row r="256" spans="1:44" ht="12.75" customHeight="1" x14ac:dyDescent="0.35">
      <c r="A256" s="161"/>
      <c r="B256" s="161"/>
      <c r="C256" s="152"/>
      <c r="D256" s="152"/>
      <c r="E256" s="184"/>
      <c r="F256" s="180"/>
      <c r="G256" s="180"/>
      <c r="H256" s="180"/>
      <c r="I256" s="180"/>
      <c r="J256" s="180"/>
      <c r="K256" s="152"/>
      <c r="L256" s="186"/>
      <c r="M256" s="186"/>
      <c r="N256" s="152"/>
      <c r="O256" s="152"/>
      <c r="P256" s="152"/>
      <c r="Q256" s="152"/>
      <c r="R256" s="176"/>
      <c r="S256" s="186"/>
      <c r="T256" s="179"/>
      <c r="U256" s="152"/>
      <c r="V256" s="152"/>
      <c r="W256" s="176"/>
      <c r="X256" s="152"/>
      <c r="Y256" s="152"/>
      <c r="Z256" s="152"/>
      <c r="AA256" s="152"/>
      <c r="AB256" s="176"/>
      <c r="AC256" s="152"/>
      <c r="AD256" s="152"/>
      <c r="AE256" s="152"/>
      <c r="AF256" s="152"/>
      <c r="AG256" s="152"/>
      <c r="AH256" s="176"/>
      <c r="AI256" s="176"/>
      <c r="AJ256" s="152"/>
      <c r="AK256" s="184"/>
      <c r="AL256" s="248"/>
      <c r="AM256" s="248"/>
      <c r="AN256" s="180"/>
      <c r="AO256" s="180"/>
      <c r="AP256" s="180"/>
      <c r="AQ256" s="176"/>
      <c r="AR256" s="186"/>
    </row>
    <row r="257" spans="1:44" ht="12.75" customHeight="1" x14ac:dyDescent="0.35">
      <c r="A257" s="161"/>
      <c r="B257" s="161"/>
      <c r="C257" s="152"/>
      <c r="D257" s="152"/>
      <c r="E257" s="184"/>
      <c r="F257" s="180"/>
      <c r="G257" s="180"/>
      <c r="H257" s="180"/>
      <c r="I257" s="180"/>
      <c r="J257" s="180"/>
      <c r="K257" s="152"/>
      <c r="L257" s="186"/>
      <c r="M257" s="186"/>
      <c r="N257" s="152"/>
      <c r="O257" s="152"/>
      <c r="P257" s="152"/>
      <c r="Q257" s="152"/>
      <c r="R257" s="176"/>
      <c r="S257" s="186"/>
      <c r="T257" s="179"/>
      <c r="U257" s="152"/>
      <c r="V257" s="152"/>
      <c r="W257" s="176"/>
      <c r="X257" s="152"/>
      <c r="Y257" s="152"/>
      <c r="Z257" s="152"/>
      <c r="AA257" s="152"/>
      <c r="AB257" s="176"/>
      <c r="AC257" s="152"/>
      <c r="AD257" s="152"/>
      <c r="AE257" s="152"/>
      <c r="AF257" s="152"/>
      <c r="AG257" s="152"/>
      <c r="AH257" s="176"/>
      <c r="AI257" s="176"/>
      <c r="AJ257" s="152"/>
      <c r="AK257" s="184"/>
      <c r="AL257" s="248"/>
      <c r="AM257" s="248"/>
      <c r="AN257" s="180"/>
      <c r="AO257" s="180"/>
      <c r="AP257" s="180"/>
      <c r="AQ257" s="176"/>
      <c r="AR257" s="186"/>
    </row>
    <row r="258" spans="1:44" ht="12.75" customHeight="1" x14ac:dyDescent="0.35">
      <c r="A258" s="161"/>
      <c r="B258" s="161"/>
      <c r="C258" s="152"/>
      <c r="D258" s="152"/>
      <c r="E258" s="184"/>
      <c r="F258" s="180"/>
      <c r="G258" s="180"/>
      <c r="H258" s="180"/>
      <c r="I258" s="180"/>
      <c r="J258" s="180"/>
      <c r="K258" s="152"/>
      <c r="L258" s="186"/>
      <c r="M258" s="186"/>
      <c r="N258" s="152"/>
      <c r="O258" s="152"/>
      <c r="P258" s="152"/>
      <c r="Q258" s="152"/>
      <c r="R258" s="176"/>
      <c r="S258" s="186"/>
      <c r="T258" s="179"/>
      <c r="U258" s="152"/>
      <c r="V258" s="152"/>
      <c r="W258" s="176"/>
      <c r="X258" s="152"/>
      <c r="Y258" s="152"/>
      <c r="Z258" s="152"/>
      <c r="AA258" s="152"/>
      <c r="AB258" s="176"/>
      <c r="AC258" s="152"/>
      <c r="AD258" s="152"/>
      <c r="AE258" s="152"/>
      <c r="AF258" s="152"/>
      <c r="AG258" s="152"/>
      <c r="AH258" s="176"/>
      <c r="AI258" s="176"/>
      <c r="AJ258" s="152"/>
      <c r="AK258" s="184"/>
      <c r="AL258" s="248"/>
      <c r="AM258" s="248"/>
      <c r="AN258" s="180"/>
      <c r="AO258" s="180"/>
      <c r="AP258" s="180"/>
      <c r="AQ258" s="176"/>
      <c r="AR258" s="186"/>
    </row>
    <row r="259" spans="1:44" ht="12.75" customHeight="1" x14ac:dyDescent="0.35">
      <c r="A259" s="161"/>
      <c r="B259" s="161"/>
      <c r="C259" s="152"/>
      <c r="D259" s="152"/>
      <c r="E259" s="184"/>
      <c r="F259" s="180"/>
      <c r="G259" s="180"/>
      <c r="H259" s="180"/>
      <c r="I259" s="180"/>
      <c r="J259" s="180"/>
      <c r="K259" s="152"/>
      <c r="L259" s="186"/>
      <c r="M259" s="186"/>
      <c r="N259" s="152"/>
      <c r="O259" s="152"/>
      <c r="P259" s="152"/>
      <c r="Q259" s="152"/>
      <c r="R259" s="176"/>
      <c r="S259" s="186"/>
      <c r="T259" s="179"/>
      <c r="U259" s="152"/>
      <c r="V259" s="152"/>
      <c r="W259" s="176"/>
      <c r="X259" s="152"/>
      <c r="Y259" s="152"/>
      <c r="Z259" s="152"/>
      <c r="AA259" s="152"/>
      <c r="AB259" s="176"/>
      <c r="AC259" s="152"/>
      <c r="AD259" s="152"/>
      <c r="AE259" s="152"/>
      <c r="AF259" s="152"/>
      <c r="AG259" s="152"/>
      <c r="AH259" s="176"/>
      <c r="AI259" s="176"/>
      <c r="AJ259" s="152"/>
      <c r="AK259" s="184"/>
      <c r="AL259" s="248"/>
      <c r="AM259" s="248"/>
      <c r="AN259" s="180"/>
      <c r="AO259" s="180"/>
      <c r="AP259" s="180"/>
      <c r="AQ259" s="176"/>
      <c r="AR259" s="186"/>
    </row>
    <row r="260" spans="1:44" ht="12.75" customHeight="1" x14ac:dyDescent="0.35">
      <c r="A260" s="161"/>
      <c r="B260" s="161"/>
      <c r="C260" s="152"/>
      <c r="D260" s="152"/>
      <c r="E260" s="184"/>
      <c r="F260" s="180"/>
      <c r="G260" s="180"/>
      <c r="H260" s="180"/>
      <c r="I260" s="180"/>
      <c r="J260" s="180"/>
      <c r="K260" s="152"/>
      <c r="L260" s="186"/>
      <c r="M260" s="186"/>
      <c r="N260" s="152"/>
      <c r="O260" s="152"/>
      <c r="P260" s="152"/>
      <c r="Q260" s="152"/>
      <c r="R260" s="176"/>
      <c r="S260" s="186"/>
      <c r="T260" s="179"/>
      <c r="U260" s="152"/>
      <c r="V260" s="152"/>
      <c r="W260" s="176"/>
      <c r="X260" s="152"/>
      <c r="Y260" s="152"/>
      <c r="Z260" s="152"/>
      <c r="AA260" s="152"/>
      <c r="AB260" s="176"/>
      <c r="AC260" s="152"/>
      <c r="AD260" s="152"/>
      <c r="AE260" s="152"/>
      <c r="AF260" s="152"/>
      <c r="AG260" s="152"/>
      <c r="AH260" s="176"/>
      <c r="AI260" s="176"/>
      <c r="AJ260" s="152"/>
      <c r="AK260" s="184"/>
      <c r="AL260" s="248"/>
      <c r="AM260" s="248"/>
      <c r="AN260" s="180"/>
      <c r="AO260" s="180"/>
      <c r="AP260" s="180"/>
      <c r="AQ260" s="176"/>
      <c r="AR260" s="186"/>
    </row>
    <row r="261" spans="1:44" ht="12.75" customHeight="1" x14ac:dyDescent="0.35">
      <c r="A261" s="161"/>
      <c r="B261" s="161"/>
      <c r="C261" s="152"/>
      <c r="D261" s="152"/>
      <c r="E261" s="184"/>
      <c r="F261" s="180"/>
      <c r="G261" s="180"/>
      <c r="H261" s="180"/>
      <c r="I261" s="180"/>
      <c r="J261" s="180"/>
      <c r="K261" s="152"/>
      <c r="L261" s="186"/>
      <c r="M261" s="186"/>
      <c r="N261" s="152"/>
      <c r="O261" s="152"/>
      <c r="P261" s="152"/>
      <c r="Q261" s="152"/>
      <c r="R261" s="176"/>
      <c r="S261" s="186"/>
      <c r="T261" s="179"/>
      <c r="U261" s="152"/>
      <c r="V261" s="152"/>
      <c r="W261" s="176"/>
      <c r="X261" s="152"/>
      <c r="Y261" s="152"/>
      <c r="Z261" s="152"/>
      <c r="AA261" s="152"/>
      <c r="AB261" s="176"/>
      <c r="AC261" s="152"/>
      <c r="AD261" s="152"/>
      <c r="AE261" s="152"/>
      <c r="AF261" s="152"/>
      <c r="AG261" s="152"/>
      <c r="AH261" s="176"/>
      <c r="AI261" s="176"/>
      <c r="AJ261" s="152"/>
      <c r="AK261" s="184"/>
      <c r="AL261" s="248"/>
      <c r="AM261" s="248"/>
      <c r="AN261" s="180"/>
      <c r="AO261" s="180"/>
      <c r="AP261" s="180"/>
      <c r="AQ261" s="176"/>
      <c r="AR261" s="186"/>
    </row>
    <row r="262" spans="1:44" ht="12.75" customHeight="1" x14ac:dyDescent="0.35">
      <c r="A262" s="161"/>
      <c r="B262" s="161"/>
      <c r="C262" s="152"/>
      <c r="D262" s="152"/>
      <c r="E262" s="184"/>
      <c r="F262" s="180"/>
      <c r="G262" s="180"/>
      <c r="H262" s="180"/>
      <c r="I262" s="180"/>
      <c r="J262" s="180"/>
      <c r="K262" s="152"/>
      <c r="L262" s="186"/>
      <c r="M262" s="186"/>
      <c r="N262" s="152"/>
      <c r="O262" s="152"/>
      <c r="P262" s="152"/>
      <c r="Q262" s="152"/>
      <c r="R262" s="176"/>
      <c r="S262" s="186"/>
      <c r="T262" s="179"/>
      <c r="U262" s="152"/>
      <c r="V262" s="152"/>
      <c r="W262" s="176"/>
      <c r="X262" s="152"/>
      <c r="Y262" s="152"/>
      <c r="Z262" s="152"/>
      <c r="AA262" s="152"/>
      <c r="AB262" s="176"/>
      <c r="AC262" s="152"/>
      <c r="AD262" s="152"/>
      <c r="AE262" s="152"/>
      <c r="AF262" s="152"/>
      <c r="AG262" s="152"/>
      <c r="AH262" s="176"/>
      <c r="AI262" s="176"/>
      <c r="AJ262" s="152"/>
      <c r="AK262" s="184"/>
      <c r="AL262" s="248"/>
      <c r="AM262" s="248"/>
      <c r="AN262" s="180"/>
      <c r="AO262" s="180"/>
      <c r="AP262" s="180"/>
      <c r="AQ262" s="176"/>
      <c r="AR262" s="186"/>
    </row>
    <row r="263" spans="1:44" ht="12.75" customHeight="1" x14ac:dyDescent="0.35">
      <c r="A263" s="161"/>
      <c r="B263" s="161"/>
      <c r="C263" s="152"/>
      <c r="D263" s="152"/>
      <c r="E263" s="184"/>
      <c r="F263" s="180"/>
      <c r="G263" s="180"/>
      <c r="H263" s="180"/>
      <c r="I263" s="180"/>
      <c r="J263" s="180"/>
      <c r="K263" s="152"/>
      <c r="L263" s="186"/>
      <c r="M263" s="186"/>
      <c r="N263" s="152"/>
      <c r="O263" s="152"/>
      <c r="P263" s="152"/>
      <c r="Q263" s="152"/>
      <c r="R263" s="176"/>
      <c r="S263" s="186"/>
      <c r="T263" s="179"/>
      <c r="U263" s="152"/>
      <c r="V263" s="152"/>
      <c r="W263" s="176"/>
      <c r="X263" s="152"/>
      <c r="Y263" s="152"/>
      <c r="Z263" s="152"/>
      <c r="AA263" s="152"/>
      <c r="AB263" s="176"/>
      <c r="AC263" s="152"/>
      <c r="AD263" s="152"/>
      <c r="AE263" s="152"/>
      <c r="AF263" s="152"/>
      <c r="AG263" s="152"/>
      <c r="AH263" s="176"/>
      <c r="AI263" s="176"/>
      <c r="AJ263" s="152"/>
      <c r="AK263" s="184"/>
      <c r="AL263" s="248"/>
      <c r="AM263" s="248"/>
      <c r="AN263" s="180"/>
      <c r="AO263" s="180"/>
      <c r="AP263" s="180"/>
      <c r="AQ263" s="176"/>
      <c r="AR263" s="186"/>
    </row>
    <row r="264" spans="1:44" ht="12.75" customHeight="1" x14ac:dyDescent="0.35">
      <c r="A264" s="161"/>
      <c r="B264" s="161"/>
      <c r="C264" s="152"/>
      <c r="D264" s="152"/>
      <c r="E264" s="184"/>
      <c r="F264" s="180"/>
      <c r="G264" s="180"/>
      <c r="H264" s="180"/>
      <c r="I264" s="180"/>
      <c r="J264" s="180"/>
      <c r="K264" s="152"/>
      <c r="L264" s="186"/>
      <c r="M264" s="186"/>
      <c r="N264" s="152"/>
      <c r="O264" s="152"/>
      <c r="P264" s="152"/>
      <c r="Q264" s="152"/>
      <c r="R264" s="176"/>
      <c r="S264" s="186"/>
      <c r="T264" s="179"/>
      <c r="U264" s="152"/>
      <c r="V264" s="152"/>
      <c r="W264" s="176"/>
      <c r="X264" s="152"/>
      <c r="Y264" s="152"/>
      <c r="Z264" s="152"/>
      <c r="AA264" s="152"/>
      <c r="AB264" s="176"/>
      <c r="AC264" s="152"/>
      <c r="AD264" s="152"/>
      <c r="AE264" s="152"/>
      <c r="AF264" s="152"/>
      <c r="AG264" s="152"/>
      <c r="AH264" s="176"/>
      <c r="AI264" s="176"/>
      <c r="AJ264" s="152"/>
      <c r="AK264" s="184"/>
      <c r="AL264" s="248"/>
      <c r="AM264" s="248"/>
      <c r="AN264" s="180"/>
      <c r="AO264" s="180"/>
      <c r="AP264" s="180"/>
      <c r="AQ264" s="176"/>
      <c r="AR264" s="186"/>
    </row>
    <row r="265" spans="1:44" ht="12.75" customHeight="1" x14ac:dyDescent="0.35">
      <c r="A265" s="161"/>
      <c r="B265" s="161"/>
      <c r="C265" s="152"/>
      <c r="D265" s="152"/>
      <c r="E265" s="184"/>
      <c r="F265" s="180"/>
      <c r="G265" s="180"/>
      <c r="H265" s="180"/>
      <c r="I265" s="180"/>
      <c r="J265" s="180"/>
      <c r="K265" s="152"/>
      <c r="L265" s="186"/>
      <c r="M265" s="186"/>
      <c r="N265" s="152"/>
      <c r="O265" s="152"/>
      <c r="P265" s="152"/>
      <c r="Q265" s="152"/>
      <c r="R265" s="176"/>
      <c r="S265" s="186"/>
      <c r="T265" s="179"/>
      <c r="U265" s="152"/>
      <c r="V265" s="152"/>
      <c r="W265" s="176"/>
      <c r="X265" s="152"/>
      <c r="Y265" s="152"/>
      <c r="Z265" s="152"/>
      <c r="AA265" s="152"/>
      <c r="AB265" s="176"/>
      <c r="AC265" s="152"/>
      <c r="AD265" s="152"/>
      <c r="AE265" s="152"/>
      <c r="AF265" s="152"/>
      <c r="AG265" s="152"/>
      <c r="AH265" s="176"/>
      <c r="AI265" s="176"/>
      <c r="AJ265" s="152"/>
      <c r="AK265" s="184"/>
      <c r="AL265" s="248"/>
      <c r="AM265" s="248"/>
      <c r="AN265" s="180"/>
      <c r="AO265" s="180"/>
      <c r="AP265" s="180"/>
      <c r="AQ265" s="176"/>
      <c r="AR265" s="186"/>
    </row>
    <row r="266" spans="1:44" ht="12.75" customHeight="1" x14ac:dyDescent="0.35">
      <c r="A266" s="161"/>
      <c r="B266" s="161"/>
      <c r="C266" s="152"/>
      <c r="D266" s="152"/>
      <c r="E266" s="184"/>
      <c r="F266" s="180"/>
      <c r="G266" s="180"/>
      <c r="H266" s="180"/>
      <c r="I266" s="180"/>
      <c r="J266" s="180"/>
      <c r="K266" s="152"/>
      <c r="L266" s="186"/>
      <c r="M266" s="186"/>
      <c r="N266" s="152"/>
      <c r="O266" s="152"/>
      <c r="P266" s="152"/>
      <c r="Q266" s="152"/>
      <c r="R266" s="176"/>
      <c r="S266" s="186"/>
      <c r="T266" s="179"/>
      <c r="U266" s="152"/>
      <c r="V266" s="152"/>
      <c r="W266" s="176"/>
      <c r="X266" s="152"/>
      <c r="Y266" s="152"/>
      <c r="Z266" s="152"/>
      <c r="AA266" s="152"/>
      <c r="AB266" s="176"/>
      <c r="AC266" s="152"/>
      <c r="AD266" s="152"/>
      <c r="AE266" s="152"/>
      <c r="AF266" s="152"/>
      <c r="AG266" s="152"/>
      <c r="AH266" s="176"/>
      <c r="AI266" s="176"/>
      <c r="AJ266" s="152"/>
      <c r="AK266" s="184"/>
      <c r="AL266" s="248"/>
      <c r="AM266" s="248"/>
      <c r="AN266" s="180"/>
      <c r="AO266" s="180"/>
      <c r="AP266" s="180"/>
      <c r="AQ266" s="176"/>
      <c r="AR266" s="186"/>
    </row>
    <row r="267" spans="1:44" ht="12.75" customHeight="1" x14ac:dyDescent="0.35">
      <c r="A267" s="161"/>
      <c r="B267" s="161"/>
      <c r="C267" s="152"/>
      <c r="D267" s="152"/>
      <c r="E267" s="184"/>
      <c r="F267" s="180"/>
      <c r="G267" s="180"/>
      <c r="H267" s="180"/>
      <c r="I267" s="180"/>
      <c r="J267" s="180"/>
      <c r="K267" s="152"/>
      <c r="L267" s="186"/>
      <c r="M267" s="186"/>
      <c r="N267" s="152"/>
      <c r="O267" s="152"/>
      <c r="P267" s="152"/>
      <c r="Q267" s="152"/>
      <c r="R267" s="176"/>
      <c r="S267" s="186"/>
      <c r="T267" s="179"/>
      <c r="U267" s="152"/>
      <c r="V267" s="152"/>
      <c r="W267" s="176"/>
      <c r="X267" s="152"/>
      <c r="Y267" s="152"/>
      <c r="Z267" s="152"/>
      <c r="AA267" s="152"/>
      <c r="AB267" s="176"/>
      <c r="AC267" s="152"/>
      <c r="AD267" s="152"/>
      <c r="AE267" s="152"/>
      <c r="AF267" s="152"/>
      <c r="AG267" s="152"/>
      <c r="AH267" s="176"/>
      <c r="AI267" s="176"/>
      <c r="AJ267" s="152"/>
      <c r="AK267" s="184"/>
      <c r="AL267" s="248"/>
      <c r="AM267" s="248"/>
      <c r="AN267" s="180"/>
      <c r="AO267" s="180"/>
      <c r="AP267" s="180"/>
      <c r="AQ267" s="176"/>
      <c r="AR267" s="186"/>
    </row>
    <row r="268" spans="1:44" ht="12.75" customHeight="1" x14ac:dyDescent="0.35">
      <c r="A268" s="161"/>
      <c r="B268" s="161"/>
      <c r="C268" s="152"/>
      <c r="D268" s="152"/>
      <c r="E268" s="184"/>
      <c r="F268" s="180"/>
      <c r="G268" s="180"/>
      <c r="H268" s="180"/>
      <c r="I268" s="180"/>
      <c r="J268" s="180"/>
      <c r="K268" s="152"/>
      <c r="L268" s="186"/>
      <c r="M268" s="186"/>
      <c r="N268" s="152"/>
      <c r="O268" s="152"/>
      <c r="P268" s="152"/>
      <c r="Q268" s="152"/>
      <c r="R268" s="176"/>
      <c r="S268" s="186"/>
      <c r="T268" s="179"/>
      <c r="U268" s="152"/>
      <c r="V268" s="152"/>
      <c r="W268" s="176"/>
      <c r="X268" s="152"/>
      <c r="Y268" s="152"/>
      <c r="Z268" s="152"/>
      <c r="AA268" s="152"/>
      <c r="AB268" s="176"/>
      <c r="AC268" s="152"/>
      <c r="AD268" s="152"/>
      <c r="AE268" s="152"/>
      <c r="AF268" s="152"/>
      <c r="AG268" s="152"/>
      <c r="AH268" s="176"/>
      <c r="AI268" s="176"/>
      <c r="AJ268" s="152"/>
      <c r="AK268" s="184"/>
      <c r="AL268" s="248"/>
      <c r="AM268" s="248"/>
      <c r="AN268" s="180"/>
      <c r="AO268" s="180"/>
      <c r="AP268" s="180"/>
      <c r="AQ268" s="176"/>
      <c r="AR268" s="186"/>
    </row>
    <row r="269" spans="1:44" ht="12.75" customHeight="1" x14ac:dyDescent="0.35">
      <c r="A269" s="161"/>
      <c r="B269" s="161"/>
      <c r="C269" s="152"/>
      <c r="D269" s="152"/>
      <c r="E269" s="184"/>
      <c r="F269" s="180"/>
      <c r="G269" s="180"/>
      <c r="H269" s="180"/>
      <c r="I269" s="180"/>
      <c r="J269" s="180"/>
      <c r="K269" s="152"/>
      <c r="L269" s="186"/>
      <c r="M269" s="186"/>
      <c r="N269" s="152"/>
      <c r="O269" s="152"/>
      <c r="P269" s="152"/>
      <c r="Q269" s="152"/>
      <c r="R269" s="176"/>
      <c r="S269" s="186"/>
      <c r="T269" s="179"/>
      <c r="U269" s="152"/>
      <c r="V269" s="152"/>
      <c r="W269" s="176"/>
      <c r="X269" s="152"/>
      <c r="Y269" s="152"/>
      <c r="Z269" s="152"/>
      <c r="AA269" s="152"/>
      <c r="AB269" s="176"/>
      <c r="AC269" s="152"/>
      <c r="AD269" s="152"/>
      <c r="AE269" s="152"/>
      <c r="AF269" s="152"/>
      <c r="AG269" s="152"/>
      <c r="AH269" s="176"/>
      <c r="AI269" s="176"/>
      <c r="AJ269" s="152"/>
      <c r="AK269" s="184"/>
      <c r="AL269" s="248"/>
      <c r="AM269" s="248"/>
      <c r="AN269" s="180"/>
      <c r="AO269" s="180"/>
      <c r="AP269" s="180"/>
      <c r="AQ269" s="176"/>
      <c r="AR269" s="186"/>
    </row>
    <row r="270" spans="1:44" ht="12.75" customHeight="1" x14ac:dyDescent="0.35">
      <c r="A270" s="161"/>
      <c r="B270" s="161"/>
      <c r="C270" s="152"/>
      <c r="D270" s="152"/>
      <c r="E270" s="184"/>
      <c r="F270" s="180"/>
      <c r="G270" s="180"/>
      <c r="H270" s="180"/>
      <c r="I270" s="180"/>
      <c r="J270" s="180"/>
      <c r="K270" s="152"/>
      <c r="L270" s="186"/>
      <c r="M270" s="186"/>
      <c r="N270" s="152"/>
      <c r="O270" s="152"/>
      <c r="P270" s="152"/>
      <c r="Q270" s="152"/>
      <c r="R270" s="176"/>
      <c r="S270" s="186"/>
      <c r="T270" s="179"/>
      <c r="U270" s="152"/>
      <c r="V270" s="152"/>
      <c r="W270" s="176"/>
      <c r="X270" s="152"/>
      <c r="Y270" s="152"/>
      <c r="Z270" s="152"/>
      <c r="AA270" s="152"/>
      <c r="AB270" s="176"/>
      <c r="AC270" s="152"/>
      <c r="AD270" s="152"/>
      <c r="AE270" s="152"/>
      <c r="AF270" s="152"/>
      <c r="AG270" s="152"/>
      <c r="AH270" s="176"/>
      <c r="AI270" s="176"/>
      <c r="AJ270" s="152"/>
      <c r="AK270" s="184"/>
      <c r="AL270" s="248"/>
      <c r="AM270" s="248"/>
      <c r="AN270" s="180"/>
      <c r="AO270" s="180"/>
      <c r="AP270" s="180"/>
      <c r="AQ270" s="176"/>
      <c r="AR270" s="186"/>
    </row>
    <row r="271" spans="1:44" ht="12.75" customHeight="1" x14ac:dyDescent="0.35">
      <c r="A271" s="161"/>
      <c r="B271" s="161"/>
      <c r="C271" s="152"/>
      <c r="D271" s="152"/>
      <c r="E271" s="184"/>
      <c r="F271" s="180"/>
      <c r="G271" s="180"/>
      <c r="H271" s="180"/>
      <c r="I271" s="180"/>
      <c r="J271" s="180"/>
      <c r="K271" s="152"/>
      <c r="L271" s="186"/>
      <c r="M271" s="186"/>
      <c r="N271" s="152"/>
      <c r="O271" s="152"/>
      <c r="P271" s="152"/>
      <c r="Q271" s="152"/>
      <c r="R271" s="176"/>
      <c r="S271" s="186"/>
      <c r="T271" s="179"/>
      <c r="U271" s="152"/>
      <c r="V271" s="152"/>
      <c r="W271" s="176"/>
      <c r="X271" s="152"/>
      <c r="Y271" s="152"/>
      <c r="Z271" s="152"/>
      <c r="AA271" s="152"/>
      <c r="AB271" s="176"/>
      <c r="AC271" s="152"/>
      <c r="AD271" s="152"/>
      <c r="AE271" s="152"/>
      <c r="AF271" s="152"/>
      <c r="AG271" s="152"/>
      <c r="AH271" s="176"/>
      <c r="AI271" s="176"/>
      <c r="AJ271" s="152"/>
      <c r="AK271" s="184"/>
      <c r="AL271" s="248"/>
      <c r="AM271" s="248"/>
      <c r="AN271" s="180"/>
      <c r="AO271" s="180"/>
      <c r="AP271" s="180"/>
      <c r="AQ271" s="176"/>
      <c r="AR271" s="186"/>
    </row>
    <row r="272" spans="1:44" ht="12.75" customHeight="1" x14ac:dyDescent="0.35">
      <c r="A272" s="161"/>
      <c r="B272" s="161"/>
      <c r="C272" s="152"/>
      <c r="D272" s="152"/>
      <c r="E272" s="184"/>
      <c r="F272" s="180"/>
      <c r="G272" s="180"/>
      <c r="H272" s="180"/>
      <c r="I272" s="180"/>
      <c r="J272" s="180"/>
      <c r="K272" s="152"/>
      <c r="L272" s="186"/>
      <c r="M272" s="186"/>
      <c r="N272" s="152"/>
      <c r="O272" s="152"/>
      <c r="P272" s="152"/>
      <c r="Q272" s="152"/>
      <c r="R272" s="176"/>
      <c r="S272" s="186"/>
      <c r="T272" s="179"/>
      <c r="U272" s="152"/>
      <c r="V272" s="152"/>
      <c r="W272" s="176"/>
      <c r="X272" s="152"/>
      <c r="Y272" s="152"/>
      <c r="Z272" s="152"/>
      <c r="AA272" s="152"/>
      <c r="AB272" s="176"/>
      <c r="AC272" s="152"/>
      <c r="AD272" s="152"/>
      <c r="AE272" s="152"/>
      <c r="AF272" s="152"/>
      <c r="AG272" s="152"/>
      <c r="AH272" s="176"/>
      <c r="AI272" s="176"/>
      <c r="AJ272" s="152"/>
      <c r="AK272" s="184"/>
      <c r="AL272" s="248"/>
      <c r="AM272" s="248"/>
      <c r="AN272" s="180"/>
      <c r="AO272" s="180"/>
      <c r="AP272" s="180"/>
      <c r="AQ272" s="176"/>
      <c r="AR272" s="186"/>
    </row>
    <row r="273" spans="1:44" ht="12.75" customHeight="1" x14ac:dyDescent="0.35">
      <c r="A273" s="161"/>
      <c r="B273" s="161"/>
      <c r="C273" s="152"/>
      <c r="D273" s="152"/>
      <c r="E273" s="184"/>
      <c r="F273" s="180"/>
      <c r="G273" s="180"/>
      <c r="H273" s="180"/>
      <c r="I273" s="180"/>
      <c r="J273" s="180"/>
      <c r="K273" s="152"/>
      <c r="L273" s="186"/>
      <c r="M273" s="186"/>
      <c r="N273" s="152"/>
      <c r="O273" s="152"/>
      <c r="P273" s="152"/>
      <c r="Q273" s="152"/>
      <c r="R273" s="176"/>
      <c r="S273" s="186"/>
      <c r="T273" s="179"/>
      <c r="U273" s="152"/>
      <c r="V273" s="152"/>
      <c r="W273" s="176"/>
      <c r="X273" s="152"/>
      <c r="Y273" s="152"/>
      <c r="Z273" s="152"/>
      <c r="AA273" s="152"/>
      <c r="AB273" s="176"/>
      <c r="AC273" s="152"/>
      <c r="AD273" s="152"/>
      <c r="AE273" s="152"/>
      <c r="AF273" s="152"/>
      <c r="AG273" s="152"/>
      <c r="AH273" s="176"/>
      <c r="AI273" s="176"/>
      <c r="AJ273" s="152"/>
      <c r="AK273" s="184"/>
      <c r="AL273" s="248"/>
      <c r="AM273" s="248"/>
      <c r="AN273" s="180"/>
      <c r="AO273" s="180"/>
      <c r="AP273" s="180"/>
      <c r="AQ273" s="176"/>
      <c r="AR273" s="186"/>
    </row>
    <row r="274" spans="1:44" ht="12.75" customHeight="1" x14ac:dyDescent="0.35">
      <c r="A274" s="161"/>
      <c r="B274" s="161"/>
      <c r="C274" s="152"/>
      <c r="D274" s="152"/>
      <c r="E274" s="184"/>
      <c r="F274" s="180"/>
      <c r="G274" s="180"/>
      <c r="H274" s="180"/>
      <c r="I274" s="180"/>
      <c r="J274" s="180"/>
      <c r="K274" s="152"/>
      <c r="L274" s="186"/>
      <c r="M274" s="186"/>
      <c r="N274" s="152"/>
      <c r="O274" s="152"/>
      <c r="P274" s="152"/>
      <c r="Q274" s="152"/>
      <c r="R274" s="176"/>
      <c r="S274" s="186"/>
      <c r="T274" s="179"/>
      <c r="U274" s="152"/>
      <c r="V274" s="152"/>
      <c r="W274" s="176"/>
      <c r="X274" s="152"/>
      <c r="Y274" s="152"/>
      <c r="Z274" s="152"/>
      <c r="AA274" s="152"/>
      <c r="AB274" s="176"/>
      <c r="AC274" s="152"/>
      <c r="AD274" s="152"/>
      <c r="AE274" s="152"/>
      <c r="AF274" s="152"/>
      <c r="AG274" s="152"/>
      <c r="AH274" s="176"/>
      <c r="AI274" s="176"/>
      <c r="AJ274" s="152"/>
      <c r="AK274" s="184"/>
      <c r="AL274" s="248"/>
      <c r="AM274" s="248"/>
      <c r="AN274" s="180"/>
      <c r="AO274" s="180"/>
      <c r="AP274" s="180"/>
      <c r="AQ274" s="176"/>
      <c r="AR274" s="186"/>
    </row>
    <row r="275" spans="1:44" ht="12.75" customHeight="1" x14ac:dyDescent="0.35">
      <c r="A275" s="161"/>
      <c r="B275" s="161"/>
      <c r="C275" s="152"/>
      <c r="D275" s="152"/>
      <c r="E275" s="184"/>
      <c r="F275" s="180"/>
      <c r="G275" s="180"/>
      <c r="H275" s="180"/>
      <c r="I275" s="180"/>
      <c r="J275" s="180"/>
      <c r="K275" s="152"/>
      <c r="L275" s="186"/>
      <c r="M275" s="186"/>
      <c r="N275" s="152"/>
      <c r="O275" s="152"/>
      <c r="P275" s="152"/>
      <c r="Q275" s="152"/>
      <c r="R275" s="176"/>
      <c r="S275" s="186"/>
      <c r="T275" s="179"/>
      <c r="U275" s="152"/>
      <c r="V275" s="152"/>
      <c r="W275" s="176"/>
      <c r="X275" s="152"/>
      <c r="Y275" s="152"/>
      <c r="Z275" s="152"/>
      <c r="AA275" s="152"/>
      <c r="AB275" s="176"/>
      <c r="AC275" s="152"/>
      <c r="AD275" s="152"/>
      <c r="AE275" s="152"/>
      <c r="AF275" s="152"/>
      <c r="AG275" s="152"/>
      <c r="AH275" s="176"/>
      <c r="AI275" s="176"/>
      <c r="AJ275" s="152"/>
      <c r="AK275" s="184"/>
      <c r="AL275" s="248"/>
      <c r="AM275" s="248"/>
      <c r="AN275" s="180"/>
      <c r="AO275" s="180"/>
      <c r="AP275" s="180"/>
      <c r="AQ275" s="176"/>
      <c r="AR275" s="186"/>
    </row>
    <row r="276" spans="1:44" ht="12.75" customHeight="1" x14ac:dyDescent="0.35">
      <c r="A276" s="161"/>
      <c r="B276" s="161"/>
      <c r="C276" s="152"/>
      <c r="D276" s="152"/>
      <c r="E276" s="184"/>
      <c r="F276" s="180"/>
      <c r="G276" s="180"/>
      <c r="H276" s="180"/>
      <c r="I276" s="180"/>
      <c r="J276" s="180"/>
      <c r="K276" s="152"/>
      <c r="L276" s="186"/>
      <c r="M276" s="186"/>
      <c r="N276" s="152"/>
      <c r="O276" s="152"/>
      <c r="P276" s="152"/>
      <c r="Q276" s="152"/>
      <c r="R276" s="176"/>
      <c r="S276" s="186"/>
      <c r="T276" s="179"/>
      <c r="U276" s="152"/>
      <c r="V276" s="152"/>
      <c r="W276" s="176"/>
      <c r="X276" s="152"/>
      <c r="Y276" s="152"/>
      <c r="Z276" s="152"/>
      <c r="AA276" s="152"/>
      <c r="AB276" s="176"/>
      <c r="AC276" s="152"/>
      <c r="AD276" s="152"/>
      <c r="AE276" s="152"/>
      <c r="AF276" s="152"/>
      <c r="AG276" s="152"/>
      <c r="AH276" s="176"/>
      <c r="AI276" s="176"/>
      <c r="AJ276" s="152"/>
      <c r="AK276" s="184"/>
      <c r="AL276" s="248"/>
      <c r="AM276" s="248"/>
      <c r="AN276" s="180"/>
      <c r="AO276" s="180"/>
      <c r="AP276" s="180"/>
      <c r="AQ276" s="176"/>
      <c r="AR276" s="186"/>
    </row>
    <row r="277" spans="1:44" ht="12.75" customHeight="1" x14ac:dyDescent="0.35">
      <c r="A277" s="161"/>
      <c r="B277" s="161"/>
      <c r="C277" s="152"/>
      <c r="D277" s="152"/>
      <c r="E277" s="184"/>
      <c r="F277" s="180"/>
      <c r="G277" s="180"/>
      <c r="H277" s="180"/>
      <c r="I277" s="180"/>
      <c r="J277" s="180"/>
      <c r="K277" s="152"/>
      <c r="L277" s="186"/>
      <c r="M277" s="186"/>
      <c r="N277" s="152"/>
      <c r="O277" s="152"/>
      <c r="P277" s="152"/>
      <c r="Q277" s="152"/>
      <c r="R277" s="176"/>
      <c r="S277" s="186"/>
      <c r="T277" s="179"/>
      <c r="U277" s="152"/>
      <c r="V277" s="152"/>
      <c r="W277" s="176"/>
      <c r="X277" s="152"/>
      <c r="Y277" s="152"/>
      <c r="Z277" s="152"/>
      <c r="AA277" s="152"/>
      <c r="AB277" s="176"/>
      <c r="AC277" s="152"/>
      <c r="AD277" s="152"/>
      <c r="AE277" s="152"/>
      <c r="AF277" s="152"/>
      <c r="AG277" s="152"/>
      <c r="AH277" s="176"/>
      <c r="AI277" s="176"/>
      <c r="AJ277" s="152"/>
      <c r="AK277" s="184"/>
      <c r="AL277" s="248"/>
      <c r="AM277" s="248"/>
      <c r="AN277" s="180"/>
      <c r="AO277" s="180"/>
      <c r="AP277" s="180"/>
      <c r="AQ277" s="176"/>
      <c r="AR277" s="186"/>
    </row>
    <row r="278" spans="1:44" ht="12.75" customHeight="1" x14ac:dyDescent="0.35">
      <c r="A278" s="161"/>
      <c r="B278" s="161"/>
      <c r="C278" s="152"/>
      <c r="D278" s="152"/>
      <c r="E278" s="184"/>
      <c r="F278" s="180"/>
      <c r="G278" s="180"/>
      <c r="H278" s="180"/>
      <c r="I278" s="180"/>
      <c r="J278" s="180"/>
      <c r="K278" s="152"/>
      <c r="L278" s="186"/>
      <c r="M278" s="186"/>
      <c r="N278" s="152"/>
      <c r="O278" s="152"/>
      <c r="P278" s="152"/>
      <c r="Q278" s="152"/>
      <c r="R278" s="176"/>
      <c r="S278" s="186"/>
      <c r="T278" s="179"/>
      <c r="U278" s="152"/>
      <c r="V278" s="152"/>
      <c r="W278" s="176"/>
      <c r="X278" s="152"/>
      <c r="Y278" s="152"/>
      <c r="Z278" s="152"/>
      <c r="AA278" s="152"/>
      <c r="AB278" s="176"/>
      <c r="AC278" s="152"/>
      <c r="AD278" s="152"/>
      <c r="AE278" s="152"/>
      <c r="AF278" s="152"/>
      <c r="AG278" s="152"/>
      <c r="AH278" s="176"/>
      <c r="AI278" s="176"/>
      <c r="AJ278" s="152"/>
      <c r="AK278" s="184"/>
      <c r="AL278" s="248"/>
      <c r="AM278" s="248"/>
      <c r="AN278" s="180"/>
      <c r="AO278" s="180"/>
      <c r="AP278" s="180"/>
      <c r="AQ278" s="176"/>
      <c r="AR278" s="186"/>
    </row>
    <row r="279" spans="1:44" ht="12.75" customHeight="1" x14ac:dyDescent="0.35">
      <c r="A279" s="161"/>
      <c r="B279" s="161"/>
      <c r="C279" s="152"/>
      <c r="D279" s="152"/>
      <c r="E279" s="184"/>
      <c r="F279" s="180"/>
      <c r="G279" s="180"/>
      <c r="H279" s="180"/>
      <c r="I279" s="180"/>
      <c r="J279" s="180"/>
      <c r="K279" s="152"/>
      <c r="L279" s="186"/>
      <c r="M279" s="186"/>
      <c r="N279" s="152"/>
      <c r="O279" s="152"/>
      <c r="P279" s="152"/>
      <c r="Q279" s="152"/>
      <c r="R279" s="176"/>
      <c r="S279" s="186"/>
      <c r="T279" s="179"/>
      <c r="U279" s="152"/>
      <c r="V279" s="152"/>
      <c r="W279" s="176"/>
      <c r="X279" s="152"/>
      <c r="Y279" s="152"/>
      <c r="Z279" s="152"/>
      <c r="AA279" s="152"/>
      <c r="AB279" s="176"/>
      <c r="AC279" s="152"/>
      <c r="AD279" s="152"/>
      <c r="AE279" s="152"/>
      <c r="AF279" s="152"/>
      <c r="AG279" s="152"/>
      <c r="AH279" s="176"/>
      <c r="AI279" s="176"/>
      <c r="AJ279" s="152"/>
      <c r="AK279" s="184"/>
      <c r="AL279" s="248"/>
      <c r="AM279" s="248"/>
      <c r="AN279" s="180"/>
      <c r="AO279" s="180"/>
      <c r="AP279" s="180"/>
      <c r="AQ279" s="176"/>
      <c r="AR279" s="186"/>
    </row>
    <row r="280" spans="1:44" ht="12.75" customHeight="1" x14ac:dyDescent="0.35">
      <c r="A280" s="161"/>
      <c r="B280" s="161"/>
      <c r="C280" s="152"/>
      <c r="D280" s="152"/>
      <c r="E280" s="184"/>
      <c r="F280" s="180"/>
      <c r="G280" s="180"/>
      <c r="H280" s="180"/>
      <c r="I280" s="180"/>
      <c r="J280" s="180"/>
      <c r="K280" s="152"/>
      <c r="L280" s="186"/>
      <c r="M280" s="186"/>
      <c r="N280" s="152"/>
      <c r="O280" s="152"/>
      <c r="P280" s="152"/>
      <c r="Q280" s="152"/>
      <c r="R280" s="176"/>
      <c r="S280" s="186"/>
      <c r="T280" s="179"/>
      <c r="U280" s="152"/>
      <c r="V280" s="152"/>
      <c r="W280" s="176"/>
      <c r="X280" s="152"/>
      <c r="Y280" s="152"/>
      <c r="Z280" s="152"/>
      <c r="AA280" s="152"/>
      <c r="AB280" s="176"/>
      <c r="AC280" s="152"/>
      <c r="AD280" s="152"/>
      <c r="AE280" s="152"/>
      <c r="AF280" s="152"/>
      <c r="AG280" s="152"/>
      <c r="AH280" s="176"/>
      <c r="AI280" s="176"/>
      <c r="AJ280" s="152"/>
      <c r="AK280" s="184"/>
      <c r="AL280" s="248"/>
      <c r="AM280" s="248"/>
      <c r="AN280" s="180"/>
      <c r="AO280" s="180"/>
      <c r="AP280" s="180"/>
      <c r="AQ280" s="176"/>
      <c r="AR280" s="186"/>
    </row>
    <row r="281" spans="1:44" ht="12.75" customHeight="1" x14ac:dyDescent="0.35">
      <c r="A281" s="161"/>
      <c r="B281" s="161"/>
      <c r="C281" s="152"/>
      <c r="D281" s="152"/>
      <c r="E281" s="184"/>
      <c r="F281" s="180"/>
      <c r="G281" s="180"/>
      <c r="H281" s="180"/>
      <c r="I281" s="180"/>
      <c r="J281" s="180"/>
      <c r="K281" s="152"/>
      <c r="L281" s="186"/>
      <c r="M281" s="186"/>
      <c r="N281" s="152"/>
      <c r="O281" s="152"/>
      <c r="P281" s="152"/>
      <c r="Q281" s="152"/>
      <c r="R281" s="176"/>
      <c r="S281" s="186"/>
      <c r="T281" s="179"/>
      <c r="U281" s="152"/>
      <c r="V281" s="152"/>
      <c r="W281" s="176"/>
      <c r="X281" s="152"/>
      <c r="Y281" s="152"/>
      <c r="Z281" s="152"/>
      <c r="AA281" s="152"/>
      <c r="AB281" s="176"/>
      <c r="AC281" s="152"/>
      <c r="AD281" s="152"/>
      <c r="AE281" s="152"/>
      <c r="AF281" s="152"/>
      <c r="AG281" s="152"/>
      <c r="AH281" s="176"/>
      <c r="AI281" s="176"/>
      <c r="AJ281" s="152"/>
      <c r="AK281" s="184"/>
      <c r="AL281" s="248"/>
      <c r="AM281" s="248"/>
      <c r="AN281" s="180"/>
      <c r="AO281" s="180"/>
      <c r="AP281" s="180"/>
      <c r="AQ281" s="176"/>
      <c r="AR281" s="186"/>
    </row>
    <row r="282" spans="1:44" ht="12.75" customHeight="1" x14ac:dyDescent="0.35">
      <c r="A282" s="161"/>
      <c r="B282" s="161"/>
      <c r="C282" s="152"/>
      <c r="D282" s="152"/>
      <c r="E282" s="184"/>
      <c r="F282" s="180"/>
      <c r="G282" s="180"/>
      <c r="H282" s="180"/>
      <c r="I282" s="180"/>
      <c r="J282" s="180"/>
      <c r="K282" s="152"/>
      <c r="L282" s="186"/>
      <c r="M282" s="186"/>
      <c r="N282" s="152"/>
      <c r="O282" s="152"/>
      <c r="P282" s="152"/>
      <c r="Q282" s="152"/>
      <c r="R282" s="176"/>
      <c r="S282" s="186"/>
      <c r="T282" s="179"/>
      <c r="U282" s="152"/>
      <c r="V282" s="152"/>
      <c r="W282" s="176"/>
      <c r="X282" s="152"/>
      <c r="Y282" s="152"/>
      <c r="Z282" s="152"/>
      <c r="AA282" s="152"/>
      <c r="AB282" s="176"/>
      <c r="AC282" s="152"/>
      <c r="AD282" s="152"/>
      <c r="AE282" s="152"/>
      <c r="AF282" s="152"/>
      <c r="AG282" s="152"/>
      <c r="AH282" s="176"/>
      <c r="AI282" s="176"/>
      <c r="AJ282" s="152"/>
      <c r="AK282" s="184"/>
      <c r="AL282" s="248"/>
      <c r="AM282" s="248"/>
      <c r="AN282" s="180"/>
      <c r="AO282" s="180"/>
      <c r="AP282" s="180"/>
      <c r="AQ282" s="176"/>
      <c r="AR282" s="186"/>
    </row>
    <row r="283" spans="1:44" ht="12.75" customHeight="1" x14ac:dyDescent="0.35">
      <c r="A283" s="161"/>
      <c r="B283" s="161"/>
      <c r="C283" s="152"/>
      <c r="D283" s="152"/>
      <c r="E283" s="184"/>
      <c r="F283" s="180"/>
      <c r="G283" s="180"/>
      <c r="H283" s="180"/>
      <c r="I283" s="180"/>
      <c r="J283" s="180"/>
      <c r="K283" s="152"/>
      <c r="L283" s="186"/>
      <c r="M283" s="186"/>
      <c r="N283" s="152"/>
      <c r="O283" s="152"/>
      <c r="P283" s="152"/>
      <c r="Q283" s="152"/>
      <c r="R283" s="176"/>
      <c r="S283" s="186"/>
      <c r="T283" s="179"/>
      <c r="U283" s="152"/>
      <c r="V283" s="152"/>
      <c r="W283" s="176"/>
      <c r="X283" s="152"/>
      <c r="Y283" s="152"/>
      <c r="Z283" s="152"/>
      <c r="AA283" s="152"/>
      <c r="AB283" s="176"/>
      <c r="AC283" s="152"/>
      <c r="AD283" s="152"/>
      <c r="AE283" s="152"/>
      <c r="AF283" s="152"/>
      <c r="AG283" s="152"/>
      <c r="AH283" s="176"/>
      <c r="AI283" s="176"/>
      <c r="AJ283" s="152"/>
      <c r="AK283" s="184"/>
      <c r="AL283" s="248"/>
      <c r="AM283" s="248"/>
      <c r="AN283" s="180"/>
      <c r="AO283" s="180"/>
      <c r="AP283" s="180"/>
      <c r="AQ283" s="176"/>
      <c r="AR283" s="186"/>
    </row>
    <row r="284" spans="1:44" ht="12.75" customHeight="1" x14ac:dyDescent="0.35">
      <c r="A284" s="161"/>
      <c r="B284" s="161"/>
      <c r="C284" s="152"/>
      <c r="D284" s="152"/>
      <c r="E284" s="184"/>
      <c r="F284" s="180"/>
      <c r="G284" s="180"/>
      <c r="H284" s="180"/>
      <c r="I284" s="180"/>
      <c r="J284" s="180"/>
      <c r="K284" s="152"/>
      <c r="L284" s="186"/>
      <c r="M284" s="186"/>
      <c r="N284" s="152"/>
      <c r="O284" s="152"/>
      <c r="P284" s="152"/>
      <c r="Q284" s="152"/>
      <c r="R284" s="176"/>
      <c r="S284" s="186"/>
      <c r="T284" s="179"/>
      <c r="U284" s="152"/>
      <c r="V284" s="152"/>
      <c r="W284" s="176"/>
      <c r="X284" s="152"/>
      <c r="Y284" s="152"/>
      <c r="Z284" s="152"/>
      <c r="AA284" s="152"/>
      <c r="AB284" s="176"/>
      <c r="AC284" s="152"/>
      <c r="AD284" s="152"/>
      <c r="AE284" s="152"/>
      <c r="AF284" s="152"/>
      <c r="AG284" s="152"/>
      <c r="AH284" s="176"/>
      <c r="AI284" s="176"/>
      <c r="AJ284" s="152"/>
      <c r="AK284" s="184"/>
      <c r="AL284" s="248"/>
      <c r="AM284" s="248"/>
      <c r="AN284" s="180"/>
      <c r="AO284" s="180"/>
      <c r="AP284" s="180"/>
      <c r="AQ284" s="176"/>
      <c r="AR284" s="186"/>
    </row>
    <row r="285" spans="1:44" ht="12.75" customHeight="1" x14ac:dyDescent="0.35">
      <c r="A285" s="161"/>
      <c r="B285" s="161"/>
      <c r="C285" s="152"/>
      <c r="D285" s="152"/>
      <c r="E285" s="184"/>
      <c r="F285" s="180"/>
      <c r="G285" s="180"/>
      <c r="H285" s="180"/>
      <c r="I285" s="180"/>
      <c r="J285" s="180"/>
      <c r="K285" s="152"/>
      <c r="L285" s="186"/>
      <c r="M285" s="186"/>
      <c r="N285" s="152"/>
      <c r="O285" s="152"/>
      <c r="P285" s="152"/>
      <c r="Q285" s="152"/>
      <c r="R285" s="176"/>
      <c r="S285" s="186"/>
      <c r="T285" s="179"/>
      <c r="U285" s="152"/>
      <c r="V285" s="152"/>
      <c r="W285" s="176"/>
      <c r="X285" s="152"/>
      <c r="Y285" s="152"/>
      <c r="Z285" s="152"/>
      <c r="AA285" s="152"/>
      <c r="AB285" s="176"/>
      <c r="AC285" s="152"/>
      <c r="AD285" s="152"/>
      <c r="AE285" s="152"/>
      <c r="AF285" s="152"/>
      <c r="AG285" s="152"/>
      <c r="AH285" s="176"/>
      <c r="AI285" s="176"/>
      <c r="AJ285" s="152"/>
      <c r="AK285" s="184"/>
      <c r="AL285" s="248"/>
      <c r="AM285" s="248"/>
      <c r="AN285" s="180"/>
      <c r="AO285" s="180"/>
      <c r="AP285" s="180"/>
      <c r="AQ285" s="176"/>
      <c r="AR285" s="186"/>
    </row>
    <row r="286" spans="1:44" ht="12.75" customHeight="1" x14ac:dyDescent="0.35">
      <c r="A286" s="161"/>
      <c r="B286" s="161"/>
      <c r="C286" s="152"/>
      <c r="D286" s="152"/>
      <c r="E286" s="184"/>
      <c r="F286" s="180"/>
      <c r="G286" s="180"/>
      <c r="H286" s="180"/>
      <c r="I286" s="180"/>
      <c r="J286" s="180"/>
      <c r="K286" s="152"/>
      <c r="L286" s="186"/>
      <c r="M286" s="186"/>
      <c r="N286" s="152"/>
      <c r="O286" s="152"/>
      <c r="P286" s="152"/>
      <c r="Q286" s="152"/>
      <c r="R286" s="176"/>
      <c r="S286" s="186"/>
      <c r="T286" s="179"/>
      <c r="U286" s="152"/>
      <c r="V286" s="152"/>
      <c r="W286" s="176"/>
      <c r="X286" s="152"/>
      <c r="Y286" s="152"/>
      <c r="Z286" s="152"/>
      <c r="AA286" s="152"/>
      <c r="AB286" s="176"/>
      <c r="AC286" s="152"/>
      <c r="AD286" s="152"/>
      <c r="AE286" s="152"/>
      <c r="AF286" s="152"/>
      <c r="AG286" s="152"/>
      <c r="AH286" s="176"/>
      <c r="AI286" s="176"/>
      <c r="AJ286" s="152"/>
      <c r="AK286" s="184"/>
      <c r="AL286" s="248"/>
      <c r="AM286" s="248"/>
      <c r="AN286" s="180"/>
      <c r="AO286" s="180"/>
      <c r="AP286" s="180"/>
      <c r="AQ286" s="176"/>
      <c r="AR286" s="186"/>
    </row>
    <row r="287" spans="1:44" ht="12.75" customHeight="1" x14ac:dyDescent="0.35">
      <c r="A287" s="161"/>
      <c r="B287" s="161"/>
      <c r="C287" s="152"/>
      <c r="D287" s="152"/>
      <c r="E287" s="184"/>
      <c r="F287" s="180"/>
      <c r="G287" s="180"/>
      <c r="H287" s="180"/>
      <c r="I287" s="180"/>
      <c r="J287" s="180"/>
      <c r="K287" s="152"/>
      <c r="L287" s="186"/>
      <c r="M287" s="186"/>
      <c r="N287" s="152"/>
      <c r="O287" s="152"/>
      <c r="P287" s="152"/>
      <c r="Q287" s="152"/>
      <c r="R287" s="176"/>
      <c r="S287" s="186"/>
      <c r="T287" s="179"/>
      <c r="U287" s="152"/>
      <c r="V287" s="152"/>
      <c r="W287" s="176"/>
      <c r="X287" s="152"/>
      <c r="Y287" s="152"/>
      <c r="Z287" s="152"/>
      <c r="AA287" s="152"/>
      <c r="AB287" s="176"/>
      <c r="AC287" s="152"/>
      <c r="AD287" s="152"/>
      <c r="AE287" s="152"/>
      <c r="AF287" s="152"/>
      <c r="AG287" s="152"/>
      <c r="AH287" s="176"/>
      <c r="AI287" s="176"/>
      <c r="AJ287" s="152"/>
      <c r="AK287" s="184"/>
      <c r="AL287" s="248"/>
      <c r="AM287" s="248"/>
      <c r="AN287" s="180"/>
      <c r="AO287" s="180"/>
      <c r="AP287" s="180"/>
      <c r="AQ287" s="176"/>
      <c r="AR287" s="186"/>
    </row>
    <row r="288" spans="1:44" ht="12.75" customHeight="1" x14ac:dyDescent="0.35">
      <c r="A288" s="161"/>
      <c r="B288" s="161"/>
      <c r="C288" s="152"/>
      <c r="D288" s="152"/>
      <c r="E288" s="184"/>
      <c r="F288" s="180"/>
      <c r="G288" s="180"/>
      <c r="H288" s="180"/>
      <c r="I288" s="180"/>
      <c r="J288" s="180"/>
      <c r="K288" s="152"/>
      <c r="L288" s="186"/>
      <c r="M288" s="186"/>
      <c r="N288" s="152"/>
      <c r="O288" s="152"/>
      <c r="P288" s="152"/>
      <c r="Q288" s="152"/>
      <c r="R288" s="176"/>
      <c r="S288" s="186"/>
      <c r="T288" s="179"/>
      <c r="U288" s="152"/>
      <c r="V288" s="152"/>
      <c r="W288" s="176"/>
      <c r="X288" s="152"/>
      <c r="Y288" s="152"/>
      <c r="Z288" s="152"/>
      <c r="AA288" s="152"/>
      <c r="AB288" s="176"/>
      <c r="AC288" s="152"/>
      <c r="AD288" s="152"/>
      <c r="AE288" s="152"/>
      <c r="AF288" s="152"/>
      <c r="AG288" s="152"/>
      <c r="AH288" s="176"/>
      <c r="AI288" s="176"/>
      <c r="AJ288" s="152"/>
      <c r="AK288" s="184"/>
      <c r="AL288" s="248"/>
      <c r="AM288" s="248"/>
      <c r="AN288" s="180"/>
      <c r="AO288" s="180"/>
      <c r="AP288" s="180"/>
      <c r="AQ288" s="176"/>
      <c r="AR288" s="186"/>
    </row>
    <row r="289" spans="1:44" ht="12.75" customHeight="1" x14ac:dyDescent="0.35">
      <c r="A289" s="161"/>
      <c r="B289" s="161"/>
      <c r="C289" s="152"/>
      <c r="D289" s="152"/>
      <c r="E289" s="184"/>
      <c r="F289" s="180"/>
      <c r="G289" s="180"/>
      <c r="H289" s="180"/>
      <c r="I289" s="180"/>
      <c r="J289" s="180"/>
      <c r="K289" s="152"/>
      <c r="L289" s="186"/>
      <c r="M289" s="186"/>
      <c r="N289" s="152"/>
      <c r="O289" s="152"/>
      <c r="P289" s="152"/>
      <c r="Q289" s="152"/>
      <c r="R289" s="176"/>
      <c r="S289" s="186"/>
      <c r="T289" s="179"/>
      <c r="U289" s="152"/>
      <c r="V289" s="152"/>
      <c r="W289" s="176"/>
      <c r="X289" s="152"/>
      <c r="Y289" s="152"/>
      <c r="Z289" s="152"/>
      <c r="AA289" s="152"/>
      <c r="AB289" s="176"/>
      <c r="AC289" s="152"/>
      <c r="AD289" s="152"/>
      <c r="AE289" s="152"/>
      <c r="AF289" s="152"/>
      <c r="AG289" s="152"/>
      <c r="AH289" s="176"/>
      <c r="AI289" s="176"/>
      <c r="AJ289" s="152"/>
      <c r="AK289" s="184"/>
      <c r="AL289" s="248"/>
      <c r="AM289" s="248"/>
      <c r="AN289" s="180"/>
      <c r="AO289" s="180"/>
      <c r="AP289" s="180"/>
      <c r="AQ289" s="176"/>
      <c r="AR289" s="186"/>
    </row>
    <row r="290" spans="1:44" ht="12.75" customHeight="1" x14ac:dyDescent="0.35">
      <c r="A290" s="161"/>
      <c r="B290" s="161"/>
      <c r="C290" s="152"/>
      <c r="D290" s="152"/>
      <c r="E290" s="184"/>
      <c r="F290" s="180"/>
      <c r="G290" s="180"/>
      <c r="H290" s="180"/>
      <c r="I290" s="180"/>
      <c r="J290" s="180"/>
      <c r="K290" s="152"/>
      <c r="L290" s="186"/>
      <c r="M290" s="186"/>
      <c r="N290" s="152"/>
      <c r="O290" s="152"/>
      <c r="P290" s="152"/>
      <c r="Q290" s="152"/>
      <c r="R290" s="176"/>
      <c r="S290" s="186"/>
      <c r="T290" s="179"/>
      <c r="U290" s="152"/>
      <c r="V290" s="152"/>
      <c r="W290" s="176"/>
      <c r="X290" s="152"/>
      <c r="Y290" s="152"/>
      <c r="Z290" s="152"/>
      <c r="AA290" s="152"/>
      <c r="AB290" s="176"/>
      <c r="AC290" s="152"/>
      <c r="AD290" s="152"/>
      <c r="AE290" s="152"/>
      <c r="AF290" s="152"/>
      <c r="AG290" s="152"/>
      <c r="AH290" s="176"/>
      <c r="AI290" s="176"/>
      <c r="AJ290" s="152"/>
      <c r="AK290" s="184"/>
      <c r="AL290" s="248"/>
      <c r="AM290" s="248"/>
      <c r="AN290" s="180"/>
      <c r="AO290" s="180"/>
      <c r="AP290" s="180"/>
      <c r="AQ290" s="176"/>
      <c r="AR290" s="186"/>
    </row>
    <row r="291" spans="1:44" ht="12.75" customHeight="1" x14ac:dyDescent="0.35">
      <c r="A291" s="161"/>
      <c r="B291" s="161"/>
      <c r="C291" s="152"/>
      <c r="D291" s="152"/>
      <c r="E291" s="184"/>
      <c r="F291" s="180"/>
      <c r="G291" s="180"/>
      <c r="H291" s="180"/>
      <c r="I291" s="180"/>
      <c r="J291" s="180"/>
      <c r="K291" s="152"/>
      <c r="L291" s="186"/>
      <c r="M291" s="186"/>
      <c r="N291" s="152"/>
      <c r="O291" s="152"/>
      <c r="P291" s="152"/>
      <c r="Q291" s="152"/>
      <c r="R291" s="176"/>
      <c r="S291" s="186"/>
      <c r="T291" s="179"/>
      <c r="U291" s="152"/>
      <c r="V291" s="152"/>
      <c r="W291" s="176"/>
      <c r="X291" s="152"/>
      <c r="Y291" s="152"/>
      <c r="Z291" s="152"/>
      <c r="AA291" s="152"/>
      <c r="AB291" s="176"/>
      <c r="AC291" s="152"/>
      <c r="AD291" s="152"/>
      <c r="AE291" s="152"/>
      <c r="AF291" s="152"/>
      <c r="AG291" s="152"/>
      <c r="AH291" s="176"/>
      <c r="AI291" s="176"/>
      <c r="AJ291" s="152"/>
      <c r="AK291" s="184"/>
      <c r="AL291" s="248"/>
      <c r="AM291" s="248"/>
      <c r="AN291" s="180"/>
      <c r="AO291" s="180"/>
      <c r="AP291" s="180"/>
      <c r="AQ291" s="176"/>
      <c r="AR291" s="186"/>
    </row>
    <row r="292" spans="1:44" ht="12.75" customHeight="1" x14ac:dyDescent="0.35">
      <c r="A292" s="161"/>
      <c r="B292" s="161"/>
      <c r="C292" s="152"/>
      <c r="D292" s="152"/>
      <c r="E292" s="184"/>
      <c r="F292" s="180"/>
      <c r="G292" s="180"/>
      <c r="H292" s="180"/>
      <c r="I292" s="180"/>
      <c r="J292" s="180"/>
      <c r="K292" s="152"/>
      <c r="L292" s="186"/>
      <c r="M292" s="186"/>
      <c r="N292" s="152"/>
      <c r="O292" s="152"/>
      <c r="P292" s="152"/>
      <c r="Q292" s="152"/>
      <c r="R292" s="176"/>
      <c r="S292" s="186"/>
      <c r="T292" s="179"/>
      <c r="U292" s="152"/>
      <c r="V292" s="152"/>
      <c r="W292" s="176"/>
      <c r="X292" s="152"/>
      <c r="Y292" s="152"/>
      <c r="Z292" s="152"/>
      <c r="AA292" s="152"/>
      <c r="AB292" s="176"/>
      <c r="AC292" s="152"/>
      <c r="AD292" s="152"/>
      <c r="AE292" s="152"/>
      <c r="AF292" s="152"/>
      <c r="AG292" s="152"/>
      <c r="AH292" s="176"/>
      <c r="AI292" s="176"/>
      <c r="AJ292" s="152"/>
      <c r="AK292" s="184"/>
      <c r="AL292" s="248"/>
      <c r="AM292" s="248"/>
      <c r="AN292" s="180"/>
      <c r="AO292" s="180"/>
      <c r="AP292" s="180"/>
      <c r="AQ292" s="176"/>
      <c r="AR292" s="186"/>
    </row>
    <row r="293" spans="1:44" ht="12.75" customHeight="1" x14ac:dyDescent="0.35">
      <c r="A293" s="161"/>
      <c r="B293" s="161"/>
      <c r="C293" s="152"/>
      <c r="D293" s="152"/>
      <c r="E293" s="184"/>
      <c r="F293" s="180"/>
      <c r="G293" s="180"/>
      <c r="H293" s="180"/>
      <c r="I293" s="180"/>
      <c r="J293" s="180"/>
      <c r="K293" s="152"/>
      <c r="L293" s="186"/>
      <c r="M293" s="186"/>
      <c r="N293" s="152"/>
      <c r="O293" s="152"/>
      <c r="P293" s="152"/>
      <c r="Q293" s="152"/>
      <c r="R293" s="176"/>
      <c r="S293" s="186"/>
      <c r="T293" s="179"/>
      <c r="U293" s="152"/>
      <c r="V293" s="152"/>
      <c r="W293" s="176"/>
      <c r="X293" s="152"/>
      <c r="Y293" s="152"/>
      <c r="Z293" s="152"/>
      <c r="AA293" s="152"/>
      <c r="AB293" s="176"/>
      <c r="AC293" s="152"/>
      <c r="AD293" s="152"/>
      <c r="AE293" s="152"/>
      <c r="AF293" s="152"/>
      <c r="AG293" s="152"/>
      <c r="AH293" s="176"/>
      <c r="AI293" s="176"/>
      <c r="AJ293" s="152"/>
      <c r="AK293" s="184"/>
      <c r="AL293" s="248"/>
      <c r="AM293" s="248"/>
      <c r="AN293" s="180"/>
      <c r="AO293" s="180"/>
      <c r="AP293" s="180"/>
      <c r="AQ293" s="176"/>
      <c r="AR293" s="186"/>
    </row>
    <row r="294" spans="1:44" ht="12.75" customHeight="1" x14ac:dyDescent="0.35">
      <c r="A294" s="161"/>
      <c r="B294" s="161"/>
      <c r="C294" s="152"/>
      <c r="D294" s="152"/>
      <c r="E294" s="184"/>
      <c r="F294" s="180"/>
      <c r="G294" s="180"/>
      <c r="H294" s="180"/>
      <c r="I294" s="180"/>
      <c r="J294" s="180"/>
      <c r="K294" s="152"/>
      <c r="L294" s="186"/>
      <c r="M294" s="186"/>
      <c r="N294" s="152"/>
      <c r="O294" s="152"/>
      <c r="P294" s="152"/>
      <c r="Q294" s="152"/>
      <c r="R294" s="176"/>
      <c r="S294" s="186"/>
      <c r="T294" s="179"/>
      <c r="U294" s="152"/>
      <c r="V294" s="152"/>
      <c r="W294" s="176"/>
      <c r="X294" s="152"/>
      <c r="Y294" s="152"/>
      <c r="Z294" s="152"/>
      <c r="AA294" s="152"/>
      <c r="AB294" s="176"/>
      <c r="AC294" s="152"/>
      <c r="AD294" s="152"/>
      <c r="AE294" s="152"/>
      <c r="AF294" s="152"/>
      <c r="AG294" s="152"/>
      <c r="AH294" s="176"/>
      <c r="AI294" s="176"/>
      <c r="AJ294" s="152"/>
      <c r="AK294" s="184"/>
      <c r="AL294" s="248"/>
      <c r="AM294" s="248"/>
      <c r="AN294" s="180"/>
      <c r="AO294" s="180"/>
      <c r="AP294" s="180"/>
      <c r="AQ294" s="176"/>
      <c r="AR294" s="186"/>
    </row>
    <row r="295" spans="1:44" ht="12.75" customHeight="1" x14ac:dyDescent="0.35">
      <c r="A295" s="161"/>
      <c r="B295" s="161"/>
      <c r="C295" s="152"/>
      <c r="D295" s="152"/>
      <c r="E295" s="184"/>
      <c r="F295" s="180"/>
      <c r="G295" s="180"/>
      <c r="H295" s="180"/>
      <c r="I295" s="180"/>
      <c r="J295" s="180"/>
      <c r="K295" s="152"/>
      <c r="L295" s="186"/>
      <c r="M295" s="186"/>
      <c r="N295" s="152"/>
      <c r="O295" s="152"/>
      <c r="P295" s="152"/>
      <c r="Q295" s="152"/>
      <c r="R295" s="176"/>
      <c r="S295" s="186"/>
      <c r="T295" s="179"/>
      <c r="U295" s="152"/>
      <c r="V295" s="152"/>
      <c r="W295" s="176"/>
      <c r="X295" s="152"/>
      <c r="Y295" s="152"/>
      <c r="Z295" s="152"/>
      <c r="AA295" s="152"/>
      <c r="AB295" s="176"/>
      <c r="AC295" s="152"/>
      <c r="AD295" s="152"/>
      <c r="AE295" s="152"/>
      <c r="AF295" s="152"/>
      <c r="AG295" s="152"/>
      <c r="AH295" s="176"/>
      <c r="AI295" s="176"/>
      <c r="AJ295" s="152"/>
      <c r="AK295" s="184"/>
      <c r="AL295" s="248"/>
      <c r="AM295" s="248"/>
      <c r="AN295" s="180"/>
      <c r="AO295" s="180"/>
      <c r="AP295" s="180"/>
      <c r="AQ295" s="176"/>
      <c r="AR295" s="186"/>
    </row>
    <row r="296" spans="1:44" ht="12.75" customHeight="1" x14ac:dyDescent="0.35">
      <c r="A296" s="161"/>
      <c r="B296" s="161"/>
      <c r="C296" s="152"/>
      <c r="D296" s="152"/>
      <c r="E296" s="184"/>
      <c r="F296" s="180"/>
      <c r="G296" s="180"/>
      <c r="H296" s="180"/>
      <c r="I296" s="180"/>
      <c r="J296" s="180"/>
      <c r="K296" s="152"/>
      <c r="L296" s="186"/>
      <c r="M296" s="186"/>
      <c r="N296" s="152"/>
      <c r="O296" s="152"/>
      <c r="P296" s="152"/>
      <c r="Q296" s="152"/>
      <c r="R296" s="176"/>
      <c r="S296" s="186"/>
      <c r="T296" s="179"/>
      <c r="U296" s="152"/>
      <c r="V296" s="152"/>
      <c r="W296" s="176"/>
      <c r="X296" s="152"/>
      <c r="Y296" s="152"/>
      <c r="Z296" s="152"/>
      <c r="AA296" s="152"/>
      <c r="AB296" s="176"/>
      <c r="AC296" s="152"/>
      <c r="AD296" s="152"/>
      <c r="AE296" s="152"/>
      <c r="AF296" s="152"/>
      <c r="AG296" s="152"/>
      <c r="AH296" s="176"/>
      <c r="AI296" s="176"/>
      <c r="AJ296" s="152"/>
      <c r="AK296" s="184"/>
      <c r="AL296" s="248"/>
      <c r="AM296" s="248"/>
      <c r="AN296" s="180"/>
      <c r="AO296" s="180"/>
      <c r="AP296" s="180"/>
      <c r="AQ296" s="176"/>
      <c r="AR296" s="186"/>
    </row>
    <row r="297" spans="1:44" ht="12.75" customHeight="1" x14ac:dyDescent="0.35">
      <c r="A297" s="161"/>
      <c r="B297" s="161"/>
      <c r="C297" s="152"/>
      <c r="D297" s="152"/>
      <c r="E297" s="184"/>
      <c r="F297" s="180"/>
      <c r="G297" s="180"/>
      <c r="H297" s="180"/>
      <c r="I297" s="180"/>
      <c r="J297" s="180"/>
      <c r="K297" s="152"/>
      <c r="L297" s="186"/>
      <c r="M297" s="186"/>
      <c r="N297" s="152"/>
      <c r="O297" s="152"/>
      <c r="P297" s="152"/>
      <c r="Q297" s="152"/>
      <c r="R297" s="176"/>
      <c r="S297" s="186"/>
      <c r="T297" s="179"/>
      <c r="U297" s="152"/>
      <c r="V297" s="152"/>
      <c r="W297" s="176"/>
      <c r="X297" s="152"/>
      <c r="Y297" s="152"/>
      <c r="Z297" s="152"/>
      <c r="AA297" s="152"/>
      <c r="AB297" s="176"/>
      <c r="AC297" s="152"/>
      <c r="AD297" s="152"/>
      <c r="AE297" s="152"/>
      <c r="AF297" s="152"/>
      <c r="AG297" s="152"/>
      <c r="AH297" s="176"/>
      <c r="AI297" s="176"/>
      <c r="AJ297" s="152"/>
      <c r="AK297" s="184"/>
      <c r="AL297" s="248"/>
      <c r="AM297" s="248"/>
      <c r="AN297" s="180"/>
      <c r="AO297" s="180"/>
      <c r="AP297" s="180"/>
      <c r="AQ297" s="176"/>
      <c r="AR297" s="186"/>
    </row>
    <row r="298" spans="1:44" ht="12.75" customHeight="1" x14ac:dyDescent="0.35">
      <c r="A298" s="161"/>
      <c r="B298" s="161"/>
      <c r="C298" s="152"/>
      <c r="D298" s="152"/>
      <c r="E298" s="184"/>
      <c r="F298" s="180"/>
      <c r="G298" s="180"/>
      <c r="H298" s="180"/>
      <c r="I298" s="180"/>
      <c r="J298" s="180"/>
      <c r="K298" s="152"/>
      <c r="L298" s="186"/>
      <c r="M298" s="186"/>
      <c r="N298" s="152"/>
      <c r="O298" s="152"/>
      <c r="P298" s="152"/>
      <c r="Q298" s="152"/>
      <c r="R298" s="176"/>
      <c r="S298" s="186"/>
      <c r="T298" s="179"/>
      <c r="U298" s="152"/>
      <c r="V298" s="152"/>
      <c r="W298" s="176"/>
      <c r="X298" s="152"/>
      <c r="Y298" s="152"/>
      <c r="Z298" s="152"/>
      <c r="AA298" s="152"/>
      <c r="AB298" s="176"/>
      <c r="AC298" s="152"/>
      <c r="AD298" s="152"/>
      <c r="AE298" s="152"/>
      <c r="AF298" s="152"/>
      <c r="AG298" s="152"/>
      <c r="AH298" s="176"/>
      <c r="AI298" s="176"/>
      <c r="AJ298" s="152"/>
      <c r="AK298" s="184"/>
      <c r="AL298" s="248"/>
      <c r="AM298" s="248"/>
      <c r="AN298" s="180"/>
      <c r="AO298" s="180"/>
      <c r="AP298" s="180"/>
      <c r="AQ298" s="176"/>
      <c r="AR298" s="186"/>
    </row>
    <row r="299" spans="1:44" ht="12.75" customHeight="1" x14ac:dyDescent="0.35">
      <c r="A299" s="161"/>
      <c r="B299" s="161"/>
      <c r="C299" s="152"/>
      <c r="D299" s="152"/>
      <c r="E299" s="184"/>
      <c r="F299" s="180"/>
      <c r="G299" s="180"/>
      <c r="H299" s="180"/>
      <c r="I299" s="180"/>
      <c r="J299" s="180"/>
      <c r="K299" s="152"/>
      <c r="L299" s="186"/>
      <c r="M299" s="186"/>
      <c r="N299" s="152"/>
      <c r="O299" s="152"/>
      <c r="P299" s="152"/>
      <c r="Q299" s="152"/>
      <c r="R299" s="176"/>
      <c r="S299" s="186"/>
      <c r="T299" s="179"/>
      <c r="U299" s="152"/>
      <c r="V299" s="152"/>
      <c r="W299" s="176"/>
      <c r="X299" s="152"/>
      <c r="Y299" s="152"/>
      <c r="Z299" s="152"/>
      <c r="AA299" s="152"/>
      <c r="AB299" s="176"/>
      <c r="AC299" s="152"/>
      <c r="AD299" s="152"/>
      <c r="AE299" s="152"/>
      <c r="AF299" s="152"/>
      <c r="AG299" s="152"/>
      <c r="AH299" s="176"/>
      <c r="AI299" s="176"/>
      <c r="AJ299" s="152"/>
      <c r="AK299" s="184"/>
      <c r="AL299" s="248"/>
      <c r="AM299" s="248"/>
      <c r="AN299" s="180"/>
      <c r="AO299" s="180"/>
      <c r="AP299" s="180"/>
      <c r="AQ299" s="176"/>
      <c r="AR299" s="186"/>
    </row>
    <row r="300" spans="1:44" ht="12.75" customHeight="1" x14ac:dyDescent="0.35">
      <c r="A300" s="161"/>
      <c r="B300" s="161"/>
      <c r="C300" s="152"/>
      <c r="D300" s="152"/>
      <c r="E300" s="184"/>
      <c r="F300" s="180"/>
      <c r="G300" s="180"/>
      <c r="H300" s="180"/>
      <c r="I300" s="180"/>
      <c r="J300" s="180"/>
      <c r="K300" s="152"/>
      <c r="L300" s="186"/>
      <c r="M300" s="186"/>
      <c r="N300" s="152"/>
      <c r="O300" s="152"/>
      <c r="P300" s="152"/>
      <c r="Q300" s="152"/>
      <c r="R300" s="176"/>
      <c r="S300" s="186"/>
      <c r="T300" s="179"/>
      <c r="U300" s="152"/>
      <c r="V300" s="152"/>
      <c r="W300" s="176"/>
      <c r="X300" s="152"/>
      <c r="Y300" s="152"/>
      <c r="Z300" s="152"/>
      <c r="AA300" s="152"/>
      <c r="AB300" s="176"/>
      <c r="AC300" s="152"/>
      <c r="AD300" s="152"/>
      <c r="AE300" s="152"/>
      <c r="AF300" s="152"/>
      <c r="AG300" s="152"/>
      <c r="AH300" s="176"/>
      <c r="AI300" s="176"/>
      <c r="AJ300" s="152"/>
      <c r="AK300" s="184"/>
      <c r="AL300" s="248"/>
      <c r="AM300" s="248"/>
      <c r="AN300" s="180"/>
      <c r="AO300" s="180"/>
      <c r="AP300" s="180"/>
      <c r="AQ300" s="176"/>
      <c r="AR300" s="186"/>
    </row>
    <row r="301" spans="1:44" ht="12.75" customHeight="1" x14ac:dyDescent="0.35">
      <c r="A301" s="161"/>
      <c r="B301" s="161"/>
      <c r="C301" s="152"/>
      <c r="D301" s="152"/>
      <c r="E301" s="184"/>
      <c r="F301" s="180"/>
      <c r="G301" s="180"/>
      <c r="H301" s="180"/>
      <c r="I301" s="180"/>
      <c r="J301" s="180"/>
      <c r="K301" s="152"/>
      <c r="L301" s="186"/>
      <c r="M301" s="186"/>
      <c r="N301" s="152"/>
      <c r="O301" s="152"/>
      <c r="P301" s="152"/>
      <c r="Q301" s="152"/>
      <c r="R301" s="176"/>
      <c r="S301" s="186"/>
      <c r="T301" s="179"/>
      <c r="U301" s="152"/>
      <c r="V301" s="152"/>
      <c r="W301" s="176"/>
      <c r="X301" s="152"/>
      <c r="Y301" s="152"/>
      <c r="Z301" s="152"/>
      <c r="AA301" s="152"/>
      <c r="AB301" s="176"/>
      <c r="AC301" s="152"/>
      <c r="AD301" s="152"/>
      <c r="AE301" s="152"/>
      <c r="AF301" s="152"/>
      <c r="AG301" s="152"/>
      <c r="AH301" s="176"/>
      <c r="AI301" s="176"/>
      <c r="AJ301" s="152"/>
      <c r="AK301" s="184"/>
      <c r="AL301" s="248"/>
      <c r="AM301" s="248"/>
      <c r="AN301" s="180"/>
      <c r="AO301" s="180"/>
      <c r="AP301" s="180"/>
      <c r="AQ301" s="176"/>
      <c r="AR301" s="186"/>
    </row>
    <row r="302" spans="1:44" ht="12.75" customHeight="1" x14ac:dyDescent="0.35">
      <c r="A302" s="161"/>
      <c r="B302" s="161"/>
      <c r="C302" s="152"/>
      <c r="D302" s="152"/>
      <c r="E302" s="184"/>
      <c r="F302" s="180"/>
      <c r="G302" s="180"/>
      <c r="H302" s="180"/>
      <c r="I302" s="180"/>
      <c r="J302" s="180"/>
      <c r="K302" s="152"/>
      <c r="L302" s="186"/>
      <c r="M302" s="186"/>
      <c r="N302" s="152"/>
      <c r="O302" s="152"/>
      <c r="P302" s="152"/>
      <c r="Q302" s="152"/>
      <c r="R302" s="176"/>
      <c r="S302" s="186"/>
      <c r="T302" s="179"/>
      <c r="U302" s="152"/>
      <c r="V302" s="152"/>
      <c r="W302" s="176"/>
      <c r="X302" s="152"/>
      <c r="Y302" s="152"/>
      <c r="Z302" s="152"/>
      <c r="AA302" s="152"/>
      <c r="AB302" s="176"/>
      <c r="AC302" s="152"/>
      <c r="AD302" s="152"/>
      <c r="AE302" s="152"/>
      <c r="AF302" s="152"/>
      <c r="AG302" s="152"/>
      <c r="AH302" s="176"/>
      <c r="AI302" s="176"/>
      <c r="AJ302" s="152"/>
      <c r="AK302" s="184"/>
      <c r="AL302" s="248"/>
      <c r="AM302" s="248"/>
      <c r="AN302" s="180"/>
      <c r="AO302" s="180"/>
      <c r="AP302" s="180"/>
      <c r="AQ302" s="176"/>
      <c r="AR302" s="186"/>
    </row>
    <row r="303" spans="1:44" ht="12.75" customHeight="1" x14ac:dyDescent="0.35">
      <c r="A303" s="161"/>
      <c r="B303" s="161"/>
      <c r="C303" s="152"/>
      <c r="D303" s="152"/>
      <c r="E303" s="184"/>
      <c r="F303" s="180"/>
      <c r="G303" s="180"/>
      <c r="H303" s="180"/>
      <c r="I303" s="180"/>
      <c r="J303" s="180"/>
      <c r="K303" s="152"/>
      <c r="L303" s="186"/>
      <c r="M303" s="186"/>
      <c r="N303" s="152"/>
      <c r="O303" s="152"/>
      <c r="P303" s="152"/>
      <c r="Q303" s="152"/>
      <c r="R303" s="176"/>
      <c r="S303" s="186"/>
      <c r="T303" s="179"/>
      <c r="U303" s="152"/>
      <c r="V303" s="152"/>
      <c r="W303" s="176"/>
      <c r="X303" s="152"/>
      <c r="Y303" s="152"/>
      <c r="Z303" s="152"/>
      <c r="AA303" s="152"/>
      <c r="AB303" s="176"/>
      <c r="AC303" s="152"/>
      <c r="AD303" s="152"/>
      <c r="AE303" s="152"/>
      <c r="AF303" s="152"/>
      <c r="AG303" s="152"/>
      <c r="AH303" s="176"/>
      <c r="AI303" s="176"/>
      <c r="AJ303" s="152"/>
      <c r="AK303" s="184"/>
      <c r="AL303" s="248"/>
      <c r="AM303" s="248"/>
      <c r="AN303" s="180"/>
      <c r="AO303" s="180"/>
      <c r="AP303" s="180"/>
      <c r="AQ303" s="176"/>
      <c r="AR303" s="186"/>
    </row>
    <row r="304" spans="1:44" ht="12.75" customHeight="1" x14ac:dyDescent="0.35">
      <c r="A304" s="161"/>
      <c r="B304" s="161"/>
      <c r="C304" s="152"/>
      <c r="D304" s="152"/>
      <c r="E304" s="184"/>
      <c r="F304" s="180"/>
      <c r="G304" s="180"/>
      <c r="H304" s="180"/>
      <c r="I304" s="180"/>
      <c r="J304" s="180"/>
      <c r="K304" s="152"/>
      <c r="L304" s="186"/>
      <c r="M304" s="186"/>
      <c r="N304" s="152"/>
      <c r="O304" s="152"/>
      <c r="P304" s="152"/>
      <c r="Q304" s="152"/>
      <c r="R304" s="176"/>
      <c r="S304" s="186"/>
      <c r="T304" s="179"/>
      <c r="U304" s="152"/>
      <c r="V304" s="152"/>
      <c r="W304" s="176"/>
      <c r="X304" s="152"/>
      <c r="Y304" s="152"/>
      <c r="Z304" s="152"/>
      <c r="AA304" s="152"/>
      <c r="AB304" s="176"/>
      <c r="AC304" s="152"/>
      <c r="AD304" s="152"/>
      <c r="AE304" s="152"/>
      <c r="AF304" s="152"/>
      <c r="AG304" s="152"/>
      <c r="AH304" s="176"/>
      <c r="AI304" s="176"/>
      <c r="AJ304" s="152"/>
      <c r="AK304" s="184"/>
      <c r="AL304" s="248"/>
      <c r="AM304" s="248"/>
      <c r="AN304" s="180"/>
      <c r="AO304" s="180"/>
      <c r="AP304" s="180"/>
      <c r="AQ304" s="176"/>
      <c r="AR304" s="186"/>
    </row>
    <row r="305" spans="1:44" ht="12.75" customHeight="1" x14ac:dyDescent="0.35">
      <c r="A305" s="161"/>
      <c r="B305" s="161"/>
      <c r="C305" s="152"/>
      <c r="D305" s="152"/>
      <c r="E305" s="184"/>
      <c r="F305" s="180"/>
      <c r="G305" s="180"/>
      <c r="H305" s="180"/>
      <c r="I305" s="180"/>
      <c r="J305" s="180"/>
      <c r="K305" s="152"/>
      <c r="L305" s="186"/>
      <c r="M305" s="186"/>
      <c r="N305" s="152"/>
      <c r="O305" s="152"/>
      <c r="P305" s="152"/>
      <c r="Q305" s="152"/>
      <c r="R305" s="176"/>
      <c r="S305" s="186"/>
      <c r="T305" s="179"/>
      <c r="U305" s="152"/>
      <c r="V305" s="152"/>
      <c r="W305" s="176"/>
      <c r="X305" s="152"/>
      <c r="Y305" s="152"/>
      <c r="Z305" s="152"/>
      <c r="AA305" s="152"/>
      <c r="AB305" s="176"/>
      <c r="AC305" s="152"/>
      <c r="AD305" s="152"/>
      <c r="AE305" s="152"/>
      <c r="AF305" s="152"/>
      <c r="AG305" s="152"/>
      <c r="AH305" s="176"/>
      <c r="AI305" s="176"/>
      <c r="AJ305" s="152"/>
      <c r="AK305" s="184"/>
      <c r="AL305" s="248"/>
      <c r="AM305" s="248"/>
      <c r="AN305" s="180"/>
      <c r="AO305" s="180"/>
      <c r="AP305" s="180"/>
      <c r="AQ305" s="176"/>
      <c r="AR305" s="186"/>
    </row>
    <row r="306" spans="1:44" ht="12.75" customHeight="1" x14ac:dyDescent="0.35">
      <c r="A306" s="161"/>
      <c r="B306" s="161"/>
      <c r="C306" s="152"/>
      <c r="D306" s="152"/>
      <c r="E306" s="184"/>
      <c r="F306" s="180"/>
      <c r="G306" s="180"/>
      <c r="H306" s="180"/>
      <c r="I306" s="180"/>
      <c r="J306" s="180"/>
      <c r="K306" s="152"/>
      <c r="L306" s="186"/>
      <c r="M306" s="186"/>
      <c r="N306" s="152"/>
      <c r="O306" s="152"/>
      <c r="P306" s="152"/>
      <c r="Q306" s="152"/>
      <c r="R306" s="176"/>
      <c r="S306" s="186"/>
      <c r="T306" s="179"/>
      <c r="U306" s="152"/>
      <c r="V306" s="152"/>
      <c r="W306" s="176"/>
      <c r="X306" s="152"/>
      <c r="Y306" s="152"/>
      <c r="Z306" s="152"/>
      <c r="AA306" s="152"/>
      <c r="AB306" s="176"/>
      <c r="AC306" s="152"/>
      <c r="AD306" s="152"/>
      <c r="AE306" s="152"/>
      <c r="AF306" s="152"/>
      <c r="AG306" s="152"/>
      <c r="AH306" s="176"/>
      <c r="AI306" s="176"/>
      <c r="AJ306" s="152"/>
      <c r="AK306" s="184"/>
      <c r="AL306" s="248"/>
      <c r="AM306" s="248"/>
      <c r="AN306" s="180"/>
      <c r="AO306" s="180"/>
      <c r="AP306" s="180"/>
      <c r="AQ306" s="176"/>
      <c r="AR306" s="186"/>
    </row>
    <row r="307" spans="1:44" ht="12.75" customHeight="1" x14ac:dyDescent="0.35">
      <c r="A307" s="161"/>
      <c r="B307" s="161"/>
      <c r="C307" s="152"/>
      <c r="D307" s="152"/>
      <c r="E307" s="184"/>
      <c r="F307" s="180"/>
      <c r="G307" s="180"/>
      <c r="H307" s="180"/>
      <c r="I307" s="180"/>
      <c r="J307" s="180"/>
      <c r="K307" s="152"/>
      <c r="L307" s="186"/>
      <c r="M307" s="186"/>
      <c r="N307" s="152"/>
      <c r="O307" s="152"/>
      <c r="P307" s="152"/>
      <c r="Q307" s="152"/>
      <c r="R307" s="176"/>
      <c r="S307" s="186"/>
      <c r="T307" s="179"/>
      <c r="U307" s="152"/>
      <c r="V307" s="152"/>
      <c r="W307" s="176"/>
      <c r="X307" s="152"/>
      <c r="Y307" s="152"/>
      <c r="Z307" s="152"/>
      <c r="AA307" s="152"/>
      <c r="AB307" s="176"/>
      <c r="AC307" s="152"/>
      <c r="AD307" s="152"/>
      <c r="AE307" s="152"/>
      <c r="AF307" s="152"/>
      <c r="AG307" s="152"/>
      <c r="AH307" s="176"/>
      <c r="AI307" s="176"/>
      <c r="AJ307" s="152"/>
      <c r="AK307" s="184"/>
      <c r="AL307" s="248"/>
      <c r="AM307" s="248"/>
      <c r="AN307" s="180"/>
      <c r="AO307" s="180"/>
      <c r="AP307" s="180"/>
      <c r="AQ307" s="176"/>
      <c r="AR307" s="186"/>
    </row>
    <row r="308" spans="1:44" ht="12.75" customHeight="1" x14ac:dyDescent="0.35">
      <c r="A308" s="161"/>
      <c r="B308" s="161"/>
      <c r="C308" s="152"/>
      <c r="D308" s="152"/>
      <c r="E308" s="184"/>
      <c r="F308" s="180"/>
      <c r="G308" s="180"/>
      <c r="H308" s="180"/>
      <c r="I308" s="180"/>
      <c r="J308" s="180"/>
      <c r="K308" s="152"/>
      <c r="L308" s="186"/>
      <c r="M308" s="186"/>
      <c r="N308" s="152"/>
      <c r="O308" s="152"/>
      <c r="P308" s="152"/>
      <c r="Q308" s="152"/>
      <c r="R308" s="176"/>
      <c r="S308" s="186"/>
      <c r="T308" s="179"/>
      <c r="U308" s="152"/>
      <c r="V308" s="152"/>
      <c r="W308" s="176"/>
      <c r="X308" s="152"/>
      <c r="Y308" s="152"/>
      <c r="Z308" s="152"/>
      <c r="AA308" s="152"/>
      <c r="AB308" s="176"/>
      <c r="AC308" s="152"/>
      <c r="AD308" s="152"/>
      <c r="AE308" s="152"/>
      <c r="AF308" s="152"/>
      <c r="AG308" s="152"/>
      <c r="AH308" s="176"/>
      <c r="AI308" s="176"/>
      <c r="AJ308" s="152"/>
      <c r="AK308" s="184"/>
      <c r="AL308" s="248"/>
      <c r="AM308" s="248"/>
      <c r="AN308" s="180"/>
      <c r="AO308" s="180"/>
      <c r="AP308" s="180"/>
      <c r="AQ308" s="176"/>
      <c r="AR308" s="186"/>
    </row>
    <row r="309" spans="1:44" ht="12.75" customHeight="1" x14ac:dyDescent="0.35">
      <c r="A309" s="161"/>
      <c r="B309" s="161"/>
      <c r="C309" s="152"/>
      <c r="D309" s="152"/>
      <c r="E309" s="184"/>
      <c r="F309" s="180"/>
      <c r="G309" s="180"/>
      <c r="H309" s="180"/>
      <c r="I309" s="180"/>
      <c r="J309" s="180"/>
      <c r="K309" s="152"/>
      <c r="L309" s="186"/>
      <c r="M309" s="186"/>
      <c r="N309" s="152"/>
      <c r="O309" s="152"/>
      <c r="P309" s="152"/>
      <c r="Q309" s="152"/>
      <c r="R309" s="176"/>
      <c r="S309" s="186"/>
      <c r="T309" s="179"/>
      <c r="U309" s="152"/>
      <c r="V309" s="152"/>
      <c r="W309" s="176"/>
      <c r="X309" s="152"/>
      <c r="Y309" s="152"/>
      <c r="Z309" s="152"/>
      <c r="AA309" s="152"/>
      <c r="AB309" s="176"/>
      <c r="AC309" s="152"/>
      <c r="AD309" s="152"/>
      <c r="AE309" s="152"/>
      <c r="AF309" s="152"/>
      <c r="AG309" s="152"/>
      <c r="AH309" s="176"/>
      <c r="AI309" s="176"/>
      <c r="AJ309" s="152"/>
      <c r="AK309" s="184"/>
      <c r="AL309" s="248"/>
      <c r="AM309" s="248"/>
      <c r="AN309" s="180"/>
      <c r="AO309" s="180"/>
      <c r="AP309" s="180"/>
      <c r="AQ309" s="176"/>
      <c r="AR309" s="186"/>
    </row>
    <row r="310" spans="1:44" ht="12.75" customHeight="1" x14ac:dyDescent="0.35">
      <c r="A310" s="161"/>
      <c r="B310" s="161"/>
      <c r="C310" s="152"/>
      <c r="D310" s="152"/>
      <c r="E310" s="184"/>
      <c r="F310" s="180"/>
      <c r="G310" s="180"/>
      <c r="H310" s="180"/>
      <c r="I310" s="180"/>
      <c r="J310" s="180"/>
      <c r="K310" s="152"/>
      <c r="L310" s="186"/>
      <c r="M310" s="186"/>
      <c r="N310" s="152"/>
      <c r="O310" s="152"/>
      <c r="P310" s="152"/>
      <c r="Q310" s="152"/>
      <c r="R310" s="176"/>
      <c r="S310" s="186"/>
      <c r="T310" s="179"/>
      <c r="U310" s="152"/>
      <c r="V310" s="152"/>
      <c r="W310" s="176"/>
      <c r="X310" s="152"/>
      <c r="Y310" s="152"/>
      <c r="Z310" s="152"/>
      <c r="AA310" s="152"/>
      <c r="AB310" s="176"/>
      <c r="AC310" s="152"/>
      <c r="AD310" s="152"/>
      <c r="AE310" s="152"/>
      <c r="AF310" s="152"/>
      <c r="AG310" s="152"/>
      <c r="AH310" s="176"/>
      <c r="AI310" s="176"/>
      <c r="AJ310" s="152"/>
      <c r="AK310" s="184"/>
      <c r="AL310" s="248"/>
      <c r="AM310" s="248"/>
      <c r="AN310" s="180"/>
      <c r="AO310" s="180"/>
      <c r="AP310" s="180"/>
      <c r="AQ310" s="176"/>
      <c r="AR310" s="186"/>
    </row>
    <row r="311" spans="1:44" ht="12.75" customHeight="1" x14ac:dyDescent="0.35">
      <c r="A311" s="161"/>
      <c r="B311" s="161"/>
      <c r="C311" s="152"/>
      <c r="D311" s="152"/>
      <c r="E311" s="184"/>
      <c r="F311" s="180"/>
      <c r="G311" s="180"/>
      <c r="H311" s="180"/>
      <c r="I311" s="180"/>
      <c r="J311" s="180"/>
      <c r="K311" s="152"/>
      <c r="L311" s="186"/>
      <c r="M311" s="186"/>
      <c r="N311" s="152"/>
      <c r="O311" s="152"/>
      <c r="P311" s="152"/>
      <c r="Q311" s="152"/>
      <c r="R311" s="176"/>
      <c r="S311" s="186"/>
      <c r="T311" s="179"/>
      <c r="U311" s="152"/>
      <c r="V311" s="152"/>
      <c r="W311" s="176"/>
      <c r="X311" s="152"/>
      <c r="Y311" s="152"/>
      <c r="Z311" s="152"/>
      <c r="AA311" s="152"/>
      <c r="AB311" s="176"/>
      <c r="AC311" s="152"/>
      <c r="AD311" s="152"/>
      <c r="AE311" s="152"/>
      <c r="AF311" s="152"/>
      <c r="AG311" s="152"/>
      <c r="AH311" s="176"/>
      <c r="AI311" s="176"/>
      <c r="AJ311" s="152"/>
      <c r="AK311" s="184"/>
      <c r="AL311" s="248"/>
      <c r="AM311" s="248"/>
      <c r="AN311" s="180"/>
      <c r="AO311" s="180"/>
      <c r="AP311" s="180"/>
      <c r="AQ311" s="176"/>
      <c r="AR311" s="186"/>
    </row>
    <row r="312" spans="1:44" ht="12.75" customHeight="1" x14ac:dyDescent="0.35">
      <c r="A312" s="161"/>
      <c r="B312" s="161"/>
      <c r="C312" s="152"/>
      <c r="D312" s="152"/>
      <c r="E312" s="184"/>
      <c r="F312" s="180"/>
      <c r="G312" s="180"/>
      <c r="H312" s="180"/>
      <c r="I312" s="180"/>
      <c r="J312" s="180"/>
      <c r="K312" s="152"/>
      <c r="L312" s="186"/>
      <c r="M312" s="186"/>
      <c r="N312" s="152"/>
      <c r="O312" s="152"/>
      <c r="P312" s="152"/>
      <c r="Q312" s="152"/>
      <c r="R312" s="176"/>
      <c r="S312" s="186"/>
      <c r="T312" s="179"/>
      <c r="U312" s="152"/>
      <c r="V312" s="152"/>
      <c r="W312" s="176"/>
      <c r="X312" s="152"/>
      <c r="Y312" s="152"/>
      <c r="Z312" s="152"/>
      <c r="AA312" s="152"/>
      <c r="AB312" s="176"/>
      <c r="AC312" s="152"/>
      <c r="AD312" s="152"/>
      <c r="AE312" s="152"/>
      <c r="AF312" s="152"/>
      <c r="AG312" s="152"/>
      <c r="AH312" s="176"/>
      <c r="AI312" s="176"/>
      <c r="AJ312" s="152"/>
      <c r="AK312" s="184"/>
      <c r="AL312" s="248"/>
      <c r="AM312" s="248"/>
      <c r="AN312" s="180"/>
      <c r="AO312" s="180"/>
      <c r="AP312" s="180"/>
      <c r="AQ312" s="176"/>
      <c r="AR312" s="186"/>
    </row>
    <row r="313" spans="1:44" ht="12.75" customHeight="1" x14ac:dyDescent="0.35">
      <c r="A313" s="161"/>
      <c r="B313" s="161"/>
      <c r="C313" s="152"/>
      <c r="D313" s="152"/>
      <c r="E313" s="184"/>
      <c r="F313" s="180"/>
      <c r="G313" s="180"/>
      <c r="H313" s="180"/>
      <c r="I313" s="180"/>
      <c r="J313" s="180"/>
      <c r="K313" s="152"/>
      <c r="L313" s="186"/>
      <c r="M313" s="186"/>
      <c r="N313" s="152"/>
      <c r="O313" s="152"/>
      <c r="P313" s="152"/>
      <c r="Q313" s="152"/>
      <c r="R313" s="176"/>
      <c r="S313" s="186"/>
      <c r="T313" s="179"/>
      <c r="U313" s="152"/>
      <c r="V313" s="152"/>
      <c r="W313" s="176"/>
      <c r="X313" s="152"/>
      <c r="Y313" s="152"/>
      <c r="Z313" s="152"/>
      <c r="AA313" s="152"/>
      <c r="AB313" s="176"/>
      <c r="AC313" s="152"/>
      <c r="AD313" s="152"/>
      <c r="AE313" s="152"/>
      <c r="AF313" s="152"/>
      <c r="AG313" s="152"/>
      <c r="AH313" s="176"/>
      <c r="AI313" s="176"/>
      <c r="AJ313" s="152"/>
      <c r="AK313" s="184"/>
      <c r="AL313" s="248"/>
      <c r="AM313" s="248"/>
      <c r="AN313" s="180"/>
      <c r="AO313" s="180"/>
      <c r="AP313" s="180"/>
      <c r="AQ313" s="176"/>
      <c r="AR313" s="186"/>
    </row>
    <row r="314" spans="1:44" ht="12.75" customHeight="1" x14ac:dyDescent="0.35">
      <c r="A314" s="161"/>
      <c r="B314" s="161"/>
      <c r="C314" s="152"/>
      <c r="D314" s="152"/>
      <c r="E314" s="184"/>
      <c r="F314" s="180"/>
      <c r="G314" s="180"/>
      <c r="H314" s="180"/>
      <c r="I314" s="180"/>
      <c r="J314" s="180"/>
      <c r="K314" s="152"/>
      <c r="L314" s="186"/>
      <c r="M314" s="186"/>
      <c r="N314" s="152"/>
      <c r="O314" s="152"/>
      <c r="P314" s="152"/>
      <c r="Q314" s="152"/>
      <c r="R314" s="176"/>
      <c r="S314" s="186"/>
      <c r="T314" s="179"/>
      <c r="U314" s="152"/>
      <c r="V314" s="152"/>
      <c r="W314" s="176"/>
      <c r="X314" s="152"/>
      <c r="Y314" s="152"/>
      <c r="Z314" s="152"/>
      <c r="AA314" s="152"/>
      <c r="AB314" s="176"/>
      <c r="AC314" s="152"/>
      <c r="AD314" s="152"/>
      <c r="AE314" s="152"/>
      <c r="AF314" s="152"/>
      <c r="AG314" s="152"/>
      <c r="AH314" s="176"/>
      <c r="AI314" s="176"/>
      <c r="AJ314" s="152"/>
      <c r="AK314" s="184"/>
      <c r="AL314" s="248"/>
      <c r="AM314" s="248"/>
      <c r="AN314" s="180"/>
      <c r="AO314" s="180"/>
      <c r="AP314" s="180"/>
      <c r="AQ314" s="176"/>
      <c r="AR314" s="186"/>
    </row>
    <row r="315" spans="1:44" ht="12.75" customHeight="1" x14ac:dyDescent="0.35">
      <c r="A315" s="161"/>
      <c r="B315" s="161"/>
      <c r="C315" s="152"/>
      <c r="D315" s="152"/>
      <c r="E315" s="184"/>
      <c r="F315" s="180"/>
      <c r="G315" s="180"/>
      <c r="H315" s="180"/>
      <c r="I315" s="180"/>
      <c r="J315" s="180"/>
      <c r="K315" s="152"/>
      <c r="L315" s="186"/>
      <c r="M315" s="186"/>
      <c r="N315" s="152"/>
      <c r="O315" s="152"/>
      <c r="P315" s="152"/>
      <c r="Q315" s="152"/>
      <c r="R315" s="176"/>
      <c r="S315" s="186"/>
      <c r="T315" s="179"/>
      <c r="U315" s="152"/>
      <c r="V315" s="152"/>
      <c r="W315" s="176"/>
      <c r="X315" s="152"/>
      <c r="Y315" s="152"/>
      <c r="Z315" s="152"/>
      <c r="AA315" s="152"/>
      <c r="AB315" s="176"/>
      <c r="AC315" s="152"/>
      <c r="AD315" s="152"/>
      <c r="AE315" s="152"/>
      <c r="AF315" s="152"/>
      <c r="AG315" s="152"/>
      <c r="AH315" s="176"/>
      <c r="AI315" s="176"/>
      <c r="AJ315" s="152"/>
      <c r="AK315" s="184"/>
      <c r="AL315" s="248"/>
      <c r="AM315" s="248"/>
      <c r="AN315" s="180"/>
      <c r="AO315" s="180"/>
      <c r="AP315" s="180"/>
      <c r="AQ315" s="176"/>
      <c r="AR315" s="186"/>
    </row>
    <row r="316" spans="1:44" ht="12.75" customHeight="1" x14ac:dyDescent="0.35">
      <c r="A316" s="161"/>
      <c r="B316" s="161"/>
      <c r="C316" s="152"/>
      <c r="D316" s="152"/>
      <c r="E316" s="184"/>
      <c r="F316" s="180"/>
      <c r="G316" s="180"/>
      <c r="H316" s="180"/>
      <c r="I316" s="180"/>
      <c r="J316" s="180"/>
      <c r="K316" s="152"/>
      <c r="L316" s="186"/>
      <c r="M316" s="186"/>
      <c r="N316" s="152"/>
      <c r="O316" s="152"/>
      <c r="P316" s="152"/>
      <c r="Q316" s="152"/>
      <c r="R316" s="176"/>
      <c r="S316" s="186"/>
      <c r="T316" s="179"/>
      <c r="U316" s="152"/>
      <c r="V316" s="152"/>
      <c r="W316" s="176"/>
      <c r="X316" s="152"/>
      <c r="Y316" s="152"/>
      <c r="Z316" s="152"/>
      <c r="AA316" s="152"/>
      <c r="AB316" s="176"/>
      <c r="AC316" s="152"/>
      <c r="AD316" s="152"/>
      <c r="AE316" s="152"/>
      <c r="AF316" s="152"/>
      <c r="AG316" s="152"/>
      <c r="AH316" s="176"/>
      <c r="AI316" s="176"/>
      <c r="AJ316" s="152"/>
      <c r="AK316" s="184"/>
      <c r="AL316" s="248"/>
      <c r="AM316" s="248"/>
      <c r="AN316" s="180"/>
      <c r="AO316" s="180"/>
      <c r="AP316" s="180"/>
      <c r="AQ316" s="176"/>
      <c r="AR316" s="186"/>
    </row>
    <row r="317" spans="1:44" ht="12.75" customHeight="1" x14ac:dyDescent="0.35">
      <c r="A317" s="161"/>
      <c r="B317" s="161"/>
      <c r="C317" s="152"/>
      <c r="D317" s="152"/>
      <c r="E317" s="184"/>
      <c r="F317" s="180"/>
      <c r="G317" s="180"/>
      <c r="H317" s="180"/>
      <c r="I317" s="180"/>
      <c r="J317" s="180"/>
      <c r="K317" s="152"/>
      <c r="L317" s="186"/>
      <c r="M317" s="186"/>
      <c r="N317" s="152"/>
      <c r="O317" s="152"/>
      <c r="P317" s="152"/>
      <c r="Q317" s="152"/>
      <c r="R317" s="176"/>
      <c r="S317" s="186"/>
      <c r="T317" s="179"/>
      <c r="U317" s="152"/>
      <c r="V317" s="152"/>
      <c r="W317" s="176"/>
      <c r="X317" s="152"/>
      <c r="Y317" s="152"/>
      <c r="Z317" s="152"/>
      <c r="AA317" s="152"/>
      <c r="AB317" s="176"/>
      <c r="AC317" s="152"/>
      <c r="AD317" s="152"/>
      <c r="AE317" s="152"/>
      <c r="AF317" s="152"/>
      <c r="AG317" s="152"/>
      <c r="AH317" s="176"/>
      <c r="AI317" s="176"/>
      <c r="AJ317" s="152"/>
      <c r="AK317" s="184"/>
      <c r="AL317" s="248"/>
      <c r="AM317" s="248"/>
      <c r="AN317" s="180"/>
      <c r="AO317" s="180"/>
      <c r="AP317" s="180"/>
      <c r="AQ317" s="176"/>
      <c r="AR317" s="186"/>
    </row>
    <row r="318" spans="1:44" ht="12.75" customHeight="1" x14ac:dyDescent="0.35">
      <c r="A318" s="161"/>
      <c r="B318" s="161"/>
      <c r="C318" s="152"/>
      <c r="D318" s="152"/>
      <c r="E318" s="184"/>
      <c r="F318" s="180"/>
      <c r="G318" s="180"/>
      <c r="H318" s="180"/>
      <c r="I318" s="180"/>
      <c r="J318" s="180"/>
      <c r="K318" s="152"/>
      <c r="L318" s="186"/>
      <c r="M318" s="186"/>
      <c r="N318" s="152"/>
      <c r="O318" s="152"/>
      <c r="P318" s="152"/>
      <c r="Q318" s="152"/>
      <c r="R318" s="176"/>
      <c r="S318" s="186"/>
      <c r="T318" s="179"/>
      <c r="U318" s="152"/>
      <c r="V318" s="152"/>
      <c r="W318" s="176"/>
      <c r="X318" s="152"/>
      <c r="Y318" s="152"/>
      <c r="Z318" s="152"/>
      <c r="AA318" s="152"/>
      <c r="AB318" s="176"/>
      <c r="AC318" s="152"/>
      <c r="AD318" s="152"/>
      <c r="AE318" s="152"/>
      <c r="AF318" s="152"/>
      <c r="AG318" s="152"/>
      <c r="AH318" s="176"/>
      <c r="AI318" s="176"/>
      <c r="AJ318" s="152"/>
      <c r="AK318" s="184"/>
      <c r="AL318" s="248"/>
      <c r="AM318" s="248"/>
      <c r="AN318" s="180"/>
      <c r="AO318" s="180"/>
      <c r="AP318" s="180"/>
      <c r="AQ318" s="176"/>
      <c r="AR318" s="186"/>
    </row>
    <row r="319" spans="1:44" ht="12.75" customHeight="1" x14ac:dyDescent="0.35">
      <c r="A319" s="161"/>
      <c r="B319" s="161"/>
      <c r="C319" s="152"/>
      <c r="D319" s="152"/>
      <c r="E319" s="184"/>
      <c r="F319" s="180"/>
      <c r="G319" s="180"/>
      <c r="H319" s="180"/>
      <c r="I319" s="180"/>
      <c r="J319" s="180"/>
      <c r="K319" s="152"/>
      <c r="L319" s="186"/>
      <c r="M319" s="186"/>
      <c r="N319" s="152"/>
      <c r="O319" s="152"/>
      <c r="P319" s="152"/>
      <c r="Q319" s="152"/>
      <c r="R319" s="176"/>
      <c r="S319" s="186"/>
      <c r="T319" s="179"/>
      <c r="U319" s="152"/>
      <c r="V319" s="152"/>
      <c r="W319" s="176"/>
      <c r="X319" s="152"/>
      <c r="Y319" s="152"/>
      <c r="Z319" s="152"/>
      <c r="AA319" s="152"/>
      <c r="AB319" s="176"/>
      <c r="AC319" s="152"/>
      <c r="AD319" s="152"/>
      <c r="AE319" s="152"/>
      <c r="AF319" s="152"/>
      <c r="AG319" s="152"/>
      <c r="AH319" s="176"/>
      <c r="AI319" s="176"/>
      <c r="AJ319" s="152"/>
      <c r="AK319" s="184"/>
      <c r="AL319" s="248"/>
      <c r="AM319" s="248"/>
      <c r="AN319" s="180"/>
      <c r="AO319" s="180"/>
      <c r="AP319" s="180"/>
      <c r="AQ319" s="176"/>
      <c r="AR319" s="186"/>
    </row>
    <row r="320" spans="1:44" ht="12.75" customHeight="1" x14ac:dyDescent="0.35">
      <c r="A320" s="161"/>
      <c r="B320" s="161"/>
      <c r="C320" s="152"/>
      <c r="D320" s="152"/>
      <c r="E320" s="184"/>
      <c r="F320" s="180"/>
      <c r="G320" s="180"/>
      <c r="H320" s="180"/>
      <c r="I320" s="180"/>
      <c r="J320" s="180"/>
      <c r="K320" s="152"/>
      <c r="L320" s="186"/>
      <c r="M320" s="186"/>
      <c r="N320" s="152"/>
      <c r="O320" s="152"/>
      <c r="P320" s="152"/>
      <c r="Q320" s="152"/>
      <c r="R320" s="176"/>
      <c r="S320" s="186"/>
      <c r="T320" s="179"/>
      <c r="U320" s="152"/>
      <c r="V320" s="152"/>
      <c r="W320" s="176"/>
      <c r="X320" s="152"/>
      <c r="Y320" s="152"/>
      <c r="Z320" s="152"/>
      <c r="AA320" s="152"/>
      <c r="AB320" s="176"/>
      <c r="AC320" s="152"/>
      <c r="AD320" s="152"/>
      <c r="AE320" s="152"/>
      <c r="AF320" s="152"/>
      <c r="AG320" s="152"/>
      <c r="AH320" s="176"/>
      <c r="AI320" s="176"/>
      <c r="AJ320" s="152"/>
      <c r="AK320" s="184"/>
      <c r="AL320" s="248"/>
      <c r="AM320" s="248"/>
      <c r="AN320" s="180"/>
      <c r="AO320" s="180"/>
      <c r="AP320" s="180"/>
      <c r="AQ320" s="176"/>
      <c r="AR320" s="186"/>
    </row>
    <row r="321" spans="1:44" ht="12.75" customHeight="1" x14ac:dyDescent="0.35">
      <c r="A321" s="161"/>
      <c r="B321" s="161"/>
      <c r="C321" s="152"/>
      <c r="D321" s="152"/>
      <c r="E321" s="184"/>
      <c r="F321" s="180"/>
      <c r="G321" s="180"/>
      <c r="H321" s="180"/>
      <c r="I321" s="180"/>
      <c r="J321" s="180"/>
      <c r="K321" s="152"/>
      <c r="L321" s="186"/>
      <c r="M321" s="186"/>
      <c r="N321" s="152"/>
      <c r="O321" s="152"/>
      <c r="P321" s="152"/>
      <c r="Q321" s="152"/>
      <c r="R321" s="176"/>
      <c r="S321" s="186"/>
      <c r="T321" s="179"/>
      <c r="U321" s="152"/>
      <c r="V321" s="152"/>
      <c r="W321" s="176"/>
      <c r="X321" s="152"/>
      <c r="Y321" s="152"/>
      <c r="Z321" s="152"/>
      <c r="AA321" s="152"/>
      <c r="AB321" s="176"/>
      <c r="AC321" s="152"/>
      <c r="AD321" s="152"/>
      <c r="AE321" s="152"/>
      <c r="AF321" s="152"/>
      <c r="AG321" s="152"/>
      <c r="AH321" s="176"/>
      <c r="AI321" s="176"/>
      <c r="AJ321" s="152"/>
      <c r="AK321" s="184"/>
      <c r="AL321" s="248"/>
      <c r="AM321" s="248"/>
      <c r="AN321" s="180"/>
      <c r="AO321" s="180"/>
      <c r="AP321" s="180"/>
      <c r="AQ321" s="176"/>
      <c r="AR321" s="186"/>
    </row>
    <row r="322" spans="1:44" ht="12.75" customHeight="1" x14ac:dyDescent="0.35">
      <c r="A322" s="161"/>
      <c r="B322" s="161"/>
      <c r="C322" s="152"/>
      <c r="D322" s="152"/>
      <c r="E322" s="184"/>
      <c r="F322" s="180"/>
      <c r="G322" s="180"/>
      <c r="H322" s="180"/>
      <c r="I322" s="180"/>
      <c r="J322" s="180"/>
      <c r="K322" s="152"/>
      <c r="L322" s="186"/>
      <c r="M322" s="186"/>
      <c r="N322" s="152"/>
      <c r="O322" s="152"/>
      <c r="P322" s="152"/>
      <c r="Q322" s="152"/>
      <c r="R322" s="176"/>
      <c r="S322" s="186"/>
      <c r="T322" s="179"/>
      <c r="U322" s="152"/>
      <c r="V322" s="152"/>
      <c r="W322" s="176"/>
      <c r="X322" s="152"/>
      <c r="Y322" s="152"/>
      <c r="Z322" s="152"/>
      <c r="AA322" s="152"/>
      <c r="AB322" s="176"/>
      <c r="AC322" s="152"/>
      <c r="AD322" s="152"/>
      <c r="AE322" s="152"/>
      <c r="AF322" s="152"/>
      <c r="AG322" s="152"/>
      <c r="AH322" s="176"/>
      <c r="AI322" s="176"/>
      <c r="AJ322" s="152"/>
      <c r="AK322" s="184"/>
      <c r="AL322" s="248"/>
      <c r="AM322" s="248"/>
      <c r="AN322" s="180"/>
      <c r="AO322" s="180"/>
      <c r="AP322" s="180"/>
      <c r="AQ322" s="176"/>
      <c r="AR322" s="186"/>
    </row>
    <row r="323" spans="1:44" ht="12.75" customHeight="1" x14ac:dyDescent="0.35">
      <c r="A323" s="161"/>
      <c r="B323" s="161"/>
      <c r="C323" s="152"/>
      <c r="D323" s="152"/>
      <c r="E323" s="184"/>
      <c r="F323" s="180"/>
      <c r="G323" s="180"/>
      <c r="H323" s="180"/>
      <c r="I323" s="180"/>
      <c r="J323" s="180"/>
      <c r="K323" s="152"/>
      <c r="L323" s="186"/>
      <c r="M323" s="186"/>
      <c r="N323" s="152"/>
      <c r="O323" s="152"/>
      <c r="P323" s="152"/>
      <c r="Q323" s="152"/>
      <c r="R323" s="176"/>
      <c r="S323" s="186"/>
      <c r="T323" s="179"/>
      <c r="U323" s="152"/>
      <c r="V323" s="152"/>
      <c r="W323" s="176"/>
      <c r="X323" s="152"/>
      <c r="Y323" s="152"/>
      <c r="Z323" s="152"/>
      <c r="AA323" s="152"/>
      <c r="AB323" s="176"/>
      <c r="AC323" s="152"/>
      <c r="AD323" s="152"/>
      <c r="AE323" s="152"/>
      <c r="AF323" s="152"/>
      <c r="AG323" s="152"/>
      <c r="AH323" s="176"/>
      <c r="AI323" s="176"/>
      <c r="AJ323" s="152"/>
      <c r="AK323" s="184"/>
      <c r="AL323" s="248"/>
      <c r="AM323" s="248"/>
      <c r="AN323" s="180"/>
      <c r="AO323" s="180"/>
      <c r="AP323" s="180"/>
      <c r="AQ323" s="176"/>
      <c r="AR323" s="186"/>
    </row>
    <row r="324" spans="1:44" ht="12.75" customHeight="1" x14ac:dyDescent="0.35">
      <c r="A324" s="161"/>
      <c r="B324" s="161"/>
      <c r="C324" s="152"/>
      <c r="D324" s="152"/>
      <c r="E324" s="184"/>
      <c r="F324" s="180"/>
      <c r="G324" s="180"/>
      <c r="H324" s="180"/>
      <c r="I324" s="180"/>
      <c r="J324" s="180"/>
      <c r="K324" s="152"/>
      <c r="L324" s="186"/>
      <c r="M324" s="186"/>
      <c r="N324" s="152"/>
      <c r="O324" s="152"/>
      <c r="P324" s="152"/>
      <c r="Q324" s="152"/>
      <c r="R324" s="176"/>
      <c r="S324" s="186"/>
      <c r="T324" s="179"/>
      <c r="U324" s="152"/>
      <c r="V324" s="152"/>
      <c r="W324" s="176"/>
      <c r="X324" s="152"/>
      <c r="Y324" s="152"/>
      <c r="Z324" s="152"/>
      <c r="AA324" s="152"/>
      <c r="AB324" s="176"/>
      <c r="AC324" s="152"/>
      <c r="AD324" s="152"/>
      <c r="AE324" s="152"/>
      <c r="AF324" s="152"/>
      <c r="AG324" s="152"/>
      <c r="AH324" s="176"/>
      <c r="AI324" s="176"/>
      <c r="AJ324" s="152"/>
      <c r="AK324" s="184"/>
      <c r="AL324" s="248"/>
      <c r="AM324" s="248"/>
      <c r="AN324" s="180"/>
      <c r="AO324" s="180"/>
      <c r="AP324" s="180"/>
      <c r="AQ324" s="176"/>
      <c r="AR324" s="186"/>
    </row>
    <row r="325" spans="1:44" ht="12.75" customHeight="1" x14ac:dyDescent="0.35">
      <c r="A325" s="161"/>
      <c r="B325" s="161"/>
      <c r="C325" s="152"/>
      <c r="D325" s="152"/>
      <c r="E325" s="184"/>
      <c r="F325" s="180"/>
      <c r="G325" s="180"/>
      <c r="H325" s="180"/>
      <c r="I325" s="180"/>
      <c r="J325" s="180"/>
      <c r="K325" s="152"/>
      <c r="L325" s="186"/>
      <c r="M325" s="186"/>
      <c r="N325" s="152"/>
      <c r="O325" s="152"/>
      <c r="P325" s="152"/>
      <c r="Q325" s="152"/>
      <c r="R325" s="176"/>
      <c r="S325" s="186"/>
      <c r="T325" s="179"/>
      <c r="U325" s="152"/>
      <c r="V325" s="152"/>
      <c r="W325" s="176"/>
      <c r="X325" s="152"/>
      <c r="Y325" s="152"/>
      <c r="Z325" s="152"/>
      <c r="AA325" s="152"/>
      <c r="AB325" s="176"/>
      <c r="AC325" s="152"/>
      <c r="AD325" s="152"/>
      <c r="AE325" s="152"/>
      <c r="AF325" s="152"/>
      <c r="AG325" s="152"/>
      <c r="AH325" s="176"/>
      <c r="AI325" s="176"/>
      <c r="AJ325" s="152"/>
      <c r="AK325" s="184"/>
      <c r="AL325" s="248"/>
      <c r="AM325" s="248"/>
      <c r="AN325" s="180"/>
      <c r="AO325" s="180"/>
      <c r="AP325" s="180"/>
      <c r="AQ325" s="176"/>
      <c r="AR325" s="186"/>
    </row>
    <row r="326" spans="1:44" ht="12.75" customHeight="1" x14ac:dyDescent="0.35">
      <c r="A326" s="161"/>
      <c r="B326" s="161"/>
      <c r="C326" s="152"/>
      <c r="D326" s="152"/>
      <c r="E326" s="184"/>
      <c r="F326" s="180"/>
      <c r="G326" s="180"/>
      <c r="H326" s="180"/>
      <c r="I326" s="180"/>
      <c r="J326" s="180"/>
      <c r="K326" s="152"/>
      <c r="L326" s="186"/>
      <c r="M326" s="186"/>
      <c r="N326" s="152"/>
      <c r="O326" s="152"/>
      <c r="P326" s="152"/>
      <c r="Q326" s="152"/>
      <c r="R326" s="176"/>
      <c r="S326" s="186"/>
      <c r="T326" s="179"/>
      <c r="U326" s="152"/>
      <c r="V326" s="152"/>
      <c r="W326" s="176"/>
      <c r="X326" s="152"/>
      <c r="Y326" s="152"/>
      <c r="Z326" s="152"/>
      <c r="AA326" s="152"/>
      <c r="AB326" s="176"/>
      <c r="AC326" s="152"/>
      <c r="AD326" s="152"/>
      <c r="AE326" s="152"/>
      <c r="AF326" s="152"/>
      <c r="AG326" s="152"/>
      <c r="AH326" s="176"/>
      <c r="AI326" s="176"/>
      <c r="AJ326" s="152"/>
      <c r="AK326" s="184"/>
      <c r="AL326" s="248"/>
      <c r="AM326" s="248"/>
      <c r="AN326" s="180"/>
      <c r="AO326" s="180"/>
      <c r="AP326" s="180"/>
      <c r="AQ326" s="176"/>
      <c r="AR326" s="186"/>
    </row>
    <row r="327" spans="1:44" ht="12.75" customHeight="1" x14ac:dyDescent="0.35">
      <c r="A327" s="161"/>
      <c r="B327" s="161"/>
      <c r="C327" s="152"/>
      <c r="D327" s="152"/>
      <c r="E327" s="184"/>
      <c r="F327" s="180"/>
      <c r="G327" s="180"/>
      <c r="H327" s="180"/>
      <c r="I327" s="180"/>
      <c r="J327" s="180"/>
      <c r="K327" s="152"/>
      <c r="L327" s="186"/>
      <c r="M327" s="186"/>
      <c r="N327" s="152"/>
      <c r="O327" s="152"/>
      <c r="P327" s="152"/>
      <c r="Q327" s="152"/>
      <c r="R327" s="176"/>
      <c r="S327" s="186"/>
      <c r="T327" s="179"/>
      <c r="U327" s="152"/>
      <c r="V327" s="152"/>
      <c r="W327" s="176"/>
      <c r="X327" s="152"/>
      <c r="Y327" s="152"/>
      <c r="Z327" s="152"/>
      <c r="AA327" s="152"/>
      <c r="AB327" s="176"/>
      <c r="AC327" s="152"/>
      <c r="AD327" s="152"/>
      <c r="AE327" s="152"/>
      <c r="AF327" s="152"/>
      <c r="AG327" s="152"/>
      <c r="AH327" s="176"/>
      <c r="AI327" s="176"/>
      <c r="AJ327" s="152"/>
      <c r="AK327" s="184"/>
      <c r="AL327" s="248"/>
      <c r="AM327" s="248"/>
      <c r="AN327" s="180"/>
      <c r="AO327" s="180"/>
      <c r="AP327" s="180"/>
      <c r="AQ327" s="176"/>
      <c r="AR327" s="186"/>
    </row>
    <row r="328" spans="1:44" ht="12.75" customHeight="1" x14ac:dyDescent="0.35">
      <c r="A328" s="161"/>
      <c r="B328" s="161"/>
      <c r="C328" s="152"/>
      <c r="D328" s="152"/>
      <c r="E328" s="184"/>
      <c r="F328" s="180"/>
      <c r="G328" s="180"/>
      <c r="H328" s="180"/>
      <c r="I328" s="180"/>
      <c r="J328" s="180"/>
      <c r="K328" s="152"/>
      <c r="L328" s="186"/>
      <c r="M328" s="186"/>
      <c r="N328" s="152"/>
      <c r="O328" s="152"/>
      <c r="P328" s="152"/>
      <c r="Q328" s="152"/>
      <c r="R328" s="176"/>
      <c r="S328" s="186"/>
      <c r="T328" s="179"/>
      <c r="U328" s="152"/>
      <c r="V328" s="152"/>
      <c r="W328" s="176"/>
      <c r="X328" s="152"/>
      <c r="Y328" s="152"/>
      <c r="Z328" s="152"/>
      <c r="AA328" s="152"/>
      <c r="AB328" s="176"/>
      <c r="AC328" s="152"/>
      <c r="AD328" s="152"/>
      <c r="AE328" s="152"/>
      <c r="AF328" s="152"/>
      <c r="AG328" s="152"/>
      <c r="AH328" s="176"/>
      <c r="AI328" s="176"/>
      <c r="AJ328" s="152"/>
      <c r="AK328" s="184"/>
      <c r="AL328" s="248"/>
      <c r="AM328" s="248"/>
      <c r="AN328" s="180"/>
      <c r="AO328" s="180"/>
      <c r="AP328" s="180"/>
      <c r="AQ328" s="176"/>
      <c r="AR328" s="186"/>
    </row>
    <row r="329" spans="1:44" ht="12.75" customHeight="1" x14ac:dyDescent="0.35">
      <c r="A329" s="161"/>
      <c r="B329" s="161"/>
      <c r="C329" s="152"/>
      <c r="D329" s="152"/>
      <c r="E329" s="184"/>
      <c r="F329" s="180"/>
      <c r="G329" s="180"/>
      <c r="H329" s="180"/>
      <c r="I329" s="180"/>
      <c r="J329" s="180"/>
      <c r="K329" s="152"/>
      <c r="L329" s="186"/>
      <c r="M329" s="186"/>
      <c r="N329" s="152"/>
      <c r="O329" s="152"/>
      <c r="P329" s="152"/>
      <c r="Q329" s="152"/>
      <c r="R329" s="176"/>
      <c r="S329" s="186"/>
      <c r="T329" s="179"/>
      <c r="U329" s="152"/>
      <c r="V329" s="152"/>
      <c r="W329" s="176"/>
      <c r="X329" s="152"/>
      <c r="Y329" s="152"/>
      <c r="Z329" s="152"/>
      <c r="AA329" s="152"/>
      <c r="AB329" s="176"/>
      <c r="AC329" s="152"/>
      <c r="AD329" s="152"/>
      <c r="AE329" s="152"/>
      <c r="AF329" s="152"/>
      <c r="AG329" s="152"/>
      <c r="AH329" s="176"/>
      <c r="AI329" s="176"/>
      <c r="AJ329" s="152"/>
      <c r="AK329" s="184"/>
      <c r="AL329" s="248"/>
      <c r="AM329" s="248"/>
      <c r="AN329" s="180"/>
      <c r="AO329" s="180"/>
      <c r="AP329" s="180"/>
      <c r="AQ329" s="176"/>
      <c r="AR329" s="186"/>
    </row>
    <row r="330" spans="1:44" ht="12.75" customHeight="1" x14ac:dyDescent="0.35">
      <c r="A330" s="161"/>
      <c r="B330" s="161"/>
      <c r="C330" s="152"/>
      <c r="D330" s="152"/>
      <c r="E330" s="184"/>
      <c r="F330" s="180"/>
      <c r="G330" s="180"/>
      <c r="H330" s="180"/>
      <c r="I330" s="180"/>
      <c r="J330" s="180"/>
      <c r="K330" s="152"/>
      <c r="L330" s="186"/>
      <c r="M330" s="186"/>
      <c r="N330" s="152"/>
      <c r="O330" s="152"/>
      <c r="P330" s="152"/>
      <c r="Q330" s="152"/>
      <c r="R330" s="176"/>
      <c r="S330" s="186"/>
      <c r="T330" s="179"/>
      <c r="U330" s="152"/>
      <c r="V330" s="152"/>
      <c r="W330" s="176"/>
      <c r="X330" s="152"/>
      <c r="Y330" s="152"/>
      <c r="Z330" s="152"/>
      <c r="AA330" s="152"/>
      <c r="AB330" s="176"/>
      <c r="AC330" s="152"/>
      <c r="AD330" s="152"/>
      <c r="AE330" s="152"/>
      <c r="AF330" s="152"/>
      <c r="AG330" s="152"/>
      <c r="AH330" s="176"/>
      <c r="AI330" s="176"/>
      <c r="AJ330" s="152"/>
      <c r="AK330" s="184"/>
      <c r="AL330" s="248"/>
      <c r="AM330" s="248"/>
      <c r="AN330" s="180"/>
      <c r="AO330" s="180"/>
      <c r="AP330" s="180"/>
      <c r="AQ330" s="176"/>
      <c r="AR330" s="186"/>
    </row>
    <row r="331" spans="1:44" ht="12.75" customHeight="1" x14ac:dyDescent="0.35">
      <c r="A331" s="161"/>
      <c r="B331" s="161"/>
      <c r="C331" s="152"/>
      <c r="D331" s="152"/>
      <c r="E331" s="184"/>
      <c r="F331" s="180"/>
      <c r="G331" s="180"/>
      <c r="H331" s="180"/>
      <c r="I331" s="180"/>
      <c r="J331" s="180"/>
      <c r="K331" s="152"/>
      <c r="L331" s="186"/>
      <c r="M331" s="186"/>
      <c r="N331" s="152"/>
      <c r="O331" s="152"/>
      <c r="P331" s="152"/>
      <c r="Q331" s="152"/>
      <c r="R331" s="176"/>
      <c r="S331" s="186"/>
      <c r="T331" s="179"/>
      <c r="U331" s="152"/>
      <c r="V331" s="152"/>
      <c r="W331" s="176"/>
      <c r="X331" s="152"/>
      <c r="Y331" s="152"/>
      <c r="Z331" s="152"/>
      <c r="AA331" s="152"/>
      <c r="AB331" s="176"/>
      <c r="AC331" s="152"/>
      <c r="AD331" s="152"/>
      <c r="AE331" s="152"/>
      <c r="AF331" s="152"/>
      <c r="AG331" s="152"/>
      <c r="AH331" s="176"/>
      <c r="AI331" s="176"/>
      <c r="AJ331" s="152"/>
      <c r="AK331" s="184"/>
      <c r="AL331" s="248"/>
      <c r="AM331" s="248"/>
      <c r="AN331" s="180"/>
      <c r="AO331" s="180"/>
      <c r="AP331" s="180"/>
      <c r="AQ331" s="176"/>
      <c r="AR331" s="186"/>
    </row>
    <row r="332" spans="1:44" ht="12.75" customHeight="1" x14ac:dyDescent="0.35">
      <c r="A332" s="161"/>
      <c r="B332" s="161"/>
      <c r="C332" s="152"/>
      <c r="D332" s="152"/>
      <c r="E332" s="184"/>
      <c r="F332" s="180"/>
      <c r="G332" s="180"/>
      <c r="H332" s="180"/>
      <c r="I332" s="180"/>
      <c r="J332" s="180"/>
      <c r="K332" s="152"/>
      <c r="L332" s="186"/>
      <c r="M332" s="186"/>
      <c r="N332" s="152"/>
      <c r="O332" s="152"/>
      <c r="P332" s="152"/>
      <c r="Q332" s="152"/>
      <c r="R332" s="176"/>
      <c r="S332" s="186"/>
      <c r="T332" s="179"/>
      <c r="U332" s="152"/>
      <c r="V332" s="152"/>
      <c r="W332" s="176"/>
      <c r="X332" s="152"/>
      <c r="Y332" s="152"/>
      <c r="Z332" s="152"/>
      <c r="AA332" s="152"/>
      <c r="AB332" s="176"/>
      <c r="AC332" s="152"/>
      <c r="AD332" s="152"/>
      <c r="AE332" s="152"/>
      <c r="AF332" s="152"/>
      <c r="AG332" s="152"/>
      <c r="AH332" s="176"/>
      <c r="AI332" s="176"/>
      <c r="AJ332" s="152"/>
      <c r="AK332" s="184"/>
      <c r="AL332" s="248"/>
      <c r="AM332" s="248"/>
      <c r="AN332" s="180"/>
      <c r="AO332" s="180"/>
      <c r="AP332" s="180"/>
      <c r="AQ332" s="176"/>
      <c r="AR332" s="186"/>
    </row>
    <row r="333" spans="1:44" ht="12.75" customHeight="1" x14ac:dyDescent="0.35">
      <c r="A333" s="161"/>
      <c r="B333" s="161"/>
      <c r="C333" s="152"/>
      <c r="D333" s="152"/>
      <c r="E333" s="184"/>
      <c r="F333" s="180"/>
      <c r="G333" s="180"/>
      <c r="H333" s="180"/>
      <c r="I333" s="180"/>
      <c r="J333" s="180"/>
      <c r="K333" s="152"/>
      <c r="L333" s="186"/>
      <c r="M333" s="186"/>
      <c r="N333" s="152"/>
      <c r="O333" s="152"/>
      <c r="P333" s="152"/>
      <c r="Q333" s="152"/>
      <c r="R333" s="176"/>
      <c r="S333" s="186"/>
      <c r="T333" s="179"/>
      <c r="U333" s="152"/>
      <c r="V333" s="152"/>
      <c r="W333" s="176"/>
      <c r="X333" s="152"/>
      <c r="Y333" s="152"/>
      <c r="Z333" s="152"/>
      <c r="AA333" s="152"/>
      <c r="AB333" s="176"/>
      <c r="AC333" s="152"/>
      <c r="AD333" s="152"/>
      <c r="AE333" s="152"/>
      <c r="AF333" s="152"/>
      <c r="AG333" s="152"/>
      <c r="AH333" s="176"/>
      <c r="AI333" s="176"/>
      <c r="AJ333" s="152"/>
      <c r="AK333" s="184"/>
      <c r="AL333" s="248"/>
      <c r="AM333" s="248"/>
      <c r="AN333" s="180"/>
      <c r="AO333" s="180"/>
      <c r="AP333" s="180"/>
      <c r="AQ333" s="176"/>
      <c r="AR333" s="186"/>
    </row>
    <row r="334" spans="1:44" ht="12.75" customHeight="1" x14ac:dyDescent="0.35">
      <c r="A334" s="161"/>
      <c r="B334" s="161"/>
      <c r="C334" s="152"/>
      <c r="D334" s="152"/>
      <c r="E334" s="184"/>
      <c r="F334" s="180"/>
      <c r="G334" s="180"/>
      <c r="H334" s="180"/>
      <c r="I334" s="180"/>
      <c r="J334" s="180"/>
      <c r="K334" s="152"/>
      <c r="L334" s="186"/>
      <c r="M334" s="186"/>
      <c r="N334" s="152"/>
      <c r="O334" s="152"/>
      <c r="P334" s="152"/>
      <c r="Q334" s="152"/>
      <c r="R334" s="176"/>
      <c r="S334" s="186"/>
      <c r="T334" s="179"/>
      <c r="U334" s="152"/>
      <c r="V334" s="152"/>
      <c r="W334" s="176"/>
      <c r="X334" s="152"/>
      <c r="Y334" s="152"/>
      <c r="Z334" s="152"/>
      <c r="AA334" s="152"/>
      <c r="AB334" s="176"/>
      <c r="AC334" s="152"/>
      <c r="AD334" s="152"/>
      <c r="AE334" s="152"/>
      <c r="AF334" s="152"/>
      <c r="AG334" s="152"/>
      <c r="AH334" s="176"/>
      <c r="AI334" s="176"/>
      <c r="AJ334" s="152"/>
      <c r="AK334" s="184"/>
      <c r="AL334" s="248"/>
      <c r="AM334" s="248"/>
      <c r="AN334" s="180"/>
      <c r="AO334" s="180"/>
      <c r="AP334" s="180"/>
      <c r="AQ334" s="176"/>
      <c r="AR334" s="186"/>
    </row>
    <row r="335" spans="1:44" ht="12.75" customHeight="1" x14ac:dyDescent="0.35">
      <c r="A335" s="161"/>
      <c r="B335" s="161"/>
      <c r="C335" s="152"/>
      <c r="D335" s="152"/>
      <c r="E335" s="184"/>
      <c r="F335" s="180"/>
      <c r="G335" s="180"/>
      <c r="H335" s="180"/>
      <c r="I335" s="180"/>
      <c r="J335" s="180"/>
      <c r="K335" s="152"/>
      <c r="L335" s="186"/>
      <c r="M335" s="186"/>
      <c r="N335" s="152"/>
      <c r="O335" s="152"/>
      <c r="P335" s="152"/>
      <c r="Q335" s="152"/>
      <c r="R335" s="176"/>
      <c r="S335" s="186"/>
      <c r="T335" s="179"/>
      <c r="U335" s="152"/>
      <c r="V335" s="152"/>
      <c r="W335" s="176"/>
      <c r="X335" s="152"/>
      <c r="Y335" s="152"/>
      <c r="Z335" s="152"/>
      <c r="AA335" s="152"/>
      <c r="AB335" s="176"/>
      <c r="AC335" s="152"/>
      <c r="AD335" s="152"/>
      <c r="AE335" s="152"/>
      <c r="AF335" s="152"/>
      <c r="AG335" s="152"/>
      <c r="AH335" s="176"/>
      <c r="AI335" s="176"/>
      <c r="AJ335" s="152"/>
      <c r="AK335" s="184"/>
      <c r="AL335" s="248"/>
      <c r="AM335" s="248"/>
      <c r="AN335" s="180"/>
      <c r="AO335" s="180"/>
      <c r="AP335" s="180"/>
      <c r="AQ335" s="176"/>
      <c r="AR335" s="186"/>
    </row>
    <row r="336" spans="1:44" ht="12.75" customHeight="1" x14ac:dyDescent="0.35">
      <c r="A336" s="161"/>
      <c r="B336" s="161"/>
      <c r="C336" s="152"/>
      <c r="D336" s="152"/>
      <c r="E336" s="184"/>
      <c r="F336" s="180"/>
      <c r="G336" s="180"/>
      <c r="H336" s="180"/>
      <c r="I336" s="180"/>
      <c r="J336" s="180"/>
      <c r="K336" s="152"/>
      <c r="L336" s="186"/>
      <c r="M336" s="186"/>
      <c r="N336" s="152"/>
      <c r="O336" s="152"/>
      <c r="P336" s="152"/>
      <c r="Q336" s="152"/>
      <c r="R336" s="176"/>
      <c r="S336" s="186"/>
      <c r="T336" s="179"/>
      <c r="U336" s="152"/>
      <c r="V336" s="152"/>
      <c r="W336" s="176"/>
      <c r="X336" s="152"/>
      <c r="Y336" s="152"/>
      <c r="Z336" s="152"/>
      <c r="AA336" s="152"/>
      <c r="AB336" s="176"/>
      <c r="AC336" s="152"/>
      <c r="AD336" s="152"/>
      <c r="AE336" s="152"/>
      <c r="AF336" s="152"/>
      <c r="AG336" s="152"/>
      <c r="AH336" s="176"/>
      <c r="AI336" s="176"/>
      <c r="AJ336" s="152"/>
      <c r="AK336" s="184"/>
      <c r="AL336" s="248"/>
      <c r="AM336" s="248"/>
      <c r="AN336" s="180"/>
      <c r="AO336" s="180"/>
      <c r="AP336" s="180"/>
      <c r="AQ336" s="176"/>
      <c r="AR336" s="186"/>
    </row>
    <row r="337" spans="1:44" ht="12.75" customHeight="1" x14ac:dyDescent="0.35">
      <c r="A337" s="161"/>
      <c r="B337" s="161"/>
      <c r="C337" s="152"/>
      <c r="D337" s="152"/>
      <c r="E337" s="184"/>
      <c r="F337" s="180"/>
      <c r="G337" s="180"/>
      <c r="H337" s="180"/>
      <c r="I337" s="180"/>
      <c r="J337" s="180"/>
      <c r="K337" s="152"/>
      <c r="L337" s="186"/>
      <c r="M337" s="186"/>
      <c r="N337" s="152"/>
      <c r="O337" s="152"/>
      <c r="P337" s="152"/>
      <c r="Q337" s="152"/>
      <c r="R337" s="176"/>
      <c r="S337" s="186"/>
      <c r="T337" s="179"/>
      <c r="U337" s="152"/>
      <c r="V337" s="152"/>
      <c r="W337" s="176"/>
      <c r="X337" s="152"/>
      <c r="Y337" s="152"/>
      <c r="Z337" s="152"/>
      <c r="AA337" s="152"/>
      <c r="AB337" s="176"/>
      <c r="AC337" s="152"/>
      <c r="AD337" s="152"/>
      <c r="AE337" s="152"/>
      <c r="AF337" s="152"/>
      <c r="AG337" s="152"/>
      <c r="AH337" s="176"/>
      <c r="AI337" s="176"/>
      <c r="AJ337" s="152"/>
      <c r="AK337" s="184"/>
      <c r="AL337" s="248"/>
      <c r="AM337" s="248"/>
      <c r="AN337" s="180"/>
      <c r="AO337" s="180"/>
      <c r="AP337" s="180"/>
      <c r="AQ337" s="176"/>
      <c r="AR337" s="186"/>
    </row>
    <row r="338" spans="1:44" ht="12.75" customHeight="1" x14ac:dyDescent="0.35">
      <c r="A338" s="161"/>
      <c r="B338" s="161"/>
      <c r="C338" s="152"/>
      <c r="D338" s="152"/>
      <c r="E338" s="184"/>
      <c r="F338" s="180"/>
      <c r="G338" s="180"/>
      <c r="H338" s="180"/>
      <c r="I338" s="180"/>
      <c r="J338" s="180"/>
      <c r="K338" s="152"/>
      <c r="L338" s="186"/>
      <c r="M338" s="186"/>
      <c r="N338" s="152"/>
      <c r="O338" s="152"/>
      <c r="P338" s="152"/>
      <c r="Q338" s="152"/>
      <c r="R338" s="176"/>
      <c r="S338" s="186"/>
      <c r="T338" s="179"/>
      <c r="U338" s="152"/>
      <c r="V338" s="152"/>
      <c r="W338" s="176"/>
      <c r="X338" s="152"/>
      <c r="Y338" s="152"/>
      <c r="Z338" s="152"/>
      <c r="AA338" s="152"/>
      <c r="AB338" s="176"/>
      <c r="AC338" s="152"/>
      <c r="AD338" s="152"/>
      <c r="AE338" s="152"/>
      <c r="AF338" s="152"/>
      <c r="AG338" s="152"/>
      <c r="AH338" s="176"/>
      <c r="AI338" s="176"/>
      <c r="AJ338" s="152"/>
      <c r="AK338" s="184"/>
      <c r="AL338" s="248"/>
      <c r="AM338" s="248"/>
      <c r="AN338" s="180"/>
      <c r="AO338" s="180"/>
      <c r="AP338" s="180"/>
      <c r="AQ338" s="176"/>
      <c r="AR338" s="186"/>
    </row>
    <row r="339" spans="1:44" ht="12.75" customHeight="1" x14ac:dyDescent="0.35">
      <c r="A339" s="161"/>
      <c r="B339" s="161"/>
      <c r="C339" s="152"/>
      <c r="D339" s="152"/>
      <c r="E339" s="184"/>
      <c r="F339" s="180"/>
      <c r="G339" s="180"/>
      <c r="H339" s="180"/>
      <c r="I339" s="180"/>
      <c r="J339" s="180"/>
      <c r="K339" s="152"/>
      <c r="L339" s="186"/>
      <c r="M339" s="186"/>
      <c r="N339" s="152"/>
      <c r="O339" s="152"/>
      <c r="P339" s="152"/>
      <c r="Q339" s="152"/>
      <c r="R339" s="176"/>
      <c r="S339" s="186"/>
      <c r="T339" s="179"/>
      <c r="U339" s="152"/>
      <c r="V339" s="152"/>
      <c r="W339" s="176"/>
      <c r="X339" s="152"/>
      <c r="Y339" s="152"/>
      <c r="Z339" s="152"/>
      <c r="AA339" s="152"/>
      <c r="AB339" s="176"/>
      <c r="AC339" s="152"/>
      <c r="AD339" s="152"/>
      <c r="AE339" s="152"/>
      <c r="AF339" s="152"/>
      <c r="AG339" s="152"/>
      <c r="AH339" s="176"/>
      <c r="AI339" s="176"/>
      <c r="AJ339" s="152"/>
      <c r="AK339" s="184"/>
      <c r="AL339" s="248"/>
      <c r="AM339" s="248"/>
      <c r="AN339" s="180"/>
      <c r="AO339" s="180"/>
      <c r="AP339" s="180"/>
      <c r="AQ339" s="176"/>
      <c r="AR339" s="186"/>
    </row>
    <row r="340" spans="1:44" ht="12.75" customHeight="1" x14ac:dyDescent="0.35">
      <c r="A340" s="161"/>
      <c r="B340" s="161"/>
      <c r="C340" s="152"/>
      <c r="D340" s="152"/>
      <c r="E340" s="184"/>
      <c r="F340" s="180"/>
      <c r="G340" s="180"/>
      <c r="H340" s="180"/>
      <c r="I340" s="180"/>
      <c r="J340" s="180"/>
      <c r="K340" s="152"/>
      <c r="L340" s="186"/>
      <c r="M340" s="186"/>
      <c r="N340" s="152"/>
      <c r="O340" s="152"/>
      <c r="P340" s="152"/>
      <c r="Q340" s="152"/>
      <c r="R340" s="176"/>
      <c r="S340" s="186"/>
      <c r="T340" s="179"/>
      <c r="U340" s="152"/>
      <c r="V340" s="152"/>
      <c r="W340" s="176"/>
      <c r="X340" s="152"/>
      <c r="Y340" s="152"/>
      <c r="Z340" s="152"/>
      <c r="AA340" s="152"/>
      <c r="AB340" s="176"/>
      <c r="AC340" s="152"/>
      <c r="AD340" s="152"/>
      <c r="AE340" s="152"/>
      <c r="AF340" s="152"/>
      <c r="AG340" s="152"/>
      <c r="AH340" s="176"/>
      <c r="AI340" s="176"/>
      <c r="AJ340" s="152"/>
      <c r="AK340" s="184"/>
      <c r="AL340" s="248"/>
      <c r="AM340" s="248"/>
      <c r="AN340" s="180"/>
      <c r="AO340" s="180"/>
      <c r="AP340" s="180"/>
      <c r="AQ340" s="176"/>
      <c r="AR340" s="186"/>
    </row>
    <row r="341" spans="1:44" ht="12.75" customHeight="1" x14ac:dyDescent="0.35">
      <c r="A341" s="161"/>
      <c r="B341" s="161"/>
      <c r="C341" s="152"/>
      <c r="D341" s="152"/>
      <c r="E341" s="184"/>
      <c r="F341" s="180"/>
      <c r="G341" s="180"/>
      <c r="H341" s="180"/>
      <c r="I341" s="180"/>
      <c r="J341" s="180"/>
      <c r="K341" s="152"/>
      <c r="L341" s="186"/>
      <c r="M341" s="186"/>
      <c r="N341" s="152"/>
      <c r="O341" s="152"/>
      <c r="P341" s="152"/>
      <c r="Q341" s="152"/>
      <c r="R341" s="176"/>
      <c r="S341" s="186"/>
      <c r="T341" s="179"/>
      <c r="U341" s="152"/>
      <c r="V341" s="152"/>
      <c r="W341" s="176"/>
      <c r="X341" s="152"/>
      <c r="Y341" s="152"/>
      <c r="Z341" s="152"/>
      <c r="AA341" s="152"/>
      <c r="AB341" s="176"/>
      <c r="AC341" s="152"/>
      <c r="AD341" s="152"/>
      <c r="AE341" s="152"/>
      <c r="AF341" s="152"/>
      <c r="AG341" s="152"/>
      <c r="AH341" s="176"/>
      <c r="AI341" s="176"/>
      <c r="AJ341" s="152"/>
      <c r="AK341" s="184"/>
      <c r="AL341" s="248"/>
      <c r="AM341" s="248"/>
      <c r="AN341" s="180"/>
      <c r="AO341" s="180"/>
      <c r="AP341" s="180"/>
      <c r="AQ341" s="176"/>
      <c r="AR341" s="186"/>
    </row>
    <row r="342" spans="1:44" ht="12.75" customHeight="1" x14ac:dyDescent="0.35">
      <c r="A342" s="161"/>
      <c r="B342" s="161"/>
      <c r="C342" s="152"/>
      <c r="D342" s="152"/>
      <c r="E342" s="184"/>
      <c r="F342" s="180"/>
      <c r="G342" s="180"/>
      <c r="H342" s="180"/>
      <c r="I342" s="180"/>
      <c r="J342" s="180"/>
      <c r="K342" s="152"/>
      <c r="L342" s="186"/>
      <c r="M342" s="186"/>
      <c r="N342" s="152"/>
      <c r="O342" s="152"/>
      <c r="P342" s="152"/>
      <c r="Q342" s="152"/>
      <c r="R342" s="176"/>
      <c r="S342" s="186"/>
      <c r="T342" s="179"/>
      <c r="U342" s="152"/>
      <c r="V342" s="152"/>
      <c r="W342" s="176"/>
      <c r="X342" s="152"/>
      <c r="Y342" s="152"/>
      <c r="Z342" s="152"/>
      <c r="AA342" s="152"/>
      <c r="AB342" s="176"/>
      <c r="AC342" s="152"/>
      <c r="AD342" s="152"/>
      <c r="AE342" s="152"/>
      <c r="AF342" s="152"/>
      <c r="AG342" s="152"/>
      <c r="AH342" s="176"/>
      <c r="AI342" s="176"/>
      <c r="AJ342" s="152"/>
      <c r="AK342" s="184"/>
      <c r="AL342" s="248"/>
      <c r="AM342" s="248"/>
      <c r="AN342" s="180"/>
      <c r="AO342" s="180"/>
      <c r="AP342" s="180"/>
      <c r="AQ342" s="176"/>
      <c r="AR342" s="186"/>
    </row>
    <row r="343" spans="1:44" ht="12.75" customHeight="1" x14ac:dyDescent="0.35">
      <c r="A343" s="161"/>
      <c r="B343" s="161"/>
      <c r="C343" s="152"/>
      <c r="D343" s="152"/>
      <c r="E343" s="184"/>
      <c r="F343" s="180"/>
      <c r="G343" s="180"/>
      <c r="H343" s="180"/>
      <c r="I343" s="180"/>
      <c r="J343" s="180"/>
      <c r="K343" s="152"/>
      <c r="L343" s="186"/>
      <c r="M343" s="186"/>
      <c r="N343" s="152"/>
      <c r="O343" s="152"/>
      <c r="P343" s="152"/>
      <c r="Q343" s="152"/>
      <c r="R343" s="176"/>
      <c r="S343" s="186"/>
      <c r="T343" s="179"/>
      <c r="U343" s="152"/>
      <c r="V343" s="152"/>
      <c r="W343" s="176"/>
      <c r="X343" s="152"/>
      <c r="Y343" s="152"/>
      <c r="Z343" s="152"/>
      <c r="AA343" s="152"/>
      <c r="AB343" s="176"/>
      <c r="AC343" s="152"/>
      <c r="AD343" s="152"/>
      <c r="AE343" s="152"/>
      <c r="AF343" s="152"/>
      <c r="AG343" s="152"/>
      <c r="AH343" s="176"/>
      <c r="AI343" s="176"/>
      <c r="AJ343" s="152"/>
      <c r="AK343" s="184"/>
      <c r="AL343" s="248"/>
      <c r="AM343" s="248"/>
      <c r="AN343" s="180"/>
      <c r="AO343" s="180"/>
      <c r="AP343" s="180"/>
      <c r="AQ343" s="176"/>
      <c r="AR343" s="186"/>
    </row>
    <row r="344" spans="1:44" ht="12.75" customHeight="1" x14ac:dyDescent="0.35">
      <c r="A344" s="161"/>
      <c r="B344" s="161"/>
      <c r="C344" s="152"/>
      <c r="D344" s="152"/>
      <c r="E344" s="184"/>
      <c r="F344" s="180"/>
      <c r="G344" s="180"/>
      <c r="H344" s="180"/>
      <c r="I344" s="180"/>
      <c r="J344" s="180"/>
      <c r="K344" s="152"/>
      <c r="L344" s="186"/>
      <c r="M344" s="186"/>
      <c r="N344" s="152"/>
      <c r="O344" s="152"/>
      <c r="P344" s="152"/>
      <c r="Q344" s="152"/>
      <c r="R344" s="176"/>
      <c r="S344" s="186"/>
      <c r="T344" s="179"/>
      <c r="U344" s="152"/>
      <c r="V344" s="152"/>
      <c r="W344" s="176"/>
      <c r="X344" s="152"/>
      <c r="Y344" s="152"/>
      <c r="Z344" s="152"/>
      <c r="AA344" s="152"/>
      <c r="AB344" s="176"/>
      <c r="AC344" s="152"/>
      <c r="AD344" s="152"/>
      <c r="AE344" s="152"/>
      <c r="AF344" s="152"/>
      <c r="AG344" s="152"/>
      <c r="AH344" s="176"/>
      <c r="AI344" s="176"/>
      <c r="AJ344" s="152"/>
      <c r="AK344" s="184"/>
      <c r="AL344" s="248"/>
      <c r="AM344" s="248"/>
      <c r="AN344" s="180"/>
      <c r="AO344" s="180"/>
      <c r="AP344" s="180"/>
      <c r="AQ344" s="176"/>
      <c r="AR344" s="186"/>
    </row>
    <row r="345" spans="1:44" ht="12.75" customHeight="1" x14ac:dyDescent="0.35">
      <c r="A345" s="161"/>
      <c r="B345" s="161"/>
      <c r="C345" s="152"/>
      <c r="D345" s="152"/>
      <c r="E345" s="184"/>
      <c r="F345" s="180"/>
      <c r="G345" s="180"/>
      <c r="H345" s="180"/>
      <c r="I345" s="180"/>
      <c r="J345" s="180"/>
      <c r="K345" s="152"/>
      <c r="L345" s="186"/>
      <c r="M345" s="186"/>
      <c r="N345" s="152"/>
      <c r="O345" s="152"/>
      <c r="P345" s="152"/>
      <c r="Q345" s="152"/>
      <c r="R345" s="176"/>
      <c r="S345" s="186"/>
      <c r="T345" s="179"/>
      <c r="U345" s="152"/>
      <c r="V345" s="152"/>
      <c r="W345" s="176"/>
      <c r="X345" s="152"/>
      <c r="Y345" s="152"/>
      <c r="Z345" s="152"/>
      <c r="AA345" s="152"/>
      <c r="AB345" s="176"/>
      <c r="AC345" s="152"/>
      <c r="AD345" s="152"/>
      <c r="AE345" s="152"/>
      <c r="AF345" s="152"/>
      <c r="AG345" s="152"/>
      <c r="AH345" s="176"/>
      <c r="AI345" s="176"/>
      <c r="AJ345" s="152"/>
      <c r="AK345" s="184"/>
      <c r="AL345" s="248"/>
      <c r="AM345" s="248"/>
      <c r="AN345" s="180"/>
      <c r="AO345" s="180"/>
      <c r="AP345" s="180"/>
      <c r="AQ345" s="176"/>
      <c r="AR345" s="186"/>
    </row>
    <row r="346" spans="1:44" ht="12.75" customHeight="1" x14ac:dyDescent="0.35">
      <c r="A346" s="161"/>
      <c r="B346" s="161"/>
      <c r="C346" s="152"/>
      <c r="D346" s="152"/>
      <c r="E346" s="184"/>
      <c r="F346" s="180"/>
      <c r="G346" s="180"/>
      <c r="H346" s="180"/>
      <c r="I346" s="180"/>
      <c r="J346" s="180"/>
      <c r="K346" s="152"/>
      <c r="L346" s="186"/>
      <c r="M346" s="186"/>
      <c r="N346" s="152"/>
      <c r="O346" s="152"/>
      <c r="P346" s="152"/>
      <c r="Q346" s="152"/>
      <c r="R346" s="176"/>
      <c r="S346" s="186"/>
      <c r="T346" s="179"/>
      <c r="U346" s="152"/>
      <c r="V346" s="152"/>
      <c r="W346" s="176"/>
      <c r="X346" s="152"/>
      <c r="Y346" s="152"/>
      <c r="Z346" s="152"/>
      <c r="AA346" s="152"/>
      <c r="AB346" s="176"/>
      <c r="AC346" s="152"/>
      <c r="AD346" s="152"/>
      <c r="AE346" s="152"/>
      <c r="AF346" s="152"/>
      <c r="AG346" s="152"/>
      <c r="AH346" s="176"/>
      <c r="AI346" s="176"/>
      <c r="AJ346" s="152"/>
      <c r="AK346" s="184"/>
      <c r="AL346" s="248"/>
      <c r="AM346" s="248"/>
      <c r="AN346" s="180"/>
      <c r="AO346" s="180"/>
      <c r="AP346" s="180"/>
      <c r="AQ346" s="176"/>
      <c r="AR346" s="186"/>
    </row>
    <row r="347" spans="1:44" ht="12.75" customHeight="1" x14ac:dyDescent="0.35">
      <c r="A347" s="161"/>
      <c r="B347" s="161"/>
      <c r="C347" s="152"/>
      <c r="D347" s="152"/>
      <c r="E347" s="184"/>
      <c r="F347" s="180"/>
      <c r="G347" s="180"/>
      <c r="H347" s="180"/>
      <c r="I347" s="180"/>
      <c r="J347" s="180"/>
      <c r="K347" s="152"/>
      <c r="L347" s="186"/>
      <c r="M347" s="186"/>
      <c r="N347" s="152"/>
      <c r="O347" s="152"/>
      <c r="P347" s="152"/>
      <c r="Q347" s="152"/>
      <c r="R347" s="176"/>
      <c r="S347" s="186"/>
      <c r="T347" s="179"/>
      <c r="U347" s="152"/>
      <c r="V347" s="152"/>
      <c r="W347" s="176"/>
      <c r="X347" s="152"/>
      <c r="Y347" s="152"/>
      <c r="Z347" s="152"/>
      <c r="AA347" s="152"/>
      <c r="AB347" s="176"/>
      <c r="AC347" s="152"/>
      <c r="AD347" s="152"/>
      <c r="AE347" s="152"/>
      <c r="AF347" s="152"/>
      <c r="AG347" s="152"/>
      <c r="AH347" s="176"/>
      <c r="AI347" s="176"/>
      <c r="AJ347" s="152"/>
      <c r="AK347" s="184"/>
      <c r="AL347" s="248"/>
      <c r="AM347" s="248"/>
      <c r="AN347" s="180"/>
      <c r="AO347" s="180"/>
      <c r="AP347" s="180"/>
      <c r="AQ347" s="176"/>
      <c r="AR347" s="186"/>
    </row>
    <row r="348" spans="1:44" ht="12.75" customHeight="1" x14ac:dyDescent="0.35">
      <c r="A348" s="161"/>
      <c r="B348" s="161"/>
      <c r="C348" s="152"/>
      <c r="D348" s="152"/>
      <c r="E348" s="184"/>
      <c r="F348" s="180"/>
      <c r="G348" s="180"/>
      <c r="H348" s="180"/>
      <c r="I348" s="180"/>
      <c r="J348" s="180"/>
      <c r="K348" s="152"/>
      <c r="L348" s="186"/>
      <c r="M348" s="186"/>
      <c r="N348" s="152"/>
      <c r="O348" s="152"/>
      <c r="P348" s="152"/>
      <c r="Q348" s="152"/>
      <c r="R348" s="176"/>
      <c r="S348" s="186"/>
      <c r="T348" s="179"/>
      <c r="U348" s="152"/>
      <c r="V348" s="152"/>
      <c r="W348" s="176"/>
      <c r="X348" s="152"/>
      <c r="Y348" s="152"/>
      <c r="Z348" s="152"/>
      <c r="AA348" s="152"/>
      <c r="AB348" s="176"/>
      <c r="AC348" s="152"/>
      <c r="AD348" s="152"/>
      <c r="AE348" s="152"/>
      <c r="AF348" s="152"/>
      <c r="AG348" s="152"/>
      <c r="AH348" s="176"/>
      <c r="AI348" s="176"/>
      <c r="AJ348" s="152"/>
      <c r="AK348" s="184"/>
      <c r="AL348" s="248"/>
      <c r="AM348" s="248"/>
      <c r="AN348" s="180"/>
      <c r="AO348" s="180"/>
      <c r="AP348" s="180"/>
      <c r="AQ348" s="176"/>
      <c r="AR348" s="186"/>
    </row>
    <row r="349" spans="1:44" ht="12.75" customHeight="1" x14ac:dyDescent="0.35">
      <c r="A349" s="161"/>
      <c r="B349" s="161"/>
      <c r="C349" s="152"/>
      <c r="D349" s="152"/>
      <c r="E349" s="184"/>
      <c r="F349" s="180"/>
      <c r="G349" s="180"/>
      <c r="H349" s="180"/>
      <c r="I349" s="180"/>
      <c r="J349" s="180"/>
      <c r="K349" s="152"/>
      <c r="L349" s="186"/>
      <c r="M349" s="186"/>
      <c r="N349" s="152"/>
      <c r="O349" s="152"/>
      <c r="P349" s="152"/>
      <c r="Q349" s="152"/>
      <c r="R349" s="176"/>
      <c r="S349" s="186"/>
      <c r="T349" s="179"/>
      <c r="U349" s="152"/>
      <c r="V349" s="152"/>
      <c r="W349" s="176"/>
      <c r="X349" s="152"/>
      <c r="Y349" s="152"/>
      <c r="Z349" s="152"/>
      <c r="AA349" s="152"/>
      <c r="AB349" s="176"/>
      <c r="AC349" s="152"/>
      <c r="AD349" s="152"/>
      <c r="AE349" s="152"/>
      <c r="AF349" s="152"/>
      <c r="AG349" s="152"/>
      <c r="AH349" s="176"/>
      <c r="AI349" s="176"/>
      <c r="AJ349" s="152"/>
      <c r="AK349" s="184"/>
      <c r="AL349" s="248"/>
      <c r="AM349" s="248"/>
      <c r="AN349" s="180"/>
      <c r="AO349" s="180"/>
      <c r="AP349" s="180"/>
      <c r="AQ349" s="176"/>
      <c r="AR349" s="186"/>
    </row>
    <row r="350" spans="1:44" ht="12.75" customHeight="1" x14ac:dyDescent="0.35">
      <c r="A350" s="161"/>
      <c r="B350" s="161"/>
      <c r="C350" s="152"/>
      <c r="D350" s="152"/>
      <c r="E350" s="184"/>
      <c r="F350" s="180"/>
      <c r="G350" s="180"/>
      <c r="H350" s="180"/>
      <c r="I350" s="180"/>
      <c r="J350" s="180"/>
      <c r="K350" s="152"/>
      <c r="L350" s="186"/>
      <c r="M350" s="186"/>
      <c r="N350" s="152"/>
      <c r="O350" s="152"/>
      <c r="P350" s="152"/>
      <c r="Q350" s="152"/>
      <c r="R350" s="176"/>
      <c r="S350" s="186"/>
      <c r="T350" s="179"/>
      <c r="U350" s="152"/>
      <c r="V350" s="152"/>
      <c r="W350" s="176"/>
      <c r="X350" s="152"/>
      <c r="Y350" s="152"/>
      <c r="Z350" s="152"/>
      <c r="AA350" s="152"/>
      <c r="AB350" s="176"/>
      <c r="AC350" s="152"/>
      <c r="AD350" s="152"/>
      <c r="AE350" s="152"/>
      <c r="AF350" s="152"/>
      <c r="AG350" s="152"/>
      <c r="AH350" s="176"/>
      <c r="AI350" s="176"/>
      <c r="AJ350" s="152"/>
      <c r="AK350" s="184"/>
      <c r="AL350" s="248"/>
      <c r="AM350" s="248"/>
      <c r="AN350" s="180"/>
      <c r="AO350" s="180"/>
      <c r="AP350" s="180"/>
      <c r="AQ350" s="176"/>
      <c r="AR350" s="186"/>
    </row>
    <row r="351" spans="1:44" ht="12.75" customHeight="1" x14ac:dyDescent="0.35">
      <c r="A351" s="161"/>
      <c r="B351" s="161"/>
      <c r="C351" s="152"/>
      <c r="D351" s="152"/>
      <c r="E351" s="184"/>
      <c r="F351" s="180"/>
      <c r="G351" s="180"/>
      <c r="H351" s="180"/>
      <c r="I351" s="180"/>
      <c r="J351" s="180"/>
      <c r="K351" s="152"/>
      <c r="L351" s="186"/>
      <c r="M351" s="186"/>
      <c r="N351" s="152"/>
      <c r="O351" s="152"/>
      <c r="P351" s="152"/>
      <c r="Q351" s="152"/>
      <c r="R351" s="176"/>
      <c r="S351" s="186"/>
      <c r="T351" s="179"/>
      <c r="U351" s="152"/>
      <c r="V351" s="152"/>
      <c r="W351" s="176"/>
      <c r="X351" s="152"/>
      <c r="Y351" s="152"/>
      <c r="Z351" s="152"/>
      <c r="AA351" s="152"/>
      <c r="AB351" s="176"/>
      <c r="AC351" s="152"/>
      <c r="AD351" s="152"/>
      <c r="AE351" s="152"/>
      <c r="AF351" s="152"/>
      <c r="AG351" s="152"/>
      <c r="AH351" s="176"/>
      <c r="AI351" s="176"/>
      <c r="AJ351" s="152"/>
      <c r="AK351" s="184"/>
      <c r="AL351" s="248"/>
      <c r="AM351" s="248"/>
      <c r="AN351" s="180"/>
      <c r="AO351" s="180"/>
      <c r="AP351" s="180"/>
      <c r="AQ351" s="176"/>
      <c r="AR351" s="186"/>
    </row>
    <row r="352" spans="1:44" ht="12.75" customHeight="1" x14ac:dyDescent="0.35">
      <c r="A352" s="161"/>
      <c r="B352" s="161"/>
      <c r="C352" s="152"/>
      <c r="D352" s="152"/>
      <c r="E352" s="184"/>
      <c r="F352" s="180"/>
      <c r="G352" s="180"/>
      <c r="H352" s="180"/>
      <c r="I352" s="180"/>
      <c r="J352" s="180"/>
      <c r="K352" s="152"/>
      <c r="L352" s="186"/>
      <c r="M352" s="186"/>
      <c r="N352" s="152"/>
      <c r="O352" s="152"/>
      <c r="P352" s="152"/>
      <c r="Q352" s="152"/>
      <c r="R352" s="176"/>
      <c r="S352" s="186"/>
      <c r="T352" s="179"/>
      <c r="U352" s="152"/>
      <c r="V352" s="152"/>
      <c r="W352" s="176"/>
      <c r="X352" s="152"/>
      <c r="Y352" s="152"/>
      <c r="Z352" s="152"/>
      <c r="AA352" s="152"/>
      <c r="AB352" s="176"/>
      <c r="AC352" s="152"/>
      <c r="AD352" s="152"/>
      <c r="AE352" s="152"/>
      <c r="AF352" s="152"/>
      <c r="AG352" s="152"/>
      <c r="AH352" s="176"/>
      <c r="AI352" s="176"/>
      <c r="AJ352" s="152"/>
      <c r="AK352" s="184"/>
      <c r="AL352" s="248"/>
      <c r="AM352" s="248"/>
      <c r="AN352" s="180"/>
      <c r="AO352" s="180"/>
      <c r="AP352" s="180"/>
      <c r="AQ352" s="176"/>
      <c r="AR352" s="186"/>
    </row>
    <row r="353" spans="1:44" ht="12.75" customHeight="1" x14ac:dyDescent="0.35">
      <c r="A353" s="161"/>
      <c r="B353" s="161"/>
      <c r="C353" s="152"/>
      <c r="D353" s="152"/>
      <c r="E353" s="184"/>
      <c r="F353" s="180"/>
      <c r="G353" s="180"/>
      <c r="H353" s="180"/>
      <c r="I353" s="180"/>
      <c r="J353" s="180"/>
      <c r="K353" s="152"/>
      <c r="L353" s="186"/>
      <c r="M353" s="186"/>
      <c r="N353" s="152"/>
      <c r="O353" s="152"/>
      <c r="P353" s="152"/>
      <c r="Q353" s="152"/>
      <c r="R353" s="176"/>
      <c r="S353" s="186"/>
      <c r="T353" s="179"/>
      <c r="U353" s="152"/>
      <c r="V353" s="152"/>
      <c r="W353" s="176"/>
      <c r="X353" s="152"/>
      <c r="Y353" s="152"/>
      <c r="Z353" s="152"/>
      <c r="AA353" s="152"/>
      <c r="AB353" s="176"/>
      <c r="AC353" s="152"/>
      <c r="AD353" s="152"/>
      <c r="AE353" s="152"/>
      <c r="AF353" s="152"/>
      <c r="AG353" s="152"/>
      <c r="AH353" s="176"/>
      <c r="AI353" s="176"/>
      <c r="AJ353" s="152"/>
      <c r="AK353" s="184"/>
      <c r="AL353" s="248"/>
      <c r="AM353" s="248"/>
      <c r="AN353" s="180"/>
      <c r="AO353" s="180"/>
      <c r="AP353" s="180"/>
      <c r="AQ353" s="176"/>
      <c r="AR353" s="186"/>
    </row>
    <row r="354" spans="1:44" ht="12.75" customHeight="1" x14ac:dyDescent="0.35">
      <c r="A354" s="161"/>
      <c r="B354" s="161"/>
      <c r="C354" s="152"/>
      <c r="D354" s="152"/>
      <c r="E354" s="184"/>
      <c r="F354" s="180"/>
      <c r="G354" s="180"/>
      <c r="H354" s="180"/>
      <c r="I354" s="180"/>
      <c r="J354" s="180"/>
      <c r="K354" s="152"/>
      <c r="L354" s="186"/>
      <c r="M354" s="186"/>
      <c r="N354" s="152"/>
      <c r="O354" s="152"/>
      <c r="P354" s="152"/>
      <c r="Q354" s="152"/>
      <c r="R354" s="176"/>
      <c r="S354" s="186"/>
      <c r="T354" s="179"/>
      <c r="U354" s="152"/>
      <c r="V354" s="152"/>
      <c r="W354" s="176"/>
      <c r="X354" s="152"/>
      <c r="Y354" s="152"/>
      <c r="Z354" s="152"/>
      <c r="AA354" s="152"/>
      <c r="AB354" s="176"/>
      <c r="AC354" s="152"/>
      <c r="AD354" s="152"/>
      <c r="AE354" s="152"/>
      <c r="AF354" s="152"/>
      <c r="AG354" s="152"/>
      <c r="AH354" s="176"/>
      <c r="AI354" s="176"/>
      <c r="AJ354" s="152"/>
      <c r="AK354" s="184"/>
      <c r="AL354" s="248"/>
      <c r="AM354" s="248"/>
      <c r="AN354" s="180"/>
      <c r="AO354" s="180"/>
      <c r="AP354" s="180"/>
      <c r="AQ354" s="176"/>
      <c r="AR354" s="186"/>
    </row>
    <row r="355" spans="1:44" ht="12.75" customHeight="1" x14ac:dyDescent="0.35">
      <c r="A355" s="161"/>
      <c r="B355" s="161"/>
      <c r="C355" s="152"/>
      <c r="D355" s="152"/>
      <c r="E355" s="184"/>
      <c r="F355" s="180"/>
      <c r="G355" s="180"/>
      <c r="H355" s="180"/>
      <c r="I355" s="180"/>
      <c r="J355" s="180"/>
      <c r="K355" s="152"/>
      <c r="L355" s="186"/>
      <c r="M355" s="186"/>
      <c r="N355" s="152"/>
      <c r="O355" s="152"/>
      <c r="P355" s="152"/>
      <c r="Q355" s="152"/>
      <c r="R355" s="176"/>
      <c r="S355" s="186"/>
      <c r="T355" s="179"/>
      <c r="U355" s="152"/>
      <c r="V355" s="152"/>
      <c r="W355" s="176"/>
      <c r="X355" s="152"/>
      <c r="Y355" s="152"/>
      <c r="Z355" s="152"/>
      <c r="AA355" s="152"/>
      <c r="AB355" s="176"/>
      <c r="AC355" s="152"/>
      <c r="AD355" s="152"/>
      <c r="AE355" s="152"/>
      <c r="AF355" s="152"/>
      <c r="AG355" s="152"/>
      <c r="AH355" s="176"/>
      <c r="AI355" s="176"/>
      <c r="AJ355" s="152"/>
      <c r="AK355" s="184"/>
      <c r="AL355" s="248"/>
      <c r="AM355" s="248"/>
      <c r="AN355" s="180"/>
      <c r="AO355" s="180"/>
      <c r="AP355" s="180"/>
      <c r="AQ355" s="176"/>
      <c r="AR355" s="186"/>
    </row>
    <row r="356" spans="1:44" ht="12.75" customHeight="1" x14ac:dyDescent="0.35">
      <c r="A356" s="161"/>
      <c r="B356" s="161"/>
      <c r="C356" s="152"/>
      <c r="D356" s="152"/>
      <c r="E356" s="184"/>
      <c r="F356" s="180"/>
      <c r="G356" s="180"/>
      <c r="H356" s="180"/>
      <c r="I356" s="180"/>
      <c r="J356" s="180"/>
      <c r="K356" s="152"/>
      <c r="L356" s="186"/>
      <c r="M356" s="186"/>
      <c r="N356" s="152"/>
      <c r="O356" s="152"/>
      <c r="P356" s="152"/>
      <c r="Q356" s="152"/>
      <c r="R356" s="176"/>
      <c r="S356" s="186"/>
      <c r="T356" s="179"/>
      <c r="U356" s="152"/>
      <c r="V356" s="152"/>
      <c r="W356" s="176"/>
      <c r="X356" s="152"/>
      <c r="Y356" s="152"/>
      <c r="Z356" s="152"/>
      <c r="AA356" s="152"/>
      <c r="AB356" s="176"/>
      <c r="AC356" s="152"/>
      <c r="AD356" s="152"/>
      <c r="AE356" s="152"/>
      <c r="AF356" s="152"/>
      <c r="AG356" s="152"/>
      <c r="AH356" s="176"/>
      <c r="AI356" s="176"/>
      <c r="AJ356" s="152"/>
      <c r="AK356" s="184"/>
      <c r="AL356" s="248"/>
      <c r="AM356" s="248"/>
      <c r="AN356" s="180"/>
      <c r="AO356" s="180"/>
      <c r="AP356" s="180"/>
      <c r="AQ356" s="176"/>
      <c r="AR356" s="186"/>
    </row>
    <row r="357" spans="1:44" ht="12.75" customHeight="1" x14ac:dyDescent="0.35">
      <c r="A357" s="161"/>
      <c r="B357" s="161"/>
      <c r="C357" s="152"/>
      <c r="D357" s="152"/>
      <c r="E357" s="184"/>
      <c r="F357" s="180"/>
      <c r="G357" s="180"/>
      <c r="H357" s="180"/>
      <c r="I357" s="180"/>
      <c r="J357" s="180"/>
      <c r="K357" s="152"/>
      <c r="L357" s="186"/>
      <c r="M357" s="186"/>
      <c r="N357" s="152"/>
      <c r="O357" s="152"/>
      <c r="P357" s="152"/>
      <c r="Q357" s="152"/>
      <c r="R357" s="176"/>
      <c r="S357" s="186"/>
      <c r="T357" s="179"/>
      <c r="U357" s="152"/>
      <c r="V357" s="152"/>
      <c r="W357" s="176"/>
      <c r="X357" s="152"/>
      <c r="Y357" s="152"/>
      <c r="Z357" s="152"/>
      <c r="AA357" s="152"/>
      <c r="AB357" s="176"/>
      <c r="AC357" s="152"/>
      <c r="AD357" s="152"/>
      <c r="AE357" s="152"/>
      <c r="AF357" s="152"/>
      <c r="AG357" s="152"/>
      <c r="AH357" s="176"/>
      <c r="AI357" s="176"/>
      <c r="AJ357" s="152"/>
      <c r="AK357" s="184"/>
      <c r="AL357" s="248"/>
      <c r="AM357" s="248"/>
      <c r="AN357" s="180"/>
      <c r="AO357" s="180"/>
      <c r="AP357" s="180"/>
      <c r="AQ357" s="176"/>
      <c r="AR357" s="186"/>
    </row>
    <row r="358" spans="1:44" ht="12.75" customHeight="1" x14ac:dyDescent="0.35">
      <c r="A358" s="161"/>
      <c r="B358" s="161"/>
      <c r="C358" s="152"/>
      <c r="D358" s="152"/>
      <c r="E358" s="184"/>
      <c r="F358" s="180"/>
      <c r="G358" s="180"/>
      <c r="H358" s="180"/>
      <c r="I358" s="180"/>
      <c r="J358" s="180"/>
      <c r="K358" s="152"/>
      <c r="L358" s="186"/>
      <c r="M358" s="186"/>
      <c r="N358" s="152"/>
      <c r="O358" s="152"/>
      <c r="P358" s="152"/>
      <c r="Q358" s="152"/>
      <c r="R358" s="176"/>
      <c r="S358" s="186"/>
      <c r="T358" s="179"/>
      <c r="U358" s="152"/>
      <c r="V358" s="152"/>
      <c r="W358" s="176"/>
      <c r="X358" s="152"/>
      <c r="Y358" s="152"/>
      <c r="Z358" s="152"/>
      <c r="AA358" s="152"/>
      <c r="AB358" s="176"/>
      <c r="AC358" s="152"/>
      <c r="AD358" s="152"/>
      <c r="AE358" s="152"/>
      <c r="AF358" s="152"/>
      <c r="AG358" s="152"/>
      <c r="AH358" s="176"/>
      <c r="AI358" s="176"/>
      <c r="AJ358" s="152"/>
      <c r="AK358" s="184"/>
      <c r="AL358" s="248"/>
      <c r="AM358" s="248"/>
      <c r="AN358" s="180"/>
      <c r="AO358" s="180"/>
      <c r="AP358" s="180"/>
      <c r="AQ358" s="176"/>
      <c r="AR358" s="186"/>
    </row>
    <row r="359" spans="1:44" ht="12.75" customHeight="1" x14ac:dyDescent="0.35">
      <c r="A359" s="161"/>
      <c r="B359" s="161"/>
      <c r="C359" s="152"/>
      <c r="D359" s="152"/>
      <c r="E359" s="184"/>
      <c r="F359" s="180"/>
      <c r="G359" s="180"/>
      <c r="H359" s="180"/>
      <c r="I359" s="180"/>
      <c r="J359" s="180"/>
      <c r="K359" s="152"/>
      <c r="L359" s="186"/>
      <c r="M359" s="186"/>
      <c r="N359" s="152"/>
      <c r="O359" s="152"/>
      <c r="P359" s="152"/>
      <c r="Q359" s="152"/>
      <c r="R359" s="176"/>
      <c r="S359" s="186"/>
      <c r="T359" s="179"/>
      <c r="U359" s="152"/>
      <c r="V359" s="152"/>
      <c r="W359" s="176"/>
      <c r="X359" s="152"/>
      <c r="Y359" s="152"/>
      <c r="Z359" s="152"/>
      <c r="AA359" s="152"/>
      <c r="AB359" s="176"/>
      <c r="AC359" s="152"/>
      <c r="AD359" s="152"/>
      <c r="AE359" s="152"/>
      <c r="AF359" s="152"/>
      <c r="AG359" s="152"/>
      <c r="AH359" s="176"/>
      <c r="AI359" s="176"/>
      <c r="AJ359" s="152"/>
      <c r="AK359" s="184"/>
      <c r="AL359" s="248"/>
      <c r="AM359" s="248"/>
      <c r="AN359" s="180"/>
      <c r="AO359" s="180"/>
      <c r="AP359" s="180"/>
      <c r="AQ359" s="176"/>
      <c r="AR359" s="186"/>
    </row>
    <row r="360" spans="1:44" ht="12.75" customHeight="1" x14ac:dyDescent="0.35">
      <c r="A360" s="161"/>
      <c r="B360" s="161"/>
      <c r="C360" s="152"/>
      <c r="D360" s="152"/>
      <c r="E360" s="184"/>
      <c r="F360" s="180"/>
      <c r="G360" s="180"/>
      <c r="H360" s="180"/>
      <c r="I360" s="180"/>
      <c r="J360" s="180"/>
      <c r="K360" s="152"/>
      <c r="L360" s="186"/>
      <c r="M360" s="186"/>
      <c r="N360" s="152"/>
      <c r="O360" s="152"/>
      <c r="P360" s="152"/>
      <c r="Q360" s="152"/>
      <c r="R360" s="176"/>
      <c r="S360" s="186"/>
      <c r="T360" s="179"/>
      <c r="U360" s="152"/>
      <c r="V360" s="152"/>
      <c r="W360" s="176"/>
      <c r="X360" s="152"/>
      <c r="Y360" s="152"/>
      <c r="Z360" s="152"/>
      <c r="AA360" s="152"/>
      <c r="AB360" s="176"/>
      <c r="AC360" s="152"/>
      <c r="AD360" s="152"/>
      <c r="AE360" s="152"/>
      <c r="AF360" s="152"/>
      <c r="AG360" s="152"/>
      <c r="AH360" s="176"/>
      <c r="AI360" s="176"/>
      <c r="AJ360" s="152"/>
      <c r="AK360" s="184"/>
      <c r="AL360" s="248"/>
      <c r="AM360" s="248"/>
      <c r="AN360" s="180"/>
      <c r="AO360" s="180"/>
      <c r="AP360" s="180"/>
      <c r="AQ360" s="176"/>
      <c r="AR360" s="186"/>
    </row>
    <row r="361" spans="1:44" ht="12.75" customHeight="1" x14ac:dyDescent="0.35">
      <c r="A361" s="161"/>
      <c r="B361" s="161"/>
      <c r="C361" s="152"/>
      <c r="D361" s="152"/>
      <c r="E361" s="184"/>
      <c r="F361" s="180"/>
      <c r="G361" s="180"/>
      <c r="H361" s="180"/>
      <c r="I361" s="180"/>
      <c r="J361" s="180"/>
      <c r="K361" s="152"/>
      <c r="L361" s="186"/>
      <c r="M361" s="186"/>
      <c r="N361" s="152"/>
      <c r="O361" s="152"/>
      <c r="P361" s="152"/>
      <c r="Q361" s="152"/>
      <c r="R361" s="176"/>
      <c r="S361" s="186"/>
      <c r="T361" s="179"/>
      <c r="U361" s="152"/>
      <c r="V361" s="152"/>
      <c r="W361" s="176"/>
      <c r="X361" s="152"/>
      <c r="Y361" s="152"/>
      <c r="Z361" s="152"/>
      <c r="AA361" s="152"/>
      <c r="AB361" s="176"/>
      <c r="AC361" s="152"/>
      <c r="AD361" s="152"/>
      <c r="AE361" s="152"/>
      <c r="AF361" s="152"/>
      <c r="AG361" s="152"/>
      <c r="AH361" s="176"/>
      <c r="AI361" s="176"/>
      <c r="AJ361" s="152"/>
      <c r="AK361" s="184"/>
      <c r="AL361" s="248"/>
      <c r="AM361" s="248"/>
      <c r="AN361" s="180"/>
      <c r="AO361" s="180"/>
      <c r="AP361" s="180"/>
      <c r="AQ361" s="176"/>
      <c r="AR361" s="186"/>
    </row>
    <row r="362" spans="1:44" ht="12.75" customHeight="1" x14ac:dyDescent="0.35">
      <c r="A362" s="161"/>
      <c r="B362" s="161"/>
      <c r="C362" s="152"/>
      <c r="D362" s="152"/>
      <c r="E362" s="184"/>
      <c r="F362" s="180"/>
      <c r="G362" s="180"/>
      <c r="H362" s="180"/>
      <c r="I362" s="180"/>
      <c r="J362" s="180"/>
      <c r="K362" s="152"/>
      <c r="L362" s="186"/>
      <c r="M362" s="186"/>
      <c r="N362" s="152"/>
      <c r="O362" s="152"/>
      <c r="P362" s="152"/>
      <c r="Q362" s="152"/>
      <c r="R362" s="176"/>
      <c r="S362" s="186"/>
      <c r="T362" s="179"/>
      <c r="U362" s="152"/>
      <c r="V362" s="152"/>
      <c r="W362" s="176"/>
      <c r="X362" s="152"/>
      <c r="Y362" s="152"/>
      <c r="Z362" s="152"/>
      <c r="AA362" s="152"/>
      <c r="AB362" s="176"/>
      <c r="AC362" s="152"/>
      <c r="AD362" s="152"/>
      <c r="AE362" s="152"/>
      <c r="AF362" s="152"/>
      <c r="AG362" s="152"/>
      <c r="AH362" s="176"/>
      <c r="AI362" s="176"/>
      <c r="AJ362" s="152"/>
      <c r="AK362" s="184"/>
      <c r="AL362" s="248"/>
      <c r="AM362" s="248"/>
      <c r="AN362" s="180"/>
      <c r="AO362" s="180"/>
      <c r="AP362" s="180"/>
      <c r="AQ362" s="176"/>
      <c r="AR362" s="186"/>
    </row>
    <row r="363" spans="1:44" ht="12.75" customHeight="1" x14ac:dyDescent="0.35">
      <c r="A363" s="161"/>
      <c r="B363" s="161"/>
      <c r="C363" s="152"/>
      <c r="D363" s="152"/>
      <c r="E363" s="184"/>
      <c r="F363" s="180"/>
      <c r="G363" s="180"/>
      <c r="H363" s="180"/>
      <c r="I363" s="180"/>
      <c r="J363" s="180"/>
      <c r="K363" s="152"/>
      <c r="L363" s="186"/>
      <c r="M363" s="186"/>
      <c r="N363" s="152"/>
      <c r="O363" s="152"/>
      <c r="P363" s="152"/>
      <c r="Q363" s="152"/>
      <c r="R363" s="176"/>
      <c r="S363" s="186"/>
      <c r="T363" s="179"/>
      <c r="U363" s="152"/>
      <c r="V363" s="152"/>
      <c r="W363" s="176"/>
      <c r="X363" s="152"/>
      <c r="Y363" s="152"/>
      <c r="Z363" s="152"/>
      <c r="AA363" s="152"/>
      <c r="AB363" s="176"/>
      <c r="AC363" s="152"/>
      <c r="AD363" s="152"/>
      <c r="AE363" s="152"/>
      <c r="AF363" s="152"/>
      <c r="AG363" s="152"/>
      <c r="AH363" s="176"/>
      <c r="AI363" s="176"/>
      <c r="AJ363" s="152"/>
      <c r="AK363" s="184"/>
      <c r="AL363" s="248"/>
      <c r="AM363" s="248"/>
      <c r="AN363" s="180"/>
      <c r="AO363" s="180"/>
      <c r="AP363" s="180"/>
      <c r="AQ363" s="176"/>
      <c r="AR363" s="186"/>
    </row>
    <row r="364" spans="1:44" ht="12.75" customHeight="1" x14ac:dyDescent="0.35">
      <c r="A364" s="161"/>
      <c r="B364" s="161"/>
      <c r="C364" s="152"/>
      <c r="D364" s="152"/>
      <c r="E364" s="184"/>
      <c r="F364" s="180"/>
      <c r="G364" s="180"/>
      <c r="H364" s="180"/>
      <c r="I364" s="180"/>
      <c r="J364" s="180"/>
      <c r="K364" s="152"/>
      <c r="L364" s="186"/>
      <c r="M364" s="186"/>
      <c r="N364" s="152"/>
      <c r="O364" s="152"/>
      <c r="P364" s="152"/>
      <c r="Q364" s="152"/>
      <c r="R364" s="176"/>
      <c r="S364" s="186"/>
      <c r="T364" s="179"/>
      <c r="U364" s="152"/>
      <c r="V364" s="152"/>
      <c r="W364" s="176"/>
      <c r="X364" s="152"/>
      <c r="Y364" s="152"/>
      <c r="Z364" s="152"/>
      <c r="AA364" s="152"/>
      <c r="AB364" s="176"/>
      <c r="AC364" s="152"/>
      <c r="AD364" s="152"/>
      <c r="AE364" s="152"/>
      <c r="AF364" s="152"/>
      <c r="AG364" s="152"/>
      <c r="AH364" s="176"/>
      <c r="AI364" s="176"/>
      <c r="AJ364" s="152"/>
      <c r="AK364" s="184"/>
      <c r="AL364" s="248"/>
      <c r="AM364" s="248"/>
      <c r="AN364" s="180"/>
      <c r="AO364" s="180"/>
      <c r="AP364" s="180"/>
      <c r="AQ364" s="176"/>
      <c r="AR364" s="186"/>
    </row>
    <row r="365" spans="1:44" ht="12.75" customHeight="1" x14ac:dyDescent="0.35">
      <c r="A365" s="161"/>
      <c r="B365" s="161"/>
      <c r="C365" s="152"/>
      <c r="D365" s="152"/>
      <c r="E365" s="184"/>
      <c r="F365" s="180"/>
      <c r="G365" s="180"/>
      <c r="H365" s="180"/>
      <c r="I365" s="180"/>
      <c r="J365" s="180"/>
      <c r="K365" s="152"/>
      <c r="L365" s="186"/>
      <c r="M365" s="186"/>
      <c r="N365" s="152"/>
      <c r="O365" s="152"/>
      <c r="P365" s="152"/>
      <c r="Q365" s="152"/>
      <c r="R365" s="176"/>
      <c r="S365" s="186"/>
      <c r="T365" s="179"/>
      <c r="U365" s="152"/>
      <c r="V365" s="152"/>
      <c r="W365" s="176"/>
      <c r="X365" s="152"/>
      <c r="Y365" s="152"/>
      <c r="Z365" s="152"/>
      <c r="AA365" s="152"/>
      <c r="AB365" s="176"/>
      <c r="AC365" s="152"/>
      <c r="AD365" s="152"/>
      <c r="AE365" s="152"/>
      <c r="AF365" s="152"/>
      <c r="AG365" s="152"/>
      <c r="AH365" s="176"/>
      <c r="AI365" s="176"/>
      <c r="AJ365" s="152"/>
      <c r="AK365" s="184"/>
      <c r="AL365" s="248"/>
      <c r="AM365" s="248"/>
      <c r="AN365" s="180"/>
      <c r="AO365" s="180"/>
      <c r="AP365" s="180"/>
      <c r="AQ365" s="176"/>
      <c r="AR365" s="186"/>
    </row>
    <row r="366" spans="1:44" ht="12.75" customHeight="1" x14ac:dyDescent="0.35">
      <c r="A366" s="161"/>
      <c r="B366" s="161"/>
      <c r="C366" s="152"/>
      <c r="D366" s="152"/>
      <c r="E366" s="184"/>
      <c r="F366" s="180"/>
      <c r="G366" s="180"/>
      <c r="H366" s="180"/>
      <c r="I366" s="180"/>
      <c r="J366" s="180"/>
      <c r="K366" s="152"/>
      <c r="L366" s="186"/>
      <c r="M366" s="186"/>
      <c r="N366" s="152"/>
      <c r="O366" s="152"/>
      <c r="P366" s="152"/>
      <c r="Q366" s="152"/>
      <c r="R366" s="176"/>
      <c r="S366" s="186"/>
      <c r="T366" s="179"/>
      <c r="U366" s="152"/>
      <c r="V366" s="152"/>
      <c r="W366" s="176"/>
      <c r="X366" s="152"/>
      <c r="Y366" s="152"/>
      <c r="Z366" s="152"/>
      <c r="AA366" s="152"/>
      <c r="AB366" s="176"/>
      <c r="AC366" s="152"/>
      <c r="AD366" s="152"/>
      <c r="AE366" s="152"/>
      <c r="AF366" s="152"/>
      <c r="AG366" s="152"/>
      <c r="AH366" s="176"/>
      <c r="AI366" s="176"/>
      <c r="AJ366" s="152"/>
      <c r="AK366" s="184"/>
      <c r="AL366" s="248"/>
      <c r="AM366" s="248"/>
      <c r="AN366" s="180"/>
      <c r="AO366" s="180"/>
      <c r="AP366" s="180"/>
      <c r="AQ366" s="176"/>
      <c r="AR366" s="186"/>
    </row>
    <row r="367" spans="1:44" ht="12.75" customHeight="1" x14ac:dyDescent="0.35">
      <c r="A367" s="161"/>
      <c r="B367" s="161"/>
      <c r="C367" s="152"/>
      <c r="D367" s="152"/>
      <c r="E367" s="184"/>
      <c r="F367" s="180"/>
      <c r="G367" s="180"/>
      <c r="H367" s="180"/>
      <c r="I367" s="180"/>
      <c r="J367" s="180"/>
      <c r="K367" s="152"/>
      <c r="L367" s="186"/>
      <c r="M367" s="186"/>
      <c r="N367" s="152"/>
      <c r="O367" s="152"/>
      <c r="P367" s="152"/>
      <c r="Q367" s="152"/>
      <c r="R367" s="176"/>
      <c r="S367" s="186"/>
      <c r="T367" s="179"/>
      <c r="U367" s="152"/>
      <c r="V367" s="152"/>
      <c r="W367" s="176"/>
      <c r="X367" s="152"/>
      <c r="Y367" s="152"/>
      <c r="Z367" s="152"/>
      <c r="AA367" s="152"/>
      <c r="AB367" s="176"/>
      <c r="AC367" s="152"/>
      <c r="AD367" s="152"/>
      <c r="AE367" s="152"/>
      <c r="AF367" s="152"/>
      <c r="AG367" s="152"/>
      <c r="AH367" s="176"/>
      <c r="AI367" s="176"/>
      <c r="AJ367" s="152"/>
      <c r="AK367" s="184"/>
      <c r="AL367" s="248"/>
      <c r="AM367" s="248"/>
      <c r="AN367" s="180"/>
      <c r="AO367" s="180"/>
      <c r="AP367" s="180"/>
      <c r="AQ367" s="176"/>
      <c r="AR367" s="186"/>
    </row>
    <row r="368" spans="1:44" ht="12.75" customHeight="1" x14ac:dyDescent="0.35">
      <c r="A368" s="161"/>
      <c r="B368" s="161"/>
      <c r="C368" s="152"/>
      <c r="D368" s="152"/>
      <c r="E368" s="184"/>
      <c r="F368" s="180"/>
      <c r="G368" s="180"/>
      <c r="H368" s="180"/>
      <c r="I368" s="180"/>
      <c r="J368" s="180"/>
      <c r="K368" s="152"/>
      <c r="L368" s="186"/>
      <c r="M368" s="186"/>
      <c r="N368" s="152"/>
      <c r="O368" s="152"/>
      <c r="P368" s="152"/>
      <c r="Q368" s="152"/>
      <c r="R368" s="176"/>
      <c r="S368" s="186"/>
      <c r="T368" s="179"/>
      <c r="U368" s="152"/>
      <c r="V368" s="152"/>
      <c r="W368" s="176"/>
      <c r="X368" s="152"/>
      <c r="Y368" s="152"/>
      <c r="Z368" s="152"/>
      <c r="AA368" s="152"/>
      <c r="AB368" s="176"/>
      <c r="AC368" s="152"/>
      <c r="AD368" s="152"/>
      <c r="AE368" s="152"/>
      <c r="AF368" s="152"/>
      <c r="AG368" s="152"/>
      <c r="AH368" s="176"/>
      <c r="AI368" s="176"/>
      <c r="AJ368" s="152"/>
      <c r="AK368" s="184"/>
      <c r="AL368" s="248"/>
      <c r="AM368" s="248"/>
      <c r="AN368" s="180"/>
      <c r="AO368" s="180"/>
      <c r="AP368" s="180"/>
      <c r="AQ368" s="176"/>
      <c r="AR368" s="186"/>
    </row>
    <row r="369" spans="1:44" ht="12.75" customHeight="1" x14ac:dyDescent="0.35">
      <c r="A369" s="161"/>
      <c r="B369" s="161"/>
      <c r="C369" s="152"/>
      <c r="D369" s="152"/>
      <c r="E369" s="184"/>
      <c r="F369" s="180"/>
      <c r="G369" s="180"/>
      <c r="H369" s="180"/>
      <c r="I369" s="180"/>
      <c r="J369" s="180"/>
      <c r="K369" s="152"/>
      <c r="L369" s="186"/>
      <c r="M369" s="186"/>
      <c r="N369" s="152"/>
      <c r="O369" s="152"/>
      <c r="P369" s="152"/>
      <c r="Q369" s="152"/>
      <c r="R369" s="176"/>
      <c r="S369" s="186"/>
      <c r="T369" s="179"/>
      <c r="U369" s="152"/>
      <c r="V369" s="152"/>
      <c r="W369" s="176"/>
      <c r="X369" s="152"/>
      <c r="Y369" s="152"/>
      <c r="Z369" s="152"/>
      <c r="AA369" s="152"/>
      <c r="AB369" s="176"/>
      <c r="AC369" s="152"/>
      <c r="AD369" s="152"/>
      <c r="AE369" s="152"/>
      <c r="AF369" s="152"/>
      <c r="AG369" s="152"/>
      <c r="AH369" s="176"/>
      <c r="AI369" s="176"/>
      <c r="AJ369" s="152"/>
      <c r="AK369" s="184"/>
      <c r="AL369" s="248"/>
      <c r="AM369" s="248"/>
      <c r="AN369" s="180"/>
      <c r="AO369" s="180"/>
      <c r="AP369" s="180"/>
      <c r="AQ369" s="176"/>
      <c r="AR369" s="186"/>
    </row>
    <row r="370" spans="1:44" ht="12.75" customHeight="1" x14ac:dyDescent="0.35">
      <c r="A370" s="161"/>
      <c r="B370" s="161"/>
      <c r="C370" s="152"/>
      <c r="D370" s="152"/>
      <c r="E370" s="184"/>
      <c r="F370" s="180"/>
      <c r="G370" s="180"/>
      <c r="H370" s="180"/>
      <c r="I370" s="180"/>
      <c r="J370" s="180"/>
      <c r="K370" s="152"/>
      <c r="L370" s="186"/>
      <c r="M370" s="186"/>
      <c r="N370" s="152"/>
      <c r="O370" s="152"/>
      <c r="P370" s="152"/>
      <c r="Q370" s="152"/>
      <c r="R370" s="176"/>
      <c r="S370" s="186"/>
      <c r="T370" s="179"/>
      <c r="U370" s="152"/>
      <c r="V370" s="152"/>
      <c r="W370" s="176"/>
      <c r="X370" s="152"/>
      <c r="Y370" s="152"/>
      <c r="Z370" s="152"/>
      <c r="AA370" s="152"/>
      <c r="AB370" s="176"/>
      <c r="AC370" s="152"/>
      <c r="AD370" s="152"/>
      <c r="AE370" s="152"/>
      <c r="AF370" s="152"/>
      <c r="AG370" s="152"/>
      <c r="AH370" s="176"/>
      <c r="AI370" s="176"/>
      <c r="AJ370" s="152"/>
      <c r="AK370" s="184"/>
      <c r="AL370" s="248"/>
      <c r="AM370" s="248"/>
      <c r="AN370" s="180"/>
      <c r="AO370" s="180"/>
      <c r="AP370" s="180"/>
      <c r="AQ370" s="176"/>
      <c r="AR370" s="186"/>
    </row>
    <row r="371" spans="1:44" ht="12.75" customHeight="1" x14ac:dyDescent="0.35">
      <c r="A371" s="161"/>
      <c r="B371" s="161"/>
      <c r="C371" s="152"/>
      <c r="D371" s="152"/>
      <c r="E371" s="184"/>
      <c r="F371" s="180"/>
      <c r="G371" s="180"/>
      <c r="H371" s="180"/>
      <c r="I371" s="180"/>
      <c r="J371" s="180"/>
      <c r="K371" s="152"/>
      <c r="L371" s="186"/>
      <c r="M371" s="186"/>
      <c r="N371" s="152"/>
      <c r="O371" s="152"/>
      <c r="P371" s="152"/>
      <c r="Q371" s="152"/>
      <c r="R371" s="176"/>
      <c r="S371" s="186"/>
      <c r="T371" s="179"/>
      <c r="U371" s="152"/>
      <c r="V371" s="152"/>
      <c r="W371" s="176"/>
      <c r="X371" s="152"/>
      <c r="Y371" s="152"/>
      <c r="Z371" s="152"/>
      <c r="AA371" s="152"/>
      <c r="AB371" s="176"/>
      <c r="AC371" s="152"/>
      <c r="AD371" s="152"/>
      <c r="AE371" s="152"/>
      <c r="AF371" s="152"/>
      <c r="AG371" s="152"/>
      <c r="AH371" s="176"/>
      <c r="AI371" s="176"/>
      <c r="AJ371" s="152"/>
      <c r="AK371" s="184"/>
      <c r="AL371" s="248"/>
      <c r="AM371" s="248"/>
      <c r="AN371" s="180"/>
      <c r="AO371" s="180"/>
      <c r="AP371" s="180"/>
      <c r="AQ371" s="176"/>
      <c r="AR371" s="186"/>
    </row>
    <row r="372" spans="1:44" ht="12.75" customHeight="1" x14ac:dyDescent="0.35">
      <c r="A372" s="161"/>
      <c r="B372" s="161"/>
      <c r="C372" s="152"/>
      <c r="D372" s="152"/>
      <c r="E372" s="184"/>
      <c r="F372" s="180"/>
      <c r="G372" s="180"/>
      <c r="H372" s="180"/>
      <c r="I372" s="180"/>
      <c r="J372" s="180"/>
      <c r="K372" s="152"/>
      <c r="L372" s="186"/>
      <c r="M372" s="186"/>
      <c r="N372" s="152"/>
      <c r="O372" s="152"/>
      <c r="P372" s="152"/>
      <c r="Q372" s="152"/>
      <c r="R372" s="176"/>
      <c r="S372" s="186"/>
      <c r="T372" s="179"/>
      <c r="U372" s="152"/>
      <c r="V372" s="152"/>
      <c r="W372" s="176"/>
      <c r="X372" s="152"/>
      <c r="Y372" s="152"/>
      <c r="Z372" s="152"/>
      <c r="AA372" s="152"/>
      <c r="AB372" s="176"/>
      <c r="AC372" s="152"/>
      <c r="AD372" s="152"/>
      <c r="AE372" s="152"/>
      <c r="AF372" s="152"/>
      <c r="AG372" s="152"/>
      <c r="AH372" s="176"/>
      <c r="AI372" s="176"/>
      <c r="AJ372" s="152"/>
      <c r="AK372" s="184"/>
      <c r="AL372" s="248"/>
      <c r="AM372" s="248"/>
      <c r="AN372" s="180"/>
      <c r="AO372" s="180"/>
      <c r="AP372" s="180"/>
      <c r="AQ372" s="176"/>
      <c r="AR372" s="186"/>
    </row>
    <row r="373" spans="1:44" ht="12.75" customHeight="1" x14ac:dyDescent="0.35">
      <c r="A373" s="161"/>
      <c r="B373" s="161"/>
      <c r="C373" s="152"/>
      <c r="D373" s="152"/>
      <c r="E373" s="184"/>
      <c r="F373" s="180"/>
      <c r="G373" s="180"/>
      <c r="H373" s="180"/>
      <c r="I373" s="180"/>
      <c r="J373" s="180"/>
      <c r="K373" s="152"/>
      <c r="L373" s="186"/>
      <c r="M373" s="186"/>
      <c r="N373" s="152"/>
      <c r="O373" s="152"/>
      <c r="P373" s="152"/>
      <c r="Q373" s="152"/>
      <c r="R373" s="176"/>
      <c r="S373" s="186"/>
      <c r="T373" s="179"/>
      <c r="U373" s="152"/>
      <c r="V373" s="152"/>
      <c r="W373" s="176"/>
      <c r="X373" s="152"/>
      <c r="Y373" s="152"/>
      <c r="Z373" s="152"/>
      <c r="AA373" s="152"/>
      <c r="AB373" s="176"/>
      <c r="AC373" s="152"/>
      <c r="AD373" s="152"/>
      <c r="AE373" s="152"/>
      <c r="AF373" s="152"/>
      <c r="AG373" s="152"/>
      <c r="AH373" s="176"/>
      <c r="AI373" s="176"/>
      <c r="AJ373" s="152"/>
      <c r="AK373" s="184"/>
      <c r="AL373" s="248"/>
      <c r="AM373" s="248"/>
      <c r="AN373" s="180"/>
      <c r="AO373" s="180"/>
      <c r="AP373" s="180"/>
      <c r="AQ373" s="176"/>
      <c r="AR373" s="186"/>
    </row>
    <row r="374" spans="1:44" ht="12.75" customHeight="1" x14ac:dyDescent="0.35">
      <c r="A374" s="161"/>
      <c r="B374" s="161"/>
      <c r="C374" s="152"/>
      <c r="D374" s="152"/>
      <c r="E374" s="184"/>
      <c r="F374" s="180"/>
      <c r="G374" s="180"/>
      <c r="H374" s="180"/>
      <c r="I374" s="180"/>
      <c r="J374" s="180"/>
      <c r="K374" s="152"/>
      <c r="L374" s="186"/>
      <c r="M374" s="186"/>
      <c r="N374" s="152"/>
      <c r="O374" s="152"/>
      <c r="P374" s="152"/>
      <c r="Q374" s="152"/>
      <c r="R374" s="176"/>
      <c r="S374" s="186"/>
      <c r="T374" s="179"/>
      <c r="U374" s="152"/>
      <c r="V374" s="152"/>
      <c r="W374" s="176"/>
      <c r="X374" s="152"/>
      <c r="Y374" s="152"/>
      <c r="Z374" s="152"/>
      <c r="AA374" s="152"/>
      <c r="AB374" s="176"/>
      <c r="AC374" s="152"/>
      <c r="AD374" s="152"/>
      <c r="AE374" s="152"/>
      <c r="AF374" s="152"/>
      <c r="AG374" s="152"/>
      <c r="AH374" s="176"/>
      <c r="AI374" s="176"/>
      <c r="AJ374" s="152"/>
      <c r="AK374" s="184"/>
      <c r="AL374" s="248"/>
      <c r="AM374" s="248"/>
      <c r="AN374" s="180"/>
      <c r="AO374" s="180"/>
      <c r="AP374" s="180"/>
      <c r="AQ374" s="176"/>
      <c r="AR374" s="186"/>
    </row>
    <row r="375" spans="1:44" ht="12.75" customHeight="1" x14ac:dyDescent="0.35">
      <c r="A375" s="161"/>
      <c r="B375" s="161"/>
      <c r="C375" s="152"/>
      <c r="D375" s="152"/>
      <c r="E375" s="184"/>
      <c r="F375" s="180"/>
      <c r="G375" s="180"/>
      <c r="H375" s="180"/>
      <c r="I375" s="180"/>
      <c r="J375" s="180"/>
      <c r="K375" s="152"/>
      <c r="L375" s="186"/>
      <c r="M375" s="186"/>
      <c r="N375" s="152"/>
      <c r="O375" s="152"/>
      <c r="P375" s="152"/>
      <c r="Q375" s="152"/>
      <c r="R375" s="176"/>
      <c r="S375" s="186"/>
      <c r="T375" s="179"/>
      <c r="U375" s="152"/>
      <c r="V375" s="152"/>
      <c r="W375" s="176"/>
      <c r="X375" s="152"/>
      <c r="Y375" s="152"/>
      <c r="Z375" s="152"/>
      <c r="AA375" s="152"/>
      <c r="AB375" s="176"/>
      <c r="AC375" s="152"/>
      <c r="AD375" s="152"/>
      <c r="AE375" s="152"/>
      <c r="AF375" s="152"/>
      <c r="AG375" s="152"/>
      <c r="AH375" s="176"/>
      <c r="AI375" s="176"/>
      <c r="AJ375" s="152"/>
      <c r="AK375" s="184"/>
      <c r="AL375" s="248"/>
      <c r="AM375" s="248"/>
      <c r="AN375" s="180"/>
      <c r="AO375" s="180"/>
      <c r="AP375" s="180"/>
      <c r="AQ375" s="176"/>
      <c r="AR375" s="186"/>
    </row>
    <row r="376" spans="1:44" ht="12.75" customHeight="1" x14ac:dyDescent="0.35">
      <c r="A376" s="161"/>
      <c r="B376" s="161"/>
      <c r="C376" s="152"/>
      <c r="D376" s="152"/>
      <c r="E376" s="184"/>
      <c r="F376" s="180"/>
      <c r="G376" s="180"/>
      <c r="H376" s="180"/>
      <c r="I376" s="180"/>
      <c r="J376" s="180"/>
      <c r="K376" s="152"/>
      <c r="L376" s="186"/>
      <c r="M376" s="186"/>
      <c r="N376" s="152"/>
      <c r="O376" s="152"/>
      <c r="P376" s="152"/>
      <c r="Q376" s="152"/>
      <c r="R376" s="176"/>
      <c r="S376" s="186"/>
      <c r="T376" s="179"/>
      <c r="U376" s="152"/>
      <c r="V376" s="152"/>
      <c r="W376" s="176"/>
      <c r="X376" s="152"/>
      <c r="Y376" s="152"/>
      <c r="Z376" s="152"/>
      <c r="AA376" s="152"/>
      <c r="AB376" s="176"/>
      <c r="AC376" s="152"/>
      <c r="AD376" s="152"/>
      <c r="AE376" s="152"/>
      <c r="AF376" s="152"/>
      <c r="AG376" s="152"/>
      <c r="AH376" s="176"/>
      <c r="AI376" s="176"/>
      <c r="AJ376" s="152"/>
      <c r="AK376" s="184"/>
      <c r="AL376" s="248"/>
      <c r="AM376" s="248"/>
      <c r="AN376" s="180"/>
      <c r="AO376" s="180"/>
      <c r="AP376" s="180"/>
      <c r="AQ376" s="176"/>
      <c r="AR376" s="186"/>
    </row>
    <row r="377" spans="1:44" ht="12.75" customHeight="1" x14ac:dyDescent="0.35">
      <c r="A377" s="161"/>
      <c r="B377" s="161"/>
      <c r="C377" s="152"/>
      <c r="D377" s="152"/>
      <c r="E377" s="184"/>
      <c r="F377" s="180"/>
      <c r="G377" s="180"/>
      <c r="H377" s="180"/>
      <c r="I377" s="180"/>
      <c r="J377" s="180"/>
      <c r="K377" s="152"/>
      <c r="L377" s="186"/>
      <c r="M377" s="186"/>
      <c r="N377" s="152"/>
      <c r="O377" s="152"/>
      <c r="P377" s="152"/>
      <c r="Q377" s="152"/>
      <c r="R377" s="176"/>
      <c r="S377" s="186"/>
      <c r="T377" s="179"/>
      <c r="U377" s="152"/>
      <c r="V377" s="152"/>
      <c r="W377" s="176"/>
      <c r="X377" s="152"/>
      <c r="Y377" s="152"/>
      <c r="Z377" s="152"/>
      <c r="AA377" s="152"/>
      <c r="AB377" s="176"/>
      <c r="AC377" s="152"/>
      <c r="AD377" s="152"/>
      <c r="AE377" s="152"/>
      <c r="AF377" s="152"/>
      <c r="AG377" s="152"/>
      <c r="AH377" s="176"/>
      <c r="AI377" s="176"/>
      <c r="AJ377" s="152"/>
      <c r="AK377" s="184"/>
      <c r="AL377" s="248"/>
      <c r="AM377" s="248"/>
      <c r="AN377" s="180"/>
      <c r="AO377" s="180"/>
      <c r="AP377" s="180"/>
      <c r="AQ377" s="176"/>
      <c r="AR377" s="186"/>
    </row>
    <row r="378" spans="1:44" ht="12.75" customHeight="1" x14ac:dyDescent="0.35">
      <c r="A378" s="161"/>
      <c r="B378" s="161"/>
      <c r="C378" s="152"/>
      <c r="D378" s="152"/>
      <c r="E378" s="184"/>
      <c r="F378" s="180"/>
      <c r="G378" s="180"/>
      <c r="H378" s="180"/>
      <c r="I378" s="180"/>
      <c r="J378" s="180"/>
      <c r="K378" s="152"/>
      <c r="L378" s="186"/>
      <c r="M378" s="186"/>
      <c r="N378" s="152"/>
      <c r="O378" s="152"/>
      <c r="P378" s="152"/>
      <c r="Q378" s="152"/>
      <c r="R378" s="176"/>
      <c r="S378" s="186"/>
      <c r="T378" s="179"/>
      <c r="U378" s="152"/>
      <c r="V378" s="152"/>
      <c r="W378" s="176"/>
      <c r="X378" s="152"/>
      <c r="Y378" s="152"/>
      <c r="Z378" s="152"/>
      <c r="AA378" s="152"/>
      <c r="AB378" s="176"/>
      <c r="AC378" s="152"/>
      <c r="AD378" s="152"/>
      <c r="AE378" s="152"/>
      <c r="AF378" s="152"/>
      <c r="AG378" s="152"/>
      <c r="AH378" s="176"/>
      <c r="AI378" s="176"/>
      <c r="AJ378" s="152"/>
      <c r="AK378" s="184"/>
      <c r="AL378" s="248"/>
      <c r="AM378" s="248"/>
      <c r="AN378" s="180"/>
      <c r="AO378" s="180"/>
      <c r="AP378" s="180"/>
      <c r="AQ378" s="176"/>
      <c r="AR378" s="186"/>
    </row>
    <row r="379" spans="1:44" ht="12.75" customHeight="1" x14ac:dyDescent="0.35">
      <c r="A379" s="161"/>
      <c r="B379" s="161"/>
      <c r="C379" s="152"/>
      <c r="D379" s="152"/>
      <c r="E379" s="184"/>
      <c r="F379" s="180"/>
      <c r="G379" s="180"/>
      <c r="H379" s="180"/>
      <c r="I379" s="180"/>
      <c r="J379" s="180"/>
      <c r="K379" s="152"/>
      <c r="L379" s="186"/>
      <c r="M379" s="186"/>
      <c r="N379" s="152"/>
      <c r="O379" s="152"/>
      <c r="P379" s="152"/>
      <c r="Q379" s="152"/>
      <c r="R379" s="176"/>
      <c r="S379" s="186"/>
      <c r="T379" s="179"/>
      <c r="U379" s="152"/>
      <c r="V379" s="152"/>
      <c r="W379" s="176"/>
      <c r="X379" s="152"/>
      <c r="Y379" s="152"/>
      <c r="Z379" s="152"/>
      <c r="AA379" s="152"/>
      <c r="AB379" s="176"/>
      <c r="AC379" s="152"/>
      <c r="AD379" s="152"/>
      <c r="AE379" s="152"/>
      <c r="AF379" s="152"/>
      <c r="AG379" s="152"/>
      <c r="AH379" s="176"/>
      <c r="AI379" s="176"/>
      <c r="AJ379" s="152"/>
      <c r="AK379" s="184"/>
      <c r="AL379" s="248"/>
      <c r="AM379" s="248"/>
      <c r="AN379" s="180"/>
      <c r="AO379" s="180"/>
      <c r="AP379" s="180"/>
      <c r="AQ379" s="176"/>
      <c r="AR379" s="186"/>
    </row>
    <row r="380" spans="1:44" ht="12.75" customHeight="1" x14ac:dyDescent="0.35">
      <c r="A380" s="161"/>
      <c r="B380" s="161"/>
      <c r="C380" s="152"/>
      <c r="D380" s="152"/>
      <c r="E380" s="184"/>
      <c r="F380" s="180"/>
      <c r="G380" s="180"/>
      <c r="H380" s="180"/>
      <c r="I380" s="180"/>
      <c r="J380" s="180"/>
      <c r="K380" s="152"/>
      <c r="L380" s="186"/>
      <c r="M380" s="186"/>
      <c r="N380" s="152"/>
      <c r="O380" s="152"/>
      <c r="P380" s="152"/>
      <c r="Q380" s="152"/>
      <c r="R380" s="176"/>
      <c r="S380" s="186"/>
      <c r="T380" s="179"/>
      <c r="U380" s="152"/>
      <c r="V380" s="152"/>
      <c r="W380" s="176"/>
      <c r="X380" s="152"/>
      <c r="Y380" s="152"/>
      <c r="Z380" s="152"/>
      <c r="AA380" s="152"/>
      <c r="AB380" s="176"/>
      <c r="AC380" s="152"/>
      <c r="AD380" s="152"/>
      <c r="AE380" s="152"/>
      <c r="AF380" s="152"/>
      <c r="AG380" s="152"/>
      <c r="AH380" s="176"/>
      <c r="AI380" s="176"/>
      <c r="AJ380" s="152"/>
      <c r="AK380" s="184"/>
      <c r="AL380" s="248"/>
      <c r="AM380" s="248"/>
      <c r="AN380" s="180"/>
      <c r="AO380" s="180"/>
      <c r="AP380" s="180"/>
      <c r="AQ380" s="176"/>
      <c r="AR380" s="186"/>
    </row>
    <row r="381" spans="1:44" ht="12.75" customHeight="1" x14ac:dyDescent="0.35">
      <c r="A381" s="161"/>
      <c r="B381" s="161"/>
      <c r="C381" s="152"/>
      <c r="D381" s="152"/>
      <c r="E381" s="184"/>
      <c r="F381" s="180"/>
      <c r="G381" s="180"/>
      <c r="H381" s="180"/>
      <c r="I381" s="180"/>
      <c r="J381" s="180"/>
      <c r="K381" s="152"/>
      <c r="L381" s="186"/>
      <c r="M381" s="186"/>
      <c r="N381" s="152"/>
      <c r="O381" s="152"/>
      <c r="P381" s="152"/>
      <c r="Q381" s="152"/>
      <c r="R381" s="176"/>
      <c r="S381" s="186"/>
      <c r="T381" s="179"/>
      <c r="U381" s="152"/>
      <c r="V381" s="152"/>
      <c r="W381" s="176"/>
      <c r="X381" s="152"/>
      <c r="Y381" s="152"/>
      <c r="Z381" s="152"/>
      <c r="AA381" s="152"/>
      <c r="AB381" s="176"/>
      <c r="AC381" s="152"/>
      <c r="AD381" s="152"/>
      <c r="AE381" s="152"/>
      <c r="AF381" s="152"/>
      <c r="AG381" s="152"/>
      <c r="AH381" s="176"/>
      <c r="AI381" s="176"/>
      <c r="AJ381" s="152"/>
      <c r="AK381" s="184"/>
      <c r="AL381" s="248"/>
      <c r="AM381" s="248"/>
      <c r="AN381" s="180"/>
      <c r="AO381" s="180"/>
      <c r="AP381" s="180"/>
      <c r="AQ381" s="176"/>
      <c r="AR381" s="186"/>
    </row>
    <row r="382" spans="1:44" ht="12.75" customHeight="1" x14ac:dyDescent="0.35">
      <c r="A382" s="161"/>
      <c r="B382" s="161"/>
      <c r="C382" s="152"/>
      <c r="D382" s="152"/>
      <c r="E382" s="184"/>
      <c r="F382" s="180"/>
      <c r="G382" s="180"/>
      <c r="H382" s="180"/>
      <c r="I382" s="180"/>
      <c r="J382" s="180"/>
      <c r="K382" s="152"/>
      <c r="L382" s="186"/>
      <c r="M382" s="186"/>
      <c r="N382" s="152"/>
      <c r="O382" s="152"/>
      <c r="P382" s="152"/>
      <c r="Q382" s="152"/>
      <c r="R382" s="176"/>
      <c r="S382" s="186"/>
      <c r="T382" s="179"/>
      <c r="U382" s="152"/>
      <c r="V382" s="152"/>
      <c r="W382" s="176"/>
      <c r="X382" s="152"/>
      <c r="Y382" s="152"/>
      <c r="Z382" s="152"/>
      <c r="AA382" s="152"/>
      <c r="AB382" s="176"/>
      <c r="AC382" s="152"/>
      <c r="AD382" s="152"/>
      <c r="AE382" s="152"/>
      <c r="AF382" s="152"/>
      <c r="AG382" s="152"/>
      <c r="AH382" s="176"/>
      <c r="AI382" s="176"/>
      <c r="AJ382" s="152"/>
      <c r="AK382" s="184"/>
      <c r="AL382" s="248"/>
      <c r="AM382" s="248"/>
      <c r="AN382" s="180"/>
      <c r="AO382" s="180"/>
      <c r="AP382" s="180"/>
      <c r="AQ382" s="176"/>
      <c r="AR382" s="186"/>
    </row>
    <row r="383" spans="1:44" ht="12.75" customHeight="1" x14ac:dyDescent="0.35">
      <c r="A383" s="161"/>
      <c r="B383" s="161"/>
      <c r="C383" s="152"/>
      <c r="D383" s="152"/>
      <c r="E383" s="184"/>
      <c r="F383" s="180"/>
      <c r="G383" s="180"/>
      <c r="H383" s="180"/>
      <c r="I383" s="180"/>
      <c r="J383" s="180"/>
      <c r="K383" s="152"/>
      <c r="L383" s="186"/>
      <c r="M383" s="186"/>
      <c r="N383" s="152"/>
      <c r="O383" s="152"/>
      <c r="P383" s="152"/>
      <c r="Q383" s="152"/>
      <c r="R383" s="176"/>
      <c r="S383" s="186"/>
      <c r="T383" s="179"/>
      <c r="U383" s="152"/>
      <c r="V383" s="152"/>
      <c r="W383" s="176"/>
      <c r="X383" s="152"/>
      <c r="Y383" s="152"/>
      <c r="Z383" s="152"/>
      <c r="AA383" s="152"/>
      <c r="AB383" s="176"/>
      <c r="AC383" s="152"/>
      <c r="AD383" s="152"/>
      <c r="AE383" s="152"/>
      <c r="AF383" s="152"/>
      <c r="AG383" s="152"/>
      <c r="AH383" s="176"/>
      <c r="AI383" s="176"/>
      <c r="AJ383" s="152"/>
      <c r="AK383" s="184"/>
      <c r="AL383" s="248"/>
      <c r="AM383" s="248"/>
      <c r="AN383" s="180"/>
      <c r="AO383" s="180"/>
      <c r="AP383" s="180"/>
      <c r="AQ383" s="176"/>
      <c r="AR383" s="186"/>
    </row>
    <row r="384" spans="1:44" ht="12.75" customHeight="1" x14ac:dyDescent="0.35">
      <c r="A384" s="161"/>
      <c r="B384" s="161"/>
      <c r="C384" s="152"/>
      <c r="D384" s="152"/>
      <c r="E384" s="184"/>
      <c r="F384" s="180"/>
      <c r="G384" s="180"/>
      <c r="H384" s="180"/>
      <c r="I384" s="180"/>
      <c r="J384" s="180"/>
      <c r="K384" s="152"/>
      <c r="L384" s="186"/>
      <c r="M384" s="186"/>
      <c r="N384" s="152"/>
      <c r="O384" s="152"/>
      <c r="P384" s="152"/>
      <c r="Q384" s="152"/>
      <c r="R384" s="176"/>
      <c r="S384" s="186"/>
      <c r="T384" s="179"/>
      <c r="U384" s="152"/>
      <c r="V384" s="152"/>
      <c r="W384" s="176"/>
      <c r="X384" s="152"/>
      <c r="Y384" s="152"/>
      <c r="Z384" s="152"/>
      <c r="AA384" s="152"/>
      <c r="AB384" s="176"/>
      <c r="AC384" s="152"/>
      <c r="AD384" s="152"/>
      <c r="AE384" s="152"/>
      <c r="AF384" s="152"/>
      <c r="AG384" s="152"/>
      <c r="AH384" s="176"/>
      <c r="AI384" s="176"/>
      <c r="AJ384" s="152"/>
      <c r="AK384" s="184"/>
      <c r="AL384" s="248"/>
      <c r="AM384" s="248"/>
      <c r="AN384" s="180"/>
      <c r="AO384" s="180"/>
      <c r="AP384" s="180"/>
      <c r="AQ384" s="176"/>
      <c r="AR384" s="186"/>
    </row>
    <row r="385" spans="1:44" ht="12.75" customHeight="1" x14ac:dyDescent="0.35">
      <c r="A385" s="161"/>
      <c r="B385" s="161"/>
      <c r="C385" s="152"/>
      <c r="D385" s="152"/>
      <c r="E385" s="184"/>
      <c r="F385" s="180"/>
      <c r="G385" s="180"/>
      <c r="H385" s="180"/>
      <c r="I385" s="180"/>
      <c r="J385" s="180"/>
      <c r="K385" s="152"/>
      <c r="L385" s="186"/>
      <c r="M385" s="186"/>
      <c r="N385" s="152"/>
      <c r="O385" s="152"/>
      <c r="P385" s="152"/>
      <c r="Q385" s="152"/>
      <c r="R385" s="176"/>
      <c r="S385" s="186"/>
      <c r="T385" s="179"/>
      <c r="U385" s="152"/>
      <c r="V385" s="152"/>
      <c r="W385" s="176"/>
      <c r="X385" s="152"/>
      <c r="Y385" s="152"/>
      <c r="Z385" s="152"/>
      <c r="AA385" s="152"/>
      <c r="AB385" s="176"/>
      <c r="AC385" s="152"/>
      <c r="AD385" s="152"/>
      <c r="AE385" s="152"/>
      <c r="AF385" s="152"/>
      <c r="AG385" s="152"/>
      <c r="AH385" s="176"/>
      <c r="AI385" s="176"/>
      <c r="AJ385" s="152"/>
      <c r="AK385" s="184"/>
      <c r="AL385" s="248"/>
      <c r="AM385" s="248"/>
      <c r="AN385" s="180"/>
      <c r="AO385" s="180"/>
      <c r="AP385" s="180"/>
      <c r="AQ385" s="176"/>
      <c r="AR385" s="186"/>
    </row>
    <row r="386" spans="1:44" ht="12.75" customHeight="1" x14ac:dyDescent="0.35">
      <c r="A386" s="161"/>
      <c r="B386" s="161"/>
      <c r="C386" s="152"/>
      <c r="D386" s="152"/>
      <c r="E386" s="184"/>
      <c r="F386" s="180"/>
      <c r="G386" s="180"/>
      <c r="H386" s="180"/>
      <c r="I386" s="180"/>
      <c r="J386" s="180"/>
      <c r="K386" s="152"/>
      <c r="L386" s="186"/>
      <c r="M386" s="186"/>
      <c r="N386" s="152"/>
      <c r="O386" s="152"/>
      <c r="P386" s="152"/>
      <c r="Q386" s="152"/>
      <c r="R386" s="176"/>
      <c r="S386" s="186"/>
      <c r="T386" s="179"/>
      <c r="U386" s="152"/>
      <c r="V386" s="152"/>
      <c r="W386" s="176"/>
      <c r="X386" s="152"/>
      <c r="Y386" s="152"/>
      <c r="Z386" s="152"/>
      <c r="AA386" s="152"/>
      <c r="AB386" s="176"/>
      <c r="AC386" s="152"/>
      <c r="AD386" s="152"/>
      <c r="AE386" s="152"/>
      <c r="AF386" s="152"/>
      <c r="AG386" s="152"/>
      <c r="AH386" s="176"/>
      <c r="AI386" s="176"/>
      <c r="AJ386" s="152"/>
      <c r="AK386" s="184"/>
      <c r="AL386" s="248"/>
      <c r="AM386" s="248"/>
      <c r="AN386" s="180"/>
      <c r="AO386" s="180"/>
      <c r="AP386" s="180"/>
      <c r="AQ386" s="176"/>
      <c r="AR386" s="186"/>
    </row>
    <row r="387" spans="1:44" ht="12.75" customHeight="1" x14ac:dyDescent="0.35">
      <c r="A387" s="161"/>
      <c r="B387" s="161"/>
      <c r="C387" s="152"/>
      <c r="D387" s="152"/>
      <c r="E387" s="184"/>
      <c r="F387" s="180"/>
      <c r="G387" s="180"/>
      <c r="H387" s="180"/>
      <c r="I387" s="180"/>
      <c r="J387" s="180"/>
      <c r="K387" s="152"/>
      <c r="L387" s="186"/>
      <c r="M387" s="186"/>
      <c r="N387" s="152"/>
      <c r="O387" s="152"/>
      <c r="P387" s="152"/>
      <c r="Q387" s="152"/>
      <c r="R387" s="176"/>
      <c r="S387" s="186"/>
      <c r="T387" s="179"/>
      <c r="U387" s="152"/>
      <c r="V387" s="152"/>
      <c r="W387" s="176"/>
      <c r="X387" s="152"/>
      <c r="Y387" s="152"/>
      <c r="Z387" s="152"/>
      <c r="AA387" s="152"/>
      <c r="AB387" s="176"/>
      <c r="AC387" s="152"/>
      <c r="AD387" s="152"/>
      <c r="AE387" s="152"/>
      <c r="AF387" s="152"/>
      <c r="AG387" s="152"/>
      <c r="AH387" s="176"/>
      <c r="AI387" s="176"/>
      <c r="AJ387" s="152"/>
      <c r="AK387" s="184"/>
      <c r="AL387" s="248"/>
      <c r="AM387" s="248"/>
      <c r="AN387" s="180"/>
      <c r="AO387" s="180"/>
      <c r="AP387" s="180"/>
      <c r="AQ387" s="176"/>
      <c r="AR387" s="186"/>
    </row>
    <row r="388" spans="1:44" ht="12.75" customHeight="1" x14ac:dyDescent="0.35">
      <c r="A388" s="161"/>
      <c r="B388" s="161"/>
      <c r="C388" s="152"/>
      <c r="D388" s="152"/>
      <c r="E388" s="184"/>
      <c r="F388" s="180"/>
      <c r="G388" s="180"/>
      <c r="H388" s="180"/>
      <c r="I388" s="180"/>
      <c r="J388" s="180"/>
      <c r="K388" s="152"/>
      <c r="L388" s="186"/>
      <c r="M388" s="186"/>
      <c r="N388" s="152"/>
      <c r="O388" s="152"/>
      <c r="P388" s="152"/>
      <c r="Q388" s="152"/>
      <c r="R388" s="176"/>
      <c r="S388" s="186"/>
      <c r="T388" s="179"/>
      <c r="U388" s="152"/>
      <c r="V388" s="152"/>
      <c r="W388" s="176"/>
      <c r="X388" s="152"/>
      <c r="Y388" s="152"/>
      <c r="Z388" s="152"/>
      <c r="AA388" s="152"/>
      <c r="AB388" s="176"/>
      <c r="AC388" s="152"/>
      <c r="AD388" s="152"/>
      <c r="AE388" s="152"/>
      <c r="AF388" s="152"/>
      <c r="AG388" s="152"/>
      <c r="AH388" s="176"/>
      <c r="AI388" s="176"/>
      <c r="AJ388" s="152"/>
      <c r="AK388" s="184"/>
      <c r="AL388" s="248"/>
      <c r="AM388" s="248"/>
      <c r="AN388" s="180"/>
      <c r="AO388" s="180"/>
      <c r="AP388" s="180"/>
      <c r="AQ388" s="176"/>
      <c r="AR388" s="186"/>
    </row>
    <row r="389" spans="1:44" ht="12.75" customHeight="1" x14ac:dyDescent="0.35">
      <c r="A389" s="161"/>
      <c r="B389" s="161"/>
      <c r="C389" s="152"/>
      <c r="D389" s="152"/>
      <c r="E389" s="184"/>
      <c r="F389" s="180"/>
      <c r="G389" s="180"/>
      <c r="H389" s="180"/>
      <c r="I389" s="180"/>
      <c r="J389" s="180"/>
      <c r="K389" s="152"/>
      <c r="L389" s="186"/>
      <c r="M389" s="186"/>
      <c r="N389" s="152"/>
      <c r="O389" s="152"/>
      <c r="P389" s="152"/>
      <c r="Q389" s="152"/>
      <c r="R389" s="176"/>
      <c r="S389" s="186"/>
      <c r="T389" s="179"/>
      <c r="U389" s="152"/>
      <c r="V389" s="152"/>
      <c r="W389" s="176"/>
      <c r="X389" s="152"/>
      <c r="Y389" s="152"/>
      <c r="Z389" s="152"/>
      <c r="AA389" s="152"/>
      <c r="AB389" s="176"/>
      <c r="AC389" s="152"/>
      <c r="AD389" s="152"/>
      <c r="AE389" s="152"/>
      <c r="AF389" s="152"/>
      <c r="AG389" s="152"/>
      <c r="AH389" s="176"/>
      <c r="AI389" s="176"/>
      <c r="AJ389" s="152"/>
      <c r="AK389" s="184"/>
      <c r="AL389" s="248"/>
      <c r="AM389" s="248"/>
      <c r="AN389" s="180"/>
      <c r="AO389" s="180"/>
      <c r="AP389" s="180"/>
      <c r="AQ389" s="176"/>
      <c r="AR389" s="186"/>
    </row>
    <row r="390" spans="1:44" ht="12.75" customHeight="1" x14ac:dyDescent="0.35">
      <c r="A390" s="161"/>
      <c r="B390" s="161"/>
      <c r="C390" s="152"/>
      <c r="D390" s="152"/>
      <c r="E390" s="184"/>
      <c r="F390" s="180"/>
      <c r="G390" s="180"/>
      <c r="H390" s="180"/>
      <c r="I390" s="180"/>
      <c r="J390" s="180"/>
      <c r="K390" s="152"/>
      <c r="L390" s="186"/>
      <c r="M390" s="186"/>
      <c r="N390" s="152"/>
      <c r="O390" s="152"/>
      <c r="P390" s="152"/>
      <c r="Q390" s="152"/>
      <c r="R390" s="176"/>
      <c r="S390" s="186"/>
      <c r="T390" s="179"/>
      <c r="U390" s="152"/>
      <c r="V390" s="152"/>
      <c r="W390" s="176"/>
      <c r="X390" s="152"/>
      <c r="Y390" s="152"/>
      <c r="Z390" s="152"/>
      <c r="AA390" s="152"/>
      <c r="AB390" s="176"/>
      <c r="AC390" s="152"/>
      <c r="AD390" s="152"/>
      <c r="AE390" s="152"/>
      <c r="AF390" s="152"/>
      <c r="AG390" s="152"/>
      <c r="AH390" s="176"/>
      <c r="AI390" s="176"/>
      <c r="AJ390" s="152"/>
      <c r="AK390" s="184"/>
      <c r="AL390" s="248"/>
      <c r="AM390" s="248"/>
      <c r="AN390" s="180"/>
      <c r="AO390" s="180"/>
      <c r="AP390" s="180"/>
      <c r="AQ390" s="176"/>
      <c r="AR390" s="186"/>
    </row>
    <row r="391" spans="1:44" ht="12.75" customHeight="1" x14ac:dyDescent="0.35">
      <c r="A391" s="161"/>
      <c r="B391" s="161"/>
      <c r="C391" s="152"/>
      <c r="D391" s="152"/>
      <c r="E391" s="184"/>
      <c r="F391" s="180"/>
      <c r="G391" s="180"/>
      <c r="H391" s="180"/>
      <c r="I391" s="180"/>
      <c r="J391" s="180"/>
      <c r="K391" s="152"/>
      <c r="L391" s="186"/>
      <c r="M391" s="186"/>
      <c r="N391" s="152"/>
      <c r="O391" s="152"/>
      <c r="P391" s="152"/>
      <c r="Q391" s="152"/>
      <c r="R391" s="176"/>
      <c r="S391" s="186"/>
      <c r="T391" s="179"/>
      <c r="U391" s="152"/>
      <c r="V391" s="152"/>
      <c r="W391" s="176"/>
      <c r="X391" s="152"/>
      <c r="Y391" s="152"/>
      <c r="Z391" s="152"/>
      <c r="AA391" s="152"/>
      <c r="AB391" s="176"/>
      <c r="AC391" s="152"/>
      <c r="AD391" s="152"/>
      <c r="AE391" s="152"/>
      <c r="AF391" s="152"/>
      <c r="AG391" s="152"/>
      <c r="AH391" s="176"/>
      <c r="AI391" s="176"/>
      <c r="AJ391" s="152"/>
      <c r="AK391" s="184"/>
      <c r="AL391" s="248"/>
      <c r="AM391" s="248"/>
      <c r="AN391" s="180"/>
      <c r="AO391" s="180"/>
      <c r="AP391" s="180"/>
      <c r="AQ391" s="176"/>
      <c r="AR391" s="186"/>
    </row>
    <row r="392" spans="1:44" ht="12.75" customHeight="1" x14ac:dyDescent="0.35">
      <c r="A392" s="161"/>
      <c r="B392" s="161"/>
      <c r="C392" s="152"/>
      <c r="D392" s="152"/>
      <c r="E392" s="184"/>
      <c r="F392" s="180"/>
      <c r="G392" s="180"/>
      <c r="H392" s="180"/>
      <c r="I392" s="180"/>
      <c r="J392" s="180"/>
      <c r="K392" s="152"/>
      <c r="L392" s="186"/>
      <c r="M392" s="186"/>
      <c r="N392" s="152"/>
      <c r="O392" s="152"/>
      <c r="P392" s="152"/>
      <c r="Q392" s="152"/>
      <c r="R392" s="176"/>
      <c r="S392" s="186"/>
      <c r="T392" s="179"/>
      <c r="U392" s="152"/>
      <c r="V392" s="152"/>
      <c r="W392" s="176"/>
      <c r="X392" s="152"/>
      <c r="Y392" s="152"/>
      <c r="Z392" s="152"/>
      <c r="AA392" s="152"/>
      <c r="AB392" s="176"/>
      <c r="AC392" s="152"/>
      <c r="AD392" s="152"/>
      <c r="AE392" s="152"/>
      <c r="AF392" s="152"/>
      <c r="AG392" s="152"/>
      <c r="AH392" s="176"/>
      <c r="AI392" s="176"/>
      <c r="AJ392" s="152"/>
      <c r="AK392" s="184"/>
      <c r="AL392" s="248"/>
      <c r="AM392" s="248"/>
      <c r="AN392" s="180"/>
      <c r="AO392" s="180"/>
      <c r="AP392" s="180"/>
      <c r="AQ392" s="176"/>
      <c r="AR392" s="186"/>
    </row>
    <row r="393" spans="1:44" ht="12.75" customHeight="1" x14ac:dyDescent="0.35">
      <c r="A393" s="161"/>
      <c r="B393" s="161"/>
      <c r="C393" s="152"/>
      <c r="D393" s="152"/>
      <c r="E393" s="184"/>
      <c r="F393" s="180"/>
      <c r="G393" s="180"/>
      <c r="H393" s="180"/>
      <c r="I393" s="180"/>
      <c r="J393" s="180"/>
      <c r="K393" s="152"/>
      <c r="L393" s="186"/>
      <c r="M393" s="186"/>
      <c r="N393" s="152"/>
      <c r="O393" s="152"/>
      <c r="P393" s="152"/>
      <c r="Q393" s="152"/>
      <c r="R393" s="176"/>
      <c r="S393" s="186"/>
      <c r="T393" s="179"/>
      <c r="U393" s="152"/>
      <c r="V393" s="152"/>
      <c r="W393" s="176"/>
      <c r="X393" s="152"/>
      <c r="Y393" s="152"/>
      <c r="Z393" s="152"/>
      <c r="AA393" s="152"/>
      <c r="AB393" s="176"/>
      <c r="AC393" s="152"/>
      <c r="AD393" s="152"/>
      <c r="AE393" s="152"/>
      <c r="AF393" s="152"/>
      <c r="AG393" s="152"/>
      <c r="AH393" s="176"/>
      <c r="AI393" s="176"/>
      <c r="AJ393" s="152"/>
      <c r="AK393" s="184"/>
      <c r="AL393" s="248"/>
      <c r="AM393" s="248"/>
      <c r="AN393" s="180"/>
      <c r="AO393" s="180"/>
      <c r="AP393" s="180"/>
      <c r="AQ393" s="176"/>
      <c r="AR393" s="186"/>
    </row>
    <row r="394" spans="1:44" ht="12.75" customHeight="1" x14ac:dyDescent="0.35">
      <c r="A394" s="161"/>
      <c r="B394" s="161"/>
      <c r="C394" s="152"/>
      <c r="D394" s="152"/>
      <c r="E394" s="184"/>
      <c r="F394" s="180"/>
      <c r="G394" s="180"/>
      <c r="H394" s="180"/>
      <c r="I394" s="180"/>
      <c r="J394" s="180"/>
      <c r="K394" s="152"/>
      <c r="L394" s="186"/>
      <c r="M394" s="186"/>
      <c r="N394" s="152"/>
      <c r="O394" s="152"/>
      <c r="P394" s="152"/>
      <c r="Q394" s="152"/>
      <c r="R394" s="176"/>
      <c r="S394" s="186"/>
      <c r="T394" s="179"/>
      <c r="U394" s="152"/>
      <c r="V394" s="152"/>
      <c r="W394" s="176"/>
      <c r="X394" s="152"/>
      <c r="Y394" s="152"/>
      <c r="Z394" s="152"/>
      <c r="AA394" s="152"/>
      <c r="AB394" s="176"/>
      <c r="AC394" s="152"/>
      <c r="AD394" s="152"/>
      <c r="AE394" s="152"/>
      <c r="AF394" s="152"/>
      <c r="AG394" s="152"/>
      <c r="AH394" s="176"/>
      <c r="AI394" s="176"/>
      <c r="AJ394" s="152"/>
      <c r="AK394" s="184"/>
      <c r="AL394" s="248"/>
      <c r="AM394" s="248"/>
      <c r="AN394" s="180"/>
      <c r="AO394" s="180"/>
      <c r="AP394" s="180"/>
      <c r="AQ394" s="176"/>
      <c r="AR394" s="186"/>
    </row>
    <row r="395" spans="1:44" ht="12.75" customHeight="1" x14ac:dyDescent="0.35">
      <c r="A395" s="161"/>
      <c r="B395" s="161"/>
      <c r="C395" s="152"/>
      <c r="D395" s="152"/>
      <c r="E395" s="184"/>
      <c r="F395" s="180"/>
      <c r="G395" s="180"/>
      <c r="H395" s="180"/>
      <c r="I395" s="180"/>
      <c r="J395" s="180"/>
      <c r="K395" s="152"/>
      <c r="L395" s="186"/>
      <c r="M395" s="186"/>
      <c r="N395" s="152"/>
      <c r="O395" s="152"/>
      <c r="P395" s="152"/>
      <c r="Q395" s="152"/>
      <c r="R395" s="176"/>
      <c r="S395" s="186"/>
      <c r="T395" s="179"/>
      <c r="U395" s="152"/>
      <c r="V395" s="152"/>
      <c r="W395" s="176"/>
      <c r="X395" s="152"/>
      <c r="Y395" s="152"/>
      <c r="Z395" s="152"/>
      <c r="AA395" s="152"/>
      <c r="AB395" s="176"/>
      <c r="AC395" s="152"/>
      <c r="AD395" s="152"/>
      <c r="AE395" s="152"/>
      <c r="AF395" s="152"/>
      <c r="AG395" s="152"/>
      <c r="AH395" s="176"/>
      <c r="AI395" s="176"/>
      <c r="AJ395" s="152"/>
      <c r="AK395" s="184"/>
      <c r="AL395" s="248"/>
      <c r="AM395" s="248"/>
      <c r="AN395" s="180"/>
      <c r="AO395" s="180"/>
      <c r="AP395" s="180"/>
      <c r="AQ395" s="176"/>
      <c r="AR395" s="186"/>
    </row>
    <row r="396" spans="1:44" ht="12.75" customHeight="1" x14ac:dyDescent="0.35">
      <c r="A396" s="161"/>
      <c r="B396" s="161"/>
      <c r="C396" s="152"/>
      <c r="D396" s="152"/>
      <c r="E396" s="184"/>
      <c r="F396" s="180"/>
      <c r="G396" s="180"/>
      <c r="H396" s="180"/>
      <c r="I396" s="180"/>
      <c r="J396" s="180"/>
      <c r="K396" s="152"/>
      <c r="L396" s="186"/>
      <c r="M396" s="186"/>
      <c r="N396" s="152"/>
      <c r="O396" s="152"/>
      <c r="P396" s="152"/>
      <c r="Q396" s="152"/>
      <c r="R396" s="176"/>
      <c r="S396" s="186"/>
      <c r="T396" s="179"/>
      <c r="U396" s="152"/>
      <c r="V396" s="152"/>
      <c r="W396" s="176"/>
      <c r="X396" s="152"/>
      <c r="Y396" s="152"/>
      <c r="Z396" s="152"/>
      <c r="AA396" s="152"/>
      <c r="AB396" s="176"/>
      <c r="AC396" s="152"/>
      <c r="AD396" s="152"/>
      <c r="AE396" s="152"/>
      <c r="AF396" s="152"/>
      <c r="AG396" s="152"/>
      <c r="AH396" s="176"/>
      <c r="AI396" s="176"/>
      <c r="AJ396" s="152"/>
      <c r="AK396" s="184"/>
      <c r="AL396" s="248"/>
      <c r="AM396" s="248"/>
      <c r="AN396" s="180"/>
      <c r="AO396" s="180"/>
      <c r="AP396" s="180"/>
      <c r="AQ396" s="176"/>
      <c r="AR396" s="186"/>
    </row>
    <row r="397" spans="1:44" ht="12.75" customHeight="1" x14ac:dyDescent="0.35">
      <c r="A397" s="161"/>
      <c r="B397" s="161"/>
      <c r="C397" s="152"/>
      <c r="D397" s="152"/>
      <c r="E397" s="184"/>
      <c r="F397" s="180"/>
      <c r="G397" s="180"/>
      <c r="H397" s="180"/>
      <c r="I397" s="180"/>
      <c r="J397" s="180"/>
      <c r="K397" s="152"/>
      <c r="L397" s="186"/>
      <c r="M397" s="186"/>
      <c r="N397" s="152"/>
      <c r="O397" s="152"/>
      <c r="P397" s="152"/>
      <c r="Q397" s="152"/>
      <c r="R397" s="176"/>
      <c r="S397" s="186"/>
      <c r="T397" s="179"/>
      <c r="U397" s="152"/>
      <c r="V397" s="152"/>
      <c r="W397" s="176"/>
      <c r="X397" s="152"/>
      <c r="Y397" s="152"/>
      <c r="Z397" s="152"/>
      <c r="AA397" s="152"/>
      <c r="AB397" s="176"/>
      <c r="AC397" s="152"/>
      <c r="AD397" s="152"/>
      <c r="AE397" s="152"/>
      <c r="AF397" s="152"/>
      <c r="AG397" s="152"/>
      <c r="AH397" s="176"/>
      <c r="AI397" s="176"/>
      <c r="AJ397" s="152"/>
      <c r="AK397" s="184"/>
      <c r="AL397" s="248"/>
      <c r="AM397" s="248"/>
      <c r="AN397" s="180"/>
      <c r="AO397" s="180"/>
      <c r="AP397" s="180"/>
      <c r="AQ397" s="176"/>
      <c r="AR397" s="186"/>
    </row>
    <row r="398" spans="1:44" ht="12.75" customHeight="1" x14ac:dyDescent="0.35">
      <c r="A398" s="161"/>
      <c r="B398" s="161"/>
      <c r="C398" s="152"/>
      <c r="D398" s="152"/>
      <c r="E398" s="184"/>
      <c r="F398" s="180"/>
      <c r="G398" s="180"/>
      <c r="H398" s="180"/>
      <c r="I398" s="180"/>
      <c r="J398" s="180"/>
      <c r="K398" s="152"/>
      <c r="L398" s="186"/>
      <c r="M398" s="186"/>
      <c r="N398" s="152"/>
      <c r="O398" s="152"/>
      <c r="P398" s="152"/>
      <c r="Q398" s="152"/>
      <c r="R398" s="176"/>
      <c r="S398" s="186"/>
      <c r="T398" s="179"/>
      <c r="U398" s="152"/>
      <c r="V398" s="152"/>
      <c r="W398" s="176"/>
      <c r="X398" s="152"/>
      <c r="Y398" s="152"/>
      <c r="Z398" s="152"/>
      <c r="AA398" s="152"/>
      <c r="AB398" s="176"/>
      <c r="AC398" s="152"/>
      <c r="AD398" s="152"/>
      <c r="AE398" s="152"/>
      <c r="AF398" s="152"/>
      <c r="AG398" s="152"/>
      <c r="AH398" s="176"/>
      <c r="AI398" s="176"/>
      <c r="AJ398" s="152"/>
      <c r="AK398" s="184"/>
      <c r="AL398" s="248"/>
      <c r="AM398" s="248"/>
      <c r="AN398" s="180"/>
      <c r="AO398" s="180"/>
      <c r="AP398" s="180"/>
      <c r="AQ398" s="176"/>
      <c r="AR398" s="186"/>
    </row>
    <row r="399" spans="1:44" ht="12.75" customHeight="1" x14ac:dyDescent="0.35">
      <c r="A399" s="161"/>
      <c r="B399" s="161"/>
      <c r="C399" s="152"/>
      <c r="D399" s="152"/>
      <c r="E399" s="184"/>
      <c r="F399" s="180"/>
      <c r="G399" s="180"/>
      <c r="H399" s="180"/>
      <c r="I399" s="180"/>
      <c r="J399" s="180"/>
      <c r="K399" s="152"/>
      <c r="L399" s="186"/>
      <c r="M399" s="186"/>
      <c r="N399" s="152"/>
      <c r="O399" s="152"/>
      <c r="P399" s="152"/>
      <c r="Q399" s="152"/>
      <c r="R399" s="176"/>
      <c r="S399" s="186"/>
      <c r="T399" s="179"/>
      <c r="U399" s="152"/>
      <c r="V399" s="152"/>
      <c r="W399" s="176"/>
      <c r="X399" s="152"/>
      <c r="Y399" s="152"/>
      <c r="Z399" s="152"/>
      <c r="AA399" s="152"/>
      <c r="AB399" s="176"/>
      <c r="AC399" s="152"/>
      <c r="AD399" s="152"/>
      <c r="AE399" s="152"/>
      <c r="AF399" s="152"/>
      <c r="AG399" s="152"/>
      <c r="AH399" s="176"/>
      <c r="AI399" s="176"/>
      <c r="AJ399" s="152"/>
      <c r="AK399" s="184"/>
      <c r="AL399" s="248"/>
      <c r="AM399" s="248"/>
      <c r="AN399" s="180"/>
      <c r="AO399" s="180"/>
      <c r="AP399" s="180"/>
      <c r="AQ399" s="176"/>
      <c r="AR399" s="186"/>
    </row>
    <row r="400" spans="1:44" ht="12.75" customHeight="1" x14ac:dyDescent="0.35">
      <c r="A400" s="161"/>
      <c r="B400" s="161"/>
      <c r="C400" s="152"/>
      <c r="D400" s="152"/>
      <c r="E400" s="184"/>
      <c r="F400" s="180"/>
      <c r="G400" s="180"/>
      <c r="H400" s="180"/>
      <c r="I400" s="180"/>
      <c r="J400" s="180"/>
      <c r="K400" s="152"/>
      <c r="L400" s="186"/>
      <c r="M400" s="186"/>
      <c r="N400" s="152"/>
      <c r="O400" s="152"/>
      <c r="P400" s="152"/>
      <c r="Q400" s="152"/>
      <c r="R400" s="176"/>
      <c r="S400" s="186"/>
      <c r="T400" s="179"/>
      <c r="U400" s="152"/>
      <c r="V400" s="152"/>
      <c r="W400" s="176"/>
      <c r="X400" s="152"/>
      <c r="Y400" s="152"/>
      <c r="Z400" s="152"/>
      <c r="AA400" s="152"/>
      <c r="AB400" s="176"/>
      <c r="AC400" s="152"/>
      <c r="AD400" s="152"/>
      <c r="AE400" s="152"/>
      <c r="AF400" s="152"/>
      <c r="AG400" s="152"/>
      <c r="AH400" s="176"/>
      <c r="AI400" s="176"/>
      <c r="AJ400" s="152"/>
      <c r="AK400" s="184"/>
      <c r="AL400" s="248"/>
      <c r="AM400" s="248"/>
      <c r="AN400" s="180"/>
      <c r="AO400" s="180"/>
      <c r="AP400" s="180"/>
      <c r="AQ400" s="176"/>
      <c r="AR400" s="186"/>
    </row>
    <row r="401" spans="1:44" ht="12.75" customHeight="1" x14ac:dyDescent="0.35">
      <c r="A401" s="161"/>
      <c r="B401" s="161"/>
      <c r="C401" s="152"/>
      <c r="D401" s="152"/>
      <c r="E401" s="184"/>
      <c r="F401" s="180"/>
      <c r="G401" s="180"/>
      <c r="H401" s="180"/>
      <c r="I401" s="180"/>
      <c r="J401" s="180"/>
      <c r="K401" s="152"/>
      <c r="L401" s="186"/>
      <c r="M401" s="186"/>
      <c r="N401" s="152"/>
      <c r="O401" s="152"/>
      <c r="P401" s="152"/>
      <c r="Q401" s="152"/>
      <c r="R401" s="176"/>
      <c r="S401" s="186"/>
      <c r="T401" s="179"/>
      <c r="U401" s="152"/>
      <c r="V401" s="152"/>
      <c r="W401" s="176"/>
      <c r="X401" s="152"/>
      <c r="Y401" s="152"/>
      <c r="Z401" s="152"/>
      <c r="AA401" s="152"/>
      <c r="AB401" s="176"/>
      <c r="AC401" s="152"/>
      <c r="AD401" s="152"/>
      <c r="AE401" s="152"/>
      <c r="AF401" s="152"/>
      <c r="AG401" s="152"/>
      <c r="AH401" s="176"/>
      <c r="AI401" s="176"/>
      <c r="AJ401" s="152"/>
      <c r="AK401" s="184"/>
      <c r="AL401" s="248"/>
      <c r="AM401" s="248"/>
      <c r="AN401" s="180"/>
      <c r="AO401" s="180"/>
      <c r="AP401" s="180"/>
      <c r="AQ401" s="176"/>
      <c r="AR401" s="186"/>
    </row>
    <row r="402" spans="1:44" ht="12.75" customHeight="1" x14ac:dyDescent="0.35">
      <c r="A402" s="161"/>
      <c r="B402" s="161"/>
      <c r="C402" s="152"/>
      <c r="D402" s="152"/>
      <c r="E402" s="184"/>
      <c r="F402" s="180"/>
      <c r="G402" s="180"/>
      <c r="H402" s="180"/>
      <c r="I402" s="180"/>
      <c r="J402" s="180"/>
      <c r="K402" s="152"/>
      <c r="L402" s="186"/>
      <c r="M402" s="186"/>
      <c r="N402" s="152"/>
      <c r="O402" s="152"/>
      <c r="P402" s="152"/>
      <c r="Q402" s="152"/>
      <c r="R402" s="176"/>
      <c r="S402" s="186"/>
      <c r="T402" s="179"/>
      <c r="U402" s="152"/>
      <c r="V402" s="152"/>
      <c r="W402" s="176"/>
      <c r="X402" s="152"/>
      <c r="Y402" s="152"/>
      <c r="Z402" s="152"/>
      <c r="AA402" s="152"/>
      <c r="AB402" s="176"/>
      <c r="AC402" s="152"/>
      <c r="AD402" s="152"/>
      <c r="AE402" s="152"/>
      <c r="AF402" s="152"/>
      <c r="AG402" s="152"/>
      <c r="AH402" s="176"/>
      <c r="AI402" s="176"/>
      <c r="AJ402" s="152"/>
      <c r="AK402" s="184"/>
      <c r="AL402" s="248"/>
      <c r="AM402" s="248"/>
      <c r="AN402" s="180"/>
      <c r="AO402" s="180"/>
      <c r="AP402" s="180"/>
      <c r="AQ402" s="176"/>
      <c r="AR402" s="186"/>
    </row>
    <row r="403" spans="1:44" ht="12.75" customHeight="1" x14ac:dyDescent="0.35">
      <c r="A403" s="161"/>
      <c r="B403" s="161"/>
      <c r="C403" s="152"/>
      <c r="D403" s="152"/>
      <c r="E403" s="184"/>
      <c r="F403" s="180"/>
      <c r="G403" s="180"/>
      <c r="H403" s="180"/>
      <c r="I403" s="180"/>
      <c r="J403" s="180"/>
      <c r="K403" s="152"/>
      <c r="L403" s="186"/>
      <c r="M403" s="186"/>
      <c r="N403" s="152"/>
      <c r="O403" s="152"/>
      <c r="P403" s="152"/>
      <c r="Q403" s="152"/>
      <c r="R403" s="176"/>
      <c r="S403" s="186"/>
      <c r="T403" s="179"/>
      <c r="U403" s="152"/>
      <c r="V403" s="152"/>
      <c r="W403" s="176"/>
      <c r="X403" s="152"/>
      <c r="Y403" s="152"/>
      <c r="Z403" s="152"/>
      <c r="AA403" s="152"/>
      <c r="AB403" s="176"/>
      <c r="AC403" s="152"/>
      <c r="AD403" s="152"/>
      <c r="AE403" s="152"/>
      <c r="AF403" s="152"/>
      <c r="AG403" s="152"/>
      <c r="AH403" s="176"/>
      <c r="AI403" s="176"/>
      <c r="AJ403" s="152"/>
      <c r="AK403" s="184"/>
      <c r="AL403" s="248"/>
      <c r="AM403" s="248"/>
      <c r="AN403" s="180"/>
      <c r="AO403" s="180"/>
      <c r="AP403" s="180"/>
      <c r="AQ403" s="176"/>
      <c r="AR403" s="186"/>
    </row>
    <row r="404" spans="1:44" ht="12.75" customHeight="1" x14ac:dyDescent="0.35">
      <c r="A404" s="161"/>
      <c r="B404" s="161"/>
      <c r="C404" s="152"/>
      <c r="D404" s="152"/>
      <c r="E404" s="184"/>
      <c r="F404" s="180"/>
      <c r="G404" s="180"/>
      <c r="H404" s="180"/>
      <c r="I404" s="180"/>
      <c r="J404" s="180"/>
      <c r="K404" s="152"/>
      <c r="L404" s="186"/>
      <c r="M404" s="186"/>
      <c r="N404" s="152"/>
      <c r="O404" s="152"/>
      <c r="P404" s="152"/>
      <c r="Q404" s="152"/>
      <c r="R404" s="176"/>
      <c r="S404" s="186"/>
      <c r="T404" s="179"/>
      <c r="U404" s="152"/>
      <c r="V404" s="152"/>
      <c r="W404" s="176"/>
      <c r="X404" s="152"/>
      <c r="Y404" s="152"/>
      <c r="Z404" s="152"/>
      <c r="AA404" s="152"/>
      <c r="AB404" s="176"/>
      <c r="AC404" s="152"/>
      <c r="AD404" s="152"/>
      <c r="AE404" s="152"/>
      <c r="AF404" s="152"/>
      <c r="AG404" s="152"/>
      <c r="AH404" s="176"/>
      <c r="AI404" s="176"/>
      <c r="AJ404" s="152"/>
      <c r="AK404" s="184"/>
      <c r="AL404" s="248"/>
      <c r="AM404" s="248"/>
      <c r="AN404" s="180"/>
      <c r="AO404" s="180"/>
      <c r="AP404" s="180"/>
      <c r="AQ404" s="176"/>
      <c r="AR404" s="186"/>
    </row>
    <row r="405" spans="1:44" ht="12.75" customHeight="1" x14ac:dyDescent="0.35">
      <c r="A405" s="161"/>
      <c r="B405" s="161"/>
      <c r="C405" s="152"/>
      <c r="D405" s="152"/>
      <c r="E405" s="184"/>
      <c r="F405" s="180"/>
      <c r="G405" s="180"/>
      <c r="H405" s="180"/>
      <c r="I405" s="180"/>
      <c r="J405" s="180"/>
      <c r="K405" s="152"/>
      <c r="L405" s="186"/>
      <c r="M405" s="186"/>
      <c r="N405" s="152"/>
      <c r="O405" s="152"/>
      <c r="P405" s="152"/>
      <c r="Q405" s="152"/>
      <c r="R405" s="176"/>
      <c r="S405" s="186"/>
      <c r="T405" s="179"/>
      <c r="U405" s="152"/>
      <c r="V405" s="152"/>
      <c r="W405" s="176"/>
      <c r="X405" s="152"/>
      <c r="Y405" s="152"/>
      <c r="Z405" s="152"/>
      <c r="AA405" s="152"/>
      <c r="AB405" s="176"/>
      <c r="AC405" s="152"/>
      <c r="AD405" s="152"/>
      <c r="AE405" s="152"/>
      <c r="AF405" s="152"/>
      <c r="AG405" s="152"/>
      <c r="AH405" s="176"/>
      <c r="AI405" s="176"/>
      <c r="AJ405" s="152"/>
      <c r="AK405" s="184"/>
      <c r="AL405" s="248"/>
      <c r="AM405" s="248"/>
      <c r="AN405" s="180"/>
      <c r="AO405" s="180"/>
      <c r="AP405" s="180"/>
      <c r="AQ405" s="176"/>
      <c r="AR405" s="186"/>
    </row>
    <row r="406" spans="1:44" ht="12.75" customHeight="1" x14ac:dyDescent="0.35">
      <c r="A406" s="161"/>
      <c r="B406" s="161"/>
      <c r="C406" s="152"/>
      <c r="D406" s="152"/>
      <c r="E406" s="184"/>
      <c r="F406" s="180"/>
      <c r="G406" s="180"/>
      <c r="H406" s="180"/>
      <c r="I406" s="180"/>
      <c r="J406" s="180"/>
      <c r="K406" s="152"/>
      <c r="L406" s="186"/>
      <c r="M406" s="186"/>
      <c r="N406" s="152"/>
      <c r="O406" s="152"/>
      <c r="P406" s="152"/>
      <c r="Q406" s="152"/>
      <c r="R406" s="176"/>
      <c r="S406" s="186"/>
      <c r="T406" s="179"/>
      <c r="U406" s="152"/>
      <c r="V406" s="152"/>
      <c r="W406" s="176"/>
      <c r="X406" s="152"/>
      <c r="Y406" s="152"/>
      <c r="Z406" s="152"/>
      <c r="AA406" s="152"/>
      <c r="AB406" s="176"/>
      <c r="AC406" s="152"/>
      <c r="AD406" s="152"/>
      <c r="AE406" s="152"/>
      <c r="AF406" s="152"/>
      <c r="AG406" s="152"/>
      <c r="AH406" s="176"/>
      <c r="AI406" s="176"/>
      <c r="AJ406" s="152"/>
      <c r="AK406" s="184"/>
      <c r="AL406" s="248"/>
      <c r="AM406" s="248"/>
      <c r="AN406" s="180"/>
      <c r="AO406" s="180"/>
      <c r="AP406" s="180"/>
      <c r="AQ406" s="176"/>
      <c r="AR406" s="186"/>
    </row>
    <row r="407" spans="1:44" ht="12.75" customHeight="1" x14ac:dyDescent="0.35">
      <c r="A407" s="161"/>
      <c r="B407" s="161"/>
      <c r="C407" s="152"/>
      <c r="D407" s="152"/>
      <c r="E407" s="184"/>
      <c r="F407" s="180"/>
      <c r="G407" s="180"/>
      <c r="H407" s="180"/>
      <c r="I407" s="180"/>
      <c r="J407" s="180"/>
      <c r="K407" s="152"/>
      <c r="L407" s="186"/>
      <c r="M407" s="186"/>
      <c r="N407" s="152"/>
      <c r="O407" s="152"/>
      <c r="P407" s="152"/>
      <c r="Q407" s="152"/>
      <c r="R407" s="176"/>
      <c r="S407" s="186"/>
      <c r="T407" s="179"/>
      <c r="U407" s="152"/>
      <c r="V407" s="152"/>
      <c r="W407" s="176"/>
      <c r="X407" s="152"/>
      <c r="Y407" s="152"/>
      <c r="Z407" s="152"/>
      <c r="AA407" s="152"/>
      <c r="AB407" s="176"/>
      <c r="AC407" s="152"/>
      <c r="AD407" s="152"/>
      <c r="AE407" s="152"/>
      <c r="AF407" s="152"/>
      <c r="AG407" s="152"/>
      <c r="AH407" s="176"/>
      <c r="AI407" s="176"/>
      <c r="AJ407" s="152"/>
      <c r="AK407" s="184"/>
      <c r="AL407" s="248"/>
      <c r="AM407" s="248"/>
      <c r="AN407" s="180"/>
      <c r="AO407" s="180"/>
      <c r="AP407" s="180"/>
      <c r="AQ407" s="176"/>
      <c r="AR407" s="186"/>
    </row>
    <row r="408" spans="1:44" ht="12.75" customHeight="1" x14ac:dyDescent="0.35">
      <c r="A408" s="161"/>
      <c r="B408" s="161"/>
      <c r="C408" s="152"/>
      <c r="D408" s="152"/>
      <c r="E408" s="184"/>
      <c r="F408" s="180"/>
      <c r="G408" s="180"/>
      <c r="H408" s="180"/>
      <c r="I408" s="180"/>
      <c r="J408" s="180"/>
      <c r="K408" s="152"/>
      <c r="L408" s="186"/>
      <c r="M408" s="186"/>
      <c r="N408" s="152"/>
      <c r="O408" s="152"/>
      <c r="P408" s="152"/>
      <c r="Q408" s="152"/>
      <c r="R408" s="176"/>
      <c r="S408" s="186"/>
      <c r="T408" s="179"/>
      <c r="U408" s="152"/>
      <c r="V408" s="152"/>
      <c r="W408" s="176"/>
      <c r="X408" s="152"/>
      <c r="Y408" s="152"/>
      <c r="Z408" s="152"/>
      <c r="AA408" s="152"/>
      <c r="AB408" s="176"/>
      <c r="AC408" s="152"/>
      <c r="AD408" s="152"/>
      <c r="AE408" s="152"/>
      <c r="AF408" s="152"/>
      <c r="AG408" s="152"/>
      <c r="AH408" s="176"/>
      <c r="AI408" s="176"/>
      <c r="AJ408" s="152"/>
      <c r="AK408" s="184"/>
      <c r="AL408" s="248"/>
      <c r="AM408" s="248"/>
      <c r="AN408" s="180"/>
      <c r="AO408" s="180"/>
      <c r="AP408" s="180"/>
      <c r="AQ408" s="176"/>
      <c r="AR408" s="186"/>
    </row>
    <row r="409" spans="1:44" ht="12.75" customHeight="1" x14ac:dyDescent="0.35">
      <c r="A409" s="161"/>
      <c r="B409" s="161"/>
      <c r="C409" s="152"/>
      <c r="D409" s="152"/>
      <c r="E409" s="184"/>
      <c r="F409" s="180"/>
      <c r="G409" s="180"/>
      <c r="H409" s="180"/>
      <c r="I409" s="180"/>
      <c r="J409" s="180"/>
      <c r="K409" s="152"/>
      <c r="L409" s="186"/>
      <c r="M409" s="186"/>
      <c r="N409" s="152"/>
      <c r="O409" s="152"/>
      <c r="P409" s="152"/>
      <c r="Q409" s="152"/>
      <c r="R409" s="176"/>
      <c r="S409" s="186"/>
      <c r="T409" s="179"/>
      <c r="U409" s="152"/>
      <c r="V409" s="152"/>
      <c r="W409" s="176"/>
      <c r="X409" s="152"/>
      <c r="Y409" s="152"/>
      <c r="Z409" s="152"/>
      <c r="AA409" s="152"/>
      <c r="AB409" s="176"/>
      <c r="AC409" s="152"/>
      <c r="AD409" s="152"/>
      <c r="AE409" s="152"/>
      <c r="AF409" s="152"/>
      <c r="AG409" s="152"/>
      <c r="AH409" s="176"/>
      <c r="AI409" s="176"/>
      <c r="AJ409" s="152"/>
      <c r="AK409" s="184"/>
      <c r="AL409" s="248"/>
      <c r="AM409" s="248"/>
      <c r="AN409" s="180"/>
      <c r="AO409" s="180"/>
      <c r="AP409" s="180"/>
      <c r="AQ409" s="176"/>
      <c r="AR409" s="186"/>
    </row>
    <row r="410" spans="1:44" ht="12.75" customHeight="1" x14ac:dyDescent="0.35">
      <c r="A410" s="161"/>
      <c r="B410" s="161"/>
      <c r="C410" s="152"/>
      <c r="D410" s="152"/>
      <c r="E410" s="184"/>
      <c r="F410" s="180"/>
      <c r="G410" s="180"/>
      <c r="H410" s="180"/>
      <c r="I410" s="180"/>
      <c r="J410" s="180"/>
      <c r="K410" s="152"/>
      <c r="L410" s="186"/>
      <c r="M410" s="186"/>
      <c r="N410" s="152"/>
      <c r="O410" s="152"/>
      <c r="P410" s="152"/>
      <c r="Q410" s="152"/>
      <c r="R410" s="176"/>
      <c r="S410" s="186"/>
      <c r="T410" s="179"/>
      <c r="U410" s="152"/>
      <c r="V410" s="152"/>
      <c r="W410" s="176"/>
      <c r="X410" s="152"/>
      <c r="Y410" s="152"/>
      <c r="Z410" s="152"/>
      <c r="AA410" s="152"/>
      <c r="AB410" s="176"/>
      <c r="AC410" s="152"/>
      <c r="AD410" s="152"/>
      <c r="AE410" s="152"/>
      <c r="AF410" s="152"/>
      <c r="AG410" s="152"/>
      <c r="AH410" s="176"/>
      <c r="AI410" s="176"/>
      <c r="AJ410" s="152"/>
      <c r="AK410" s="184"/>
      <c r="AL410" s="248"/>
      <c r="AM410" s="248"/>
      <c r="AN410" s="180"/>
      <c r="AO410" s="180"/>
      <c r="AP410" s="180"/>
      <c r="AQ410" s="176"/>
      <c r="AR410" s="186"/>
    </row>
    <row r="411" spans="1:44" ht="12.75" customHeight="1" x14ac:dyDescent="0.35">
      <c r="A411" s="161"/>
      <c r="B411" s="161"/>
      <c r="C411" s="152"/>
      <c r="D411" s="152"/>
      <c r="E411" s="184"/>
      <c r="F411" s="180"/>
      <c r="G411" s="180"/>
      <c r="H411" s="180"/>
      <c r="I411" s="180"/>
      <c r="J411" s="180"/>
      <c r="K411" s="152"/>
      <c r="L411" s="186"/>
      <c r="M411" s="186"/>
      <c r="N411" s="152"/>
      <c r="O411" s="152"/>
      <c r="P411" s="152"/>
      <c r="Q411" s="152"/>
      <c r="R411" s="176"/>
      <c r="S411" s="186"/>
      <c r="T411" s="179"/>
      <c r="U411" s="152"/>
      <c r="V411" s="152"/>
      <c r="W411" s="176"/>
      <c r="X411" s="152"/>
      <c r="Y411" s="152"/>
      <c r="Z411" s="152"/>
      <c r="AA411" s="152"/>
      <c r="AB411" s="176"/>
      <c r="AC411" s="152"/>
      <c r="AD411" s="152"/>
      <c r="AE411" s="152"/>
      <c r="AF411" s="152"/>
      <c r="AG411" s="152"/>
      <c r="AH411" s="176"/>
      <c r="AI411" s="176"/>
      <c r="AJ411" s="152"/>
      <c r="AK411" s="184"/>
      <c r="AL411" s="248"/>
      <c r="AM411" s="248"/>
      <c r="AN411" s="180"/>
      <c r="AO411" s="180"/>
      <c r="AP411" s="180"/>
      <c r="AQ411" s="176"/>
      <c r="AR411" s="186"/>
    </row>
    <row r="412" spans="1:44" ht="12.75" customHeight="1" x14ac:dyDescent="0.35">
      <c r="A412" s="161"/>
      <c r="B412" s="161"/>
      <c r="C412" s="152"/>
      <c r="D412" s="152"/>
      <c r="E412" s="184"/>
      <c r="F412" s="180"/>
      <c r="G412" s="180"/>
      <c r="H412" s="180"/>
      <c r="I412" s="180"/>
      <c r="J412" s="180"/>
      <c r="K412" s="152"/>
      <c r="L412" s="186"/>
      <c r="M412" s="186"/>
      <c r="N412" s="152"/>
      <c r="O412" s="152"/>
      <c r="P412" s="152"/>
      <c r="Q412" s="152"/>
      <c r="R412" s="176"/>
      <c r="S412" s="186"/>
      <c r="T412" s="179"/>
      <c r="U412" s="152"/>
      <c r="V412" s="152"/>
      <c r="W412" s="176"/>
      <c r="X412" s="152"/>
      <c r="Y412" s="152"/>
      <c r="Z412" s="152"/>
      <c r="AA412" s="152"/>
      <c r="AB412" s="176"/>
      <c r="AC412" s="152"/>
      <c r="AD412" s="152"/>
      <c r="AE412" s="152"/>
      <c r="AF412" s="152"/>
      <c r="AG412" s="152"/>
      <c r="AH412" s="176"/>
      <c r="AI412" s="176"/>
      <c r="AJ412" s="152"/>
      <c r="AK412" s="184"/>
      <c r="AL412" s="248"/>
      <c r="AM412" s="248"/>
      <c r="AN412" s="180"/>
      <c r="AO412" s="180"/>
      <c r="AP412" s="180"/>
      <c r="AQ412" s="176"/>
      <c r="AR412" s="186"/>
    </row>
    <row r="413" spans="1:44" ht="12.75" customHeight="1" x14ac:dyDescent="0.35">
      <c r="A413" s="161"/>
      <c r="B413" s="161"/>
      <c r="C413" s="152"/>
      <c r="D413" s="152"/>
      <c r="E413" s="184"/>
      <c r="F413" s="180"/>
      <c r="G413" s="180"/>
      <c r="H413" s="180"/>
      <c r="I413" s="180"/>
      <c r="J413" s="180"/>
      <c r="K413" s="152"/>
      <c r="L413" s="186"/>
      <c r="M413" s="186"/>
      <c r="N413" s="152"/>
      <c r="O413" s="152"/>
      <c r="P413" s="152"/>
      <c r="Q413" s="152"/>
      <c r="R413" s="176"/>
      <c r="S413" s="186"/>
      <c r="T413" s="179"/>
      <c r="U413" s="152"/>
      <c r="V413" s="152"/>
      <c r="W413" s="176"/>
      <c r="X413" s="152"/>
      <c r="Y413" s="152"/>
      <c r="Z413" s="152"/>
      <c r="AA413" s="152"/>
      <c r="AB413" s="176"/>
      <c r="AC413" s="152"/>
      <c r="AD413" s="152"/>
      <c r="AE413" s="152"/>
      <c r="AF413" s="152"/>
      <c r="AG413" s="152"/>
      <c r="AH413" s="176"/>
      <c r="AI413" s="176"/>
      <c r="AJ413" s="152"/>
      <c r="AK413" s="184"/>
      <c r="AL413" s="248"/>
      <c r="AM413" s="248"/>
      <c r="AN413" s="180"/>
      <c r="AO413" s="180"/>
      <c r="AP413" s="180"/>
      <c r="AQ413" s="176"/>
      <c r="AR413" s="186"/>
    </row>
    <row r="414" spans="1:44" ht="12.75" customHeight="1" x14ac:dyDescent="0.35">
      <c r="A414" s="161"/>
      <c r="B414" s="161"/>
      <c r="C414" s="152"/>
      <c r="D414" s="152"/>
      <c r="E414" s="184"/>
      <c r="F414" s="180"/>
      <c r="G414" s="180"/>
      <c r="H414" s="180"/>
      <c r="I414" s="180"/>
      <c r="J414" s="180"/>
      <c r="K414" s="152"/>
      <c r="L414" s="186"/>
      <c r="M414" s="186"/>
      <c r="N414" s="152"/>
      <c r="O414" s="152"/>
      <c r="P414" s="152"/>
      <c r="Q414" s="152"/>
      <c r="R414" s="176"/>
      <c r="S414" s="186"/>
      <c r="T414" s="179"/>
      <c r="U414" s="152"/>
      <c r="V414" s="152"/>
      <c r="W414" s="176"/>
      <c r="X414" s="152"/>
      <c r="Y414" s="152"/>
      <c r="Z414" s="152"/>
      <c r="AA414" s="152"/>
      <c r="AB414" s="176"/>
      <c r="AC414" s="152"/>
      <c r="AD414" s="152"/>
      <c r="AE414" s="152"/>
      <c r="AF414" s="152"/>
      <c r="AG414" s="152"/>
      <c r="AH414" s="176"/>
      <c r="AI414" s="176"/>
      <c r="AJ414" s="152"/>
      <c r="AK414" s="184"/>
      <c r="AL414" s="248"/>
      <c r="AM414" s="248"/>
      <c r="AN414" s="180"/>
      <c r="AO414" s="180"/>
      <c r="AP414" s="180"/>
      <c r="AQ414" s="176"/>
      <c r="AR414" s="186"/>
    </row>
    <row r="415" spans="1:44" ht="12.75" customHeight="1" x14ac:dyDescent="0.35">
      <c r="A415" s="161"/>
      <c r="B415" s="161"/>
      <c r="C415" s="152"/>
      <c r="D415" s="152"/>
      <c r="E415" s="184"/>
      <c r="F415" s="180"/>
      <c r="G415" s="180"/>
      <c r="H415" s="180"/>
      <c r="I415" s="180"/>
      <c r="J415" s="180"/>
      <c r="K415" s="152"/>
      <c r="L415" s="186"/>
      <c r="M415" s="186"/>
      <c r="N415" s="152"/>
      <c r="O415" s="152"/>
      <c r="P415" s="152"/>
      <c r="Q415" s="152"/>
      <c r="R415" s="176"/>
      <c r="S415" s="186"/>
      <c r="T415" s="179"/>
      <c r="U415" s="152"/>
      <c r="V415" s="152"/>
      <c r="W415" s="176"/>
      <c r="X415" s="152"/>
      <c r="Y415" s="152"/>
      <c r="Z415" s="152"/>
      <c r="AA415" s="152"/>
      <c r="AB415" s="176"/>
      <c r="AC415" s="152"/>
      <c r="AD415" s="152"/>
      <c r="AE415" s="152"/>
      <c r="AF415" s="152"/>
      <c r="AG415" s="152"/>
      <c r="AH415" s="176"/>
      <c r="AI415" s="176"/>
      <c r="AJ415" s="152"/>
      <c r="AK415" s="184"/>
      <c r="AL415" s="248"/>
      <c r="AM415" s="248"/>
      <c r="AN415" s="180"/>
      <c r="AO415" s="180"/>
      <c r="AP415" s="180"/>
      <c r="AQ415" s="176"/>
      <c r="AR415" s="186"/>
    </row>
    <row r="416" spans="1:44" ht="12.75" customHeight="1" x14ac:dyDescent="0.35">
      <c r="A416" s="161"/>
      <c r="B416" s="161"/>
      <c r="C416" s="152"/>
      <c r="D416" s="152"/>
      <c r="E416" s="184"/>
      <c r="F416" s="180"/>
      <c r="G416" s="180"/>
      <c r="H416" s="180"/>
      <c r="I416" s="180"/>
      <c r="J416" s="180"/>
      <c r="K416" s="152"/>
      <c r="L416" s="186"/>
      <c r="M416" s="186"/>
      <c r="N416" s="152"/>
      <c r="O416" s="152"/>
      <c r="P416" s="152"/>
      <c r="Q416" s="152"/>
      <c r="R416" s="176"/>
      <c r="S416" s="186"/>
      <c r="T416" s="179"/>
      <c r="U416" s="152"/>
      <c r="V416" s="152"/>
      <c r="W416" s="176"/>
      <c r="X416" s="152"/>
      <c r="Y416" s="152"/>
      <c r="Z416" s="152"/>
      <c r="AA416" s="152"/>
      <c r="AB416" s="176"/>
      <c r="AC416" s="152"/>
      <c r="AD416" s="152"/>
      <c r="AE416" s="152"/>
      <c r="AF416" s="152"/>
      <c r="AG416" s="152"/>
      <c r="AH416" s="176"/>
      <c r="AI416" s="176"/>
      <c r="AJ416" s="152"/>
      <c r="AK416" s="184"/>
      <c r="AL416" s="248"/>
      <c r="AM416" s="248"/>
      <c r="AN416" s="180"/>
      <c r="AO416" s="180"/>
      <c r="AP416" s="180"/>
      <c r="AQ416" s="176"/>
      <c r="AR416" s="186"/>
    </row>
    <row r="417" spans="1:44" ht="12.75" customHeight="1" x14ac:dyDescent="0.35">
      <c r="A417" s="161"/>
      <c r="B417" s="161"/>
      <c r="C417" s="152"/>
      <c r="D417" s="152"/>
      <c r="E417" s="184"/>
      <c r="F417" s="180"/>
      <c r="G417" s="180"/>
      <c r="H417" s="180"/>
      <c r="I417" s="180"/>
      <c r="J417" s="180"/>
      <c r="K417" s="152"/>
      <c r="L417" s="186"/>
      <c r="M417" s="186"/>
      <c r="N417" s="152"/>
      <c r="O417" s="152"/>
      <c r="P417" s="152"/>
      <c r="Q417" s="152"/>
      <c r="R417" s="176"/>
      <c r="S417" s="186"/>
      <c r="T417" s="179"/>
      <c r="U417" s="152"/>
      <c r="V417" s="152"/>
      <c r="W417" s="176"/>
      <c r="X417" s="152"/>
      <c r="Y417" s="152"/>
      <c r="Z417" s="152"/>
      <c r="AA417" s="152"/>
      <c r="AB417" s="176"/>
      <c r="AC417" s="152"/>
      <c r="AD417" s="152"/>
      <c r="AE417" s="152"/>
      <c r="AF417" s="152"/>
      <c r="AG417" s="152"/>
      <c r="AH417" s="176"/>
      <c r="AI417" s="176"/>
      <c r="AJ417" s="152"/>
      <c r="AK417" s="184"/>
      <c r="AL417" s="248"/>
      <c r="AM417" s="248"/>
      <c r="AN417" s="180"/>
      <c r="AO417" s="180"/>
      <c r="AP417" s="180"/>
      <c r="AQ417" s="176"/>
      <c r="AR417" s="186"/>
    </row>
    <row r="418" spans="1:44" ht="12.75" customHeight="1" x14ac:dyDescent="0.35">
      <c r="A418" s="161"/>
      <c r="B418" s="161"/>
      <c r="C418" s="152"/>
      <c r="D418" s="152"/>
      <c r="E418" s="184"/>
      <c r="F418" s="180"/>
      <c r="G418" s="180"/>
      <c r="H418" s="180"/>
      <c r="I418" s="180"/>
      <c r="J418" s="180"/>
      <c r="K418" s="152"/>
      <c r="L418" s="186"/>
      <c r="M418" s="186"/>
      <c r="N418" s="152"/>
      <c r="O418" s="152"/>
      <c r="P418" s="152"/>
      <c r="Q418" s="152"/>
      <c r="R418" s="176"/>
      <c r="S418" s="186"/>
      <c r="T418" s="179"/>
      <c r="U418" s="152"/>
      <c r="V418" s="152"/>
      <c r="W418" s="176"/>
      <c r="X418" s="152"/>
      <c r="Y418" s="152"/>
      <c r="Z418" s="152"/>
      <c r="AA418" s="152"/>
      <c r="AB418" s="176"/>
      <c r="AC418" s="152"/>
      <c r="AD418" s="152"/>
      <c r="AE418" s="152"/>
      <c r="AF418" s="152"/>
      <c r="AG418" s="152"/>
      <c r="AH418" s="176"/>
      <c r="AI418" s="176"/>
      <c r="AJ418" s="152"/>
      <c r="AK418" s="184"/>
      <c r="AL418" s="248"/>
      <c r="AM418" s="248"/>
      <c r="AN418" s="180"/>
      <c r="AO418" s="180"/>
      <c r="AP418" s="180"/>
      <c r="AQ418" s="176"/>
      <c r="AR418" s="186"/>
    </row>
    <row r="419" spans="1:44" ht="12.75" customHeight="1" x14ac:dyDescent="0.35">
      <c r="A419" s="161"/>
      <c r="B419" s="161"/>
      <c r="C419" s="152"/>
      <c r="D419" s="152"/>
      <c r="E419" s="184"/>
      <c r="F419" s="180"/>
      <c r="G419" s="180"/>
      <c r="H419" s="180"/>
      <c r="I419" s="180"/>
      <c r="J419" s="180"/>
      <c r="K419" s="152"/>
      <c r="L419" s="186"/>
      <c r="M419" s="186"/>
      <c r="N419" s="152"/>
      <c r="O419" s="152"/>
      <c r="P419" s="152"/>
      <c r="Q419" s="152"/>
      <c r="R419" s="176"/>
      <c r="S419" s="186"/>
      <c r="T419" s="179"/>
      <c r="U419" s="152"/>
      <c r="V419" s="152"/>
      <c r="W419" s="176"/>
      <c r="X419" s="152"/>
      <c r="Y419" s="152"/>
      <c r="Z419" s="152"/>
      <c r="AA419" s="152"/>
      <c r="AB419" s="176"/>
      <c r="AC419" s="152"/>
      <c r="AD419" s="152"/>
      <c r="AE419" s="152"/>
      <c r="AF419" s="152"/>
      <c r="AG419" s="152"/>
      <c r="AH419" s="176"/>
      <c r="AI419" s="176"/>
      <c r="AJ419" s="152"/>
      <c r="AK419" s="184"/>
      <c r="AL419" s="248"/>
      <c r="AM419" s="248"/>
      <c r="AN419" s="180"/>
      <c r="AO419" s="180"/>
      <c r="AP419" s="180"/>
      <c r="AQ419" s="176"/>
      <c r="AR419" s="186"/>
    </row>
    <row r="420" spans="1:44" ht="12.75" customHeight="1" x14ac:dyDescent="0.35">
      <c r="A420" s="161"/>
      <c r="B420" s="161"/>
      <c r="C420" s="152"/>
      <c r="D420" s="152"/>
      <c r="E420" s="184"/>
      <c r="F420" s="180"/>
      <c r="G420" s="180"/>
      <c r="H420" s="180"/>
      <c r="I420" s="180"/>
      <c r="J420" s="180"/>
      <c r="K420" s="152"/>
      <c r="L420" s="186"/>
      <c r="M420" s="186"/>
      <c r="N420" s="152"/>
      <c r="O420" s="152"/>
      <c r="P420" s="152"/>
      <c r="Q420" s="152"/>
      <c r="R420" s="176"/>
      <c r="S420" s="186"/>
      <c r="T420" s="179"/>
      <c r="U420" s="152"/>
      <c r="V420" s="152"/>
      <c r="W420" s="176"/>
      <c r="X420" s="152"/>
      <c r="Y420" s="152"/>
      <c r="Z420" s="152"/>
      <c r="AA420" s="152"/>
      <c r="AB420" s="176"/>
      <c r="AC420" s="152"/>
      <c r="AD420" s="152"/>
      <c r="AE420" s="152"/>
      <c r="AF420" s="152"/>
      <c r="AG420" s="152"/>
      <c r="AH420" s="176"/>
      <c r="AI420" s="176"/>
      <c r="AJ420" s="152"/>
      <c r="AK420" s="184"/>
      <c r="AL420" s="248"/>
      <c r="AM420" s="248"/>
      <c r="AN420" s="180"/>
      <c r="AO420" s="180"/>
      <c r="AP420" s="180"/>
      <c r="AQ420" s="176"/>
      <c r="AR420" s="186"/>
    </row>
    <row r="421" spans="1:44" ht="12.75" customHeight="1" x14ac:dyDescent="0.35">
      <c r="A421" s="161"/>
      <c r="B421" s="161"/>
      <c r="C421" s="152"/>
      <c r="D421" s="152"/>
      <c r="E421" s="184"/>
      <c r="F421" s="180"/>
      <c r="G421" s="180"/>
      <c r="H421" s="180"/>
      <c r="I421" s="180"/>
      <c r="J421" s="180"/>
      <c r="K421" s="152"/>
      <c r="L421" s="186"/>
      <c r="M421" s="186"/>
      <c r="N421" s="152"/>
      <c r="O421" s="152"/>
      <c r="P421" s="152"/>
      <c r="Q421" s="152"/>
      <c r="R421" s="176"/>
      <c r="S421" s="186"/>
      <c r="T421" s="179"/>
      <c r="U421" s="152"/>
      <c r="V421" s="152"/>
      <c r="W421" s="176"/>
      <c r="X421" s="152"/>
      <c r="Y421" s="152"/>
      <c r="Z421" s="152"/>
      <c r="AA421" s="152"/>
      <c r="AB421" s="176"/>
      <c r="AC421" s="152"/>
      <c r="AD421" s="152"/>
      <c r="AE421" s="152"/>
      <c r="AF421" s="152"/>
      <c r="AG421" s="152"/>
      <c r="AH421" s="176"/>
      <c r="AI421" s="176"/>
      <c r="AJ421" s="152"/>
      <c r="AK421" s="184"/>
      <c r="AL421" s="248"/>
      <c r="AM421" s="248"/>
      <c r="AN421" s="180"/>
      <c r="AO421" s="180"/>
      <c r="AP421" s="180"/>
      <c r="AQ421" s="176"/>
      <c r="AR421" s="186"/>
    </row>
    <row r="422" spans="1:44" ht="12.75" customHeight="1" x14ac:dyDescent="0.35">
      <c r="A422" s="161"/>
      <c r="B422" s="161"/>
      <c r="C422" s="152"/>
      <c r="D422" s="152"/>
      <c r="E422" s="184"/>
      <c r="F422" s="180"/>
      <c r="G422" s="180"/>
      <c r="H422" s="180"/>
      <c r="I422" s="180"/>
      <c r="J422" s="180"/>
      <c r="K422" s="152"/>
      <c r="L422" s="186"/>
      <c r="M422" s="186"/>
      <c r="N422" s="152"/>
      <c r="O422" s="152"/>
      <c r="P422" s="152"/>
      <c r="Q422" s="152"/>
      <c r="R422" s="176"/>
      <c r="S422" s="186"/>
      <c r="T422" s="179"/>
      <c r="U422" s="152"/>
      <c r="V422" s="152"/>
      <c r="W422" s="176"/>
      <c r="X422" s="152"/>
      <c r="Y422" s="152"/>
      <c r="Z422" s="152"/>
      <c r="AA422" s="152"/>
      <c r="AB422" s="176"/>
      <c r="AC422" s="152"/>
      <c r="AD422" s="152"/>
      <c r="AE422" s="152"/>
      <c r="AF422" s="152"/>
      <c r="AG422" s="152"/>
      <c r="AH422" s="176"/>
      <c r="AI422" s="176"/>
      <c r="AJ422" s="152"/>
      <c r="AK422" s="184"/>
      <c r="AL422" s="248"/>
      <c r="AM422" s="248"/>
      <c r="AN422" s="180"/>
      <c r="AO422" s="180"/>
      <c r="AP422" s="180"/>
      <c r="AQ422" s="176"/>
      <c r="AR422" s="186"/>
    </row>
    <row r="423" spans="1:44" ht="12.75" customHeight="1" x14ac:dyDescent="0.35">
      <c r="A423" s="161"/>
      <c r="B423" s="161"/>
      <c r="C423" s="152"/>
      <c r="D423" s="152"/>
      <c r="E423" s="184"/>
      <c r="F423" s="180"/>
      <c r="G423" s="180"/>
      <c r="H423" s="180"/>
      <c r="I423" s="180"/>
      <c r="J423" s="180"/>
      <c r="K423" s="152"/>
      <c r="L423" s="186"/>
      <c r="M423" s="186"/>
      <c r="N423" s="152"/>
      <c r="O423" s="152"/>
      <c r="P423" s="152"/>
      <c r="Q423" s="152"/>
      <c r="R423" s="176"/>
      <c r="S423" s="186"/>
      <c r="T423" s="179"/>
      <c r="U423" s="152"/>
      <c r="V423" s="152"/>
      <c r="W423" s="176"/>
      <c r="X423" s="152"/>
      <c r="Y423" s="152"/>
      <c r="Z423" s="152"/>
      <c r="AA423" s="152"/>
      <c r="AB423" s="176"/>
      <c r="AC423" s="152"/>
      <c r="AD423" s="152"/>
      <c r="AE423" s="152"/>
      <c r="AF423" s="152"/>
      <c r="AG423" s="152"/>
      <c r="AH423" s="176"/>
      <c r="AI423" s="176"/>
      <c r="AJ423" s="152"/>
      <c r="AK423" s="184"/>
      <c r="AL423" s="248"/>
      <c r="AM423" s="248"/>
      <c r="AN423" s="180"/>
      <c r="AO423" s="180"/>
      <c r="AP423" s="180"/>
      <c r="AQ423" s="176"/>
      <c r="AR423" s="186"/>
    </row>
    <row r="424" spans="1:44" ht="12.75" customHeight="1" x14ac:dyDescent="0.35">
      <c r="A424" s="161"/>
      <c r="B424" s="161"/>
      <c r="C424" s="152"/>
      <c r="D424" s="152"/>
      <c r="E424" s="184"/>
      <c r="F424" s="180"/>
      <c r="G424" s="180"/>
      <c r="H424" s="180"/>
      <c r="I424" s="180"/>
      <c r="J424" s="180"/>
      <c r="K424" s="152"/>
      <c r="L424" s="186"/>
      <c r="M424" s="186"/>
      <c r="N424" s="152"/>
      <c r="O424" s="152"/>
      <c r="P424" s="152"/>
      <c r="Q424" s="152"/>
      <c r="R424" s="176"/>
      <c r="S424" s="186"/>
      <c r="T424" s="179"/>
      <c r="U424" s="152"/>
      <c r="V424" s="152"/>
      <c r="W424" s="176"/>
      <c r="X424" s="152"/>
      <c r="Y424" s="152"/>
      <c r="Z424" s="152"/>
      <c r="AA424" s="152"/>
      <c r="AB424" s="176"/>
      <c r="AC424" s="152"/>
      <c r="AD424" s="152"/>
      <c r="AE424" s="152"/>
      <c r="AF424" s="152"/>
      <c r="AG424" s="152"/>
      <c r="AH424" s="176"/>
      <c r="AI424" s="176"/>
      <c r="AJ424" s="152"/>
      <c r="AK424" s="184"/>
      <c r="AL424" s="248"/>
      <c r="AM424" s="248"/>
      <c r="AN424" s="180"/>
      <c r="AO424" s="180"/>
      <c r="AP424" s="180"/>
      <c r="AQ424" s="176"/>
      <c r="AR424" s="186"/>
    </row>
    <row r="425" spans="1:44" ht="12.75" customHeight="1" x14ac:dyDescent="0.35">
      <c r="A425" s="161"/>
      <c r="B425" s="161"/>
      <c r="C425" s="152"/>
      <c r="D425" s="152"/>
      <c r="E425" s="184"/>
      <c r="F425" s="180"/>
      <c r="G425" s="180"/>
      <c r="H425" s="180"/>
      <c r="I425" s="180"/>
      <c r="J425" s="180"/>
      <c r="K425" s="152"/>
      <c r="L425" s="186"/>
      <c r="M425" s="186"/>
      <c r="N425" s="152"/>
      <c r="O425" s="152"/>
      <c r="P425" s="152"/>
      <c r="Q425" s="152"/>
      <c r="R425" s="176"/>
      <c r="S425" s="186"/>
      <c r="T425" s="179"/>
      <c r="U425" s="152"/>
      <c r="V425" s="152"/>
      <c r="W425" s="176"/>
      <c r="X425" s="152"/>
      <c r="Y425" s="152"/>
      <c r="Z425" s="152"/>
      <c r="AA425" s="152"/>
      <c r="AB425" s="176"/>
      <c r="AC425" s="152"/>
      <c r="AD425" s="152"/>
      <c r="AE425" s="152"/>
      <c r="AF425" s="152"/>
      <c r="AG425" s="152"/>
      <c r="AH425" s="176"/>
      <c r="AI425" s="176"/>
      <c r="AJ425" s="152"/>
      <c r="AK425" s="184"/>
      <c r="AL425" s="248"/>
      <c r="AM425" s="248"/>
      <c r="AN425" s="180"/>
      <c r="AO425" s="180"/>
      <c r="AP425" s="180"/>
      <c r="AQ425" s="176"/>
      <c r="AR425" s="186"/>
    </row>
    <row r="426" spans="1:44" ht="12.75" customHeight="1" x14ac:dyDescent="0.35">
      <c r="A426" s="161"/>
      <c r="B426" s="161"/>
      <c r="C426" s="152"/>
      <c r="D426" s="152"/>
      <c r="E426" s="184"/>
      <c r="F426" s="180"/>
      <c r="G426" s="180"/>
      <c r="H426" s="180"/>
      <c r="I426" s="180"/>
      <c r="J426" s="180"/>
      <c r="K426" s="152"/>
      <c r="L426" s="186"/>
      <c r="M426" s="186"/>
      <c r="N426" s="152"/>
      <c r="O426" s="152"/>
      <c r="P426" s="152"/>
      <c r="Q426" s="152"/>
      <c r="R426" s="176"/>
      <c r="S426" s="186"/>
      <c r="T426" s="179"/>
      <c r="U426" s="152"/>
      <c r="V426" s="152"/>
      <c r="W426" s="176"/>
      <c r="X426" s="152"/>
      <c r="Y426" s="152"/>
      <c r="Z426" s="152"/>
      <c r="AA426" s="152"/>
      <c r="AB426" s="176"/>
      <c r="AC426" s="152"/>
      <c r="AD426" s="152"/>
      <c r="AE426" s="152"/>
      <c r="AF426" s="152"/>
      <c r="AG426" s="152"/>
      <c r="AH426" s="176"/>
      <c r="AI426" s="176"/>
      <c r="AJ426" s="152"/>
      <c r="AK426" s="184"/>
      <c r="AL426" s="248"/>
      <c r="AM426" s="248"/>
      <c r="AN426" s="180"/>
      <c r="AO426" s="180"/>
      <c r="AP426" s="180"/>
      <c r="AQ426" s="176"/>
      <c r="AR426" s="186"/>
    </row>
    <row r="427" spans="1:44" ht="12.75" customHeight="1" x14ac:dyDescent="0.35">
      <c r="A427" s="161"/>
      <c r="B427" s="161"/>
      <c r="C427" s="152"/>
      <c r="D427" s="152"/>
      <c r="E427" s="184"/>
      <c r="F427" s="180"/>
      <c r="G427" s="180"/>
      <c r="H427" s="180"/>
      <c r="I427" s="180"/>
      <c r="J427" s="180"/>
      <c r="K427" s="152"/>
      <c r="L427" s="186"/>
      <c r="M427" s="186"/>
      <c r="N427" s="152"/>
      <c r="O427" s="152"/>
      <c r="P427" s="152"/>
      <c r="Q427" s="152"/>
      <c r="R427" s="176"/>
      <c r="S427" s="186"/>
      <c r="T427" s="179"/>
      <c r="U427" s="152"/>
      <c r="V427" s="152"/>
      <c r="W427" s="176"/>
      <c r="X427" s="152"/>
      <c r="Y427" s="152"/>
      <c r="Z427" s="152"/>
      <c r="AA427" s="152"/>
      <c r="AB427" s="176"/>
      <c r="AC427" s="152"/>
      <c r="AD427" s="152"/>
      <c r="AE427" s="152"/>
      <c r="AF427" s="152"/>
      <c r="AG427" s="152"/>
      <c r="AH427" s="176"/>
      <c r="AI427" s="176"/>
      <c r="AJ427" s="152"/>
      <c r="AK427" s="184"/>
      <c r="AL427" s="248"/>
      <c r="AM427" s="248"/>
      <c r="AN427" s="180"/>
      <c r="AO427" s="180"/>
      <c r="AP427" s="180"/>
      <c r="AQ427" s="176"/>
      <c r="AR427" s="186"/>
    </row>
    <row r="428" spans="1:44" ht="12.75" customHeight="1" x14ac:dyDescent="0.35">
      <c r="A428" s="161"/>
      <c r="B428" s="161"/>
      <c r="C428" s="152"/>
      <c r="D428" s="152"/>
      <c r="E428" s="184"/>
      <c r="F428" s="180"/>
      <c r="G428" s="180"/>
      <c r="H428" s="180"/>
      <c r="I428" s="180"/>
      <c r="J428" s="180"/>
      <c r="K428" s="152"/>
      <c r="L428" s="186"/>
      <c r="M428" s="186"/>
      <c r="N428" s="152"/>
      <c r="O428" s="152"/>
      <c r="P428" s="152"/>
      <c r="Q428" s="152"/>
      <c r="R428" s="176"/>
      <c r="S428" s="186"/>
      <c r="T428" s="179"/>
      <c r="U428" s="152"/>
      <c r="V428" s="152"/>
      <c r="W428" s="176"/>
      <c r="X428" s="152"/>
      <c r="Y428" s="152"/>
      <c r="Z428" s="152"/>
      <c r="AA428" s="152"/>
      <c r="AB428" s="176"/>
      <c r="AC428" s="152"/>
      <c r="AD428" s="152"/>
      <c r="AE428" s="152"/>
      <c r="AF428" s="152"/>
      <c r="AG428" s="152"/>
      <c r="AH428" s="176"/>
      <c r="AI428" s="176"/>
      <c r="AJ428" s="152"/>
      <c r="AK428" s="184"/>
      <c r="AL428" s="248"/>
      <c r="AM428" s="248"/>
      <c r="AN428" s="180"/>
      <c r="AO428" s="180"/>
      <c r="AP428" s="180"/>
      <c r="AQ428" s="176"/>
      <c r="AR428" s="186"/>
    </row>
    <row r="429" spans="1:44" ht="12.75" customHeight="1" x14ac:dyDescent="0.35">
      <c r="A429" s="161"/>
      <c r="B429" s="161"/>
      <c r="C429" s="152"/>
      <c r="D429" s="152"/>
      <c r="E429" s="184"/>
      <c r="F429" s="180"/>
      <c r="G429" s="180"/>
      <c r="H429" s="180"/>
      <c r="I429" s="180"/>
      <c r="J429" s="180"/>
      <c r="K429" s="152"/>
      <c r="L429" s="186"/>
      <c r="M429" s="186"/>
      <c r="N429" s="152"/>
      <c r="O429" s="152"/>
      <c r="P429" s="152"/>
      <c r="Q429" s="152"/>
      <c r="R429" s="176"/>
      <c r="S429" s="186"/>
      <c r="T429" s="179"/>
      <c r="U429" s="152"/>
      <c r="V429" s="152"/>
      <c r="W429" s="176"/>
      <c r="X429" s="152"/>
      <c r="Y429" s="152"/>
      <c r="Z429" s="152"/>
      <c r="AA429" s="152"/>
      <c r="AB429" s="176"/>
      <c r="AC429" s="152"/>
      <c r="AD429" s="152"/>
      <c r="AE429" s="152"/>
      <c r="AF429" s="152"/>
      <c r="AG429" s="152"/>
      <c r="AH429" s="176"/>
      <c r="AI429" s="176"/>
      <c r="AJ429" s="152"/>
      <c r="AK429" s="184"/>
      <c r="AL429" s="248"/>
      <c r="AM429" s="248"/>
      <c r="AN429" s="180"/>
      <c r="AO429" s="180"/>
      <c r="AP429" s="180"/>
      <c r="AQ429" s="176"/>
      <c r="AR429" s="186"/>
    </row>
    <row r="430" spans="1:44" ht="12.75" customHeight="1" x14ac:dyDescent="0.35">
      <c r="A430" s="161"/>
      <c r="B430" s="161"/>
      <c r="C430" s="152"/>
      <c r="D430" s="152"/>
      <c r="E430" s="184"/>
      <c r="F430" s="180"/>
      <c r="G430" s="180"/>
      <c r="H430" s="180"/>
      <c r="I430" s="180"/>
      <c r="J430" s="180"/>
      <c r="K430" s="152"/>
      <c r="L430" s="186"/>
      <c r="M430" s="186"/>
      <c r="N430" s="152"/>
      <c r="O430" s="152"/>
      <c r="P430" s="152"/>
      <c r="Q430" s="152"/>
      <c r="R430" s="176"/>
      <c r="S430" s="186"/>
      <c r="T430" s="179"/>
      <c r="U430" s="152"/>
      <c r="V430" s="152"/>
      <c r="W430" s="176"/>
      <c r="X430" s="152"/>
      <c r="Y430" s="152"/>
      <c r="Z430" s="152"/>
      <c r="AA430" s="152"/>
      <c r="AB430" s="176"/>
      <c r="AC430" s="152"/>
      <c r="AD430" s="152"/>
      <c r="AE430" s="152"/>
      <c r="AF430" s="152"/>
      <c r="AG430" s="152"/>
      <c r="AH430" s="176"/>
      <c r="AI430" s="176"/>
      <c r="AJ430" s="152"/>
      <c r="AK430" s="184"/>
      <c r="AL430" s="248"/>
      <c r="AM430" s="248"/>
      <c r="AN430" s="180"/>
      <c r="AO430" s="180"/>
      <c r="AP430" s="180"/>
      <c r="AQ430" s="176"/>
      <c r="AR430" s="186"/>
    </row>
    <row r="431" spans="1:44" ht="12.75" customHeight="1" x14ac:dyDescent="0.35">
      <c r="A431" s="161"/>
      <c r="B431" s="161"/>
      <c r="C431" s="152"/>
      <c r="D431" s="152"/>
      <c r="E431" s="184"/>
      <c r="F431" s="180"/>
      <c r="G431" s="180"/>
      <c r="H431" s="180"/>
      <c r="I431" s="180"/>
      <c r="J431" s="180"/>
      <c r="K431" s="152"/>
      <c r="L431" s="186"/>
      <c r="M431" s="186"/>
      <c r="N431" s="152"/>
      <c r="O431" s="152"/>
      <c r="P431" s="152"/>
      <c r="Q431" s="152"/>
      <c r="R431" s="176"/>
      <c r="S431" s="186"/>
      <c r="T431" s="179"/>
      <c r="U431" s="152"/>
      <c r="V431" s="152"/>
      <c r="W431" s="176"/>
      <c r="X431" s="152"/>
      <c r="Y431" s="152"/>
      <c r="Z431" s="152"/>
      <c r="AA431" s="152"/>
      <c r="AB431" s="176"/>
      <c r="AC431" s="152"/>
      <c r="AD431" s="152"/>
      <c r="AE431" s="152"/>
      <c r="AF431" s="152"/>
      <c r="AG431" s="152"/>
      <c r="AH431" s="176"/>
      <c r="AI431" s="176"/>
      <c r="AJ431" s="152"/>
      <c r="AK431" s="184"/>
      <c r="AL431" s="248"/>
      <c r="AM431" s="248"/>
      <c r="AN431" s="180"/>
      <c r="AO431" s="180"/>
      <c r="AP431" s="180"/>
      <c r="AQ431" s="176"/>
      <c r="AR431" s="186"/>
    </row>
    <row r="432" spans="1:44" ht="12.75" customHeight="1" x14ac:dyDescent="0.35">
      <c r="A432" s="161"/>
      <c r="B432" s="161"/>
      <c r="C432" s="152"/>
      <c r="D432" s="152"/>
      <c r="E432" s="184"/>
      <c r="F432" s="180"/>
      <c r="G432" s="180"/>
      <c r="H432" s="180"/>
      <c r="I432" s="180"/>
      <c r="J432" s="180"/>
      <c r="K432" s="152"/>
      <c r="L432" s="186"/>
      <c r="M432" s="186"/>
      <c r="N432" s="152"/>
      <c r="O432" s="152"/>
      <c r="P432" s="152"/>
      <c r="Q432" s="152"/>
      <c r="R432" s="176"/>
      <c r="S432" s="186"/>
      <c r="T432" s="179"/>
      <c r="U432" s="152"/>
      <c r="V432" s="152"/>
      <c r="W432" s="176"/>
      <c r="X432" s="152"/>
      <c r="Y432" s="152"/>
      <c r="Z432" s="152"/>
      <c r="AA432" s="152"/>
      <c r="AB432" s="176"/>
      <c r="AC432" s="152"/>
      <c r="AD432" s="152"/>
      <c r="AE432" s="152"/>
      <c r="AF432" s="152"/>
      <c r="AG432" s="152"/>
      <c r="AH432" s="176"/>
      <c r="AI432" s="176"/>
      <c r="AJ432" s="152"/>
      <c r="AK432" s="184"/>
      <c r="AL432" s="248"/>
      <c r="AM432" s="248"/>
      <c r="AN432" s="180"/>
      <c r="AO432" s="180"/>
      <c r="AP432" s="180"/>
      <c r="AQ432" s="176"/>
      <c r="AR432" s="186"/>
    </row>
    <row r="433" spans="1:44" ht="12.75" customHeight="1" x14ac:dyDescent="0.35">
      <c r="A433" s="161"/>
      <c r="B433" s="161"/>
      <c r="C433" s="152"/>
      <c r="D433" s="152"/>
      <c r="E433" s="184"/>
      <c r="F433" s="180"/>
      <c r="G433" s="180"/>
      <c r="H433" s="180"/>
      <c r="I433" s="180"/>
      <c r="J433" s="180"/>
      <c r="K433" s="152"/>
      <c r="L433" s="186"/>
      <c r="M433" s="186"/>
      <c r="N433" s="152"/>
      <c r="O433" s="152"/>
      <c r="P433" s="152"/>
      <c r="Q433" s="152"/>
      <c r="R433" s="176"/>
      <c r="S433" s="186"/>
      <c r="T433" s="179"/>
      <c r="U433" s="152"/>
      <c r="V433" s="152"/>
      <c r="W433" s="176"/>
      <c r="X433" s="152"/>
      <c r="Y433" s="152"/>
      <c r="Z433" s="152"/>
      <c r="AA433" s="152"/>
      <c r="AB433" s="176"/>
      <c r="AC433" s="152"/>
      <c r="AD433" s="152"/>
      <c r="AE433" s="152"/>
      <c r="AF433" s="152"/>
      <c r="AG433" s="152"/>
      <c r="AH433" s="176"/>
      <c r="AI433" s="176"/>
      <c r="AJ433" s="152"/>
      <c r="AK433" s="184"/>
      <c r="AL433" s="248"/>
      <c r="AM433" s="248"/>
      <c r="AN433" s="180"/>
      <c r="AO433" s="180"/>
      <c r="AP433" s="180"/>
      <c r="AQ433" s="176"/>
      <c r="AR433" s="186"/>
    </row>
    <row r="434" spans="1:44" ht="12.75" customHeight="1" x14ac:dyDescent="0.35">
      <c r="A434" s="161"/>
      <c r="B434" s="161"/>
      <c r="C434" s="152"/>
      <c r="D434" s="152"/>
      <c r="E434" s="184"/>
      <c r="F434" s="180"/>
      <c r="G434" s="180"/>
      <c r="H434" s="180"/>
      <c r="I434" s="180"/>
      <c r="J434" s="180"/>
      <c r="K434" s="152"/>
      <c r="L434" s="186"/>
      <c r="M434" s="186"/>
      <c r="N434" s="152"/>
      <c r="O434" s="152"/>
      <c r="P434" s="152"/>
      <c r="Q434" s="152"/>
      <c r="R434" s="176"/>
      <c r="S434" s="186"/>
      <c r="T434" s="179"/>
      <c r="U434" s="152"/>
      <c r="V434" s="152"/>
      <c r="W434" s="176"/>
      <c r="X434" s="152"/>
      <c r="Y434" s="152"/>
      <c r="Z434" s="152"/>
      <c r="AA434" s="152"/>
      <c r="AB434" s="176"/>
      <c r="AC434" s="152"/>
      <c r="AD434" s="152"/>
      <c r="AE434" s="152"/>
      <c r="AF434" s="152"/>
      <c r="AG434" s="152"/>
      <c r="AH434" s="176"/>
      <c r="AI434" s="176"/>
      <c r="AJ434" s="152"/>
      <c r="AK434" s="184"/>
      <c r="AL434" s="248"/>
      <c r="AM434" s="248"/>
      <c r="AN434" s="180"/>
      <c r="AO434" s="180"/>
      <c r="AP434" s="180"/>
      <c r="AQ434" s="176"/>
      <c r="AR434" s="186"/>
    </row>
    <row r="435" spans="1:44" ht="12.75" customHeight="1" x14ac:dyDescent="0.35">
      <c r="A435" s="161"/>
      <c r="B435" s="161"/>
      <c r="C435" s="152"/>
      <c r="D435" s="152"/>
      <c r="E435" s="184"/>
      <c r="F435" s="180"/>
      <c r="G435" s="180"/>
      <c r="H435" s="180"/>
      <c r="I435" s="180"/>
      <c r="J435" s="180"/>
      <c r="K435" s="152"/>
      <c r="L435" s="186"/>
      <c r="M435" s="186"/>
      <c r="N435" s="152"/>
      <c r="O435" s="152"/>
      <c r="P435" s="152"/>
      <c r="Q435" s="152"/>
      <c r="R435" s="176"/>
      <c r="S435" s="186"/>
      <c r="T435" s="179"/>
      <c r="U435" s="152"/>
      <c r="V435" s="152"/>
      <c r="W435" s="176"/>
      <c r="X435" s="152"/>
      <c r="Y435" s="152"/>
      <c r="Z435" s="152"/>
      <c r="AA435" s="152"/>
      <c r="AB435" s="176"/>
      <c r="AC435" s="152"/>
      <c r="AD435" s="152"/>
      <c r="AE435" s="152"/>
      <c r="AF435" s="152"/>
      <c r="AG435" s="152"/>
      <c r="AH435" s="176"/>
      <c r="AI435" s="176"/>
      <c r="AJ435" s="152"/>
      <c r="AK435" s="184"/>
      <c r="AL435" s="248"/>
      <c r="AM435" s="248"/>
      <c r="AN435" s="180"/>
      <c r="AO435" s="180"/>
      <c r="AP435" s="180"/>
      <c r="AQ435" s="176"/>
      <c r="AR435" s="186"/>
    </row>
    <row r="436" spans="1:44" ht="12.75" customHeight="1" x14ac:dyDescent="0.35">
      <c r="A436" s="161"/>
      <c r="B436" s="161"/>
      <c r="C436" s="152"/>
      <c r="D436" s="152"/>
      <c r="E436" s="184"/>
      <c r="F436" s="180"/>
      <c r="G436" s="180"/>
      <c r="H436" s="180"/>
      <c r="I436" s="180"/>
      <c r="J436" s="180"/>
      <c r="K436" s="152"/>
      <c r="L436" s="186"/>
      <c r="M436" s="186"/>
      <c r="N436" s="152"/>
      <c r="O436" s="152"/>
      <c r="P436" s="152"/>
      <c r="Q436" s="152"/>
      <c r="R436" s="176"/>
      <c r="S436" s="186"/>
      <c r="T436" s="179"/>
      <c r="U436" s="152"/>
      <c r="V436" s="152"/>
      <c r="W436" s="176"/>
      <c r="X436" s="152"/>
      <c r="Y436" s="152"/>
      <c r="Z436" s="152"/>
      <c r="AA436" s="152"/>
      <c r="AB436" s="176"/>
      <c r="AC436" s="152"/>
      <c r="AD436" s="152"/>
      <c r="AE436" s="152"/>
      <c r="AF436" s="152"/>
      <c r="AG436" s="152"/>
      <c r="AH436" s="176"/>
      <c r="AI436" s="176"/>
      <c r="AJ436" s="152"/>
      <c r="AK436" s="184"/>
      <c r="AL436" s="248"/>
      <c r="AM436" s="248"/>
      <c r="AN436" s="180"/>
      <c r="AO436" s="180"/>
      <c r="AP436" s="180"/>
      <c r="AQ436" s="176"/>
      <c r="AR436" s="186"/>
    </row>
    <row r="437" spans="1:44" ht="12.75" customHeight="1" x14ac:dyDescent="0.35">
      <c r="A437" s="161"/>
      <c r="B437" s="161"/>
      <c r="C437" s="152"/>
      <c r="D437" s="152"/>
      <c r="E437" s="184"/>
      <c r="F437" s="180"/>
      <c r="G437" s="180"/>
      <c r="H437" s="180"/>
      <c r="I437" s="180"/>
      <c r="J437" s="180"/>
      <c r="K437" s="152"/>
      <c r="L437" s="186"/>
      <c r="M437" s="186"/>
      <c r="N437" s="152"/>
      <c r="O437" s="152"/>
      <c r="P437" s="152"/>
      <c r="Q437" s="152"/>
      <c r="R437" s="176"/>
      <c r="S437" s="186"/>
      <c r="T437" s="179"/>
      <c r="U437" s="152"/>
      <c r="V437" s="152"/>
      <c r="W437" s="176"/>
      <c r="X437" s="152"/>
      <c r="Y437" s="152"/>
      <c r="Z437" s="152"/>
      <c r="AA437" s="152"/>
      <c r="AB437" s="176"/>
      <c r="AC437" s="152"/>
      <c r="AD437" s="152"/>
      <c r="AE437" s="152"/>
      <c r="AF437" s="152"/>
      <c r="AG437" s="152"/>
      <c r="AH437" s="176"/>
      <c r="AI437" s="176"/>
      <c r="AJ437" s="152"/>
      <c r="AK437" s="184"/>
      <c r="AL437" s="248"/>
      <c r="AM437" s="248"/>
      <c r="AN437" s="180"/>
      <c r="AO437" s="180"/>
      <c r="AP437" s="180"/>
      <c r="AQ437" s="176"/>
      <c r="AR437" s="186"/>
    </row>
    <row r="438" spans="1:44" ht="12.75" customHeight="1" x14ac:dyDescent="0.35">
      <c r="A438" s="161"/>
      <c r="B438" s="161"/>
      <c r="C438" s="152"/>
      <c r="D438" s="152"/>
      <c r="E438" s="184"/>
      <c r="F438" s="180"/>
      <c r="G438" s="180"/>
      <c r="H438" s="180"/>
      <c r="I438" s="180"/>
      <c r="J438" s="180"/>
      <c r="K438" s="152"/>
      <c r="L438" s="186"/>
      <c r="M438" s="186"/>
      <c r="N438" s="152"/>
      <c r="O438" s="152"/>
      <c r="P438" s="152"/>
      <c r="Q438" s="152"/>
      <c r="R438" s="176"/>
      <c r="S438" s="186"/>
      <c r="T438" s="179"/>
      <c r="U438" s="152"/>
      <c r="V438" s="152"/>
      <c r="W438" s="176"/>
      <c r="X438" s="152"/>
      <c r="Y438" s="152"/>
      <c r="Z438" s="152"/>
      <c r="AA438" s="152"/>
      <c r="AB438" s="176"/>
      <c r="AC438" s="152"/>
      <c r="AD438" s="152"/>
      <c r="AE438" s="152"/>
      <c r="AF438" s="152"/>
      <c r="AG438" s="152"/>
      <c r="AH438" s="176"/>
      <c r="AI438" s="176"/>
      <c r="AJ438" s="152"/>
      <c r="AK438" s="184"/>
      <c r="AL438" s="248"/>
      <c r="AM438" s="248"/>
      <c r="AN438" s="180"/>
      <c r="AO438" s="180"/>
      <c r="AP438" s="180"/>
      <c r="AQ438" s="176"/>
      <c r="AR438" s="186"/>
    </row>
    <row r="439" spans="1:44" ht="12.75" customHeight="1" x14ac:dyDescent="0.35">
      <c r="A439" s="161"/>
      <c r="B439" s="161"/>
      <c r="C439" s="152"/>
      <c r="D439" s="152"/>
      <c r="E439" s="184"/>
      <c r="F439" s="180"/>
      <c r="G439" s="180"/>
      <c r="H439" s="180"/>
      <c r="I439" s="180"/>
      <c r="J439" s="180"/>
      <c r="K439" s="152"/>
      <c r="L439" s="186"/>
      <c r="M439" s="186"/>
      <c r="N439" s="152"/>
      <c r="O439" s="152"/>
      <c r="P439" s="152"/>
      <c r="Q439" s="152"/>
      <c r="R439" s="176"/>
      <c r="S439" s="186"/>
      <c r="T439" s="179"/>
      <c r="U439" s="152"/>
      <c r="V439" s="152"/>
      <c r="W439" s="176"/>
      <c r="X439" s="152"/>
      <c r="Y439" s="152"/>
      <c r="Z439" s="152"/>
      <c r="AA439" s="152"/>
      <c r="AB439" s="176"/>
      <c r="AC439" s="152"/>
      <c r="AD439" s="152"/>
      <c r="AE439" s="152"/>
      <c r="AF439" s="152"/>
      <c r="AG439" s="152"/>
      <c r="AH439" s="176"/>
      <c r="AI439" s="176"/>
      <c r="AJ439" s="152"/>
      <c r="AK439" s="184"/>
      <c r="AL439" s="248"/>
      <c r="AM439" s="248"/>
      <c r="AN439" s="180"/>
      <c r="AO439" s="180"/>
      <c r="AP439" s="180"/>
      <c r="AQ439" s="176"/>
      <c r="AR439" s="186"/>
    </row>
    <row r="440" spans="1:44" ht="12.75" customHeight="1" x14ac:dyDescent="0.35">
      <c r="A440" s="161"/>
      <c r="B440" s="161"/>
      <c r="C440" s="152"/>
      <c r="D440" s="152"/>
      <c r="E440" s="184"/>
      <c r="F440" s="180"/>
      <c r="G440" s="180"/>
      <c r="H440" s="180"/>
      <c r="I440" s="180"/>
      <c r="J440" s="180"/>
      <c r="K440" s="152"/>
      <c r="L440" s="186"/>
      <c r="M440" s="186"/>
      <c r="N440" s="152"/>
      <c r="O440" s="152"/>
      <c r="P440" s="152"/>
      <c r="Q440" s="152"/>
      <c r="R440" s="176"/>
      <c r="S440" s="186"/>
      <c r="T440" s="179"/>
      <c r="U440" s="152"/>
      <c r="V440" s="152"/>
      <c r="W440" s="176"/>
      <c r="X440" s="152"/>
      <c r="Y440" s="152"/>
      <c r="Z440" s="152"/>
      <c r="AA440" s="152"/>
      <c r="AB440" s="176"/>
      <c r="AC440" s="152"/>
      <c r="AD440" s="152"/>
      <c r="AE440" s="152"/>
      <c r="AF440" s="152"/>
      <c r="AG440" s="152"/>
      <c r="AH440" s="176"/>
      <c r="AI440" s="176"/>
      <c r="AJ440" s="152"/>
      <c r="AK440" s="184"/>
      <c r="AL440" s="248"/>
      <c r="AM440" s="248"/>
      <c r="AN440" s="180"/>
      <c r="AO440" s="180"/>
      <c r="AP440" s="180"/>
      <c r="AQ440" s="176"/>
      <c r="AR440" s="186"/>
    </row>
    <row r="441" spans="1:44" ht="12.75" customHeight="1" x14ac:dyDescent="0.35">
      <c r="A441" s="161"/>
      <c r="B441" s="161"/>
      <c r="C441" s="152"/>
      <c r="D441" s="152"/>
      <c r="E441" s="184"/>
      <c r="F441" s="180"/>
      <c r="G441" s="180"/>
      <c r="H441" s="180"/>
      <c r="I441" s="180"/>
      <c r="J441" s="180"/>
      <c r="K441" s="152"/>
      <c r="L441" s="186"/>
      <c r="M441" s="186"/>
      <c r="N441" s="152"/>
      <c r="O441" s="152"/>
      <c r="P441" s="152"/>
      <c r="Q441" s="152"/>
      <c r="R441" s="176"/>
      <c r="S441" s="186"/>
      <c r="T441" s="179"/>
      <c r="U441" s="152"/>
      <c r="V441" s="152"/>
      <c r="W441" s="176"/>
      <c r="X441" s="152"/>
      <c r="Y441" s="152"/>
      <c r="Z441" s="152"/>
      <c r="AA441" s="152"/>
      <c r="AB441" s="176"/>
      <c r="AC441" s="152"/>
      <c r="AD441" s="152"/>
      <c r="AE441" s="152"/>
      <c r="AF441" s="152"/>
      <c r="AG441" s="152"/>
      <c r="AH441" s="176"/>
      <c r="AI441" s="176"/>
      <c r="AJ441" s="152"/>
      <c r="AK441" s="184"/>
      <c r="AL441" s="248"/>
      <c r="AM441" s="248"/>
      <c r="AN441" s="180"/>
      <c r="AO441" s="180"/>
      <c r="AP441" s="180"/>
      <c r="AQ441" s="176"/>
      <c r="AR441" s="186"/>
    </row>
    <row r="442" spans="1:44" ht="12.75" customHeight="1" x14ac:dyDescent="0.35">
      <c r="A442" s="161"/>
      <c r="B442" s="161"/>
      <c r="C442" s="152"/>
      <c r="D442" s="152"/>
      <c r="E442" s="184"/>
      <c r="F442" s="180"/>
      <c r="G442" s="180"/>
      <c r="H442" s="180"/>
      <c r="I442" s="180"/>
      <c r="J442" s="180"/>
      <c r="K442" s="152"/>
      <c r="L442" s="186"/>
      <c r="M442" s="186"/>
      <c r="N442" s="152"/>
      <c r="O442" s="152"/>
      <c r="P442" s="152"/>
      <c r="Q442" s="152"/>
      <c r="R442" s="176"/>
      <c r="S442" s="186"/>
      <c r="T442" s="179"/>
      <c r="U442" s="152"/>
      <c r="V442" s="152"/>
      <c r="W442" s="176"/>
      <c r="X442" s="152"/>
      <c r="Y442" s="152"/>
      <c r="Z442" s="152"/>
      <c r="AA442" s="152"/>
      <c r="AB442" s="176"/>
      <c r="AC442" s="152"/>
      <c r="AD442" s="152"/>
      <c r="AE442" s="152"/>
      <c r="AF442" s="152"/>
      <c r="AG442" s="152"/>
      <c r="AH442" s="176"/>
      <c r="AI442" s="176"/>
      <c r="AJ442" s="152"/>
      <c r="AK442" s="184"/>
      <c r="AL442" s="248"/>
      <c r="AM442" s="248"/>
      <c r="AN442" s="180"/>
      <c r="AO442" s="180"/>
      <c r="AP442" s="180"/>
      <c r="AQ442" s="176"/>
      <c r="AR442" s="186"/>
    </row>
    <row r="443" spans="1:44" ht="12.75" customHeight="1" x14ac:dyDescent="0.35">
      <c r="A443" s="161"/>
      <c r="B443" s="161"/>
      <c r="C443" s="152"/>
      <c r="D443" s="152"/>
      <c r="E443" s="184"/>
      <c r="F443" s="180"/>
      <c r="G443" s="180"/>
      <c r="H443" s="180"/>
      <c r="I443" s="180"/>
      <c r="J443" s="180"/>
      <c r="K443" s="152"/>
      <c r="L443" s="186"/>
      <c r="M443" s="186"/>
      <c r="N443" s="152"/>
      <c r="O443" s="152"/>
      <c r="P443" s="152"/>
      <c r="Q443" s="152"/>
      <c r="R443" s="176"/>
      <c r="S443" s="186"/>
      <c r="T443" s="179"/>
      <c r="U443" s="152"/>
      <c r="V443" s="152"/>
      <c r="W443" s="176"/>
      <c r="X443" s="152"/>
      <c r="Y443" s="152"/>
      <c r="Z443" s="152"/>
      <c r="AA443" s="152"/>
      <c r="AB443" s="176"/>
      <c r="AC443" s="152"/>
      <c r="AD443" s="152"/>
      <c r="AE443" s="152"/>
      <c r="AF443" s="152"/>
      <c r="AG443" s="152"/>
      <c r="AH443" s="176"/>
      <c r="AI443" s="176"/>
      <c r="AJ443" s="152"/>
      <c r="AK443" s="184"/>
      <c r="AL443" s="248"/>
      <c r="AM443" s="248"/>
      <c r="AN443" s="180"/>
      <c r="AO443" s="180"/>
      <c r="AP443" s="180"/>
      <c r="AQ443" s="176"/>
      <c r="AR443" s="186"/>
    </row>
    <row r="444" spans="1:44" ht="12.75" customHeight="1" x14ac:dyDescent="0.35">
      <c r="A444" s="161"/>
      <c r="B444" s="161"/>
      <c r="C444" s="152"/>
      <c r="D444" s="152"/>
      <c r="E444" s="184"/>
      <c r="F444" s="180"/>
      <c r="G444" s="180"/>
      <c r="H444" s="180"/>
      <c r="I444" s="180"/>
      <c r="J444" s="180"/>
      <c r="K444" s="152"/>
      <c r="L444" s="186"/>
      <c r="M444" s="186"/>
      <c r="N444" s="152"/>
      <c r="O444" s="152"/>
      <c r="P444" s="152"/>
      <c r="Q444" s="152"/>
      <c r="R444" s="176"/>
      <c r="S444" s="186"/>
      <c r="T444" s="179"/>
      <c r="U444" s="152"/>
      <c r="V444" s="152"/>
      <c r="W444" s="176"/>
      <c r="X444" s="152"/>
      <c r="Y444" s="152"/>
      <c r="Z444" s="152"/>
      <c r="AA444" s="152"/>
      <c r="AB444" s="176"/>
      <c r="AC444" s="152"/>
      <c r="AD444" s="152"/>
      <c r="AE444" s="152"/>
      <c r="AF444" s="152"/>
      <c r="AG444" s="152"/>
      <c r="AH444" s="176"/>
      <c r="AI444" s="176"/>
      <c r="AJ444" s="152"/>
      <c r="AK444" s="184"/>
      <c r="AL444" s="248"/>
      <c r="AM444" s="248"/>
      <c r="AN444" s="180"/>
      <c r="AO444" s="180"/>
      <c r="AP444" s="180"/>
      <c r="AQ444" s="176"/>
      <c r="AR444" s="186"/>
    </row>
    <row r="445" spans="1:44" ht="12.75" customHeight="1" x14ac:dyDescent="0.35">
      <c r="A445" s="161"/>
      <c r="B445" s="161"/>
      <c r="C445" s="152"/>
      <c r="D445" s="152"/>
      <c r="E445" s="184"/>
      <c r="F445" s="180"/>
      <c r="G445" s="180"/>
      <c r="H445" s="180"/>
      <c r="I445" s="180"/>
      <c r="J445" s="180"/>
      <c r="K445" s="152"/>
      <c r="L445" s="186"/>
      <c r="M445" s="186"/>
      <c r="N445" s="152"/>
      <c r="O445" s="152"/>
      <c r="P445" s="152"/>
      <c r="Q445" s="152"/>
      <c r="R445" s="176"/>
      <c r="S445" s="186"/>
      <c r="T445" s="179"/>
      <c r="U445" s="152"/>
      <c r="V445" s="152"/>
      <c r="W445" s="176"/>
      <c r="X445" s="152"/>
      <c r="Y445" s="152"/>
      <c r="Z445" s="152"/>
      <c r="AA445" s="152"/>
      <c r="AB445" s="176"/>
      <c r="AC445" s="152"/>
      <c r="AD445" s="152"/>
      <c r="AE445" s="152"/>
      <c r="AF445" s="152"/>
      <c r="AG445" s="152"/>
      <c r="AH445" s="176"/>
      <c r="AI445" s="176"/>
      <c r="AJ445" s="152"/>
      <c r="AK445" s="184"/>
      <c r="AL445" s="248"/>
      <c r="AM445" s="248"/>
      <c r="AN445" s="180"/>
      <c r="AO445" s="180"/>
      <c r="AP445" s="180"/>
      <c r="AQ445" s="176"/>
      <c r="AR445" s="186"/>
    </row>
    <row r="446" spans="1:44" ht="12.75" customHeight="1" x14ac:dyDescent="0.35">
      <c r="A446" s="161"/>
      <c r="B446" s="161"/>
      <c r="C446" s="152"/>
      <c r="D446" s="152"/>
      <c r="E446" s="184"/>
      <c r="F446" s="180"/>
      <c r="G446" s="180"/>
      <c r="H446" s="180"/>
      <c r="I446" s="180"/>
      <c r="J446" s="180"/>
      <c r="K446" s="152"/>
      <c r="L446" s="186"/>
      <c r="M446" s="186"/>
      <c r="N446" s="152"/>
      <c r="O446" s="152"/>
      <c r="P446" s="152"/>
      <c r="Q446" s="152"/>
      <c r="R446" s="176"/>
      <c r="S446" s="186"/>
      <c r="T446" s="179"/>
      <c r="U446" s="152"/>
      <c r="V446" s="152"/>
      <c r="W446" s="176"/>
      <c r="X446" s="152"/>
      <c r="Y446" s="152"/>
      <c r="Z446" s="152"/>
      <c r="AA446" s="152"/>
      <c r="AB446" s="176"/>
      <c r="AC446" s="152"/>
      <c r="AD446" s="152"/>
      <c r="AE446" s="152"/>
      <c r="AF446" s="152"/>
      <c r="AG446" s="152"/>
      <c r="AH446" s="176"/>
      <c r="AI446" s="176"/>
      <c r="AJ446" s="152"/>
      <c r="AK446" s="184"/>
      <c r="AL446" s="248"/>
      <c r="AM446" s="248"/>
      <c r="AN446" s="180"/>
      <c r="AO446" s="180"/>
      <c r="AP446" s="180"/>
      <c r="AQ446" s="176"/>
      <c r="AR446" s="186"/>
    </row>
    <row r="447" spans="1:44" ht="12.75" customHeight="1" x14ac:dyDescent="0.35">
      <c r="A447" s="161"/>
      <c r="B447" s="161"/>
      <c r="C447" s="152"/>
      <c r="D447" s="152"/>
      <c r="E447" s="184"/>
      <c r="F447" s="180"/>
      <c r="G447" s="180"/>
      <c r="H447" s="180"/>
      <c r="I447" s="180"/>
      <c r="J447" s="180"/>
      <c r="K447" s="152"/>
      <c r="L447" s="186"/>
      <c r="M447" s="186"/>
      <c r="N447" s="152"/>
      <c r="O447" s="152"/>
      <c r="P447" s="152"/>
      <c r="Q447" s="152"/>
      <c r="R447" s="176"/>
      <c r="S447" s="186"/>
      <c r="T447" s="179"/>
      <c r="U447" s="152"/>
      <c r="V447" s="152"/>
      <c r="W447" s="176"/>
      <c r="X447" s="152"/>
      <c r="Y447" s="152"/>
      <c r="Z447" s="152"/>
      <c r="AA447" s="152"/>
      <c r="AB447" s="176"/>
      <c r="AC447" s="152"/>
      <c r="AD447" s="152"/>
      <c r="AE447" s="152"/>
      <c r="AF447" s="152"/>
      <c r="AG447" s="152"/>
      <c r="AH447" s="176"/>
      <c r="AI447" s="176"/>
      <c r="AJ447" s="152"/>
      <c r="AK447" s="184"/>
      <c r="AL447" s="248"/>
      <c r="AM447" s="248"/>
      <c r="AN447" s="180"/>
      <c r="AO447" s="180"/>
      <c r="AP447" s="180"/>
      <c r="AQ447" s="176"/>
      <c r="AR447" s="186"/>
    </row>
    <row r="448" spans="1:44" ht="12.75" customHeight="1" x14ac:dyDescent="0.35">
      <c r="A448" s="161"/>
      <c r="B448" s="161"/>
      <c r="C448" s="152"/>
      <c r="D448" s="152"/>
      <c r="E448" s="184"/>
      <c r="F448" s="180"/>
      <c r="G448" s="180"/>
      <c r="H448" s="180"/>
      <c r="I448" s="180"/>
      <c r="J448" s="180"/>
      <c r="K448" s="152"/>
      <c r="L448" s="186"/>
      <c r="M448" s="186"/>
      <c r="N448" s="152"/>
      <c r="O448" s="152"/>
      <c r="P448" s="152"/>
      <c r="Q448" s="152"/>
      <c r="R448" s="176"/>
      <c r="S448" s="186"/>
      <c r="T448" s="179"/>
      <c r="U448" s="152"/>
      <c r="V448" s="152"/>
      <c r="W448" s="176"/>
      <c r="X448" s="152"/>
      <c r="Y448" s="152"/>
      <c r="Z448" s="152"/>
      <c r="AA448" s="152"/>
      <c r="AB448" s="176"/>
      <c r="AC448" s="152"/>
      <c r="AD448" s="152"/>
      <c r="AE448" s="152"/>
      <c r="AF448" s="152"/>
      <c r="AG448" s="152"/>
      <c r="AH448" s="176"/>
      <c r="AI448" s="176"/>
      <c r="AJ448" s="152"/>
      <c r="AK448" s="184"/>
      <c r="AL448" s="248"/>
      <c r="AM448" s="248"/>
      <c r="AN448" s="180"/>
      <c r="AO448" s="180"/>
      <c r="AP448" s="180"/>
      <c r="AQ448" s="176"/>
      <c r="AR448" s="186"/>
    </row>
    <row r="449" spans="1:44" ht="12.75" customHeight="1" x14ac:dyDescent="0.35">
      <c r="A449" s="161"/>
      <c r="B449" s="161"/>
      <c r="C449" s="152"/>
      <c r="D449" s="152"/>
      <c r="E449" s="184"/>
      <c r="F449" s="180"/>
      <c r="G449" s="180"/>
      <c r="H449" s="180"/>
      <c r="I449" s="180"/>
      <c r="J449" s="180"/>
      <c r="K449" s="152"/>
      <c r="L449" s="186"/>
      <c r="M449" s="186"/>
      <c r="N449" s="152"/>
      <c r="O449" s="152"/>
      <c r="P449" s="152"/>
      <c r="Q449" s="152"/>
      <c r="R449" s="176"/>
      <c r="S449" s="186"/>
      <c r="T449" s="179"/>
      <c r="U449" s="152"/>
      <c r="V449" s="152"/>
      <c r="W449" s="176"/>
      <c r="X449" s="152"/>
      <c r="Y449" s="152"/>
      <c r="Z449" s="152"/>
      <c r="AA449" s="152"/>
      <c r="AB449" s="176"/>
      <c r="AC449" s="152"/>
      <c r="AD449" s="152"/>
      <c r="AE449" s="152"/>
      <c r="AF449" s="152"/>
      <c r="AG449" s="152"/>
      <c r="AH449" s="176"/>
      <c r="AI449" s="176"/>
      <c r="AJ449" s="152"/>
      <c r="AK449" s="184"/>
      <c r="AL449" s="248"/>
      <c r="AM449" s="248"/>
      <c r="AN449" s="180"/>
      <c r="AO449" s="180"/>
      <c r="AP449" s="180"/>
      <c r="AQ449" s="176"/>
      <c r="AR449" s="186"/>
    </row>
    <row r="450" spans="1:44" ht="12.75" customHeight="1" x14ac:dyDescent="0.35">
      <c r="A450" s="161"/>
      <c r="B450" s="161"/>
      <c r="C450" s="152"/>
      <c r="D450" s="152"/>
      <c r="E450" s="184"/>
      <c r="F450" s="180"/>
      <c r="G450" s="180"/>
      <c r="H450" s="180"/>
      <c r="I450" s="180"/>
      <c r="J450" s="180"/>
      <c r="K450" s="152"/>
      <c r="L450" s="186"/>
      <c r="M450" s="186"/>
      <c r="N450" s="152"/>
      <c r="O450" s="152"/>
      <c r="P450" s="152"/>
      <c r="Q450" s="152"/>
      <c r="R450" s="176"/>
      <c r="S450" s="186"/>
      <c r="T450" s="179"/>
      <c r="U450" s="152"/>
      <c r="V450" s="152"/>
      <c r="W450" s="176"/>
      <c r="X450" s="152"/>
      <c r="Y450" s="152"/>
      <c r="Z450" s="152"/>
      <c r="AA450" s="152"/>
      <c r="AB450" s="176"/>
      <c r="AC450" s="152"/>
      <c r="AD450" s="152"/>
      <c r="AE450" s="152"/>
      <c r="AF450" s="152"/>
      <c r="AG450" s="152"/>
      <c r="AH450" s="176"/>
      <c r="AI450" s="176"/>
      <c r="AJ450" s="152"/>
      <c r="AK450" s="184"/>
      <c r="AL450" s="248"/>
      <c r="AM450" s="248"/>
      <c r="AN450" s="180"/>
      <c r="AO450" s="180"/>
      <c r="AP450" s="180"/>
      <c r="AQ450" s="176"/>
      <c r="AR450" s="186"/>
    </row>
    <row r="451" spans="1:44" ht="12.75" customHeight="1" x14ac:dyDescent="0.35">
      <c r="A451" s="161"/>
      <c r="B451" s="161"/>
      <c r="C451" s="152"/>
      <c r="D451" s="152"/>
      <c r="E451" s="184"/>
      <c r="F451" s="180"/>
      <c r="G451" s="180"/>
      <c r="H451" s="180"/>
      <c r="I451" s="180"/>
      <c r="J451" s="180"/>
      <c r="K451" s="152"/>
      <c r="L451" s="186"/>
      <c r="M451" s="186"/>
      <c r="N451" s="152"/>
      <c r="O451" s="152"/>
      <c r="P451" s="152"/>
      <c r="Q451" s="152"/>
      <c r="R451" s="176"/>
      <c r="S451" s="186"/>
      <c r="T451" s="179"/>
      <c r="U451" s="152"/>
      <c r="V451" s="152"/>
      <c r="W451" s="176"/>
      <c r="X451" s="152"/>
      <c r="Y451" s="152"/>
      <c r="Z451" s="152"/>
      <c r="AA451" s="152"/>
      <c r="AB451" s="176"/>
      <c r="AC451" s="152"/>
      <c r="AD451" s="152"/>
      <c r="AE451" s="152"/>
      <c r="AF451" s="152"/>
      <c r="AG451" s="152"/>
      <c r="AH451" s="176"/>
      <c r="AI451" s="176"/>
      <c r="AJ451" s="152"/>
      <c r="AK451" s="184"/>
      <c r="AL451" s="248"/>
      <c r="AM451" s="248"/>
      <c r="AN451" s="180"/>
      <c r="AO451" s="180"/>
      <c r="AP451" s="180"/>
      <c r="AQ451" s="176"/>
      <c r="AR451" s="186"/>
    </row>
    <row r="452" spans="1:44" ht="12.75" customHeight="1" x14ac:dyDescent="0.35">
      <c r="A452" s="161"/>
      <c r="B452" s="161"/>
      <c r="C452" s="152"/>
      <c r="D452" s="152"/>
      <c r="E452" s="184"/>
      <c r="F452" s="180"/>
      <c r="G452" s="180"/>
      <c r="H452" s="180"/>
      <c r="I452" s="180"/>
      <c r="J452" s="180"/>
      <c r="K452" s="152"/>
      <c r="L452" s="186"/>
      <c r="M452" s="186"/>
      <c r="N452" s="152"/>
      <c r="O452" s="152"/>
      <c r="P452" s="152"/>
      <c r="Q452" s="152"/>
      <c r="R452" s="176"/>
      <c r="S452" s="186"/>
      <c r="T452" s="179"/>
      <c r="U452" s="152"/>
      <c r="V452" s="152"/>
      <c r="W452" s="176"/>
      <c r="X452" s="152"/>
      <c r="Y452" s="152"/>
      <c r="Z452" s="152"/>
      <c r="AA452" s="152"/>
      <c r="AB452" s="176"/>
      <c r="AC452" s="152"/>
      <c r="AD452" s="152"/>
      <c r="AE452" s="152"/>
      <c r="AF452" s="152"/>
      <c r="AG452" s="152"/>
      <c r="AH452" s="176"/>
      <c r="AI452" s="176"/>
      <c r="AJ452" s="152"/>
      <c r="AK452" s="184"/>
      <c r="AL452" s="248"/>
      <c r="AM452" s="248"/>
      <c r="AN452" s="180"/>
      <c r="AO452" s="180"/>
      <c r="AP452" s="180"/>
      <c r="AQ452" s="176"/>
      <c r="AR452" s="186"/>
    </row>
    <row r="453" spans="1:44" ht="12.75" customHeight="1" x14ac:dyDescent="0.35">
      <c r="A453" s="161"/>
      <c r="B453" s="161"/>
      <c r="C453" s="152"/>
      <c r="D453" s="152"/>
      <c r="E453" s="184"/>
      <c r="F453" s="180"/>
      <c r="G453" s="180"/>
      <c r="H453" s="180"/>
      <c r="I453" s="180"/>
      <c r="J453" s="180"/>
      <c r="K453" s="152"/>
      <c r="L453" s="186"/>
      <c r="M453" s="186"/>
      <c r="N453" s="152"/>
      <c r="O453" s="152"/>
      <c r="P453" s="152"/>
      <c r="Q453" s="152"/>
      <c r="R453" s="176"/>
      <c r="S453" s="186"/>
      <c r="T453" s="179"/>
      <c r="U453" s="152"/>
      <c r="V453" s="152"/>
      <c r="W453" s="176"/>
      <c r="X453" s="152"/>
      <c r="Y453" s="152"/>
      <c r="Z453" s="152"/>
      <c r="AA453" s="152"/>
      <c r="AB453" s="176"/>
      <c r="AC453" s="152"/>
      <c r="AD453" s="152"/>
      <c r="AE453" s="152"/>
      <c r="AF453" s="152"/>
      <c r="AG453" s="152"/>
      <c r="AH453" s="176"/>
      <c r="AI453" s="176"/>
      <c r="AJ453" s="152"/>
      <c r="AK453" s="184"/>
      <c r="AL453" s="248"/>
      <c r="AM453" s="248"/>
      <c r="AN453" s="180"/>
      <c r="AO453" s="180"/>
      <c r="AP453" s="180"/>
      <c r="AQ453" s="176"/>
      <c r="AR453" s="186"/>
    </row>
    <row r="454" spans="1:44" ht="12.75" customHeight="1" x14ac:dyDescent="0.35">
      <c r="A454" s="161"/>
      <c r="B454" s="161"/>
      <c r="C454" s="152"/>
      <c r="D454" s="152"/>
      <c r="E454" s="184"/>
      <c r="F454" s="180"/>
      <c r="G454" s="180"/>
      <c r="H454" s="180"/>
      <c r="I454" s="180"/>
      <c r="J454" s="180"/>
      <c r="K454" s="152"/>
      <c r="L454" s="186"/>
      <c r="M454" s="186"/>
      <c r="N454" s="152"/>
      <c r="O454" s="152"/>
      <c r="P454" s="152"/>
      <c r="Q454" s="152"/>
      <c r="R454" s="176"/>
      <c r="S454" s="186"/>
      <c r="T454" s="179"/>
      <c r="U454" s="152"/>
      <c r="V454" s="152"/>
      <c r="W454" s="176"/>
      <c r="X454" s="152"/>
      <c r="Y454" s="152"/>
      <c r="Z454" s="152"/>
      <c r="AA454" s="152"/>
      <c r="AB454" s="176"/>
      <c r="AC454" s="152"/>
      <c r="AD454" s="152"/>
      <c r="AE454" s="152"/>
      <c r="AF454" s="152"/>
      <c r="AG454" s="152"/>
      <c r="AH454" s="176"/>
      <c r="AI454" s="176"/>
      <c r="AJ454" s="152"/>
      <c r="AK454" s="184"/>
      <c r="AL454" s="248"/>
      <c r="AM454" s="248"/>
      <c r="AN454" s="180"/>
      <c r="AO454" s="180"/>
      <c r="AP454" s="180"/>
      <c r="AQ454" s="176"/>
      <c r="AR454" s="186"/>
    </row>
    <row r="455" spans="1:44" ht="12.75" customHeight="1" x14ac:dyDescent="0.35">
      <c r="A455" s="161"/>
      <c r="B455" s="161"/>
      <c r="C455" s="152"/>
      <c r="D455" s="152"/>
      <c r="E455" s="184"/>
      <c r="F455" s="180"/>
      <c r="G455" s="180"/>
      <c r="H455" s="180"/>
      <c r="I455" s="180"/>
      <c r="J455" s="180"/>
      <c r="K455" s="152"/>
      <c r="L455" s="186"/>
      <c r="M455" s="186"/>
      <c r="N455" s="152"/>
      <c r="O455" s="152"/>
      <c r="P455" s="152"/>
      <c r="Q455" s="152"/>
      <c r="R455" s="176"/>
      <c r="S455" s="186"/>
      <c r="T455" s="179"/>
      <c r="U455" s="152"/>
      <c r="V455" s="152"/>
      <c r="W455" s="176"/>
      <c r="X455" s="152"/>
      <c r="Y455" s="152"/>
      <c r="Z455" s="152"/>
      <c r="AA455" s="152"/>
      <c r="AB455" s="176"/>
      <c r="AC455" s="152"/>
      <c r="AD455" s="152"/>
      <c r="AE455" s="152"/>
      <c r="AF455" s="152"/>
      <c r="AG455" s="152"/>
      <c r="AH455" s="176"/>
      <c r="AI455" s="176"/>
      <c r="AJ455" s="152"/>
      <c r="AK455" s="184"/>
      <c r="AL455" s="248"/>
      <c r="AM455" s="248"/>
      <c r="AN455" s="180"/>
      <c r="AO455" s="180"/>
      <c r="AP455" s="180"/>
      <c r="AQ455" s="176"/>
      <c r="AR455" s="186"/>
    </row>
    <row r="456" spans="1:44" ht="12.75" customHeight="1" x14ac:dyDescent="0.35">
      <c r="A456" s="161"/>
      <c r="B456" s="161"/>
      <c r="C456" s="152"/>
      <c r="D456" s="152"/>
      <c r="E456" s="184"/>
      <c r="F456" s="180"/>
      <c r="G456" s="180"/>
      <c r="H456" s="180"/>
      <c r="I456" s="180"/>
      <c r="J456" s="180"/>
      <c r="K456" s="152"/>
      <c r="L456" s="186"/>
      <c r="M456" s="186"/>
      <c r="N456" s="152"/>
      <c r="O456" s="152"/>
      <c r="P456" s="152"/>
      <c r="Q456" s="152"/>
      <c r="R456" s="176"/>
      <c r="S456" s="186"/>
      <c r="T456" s="179"/>
      <c r="U456" s="152"/>
      <c r="V456" s="152"/>
      <c r="W456" s="176"/>
      <c r="X456" s="152"/>
      <c r="Y456" s="152"/>
      <c r="Z456" s="152"/>
      <c r="AA456" s="152"/>
      <c r="AB456" s="176"/>
      <c r="AC456" s="152"/>
      <c r="AD456" s="152"/>
      <c r="AE456" s="152"/>
      <c r="AF456" s="152"/>
      <c r="AG456" s="152"/>
      <c r="AH456" s="176"/>
      <c r="AI456" s="176"/>
      <c r="AJ456" s="152"/>
      <c r="AK456" s="184"/>
      <c r="AL456" s="248"/>
      <c r="AM456" s="248"/>
      <c r="AN456" s="180"/>
      <c r="AO456" s="180"/>
      <c r="AP456" s="180"/>
      <c r="AQ456" s="176"/>
      <c r="AR456" s="186"/>
    </row>
    <row r="457" spans="1:44" ht="12.75" customHeight="1" x14ac:dyDescent="0.35">
      <c r="A457" s="161"/>
      <c r="B457" s="161"/>
      <c r="C457" s="152"/>
      <c r="D457" s="152"/>
      <c r="E457" s="184"/>
      <c r="F457" s="180"/>
      <c r="G457" s="180"/>
      <c r="H457" s="180"/>
      <c r="I457" s="180"/>
      <c r="J457" s="180"/>
      <c r="K457" s="152"/>
      <c r="L457" s="186"/>
      <c r="M457" s="186"/>
      <c r="N457" s="152"/>
      <c r="O457" s="152"/>
      <c r="P457" s="152"/>
      <c r="Q457" s="152"/>
      <c r="R457" s="176"/>
      <c r="S457" s="186"/>
      <c r="T457" s="179"/>
      <c r="U457" s="152"/>
      <c r="V457" s="152"/>
      <c r="W457" s="176"/>
      <c r="X457" s="152"/>
      <c r="Y457" s="152"/>
      <c r="Z457" s="152"/>
      <c r="AA457" s="152"/>
      <c r="AB457" s="176"/>
      <c r="AC457" s="152"/>
      <c r="AD457" s="152"/>
      <c r="AE457" s="152"/>
      <c r="AF457" s="152"/>
      <c r="AG457" s="152"/>
      <c r="AH457" s="176"/>
      <c r="AI457" s="176"/>
      <c r="AJ457" s="152"/>
      <c r="AK457" s="184"/>
      <c r="AL457" s="248"/>
      <c r="AM457" s="248"/>
      <c r="AN457" s="180"/>
      <c r="AO457" s="180"/>
      <c r="AP457" s="180"/>
      <c r="AQ457" s="176"/>
      <c r="AR457" s="186"/>
    </row>
    <row r="458" spans="1:44" ht="12.75" customHeight="1" x14ac:dyDescent="0.35">
      <c r="A458" s="161"/>
      <c r="B458" s="161"/>
      <c r="C458" s="152"/>
      <c r="D458" s="152"/>
      <c r="E458" s="184"/>
      <c r="F458" s="180"/>
      <c r="G458" s="180"/>
      <c r="H458" s="180"/>
      <c r="I458" s="180"/>
      <c r="J458" s="180"/>
      <c r="K458" s="152"/>
      <c r="L458" s="186"/>
      <c r="M458" s="186"/>
      <c r="N458" s="152"/>
      <c r="O458" s="152"/>
      <c r="P458" s="152"/>
      <c r="Q458" s="152"/>
      <c r="R458" s="176"/>
      <c r="S458" s="186"/>
      <c r="T458" s="179"/>
      <c r="U458" s="152"/>
      <c r="V458" s="152"/>
      <c r="W458" s="176"/>
      <c r="X458" s="152"/>
      <c r="Y458" s="152"/>
      <c r="Z458" s="152"/>
      <c r="AA458" s="152"/>
      <c r="AB458" s="176"/>
      <c r="AC458" s="152"/>
      <c r="AD458" s="152"/>
      <c r="AE458" s="152"/>
      <c r="AF458" s="152"/>
      <c r="AG458" s="152"/>
      <c r="AH458" s="176"/>
      <c r="AI458" s="176"/>
      <c r="AJ458" s="152"/>
      <c r="AK458" s="184"/>
      <c r="AL458" s="248"/>
      <c r="AM458" s="248"/>
      <c r="AN458" s="180"/>
      <c r="AO458" s="180"/>
      <c r="AP458" s="180"/>
      <c r="AQ458" s="176"/>
      <c r="AR458" s="186"/>
    </row>
    <row r="459" spans="1:44" ht="12.75" customHeight="1" x14ac:dyDescent="0.35">
      <c r="A459" s="161"/>
      <c r="B459" s="161"/>
      <c r="C459" s="152"/>
      <c r="D459" s="152"/>
      <c r="E459" s="184"/>
      <c r="F459" s="180"/>
      <c r="G459" s="180"/>
      <c r="H459" s="180"/>
      <c r="I459" s="180"/>
      <c r="J459" s="180"/>
      <c r="K459" s="152"/>
      <c r="L459" s="186"/>
      <c r="M459" s="186"/>
      <c r="N459" s="152"/>
      <c r="O459" s="152"/>
      <c r="P459" s="152"/>
      <c r="Q459" s="152"/>
      <c r="R459" s="176"/>
      <c r="S459" s="186"/>
      <c r="T459" s="179"/>
      <c r="U459" s="152"/>
      <c r="V459" s="152"/>
      <c r="W459" s="176"/>
      <c r="X459" s="152"/>
      <c r="Y459" s="152"/>
      <c r="Z459" s="152"/>
      <c r="AA459" s="152"/>
      <c r="AB459" s="176"/>
      <c r="AC459" s="152"/>
      <c r="AD459" s="152"/>
      <c r="AE459" s="152"/>
      <c r="AF459" s="152"/>
      <c r="AG459" s="152"/>
      <c r="AH459" s="176"/>
      <c r="AI459" s="176"/>
      <c r="AJ459" s="152"/>
      <c r="AK459" s="184"/>
      <c r="AL459" s="248"/>
      <c r="AM459" s="248"/>
      <c r="AN459" s="180"/>
      <c r="AO459" s="180"/>
      <c r="AP459" s="180"/>
      <c r="AQ459" s="176"/>
      <c r="AR459" s="186"/>
    </row>
    <row r="460" spans="1:44" ht="12.75" customHeight="1" x14ac:dyDescent="0.35">
      <c r="A460" s="161"/>
      <c r="B460" s="161"/>
      <c r="C460" s="152"/>
      <c r="D460" s="152"/>
      <c r="E460" s="184"/>
      <c r="F460" s="180"/>
      <c r="G460" s="180"/>
      <c r="H460" s="180"/>
      <c r="I460" s="180"/>
      <c r="J460" s="180"/>
      <c r="K460" s="152"/>
      <c r="L460" s="186"/>
      <c r="M460" s="186"/>
      <c r="N460" s="152"/>
      <c r="O460" s="152"/>
      <c r="P460" s="152"/>
      <c r="Q460" s="152"/>
      <c r="R460" s="176"/>
      <c r="S460" s="186"/>
      <c r="T460" s="179"/>
      <c r="U460" s="152"/>
      <c r="V460" s="152"/>
      <c r="W460" s="176"/>
      <c r="X460" s="152"/>
      <c r="Y460" s="152"/>
      <c r="Z460" s="152"/>
      <c r="AA460" s="152"/>
      <c r="AB460" s="176"/>
      <c r="AC460" s="152"/>
      <c r="AD460" s="152"/>
      <c r="AE460" s="152"/>
      <c r="AF460" s="152"/>
      <c r="AG460" s="152"/>
      <c r="AH460" s="176"/>
      <c r="AI460" s="176"/>
      <c r="AJ460" s="152"/>
      <c r="AK460" s="184"/>
      <c r="AL460" s="248"/>
      <c r="AM460" s="248"/>
      <c r="AN460" s="180"/>
      <c r="AO460" s="180"/>
      <c r="AP460" s="180"/>
      <c r="AQ460" s="176"/>
      <c r="AR460" s="186"/>
    </row>
    <row r="461" spans="1:44" ht="12.75" customHeight="1" x14ac:dyDescent="0.35">
      <c r="A461" s="161"/>
      <c r="B461" s="161"/>
      <c r="C461" s="152"/>
      <c r="D461" s="152"/>
      <c r="E461" s="184"/>
      <c r="F461" s="180"/>
      <c r="G461" s="180"/>
      <c r="H461" s="180"/>
      <c r="I461" s="180"/>
      <c r="J461" s="180"/>
      <c r="K461" s="152"/>
      <c r="L461" s="186"/>
      <c r="M461" s="186"/>
      <c r="N461" s="152"/>
      <c r="O461" s="152"/>
      <c r="P461" s="152"/>
      <c r="Q461" s="152"/>
      <c r="R461" s="176"/>
      <c r="S461" s="186"/>
      <c r="T461" s="179"/>
      <c r="U461" s="152"/>
      <c r="V461" s="152"/>
      <c r="W461" s="176"/>
      <c r="X461" s="152"/>
      <c r="Y461" s="152"/>
      <c r="Z461" s="152"/>
      <c r="AA461" s="152"/>
      <c r="AB461" s="176"/>
      <c r="AC461" s="152"/>
      <c r="AD461" s="152"/>
      <c r="AE461" s="152"/>
      <c r="AF461" s="152"/>
      <c r="AG461" s="152"/>
      <c r="AH461" s="176"/>
      <c r="AI461" s="176"/>
      <c r="AJ461" s="152"/>
      <c r="AK461" s="184"/>
      <c r="AL461" s="248"/>
      <c r="AM461" s="248"/>
      <c r="AN461" s="180"/>
      <c r="AO461" s="180"/>
      <c r="AP461" s="180"/>
      <c r="AQ461" s="176"/>
      <c r="AR461" s="186"/>
    </row>
    <row r="462" spans="1:44" ht="12.75" customHeight="1" x14ac:dyDescent="0.35">
      <c r="A462" s="161"/>
      <c r="B462" s="161"/>
      <c r="C462" s="152"/>
      <c r="D462" s="152"/>
      <c r="E462" s="184"/>
      <c r="F462" s="180"/>
      <c r="G462" s="180"/>
      <c r="H462" s="180"/>
      <c r="I462" s="180"/>
      <c r="J462" s="180"/>
      <c r="K462" s="152"/>
      <c r="L462" s="186"/>
      <c r="M462" s="186"/>
      <c r="N462" s="152"/>
      <c r="O462" s="152"/>
      <c r="P462" s="152"/>
      <c r="Q462" s="152"/>
      <c r="R462" s="176"/>
      <c r="S462" s="186"/>
      <c r="T462" s="179"/>
      <c r="U462" s="152"/>
      <c r="V462" s="152"/>
      <c r="W462" s="176"/>
      <c r="X462" s="152"/>
      <c r="Y462" s="152"/>
      <c r="Z462" s="152"/>
      <c r="AA462" s="152"/>
      <c r="AB462" s="176"/>
      <c r="AC462" s="152"/>
      <c r="AD462" s="152"/>
      <c r="AE462" s="152"/>
      <c r="AF462" s="152"/>
      <c r="AG462" s="152"/>
      <c r="AH462" s="176"/>
      <c r="AI462" s="176"/>
      <c r="AJ462" s="152"/>
      <c r="AK462" s="184"/>
      <c r="AL462" s="248"/>
      <c r="AM462" s="248"/>
      <c r="AN462" s="180"/>
      <c r="AO462" s="180"/>
      <c r="AP462" s="180"/>
      <c r="AQ462" s="176"/>
      <c r="AR462" s="186"/>
    </row>
    <row r="463" spans="1:44" ht="12.75" customHeight="1" x14ac:dyDescent="0.35">
      <c r="A463" s="161"/>
      <c r="B463" s="161"/>
      <c r="C463" s="152"/>
      <c r="D463" s="152"/>
      <c r="E463" s="184"/>
      <c r="F463" s="180"/>
      <c r="G463" s="180"/>
      <c r="H463" s="180"/>
      <c r="I463" s="180"/>
      <c r="J463" s="180"/>
      <c r="K463" s="152"/>
      <c r="L463" s="186"/>
      <c r="M463" s="186"/>
      <c r="N463" s="152"/>
      <c r="O463" s="152"/>
      <c r="P463" s="152"/>
      <c r="Q463" s="152"/>
      <c r="R463" s="176"/>
      <c r="S463" s="186"/>
      <c r="T463" s="179"/>
      <c r="U463" s="152"/>
      <c r="V463" s="152"/>
      <c r="W463" s="176"/>
      <c r="X463" s="152"/>
      <c r="Y463" s="152"/>
      <c r="Z463" s="152"/>
      <c r="AA463" s="152"/>
      <c r="AB463" s="176"/>
      <c r="AC463" s="152"/>
      <c r="AD463" s="152"/>
      <c r="AE463" s="152"/>
      <c r="AF463" s="152"/>
      <c r="AG463" s="152"/>
      <c r="AH463" s="176"/>
      <c r="AI463" s="176"/>
      <c r="AJ463" s="152"/>
      <c r="AK463" s="184"/>
      <c r="AL463" s="248"/>
      <c r="AM463" s="248"/>
      <c r="AN463" s="180"/>
      <c r="AO463" s="180"/>
      <c r="AP463" s="180"/>
      <c r="AQ463" s="176"/>
      <c r="AR463" s="186"/>
    </row>
    <row r="464" spans="1:44" ht="12.75" customHeight="1" x14ac:dyDescent="0.35">
      <c r="A464" s="161"/>
      <c r="B464" s="161"/>
      <c r="C464" s="152"/>
      <c r="D464" s="152"/>
      <c r="E464" s="184"/>
      <c r="F464" s="180"/>
      <c r="G464" s="180"/>
      <c r="H464" s="180"/>
      <c r="I464" s="180"/>
      <c r="J464" s="180"/>
      <c r="K464" s="152"/>
      <c r="L464" s="186"/>
      <c r="M464" s="186"/>
      <c r="N464" s="152"/>
      <c r="O464" s="152"/>
      <c r="P464" s="152"/>
      <c r="Q464" s="152"/>
      <c r="R464" s="176"/>
      <c r="S464" s="186"/>
      <c r="T464" s="179"/>
      <c r="U464" s="152"/>
      <c r="V464" s="152"/>
      <c r="W464" s="176"/>
      <c r="X464" s="152"/>
      <c r="Y464" s="152"/>
      <c r="Z464" s="152"/>
      <c r="AA464" s="152"/>
      <c r="AB464" s="176"/>
      <c r="AC464" s="152"/>
      <c r="AD464" s="152"/>
      <c r="AE464" s="152"/>
      <c r="AF464" s="152"/>
      <c r="AG464" s="152"/>
      <c r="AH464" s="176"/>
      <c r="AI464" s="176"/>
      <c r="AJ464" s="152"/>
      <c r="AK464" s="184"/>
      <c r="AL464" s="248"/>
      <c r="AM464" s="248"/>
      <c r="AN464" s="180"/>
      <c r="AO464" s="180"/>
      <c r="AP464" s="180"/>
      <c r="AQ464" s="176"/>
      <c r="AR464" s="186"/>
    </row>
    <row r="465" spans="1:44" ht="12.75" customHeight="1" x14ac:dyDescent="0.35">
      <c r="A465" s="161"/>
      <c r="B465" s="161"/>
      <c r="C465" s="152"/>
      <c r="D465" s="152"/>
      <c r="E465" s="184"/>
      <c r="F465" s="180"/>
      <c r="G465" s="180"/>
      <c r="H465" s="180"/>
      <c r="I465" s="180"/>
      <c r="J465" s="180"/>
      <c r="K465" s="152"/>
      <c r="L465" s="186"/>
      <c r="M465" s="186"/>
      <c r="N465" s="152"/>
      <c r="O465" s="152"/>
      <c r="P465" s="152"/>
      <c r="Q465" s="152"/>
      <c r="R465" s="176"/>
      <c r="S465" s="186"/>
      <c r="T465" s="179"/>
      <c r="U465" s="152"/>
      <c r="V465" s="152"/>
      <c r="W465" s="176"/>
      <c r="X465" s="152"/>
      <c r="Y465" s="152"/>
      <c r="Z465" s="152"/>
      <c r="AA465" s="152"/>
      <c r="AB465" s="176"/>
      <c r="AC465" s="152"/>
      <c r="AD465" s="152"/>
      <c r="AE465" s="152"/>
      <c r="AF465" s="152"/>
      <c r="AG465" s="152"/>
      <c r="AH465" s="176"/>
      <c r="AI465" s="176"/>
      <c r="AJ465" s="152"/>
      <c r="AK465" s="184"/>
      <c r="AL465" s="248"/>
      <c r="AM465" s="248"/>
      <c r="AN465" s="180"/>
      <c r="AO465" s="180"/>
      <c r="AP465" s="180"/>
      <c r="AQ465" s="176"/>
      <c r="AR465" s="186"/>
    </row>
    <row r="466" spans="1:44" ht="12.75" customHeight="1" x14ac:dyDescent="0.35">
      <c r="A466" s="161"/>
      <c r="B466" s="161"/>
      <c r="C466" s="152"/>
      <c r="D466" s="152"/>
      <c r="E466" s="184"/>
      <c r="F466" s="180"/>
      <c r="G466" s="180"/>
      <c r="H466" s="180"/>
      <c r="I466" s="180"/>
      <c r="J466" s="180"/>
      <c r="K466" s="152"/>
      <c r="L466" s="186"/>
      <c r="M466" s="186"/>
      <c r="N466" s="152"/>
      <c r="O466" s="152"/>
      <c r="P466" s="152"/>
      <c r="Q466" s="152"/>
      <c r="R466" s="176"/>
      <c r="S466" s="186"/>
      <c r="T466" s="179"/>
      <c r="U466" s="152"/>
      <c r="V466" s="152"/>
      <c r="W466" s="176"/>
      <c r="X466" s="152"/>
      <c r="Y466" s="152"/>
      <c r="Z466" s="152"/>
      <c r="AA466" s="152"/>
      <c r="AB466" s="176"/>
      <c r="AC466" s="152"/>
      <c r="AD466" s="152"/>
      <c r="AE466" s="152"/>
      <c r="AF466" s="152"/>
      <c r="AG466" s="152"/>
      <c r="AH466" s="176"/>
      <c r="AI466" s="176"/>
      <c r="AJ466" s="152"/>
      <c r="AK466" s="184"/>
      <c r="AL466" s="248"/>
      <c r="AM466" s="248"/>
      <c r="AN466" s="180"/>
      <c r="AO466" s="180"/>
      <c r="AP466" s="180"/>
      <c r="AQ466" s="176"/>
      <c r="AR466" s="186"/>
    </row>
    <row r="467" spans="1:44" ht="12.75" customHeight="1" x14ac:dyDescent="0.35">
      <c r="A467" s="161"/>
      <c r="B467" s="161"/>
      <c r="C467" s="152"/>
      <c r="D467" s="152"/>
      <c r="E467" s="184"/>
      <c r="F467" s="180"/>
      <c r="G467" s="180"/>
      <c r="H467" s="180"/>
      <c r="I467" s="180"/>
      <c r="J467" s="180"/>
      <c r="K467" s="152"/>
      <c r="L467" s="186"/>
      <c r="M467" s="186"/>
      <c r="N467" s="152"/>
      <c r="O467" s="152"/>
      <c r="P467" s="152"/>
      <c r="Q467" s="152"/>
      <c r="R467" s="176"/>
      <c r="S467" s="186"/>
      <c r="T467" s="179"/>
      <c r="U467" s="152"/>
      <c r="V467" s="152"/>
      <c r="W467" s="176"/>
      <c r="X467" s="152"/>
      <c r="Y467" s="152"/>
      <c r="Z467" s="152"/>
      <c r="AA467" s="152"/>
      <c r="AB467" s="176"/>
      <c r="AC467" s="152"/>
      <c r="AD467" s="152"/>
      <c r="AE467" s="152"/>
      <c r="AF467" s="152"/>
      <c r="AG467" s="152"/>
      <c r="AH467" s="176"/>
      <c r="AI467" s="176"/>
      <c r="AJ467" s="152"/>
      <c r="AK467" s="184"/>
      <c r="AL467" s="248"/>
      <c r="AM467" s="248"/>
      <c r="AN467" s="180"/>
      <c r="AO467" s="180"/>
      <c r="AP467" s="180"/>
      <c r="AQ467" s="176"/>
      <c r="AR467" s="186"/>
    </row>
    <row r="468" spans="1:44" ht="12.75" customHeight="1" x14ac:dyDescent="0.35">
      <c r="A468" s="161"/>
      <c r="B468" s="161"/>
      <c r="C468" s="152"/>
      <c r="D468" s="152"/>
      <c r="E468" s="184"/>
      <c r="F468" s="180"/>
      <c r="G468" s="180"/>
      <c r="H468" s="180"/>
      <c r="I468" s="180"/>
      <c r="J468" s="180"/>
      <c r="K468" s="152"/>
      <c r="L468" s="186"/>
      <c r="M468" s="186"/>
      <c r="N468" s="152"/>
      <c r="O468" s="152"/>
      <c r="P468" s="152"/>
      <c r="Q468" s="152"/>
      <c r="R468" s="176"/>
      <c r="S468" s="186"/>
      <c r="T468" s="179"/>
      <c r="U468" s="152"/>
      <c r="V468" s="152"/>
      <c r="W468" s="176"/>
      <c r="X468" s="152"/>
      <c r="Y468" s="152"/>
      <c r="Z468" s="152"/>
      <c r="AA468" s="152"/>
      <c r="AB468" s="176"/>
      <c r="AC468" s="152"/>
      <c r="AD468" s="152"/>
      <c r="AE468" s="152"/>
      <c r="AF468" s="152"/>
      <c r="AG468" s="152"/>
      <c r="AH468" s="176"/>
      <c r="AI468" s="176"/>
      <c r="AJ468" s="152"/>
      <c r="AK468" s="184"/>
      <c r="AL468" s="248"/>
      <c r="AM468" s="248"/>
      <c r="AN468" s="180"/>
      <c r="AO468" s="180"/>
      <c r="AP468" s="180"/>
      <c r="AQ468" s="176"/>
      <c r="AR468" s="186"/>
    </row>
    <row r="469" spans="1:44" ht="12.75" customHeight="1" x14ac:dyDescent="0.35">
      <c r="A469" s="161"/>
      <c r="B469" s="161"/>
      <c r="C469" s="152"/>
      <c r="D469" s="152"/>
      <c r="E469" s="184"/>
      <c r="F469" s="180"/>
      <c r="G469" s="180"/>
      <c r="H469" s="180"/>
      <c r="I469" s="180"/>
      <c r="J469" s="180"/>
      <c r="K469" s="152"/>
      <c r="L469" s="186"/>
      <c r="M469" s="186"/>
      <c r="N469" s="152"/>
      <c r="O469" s="152"/>
      <c r="P469" s="152"/>
      <c r="Q469" s="152"/>
      <c r="R469" s="176"/>
      <c r="S469" s="186"/>
      <c r="T469" s="179"/>
      <c r="U469" s="152"/>
      <c r="V469" s="152"/>
      <c r="W469" s="176"/>
      <c r="X469" s="152"/>
      <c r="Y469" s="152"/>
      <c r="Z469" s="152"/>
      <c r="AA469" s="152"/>
      <c r="AB469" s="176"/>
      <c r="AC469" s="152"/>
      <c r="AD469" s="152"/>
      <c r="AE469" s="152"/>
      <c r="AF469" s="152"/>
      <c r="AG469" s="152"/>
      <c r="AH469" s="176"/>
      <c r="AI469" s="176"/>
      <c r="AJ469" s="152"/>
      <c r="AK469" s="184"/>
      <c r="AL469" s="248"/>
      <c r="AM469" s="248"/>
      <c r="AN469" s="180"/>
      <c r="AO469" s="180"/>
      <c r="AP469" s="180"/>
      <c r="AQ469" s="176"/>
      <c r="AR469" s="186"/>
    </row>
    <row r="470" spans="1:44" ht="12.75" customHeight="1" x14ac:dyDescent="0.35">
      <c r="A470" s="161"/>
      <c r="B470" s="161"/>
      <c r="C470" s="152"/>
      <c r="D470" s="152"/>
      <c r="E470" s="184"/>
      <c r="F470" s="180"/>
      <c r="G470" s="180"/>
      <c r="H470" s="180"/>
      <c r="I470" s="180"/>
      <c r="J470" s="180"/>
      <c r="K470" s="152"/>
      <c r="L470" s="186"/>
      <c r="M470" s="186"/>
      <c r="N470" s="152"/>
      <c r="O470" s="152"/>
      <c r="P470" s="152"/>
      <c r="Q470" s="152"/>
      <c r="R470" s="176"/>
      <c r="S470" s="186"/>
      <c r="T470" s="179"/>
      <c r="U470" s="152"/>
      <c r="V470" s="152"/>
      <c r="W470" s="176"/>
      <c r="X470" s="152"/>
      <c r="Y470" s="152"/>
      <c r="Z470" s="152"/>
      <c r="AA470" s="152"/>
      <c r="AB470" s="176"/>
      <c r="AC470" s="152"/>
      <c r="AD470" s="152"/>
      <c r="AE470" s="152"/>
      <c r="AF470" s="152"/>
      <c r="AG470" s="152"/>
      <c r="AH470" s="176"/>
      <c r="AI470" s="176"/>
      <c r="AJ470" s="152"/>
      <c r="AK470" s="184"/>
      <c r="AL470" s="248"/>
      <c r="AM470" s="248"/>
      <c r="AN470" s="180"/>
      <c r="AO470" s="180"/>
      <c r="AP470" s="180"/>
      <c r="AQ470" s="176"/>
      <c r="AR470" s="186"/>
    </row>
    <row r="471" spans="1:44" ht="12.75" customHeight="1" x14ac:dyDescent="0.35">
      <c r="A471" s="161"/>
      <c r="B471" s="161"/>
      <c r="C471" s="152"/>
      <c r="D471" s="152"/>
      <c r="E471" s="184"/>
      <c r="F471" s="180"/>
      <c r="G471" s="180"/>
      <c r="H471" s="180"/>
      <c r="I471" s="180"/>
      <c r="J471" s="180"/>
      <c r="K471" s="152"/>
      <c r="L471" s="186"/>
      <c r="M471" s="186"/>
      <c r="N471" s="152"/>
      <c r="O471" s="152"/>
      <c r="P471" s="152"/>
      <c r="Q471" s="152"/>
      <c r="R471" s="176"/>
      <c r="S471" s="186"/>
      <c r="T471" s="179"/>
      <c r="U471" s="152"/>
      <c r="V471" s="152"/>
      <c r="W471" s="176"/>
      <c r="X471" s="152"/>
      <c r="Y471" s="152"/>
      <c r="Z471" s="152"/>
      <c r="AA471" s="152"/>
      <c r="AB471" s="176"/>
      <c r="AC471" s="152"/>
      <c r="AD471" s="152"/>
      <c r="AE471" s="152"/>
      <c r="AF471" s="152"/>
      <c r="AG471" s="152"/>
      <c r="AH471" s="176"/>
      <c r="AI471" s="176"/>
      <c r="AJ471" s="152"/>
      <c r="AK471" s="184"/>
      <c r="AL471" s="248"/>
      <c r="AM471" s="248"/>
      <c r="AN471" s="180"/>
      <c r="AO471" s="180"/>
      <c r="AP471" s="180"/>
      <c r="AQ471" s="176"/>
      <c r="AR471" s="186"/>
    </row>
    <row r="472" spans="1:44" ht="12.75" customHeight="1" x14ac:dyDescent="0.35">
      <c r="A472" s="161"/>
      <c r="B472" s="161"/>
      <c r="C472" s="152"/>
      <c r="D472" s="152"/>
      <c r="E472" s="184"/>
      <c r="F472" s="180"/>
      <c r="G472" s="180"/>
      <c r="H472" s="180"/>
      <c r="I472" s="180"/>
      <c r="J472" s="180"/>
      <c r="K472" s="152"/>
      <c r="L472" s="186"/>
      <c r="M472" s="186"/>
      <c r="N472" s="152"/>
      <c r="O472" s="152"/>
      <c r="P472" s="152"/>
      <c r="Q472" s="152"/>
      <c r="R472" s="176"/>
      <c r="S472" s="186"/>
      <c r="T472" s="179"/>
      <c r="U472" s="152"/>
      <c r="V472" s="152"/>
      <c r="W472" s="176"/>
      <c r="X472" s="152"/>
      <c r="Y472" s="152"/>
      <c r="Z472" s="152"/>
      <c r="AA472" s="152"/>
      <c r="AB472" s="176"/>
      <c r="AC472" s="152"/>
      <c r="AD472" s="152"/>
      <c r="AE472" s="152"/>
      <c r="AF472" s="152"/>
      <c r="AG472" s="152"/>
      <c r="AH472" s="176"/>
      <c r="AI472" s="176"/>
      <c r="AJ472" s="152"/>
      <c r="AK472" s="184"/>
      <c r="AL472" s="248"/>
      <c r="AM472" s="248"/>
      <c r="AN472" s="180"/>
      <c r="AO472" s="180"/>
      <c r="AP472" s="180"/>
      <c r="AQ472" s="176"/>
      <c r="AR472" s="186"/>
    </row>
    <row r="473" spans="1:44" ht="12.75" customHeight="1" x14ac:dyDescent="0.35">
      <c r="A473" s="161"/>
      <c r="B473" s="161"/>
      <c r="C473" s="152"/>
      <c r="D473" s="152"/>
      <c r="E473" s="184"/>
      <c r="F473" s="180"/>
      <c r="G473" s="180"/>
      <c r="H473" s="180"/>
      <c r="I473" s="180"/>
      <c r="J473" s="180"/>
      <c r="K473" s="152"/>
      <c r="L473" s="186"/>
      <c r="M473" s="186"/>
      <c r="N473" s="152"/>
      <c r="O473" s="152"/>
      <c r="P473" s="152"/>
      <c r="Q473" s="152"/>
      <c r="R473" s="176"/>
      <c r="S473" s="186"/>
      <c r="T473" s="179"/>
      <c r="U473" s="152"/>
      <c r="V473" s="152"/>
      <c r="W473" s="176"/>
      <c r="X473" s="152"/>
      <c r="Y473" s="152"/>
      <c r="Z473" s="152"/>
      <c r="AA473" s="152"/>
      <c r="AB473" s="176"/>
      <c r="AC473" s="152"/>
      <c r="AD473" s="152"/>
      <c r="AE473" s="152"/>
      <c r="AF473" s="152"/>
      <c r="AG473" s="152"/>
      <c r="AH473" s="176"/>
      <c r="AI473" s="176"/>
      <c r="AJ473" s="152"/>
      <c r="AK473" s="184"/>
      <c r="AL473" s="248"/>
      <c r="AM473" s="248"/>
      <c r="AN473" s="180"/>
      <c r="AO473" s="180"/>
      <c r="AP473" s="180"/>
      <c r="AQ473" s="176"/>
      <c r="AR473" s="186"/>
    </row>
    <row r="474" spans="1:44" ht="12.75" customHeight="1" x14ac:dyDescent="0.35">
      <c r="A474" s="161"/>
      <c r="B474" s="161"/>
      <c r="C474" s="152"/>
      <c r="D474" s="152"/>
      <c r="E474" s="184"/>
      <c r="F474" s="180"/>
      <c r="G474" s="180"/>
      <c r="H474" s="180"/>
      <c r="I474" s="180"/>
      <c r="J474" s="180"/>
      <c r="K474" s="152"/>
      <c r="L474" s="186"/>
      <c r="M474" s="186"/>
      <c r="N474" s="152"/>
      <c r="O474" s="152"/>
      <c r="P474" s="152"/>
      <c r="Q474" s="152"/>
      <c r="R474" s="176"/>
      <c r="S474" s="186"/>
      <c r="T474" s="179"/>
      <c r="U474" s="152"/>
      <c r="V474" s="152"/>
      <c r="W474" s="176"/>
      <c r="X474" s="152"/>
      <c r="Y474" s="152"/>
      <c r="Z474" s="152"/>
      <c r="AA474" s="152"/>
      <c r="AB474" s="176"/>
      <c r="AC474" s="152"/>
      <c r="AD474" s="152"/>
      <c r="AE474" s="152"/>
      <c r="AF474" s="152"/>
      <c r="AG474" s="152"/>
      <c r="AH474" s="176"/>
      <c r="AI474" s="176"/>
      <c r="AJ474" s="152"/>
      <c r="AK474" s="184"/>
      <c r="AL474" s="248"/>
      <c r="AM474" s="248"/>
      <c r="AN474" s="180"/>
      <c r="AO474" s="180"/>
      <c r="AP474" s="180"/>
      <c r="AQ474" s="176"/>
      <c r="AR474" s="186"/>
    </row>
    <row r="475" spans="1:44" ht="12.75" customHeight="1" x14ac:dyDescent="0.35">
      <c r="A475" s="161"/>
      <c r="B475" s="161"/>
      <c r="C475" s="152"/>
      <c r="D475" s="152"/>
      <c r="E475" s="184"/>
      <c r="F475" s="180"/>
      <c r="G475" s="180"/>
      <c r="H475" s="180"/>
      <c r="I475" s="180"/>
      <c r="J475" s="180"/>
      <c r="K475" s="152"/>
      <c r="L475" s="186"/>
      <c r="M475" s="186"/>
      <c r="N475" s="152"/>
      <c r="O475" s="152"/>
      <c r="P475" s="152"/>
      <c r="Q475" s="152"/>
      <c r="R475" s="176"/>
      <c r="S475" s="186"/>
      <c r="T475" s="179"/>
      <c r="U475" s="152"/>
      <c r="V475" s="152"/>
      <c r="W475" s="176"/>
      <c r="X475" s="152"/>
      <c r="Y475" s="152"/>
      <c r="Z475" s="152"/>
      <c r="AA475" s="152"/>
      <c r="AB475" s="176"/>
      <c r="AC475" s="152"/>
      <c r="AD475" s="152"/>
      <c r="AE475" s="152"/>
      <c r="AF475" s="152"/>
      <c r="AG475" s="152"/>
      <c r="AH475" s="176"/>
      <c r="AI475" s="176"/>
      <c r="AJ475" s="152"/>
      <c r="AK475" s="184"/>
      <c r="AL475" s="248"/>
      <c r="AM475" s="248"/>
      <c r="AN475" s="180"/>
      <c r="AO475" s="180"/>
      <c r="AP475" s="180"/>
      <c r="AQ475" s="176"/>
      <c r="AR475" s="186"/>
    </row>
    <row r="476" spans="1:44" ht="12.75" customHeight="1" x14ac:dyDescent="0.35">
      <c r="A476" s="161"/>
      <c r="B476" s="161"/>
      <c r="C476" s="152"/>
      <c r="D476" s="152"/>
      <c r="E476" s="184"/>
      <c r="F476" s="180"/>
      <c r="G476" s="180"/>
      <c r="H476" s="180"/>
      <c r="I476" s="180"/>
      <c r="J476" s="180"/>
      <c r="K476" s="152"/>
      <c r="L476" s="186"/>
      <c r="M476" s="186"/>
      <c r="N476" s="152"/>
      <c r="O476" s="152"/>
      <c r="P476" s="152"/>
      <c r="Q476" s="152"/>
      <c r="R476" s="176"/>
      <c r="S476" s="186"/>
      <c r="T476" s="179"/>
      <c r="U476" s="152"/>
      <c r="V476" s="152"/>
      <c r="W476" s="176"/>
      <c r="X476" s="152"/>
      <c r="Y476" s="152"/>
      <c r="Z476" s="152"/>
      <c r="AA476" s="152"/>
      <c r="AB476" s="176"/>
      <c r="AC476" s="152"/>
      <c r="AD476" s="152"/>
      <c r="AE476" s="152"/>
      <c r="AF476" s="152"/>
      <c r="AG476" s="152"/>
      <c r="AH476" s="176"/>
      <c r="AI476" s="176"/>
      <c r="AJ476" s="152"/>
      <c r="AK476" s="184"/>
      <c r="AL476" s="248"/>
      <c r="AM476" s="248"/>
      <c r="AN476" s="180"/>
      <c r="AO476" s="180"/>
      <c r="AP476" s="180"/>
      <c r="AQ476" s="176"/>
      <c r="AR476" s="186"/>
    </row>
    <row r="477" spans="1:44" ht="12.75" customHeight="1" x14ac:dyDescent="0.35">
      <c r="A477" s="161"/>
      <c r="B477" s="161"/>
      <c r="C477" s="152"/>
      <c r="D477" s="152"/>
      <c r="E477" s="184"/>
      <c r="F477" s="180"/>
      <c r="G477" s="180"/>
      <c r="H477" s="180"/>
      <c r="I477" s="180"/>
      <c r="J477" s="180"/>
      <c r="K477" s="152"/>
      <c r="L477" s="186"/>
      <c r="M477" s="186"/>
      <c r="N477" s="152"/>
      <c r="O477" s="152"/>
      <c r="P477" s="152"/>
      <c r="Q477" s="152"/>
      <c r="R477" s="176"/>
      <c r="S477" s="186"/>
      <c r="T477" s="179"/>
      <c r="U477" s="152"/>
      <c r="V477" s="152"/>
      <c r="W477" s="176"/>
      <c r="X477" s="152"/>
      <c r="Y477" s="152"/>
      <c r="Z477" s="152"/>
      <c r="AA477" s="152"/>
      <c r="AB477" s="176"/>
      <c r="AC477" s="152"/>
      <c r="AD477" s="152"/>
      <c r="AE477" s="152"/>
      <c r="AF477" s="152"/>
      <c r="AG477" s="152"/>
      <c r="AH477" s="176"/>
      <c r="AI477" s="176"/>
      <c r="AJ477" s="152"/>
      <c r="AK477" s="184"/>
      <c r="AL477" s="248"/>
      <c r="AM477" s="248"/>
      <c r="AN477" s="180"/>
      <c r="AO477" s="180"/>
      <c r="AP477" s="180"/>
      <c r="AQ477" s="176"/>
      <c r="AR477" s="186"/>
    </row>
    <row r="478" spans="1:44" ht="12.75" customHeight="1" x14ac:dyDescent="0.35">
      <c r="A478" s="161"/>
      <c r="B478" s="161"/>
      <c r="C478" s="152"/>
      <c r="D478" s="152"/>
      <c r="E478" s="184"/>
      <c r="F478" s="180"/>
      <c r="G478" s="180"/>
      <c r="H478" s="180"/>
      <c r="I478" s="180"/>
      <c r="J478" s="180"/>
      <c r="K478" s="152"/>
      <c r="L478" s="186"/>
      <c r="M478" s="186"/>
      <c r="N478" s="152"/>
      <c r="O478" s="152"/>
      <c r="P478" s="152"/>
      <c r="Q478" s="152"/>
      <c r="R478" s="176"/>
      <c r="S478" s="186"/>
      <c r="T478" s="179"/>
      <c r="U478" s="152"/>
      <c r="V478" s="152"/>
      <c r="W478" s="176"/>
      <c r="X478" s="152"/>
      <c r="Y478" s="152"/>
      <c r="Z478" s="152"/>
      <c r="AA478" s="152"/>
      <c r="AB478" s="176"/>
      <c r="AC478" s="152"/>
      <c r="AD478" s="152"/>
      <c r="AE478" s="152"/>
      <c r="AF478" s="152"/>
      <c r="AG478" s="152"/>
      <c r="AH478" s="176"/>
      <c r="AI478" s="176"/>
      <c r="AJ478" s="152"/>
      <c r="AK478" s="184"/>
      <c r="AL478" s="248"/>
      <c r="AM478" s="248"/>
      <c r="AN478" s="180"/>
      <c r="AO478" s="180"/>
      <c r="AP478" s="180"/>
      <c r="AQ478" s="176"/>
      <c r="AR478" s="186"/>
    </row>
    <row r="479" spans="1:44" ht="12.75" customHeight="1" x14ac:dyDescent="0.35">
      <c r="A479" s="161"/>
      <c r="B479" s="161"/>
      <c r="C479" s="152"/>
      <c r="D479" s="152"/>
      <c r="E479" s="184"/>
      <c r="F479" s="180"/>
      <c r="G479" s="180"/>
      <c r="H479" s="180"/>
      <c r="I479" s="180"/>
      <c r="J479" s="180"/>
      <c r="K479" s="152"/>
      <c r="L479" s="186"/>
      <c r="M479" s="186"/>
      <c r="N479" s="152"/>
      <c r="O479" s="152"/>
      <c r="P479" s="152"/>
      <c r="Q479" s="152"/>
      <c r="R479" s="176"/>
      <c r="S479" s="186"/>
      <c r="T479" s="179"/>
      <c r="U479" s="152"/>
      <c r="V479" s="152"/>
      <c r="W479" s="176"/>
      <c r="X479" s="152"/>
      <c r="Y479" s="152"/>
      <c r="Z479" s="152"/>
      <c r="AA479" s="152"/>
      <c r="AB479" s="176"/>
      <c r="AC479" s="152"/>
      <c r="AD479" s="152"/>
      <c r="AE479" s="152"/>
      <c r="AF479" s="152"/>
      <c r="AG479" s="152"/>
      <c r="AH479" s="176"/>
      <c r="AI479" s="176"/>
      <c r="AJ479" s="152"/>
      <c r="AK479" s="184"/>
      <c r="AL479" s="248"/>
      <c r="AM479" s="248"/>
      <c r="AN479" s="180"/>
      <c r="AO479" s="180"/>
      <c r="AP479" s="180"/>
      <c r="AQ479" s="176"/>
      <c r="AR479" s="186"/>
    </row>
    <row r="480" spans="1:44" ht="12.75" customHeight="1" x14ac:dyDescent="0.35">
      <c r="A480" s="161"/>
      <c r="B480" s="161"/>
      <c r="C480" s="152"/>
      <c r="D480" s="152"/>
      <c r="E480" s="184"/>
      <c r="F480" s="180"/>
      <c r="G480" s="180"/>
      <c r="H480" s="180"/>
      <c r="I480" s="180"/>
      <c r="J480" s="180"/>
      <c r="K480" s="152"/>
      <c r="L480" s="186"/>
      <c r="M480" s="186"/>
      <c r="N480" s="152"/>
      <c r="O480" s="152"/>
      <c r="P480" s="152"/>
      <c r="Q480" s="152"/>
      <c r="R480" s="176"/>
      <c r="S480" s="186"/>
      <c r="T480" s="179"/>
      <c r="U480" s="152"/>
      <c r="V480" s="152"/>
      <c r="W480" s="176"/>
      <c r="X480" s="152"/>
      <c r="Y480" s="152"/>
      <c r="Z480" s="152"/>
      <c r="AA480" s="152"/>
      <c r="AB480" s="176"/>
      <c r="AC480" s="152"/>
      <c r="AD480" s="152"/>
      <c r="AE480" s="152"/>
      <c r="AF480" s="152"/>
      <c r="AG480" s="152"/>
      <c r="AH480" s="176"/>
      <c r="AI480" s="176"/>
      <c r="AJ480" s="152"/>
      <c r="AK480" s="184"/>
      <c r="AL480" s="248"/>
      <c r="AM480" s="248"/>
      <c r="AN480" s="180"/>
      <c r="AO480" s="180"/>
      <c r="AP480" s="180"/>
      <c r="AQ480" s="176"/>
      <c r="AR480" s="186"/>
    </row>
    <row r="481" spans="1:44" ht="12.75" customHeight="1" x14ac:dyDescent="0.35">
      <c r="A481" s="161"/>
      <c r="B481" s="161"/>
      <c r="C481" s="152"/>
      <c r="D481" s="152"/>
      <c r="E481" s="184"/>
      <c r="F481" s="180"/>
      <c r="G481" s="180"/>
      <c r="H481" s="180"/>
      <c r="I481" s="180"/>
      <c r="J481" s="180"/>
      <c r="K481" s="152"/>
      <c r="L481" s="186"/>
      <c r="M481" s="186"/>
      <c r="N481" s="152"/>
      <c r="O481" s="152"/>
      <c r="P481" s="152"/>
      <c r="Q481" s="152"/>
      <c r="R481" s="176"/>
      <c r="S481" s="186"/>
      <c r="T481" s="179"/>
      <c r="U481" s="152"/>
      <c r="V481" s="152"/>
      <c r="W481" s="176"/>
      <c r="X481" s="152"/>
      <c r="Y481" s="152"/>
      <c r="Z481" s="152"/>
      <c r="AA481" s="152"/>
      <c r="AB481" s="176"/>
      <c r="AC481" s="152"/>
      <c r="AD481" s="152"/>
      <c r="AE481" s="152"/>
      <c r="AF481" s="152"/>
      <c r="AG481" s="152"/>
      <c r="AH481" s="176"/>
      <c r="AI481" s="176"/>
      <c r="AJ481" s="152"/>
      <c r="AK481" s="184"/>
      <c r="AL481" s="248"/>
      <c r="AM481" s="248"/>
      <c r="AN481" s="180"/>
      <c r="AO481" s="180"/>
      <c r="AP481" s="180"/>
      <c r="AQ481" s="176"/>
      <c r="AR481" s="186"/>
    </row>
    <row r="482" spans="1:44" ht="12.75" customHeight="1" x14ac:dyDescent="0.35">
      <c r="A482" s="161"/>
      <c r="B482" s="161"/>
      <c r="C482" s="152"/>
      <c r="D482" s="152"/>
      <c r="E482" s="184"/>
      <c r="F482" s="180"/>
      <c r="G482" s="180"/>
      <c r="H482" s="180"/>
      <c r="I482" s="180"/>
      <c r="J482" s="180"/>
      <c r="K482" s="152"/>
      <c r="L482" s="186"/>
      <c r="M482" s="186"/>
      <c r="N482" s="152"/>
      <c r="O482" s="152"/>
      <c r="P482" s="152"/>
      <c r="Q482" s="152"/>
      <c r="R482" s="176"/>
      <c r="S482" s="186"/>
      <c r="T482" s="179"/>
      <c r="U482" s="152"/>
      <c r="V482" s="152"/>
      <c r="W482" s="176"/>
      <c r="X482" s="152"/>
      <c r="Y482" s="152"/>
      <c r="Z482" s="152"/>
      <c r="AA482" s="152"/>
      <c r="AB482" s="176"/>
      <c r="AC482" s="152"/>
      <c r="AD482" s="152"/>
      <c r="AE482" s="152"/>
      <c r="AF482" s="152"/>
      <c r="AG482" s="152"/>
      <c r="AH482" s="176"/>
      <c r="AI482" s="176"/>
      <c r="AJ482" s="152"/>
      <c r="AK482" s="184"/>
      <c r="AL482" s="248"/>
      <c r="AM482" s="248"/>
      <c r="AN482" s="180"/>
      <c r="AO482" s="180"/>
      <c r="AP482" s="180"/>
      <c r="AQ482" s="176"/>
      <c r="AR482" s="186"/>
    </row>
    <row r="483" spans="1:44" ht="12.75" customHeight="1" x14ac:dyDescent="0.35">
      <c r="A483" s="161"/>
      <c r="B483" s="161"/>
      <c r="C483" s="152"/>
      <c r="D483" s="152"/>
      <c r="E483" s="184"/>
      <c r="F483" s="180"/>
      <c r="G483" s="180"/>
      <c r="H483" s="180"/>
      <c r="I483" s="180"/>
      <c r="J483" s="180"/>
      <c r="K483" s="152"/>
      <c r="L483" s="186"/>
      <c r="M483" s="186"/>
      <c r="N483" s="152"/>
      <c r="O483" s="152"/>
      <c r="P483" s="152"/>
      <c r="Q483" s="152"/>
      <c r="R483" s="176"/>
      <c r="S483" s="186"/>
      <c r="T483" s="179"/>
      <c r="U483" s="152"/>
      <c r="V483" s="152"/>
      <c r="W483" s="176"/>
      <c r="X483" s="152"/>
      <c r="Y483" s="152"/>
      <c r="Z483" s="152"/>
      <c r="AA483" s="152"/>
      <c r="AB483" s="176"/>
      <c r="AC483" s="152"/>
      <c r="AD483" s="152"/>
      <c r="AE483" s="152"/>
      <c r="AF483" s="152"/>
      <c r="AG483" s="152"/>
      <c r="AH483" s="176"/>
      <c r="AI483" s="176"/>
      <c r="AJ483" s="152"/>
      <c r="AK483" s="184"/>
      <c r="AL483" s="248"/>
      <c r="AM483" s="248"/>
      <c r="AN483" s="180"/>
      <c r="AO483" s="180"/>
      <c r="AP483" s="180"/>
      <c r="AQ483" s="176"/>
      <c r="AR483" s="186"/>
    </row>
    <row r="484" spans="1:44" ht="12.75" customHeight="1" x14ac:dyDescent="0.35">
      <c r="A484" s="161"/>
      <c r="B484" s="161"/>
      <c r="C484" s="152"/>
      <c r="D484" s="152"/>
      <c r="E484" s="184"/>
      <c r="F484" s="180"/>
      <c r="G484" s="180"/>
      <c r="H484" s="180"/>
      <c r="I484" s="180"/>
      <c r="J484" s="180"/>
      <c r="K484" s="152"/>
      <c r="L484" s="186"/>
      <c r="M484" s="186"/>
      <c r="N484" s="152"/>
      <c r="O484" s="152"/>
      <c r="P484" s="152"/>
      <c r="Q484" s="152"/>
      <c r="R484" s="176"/>
      <c r="S484" s="186"/>
      <c r="T484" s="179"/>
      <c r="U484" s="152"/>
      <c r="V484" s="152"/>
      <c r="W484" s="176"/>
      <c r="X484" s="152"/>
      <c r="Y484" s="152"/>
      <c r="Z484" s="152"/>
      <c r="AA484" s="152"/>
      <c r="AB484" s="176"/>
      <c r="AC484" s="152"/>
      <c r="AD484" s="152"/>
      <c r="AE484" s="152"/>
      <c r="AF484" s="152"/>
      <c r="AG484" s="152"/>
      <c r="AH484" s="176"/>
      <c r="AI484" s="176"/>
      <c r="AJ484" s="152"/>
      <c r="AK484" s="184"/>
      <c r="AL484" s="248"/>
      <c r="AM484" s="248"/>
      <c r="AN484" s="180"/>
      <c r="AO484" s="180"/>
      <c r="AP484" s="180"/>
      <c r="AQ484" s="176"/>
      <c r="AR484" s="186"/>
    </row>
    <row r="485" spans="1:44" ht="12.75" customHeight="1" x14ac:dyDescent="0.35">
      <c r="A485" s="161"/>
      <c r="B485" s="161"/>
      <c r="C485" s="152"/>
      <c r="D485" s="152"/>
      <c r="E485" s="184"/>
      <c r="F485" s="180"/>
      <c r="G485" s="180"/>
      <c r="H485" s="180"/>
      <c r="I485" s="180"/>
      <c r="J485" s="180"/>
      <c r="K485" s="152"/>
      <c r="L485" s="186"/>
      <c r="M485" s="186"/>
      <c r="N485" s="152"/>
      <c r="O485" s="152"/>
      <c r="P485" s="152"/>
      <c r="Q485" s="152"/>
      <c r="R485" s="176"/>
      <c r="S485" s="186"/>
      <c r="T485" s="179"/>
      <c r="U485" s="152"/>
      <c r="V485" s="152"/>
      <c r="W485" s="176"/>
      <c r="X485" s="152"/>
      <c r="Y485" s="152"/>
      <c r="Z485" s="152"/>
      <c r="AA485" s="152"/>
      <c r="AB485" s="176"/>
      <c r="AC485" s="152"/>
      <c r="AD485" s="152"/>
      <c r="AE485" s="152"/>
      <c r="AF485" s="152"/>
      <c r="AG485" s="152"/>
      <c r="AH485" s="176"/>
      <c r="AI485" s="176"/>
      <c r="AJ485" s="152"/>
      <c r="AK485" s="184"/>
      <c r="AL485" s="248"/>
      <c r="AM485" s="248"/>
      <c r="AN485" s="180"/>
      <c r="AO485" s="180"/>
      <c r="AP485" s="180"/>
      <c r="AQ485" s="176"/>
      <c r="AR485" s="186"/>
    </row>
    <row r="486" spans="1:44" ht="12.75" customHeight="1" x14ac:dyDescent="0.35">
      <c r="A486" s="161"/>
      <c r="B486" s="161"/>
      <c r="C486" s="152"/>
      <c r="D486" s="152"/>
      <c r="E486" s="184"/>
      <c r="F486" s="180"/>
      <c r="G486" s="180"/>
      <c r="H486" s="180"/>
      <c r="I486" s="180"/>
      <c r="J486" s="180"/>
      <c r="K486" s="152"/>
      <c r="L486" s="186"/>
      <c r="M486" s="186"/>
      <c r="N486" s="152"/>
      <c r="O486" s="152"/>
      <c r="P486" s="152"/>
      <c r="Q486" s="152"/>
      <c r="R486" s="176"/>
      <c r="S486" s="186"/>
      <c r="T486" s="179"/>
      <c r="U486" s="152"/>
      <c r="V486" s="152"/>
      <c r="W486" s="176"/>
      <c r="X486" s="152"/>
      <c r="Y486" s="152"/>
      <c r="Z486" s="152"/>
      <c r="AA486" s="152"/>
      <c r="AB486" s="176"/>
      <c r="AC486" s="152"/>
      <c r="AD486" s="152"/>
      <c r="AE486" s="152"/>
      <c r="AF486" s="152"/>
      <c r="AG486" s="152"/>
      <c r="AH486" s="176"/>
      <c r="AI486" s="176"/>
      <c r="AJ486" s="152"/>
      <c r="AK486" s="184"/>
      <c r="AL486" s="248"/>
      <c r="AM486" s="248"/>
      <c r="AN486" s="180"/>
      <c r="AO486" s="180"/>
      <c r="AP486" s="180"/>
      <c r="AQ486" s="176"/>
      <c r="AR486" s="186"/>
    </row>
    <row r="487" spans="1:44" ht="12.75" customHeight="1" x14ac:dyDescent="0.35">
      <c r="A487" s="161"/>
      <c r="B487" s="161"/>
      <c r="C487" s="152"/>
      <c r="D487" s="152"/>
      <c r="E487" s="184"/>
      <c r="F487" s="180"/>
      <c r="G487" s="180"/>
      <c r="H487" s="180"/>
      <c r="I487" s="180"/>
      <c r="J487" s="180"/>
      <c r="K487" s="152"/>
      <c r="L487" s="186"/>
      <c r="M487" s="186"/>
      <c r="N487" s="152"/>
      <c r="O487" s="152"/>
      <c r="P487" s="152"/>
      <c r="Q487" s="152"/>
      <c r="R487" s="176"/>
      <c r="S487" s="186"/>
      <c r="T487" s="179"/>
      <c r="U487" s="152"/>
      <c r="V487" s="152"/>
      <c r="W487" s="176"/>
      <c r="X487" s="152"/>
      <c r="Y487" s="152"/>
      <c r="Z487" s="152"/>
      <c r="AA487" s="152"/>
      <c r="AB487" s="176"/>
      <c r="AC487" s="152"/>
      <c r="AD487" s="152"/>
      <c r="AE487" s="152"/>
      <c r="AF487" s="152"/>
      <c r="AG487" s="152"/>
      <c r="AH487" s="176"/>
      <c r="AI487" s="176"/>
      <c r="AJ487" s="152"/>
      <c r="AK487" s="184"/>
      <c r="AL487" s="248"/>
      <c r="AM487" s="248"/>
      <c r="AN487" s="180"/>
      <c r="AO487" s="180"/>
      <c r="AP487" s="180"/>
      <c r="AQ487" s="176"/>
      <c r="AR487" s="186"/>
    </row>
    <row r="488" spans="1:44" ht="12.75" customHeight="1" x14ac:dyDescent="0.35">
      <c r="A488" s="161"/>
      <c r="B488" s="161"/>
      <c r="C488" s="152"/>
      <c r="D488" s="152"/>
      <c r="E488" s="184"/>
      <c r="F488" s="180"/>
      <c r="G488" s="180"/>
      <c r="H488" s="180"/>
      <c r="I488" s="180"/>
      <c r="J488" s="180"/>
      <c r="K488" s="152"/>
      <c r="L488" s="186"/>
      <c r="M488" s="186"/>
      <c r="N488" s="152"/>
      <c r="O488" s="152"/>
      <c r="P488" s="152"/>
      <c r="Q488" s="152"/>
      <c r="R488" s="176"/>
      <c r="S488" s="186"/>
      <c r="T488" s="179"/>
      <c r="U488" s="152"/>
      <c r="V488" s="152"/>
      <c r="W488" s="176"/>
      <c r="X488" s="152"/>
      <c r="Y488" s="152"/>
      <c r="Z488" s="152"/>
      <c r="AA488" s="152"/>
      <c r="AB488" s="176"/>
      <c r="AC488" s="152"/>
      <c r="AD488" s="152"/>
      <c r="AE488" s="152"/>
      <c r="AF488" s="152"/>
      <c r="AG488" s="152"/>
      <c r="AH488" s="176"/>
      <c r="AI488" s="176"/>
      <c r="AJ488" s="152"/>
      <c r="AK488" s="184"/>
      <c r="AL488" s="248"/>
      <c r="AM488" s="248"/>
      <c r="AN488" s="180"/>
      <c r="AO488" s="180"/>
      <c r="AP488" s="180"/>
      <c r="AQ488" s="176"/>
      <c r="AR488" s="186"/>
    </row>
    <row r="489" spans="1:44" ht="12.75" customHeight="1" x14ac:dyDescent="0.35">
      <c r="A489" s="161"/>
      <c r="B489" s="161"/>
      <c r="C489" s="152"/>
      <c r="D489" s="152"/>
      <c r="E489" s="184"/>
      <c r="F489" s="180"/>
      <c r="G489" s="180"/>
      <c r="H489" s="180"/>
      <c r="I489" s="180"/>
      <c r="J489" s="180"/>
      <c r="K489" s="152"/>
      <c r="L489" s="186"/>
      <c r="M489" s="186"/>
      <c r="N489" s="152"/>
      <c r="O489" s="152"/>
      <c r="P489" s="152"/>
      <c r="Q489" s="152"/>
      <c r="R489" s="176"/>
      <c r="S489" s="186"/>
      <c r="T489" s="179"/>
      <c r="U489" s="152"/>
      <c r="V489" s="152"/>
      <c r="W489" s="176"/>
      <c r="X489" s="152"/>
      <c r="Y489" s="152"/>
      <c r="Z489" s="152"/>
      <c r="AA489" s="152"/>
      <c r="AB489" s="176"/>
      <c r="AC489" s="152"/>
      <c r="AD489" s="152"/>
      <c r="AE489" s="152"/>
      <c r="AF489" s="152"/>
      <c r="AG489" s="152"/>
      <c r="AH489" s="176"/>
      <c r="AI489" s="176"/>
      <c r="AJ489" s="152"/>
      <c r="AK489" s="184"/>
      <c r="AL489" s="248"/>
      <c r="AM489" s="248"/>
      <c r="AN489" s="180"/>
      <c r="AO489" s="180"/>
      <c r="AP489" s="180"/>
      <c r="AQ489" s="176"/>
      <c r="AR489" s="186"/>
    </row>
    <row r="490" spans="1:44" ht="12.75" customHeight="1" x14ac:dyDescent="0.35">
      <c r="A490" s="161"/>
      <c r="B490" s="161"/>
      <c r="C490" s="152"/>
      <c r="D490" s="152"/>
      <c r="E490" s="184"/>
      <c r="F490" s="180"/>
      <c r="G490" s="180"/>
      <c r="H490" s="180"/>
      <c r="I490" s="180"/>
      <c r="J490" s="180"/>
      <c r="K490" s="152"/>
      <c r="L490" s="186"/>
      <c r="M490" s="186"/>
      <c r="N490" s="152"/>
      <c r="O490" s="152"/>
      <c r="P490" s="152"/>
      <c r="Q490" s="152"/>
      <c r="R490" s="176"/>
      <c r="S490" s="186"/>
      <c r="T490" s="179"/>
      <c r="U490" s="152"/>
      <c r="V490" s="152"/>
      <c r="W490" s="176"/>
      <c r="X490" s="152"/>
      <c r="Y490" s="152"/>
      <c r="Z490" s="152"/>
      <c r="AA490" s="152"/>
      <c r="AB490" s="176"/>
      <c r="AC490" s="152"/>
      <c r="AD490" s="152"/>
      <c r="AE490" s="152"/>
      <c r="AF490" s="152"/>
      <c r="AG490" s="152"/>
      <c r="AH490" s="176"/>
      <c r="AI490" s="176"/>
      <c r="AJ490" s="152"/>
      <c r="AK490" s="184"/>
      <c r="AL490" s="248"/>
      <c r="AM490" s="248"/>
      <c r="AN490" s="180"/>
      <c r="AO490" s="180"/>
      <c r="AP490" s="180"/>
      <c r="AQ490" s="176"/>
      <c r="AR490" s="186"/>
    </row>
    <row r="491" spans="1:44" ht="12.75" customHeight="1" x14ac:dyDescent="0.35">
      <c r="A491" s="161"/>
      <c r="B491" s="161"/>
      <c r="C491" s="152"/>
      <c r="D491" s="152"/>
      <c r="E491" s="184"/>
      <c r="F491" s="180"/>
      <c r="G491" s="180"/>
      <c r="H491" s="180"/>
      <c r="I491" s="180"/>
      <c r="J491" s="180"/>
      <c r="K491" s="152"/>
      <c r="L491" s="186"/>
      <c r="M491" s="186"/>
      <c r="N491" s="152"/>
      <c r="O491" s="152"/>
      <c r="P491" s="152"/>
      <c r="Q491" s="152"/>
      <c r="R491" s="176"/>
      <c r="S491" s="186"/>
      <c r="T491" s="179"/>
      <c r="U491" s="152"/>
      <c r="V491" s="152"/>
      <c r="W491" s="176"/>
      <c r="X491" s="152"/>
      <c r="Y491" s="152"/>
      <c r="Z491" s="152"/>
      <c r="AA491" s="152"/>
      <c r="AB491" s="176"/>
      <c r="AC491" s="152"/>
      <c r="AD491" s="152"/>
      <c r="AE491" s="152"/>
      <c r="AF491" s="152"/>
      <c r="AG491" s="152"/>
      <c r="AH491" s="176"/>
      <c r="AI491" s="176"/>
      <c r="AJ491" s="152"/>
      <c r="AK491" s="184"/>
      <c r="AL491" s="248"/>
      <c r="AM491" s="248"/>
      <c r="AN491" s="180"/>
      <c r="AO491" s="180"/>
      <c r="AP491" s="180"/>
      <c r="AQ491" s="176"/>
      <c r="AR491" s="186"/>
    </row>
    <row r="492" spans="1:44" ht="12.75" customHeight="1" x14ac:dyDescent="0.35">
      <c r="A492" s="161"/>
      <c r="B492" s="161"/>
      <c r="C492" s="152"/>
      <c r="D492" s="152"/>
      <c r="E492" s="184"/>
      <c r="F492" s="180"/>
      <c r="G492" s="180"/>
      <c r="H492" s="180"/>
      <c r="I492" s="180"/>
      <c r="J492" s="180"/>
      <c r="K492" s="152"/>
      <c r="L492" s="186"/>
      <c r="M492" s="186"/>
      <c r="N492" s="152"/>
      <c r="O492" s="152"/>
      <c r="P492" s="152"/>
      <c r="Q492" s="152"/>
      <c r="R492" s="176"/>
      <c r="S492" s="186"/>
      <c r="T492" s="179"/>
      <c r="U492" s="152"/>
      <c r="V492" s="152"/>
      <c r="W492" s="176"/>
      <c r="X492" s="152"/>
      <c r="Y492" s="152"/>
      <c r="Z492" s="152"/>
      <c r="AA492" s="152"/>
      <c r="AB492" s="176"/>
      <c r="AC492" s="152"/>
      <c r="AD492" s="152"/>
      <c r="AE492" s="152"/>
      <c r="AF492" s="152"/>
      <c r="AG492" s="152"/>
      <c r="AH492" s="176"/>
      <c r="AI492" s="176"/>
      <c r="AJ492" s="152"/>
      <c r="AK492" s="184"/>
      <c r="AL492" s="248"/>
      <c r="AM492" s="248"/>
      <c r="AN492" s="180"/>
      <c r="AO492" s="180"/>
      <c r="AP492" s="180"/>
      <c r="AQ492" s="176"/>
      <c r="AR492" s="186"/>
    </row>
    <row r="493" spans="1:44" ht="12.75" customHeight="1" x14ac:dyDescent="0.35">
      <c r="A493" s="161"/>
      <c r="B493" s="161"/>
      <c r="C493" s="152"/>
      <c r="D493" s="152"/>
      <c r="E493" s="184"/>
      <c r="F493" s="180"/>
      <c r="G493" s="180"/>
      <c r="H493" s="180"/>
      <c r="I493" s="180"/>
      <c r="J493" s="180"/>
      <c r="K493" s="152"/>
      <c r="L493" s="186"/>
      <c r="M493" s="186"/>
      <c r="N493" s="152"/>
      <c r="O493" s="152"/>
      <c r="P493" s="152"/>
      <c r="Q493" s="152"/>
      <c r="R493" s="176"/>
      <c r="S493" s="186"/>
      <c r="T493" s="179"/>
      <c r="U493" s="152"/>
      <c r="V493" s="152"/>
      <c r="W493" s="176"/>
      <c r="X493" s="152"/>
      <c r="Y493" s="152"/>
      <c r="Z493" s="152"/>
      <c r="AA493" s="152"/>
      <c r="AB493" s="176"/>
      <c r="AC493" s="152"/>
      <c r="AD493" s="152"/>
      <c r="AE493" s="152"/>
      <c r="AF493" s="152"/>
      <c r="AG493" s="152"/>
      <c r="AH493" s="176"/>
      <c r="AI493" s="176"/>
      <c r="AJ493" s="152"/>
      <c r="AK493" s="184"/>
      <c r="AL493" s="248"/>
      <c r="AM493" s="248"/>
      <c r="AN493" s="180"/>
      <c r="AO493" s="180"/>
      <c r="AP493" s="180"/>
      <c r="AQ493" s="176"/>
      <c r="AR493" s="186"/>
    </row>
    <row r="494" spans="1:44" ht="12.75" customHeight="1" x14ac:dyDescent="0.35">
      <c r="A494" s="161"/>
      <c r="B494" s="161"/>
      <c r="C494" s="152"/>
      <c r="D494" s="152"/>
      <c r="E494" s="184"/>
      <c r="F494" s="180"/>
      <c r="G494" s="180"/>
      <c r="H494" s="180"/>
      <c r="I494" s="180"/>
      <c r="J494" s="180"/>
      <c r="K494" s="152"/>
      <c r="L494" s="186"/>
      <c r="M494" s="186"/>
      <c r="N494" s="152"/>
      <c r="O494" s="152"/>
      <c r="P494" s="152"/>
      <c r="Q494" s="152"/>
      <c r="R494" s="176"/>
      <c r="S494" s="186"/>
      <c r="T494" s="179"/>
      <c r="U494" s="152"/>
      <c r="V494" s="152"/>
      <c r="W494" s="176"/>
      <c r="X494" s="152"/>
      <c r="Y494" s="152"/>
      <c r="Z494" s="152"/>
      <c r="AA494" s="152"/>
      <c r="AB494" s="176"/>
      <c r="AC494" s="152"/>
      <c r="AD494" s="152"/>
      <c r="AE494" s="152"/>
      <c r="AF494" s="152"/>
      <c r="AG494" s="152"/>
      <c r="AH494" s="176"/>
      <c r="AI494" s="176"/>
      <c r="AJ494" s="152"/>
      <c r="AK494" s="184"/>
      <c r="AL494" s="248"/>
      <c r="AM494" s="248"/>
      <c r="AN494" s="180"/>
      <c r="AO494" s="180"/>
      <c r="AP494" s="180"/>
      <c r="AQ494" s="176"/>
      <c r="AR494" s="186"/>
    </row>
    <row r="495" spans="1:44" ht="12.75" customHeight="1" x14ac:dyDescent="0.35">
      <c r="A495" s="161"/>
      <c r="B495" s="161"/>
      <c r="C495" s="152"/>
      <c r="D495" s="152"/>
      <c r="E495" s="184"/>
      <c r="F495" s="180"/>
      <c r="G495" s="180"/>
      <c r="H495" s="180"/>
      <c r="I495" s="180"/>
      <c r="J495" s="180"/>
      <c r="K495" s="152"/>
      <c r="L495" s="186"/>
      <c r="M495" s="186"/>
      <c r="N495" s="152"/>
      <c r="O495" s="152"/>
      <c r="P495" s="152"/>
      <c r="Q495" s="152"/>
      <c r="R495" s="176"/>
      <c r="S495" s="186"/>
      <c r="T495" s="179"/>
      <c r="U495" s="152"/>
      <c r="V495" s="152"/>
      <c r="W495" s="176"/>
      <c r="X495" s="152"/>
      <c r="Y495" s="152"/>
      <c r="Z495" s="152"/>
      <c r="AA495" s="152"/>
      <c r="AB495" s="176"/>
      <c r="AC495" s="152"/>
      <c r="AD495" s="152"/>
      <c r="AE495" s="152"/>
      <c r="AF495" s="152"/>
      <c r="AG495" s="152"/>
      <c r="AH495" s="176"/>
      <c r="AI495" s="176"/>
      <c r="AJ495" s="152"/>
      <c r="AK495" s="184"/>
      <c r="AL495" s="248"/>
      <c r="AM495" s="248"/>
      <c r="AN495" s="180"/>
      <c r="AO495" s="180"/>
      <c r="AP495" s="180"/>
      <c r="AQ495" s="176"/>
      <c r="AR495" s="186"/>
    </row>
    <row r="496" spans="1:44" ht="12.75" customHeight="1" x14ac:dyDescent="0.35">
      <c r="A496" s="161"/>
      <c r="B496" s="161"/>
      <c r="C496" s="152"/>
      <c r="D496" s="152"/>
      <c r="E496" s="184"/>
      <c r="F496" s="180"/>
      <c r="G496" s="180"/>
      <c r="H496" s="180"/>
      <c r="I496" s="180"/>
      <c r="J496" s="180"/>
      <c r="K496" s="152"/>
      <c r="L496" s="186"/>
      <c r="M496" s="186"/>
      <c r="N496" s="152"/>
      <c r="O496" s="152"/>
      <c r="P496" s="152"/>
      <c r="Q496" s="152"/>
      <c r="R496" s="176"/>
      <c r="S496" s="186"/>
      <c r="T496" s="179"/>
      <c r="U496" s="152"/>
      <c r="V496" s="152"/>
      <c r="W496" s="176"/>
      <c r="X496" s="152"/>
      <c r="Y496" s="152"/>
      <c r="Z496" s="152"/>
      <c r="AA496" s="152"/>
      <c r="AB496" s="176"/>
      <c r="AC496" s="152"/>
      <c r="AD496" s="152"/>
      <c r="AE496" s="152"/>
      <c r="AF496" s="152"/>
      <c r="AG496" s="152"/>
      <c r="AH496" s="176"/>
      <c r="AI496" s="176"/>
      <c r="AJ496" s="152"/>
      <c r="AK496" s="184"/>
      <c r="AL496" s="248"/>
      <c r="AM496" s="248"/>
      <c r="AN496" s="180"/>
      <c r="AO496" s="180"/>
      <c r="AP496" s="180"/>
      <c r="AQ496" s="176"/>
      <c r="AR496" s="186"/>
    </row>
    <row r="497" spans="1:44" ht="12.75" customHeight="1" x14ac:dyDescent="0.35">
      <c r="A497" s="161"/>
      <c r="B497" s="161"/>
      <c r="C497" s="152"/>
      <c r="D497" s="152"/>
      <c r="E497" s="184"/>
      <c r="F497" s="180"/>
      <c r="G497" s="180"/>
      <c r="H497" s="180"/>
      <c r="I497" s="180"/>
      <c r="J497" s="180"/>
      <c r="K497" s="152"/>
      <c r="L497" s="186"/>
      <c r="M497" s="186"/>
      <c r="N497" s="152"/>
      <c r="O497" s="152"/>
      <c r="P497" s="152"/>
      <c r="Q497" s="152"/>
      <c r="R497" s="176"/>
      <c r="S497" s="186"/>
      <c r="T497" s="179"/>
      <c r="U497" s="152"/>
      <c r="V497" s="152"/>
      <c r="W497" s="176"/>
      <c r="X497" s="152"/>
      <c r="Y497" s="152"/>
      <c r="Z497" s="152"/>
      <c r="AA497" s="152"/>
      <c r="AB497" s="176"/>
      <c r="AC497" s="152"/>
      <c r="AD497" s="152"/>
      <c r="AE497" s="152"/>
      <c r="AF497" s="152"/>
      <c r="AG497" s="152"/>
      <c r="AH497" s="176"/>
      <c r="AI497" s="176"/>
      <c r="AJ497" s="152"/>
      <c r="AK497" s="184"/>
      <c r="AL497" s="248"/>
      <c r="AM497" s="248"/>
      <c r="AN497" s="180"/>
      <c r="AO497" s="180"/>
      <c r="AP497" s="180"/>
      <c r="AQ497" s="176"/>
      <c r="AR497" s="186"/>
    </row>
    <row r="498" spans="1:44" ht="12.75" customHeight="1" x14ac:dyDescent="0.35">
      <c r="A498" s="161"/>
      <c r="B498" s="161"/>
      <c r="C498" s="152"/>
      <c r="D498" s="152"/>
      <c r="E498" s="184"/>
      <c r="F498" s="180"/>
      <c r="G498" s="180"/>
      <c r="H498" s="180"/>
      <c r="I498" s="180"/>
      <c r="J498" s="180"/>
      <c r="K498" s="152"/>
      <c r="L498" s="186"/>
      <c r="M498" s="186"/>
      <c r="N498" s="152"/>
      <c r="O498" s="152"/>
      <c r="P498" s="152"/>
      <c r="Q498" s="152"/>
      <c r="R498" s="176"/>
      <c r="S498" s="186"/>
      <c r="T498" s="179"/>
      <c r="U498" s="152"/>
      <c r="V498" s="152"/>
      <c r="W498" s="176"/>
      <c r="X498" s="152"/>
      <c r="Y498" s="152"/>
      <c r="Z498" s="152"/>
      <c r="AA498" s="152"/>
      <c r="AB498" s="176"/>
      <c r="AC498" s="152"/>
      <c r="AD498" s="152"/>
      <c r="AE498" s="152"/>
      <c r="AF498" s="152"/>
      <c r="AG498" s="152"/>
      <c r="AH498" s="176"/>
      <c r="AI498" s="176"/>
      <c r="AJ498" s="152"/>
      <c r="AK498" s="184"/>
      <c r="AL498" s="248"/>
      <c r="AM498" s="248"/>
      <c r="AN498" s="180"/>
      <c r="AO498" s="180"/>
      <c r="AP498" s="180"/>
      <c r="AQ498" s="176"/>
      <c r="AR498" s="186"/>
    </row>
    <row r="499" spans="1:44" ht="12.75" customHeight="1" x14ac:dyDescent="0.35">
      <c r="A499" s="161"/>
      <c r="B499" s="161"/>
      <c r="C499" s="152"/>
      <c r="D499" s="152"/>
      <c r="E499" s="184"/>
      <c r="F499" s="180"/>
      <c r="G499" s="180"/>
      <c r="H499" s="180"/>
      <c r="I499" s="180"/>
      <c r="J499" s="180"/>
      <c r="K499" s="152"/>
      <c r="L499" s="186"/>
      <c r="M499" s="186"/>
      <c r="N499" s="152"/>
      <c r="O499" s="152"/>
      <c r="P499" s="152"/>
      <c r="Q499" s="152"/>
      <c r="R499" s="176"/>
      <c r="S499" s="186"/>
      <c r="T499" s="179"/>
      <c r="U499" s="152"/>
      <c r="V499" s="152"/>
      <c r="W499" s="176"/>
      <c r="X499" s="152"/>
      <c r="Y499" s="152"/>
      <c r="Z499" s="152"/>
      <c r="AA499" s="152"/>
      <c r="AB499" s="176"/>
      <c r="AC499" s="152"/>
      <c r="AD499" s="152"/>
      <c r="AE499" s="152"/>
      <c r="AF499" s="152"/>
      <c r="AG499" s="152"/>
      <c r="AH499" s="176"/>
      <c r="AI499" s="176"/>
      <c r="AJ499" s="152"/>
      <c r="AK499" s="184"/>
      <c r="AL499" s="248"/>
      <c r="AM499" s="248"/>
      <c r="AN499" s="180"/>
      <c r="AO499" s="180"/>
      <c r="AP499" s="180"/>
      <c r="AQ499" s="176"/>
      <c r="AR499" s="186"/>
    </row>
    <row r="500" spans="1:44" ht="12.75" customHeight="1" x14ac:dyDescent="0.35">
      <c r="A500" s="161"/>
      <c r="B500" s="161"/>
      <c r="C500" s="152"/>
      <c r="D500" s="152"/>
      <c r="E500" s="184"/>
      <c r="F500" s="180"/>
      <c r="G500" s="180"/>
      <c r="H500" s="180"/>
      <c r="I500" s="180"/>
      <c r="J500" s="180"/>
      <c r="K500" s="152"/>
      <c r="L500" s="186"/>
      <c r="M500" s="186"/>
      <c r="N500" s="152"/>
      <c r="O500" s="152"/>
      <c r="P500" s="152"/>
      <c r="Q500" s="152"/>
      <c r="R500" s="176"/>
      <c r="S500" s="186"/>
      <c r="T500" s="179"/>
      <c r="U500" s="152"/>
      <c r="V500" s="152"/>
      <c r="W500" s="176"/>
      <c r="X500" s="152"/>
      <c r="Y500" s="152"/>
      <c r="Z500" s="152"/>
      <c r="AA500" s="152"/>
      <c r="AB500" s="176"/>
      <c r="AC500" s="152"/>
      <c r="AD500" s="152"/>
      <c r="AE500" s="152"/>
      <c r="AF500" s="152"/>
      <c r="AG500" s="152"/>
      <c r="AH500" s="176"/>
      <c r="AI500" s="176"/>
      <c r="AJ500" s="152"/>
      <c r="AK500" s="184"/>
      <c r="AL500" s="248"/>
      <c r="AM500" s="248"/>
      <c r="AN500" s="180"/>
      <c r="AO500" s="180"/>
      <c r="AP500" s="180"/>
      <c r="AQ500" s="176"/>
      <c r="AR500" s="186"/>
    </row>
    <row r="501" spans="1:44" ht="12.75" customHeight="1" x14ac:dyDescent="0.35">
      <c r="A501" s="161"/>
      <c r="B501" s="161"/>
      <c r="C501" s="152"/>
      <c r="D501" s="152"/>
      <c r="E501" s="184"/>
      <c r="F501" s="180"/>
      <c r="G501" s="180"/>
      <c r="H501" s="180"/>
      <c r="I501" s="180"/>
      <c r="J501" s="180"/>
      <c r="K501" s="152"/>
      <c r="L501" s="186"/>
      <c r="M501" s="186"/>
      <c r="N501" s="152"/>
      <c r="O501" s="152"/>
      <c r="P501" s="152"/>
      <c r="Q501" s="152"/>
      <c r="R501" s="176"/>
      <c r="S501" s="186"/>
      <c r="T501" s="179"/>
      <c r="U501" s="152"/>
      <c r="V501" s="152"/>
      <c r="W501" s="176"/>
      <c r="X501" s="152"/>
      <c r="Y501" s="152"/>
      <c r="Z501" s="152"/>
      <c r="AA501" s="152"/>
      <c r="AB501" s="176"/>
      <c r="AC501" s="152"/>
      <c r="AD501" s="152"/>
      <c r="AE501" s="152"/>
      <c r="AF501" s="152"/>
      <c r="AG501" s="152"/>
      <c r="AH501" s="176"/>
      <c r="AI501" s="176"/>
      <c r="AJ501" s="152"/>
      <c r="AK501" s="184"/>
      <c r="AL501" s="248"/>
      <c r="AM501" s="248"/>
      <c r="AN501" s="180"/>
      <c r="AO501" s="180"/>
      <c r="AP501" s="180"/>
      <c r="AQ501" s="176"/>
      <c r="AR501" s="186"/>
    </row>
    <row r="502" spans="1:44" ht="12.75" customHeight="1" x14ac:dyDescent="0.35">
      <c r="A502" s="161"/>
      <c r="B502" s="161"/>
      <c r="C502" s="152"/>
      <c r="D502" s="152"/>
      <c r="E502" s="184"/>
      <c r="F502" s="180"/>
      <c r="G502" s="180"/>
      <c r="H502" s="180"/>
      <c r="I502" s="180"/>
      <c r="J502" s="180"/>
      <c r="K502" s="152"/>
      <c r="L502" s="186"/>
      <c r="M502" s="186"/>
      <c r="N502" s="152"/>
      <c r="O502" s="152"/>
      <c r="P502" s="152"/>
      <c r="Q502" s="152"/>
      <c r="R502" s="176"/>
      <c r="S502" s="186"/>
      <c r="T502" s="179"/>
      <c r="U502" s="152"/>
      <c r="V502" s="152"/>
      <c r="W502" s="176"/>
      <c r="X502" s="152"/>
      <c r="Y502" s="152"/>
      <c r="Z502" s="152"/>
      <c r="AA502" s="152"/>
      <c r="AB502" s="176"/>
      <c r="AC502" s="152"/>
      <c r="AD502" s="152"/>
      <c r="AE502" s="152"/>
      <c r="AF502" s="152"/>
      <c r="AG502" s="152"/>
      <c r="AH502" s="176"/>
      <c r="AI502" s="176"/>
      <c r="AJ502" s="152"/>
      <c r="AK502" s="184"/>
      <c r="AL502" s="248"/>
      <c r="AM502" s="248"/>
      <c r="AN502" s="180"/>
      <c r="AO502" s="180"/>
      <c r="AP502" s="180"/>
      <c r="AQ502" s="176"/>
      <c r="AR502" s="186"/>
    </row>
    <row r="503" spans="1:44" ht="12.75" customHeight="1" x14ac:dyDescent="0.35">
      <c r="A503" s="161"/>
      <c r="B503" s="161"/>
      <c r="C503" s="152"/>
      <c r="D503" s="152"/>
      <c r="E503" s="184"/>
      <c r="F503" s="180"/>
      <c r="G503" s="180"/>
      <c r="H503" s="180"/>
      <c r="I503" s="180"/>
      <c r="J503" s="180"/>
      <c r="K503" s="152"/>
      <c r="L503" s="186"/>
      <c r="M503" s="186"/>
      <c r="N503" s="152"/>
      <c r="O503" s="152"/>
      <c r="P503" s="152"/>
      <c r="Q503" s="152"/>
      <c r="R503" s="176"/>
      <c r="S503" s="186"/>
      <c r="T503" s="179"/>
      <c r="U503" s="152"/>
      <c r="V503" s="152"/>
      <c r="W503" s="176"/>
      <c r="X503" s="152"/>
      <c r="Y503" s="152"/>
      <c r="Z503" s="152"/>
      <c r="AA503" s="152"/>
      <c r="AB503" s="176"/>
      <c r="AC503" s="152"/>
      <c r="AD503" s="152"/>
      <c r="AE503" s="152"/>
      <c r="AF503" s="152"/>
      <c r="AG503" s="152"/>
      <c r="AH503" s="176"/>
      <c r="AI503" s="176"/>
      <c r="AJ503" s="152"/>
      <c r="AK503" s="184"/>
      <c r="AL503" s="248"/>
      <c r="AM503" s="248"/>
      <c r="AN503" s="180"/>
      <c r="AO503" s="180"/>
      <c r="AP503" s="180"/>
      <c r="AQ503" s="176"/>
      <c r="AR503" s="186"/>
    </row>
    <row r="504" spans="1:44" ht="12.75" customHeight="1" x14ac:dyDescent="0.35">
      <c r="A504" s="161"/>
      <c r="B504" s="161"/>
      <c r="C504" s="152"/>
      <c r="D504" s="152"/>
      <c r="E504" s="184"/>
      <c r="F504" s="180"/>
      <c r="G504" s="180"/>
      <c r="H504" s="180"/>
      <c r="I504" s="180"/>
      <c r="J504" s="180"/>
      <c r="K504" s="152"/>
      <c r="L504" s="186"/>
      <c r="M504" s="186"/>
      <c r="N504" s="152"/>
      <c r="O504" s="152"/>
      <c r="P504" s="152"/>
      <c r="Q504" s="152"/>
      <c r="R504" s="176"/>
      <c r="S504" s="186"/>
      <c r="T504" s="179"/>
      <c r="U504" s="152"/>
      <c r="V504" s="152"/>
      <c r="W504" s="176"/>
      <c r="X504" s="152"/>
      <c r="Y504" s="152"/>
      <c r="Z504" s="152"/>
      <c r="AA504" s="152"/>
      <c r="AB504" s="176"/>
      <c r="AC504" s="152"/>
      <c r="AD504" s="152"/>
      <c r="AE504" s="152"/>
      <c r="AF504" s="152"/>
      <c r="AG504" s="152"/>
      <c r="AH504" s="176"/>
      <c r="AI504" s="176"/>
      <c r="AJ504" s="152"/>
      <c r="AK504" s="184"/>
      <c r="AL504" s="248"/>
      <c r="AM504" s="248"/>
      <c r="AN504" s="180"/>
      <c r="AO504" s="180"/>
      <c r="AP504" s="180"/>
      <c r="AQ504" s="176"/>
      <c r="AR504" s="186"/>
    </row>
    <row r="505" spans="1:44" ht="12.75" customHeight="1" x14ac:dyDescent="0.35">
      <c r="A505" s="161"/>
      <c r="B505" s="161"/>
      <c r="C505" s="152"/>
      <c r="D505" s="152"/>
      <c r="E505" s="184"/>
      <c r="F505" s="180"/>
      <c r="G505" s="180"/>
      <c r="H505" s="180"/>
      <c r="I505" s="180"/>
      <c r="J505" s="180"/>
      <c r="K505" s="152"/>
      <c r="L505" s="186"/>
      <c r="M505" s="186"/>
      <c r="N505" s="152"/>
      <c r="O505" s="152"/>
      <c r="P505" s="152"/>
      <c r="Q505" s="152"/>
      <c r="R505" s="176"/>
      <c r="S505" s="186"/>
      <c r="T505" s="179"/>
      <c r="U505" s="152"/>
      <c r="V505" s="152"/>
      <c r="W505" s="176"/>
      <c r="X505" s="152"/>
      <c r="Y505" s="152"/>
      <c r="Z505" s="152"/>
      <c r="AA505" s="152"/>
      <c r="AB505" s="176"/>
      <c r="AC505" s="152"/>
      <c r="AD505" s="152"/>
      <c r="AE505" s="152"/>
      <c r="AF505" s="152"/>
      <c r="AG505" s="152"/>
      <c r="AH505" s="176"/>
      <c r="AI505" s="176"/>
      <c r="AJ505" s="152"/>
      <c r="AK505" s="184"/>
      <c r="AL505" s="248"/>
      <c r="AM505" s="248"/>
      <c r="AN505" s="180"/>
      <c r="AO505" s="180"/>
      <c r="AP505" s="180"/>
      <c r="AQ505" s="176"/>
      <c r="AR505" s="186"/>
    </row>
    <row r="506" spans="1:44" ht="12.75" customHeight="1" x14ac:dyDescent="0.35">
      <c r="A506" s="161"/>
      <c r="B506" s="161"/>
      <c r="C506" s="152"/>
      <c r="D506" s="152"/>
      <c r="E506" s="184"/>
      <c r="F506" s="180"/>
      <c r="G506" s="180"/>
      <c r="H506" s="180"/>
      <c r="I506" s="180"/>
      <c r="J506" s="180"/>
      <c r="K506" s="152"/>
      <c r="L506" s="186"/>
      <c r="M506" s="186"/>
      <c r="N506" s="152"/>
      <c r="O506" s="152"/>
      <c r="P506" s="152"/>
      <c r="Q506" s="152"/>
      <c r="R506" s="176"/>
      <c r="S506" s="186"/>
      <c r="T506" s="179"/>
      <c r="U506" s="152"/>
      <c r="V506" s="152"/>
      <c r="W506" s="176"/>
      <c r="X506" s="152"/>
      <c r="Y506" s="152"/>
      <c r="Z506" s="152"/>
      <c r="AA506" s="152"/>
      <c r="AB506" s="176"/>
      <c r="AC506" s="152"/>
      <c r="AD506" s="152"/>
      <c r="AE506" s="152"/>
      <c r="AF506" s="152"/>
      <c r="AG506" s="152"/>
      <c r="AH506" s="176"/>
      <c r="AI506" s="176"/>
      <c r="AJ506" s="152"/>
      <c r="AK506" s="184"/>
      <c r="AL506" s="248"/>
      <c r="AM506" s="248"/>
      <c r="AN506" s="180"/>
      <c r="AO506" s="180"/>
      <c r="AP506" s="180"/>
      <c r="AQ506" s="176"/>
      <c r="AR506" s="186"/>
    </row>
    <row r="507" spans="1:44" ht="12.75" customHeight="1" x14ac:dyDescent="0.35">
      <c r="A507" s="161"/>
      <c r="B507" s="161"/>
      <c r="C507" s="152"/>
      <c r="D507" s="152"/>
      <c r="E507" s="184"/>
      <c r="F507" s="180"/>
      <c r="G507" s="180"/>
      <c r="H507" s="180"/>
      <c r="I507" s="180"/>
      <c r="J507" s="180"/>
      <c r="K507" s="152"/>
      <c r="L507" s="186"/>
      <c r="M507" s="186"/>
      <c r="N507" s="152"/>
      <c r="O507" s="152"/>
      <c r="P507" s="152"/>
      <c r="Q507" s="152"/>
      <c r="R507" s="176"/>
      <c r="S507" s="186"/>
      <c r="T507" s="179"/>
      <c r="U507" s="152"/>
      <c r="V507" s="152"/>
      <c r="W507" s="176"/>
      <c r="X507" s="152"/>
      <c r="Y507" s="152"/>
      <c r="Z507" s="152"/>
      <c r="AA507" s="152"/>
      <c r="AB507" s="176"/>
      <c r="AC507" s="152"/>
      <c r="AD507" s="152"/>
      <c r="AE507" s="152"/>
      <c r="AF507" s="152"/>
      <c r="AG507" s="152"/>
      <c r="AH507" s="176"/>
      <c r="AI507" s="176"/>
      <c r="AJ507" s="152"/>
      <c r="AK507" s="184"/>
      <c r="AL507" s="248"/>
      <c r="AM507" s="248"/>
      <c r="AN507" s="180"/>
      <c r="AO507" s="180"/>
      <c r="AP507" s="180"/>
      <c r="AQ507" s="176"/>
      <c r="AR507" s="186"/>
    </row>
    <row r="508" spans="1:44" ht="12.75" customHeight="1" x14ac:dyDescent="0.35">
      <c r="A508" s="161"/>
      <c r="B508" s="161"/>
      <c r="C508" s="152"/>
      <c r="D508" s="152"/>
      <c r="E508" s="184"/>
      <c r="F508" s="180"/>
      <c r="G508" s="180"/>
      <c r="H508" s="180"/>
      <c r="I508" s="180"/>
      <c r="J508" s="180"/>
      <c r="K508" s="152"/>
      <c r="L508" s="186"/>
      <c r="M508" s="186"/>
      <c r="N508" s="152"/>
      <c r="O508" s="152"/>
      <c r="P508" s="152"/>
      <c r="Q508" s="152"/>
      <c r="R508" s="176"/>
      <c r="S508" s="186"/>
      <c r="T508" s="179"/>
      <c r="U508" s="152"/>
      <c r="V508" s="152"/>
      <c r="W508" s="176"/>
      <c r="X508" s="152"/>
      <c r="Y508" s="152"/>
      <c r="Z508" s="152"/>
      <c r="AA508" s="152"/>
      <c r="AB508" s="176"/>
      <c r="AC508" s="152"/>
      <c r="AD508" s="152"/>
      <c r="AE508" s="152"/>
      <c r="AF508" s="152"/>
      <c r="AG508" s="152"/>
      <c r="AH508" s="176"/>
      <c r="AI508" s="176"/>
      <c r="AJ508" s="152"/>
      <c r="AK508" s="184"/>
      <c r="AL508" s="248"/>
      <c r="AM508" s="248"/>
      <c r="AN508" s="180"/>
      <c r="AO508" s="180"/>
      <c r="AP508" s="180"/>
      <c r="AQ508" s="176"/>
      <c r="AR508" s="186"/>
    </row>
    <row r="509" spans="1:44" ht="12.75" customHeight="1" x14ac:dyDescent="0.35">
      <c r="A509" s="161"/>
      <c r="B509" s="161"/>
      <c r="C509" s="152"/>
      <c r="D509" s="152"/>
      <c r="E509" s="184"/>
      <c r="F509" s="180"/>
      <c r="G509" s="180"/>
      <c r="H509" s="180"/>
      <c r="I509" s="180"/>
      <c r="J509" s="180"/>
      <c r="K509" s="152"/>
      <c r="L509" s="186"/>
      <c r="M509" s="186"/>
      <c r="N509" s="152"/>
      <c r="O509" s="152"/>
      <c r="P509" s="152"/>
      <c r="Q509" s="152"/>
      <c r="R509" s="176"/>
      <c r="S509" s="186"/>
      <c r="T509" s="179"/>
      <c r="U509" s="152"/>
      <c r="V509" s="152"/>
      <c r="W509" s="176"/>
      <c r="X509" s="152"/>
      <c r="Y509" s="152"/>
      <c r="Z509" s="152"/>
      <c r="AA509" s="152"/>
      <c r="AB509" s="176"/>
      <c r="AC509" s="152"/>
      <c r="AD509" s="152"/>
      <c r="AE509" s="152"/>
      <c r="AF509" s="152"/>
      <c r="AG509" s="152"/>
      <c r="AH509" s="176"/>
      <c r="AI509" s="176"/>
      <c r="AJ509" s="152"/>
      <c r="AK509" s="184"/>
      <c r="AL509" s="248"/>
      <c r="AM509" s="248"/>
      <c r="AN509" s="180"/>
      <c r="AO509" s="180"/>
      <c r="AP509" s="180"/>
      <c r="AQ509" s="176"/>
      <c r="AR509" s="186"/>
    </row>
    <row r="510" spans="1:44" ht="12.75" customHeight="1" x14ac:dyDescent="0.35">
      <c r="A510" s="161"/>
      <c r="B510" s="161"/>
      <c r="C510" s="152"/>
      <c r="D510" s="152"/>
      <c r="E510" s="184"/>
      <c r="F510" s="180"/>
      <c r="G510" s="180"/>
      <c r="H510" s="180"/>
      <c r="I510" s="180"/>
      <c r="J510" s="180"/>
      <c r="K510" s="152"/>
      <c r="L510" s="186"/>
      <c r="M510" s="186"/>
      <c r="N510" s="152"/>
      <c r="O510" s="152"/>
      <c r="P510" s="152"/>
      <c r="Q510" s="152"/>
      <c r="R510" s="176"/>
      <c r="S510" s="186"/>
      <c r="T510" s="179"/>
      <c r="U510" s="152"/>
      <c r="V510" s="152"/>
      <c r="W510" s="176"/>
      <c r="X510" s="152"/>
      <c r="Y510" s="152"/>
      <c r="Z510" s="152"/>
      <c r="AA510" s="152"/>
      <c r="AB510" s="176"/>
      <c r="AC510" s="152"/>
      <c r="AD510" s="152"/>
      <c r="AE510" s="152"/>
      <c r="AF510" s="152"/>
      <c r="AG510" s="152"/>
      <c r="AH510" s="176"/>
      <c r="AI510" s="176"/>
      <c r="AJ510" s="152"/>
      <c r="AK510" s="184"/>
      <c r="AL510" s="248"/>
      <c r="AM510" s="248"/>
      <c r="AN510" s="180"/>
      <c r="AO510" s="180"/>
      <c r="AP510" s="180"/>
      <c r="AQ510" s="176"/>
      <c r="AR510" s="186"/>
    </row>
    <row r="511" spans="1:44" ht="12.75" customHeight="1" x14ac:dyDescent="0.35">
      <c r="A511" s="161"/>
      <c r="B511" s="161"/>
      <c r="C511" s="152"/>
      <c r="D511" s="152"/>
      <c r="E511" s="184"/>
      <c r="F511" s="180"/>
      <c r="G511" s="180"/>
      <c r="H511" s="180"/>
      <c r="I511" s="180"/>
      <c r="J511" s="180"/>
      <c r="K511" s="152"/>
      <c r="L511" s="186"/>
      <c r="M511" s="186"/>
      <c r="N511" s="152"/>
      <c r="O511" s="152"/>
      <c r="P511" s="152"/>
      <c r="Q511" s="152"/>
      <c r="R511" s="176"/>
      <c r="S511" s="186"/>
      <c r="T511" s="179"/>
      <c r="U511" s="152"/>
      <c r="V511" s="152"/>
      <c r="W511" s="176"/>
      <c r="X511" s="152"/>
      <c r="Y511" s="152"/>
      <c r="Z511" s="152"/>
      <c r="AA511" s="152"/>
      <c r="AB511" s="176"/>
      <c r="AC511" s="152"/>
      <c r="AD511" s="152"/>
      <c r="AE511" s="152"/>
      <c r="AF511" s="152"/>
      <c r="AG511" s="152"/>
      <c r="AH511" s="176"/>
      <c r="AI511" s="176"/>
      <c r="AJ511" s="152"/>
      <c r="AK511" s="184"/>
      <c r="AL511" s="248"/>
      <c r="AM511" s="248"/>
      <c r="AN511" s="180"/>
      <c r="AO511" s="180"/>
      <c r="AP511" s="180"/>
      <c r="AQ511" s="176"/>
      <c r="AR511" s="186"/>
    </row>
    <row r="512" spans="1:44" ht="12.75" customHeight="1" x14ac:dyDescent="0.35">
      <c r="A512" s="161"/>
      <c r="B512" s="161"/>
      <c r="C512" s="152"/>
      <c r="D512" s="152"/>
      <c r="E512" s="184"/>
      <c r="F512" s="180"/>
      <c r="G512" s="180"/>
      <c r="H512" s="180"/>
      <c r="I512" s="180"/>
      <c r="J512" s="180"/>
      <c r="K512" s="152"/>
      <c r="L512" s="186"/>
      <c r="M512" s="186"/>
      <c r="N512" s="152"/>
      <c r="O512" s="152"/>
      <c r="P512" s="152"/>
      <c r="Q512" s="152"/>
      <c r="R512" s="176"/>
      <c r="S512" s="186"/>
      <c r="T512" s="179"/>
      <c r="U512" s="152"/>
      <c r="V512" s="152"/>
      <c r="W512" s="176"/>
      <c r="X512" s="152"/>
      <c r="Y512" s="152"/>
      <c r="Z512" s="152"/>
      <c r="AA512" s="152"/>
      <c r="AB512" s="176"/>
      <c r="AC512" s="152"/>
      <c r="AD512" s="152"/>
      <c r="AE512" s="152"/>
      <c r="AF512" s="152"/>
      <c r="AG512" s="152"/>
      <c r="AH512" s="176"/>
      <c r="AI512" s="176"/>
      <c r="AJ512" s="152"/>
      <c r="AK512" s="184"/>
      <c r="AL512" s="248"/>
      <c r="AM512" s="248"/>
      <c r="AN512" s="180"/>
      <c r="AO512" s="180"/>
      <c r="AP512" s="180"/>
      <c r="AQ512" s="176"/>
      <c r="AR512" s="186"/>
    </row>
    <row r="513" spans="1:44" ht="12.75" customHeight="1" x14ac:dyDescent="0.35">
      <c r="A513" s="161"/>
      <c r="B513" s="161"/>
      <c r="C513" s="152"/>
      <c r="D513" s="152"/>
      <c r="E513" s="184"/>
      <c r="F513" s="180"/>
      <c r="G513" s="180"/>
      <c r="H513" s="180"/>
      <c r="I513" s="180"/>
      <c r="J513" s="180"/>
      <c r="K513" s="152"/>
      <c r="L513" s="186"/>
      <c r="M513" s="186"/>
      <c r="N513" s="152"/>
      <c r="O513" s="152"/>
      <c r="P513" s="152"/>
      <c r="Q513" s="152"/>
      <c r="R513" s="176"/>
      <c r="S513" s="186"/>
      <c r="T513" s="179"/>
      <c r="U513" s="152"/>
      <c r="V513" s="152"/>
      <c r="W513" s="176"/>
      <c r="X513" s="152"/>
      <c r="Y513" s="152"/>
      <c r="Z513" s="152"/>
      <c r="AA513" s="152"/>
      <c r="AB513" s="176"/>
      <c r="AC513" s="152"/>
      <c r="AD513" s="152"/>
      <c r="AE513" s="152"/>
      <c r="AF513" s="152"/>
      <c r="AG513" s="152"/>
      <c r="AH513" s="176"/>
      <c r="AI513" s="176"/>
      <c r="AJ513" s="152"/>
      <c r="AK513" s="184"/>
      <c r="AL513" s="248"/>
      <c r="AM513" s="248"/>
      <c r="AN513" s="180"/>
      <c r="AO513" s="180"/>
      <c r="AP513" s="180"/>
      <c r="AQ513" s="176"/>
      <c r="AR513" s="186"/>
    </row>
    <row r="514" spans="1:44" ht="12.75" customHeight="1" x14ac:dyDescent="0.35">
      <c r="A514" s="161"/>
      <c r="B514" s="161"/>
      <c r="C514" s="152"/>
      <c r="D514" s="152"/>
      <c r="E514" s="184"/>
      <c r="F514" s="180"/>
      <c r="G514" s="180"/>
      <c r="H514" s="180"/>
      <c r="I514" s="180"/>
      <c r="J514" s="180"/>
      <c r="K514" s="152"/>
      <c r="L514" s="186"/>
      <c r="M514" s="186"/>
      <c r="N514" s="152"/>
      <c r="O514" s="152"/>
      <c r="P514" s="152"/>
      <c r="Q514" s="152"/>
      <c r="R514" s="176"/>
      <c r="S514" s="186"/>
      <c r="T514" s="179"/>
      <c r="U514" s="152"/>
      <c r="V514" s="152"/>
      <c r="W514" s="176"/>
      <c r="X514" s="152"/>
      <c r="Y514" s="152"/>
      <c r="Z514" s="152"/>
      <c r="AA514" s="152"/>
      <c r="AB514" s="176"/>
      <c r="AC514" s="152"/>
      <c r="AD514" s="152"/>
      <c r="AE514" s="152"/>
      <c r="AF514" s="152"/>
      <c r="AG514" s="152"/>
      <c r="AH514" s="176"/>
      <c r="AI514" s="176"/>
      <c r="AJ514" s="152"/>
      <c r="AK514" s="184"/>
      <c r="AL514" s="248"/>
      <c r="AM514" s="248"/>
      <c r="AN514" s="180"/>
      <c r="AO514" s="180"/>
      <c r="AP514" s="180"/>
      <c r="AQ514" s="176"/>
      <c r="AR514" s="186"/>
    </row>
    <row r="515" spans="1:44" ht="12.75" customHeight="1" x14ac:dyDescent="0.35">
      <c r="A515" s="161"/>
      <c r="B515" s="161"/>
      <c r="C515" s="152"/>
      <c r="D515" s="152"/>
      <c r="E515" s="184"/>
      <c r="F515" s="180"/>
      <c r="G515" s="180"/>
      <c r="H515" s="180"/>
      <c r="I515" s="180"/>
      <c r="J515" s="180"/>
      <c r="K515" s="152"/>
      <c r="L515" s="186"/>
      <c r="M515" s="186"/>
      <c r="N515" s="152"/>
      <c r="O515" s="152"/>
      <c r="P515" s="152"/>
      <c r="Q515" s="152"/>
      <c r="R515" s="176"/>
      <c r="S515" s="186"/>
      <c r="T515" s="179"/>
      <c r="U515" s="152"/>
      <c r="V515" s="152"/>
      <c r="W515" s="176"/>
      <c r="X515" s="152"/>
      <c r="Y515" s="152"/>
      <c r="Z515" s="152"/>
      <c r="AA515" s="152"/>
      <c r="AB515" s="176"/>
      <c r="AC515" s="152"/>
      <c r="AD515" s="152"/>
      <c r="AE515" s="152"/>
      <c r="AF515" s="152"/>
      <c r="AG515" s="152"/>
      <c r="AH515" s="176"/>
      <c r="AI515" s="176"/>
      <c r="AJ515" s="152"/>
      <c r="AK515" s="184"/>
      <c r="AL515" s="248"/>
      <c r="AM515" s="248"/>
      <c r="AN515" s="180"/>
      <c r="AO515" s="180"/>
      <c r="AP515" s="180"/>
      <c r="AQ515" s="176"/>
      <c r="AR515" s="186"/>
    </row>
    <row r="516" spans="1:44" ht="12.75" customHeight="1" x14ac:dyDescent="0.35">
      <c r="A516" s="161"/>
      <c r="B516" s="161"/>
      <c r="C516" s="152"/>
      <c r="D516" s="152"/>
      <c r="E516" s="184"/>
      <c r="F516" s="180"/>
      <c r="G516" s="180"/>
      <c r="H516" s="180"/>
      <c r="I516" s="180"/>
      <c r="J516" s="180"/>
      <c r="K516" s="152"/>
      <c r="L516" s="186"/>
      <c r="M516" s="186"/>
      <c r="N516" s="152"/>
      <c r="O516" s="152"/>
      <c r="P516" s="152"/>
      <c r="Q516" s="152"/>
      <c r="R516" s="176"/>
      <c r="S516" s="186"/>
      <c r="T516" s="179"/>
      <c r="U516" s="152"/>
      <c r="V516" s="152"/>
      <c r="W516" s="176"/>
      <c r="X516" s="152"/>
      <c r="Y516" s="152"/>
      <c r="Z516" s="152"/>
      <c r="AA516" s="152"/>
      <c r="AB516" s="176"/>
      <c r="AC516" s="152"/>
      <c r="AD516" s="152"/>
      <c r="AE516" s="152"/>
      <c r="AF516" s="152"/>
      <c r="AG516" s="152"/>
      <c r="AH516" s="176"/>
      <c r="AI516" s="176"/>
      <c r="AJ516" s="152"/>
      <c r="AK516" s="184"/>
      <c r="AL516" s="248"/>
      <c r="AM516" s="248"/>
      <c r="AN516" s="180"/>
      <c r="AO516" s="180"/>
      <c r="AP516" s="180"/>
      <c r="AQ516" s="176"/>
      <c r="AR516" s="186"/>
    </row>
    <row r="517" spans="1:44" ht="12.75" customHeight="1" x14ac:dyDescent="0.35">
      <c r="A517" s="161"/>
      <c r="B517" s="161"/>
      <c r="C517" s="152"/>
      <c r="D517" s="152"/>
      <c r="E517" s="184"/>
      <c r="F517" s="180"/>
      <c r="G517" s="180"/>
      <c r="H517" s="180"/>
      <c r="I517" s="180"/>
      <c r="J517" s="180"/>
      <c r="K517" s="152"/>
      <c r="L517" s="186"/>
      <c r="M517" s="186"/>
      <c r="N517" s="152"/>
      <c r="O517" s="152"/>
      <c r="P517" s="152"/>
      <c r="Q517" s="152"/>
      <c r="R517" s="176"/>
      <c r="S517" s="186"/>
      <c r="T517" s="179"/>
      <c r="U517" s="152"/>
      <c r="V517" s="152"/>
      <c r="W517" s="176"/>
      <c r="X517" s="152"/>
      <c r="Y517" s="152"/>
      <c r="Z517" s="152"/>
      <c r="AA517" s="152"/>
      <c r="AB517" s="176"/>
      <c r="AC517" s="152"/>
      <c r="AD517" s="152"/>
      <c r="AE517" s="152"/>
      <c r="AF517" s="152"/>
      <c r="AG517" s="152"/>
      <c r="AH517" s="176"/>
      <c r="AI517" s="176"/>
      <c r="AJ517" s="152"/>
      <c r="AK517" s="184"/>
      <c r="AL517" s="248"/>
      <c r="AM517" s="248"/>
      <c r="AN517" s="180"/>
      <c r="AO517" s="180"/>
      <c r="AP517" s="180"/>
      <c r="AQ517" s="176"/>
      <c r="AR517" s="186"/>
    </row>
    <row r="518" spans="1:44" ht="12.75" customHeight="1" x14ac:dyDescent="0.35">
      <c r="A518" s="161"/>
      <c r="B518" s="161"/>
      <c r="C518" s="152"/>
      <c r="D518" s="152"/>
      <c r="E518" s="184"/>
      <c r="F518" s="180"/>
      <c r="G518" s="180"/>
      <c r="H518" s="180"/>
      <c r="I518" s="180"/>
      <c r="J518" s="180"/>
      <c r="K518" s="152"/>
      <c r="L518" s="186"/>
      <c r="M518" s="186"/>
      <c r="N518" s="152"/>
      <c r="O518" s="152"/>
      <c r="P518" s="152"/>
      <c r="Q518" s="152"/>
      <c r="R518" s="176"/>
      <c r="S518" s="186"/>
      <c r="T518" s="179"/>
      <c r="U518" s="152"/>
      <c r="V518" s="152"/>
      <c r="W518" s="176"/>
      <c r="X518" s="152"/>
      <c r="Y518" s="152"/>
      <c r="Z518" s="152"/>
      <c r="AA518" s="152"/>
      <c r="AB518" s="176"/>
      <c r="AC518" s="152"/>
      <c r="AD518" s="152"/>
      <c r="AE518" s="152"/>
      <c r="AF518" s="152"/>
      <c r="AG518" s="152"/>
      <c r="AH518" s="176"/>
      <c r="AI518" s="176"/>
      <c r="AJ518" s="152"/>
      <c r="AK518" s="184"/>
      <c r="AL518" s="248"/>
      <c r="AM518" s="248"/>
      <c r="AN518" s="180"/>
      <c r="AO518" s="180"/>
      <c r="AP518" s="180"/>
      <c r="AQ518" s="176"/>
      <c r="AR518" s="186"/>
    </row>
    <row r="519" spans="1:44" ht="12.75" customHeight="1" x14ac:dyDescent="0.35">
      <c r="A519" s="161"/>
      <c r="B519" s="161"/>
      <c r="C519" s="152"/>
      <c r="D519" s="152"/>
      <c r="E519" s="184"/>
      <c r="F519" s="180"/>
      <c r="G519" s="180"/>
      <c r="H519" s="180"/>
      <c r="I519" s="180"/>
      <c r="J519" s="180"/>
      <c r="K519" s="152"/>
      <c r="L519" s="186"/>
      <c r="M519" s="186"/>
      <c r="N519" s="152"/>
      <c r="O519" s="152"/>
      <c r="P519" s="152"/>
      <c r="Q519" s="152"/>
      <c r="R519" s="176"/>
      <c r="S519" s="186"/>
      <c r="T519" s="179"/>
      <c r="U519" s="152"/>
      <c r="V519" s="152"/>
      <c r="W519" s="176"/>
      <c r="X519" s="152"/>
      <c r="Y519" s="152"/>
      <c r="Z519" s="152"/>
      <c r="AA519" s="152"/>
      <c r="AB519" s="176"/>
      <c r="AC519" s="152"/>
      <c r="AD519" s="152"/>
      <c r="AE519" s="152"/>
      <c r="AF519" s="152"/>
      <c r="AG519" s="152"/>
      <c r="AH519" s="176"/>
      <c r="AI519" s="176"/>
      <c r="AJ519" s="152"/>
      <c r="AK519" s="184"/>
      <c r="AL519" s="248"/>
      <c r="AM519" s="248"/>
      <c r="AN519" s="180"/>
      <c r="AO519" s="180"/>
      <c r="AP519" s="180"/>
      <c r="AQ519" s="176"/>
      <c r="AR519" s="186"/>
    </row>
    <row r="520" spans="1:44" ht="12.75" customHeight="1" x14ac:dyDescent="0.35">
      <c r="A520" s="161"/>
      <c r="B520" s="161"/>
      <c r="C520" s="152"/>
      <c r="D520" s="152"/>
      <c r="E520" s="184"/>
      <c r="F520" s="180"/>
      <c r="G520" s="180"/>
      <c r="H520" s="180"/>
      <c r="I520" s="180"/>
      <c r="J520" s="180"/>
      <c r="K520" s="152"/>
      <c r="L520" s="186"/>
      <c r="M520" s="186"/>
      <c r="N520" s="152"/>
      <c r="O520" s="152"/>
      <c r="P520" s="152"/>
      <c r="Q520" s="152"/>
      <c r="R520" s="176"/>
      <c r="S520" s="186"/>
      <c r="T520" s="179"/>
      <c r="U520" s="152"/>
      <c r="V520" s="152"/>
      <c r="W520" s="176"/>
      <c r="X520" s="152"/>
      <c r="Y520" s="152"/>
      <c r="Z520" s="152"/>
      <c r="AA520" s="152"/>
      <c r="AB520" s="176"/>
      <c r="AC520" s="152"/>
      <c r="AD520" s="152"/>
      <c r="AE520" s="152"/>
      <c r="AF520" s="152"/>
      <c r="AG520" s="152"/>
      <c r="AH520" s="176"/>
      <c r="AI520" s="176"/>
      <c r="AJ520" s="152"/>
      <c r="AK520" s="184"/>
      <c r="AL520" s="248"/>
      <c r="AM520" s="248"/>
      <c r="AN520" s="180"/>
      <c r="AO520" s="180"/>
      <c r="AP520" s="180"/>
      <c r="AQ520" s="176"/>
      <c r="AR520" s="186"/>
    </row>
    <row r="521" spans="1:44" ht="12.75" customHeight="1" x14ac:dyDescent="0.35">
      <c r="A521" s="161"/>
      <c r="B521" s="161"/>
      <c r="C521" s="152"/>
      <c r="D521" s="152"/>
      <c r="E521" s="184"/>
      <c r="F521" s="180"/>
      <c r="G521" s="180"/>
      <c r="H521" s="180"/>
      <c r="I521" s="180"/>
      <c r="J521" s="180"/>
      <c r="K521" s="152"/>
      <c r="L521" s="186"/>
      <c r="M521" s="186"/>
      <c r="N521" s="152"/>
      <c r="O521" s="152"/>
      <c r="P521" s="152"/>
      <c r="Q521" s="152"/>
      <c r="R521" s="176"/>
      <c r="S521" s="186"/>
      <c r="T521" s="179"/>
      <c r="U521" s="152"/>
      <c r="V521" s="152"/>
      <c r="W521" s="176"/>
      <c r="X521" s="152"/>
      <c r="Y521" s="152"/>
      <c r="Z521" s="152"/>
      <c r="AA521" s="152"/>
      <c r="AB521" s="176"/>
      <c r="AC521" s="152"/>
      <c r="AD521" s="152"/>
      <c r="AE521" s="152"/>
      <c r="AF521" s="152"/>
      <c r="AG521" s="152"/>
      <c r="AH521" s="176"/>
      <c r="AI521" s="176"/>
      <c r="AJ521" s="152"/>
      <c r="AK521" s="184"/>
      <c r="AL521" s="248"/>
      <c r="AM521" s="248"/>
      <c r="AN521" s="180"/>
      <c r="AO521" s="180"/>
      <c r="AP521" s="180"/>
      <c r="AQ521" s="176"/>
      <c r="AR521" s="186"/>
    </row>
    <row r="522" spans="1:44" ht="12.75" customHeight="1" x14ac:dyDescent="0.35">
      <c r="A522" s="161"/>
      <c r="B522" s="161"/>
      <c r="C522" s="152"/>
      <c r="D522" s="152"/>
      <c r="E522" s="184"/>
      <c r="F522" s="180"/>
      <c r="G522" s="180"/>
      <c r="H522" s="180"/>
      <c r="I522" s="180"/>
      <c r="J522" s="180"/>
      <c r="K522" s="152"/>
      <c r="L522" s="186"/>
      <c r="M522" s="186"/>
      <c r="N522" s="152"/>
      <c r="O522" s="152"/>
      <c r="P522" s="152"/>
      <c r="Q522" s="152"/>
      <c r="R522" s="176"/>
      <c r="S522" s="186"/>
      <c r="T522" s="179"/>
      <c r="U522" s="152"/>
      <c r="V522" s="152"/>
      <c r="W522" s="176"/>
      <c r="X522" s="152"/>
      <c r="Y522" s="152"/>
      <c r="Z522" s="152"/>
      <c r="AA522" s="152"/>
      <c r="AB522" s="176"/>
      <c r="AC522" s="152"/>
      <c r="AD522" s="152"/>
      <c r="AE522" s="152"/>
      <c r="AF522" s="152"/>
      <c r="AG522" s="152"/>
      <c r="AH522" s="176"/>
      <c r="AI522" s="176"/>
      <c r="AJ522" s="152"/>
      <c r="AK522" s="184"/>
      <c r="AL522" s="248"/>
      <c r="AM522" s="248"/>
      <c r="AN522" s="180"/>
      <c r="AO522" s="180"/>
      <c r="AP522" s="180"/>
      <c r="AQ522" s="176"/>
      <c r="AR522" s="186"/>
    </row>
    <row r="523" spans="1:44" ht="12.75" customHeight="1" x14ac:dyDescent="0.35">
      <c r="A523" s="161"/>
      <c r="B523" s="161"/>
      <c r="C523" s="152"/>
      <c r="D523" s="152"/>
      <c r="E523" s="184"/>
      <c r="F523" s="180"/>
      <c r="G523" s="180"/>
      <c r="H523" s="180"/>
      <c r="I523" s="180"/>
      <c r="J523" s="180"/>
      <c r="K523" s="152"/>
      <c r="L523" s="186"/>
      <c r="M523" s="186"/>
      <c r="N523" s="152"/>
      <c r="O523" s="152"/>
      <c r="P523" s="152"/>
      <c r="Q523" s="152"/>
      <c r="R523" s="176"/>
      <c r="S523" s="186"/>
      <c r="T523" s="179"/>
      <c r="U523" s="152"/>
      <c r="V523" s="152"/>
      <c r="W523" s="176"/>
      <c r="X523" s="152"/>
      <c r="Y523" s="152"/>
      <c r="Z523" s="152"/>
      <c r="AA523" s="152"/>
      <c r="AB523" s="176"/>
      <c r="AC523" s="152"/>
      <c r="AD523" s="152"/>
      <c r="AE523" s="152"/>
      <c r="AF523" s="152"/>
      <c r="AG523" s="152"/>
      <c r="AH523" s="176"/>
      <c r="AI523" s="176"/>
      <c r="AJ523" s="152"/>
      <c r="AK523" s="184"/>
      <c r="AL523" s="248"/>
      <c r="AM523" s="248"/>
      <c r="AN523" s="180"/>
      <c r="AO523" s="180"/>
      <c r="AP523" s="180"/>
      <c r="AQ523" s="176"/>
      <c r="AR523" s="186"/>
    </row>
    <row r="524" spans="1:44" ht="12.75" customHeight="1" x14ac:dyDescent="0.35">
      <c r="A524" s="161"/>
      <c r="B524" s="161"/>
      <c r="C524" s="152"/>
      <c r="D524" s="152"/>
      <c r="E524" s="184"/>
      <c r="F524" s="180"/>
      <c r="G524" s="180"/>
      <c r="H524" s="180"/>
      <c r="I524" s="180"/>
      <c r="J524" s="180"/>
      <c r="K524" s="152"/>
      <c r="L524" s="186"/>
      <c r="M524" s="186"/>
      <c r="N524" s="152"/>
      <c r="O524" s="152"/>
      <c r="P524" s="152"/>
      <c r="Q524" s="152"/>
      <c r="R524" s="176"/>
      <c r="S524" s="186"/>
      <c r="T524" s="179"/>
      <c r="U524" s="152"/>
      <c r="V524" s="152"/>
      <c r="W524" s="176"/>
      <c r="X524" s="152"/>
      <c r="Y524" s="152"/>
      <c r="Z524" s="152"/>
      <c r="AA524" s="152"/>
      <c r="AB524" s="176"/>
      <c r="AC524" s="152"/>
      <c r="AD524" s="152"/>
      <c r="AE524" s="152"/>
      <c r="AF524" s="152"/>
      <c r="AG524" s="152"/>
      <c r="AH524" s="176"/>
      <c r="AI524" s="176"/>
      <c r="AJ524" s="152"/>
      <c r="AK524" s="184"/>
      <c r="AL524" s="248"/>
      <c r="AM524" s="248"/>
      <c r="AN524" s="180"/>
      <c r="AO524" s="180"/>
      <c r="AP524" s="180"/>
      <c r="AQ524" s="176"/>
      <c r="AR524" s="186"/>
    </row>
    <row r="525" spans="1:44" ht="12.75" customHeight="1" x14ac:dyDescent="0.35">
      <c r="A525" s="161"/>
      <c r="B525" s="161"/>
      <c r="C525" s="152"/>
      <c r="D525" s="152"/>
      <c r="E525" s="184"/>
      <c r="F525" s="180"/>
      <c r="G525" s="180"/>
      <c r="H525" s="180"/>
      <c r="I525" s="180"/>
      <c r="J525" s="180"/>
      <c r="K525" s="152"/>
      <c r="L525" s="186"/>
      <c r="M525" s="186"/>
      <c r="N525" s="152"/>
      <c r="O525" s="152"/>
      <c r="P525" s="152"/>
      <c r="Q525" s="152"/>
      <c r="R525" s="176"/>
      <c r="S525" s="186"/>
      <c r="T525" s="179"/>
      <c r="U525" s="152"/>
      <c r="V525" s="152"/>
      <c r="W525" s="176"/>
      <c r="X525" s="152"/>
      <c r="Y525" s="152"/>
      <c r="Z525" s="152"/>
      <c r="AA525" s="152"/>
      <c r="AB525" s="176"/>
      <c r="AC525" s="152"/>
      <c r="AD525" s="152"/>
      <c r="AE525" s="152"/>
      <c r="AF525" s="152"/>
      <c r="AG525" s="152"/>
      <c r="AH525" s="176"/>
      <c r="AI525" s="176"/>
      <c r="AJ525" s="152"/>
      <c r="AK525" s="184"/>
      <c r="AL525" s="248"/>
      <c r="AM525" s="248"/>
      <c r="AN525" s="180"/>
      <c r="AO525" s="180"/>
      <c r="AP525" s="180"/>
      <c r="AQ525" s="176"/>
      <c r="AR525" s="186"/>
    </row>
    <row r="526" spans="1:44" ht="12.75" customHeight="1" x14ac:dyDescent="0.35">
      <c r="A526" s="161"/>
      <c r="B526" s="161"/>
      <c r="C526" s="152"/>
      <c r="D526" s="152"/>
      <c r="E526" s="184"/>
      <c r="F526" s="180"/>
      <c r="G526" s="180"/>
      <c r="H526" s="180"/>
      <c r="I526" s="180"/>
      <c r="J526" s="180"/>
      <c r="K526" s="152"/>
      <c r="L526" s="186"/>
      <c r="M526" s="186"/>
      <c r="N526" s="152"/>
      <c r="O526" s="152"/>
      <c r="P526" s="152"/>
      <c r="Q526" s="152"/>
      <c r="R526" s="176"/>
      <c r="S526" s="186"/>
      <c r="T526" s="179"/>
      <c r="U526" s="152"/>
      <c r="V526" s="152"/>
      <c r="W526" s="176"/>
      <c r="X526" s="152"/>
      <c r="Y526" s="152"/>
      <c r="Z526" s="152"/>
      <c r="AA526" s="152"/>
      <c r="AB526" s="176"/>
      <c r="AC526" s="152"/>
      <c r="AD526" s="152"/>
      <c r="AE526" s="152"/>
      <c r="AF526" s="152"/>
      <c r="AG526" s="152"/>
      <c r="AH526" s="176"/>
      <c r="AI526" s="176"/>
      <c r="AJ526" s="152"/>
      <c r="AK526" s="184"/>
      <c r="AL526" s="248"/>
      <c r="AM526" s="248"/>
      <c r="AN526" s="180"/>
      <c r="AO526" s="180"/>
      <c r="AP526" s="180"/>
      <c r="AQ526" s="176"/>
      <c r="AR526" s="186"/>
    </row>
    <row r="527" spans="1:44" ht="12.75" customHeight="1" x14ac:dyDescent="0.35">
      <c r="A527" s="161"/>
      <c r="B527" s="161"/>
      <c r="C527" s="152"/>
      <c r="D527" s="152"/>
      <c r="E527" s="184"/>
      <c r="F527" s="180"/>
      <c r="G527" s="180"/>
      <c r="H527" s="180"/>
      <c r="I527" s="180"/>
      <c r="J527" s="180"/>
      <c r="K527" s="152"/>
      <c r="L527" s="186"/>
      <c r="M527" s="186"/>
      <c r="N527" s="152"/>
      <c r="O527" s="152"/>
      <c r="P527" s="152"/>
      <c r="Q527" s="152"/>
      <c r="R527" s="176"/>
      <c r="S527" s="186"/>
      <c r="T527" s="179"/>
      <c r="U527" s="152"/>
      <c r="V527" s="152"/>
      <c r="W527" s="176"/>
      <c r="X527" s="152"/>
      <c r="Y527" s="152"/>
      <c r="Z527" s="152"/>
      <c r="AA527" s="152"/>
      <c r="AB527" s="176"/>
      <c r="AC527" s="152"/>
      <c r="AD527" s="152"/>
      <c r="AE527" s="152"/>
      <c r="AF527" s="152"/>
      <c r="AG527" s="152"/>
      <c r="AH527" s="176"/>
      <c r="AI527" s="176"/>
      <c r="AJ527" s="152"/>
      <c r="AK527" s="184"/>
      <c r="AL527" s="248"/>
      <c r="AM527" s="248"/>
      <c r="AN527" s="180"/>
      <c r="AO527" s="180"/>
      <c r="AP527" s="180"/>
      <c r="AQ527" s="176"/>
      <c r="AR527" s="186"/>
    </row>
    <row r="528" spans="1:44" ht="12.75" customHeight="1" x14ac:dyDescent="0.35">
      <c r="A528" s="161"/>
      <c r="B528" s="161"/>
      <c r="C528" s="152"/>
      <c r="D528" s="152"/>
      <c r="E528" s="184"/>
      <c r="F528" s="180"/>
      <c r="G528" s="180"/>
      <c r="H528" s="180"/>
      <c r="I528" s="180"/>
      <c r="J528" s="180"/>
      <c r="K528" s="152"/>
      <c r="L528" s="186"/>
      <c r="M528" s="186"/>
      <c r="N528" s="152"/>
      <c r="O528" s="152"/>
      <c r="P528" s="152"/>
      <c r="Q528" s="152"/>
      <c r="R528" s="176"/>
      <c r="S528" s="186"/>
      <c r="T528" s="179"/>
      <c r="U528" s="152"/>
      <c r="V528" s="152"/>
      <c r="W528" s="176"/>
      <c r="X528" s="152"/>
      <c r="Y528" s="152"/>
      <c r="Z528" s="152"/>
      <c r="AA528" s="152"/>
      <c r="AB528" s="176"/>
      <c r="AC528" s="152"/>
      <c r="AD528" s="152"/>
      <c r="AE528" s="152"/>
      <c r="AF528" s="152"/>
      <c r="AG528" s="152"/>
      <c r="AH528" s="176"/>
      <c r="AI528" s="176"/>
      <c r="AJ528" s="152"/>
      <c r="AK528" s="184"/>
      <c r="AL528" s="248"/>
      <c r="AM528" s="248"/>
      <c r="AN528" s="180"/>
      <c r="AO528" s="180"/>
      <c r="AP528" s="180"/>
      <c r="AQ528" s="176"/>
      <c r="AR528" s="186"/>
    </row>
    <row r="529" spans="1:44" ht="12.75" customHeight="1" x14ac:dyDescent="0.35">
      <c r="A529" s="161"/>
      <c r="B529" s="161"/>
      <c r="C529" s="152"/>
      <c r="D529" s="152"/>
      <c r="E529" s="184"/>
      <c r="F529" s="180"/>
      <c r="G529" s="180"/>
      <c r="H529" s="180"/>
      <c r="I529" s="180"/>
      <c r="J529" s="180"/>
      <c r="K529" s="152"/>
      <c r="L529" s="186"/>
      <c r="M529" s="186"/>
      <c r="N529" s="152"/>
      <c r="O529" s="152"/>
      <c r="P529" s="152"/>
      <c r="Q529" s="152"/>
      <c r="R529" s="176"/>
      <c r="S529" s="186"/>
      <c r="T529" s="179"/>
      <c r="U529" s="152"/>
      <c r="V529" s="152"/>
      <c r="W529" s="176"/>
      <c r="X529" s="152"/>
      <c r="Y529" s="152"/>
      <c r="Z529" s="152"/>
      <c r="AA529" s="152"/>
      <c r="AB529" s="176"/>
      <c r="AC529" s="152"/>
      <c r="AD529" s="152"/>
      <c r="AE529" s="152"/>
      <c r="AF529" s="152"/>
      <c r="AG529" s="152"/>
      <c r="AH529" s="176"/>
      <c r="AI529" s="176"/>
      <c r="AJ529" s="152"/>
      <c r="AK529" s="184"/>
      <c r="AL529" s="248"/>
      <c r="AM529" s="248"/>
      <c r="AN529" s="180"/>
      <c r="AO529" s="180"/>
      <c r="AP529" s="180"/>
      <c r="AQ529" s="176"/>
      <c r="AR529" s="186"/>
    </row>
    <row r="530" spans="1:44" ht="12.75" customHeight="1" x14ac:dyDescent="0.35">
      <c r="A530" s="161"/>
      <c r="B530" s="161"/>
      <c r="C530" s="152"/>
      <c r="D530" s="152"/>
      <c r="E530" s="184"/>
      <c r="F530" s="180"/>
      <c r="G530" s="180"/>
      <c r="H530" s="180"/>
      <c r="I530" s="180"/>
      <c r="J530" s="180"/>
      <c r="K530" s="152"/>
      <c r="L530" s="186"/>
      <c r="M530" s="186"/>
      <c r="N530" s="152"/>
      <c r="O530" s="152"/>
      <c r="P530" s="152"/>
      <c r="Q530" s="152"/>
      <c r="R530" s="176"/>
      <c r="S530" s="186"/>
      <c r="T530" s="179"/>
      <c r="U530" s="152"/>
      <c r="V530" s="152"/>
      <c r="W530" s="176"/>
      <c r="X530" s="152"/>
      <c r="Y530" s="152"/>
      <c r="Z530" s="152"/>
      <c r="AA530" s="152"/>
      <c r="AB530" s="176"/>
      <c r="AC530" s="152"/>
      <c r="AD530" s="152"/>
      <c r="AE530" s="152"/>
      <c r="AF530" s="152"/>
      <c r="AG530" s="152"/>
      <c r="AH530" s="176"/>
      <c r="AI530" s="176"/>
      <c r="AJ530" s="152"/>
      <c r="AK530" s="184"/>
      <c r="AL530" s="248"/>
      <c r="AM530" s="248"/>
      <c r="AN530" s="180"/>
      <c r="AO530" s="180"/>
      <c r="AP530" s="180"/>
      <c r="AQ530" s="176"/>
      <c r="AR530" s="186"/>
    </row>
    <row r="531" spans="1:44" ht="12.75" customHeight="1" x14ac:dyDescent="0.35">
      <c r="A531" s="161"/>
      <c r="B531" s="161"/>
      <c r="C531" s="152"/>
      <c r="D531" s="152"/>
      <c r="E531" s="184"/>
      <c r="F531" s="180"/>
      <c r="G531" s="180"/>
      <c r="H531" s="180"/>
      <c r="I531" s="180"/>
      <c r="J531" s="180"/>
      <c r="K531" s="152"/>
      <c r="L531" s="186"/>
      <c r="M531" s="186"/>
      <c r="N531" s="152"/>
      <c r="O531" s="152"/>
      <c r="P531" s="152"/>
      <c r="Q531" s="152"/>
      <c r="R531" s="176"/>
      <c r="S531" s="186"/>
      <c r="T531" s="179"/>
      <c r="U531" s="152"/>
      <c r="V531" s="152"/>
      <c r="W531" s="176"/>
      <c r="X531" s="152"/>
      <c r="Y531" s="152"/>
      <c r="Z531" s="152"/>
      <c r="AA531" s="152"/>
      <c r="AB531" s="176"/>
      <c r="AC531" s="152"/>
      <c r="AD531" s="152"/>
      <c r="AE531" s="152"/>
      <c r="AF531" s="152"/>
      <c r="AG531" s="152"/>
      <c r="AH531" s="176"/>
      <c r="AI531" s="176"/>
      <c r="AJ531" s="152"/>
      <c r="AK531" s="184"/>
      <c r="AL531" s="248"/>
      <c r="AM531" s="248"/>
      <c r="AN531" s="180"/>
      <c r="AO531" s="180"/>
      <c r="AP531" s="180"/>
      <c r="AQ531" s="176"/>
      <c r="AR531" s="186"/>
    </row>
    <row r="532" spans="1:44" ht="12.75" customHeight="1" x14ac:dyDescent="0.35">
      <c r="A532" s="161"/>
      <c r="B532" s="161"/>
      <c r="C532" s="152"/>
      <c r="D532" s="152"/>
      <c r="E532" s="184"/>
      <c r="F532" s="180"/>
      <c r="G532" s="180"/>
      <c r="H532" s="180"/>
      <c r="I532" s="180"/>
      <c r="J532" s="180"/>
      <c r="K532" s="152"/>
      <c r="L532" s="186"/>
      <c r="M532" s="186"/>
      <c r="N532" s="152"/>
      <c r="O532" s="152"/>
      <c r="P532" s="152"/>
      <c r="Q532" s="152"/>
      <c r="R532" s="176"/>
      <c r="S532" s="186"/>
      <c r="T532" s="179"/>
      <c r="U532" s="152"/>
      <c r="V532" s="152"/>
      <c r="W532" s="176"/>
      <c r="X532" s="152"/>
      <c r="Y532" s="152"/>
      <c r="Z532" s="152"/>
      <c r="AA532" s="152"/>
      <c r="AB532" s="176"/>
      <c r="AC532" s="152"/>
      <c r="AD532" s="152"/>
      <c r="AE532" s="152"/>
      <c r="AF532" s="152"/>
      <c r="AG532" s="152"/>
      <c r="AH532" s="176"/>
      <c r="AI532" s="176"/>
      <c r="AJ532" s="152"/>
      <c r="AK532" s="184"/>
      <c r="AL532" s="248"/>
      <c r="AM532" s="248"/>
      <c r="AN532" s="180"/>
      <c r="AO532" s="180"/>
      <c r="AP532" s="180"/>
      <c r="AQ532" s="176"/>
      <c r="AR532" s="186"/>
    </row>
    <row r="533" spans="1:44" ht="12.75" customHeight="1" x14ac:dyDescent="0.35">
      <c r="A533" s="161"/>
      <c r="B533" s="161"/>
      <c r="C533" s="152"/>
      <c r="D533" s="152"/>
      <c r="E533" s="184"/>
      <c r="F533" s="180"/>
      <c r="G533" s="180"/>
      <c r="H533" s="180"/>
      <c r="I533" s="180"/>
      <c r="J533" s="180"/>
      <c r="K533" s="152"/>
      <c r="L533" s="186"/>
      <c r="M533" s="186"/>
      <c r="N533" s="152"/>
      <c r="O533" s="152"/>
      <c r="P533" s="152"/>
      <c r="Q533" s="152"/>
      <c r="R533" s="176"/>
      <c r="S533" s="186"/>
      <c r="T533" s="179"/>
      <c r="U533" s="152"/>
      <c r="V533" s="152"/>
      <c r="W533" s="176"/>
      <c r="X533" s="152"/>
      <c r="Y533" s="152"/>
      <c r="Z533" s="152"/>
      <c r="AA533" s="152"/>
      <c r="AB533" s="176"/>
      <c r="AC533" s="152"/>
      <c r="AD533" s="152"/>
      <c r="AE533" s="152"/>
      <c r="AF533" s="152"/>
      <c r="AG533" s="152"/>
      <c r="AH533" s="176"/>
      <c r="AI533" s="176"/>
      <c r="AJ533" s="152"/>
      <c r="AK533" s="184"/>
      <c r="AL533" s="248"/>
      <c r="AM533" s="248"/>
      <c r="AN533" s="180"/>
      <c r="AO533" s="180"/>
      <c r="AP533" s="180"/>
      <c r="AQ533" s="176"/>
      <c r="AR533" s="186"/>
    </row>
    <row r="534" spans="1:44" ht="12.75" customHeight="1" x14ac:dyDescent="0.35">
      <c r="A534" s="161"/>
      <c r="B534" s="161"/>
      <c r="C534" s="152"/>
      <c r="D534" s="152"/>
      <c r="E534" s="184"/>
      <c r="F534" s="180"/>
      <c r="G534" s="180"/>
      <c r="H534" s="180"/>
      <c r="I534" s="180"/>
      <c r="J534" s="180"/>
      <c r="K534" s="152"/>
      <c r="L534" s="186"/>
      <c r="M534" s="186"/>
      <c r="N534" s="152"/>
      <c r="O534" s="152"/>
      <c r="P534" s="152"/>
      <c r="Q534" s="152"/>
      <c r="R534" s="176"/>
      <c r="S534" s="186"/>
      <c r="T534" s="179"/>
      <c r="U534" s="152"/>
      <c r="V534" s="152"/>
      <c r="W534" s="176"/>
      <c r="X534" s="152"/>
      <c r="Y534" s="152"/>
      <c r="Z534" s="152"/>
      <c r="AA534" s="152"/>
      <c r="AB534" s="176"/>
      <c r="AC534" s="152"/>
      <c r="AD534" s="152"/>
      <c r="AE534" s="152"/>
      <c r="AF534" s="152"/>
      <c r="AG534" s="152"/>
      <c r="AH534" s="176"/>
      <c r="AI534" s="176"/>
      <c r="AJ534" s="152"/>
      <c r="AK534" s="184"/>
      <c r="AL534" s="248"/>
      <c r="AM534" s="248"/>
      <c r="AN534" s="180"/>
      <c r="AO534" s="180"/>
      <c r="AP534" s="180"/>
      <c r="AQ534" s="176"/>
      <c r="AR534" s="186"/>
    </row>
    <row r="535" spans="1:44" ht="12.75" customHeight="1" x14ac:dyDescent="0.35">
      <c r="A535" s="161"/>
      <c r="B535" s="161"/>
      <c r="C535" s="152"/>
      <c r="D535" s="152"/>
      <c r="E535" s="184"/>
      <c r="F535" s="180"/>
      <c r="G535" s="180"/>
      <c r="H535" s="180"/>
      <c r="I535" s="180"/>
      <c r="J535" s="180"/>
      <c r="K535" s="152"/>
      <c r="L535" s="186"/>
      <c r="M535" s="186"/>
      <c r="N535" s="152"/>
      <c r="O535" s="152"/>
      <c r="P535" s="152"/>
      <c r="Q535" s="152"/>
      <c r="R535" s="176"/>
      <c r="S535" s="186"/>
      <c r="T535" s="179"/>
      <c r="U535" s="152"/>
      <c r="V535" s="152"/>
      <c r="W535" s="176"/>
      <c r="X535" s="152"/>
      <c r="Y535" s="152"/>
      <c r="Z535" s="152"/>
      <c r="AA535" s="152"/>
      <c r="AB535" s="176"/>
      <c r="AC535" s="152"/>
      <c r="AD535" s="152"/>
      <c r="AE535" s="152"/>
      <c r="AF535" s="152"/>
      <c r="AG535" s="152"/>
      <c r="AH535" s="176"/>
      <c r="AI535" s="176"/>
      <c r="AJ535" s="152"/>
      <c r="AK535" s="184"/>
      <c r="AL535" s="248"/>
      <c r="AM535" s="248"/>
      <c r="AN535" s="180"/>
      <c r="AO535" s="180"/>
      <c r="AP535" s="180"/>
      <c r="AQ535" s="176"/>
      <c r="AR535" s="186"/>
    </row>
    <row r="536" spans="1:44" ht="12.75" customHeight="1" x14ac:dyDescent="0.35">
      <c r="A536" s="161"/>
      <c r="B536" s="161"/>
      <c r="C536" s="152"/>
      <c r="D536" s="152"/>
      <c r="E536" s="184"/>
      <c r="F536" s="180"/>
      <c r="G536" s="180"/>
      <c r="H536" s="180"/>
      <c r="I536" s="180"/>
      <c r="J536" s="180"/>
      <c r="K536" s="152"/>
      <c r="L536" s="186"/>
      <c r="M536" s="186"/>
      <c r="N536" s="152"/>
      <c r="O536" s="152"/>
      <c r="P536" s="152"/>
      <c r="Q536" s="152"/>
      <c r="R536" s="176"/>
      <c r="S536" s="186"/>
      <c r="T536" s="179"/>
      <c r="U536" s="152"/>
      <c r="V536" s="152"/>
      <c r="W536" s="176"/>
      <c r="X536" s="152"/>
      <c r="Y536" s="152"/>
      <c r="Z536" s="152"/>
      <c r="AA536" s="152"/>
      <c r="AB536" s="176"/>
      <c r="AC536" s="152"/>
      <c r="AD536" s="152"/>
      <c r="AE536" s="152"/>
      <c r="AF536" s="152"/>
      <c r="AG536" s="152"/>
      <c r="AH536" s="176"/>
      <c r="AI536" s="176"/>
      <c r="AJ536" s="152"/>
      <c r="AK536" s="184"/>
      <c r="AL536" s="248"/>
      <c r="AM536" s="248"/>
      <c r="AN536" s="180"/>
      <c r="AO536" s="180"/>
      <c r="AP536" s="180"/>
      <c r="AQ536" s="176"/>
      <c r="AR536" s="186"/>
    </row>
    <row r="537" spans="1:44" ht="12.75" customHeight="1" x14ac:dyDescent="0.35">
      <c r="A537" s="161"/>
      <c r="B537" s="161"/>
      <c r="C537" s="152"/>
      <c r="D537" s="152"/>
      <c r="E537" s="184"/>
      <c r="F537" s="180"/>
      <c r="G537" s="180"/>
      <c r="H537" s="180"/>
      <c r="I537" s="180"/>
      <c r="J537" s="180"/>
      <c r="K537" s="152"/>
      <c r="L537" s="186"/>
      <c r="M537" s="186"/>
      <c r="N537" s="152"/>
      <c r="O537" s="152"/>
      <c r="P537" s="152"/>
      <c r="Q537" s="152"/>
      <c r="R537" s="176"/>
      <c r="S537" s="186"/>
      <c r="T537" s="179"/>
      <c r="U537" s="152"/>
      <c r="V537" s="152"/>
      <c r="W537" s="176"/>
      <c r="X537" s="152"/>
      <c r="Y537" s="152"/>
      <c r="Z537" s="152"/>
      <c r="AA537" s="152"/>
      <c r="AB537" s="176"/>
      <c r="AC537" s="152"/>
      <c r="AD537" s="152"/>
      <c r="AE537" s="152"/>
      <c r="AF537" s="152"/>
      <c r="AG537" s="152"/>
      <c r="AH537" s="176"/>
      <c r="AI537" s="176"/>
      <c r="AJ537" s="152"/>
      <c r="AK537" s="184"/>
      <c r="AL537" s="248"/>
      <c r="AM537" s="248"/>
      <c r="AN537" s="180"/>
      <c r="AO537" s="180"/>
      <c r="AP537" s="180"/>
      <c r="AQ537" s="176"/>
      <c r="AR537" s="186"/>
    </row>
    <row r="538" spans="1:44" ht="12.75" customHeight="1" x14ac:dyDescent="0.35">
      <c r="A538" s="161"/>
      <c r="B538" s="161"/>
      <c r="C538" s="152"/>
      <c r="D538" s="152"/>
      <c r="E538" s="184"/>
      <c r="F538" s="180"/>
      <c r="G538" s="180"/>
      <c r="H538" s="180"/>
      <c r="I538" s="180"/>
      <c r="J538" s="180"/>
      <c r="K538" s="152"/>
      <c r="L538" s="186"/>
      <c r="M538" s="186"/>
      <c r="N538" s="152"/>
      <c r="O538" s="152"/>
      <c r="P538" s="152"/>
      <c r="Q538" s="152"/>
      <c r="R538" s="176"/>
      <c r="S538" s="186"/>
      <c r="T538" s="179"/>
      <c r="U538" s="152"/>
      <c r="V538" s="152"/>
      <c r="W538" s="176"/>
      <c r="X538" s="152"/>
      <c r="Y538" s="152"/>
      <c r="Z538" s="152"/>
      <c r="AA538" s="152"/>
      <c r="AB538" s="176"/>
      <c r="AC538" s="152"/>
      <c r="AD538" s="152"/>
      <c r="AE538" s="152"/>
      <c r="AF538" s="152"/>
      <c r="AG538" s="152"/>
      <c r="AH538" s="176"/>
      <c r="AI538" s="176"/>
      <c r="AJ538" s="152"/>
      <c r="AK538" s="184"/>
      <c r="AL538" s="248"/>
      <c r="AM538" s="248"/>
      <c r="AN538" s="180"/>
      <c r="AO538" s="180"/>
      <c r="AP538" s="180"/>
      <c r="AQ538" s="176"/>
      <c r="AR538" s="186"/>
    </row>
    <row r="539" spans="1:44" ht="12.75" customHeight="1" x14ac:dyDescent="0.35">
      <c r="A539" s="161"/>
      <c r="B539" s="161"/>
      <c r="C539" s="152"/>
      <c r="D539" s="152"/>
      <c r="E539" s="184"/>
      <c r="F539" s="180"/>
      <c r="G539" s="180"/>
      <c r="H539" s="180"/>
      <c r="I539" s="180"/>
      <c r="J539" s="180"/>
      <c r="K539" s="152"/>
      <c r="L539" s="186"/>
      <c r="M539" s="186"/>
      <c r="N539" s="152"/>
      <c r="O539" s="152"/>
      <c r="P539" s="152"/>
      <c r="Q539" s="152"/>
      <c r="R539" s="176"/>
      <c r="S539" s="186"/>
      <c r="T539" s="179"/>
      <c r="U539" s="152"/>
      <c r="V539" s="152"/>
      <c r="W539" s="176"/>
      <c r="X539" s="152"/>
      <c r="Y539" s="152"/>
      <c r="Z539" s="152"/>
      <c r="AA539" s="152"/>
      <c r="AB539" s="176"/>
      <c r="AC539" s="152"/>
      <c r="AD539" s="152"/>
      <c r="AE539" s="152"/>
      <c r="AF539" s="152"/>
      <c r="AG539" s="152"/>
      <c r="AH539" s="176"/>
      <c r="AI539" s="176"/>
      <c r="AJ539" s="152"/>
      <c r="AK539" s="184"/>
      <c r="AL539" s="248"/>
      <c r="AM539" s="248"/>
      <c r="AN539" s="180"/>
      <c r="AO539" s="180"/>
      <c r="AP539" s="180"/>
      <c r="AQ539" s="176"/>
      <c r="AR539" s="186"/>
    </row>
    <row r="540" spans="1:44" ht="12.75" customHeight="1" x14ac:dyDescent="0.35">
      <c r="A540" s="161"/>
      <c r="B540" s="161"/>
      <c r="C540" s="152"/>
      <c r="D540" s="152"/>
      <c r="E540" s="184"/>
      <c r="F540" s="180"/>
      <c r="G540" s="180"/>
      <c r="H540" s="180"/>
      <c r="I540" s="180"/>
      <c r="J540" s="180"/>
      <c r="K540" s="152"/>
      <c r="L540" s="186"/>
      <c r="M540" s="186"/>
      <c r="N540" s="152"/>
      <c r="O540" s="152"/>
      <c r="P540" s="152"/>
      <c r="Q540" s="152"/>
      <c r="R540" s="176"/>
      <c r="S540" s="186"/>
      <c r="T540" s="179"/>
      <c r="U540" s="152"/>
      <c r="V540" s="152"/>
      <c r="W540" s="176"/>
      <c r="X540" s="152"/>
      <c r="Y540" s="152"/>
      <c r="Z540" s="152"/>
      <c r="AA540" s="152"/>
      <c r="AB540" s="176"/>
      <c r="AC540" s="152"/>
      <c r="AD540" s="152"/>
      <c r="AE540" s="152"/>
      <c r="AF540" s="152"/>
      <c r="AG540" s="152"/>
      <c r="AH540" s="176"/>
      <c r="AI540" s="176"/>
      <c r="AJ540" s="152"/>
      <c r="AK540" s="184"/>
      <c r="AL540" s="248"/>
      <c r="AM540" s="248"/>
      <c r="AN540" s="180"/>
      <c r="AO540" s="180"/>
      <c r="AP540" s="180"/>
      <c r="AQ540" s="176"/>
      <c r="AR540" s="186"/>
    </row>
    <row r="541" spans="1:44" ht="12.75" customHeight="1" x14ac:dyDescent="0.35">
      <c r="A541" s="161"/>
      <c r="B541" s="161"/>
      <c r="C541" s="152"/>
      <c r="D541" s="152"/>
      <c r="E541" s="184"/>
      <c r="F541" s="180"/>
      <c r="G541" s="180"/>
      <c r="H541" s="180"/>
      <c r="I541" s="180"/>
      <c r="J541" s="180"/>
      <c r="K541" s="152"/>
      <c r="L541" s="186"/>
      <c r="M541" s="186"/>
      <c r="N541" s="152"/>
      <c r="O541" s="152"/>
      <c r="P541" s="152"/>
      <c r="Q541" s="152"/>
      <c r="R541" s="176"/>
      <c r="S541" s="186"/>
      <c r="T541" s="179"/>
      <c r="U541" s="152"/>
      <c r="V541" s="152"/>
      <c r="W541" s="176"/>
      <c r="X541" s="152"/>
      <c r="Y541" s="152"/>
      <c r="Z541" s="152"/>
      <c r="AA541" s="152"/>
      <c r="AB541" s="176"/>
      <c r="AC541" s="152"/>
      <c r="AD541" s="152"/>
      <c r="AE541" s="152"/>
      <c r="AF541" s="152"/>
      <c r="AG541" s="152"/>
      <c r="AH541" s="176"/>
      <c r="AI541" s="176"/>
      <c r="AJ541" s="152"/>
      <c r="AK541" s="184"/>
      <c r="AL541" s="248"/>
      <c r="AM541" s="248"/>
      <c r="AN541" s="180"/>
      <c r="AO541" s="180"/>
      <c r="AP541" s="180"/>
      <c r="AQ541" s="176"/>
      <c r="AR541" s="186"/>
    </row>
    <row r="542" spans="1:44" ht="12.75" customHeight="1" x14ac:dyDescent="0.35">
      <c r="A542" s="161"/>
      <c r="B542" s="161"/>
      <c r="C542" s="152"/>
      <c r="D542" s="152"/>
      <c r="E542" s="184"/>
      <c r="F542" s="180"/>
      <c r="G542" s="180"/>
      <c r="H542" s="180"/>
      <c r="I542" s="180"/>
      <c r="J542" s="180"/>
      <c r="K542" s="152"/>
      <c r="L542" s="186"/>
      <c r="M542" s="186"/>
      <c r="N542" s="152"/>
      <c r="O542" s="152"/>
      <c r="P542" s="152"/>
      <c r="Q542" s="152"/>
      <c r="R542" s="176"/>
      <c r="S542" s="186"/>
      <c r="T542" s="179"/>
      <c r="U542" s="152"/>
      <c r="V542" s="152"/>
      <c r="W542" s="176"/>
      <c r="X542" s="152"/>
      <c r="Y542" s="152"/>
      <c r="Z542" s="152"/>
      <c r="AA542" s="152"/>
      <c r="AB542" s="176"/>
      <c r="AC542" s="152"/>
      <c r="AD542" s="152"/>
      <c r="AE542" s="152"/>
      <c r="AF542" s="152"/>
      <c r="AG542" s="152"/>
      <c r="AH542" s="176"/>
      <c r="AI542" s="176"/>
      <c r="AJ542" s="152"/>
      <c r="AK542" s="184"/>
      <c r="AL542" s="248"/>
      <c r="AM542" s="248"/>
      <c r="AN542" s="180"/>
      <c r="AO542" s="180"/>
      <c r="AP542" s="180"/>
      <c r="AQ542" s="176"/>
      <c r="AR542" s="186"/>
    </row>
    <row r="543" spans="1:44" ht="12.75" customHeight="1" x14ac:dyDescent="0.35">
      <c r="A543" s="161"/>
      <c r="B543" s="161"/>
      <c r="C543" s="152"/>
      <c r="D543" s="152"/>
      <c r="E543" s="184"/>
      <c r="F543" s="180"/>
      <c r="G543" s="180"/>
      <c r="H543" s="180"/>
      <c r="I543" s="180"/>
      <c r="J543" s="180"/>
      <c r="K543" s="152"/>
      <c r="L543" s="186"/>
      <c r="M543" s="186"/>
      <c r="N543" s="152"/>
      <c r="O543" s="152"/>
      <c r="P543" s="152"/>
      <c r="Q543" s="152"/>
      <c r="R543" s="176"/>
      <c r="S543" s="186"/>
      <c r="T543" s="179"/>
      <c r="U543" s="152"/>
      <c r="V543" s="152"/>
      <c r="W543" s="176"/>
      <c r="X543" s="152"/>
      <c r="Y543" s="152"/>
      <c r="Z543" s="152"/>
      <c r="AA543" s="152"/>
      <c r="AB543" s="176"/>
      <c r="AC543" s="152"/>
      <c r="AD543" s="152"/>
      <c r="AE543" s="152"/>
      <c r="AF543" s="152"/>
      <c r="AG543" s="152"/>
      <c r="AH543" s="176"/>
      <c r="AI543" s="176"/>
      <c r="AJ543" s="152"/>
      <c r="AK543" s="184"/>
      <c r="AL543" s="248"/>
      <c r="AM543" s="248"/>
      <c r="AN543" s="180"/>
      <c r="AO543" s="180"/>
      <c r="AP543" s="180"/>
      <c r="AQ543" s="176"/>
      <c r="AR543" s="186"/>
    </row>
    <row r="544" spans="1:44" ht="12.75" customHeight="1" x14ac:dyDescent="0.35">
      <c r="A544" s="161"/>
      <c r="B544" s="161"/>
      <c r="C544" s="152"/>
      <c r="D544" s="152"/>
      <c r="E544" s="184"/>
      <c r="F544" s="180"/>
      <c r="G544" s="180"/>
      <c r="H544" s="180"/>
      <c r="I544" s="180"/>
      <c r="J544" s="180"/>
      <c r="K544" s="152"/>
      <c r="L544" s="186"/>
      <c r="M544" s="186"/>
      <c r="N544" s="152"/>
      <c r="O544" s="152"/>
      <c r="P544" s="152"/>
      <c r="Q544" s="152"/>
      <c r="R544" s="176"/>
      <c r="S544" s="186"/>
      <c r="T544" s="179"/>
      <c r="U544" s="152"/>
      <c r="V544" s="152"/>
      <c r="W544" s="176"/>
      <c r="X544" s="152"/>
      <c r="Y544" s="152"/>
      <c r="Z544" s="152"/>
      <c r="AA544" s="152"/>
      <c r="AB544" s="176"/>
      <c r="AC544" s="152"/>
      <c r="AD544" s="152"/>
      <c r="AE544" s="152"/>
      <c r="AF544" s="152"/>
      <c r="AG544" s="152"/>
      <c r="AH544" s="176"/>
      <c r="AI544" s="176"/>
      <c r="AJ544" s="152"/>
      <c r="AK544" s="184"/>
      <c r="AL544" s="248"/>
      <c r="AM544" s="248"/>
      <c r="AN544" s="180"/>
      <c r="AO544" s="180"/>
      <c r="AP544" s="180"/>
      <c r="AQ544" s="176"/>
      <c r="AR544" s="186"/>
    </row>
    <row r="545" spans="1:44" ht="12.75" customHeight="1" x14ac:dyDescent="0.35">
      <c r="A545" s="161"/>
      <c r="B545" s="161"/>
      <c r="C545" s="152"/>
      <c r="D545" s="152"/>
      <c r="E545" s="184"/>
      <c r="F545" s="180"/>
      <c r="G545" s="180"/>
      <c r="H545" s="180"/>
      <c r="I545" s="180"/>
      <c r="J545" s="180"/>
      <c r="K545" s="152"/>
      <c r="L545" s="186"/>
      <c r="M545" s="186"/>
      <c r="N545" s="152"/>
      <c r="O545" s="152"/>
      <c r="P545" s="152"/>
      <c r="Q545" s="152"/>
      <c r="R545" s="176"/>
      <c r="S545" s="186"/>
      <c r="T545" s="179"/>
      <c r="U545" s="152"/>
      <c r="V545" s="152"/>
      <c r="W545" s="176"/>
      <c r="X545" s="152"/>
      <c r="Y545" s="152"/>
      <c r="Z545" s="152"/>
      <c r="AA545" s="152"/>
      <c r="AB545" s="176"/>
      <c r="AC545" s="152"/>
      <c r="AD545" s="152"/>
      <c r="AE545" s="152"/>
      <c r="AF545" s="152"/>
      <c r="AG545" s="152"/>
      <c r="AH545" s="176"/>
      <c r="AI545" s="176"/>
      <c r="AJ545" s="152"/>
      <c r="AK545" s="184"/>
      <c r="AL545" s="248"/>
      <c r="AM545" s="248"/>
      <c r="AN545" s="180"/>
      <c r="AO545" s="180"/>
      <c r="AP545" s="180"/>
      <c r="AQ545" s="176"/>
      <c r="AR545" s="186"/>
    </row>
    <row r="546" spans="1:44" ht="12.75" customHeight="1" x14ac:dyDescent="0.35">
      <c r="A546" s="161"/>
      <c r="B546" s="161"/>
      <c r="C546" s="152"/>
      <c r="D546" s="152"/>
      <c r="E546" s="184"/>
      <c r="F546" s="180"/>
      <c r="G546" s="180"/>
      <c r="H546" s="180"/>
      <c r="I546" s="180"/>
      <c r="J546" s="180"/>
      <c r="K546" s="152"/>
      <c r="L546" s="186"/>
      <c r="M546" s="186"/>
      <c r="N546" s="152"/>
      <c r="O546" s="152"/>
      <c r="P546" s="152"/>
      <c r="Q546" s="152"/>
      <c r="R546" s="176"/>
      <c r="S546" s="186"/>
      <c r="T546" s="179"/>
      <c r="U546" s="152"/>
      <c r="V546" s="152"/>
      <c r="W546" s="176"/>
      <c r="X546" s="152"/>
      <c r="Y546" s="152"/>
      <c r="Z546" s="152"/>
      <c r="AA546" s="152"/>
      <c r="AB546" s="176"/>
      <c r="AC546" s="152"/>
      <c r="AD546" s="152"/>
      <c r="AE546" s="152"/>
      <c r="AF546" s="152"/>
      <c r="AG546" s="152"/>
      <c r="AH546" s="176"/>
      <c r="AI546" s="176"/>
      <c r="AJ546" s="152"/>
      <c r="AK546" s="184"/>
      <c r="AL546" s="248"/>
      <c r="AM546" s="248"/>
      <c r="AN546" s="180"/>
      <c r="AO546" s="180"/>
      <c r="AP546" s="180"/>
      <c r="AQ546" s="176"/>
      <c r="AR546" s="186"/>
    </row>
    <row r="547" spans="1:44" ht="12.75" customHeight="1" x14ac:dyDescent="0.35">
      <c r="A547" s="161"/>
      <c r="B547" s="161"/>
      <c r="C547" s="152"/>
      <c r="D547" s="152"/>
      <c r="E547" s="184"/>
      <c r="F547" s="180"/>
      <c r="G547" s="180"/>
      <c r="H547" s="180"/>
      <c r="I547" s="180"/>
      <c r="J547" s="180"/>
      <c r="K547" s="152"/>
      <c r="L547" s="186"/>
      <c r="M547" s="186"/>
      <c r="N547" s="152"/>
      <c r="O547" s="152"/>
      <c r="P547" s="152"/>
      <c r="Q547" s="152"/>
      <c r="R547" s="176"/>
      <c r="S547" s="186"/>
      <c r="T547" s="179"/>
      <c r="U547" s="152"/>
      <c r="V547" s="152"/>
      <c r="W547" s="176"/>
      <c r="X547" s="152"/>
      <c r="Y547" s="152"/>
      <c r="Z547" s="152"/>
      <c r="AA547" s="152"/>
      <c r="AB547" s="176"/>
      <c r="AC547" s="152"/>
      <c r="AD547" s="152"/>
      <c r="AE547" s="152"/>
      <c r="AF547" s="152"/>
      <c r="AG547" s="152"/>
      <c r="AH547" s="176"/>
      <c r="AI547" s="176"/>
      <c r="AJ547" s="152"/>
      <c r="AK547" s="184"/>
      <c r="AL547" s="248"/>
      <c r="AM547" s="248"/>
      <c r="AN547" s="180"/>
      <c r="AO547" s="180"/>
      <c r="AP547" s="180"/>
      <c r="AQ547" s="176"/>
      <c r="AR547" s="186"/>
    </row>
    <row r="548" spans="1:44" ht="12.75" customHeight="1" x14ac:dyDescent="0.35">
      <c r="A548" s="161"/>
      <c r="B548" s="161"/>
      <c r="C548" s="152"/>
      <c r="D548" s="152"/>
      <c r="E548" s="184"/>
      <c r="F548" s="180"/>
      <c r="G548" s="180"/>
      <c r="H548" s="180"/>
      <c r="I548" s="180"/>
      <c r="J548" s="180"/>
      <c r="K548" s="152"/>
      <c r="L548" s="186"/>
      <c r="M548" s="186"/>
      <c r="N548" s="152"/>
      <c r="O548" s="152"/>
      <c r="P548" s="152"/>
      <c r="Q548" s="152"/>
      <c r="R548" s="176"/>
      <c r="S548" s="186"/>
      <c r="T548" s="179"/>
      <c r="U548" s="152"/>
      <c r="V548" s="152"/>
      <c r="W548" s="176"/>
      <c r="X548" s="152"/>
      <c r="Y548" s="152"/>
      <c r="Z548" s="152"/>
      <c r="AA548" s="152"/>
      <c r="AB548" s="176"/>
      <c r="AC548" s="152"/>
      <c r="AD548" s="152"/>
      <c r="AE548" s="152"/>
      <c r="AF548" s="152"/>
      <c r="AG548" s="152"/>
      <c r="AH548" s="176"/>
      <c r="AI548" s="176"/>
      <c r="AJ548" s="152"/>
      <c r="AK548" s="184"/>
      <c r="AL548" s="248"/>
      <c r="AM548" s="248"/>
      <c r="AN548" s="180"/>
      <c r="AO548" s="180"/>
      <c r="AP548" s="180"/>
      <c r="AQ548" s="176"/>
      <c r="AR548" s="186"/>
    </row>
    <row r="549" spans="1:44" ht="12.75" customHeight="1" x14ac:dyDescent="0.35">
      <c r="A549" s="161"/>
      <c r="B549" s="161"/>
      <c r="C549" s="152"/>
      <c r="D549" s="152"/>
      <c r="E549" s="184"/>
      <c r="F549" s="180"/>
      <c r="G549" s="180"/>
      <c r="H549" s="180"/>
      <c r="I549" s="180"/>
      <c r="J549" s="180"/>
      <c r="K549" s="152"/>
      <c r="L549" s="186"/>
      <c r="M549" s="186"/>
      <c r="N549" s="152"/>
      <c r="O549" s="152"/>
      <c r="P549" s="152"/>
      <c r="Q549" s="152"/>
      <c r="R549" s="176"/>
      <c r="S549" s="186"/>
      <c r="T549" s="179"/>
      <c r="U549" s="152"/>
      <c r="V549" s="152"/>
      <c r="W549" s="176"/>
      <c r="X549" s="152"/>
      <c r="Y549" s="152"/>
      <c r="Z549" s="152"/>
      <c r="AA549" s="152"/>
      <c r="AB549" s="176"/>
      <c r="AC549" s="152"/>
      <c r="AD549" s="152"/>
      <c r="AE549" s="152"/>
      <c r="AF549" s="152"/>
      <c r="AG549" s="152"/>
      <c r="AH549" s="176"/>
      <c r="AI549" s="176"/>
      <c r="AJ549" s="152"/>
      <c r="AK549" s="184"/>
      <c r="AL549" s="248"/>
      <c r="AM549" s="248"/>
      <c r="AN549" s="180"/>
      <c r="AO549" s="180"/>
      <c r="AP549" s="180"/>
      <c r="AQ549" s="176"/>
      <c r="AR549" s="186"/>
    </row>
    <row r="550" spans="1:44" ht="12.75" customHeight="1" x14ac:dyDescent="0.35">
      <c r="A550" s="161"/>
      <c r="B550" s="161"/>
      <c r="C550" s="152"/>
      <c r="D550" s="152"/>
      <c r="E550" s="184"/>
      <c r="F550" s="180"/>
      <c r="G550" s="180"/>
      <c r="H550" s="180"/>
      <c r="I550" s="180"/>
      <c r="J550" s="180"/>
      <c r="K550" s="152"/>
      <c r="L550" s="186"/>
      <c r="M550" s="186"/>
      <c r="N550" s="152"/>
      <c r="O550" s="152"/>
      <c r="P550" s="152"/>
      <c r="Q550" s="152"/>
      <c r="R550" s="176"/>
      <c r="S550" s="186"/>
      <c r="T550" s="179"/>
      <c r="U550" s="152"/>
      <c r="V550" s="152"/>
      <c r="W550" s="176"/>
      <c r="X550" s="152"/>
      <c r="Y550" s="152"/>
      <c r="Z550" s="152"/>
      <c r="AA550" s="152"/>
      <c r="AB550" s="176"/>
      <c r="AC550" s="152"/>
      <c r="AD550" s="152"/>
      <c r="AE550" s="152"/>
      <c r="AF550" s="152"/>
      <c r="AG550" s="152"/>
      <c r="AH550" s="176"/>
      <c r="AI550" s="176"/>
      <c r="AJ550" s="152"/>
      <c r="AK550" s="184"/>
      <c r="AL550" s="248"/>
      <c r="AM550" s="248"/>
      <c r="AN550" s="180"/>
      <c r="AO550" s="180"/>
      <c r="AP550" s="180"/>
      <c r="AQ550" s="176"/>
      <c r="AR550" s="186"/>
    </row>
    <row r="551" spans="1:44" ht="12.75" customHeight="1" x14ac:dyDescent="0.35">
      <c r="A551" s="161"/>
      <c r="B551" s="161"/>
      <c r="C551" s="152"/>
      <c r="D551" s="152"/>
      <c r="E551" s="184"/>
      <c r="F551" s="180"/>
      <c r="G551" s="180"/>
      <c r="H551" s="180"/>
      <c r="I551" s="180"/>
      <c r="J551" s="180"/>
      <c r="K551" s="152"/>
      <c r="L551" s="186"/>
      <c r="M551" s="186"/>
      <c r="N551" s="152"/>
      <c r="O551" s="152"/>
      <c r="P551" s="152"/>
      <c r="Q551" s="152"/>
      <c r="R551" s="176"/>
      <c r="S551" s="186"/>
      <c r="T551" s="179"/>
      <c r="U551" s="152"/>
      <c r="V551" s="152"/>
      <c r="W551" s="176"/>
      <c r="X551" s="152"/>
      <c r="Y551" s="152"/>
      <c r="Z551" s="152"/>
      <c r="AA551" s="152"/>
      <c r="AB551" s="176"/>
      <c r="AC551" s="152"/>
      <c r="AD551" s="152"/>
      <c r="AE551" s="152"/>
      <c r="AF551" s="152"/>
      <c r="AG551" s="152"/>
      <c r="AH551" s="176"/>
      <c r="AI551" s="176"/>
      <c r="AJ551" s="152"/>
      <c r="AK551" s="184"/>
      <c r="AL551" s="248"/>
      <c r="AM551" s="248"/>
      <c r="AN551" s="180"/>
      <c r="AO551" s="180"/>
      <c r="AP551" s="180"/>
      <c r="AQ551" s="176"/>
      <c r="AR551" s="186"/>
    </row>
    <row r="552" spans="1:44" ht="12.75" customHeight="1" x14ac:dyDescent="0.35">
      <c r="A552" s="161"/>
      <c r="B552" s="161"/>
      <c r="C552" s="152"/>
      <c r="D552" s="152"/>
      <c r="E552" s="184"/>
      <c r="F552" s="180"/>
      <c r="G552" s="180"/>
      <c r="H552" s="180"/>
      <c r="I552" s="180"/>
      <c r="J552" s="180"/>
      <c r="K552" s="152"/>
      <c r="L552" s="186"/>
      <c r="M552" s="186"/>
      <c r="N552" s="152"/>
      <c r="O552" s="152"/>
      <c r="P552" s="152"/>
      <c r="Q552" s="152"/>
      <c r="R552" s="176"/>
      <c r="S552" s="186"/>
      <c r="T552" s="179"/>
      <c r="U552" s="152"/>
      <c r="V552" s="152"/>
      <c r="W552" s="176"/>
      <c r="X552" s="152"/>
      <c r="Y552" s="152"/>
      <c r="Z552" s="152"/>
      <c r="AA552" s="152"/>
      <c r="AB552" s="176"/>
      <c r="AC552" s="152"/>
      <c r="AD552" s="152"/>
      <c r="AE552" s="152"/>
      <c r="AF552" s="152"/>
      <c r="AG552" s="152"/>
      <c r="AH552" s="176"/>
      <c r="AI552" s="176"/>
      <c r="AJ552" s="152"/>
      <c r="AK552" s="184"/>
      <c r="AL552" s="248"/>
      <c r="AM552" s="248"/>
      <c r="AN552" s="180"/>
      <c r="AO552" s="180"/>
      <c r="AP552" s="180"/>
      <c r="AQ552" s="176"/>
      <c r="AR552" s="186"/>
    </row>
    <row r="553" spans="1:44" ht="12.75" customHeight="1" x14ac:dyDescent="0.35">
      <c r="A553" s="161"/>
      <c r="B553" s="161"/>
      <c r="C553" s="152"/>
      <c r="D553" s="152"/>
      <c r="E553" s="184"/>
      <c r="F553" s="180"/>
      <c r="G553" s="180"/>
      <c r="H553" s="180"/>
      <c r="I553" s="180"/>
      <c r="J553" s="180"/>
      <c r="K553" s="152"/>
      <c r="L553" s="186"/>
      <c r="M553" s="186"/>
      <c r="N553" s="152"/>
      <c r="O553" s="152"/>
      <c r="P553" s="152"/>
      <c r="Q553" s="152"/>
      <c r="R553" s="176"/>
      <c r="S553" s="186"/>
      <c r="T553" s="179"/>
      <c r="U553" s="152"/>
      <c r="V553" s="152"/>
      <c r="W553" s="176"/>
      <c r="X553" s="152"/>
      <c r="Y553" s="152"/>
      <c r="Z553" s="152"/>
      <c r="AA553" s="152"/>
      <c r="AB553" s="176"/>
      <c r="AC553" s="152"/>
      <c r="AD553" s="152"/>
      <c r="AE553" s="152"/>
      <c r="AF553" s="152"/>
      <c r="AG553" s="152"/>
      <c r="AH553" s="176"/>
      <c r="AI553" s="176"/>
      <c r="AJ553" s="152"/>
      <c r="AK553" s="184"/>
      <c r="AL553" s="248"/>
      <c r="AM553" s="248"/>
      <c r="AN553" s="180"/>
      <c r="AO553" s="180"/>
      <c r="AP553" s="180"/>
      <c r="AQ553" s="176"/>
      <c r="AR553" s="186"/>
    </row>
    <row r="554" spans="1:44" ht="12.75" customHeight="1" x14ac:dyDescent="0.35">
      <c r="A554" s="161"/>
      <c r="B554" s="161"/>
      <c r="C554" s="152"/>
      <c r="D554" s="152"/>
      <c r="E554" s="184"/>
      <c r="F554" s="180"/>
      <c r="G554" s="180"/>
      <c r="H554" s="180"/>
      <c r="I554" s="180"/>
      <c r="J554" s="180"/>
      <c r="K554" s="152"/>
      <c r="L554" s="186"/>
      <c r="M554" s="186"/>
      <c r="N554" s="152"/>
      <c r="O554" s="152"/>
      <c r="P554" s="152"/>
      <c r="Q554" s="152"/>
      <c r="R554" s="176"/>
      <c r="S554" s="186"/>
      <c r="T554" s="179"/>
      <c r="U554" s="152"/>
      <c r="V554" s="152"/>
      <c r="W554" s="176"/>
      <c r="X554" s="152"/>
      <c r="Y554" s="152"/>
      <c r="Z554" s="152"/>
      <c r="AA554" s="152"/>
      <c r="AB554" s="176"/>
      <c r="AC554" s="152"/>
      <c r="AD554" s="152"/>
      <c r="AE554" s="152"/>
      <c r="AF554" s="152"/>
      <c r="AG554" s="152"/>
      <c r="AH554" s="176"/>
      <c r="AI554" s="176"/>
      <c r="AJ554" s="152"/>
      <c r="AK554" s="184"/>
      <c r="AL554" s="248"/>
      <c r="AM554" s="248"/>
      <c r="AN554" s="180"/>
      <c r="AO554" s="180"/>
      <c r="AP554" s="180"/>
      <c r="AQ554" s="176"/>
      <c r="AR554" s="186"/>
    </row>
    <row r="555" spans="1:44" ht="12.75" customHeight="1" x14ac:dyDescent="0.35">
      <c r="A555" s="161"/>
      <c r="B555" s="161"/>
      <c r="C555" s="152"/>
      <c r="D555" s="152"/>
      <c r="E555" s="184"/>
      <c r="F555" s="180"/>
      <c r="G555" s="180"/>
      <c r="H555" s="180"/>
      <c r="I555" s="180"/>
      <c r="J555" s="180"/>
      <c r="K555" s="152"/>
      <c r="L555" s="186"/>
      <c r="M555" s="186"/>
      <c r="N555" s="152"/>
      <c r="O555" s="152"/>
      <c r="P555" s="152"/>
      <c r="Q555" s="152"/>
      <c r="R555" s="176"/>
      <c r="S555" s="186"/>
      <c r="T555" s="179"/>
      <c r="U555" s="152"/>
      <c r="V555" s="152"/>
      <c r="W555" s="176"/>
      <c r="X555" s="152"/>
      <c r="Y555" s="152"/>
      <c r="Z555" s="152"/>
      <c r="AA555" s="152"/>
      <c r="AB555" s="176"/>
      <c r="AC555" s="152"/>
      <c r="AD555" s="152"/>
      <c r="AE555" s="152"/>
      <c r="AF555" s="152"/>
      <c r="AG555" s="152"/>
      <c r="AH555" s="176"/>
      <c r="AI555" s="176"/>
      <c r="AJ555" s="152"/>
      <c r="AK555" s="184"/>
      <c r="AL555" s="248"/>
      <c r="AM555" s="248"/>
      <c r="AN555" s="180"/>
      <c r="AO555" s="180"/>
      <c r="AP555" s="180"/>
      <c r="AQ555" s="176"/>
      <c r="AR555" s="186"/>
    </row>
    <row r="556" spans="1:44" ht="12.75" customHeight="1" x14ac:dyDescent="0.35">
      <c r="A556" s="161"/>
      <c r="B556" s="161"/>
      <c r="C556" s="152"/>
      <c r="D556" s="152"/>
      <c r="E556" s="184"/>
      <c r="F556" s="180"/>
      <c r="G556" s="180"/>
      <c r="H556" s="180"/>
      <c r="I556" s="180"/>
      <c r="J556" s="180"/>
      <c r="K556" s="152"/>
      <c r="L556" s="186"/>
      <c r="M556" s="186"/>
      <c r="N556" s="152"/>
      <c r="O556" s="152"/>
      <c r="P556" s="152"/>
      <c r="Q556" s="152"/>
      <c r="R556" s="176"/>
      <c r="S556" s="186"/>
      <c r="T556" s="179"/>
      <c r="U556" s="152"/>
      <c r="V556" s="152"/>
      <c r="W556" s="176"/>
      <c r="X556" s="152"/>
      <c r="Y556" s="152"/>
      <c r="Z556" s="152"/>
      <c r="AA556" s="152"/>
      <c r="AB556" s="176"/>
      <c r="AC556" s="152"/>
      <c r="AD556" s="152"/>
      <c r="AE556" s="152"/>
      <c r="AF556" s="152"/>
      <c r="AG556" s="152"/>
      <c r="AH556" s="176"/>
      <c r="AI556" s="176"/>
      <c r="AJ556" s="152"/>
      <c r="AK556" s="184"/>
      <c r="AL556" s="248"/>
      <c r="AM556" s="248"/>
      <c r="AN556" s="180"/>
      <c r="AO556" s="180"/>
      <c r="AP556" s="180"/>
      <c r="AQ556" s="176"/>
      <c r="AR556" s="186"/>
    </row>
    <row r="557" spans="1:44" ht="12.75" customHeight="1" x14ac:dyDescent="0.35">
      <c r="A557" s="161"/>
      <c r="B557" s="161"/>
      <c r="C557" s="152"/>
      <c r="D557" s="152"/>
      <c r="E557" s="184"/>
      <c r="F557" s="180"/>
      <c r="G557" s="180"/>
      <c r="H557" s="180"/>
      <c r="I557" s="180"/>
      <c r="J557" s="180"/>
      <c r="K557" s="152"/>
      <c r="L557" s="186"/>
      <c r="M557" s="186"/>
      <c r="N557" s="152"/>
      <c r="O557" s="152"/>
      <c r="P557" s="152"/>
      <c r="Q557" s="152"/>
      <c r="R557" s="176"/>
      <c r="S557" s="186"/>
      <c r="T557" s="179"/>
      <c r="U557" s="152"/>
      <c r="V557" s="152"/>
      <c r="W557" s="176"/>
      <c r="X557" s="152"/>
      <c r="Y557" s="152"/>
      <c r="Z557" s="152"/>
      <c r="AA557" s="152"/>
      <c r="AB557" s="176"/>
      <c r="AC557" s="152"/>
      <c r="AD557" s="152"/>
      <c r="AE557" s="152"/>
      <c r="AF557" s="152"/>
      <c r="AG557" s="152"/>
      <c r="AH557" s="176"/>
      <c r="AI557" s="176"/>
      <c r="AJ557" s="152"/>
      <c r="AK557" s="184"/>
      <c r="AL557" s="248"/>
      <c r="AM557" s="248"/>
      <c r="AN557" s="180"/>
      <c r="AO557" s="180"/>
      <c r="AP557" s="180"/>
      <c r="AQ557" s="176"/>
      <c r="AR557" s="186"/>
    </row>
    <row r="558" spans="1:44" ht="12.75" customHeight="1" x14ac:dyDescent="0.35">
      <c r="A558" s="161"/>
      <c r="B558" s="161"/>
      <c r="C558" s="152"/>
      <c r="D558" s="152"/>
      <c r="E558" s="184"/>
      <c r="F558" s="180"/>
      <c r="G558" s="180"/>
      <c r="H558" s="180"/>
      <c r="I558" s="180"/>
      <c r="J558" s="180"/>
      <c r="K558" s="152"/>
      <c r="L558" s="186"/>
      <c r="M558" s="186"/>
      <c r="N558" s="152"/>
      <c r="O558" s="152"/>
      <c r="P558" s="152"/>
      <c r="Q558" s="152"/>
      <c r="R558" s="176"/>
      <c r="S558" s="186"/>
      <c r="T558" s="179"/>
      <c r="U558" s="152"/>
      <c r="V558" s="152"/>
      <c r="W558" s="176"/>
      <c r="X558" s="152"/>
      <c r="Y558" s="152"/>
      <c r="Z558" s="152"/>
      <c r="AA558" s="152"/>
      <c r="AB558" s="176"/>
      <c r="AC558" s="152"/>
      <c r="AD558" s="152"/>
      <c r="AE558" s="152"/>
      <c r="AF558" s="152"/>
      <c r="AG558" s="152"/>
      <c r="AH558" s="176"/>
      <c r="AI558" s="176"/>
      <c r="AJ558" s="152"/>
      <c r="AK558" s="184"/>
      <c r="AL558" s="248"/>
      <c r="AM558" s="248"/>
      <c r="AN558" s="180"/>
      <c r="AO558" s="180"/>
      <c r="AP558" s="180"/>
      <c r="AQ558" s="176"/>
      <c r="AR558" s="186"/>
    </row>
    <row r="559" spans="1:44" ht="12.75" customHeight="1" x14ac:dyDescent="0.35">
      <c r="A559" s="161"/>
      <c r="B559" s="161"/>
      <c r="C559" s="152"/>
      <c r="D559" s="152"/>
      <c r="E559" s="184"/>
      <c r="F559" s="180"/>
      <c r="G559" s="180"/>
      <c r="H559" s="180"/>
      <c r="I559" s="180"/>
      <c r="J559" s="180"/>
      <c r="K559" s="152"/>
      <c r="L559" s="186"/>
      <c r="M559" s="186"/>
      <c r="N559" s="152"/>
      <c r="O559" s="152"/>
      <c r="P559" s="152"/>
      <c r="Q559" s="152"/>
      <c r="R559" s="176"/>
      <c r="S559" s="186"/>
      <c r="T559" s="179"/>
      <c r="U559" s="152"/>
      <c r="V559" s="152"/>
      <c r="W559" s="176"/>
      <c r="X559" s="152"/>
      <c r="Y559" s="152"/>
      <c r="Z559" s="152"/>
      <c r="AA559" s="152"/>
      <c r="AB559" s="176"/>
      <c r="AC559" s="152"/>
      <c r="AD559" s="152"/>
      <c r="AE559" s="152"/>
      <c r="AF559" s="152"/>
      <c r="AG559" s="152"/>
      <c r="AH559" s="176"/>
      <c r="AI559" s="176"/>
      <c r="AJ559" s="152"/>
      <c r="AK559" s="184"/>
      <c r="AL559" s="248"/>
      <c r="AM559" s="248"/>
      <c r="AN559" s="180"/>
      <c r="AO559" s="180"/>
      <c r="AP559" s="180"/>
      <c r="AQ559" s="176"/>
      <c r="AR559" s="186"/>
    </row>
    <row r="560" spans="1:44" ht="12.75" customHeight="1" x14ac:dyDescent="0.35">
      <c r="A560" s="161"/>
      <c r="B560" s="161"/>
      <c r="C560" s="152"/>
      <c r="D560" s="152"/>
      <c r="E560" s="184"/>
      <c r="F560" s="180"/>
      <c r="G560" s="180"/>
      <c r="H560" s="180"/>
      <c r="I560" s="180"/>
      <c r="J560" s="180"/>
      <c r="K560" s="152"/>
      <c r="L560" s="186"/>
      <c r="M560" s="186"/>
      <c r="N560" s="152"/>
      <c r="O560" s="152"/>
      <c r="P560" s="152"/>
      <c r="Q560" s="152"/>
      <c r="R560" s="176"/>
      <c r="S560" s="186"/>
      <c r="T560" s="179"/>
      <c r="U560" s="152"/>
      <c r="V560" s="152"/>
      <c r="W560" s="176"/>
      <c r="X560" s="152"/>
      <c r="Y560" s="152"/>
      <c r="Z560" s="152"/>
      <c r="AA560" s="152"/>
      <c r="AB560" s="176"/>
      <c r="AC560" s="152"/>
      <c r="AD560" s="152"/>
      <c r="AE560" s="152"/>
      <c r="AF560" s="152"/>
      <c r="AG560" s="152"/>
      <c r="AH560" s="176"/>
      <c r="AI560" s="176"/>
      <c r="AJ560" s="152"/>
      <c r="AK560" s="184"/>
      <c r="AL560" s="248"/>
      <c r="AM560" s="248"/>
      <c r="AN560" s="180"/>
      <c r="AO560" s="180"/>
      <c r="AP560" s="180"/>
      <c r="AQ560" s="176"/>
      <c r="AR560" s="186"/>
    </row>
    <row r="561" spans="1:44" ht="12.75" customHeight="1" x14ac:dyDescent="0.35">
      <c r="A561" s="161"/>
      <c r="B561" s="161"/>
      <c r="C561" s="152"/>
      <c r="D561" s="152"/>
      <c r="E561" s="184"/>
      <c r="F561" s="180"/>
      <c r="G561" s="180"/>
      <c r="H561" s="180"/>
      <c r="I561" s="180"/>
      <c r="J561" s="180"/>
      <c r="K561" s="152"/>
      <c r="L561" s="186"/>
      <c r="M561" s="186"/>
      <c r="N561" s="152"/>
      <c r="O561" s="152"/>
      <c r="P561" s="152"/>
      <c r="Q561" s="152"/>
      <c r="R561" s="176"/>
      <c r="S561" s="186"/>
      <c r="T561" s="179"/>
      <c r="U561" s="152"/>
      <c r="V561" s="152"/>
      <c r="W561" s="176"/>
      <c r="X561" s="152"/>
      <c r="Y561" s="152"/>
      <c r="Z561" s="152"/>
      <c r="AA561" s="152"/>
      <c r="AB561" s="176"/>
      <c r="AC561" s="152"/>
      <c r="AD561" s="152"/>
      <c r="AE561" s="152"/>
      <c r="AF561" s="152"/>
      <c r="AG561" s="152"/>
      <c r="AH561" s="176"/>
      <c r="AI561" s="176"/>
      <c r="AJ561" s="152"/>
      <c r="AK561" s="184"/>
      <c r="AL561" s="248"/>
      <c r="AM561" s="248"/>
      <c r="AN561" s="180"/>
      <c r="AO561" s="180"/>
      <c r="AP561" s="180"/>
      <c r="AQ561" s="176"/>
      <c r="AR561" s="186"/>
    </row>
    <row r="562" spans="1:44" ht="12.75" customHeight="1" x14ac:dyDescent="0.35">
      <c r="A562" s="161"/>
      <c r="B562" s="161"/>
      <c r="C562" s="152"/>
      <c r="D562" s="152"/>
      <c r="E562" s="184"/>
      <c r="F562" s="180"/>
      <c r="G562" s="180"/>
      <c r="H562" s="180"/>
      <c r="I562" s="180"/>
      <c r="J562" s="180"/>
      <c r="K562" s="152"/>
      <c r="L562" s="186"/>
      <c r="M562" s="186"/>
      <c r="N562" s="152"/>
      <c r="O562" s="152"/>
      <c r="P562" s="152"/>
      <c r="Q562" s="152"/>
      <c r="R562" s="176"/>
      <c r="S562" s="186"/>
      <c r="T562" s="179"/>
      <c r="U562" s="152"/>
      <c r="V562" s="152"/>
      <c r="W562" s="176"/>
      <c r="X562" s="152"/>
      <c r="Y562" s="152"/>
      <c r="Z562" s="152"/>
      <c r="AA562" s="152"/>
      <c r="AB562" s="176"/>
      <c r="AC562" s="152"/>
      <c r="AD562" s="152"/>
      <c r="AE562" s="152"/>
      <c r="AF562" s="152"/>
      <c r="AG562" s="152"/>
      <c r="AH562" s="176"/>
      <c r="AI562" s="176"/>
      <c r="AJ562" s="152"/>
      <c r="AK562" s="184"/>
      <c r="AL562" s="248"/>
      <c r="AM562" s="248"/>
      <c r="AN562" s="180"/>
      <c r="AO562" s="180"/>
      <c r="AP562" s="180"/>
      <c r="AQ562" s="176"/>
      <c r="AR562" s="186"/>
    </row>
    <row r="563" spans="1:44" ht="12.75" customHeight="1" x14ac:dyDescent="0.35">
      <c r="A563" s="161"/>
      <c r="B563" s="161"/>
      <c r="C563" s="152"/>
      <c r="D563" s="152"/>
      <c r="E563" s="184"/>
      <c r="F563" s="180"/>
      <c r="G563" s="180"/>
      <c r="H563" s="180"/>
      <c r="I563" s="180"/>
      <c r="J563" s="180"/>
      <c r="K563" s="152"/>
      <c r="L563" s="186"/>
      <c r="M563" s="186"/>
      <c r="N563" s="152"/>
      <c r="O563" s="152"/>
      <c r="P563" s="152"/>
      <c r="Q563" s="152"/>
      <c r="R563" s="176"/>
      <c r="S563" s="186"/>
      <c r="T563" s="179"/>
      <c r="U563" s="152"/>
      <c r="V563" s="152"/>
      <c r="W563" s="176"/>
      <c r="X563" s="152"/>
      <c r="Y563" s="152"/>
      <c r="Z563" s="152"/>
      <c r="AA563" s="152"/>
      <c r="AB563" s="176"/>
      <c r="AC563" s="152"/>
      <c r="AD563" s="152"/>
      <c r="AE563" s="152"/>
      <c r="AF563" s="152"/>
      <c r="AG563" s="152"/>
      <c r="AH563" s="176"/>
      <c r="AI563" s="176"/>
      <c r="AJ563" s="152"/>
      <c r="AK563" s="184"/>
      <c r="AL563" s="248"/>
      <c r="AM563" s="248"/>
      <c r="AN563" s="180"/>
      <c r="AO563" s="180"/>
      <c r="AP563" s="180"/>
      <c r="AQ563" s="176"/>
      <c r="AR563" s="186"/>
    </row>
    <row r="564" spans="1:44" ht="12.75" customHeight="1" x14ac:dyDescent="0.35">
      <c r="A564" s="161"/>
      <c r="B564" s="161"/>
      <c r="C564" s="152"/>
      <c r="D564" s="152"/>
      <c r="E564" s="184"/>
      <c r="F564" s="180"/>
      <c r="G564" s="180"/>
      <c r="H564" s="180"/>
      <c r="I564" s="180"/>
      <c r="J564" s="180"/>
      <c r="K564" s="152"/>
      <c r="L564" s="186"/>
      <c r="M564" s="186"/>
      <c r="N564" s="152"/>
      <c r="O564" s="152"/>
      <c r="P564" s="152"/>
      <c r="Q564" s="152"/>
      <c r="R564" s="176"/>
      <c r="S564" s="186"/>
      <c r="T564" s="179"/>
      <c r="U564" s="152"/>
      <c r="V564" s="152"/>
      <c r="W564" s="176"/>
      <c r="X564" s="152"/>
      <c r="Y564" s="152"/>
      <c r="Z564" s="152"/>
      <c r="AA564" s="152"/>
      <c r="AB564" s="176"/>
      <c r="AC564" s="152"/>
      <c r="AD564" s="152"/>
      <c r="AE564" s="152"/>
      <c r="AF564" s="152"/>
      <c r="AG564" s="152"/>
      <c r="AH564" s="176"/>
      <c r="AI564" s="176"/>
      <c r="AJ564" s="152"/>
      <c r="AK564" s="184"/>
      <c r="AL564" s="248"/>
      <c r="AM564" s="248"/>
      <c r="AN564" s="180"/>
      <c r="AO564" s="180"/>
      <c r="AP564" s="180"/>
      <c r="AQ564" s="176"/>
      <c r="AR564" s="186"/>
    </row>
    <row r="565" spans="1:44" ht="12.75" customHeight="1" x14ac:dyDescent="0.35">
      <c r="A565" s="161"/>
      <c r="B565" s="161"/>
      <c r="C565" s="152"/>
      <c r="D565" s="152"/>
      <c r="E565" s="184"/>
      <c r="F565" s="180"/>
      <c r="G565" s="180"/>
      <c r="H565" s="180"/>
      <c r="I565" s="180"/>
      <c r="J565" s="180"/>
      <c r="K565" s="152"/>
      <c r="L565" s="186"/>
      <c r="M565" s="186"/>
      <c r="N565" s="152"/>
      <c r="O565" s="152"/>
      <c r="P565" s="152"/>
      <c r="Q565" s="152"/>
      <c r="R565" s="176"/>
      <c r="S565" s="186"/>
      <c r="T565" s="179"/>
      <c r="U565" s="152"/>
      <c r="V565" s="152"/>
      <c r="W565" s="176"/>
      <c r="X565" s="152"/>
      <c r="Y565" s="152"/>
      <c r="Z565" s="152"/>
      <c r="AA565" s="152"/>
      <c r="AB565" s="176"/>
      <c r="AC565" s="152"/>
      <c r="AD565" s="152"/>
      <c r="AE565" s="152"/>
      <c r="AF565" s="152"/>
      <c r="AG565" s="152"/>
      <c r="AH565" s="176"/>
      <c r="AI565" s="176"/>
      <c r="AJ565" s="152"/>
      <c r="AK565" s="184"/>
      <c r="AL565" s="248"/>
      <c r="AM565" s="248"/>
      <c r="AN565" s="180"/>
      <c r="AO565" s="180"/>
      <c r="AP565" s="180"/>
      <c r="AQ565" s="176"/>
      <c r="AR565" s="186"/>
    </row>
    <row r="566" spans="1:44" ht="12.75" customHeight="1" x14ac:dyDescent="0.35">
      <c r="A566" s="161"/>
      <c r="B566" s="161"/>
      <c r="C566" s="152"/>
      <c r="D566" s="152"/>
      <c r="E566" s="184"/>
      <c r="F566" s="180"/>
      <c r="G566" s="180"/>
      <c r="H566" s="180"/>
      <c r="I566" s="180"/>
      <c r="J566" s="180"/>
      <c r="K566" s="152"/>
      <c r="L566" s="186"/>
      <c r="M566" s="186"/>
      <c r="N566" s="152"/>
      <c r="O566" s="152"/>
      <c r="P566" s="152"/>
      <c r="Q566" s="152"/>
      <c r="R566" s="176"/>
      <c r="S566" s="186"/>
      <c r="T566" s="179"/>
      <c r="U566" s="152"/>
      <c r="V566" s="152"/>
      <c r="W566" s="176"/>
      <c r="X566" s="152"/>
      <c r="Y566" s="152"/>
      <c r="Z566" s="152"/>
      <c r="AA566" s="152"/>
      <c r="AB566" s="176"/>
      <c r="AC566" s="152"/>
      <c r="AD566" s="152"/>
      <c r="AE566" s="152"/>
      <c r="AF566" s="152"/>
      <c r="AG566" s="152"/>
      <c r="AH566" s="176"/>
      <c r="AI566" s="176"/>
      <c r="AJ566" s="152"/>
      <c r="AK566" s="184"/>
      <c r="AL566" s="248"/>
      <c r="AM566" s="248"/>
      <c r="AN566" s="180"/>
      <c r="AO566" s="180"/>
      <c r="AP566" s="180"/>
      <c r="AQ566" s="176"/>
      <c r="AR566" s="186"/>
    </row>
    <row r="567" spans="1:44" ht="12.75" customHeight="1" x14ac:dyDescent="0.35">
      <c r="A567" s="161"/>
      <c r="B567" s="161"/>
      <c r="C567" s="152"/>
      <c r="D567" s="152"/>
      <c r="E567" s="184"/>
      <c r="F567" s="180"/>
      <c r="G567" s="180"/>
      <c r="H567" s="180"/>
      <c r="I567" s="180"/>
      <c r="J567" s="180"/>
      <c r="K567" s="152"/>
      <c r="L567" s="186"/>
      <c r="M567" s="186"/>
      <c r="N567" s="152"/>
      <c r="O567" s="152"/>
      <c r="P567" s="152"/>
      <c r="Q567" s="152"/>
      <c r="R567" s="176"/>
      <c r="S567" s="186"/>
      <c r="T567" s="179"/>
      <c r="U567" s="152"/>
      <c r="V567" s="152"/>
      <c r="W567" s="176"/>
      <c r="X567" s="152"/>
      <c r="Y567" s="152"/>
      <c r="Z567" s="152"/>
      <c r="AA567" s="152"/>
      <c r="AB567" s="176"/>
      <c r="AC567" s="152"/>
      <c r="AD567" s="152"/>
      <c r="AE567" s="152"/>
      <c r="AF567" s="152"/>
      <c r="AG567" s="152"/>
      <c r="AH567" s="176"/>
      <c r="AI567" s="176"/>
      <c r="AJ567" s="152"/>
      <c r="AK567" s="184"/>
      <c r="AL567" s="248"/>
      <c r="AM567" s="248"/>
      <c r="AN567" s="180"/>
      <c r="AO567" s="180"/>
      <c r="AP567" s="180"/>
      <c r="AQ567" s="176"/>
      <c r="AR567" s="186"/>
    </row>
    <row r="568" spans="1:44" ht="12.75" customHeight="1" x14ac:dyDescent="0.35">
      <c r="A568" s="161"/>
      <c r="B568" s="161"/>
      <c r="C568" s="152"/>
      <c r="D568" s="152"/>
      <c r="E568" s="184"/>
      <c r="F568" s="180"/>
      <c r="G568" s="180"/>
      <c r="H568" s="180"/>
      <c r="I568" s="180"/>
      <c r="J568" s="180"/>
      <c r="K568" s="152"/>
      <c r="L568" s="186"/>
      <c r="M568" s="186"/>
      <c r="N568" s="152"/>
      <c r="O568" s="152"/>
      <c r="P568" s="152"/>
      <c r="Q568" s="152"/>
      <c r="R568" s="176"/>
      <c r="S568" s="186"/>
      <c r="T568" s="179"/>
      <c r="U568" s="152"/>
      <c r="V568" s="152"/>
      <c r="W568" s="176"/>
      <c r="X568" s="152"/>
      <c r="Y568" s="152"/>
      <c r="Z568" s="152"/>
      <c r="AA568" s="152"/>
      <c r="AB568" s="176"/>
      <c r="AC568" s="152"/>
      <c r="AD568" s="152"/>
      <c r="AE568" s="152"/>
      <c r="AF568" s="152"/>
      <c r="AG568" s="152"/>
      <c r="AH568" s="176"/>
      <c r="AI568" s="176"/>
      <c r="AJ568" s="152"/>
      <c r="AK568" s="184"/>
      <c r="AL568" s="248"/>
      <c r="AM568" s="248"/>
      <c r="AN568" s="180"/>
      <c r="AO568" s="180"/>
      <c r="AP568" s="180"/>
      <c r="AQ568" s="176"/>
      <c r="AR568" s="186"/>
    </row>
    <row r="569" spans="1:44" ht="12.75" customHeight="1" x14ac:dyDescent="0.35">
      <c r="A569" s="161"/>
      <c r="B569" s="161"/>
      <c r="C569" s="152"/>
      <c r="D569" s="152"/>
      <c r="E569" s="184"/>
      <c r="F569" s="180"/>
      <c r="G569" s="180"/>
      <c r="H569" s="180"/>
      <c r="I569" s="180"/>
      <c r="J569" s="180"/>
      <c r="K569" s="152"/>
      <c r="L569" s="186"/>
      <c r="M569" s="186"/>
      <c r="N569" s="152"/>
      <c r="O569" s="152"/>
      <c r="P569" s="152"/>
      <c r="Q569" s="152"/>
      <c r="R569" s="176"/>
      <c r="S569" s="186"/>
      <c r="T569" s="179"/>
      <c r="U569" s="152"/>
      <c r="V569" s="152"/>
      <c r="W569" s="176"/>
      <c r="X569" s="152"/>
      <c r="Y569" s="152"/>
      <c r="Z569" s="152"/>
      <c r="AA569" s="152"/>
      <c r="AB569" s="176"/>
      <c r="AC569" s="152"/>
      <c r="AD569" s="152"/>
      <c r="AE569" s="152"/>
      <c r="AF569" s="152"/>
      <c r="AG569" s="152"/>
      <c r="AH569" s="176"/>
      <c r="AI569" s="176"/>
      <c r="AJ569" s="152"/>
      <c r="AK569" s="184"/>
      <c r="AL569" s="248"/>
      <c r="AM569" s="248"/>
      <c r="AN569" s="180"/>
      <c r="AO569" s="180"/>
      <c r="AP569" s="180"/>
      <c r="AQ569" s="176"/>
      <c r="AR569" s="186"/>
    </row>
    <row r="570" spans="1:44" ht="12.75" customHeight="1" x14ac:dyDescent="0.35">
      <c r="A570" s="161"/>
      <c r="B570" s="161"/>
      <c r="C570" s="152"/>
      <c r="D570" s="152"/>
      <c r="E570" s="184"/>
      <c r="F570" s="180"/>
      <c r="G570" s="180"/>
      <c r="H570" s="180"/>
      <c r="I570" s="180"/>
      <c r="J570" s="180"/>
      <c r="K570" s="152"/>
      <c r="L570" s="186"/>
      <c r="M570" s="186"/>
      <c r="N570" s="152"/>
      <c r="O570" s="152"/>
      <c r="P570" s="152"/>
      <c r="Q570" s="152"/>
      <c r="R570" s="176"/>
      <c r="S570" s="186"/>
      <c r="T570" s="179"/>
      <c r="U570" s="152"/>
      <c r="V570" s="152"/>
      <c r="W570" s="176"/>
      <c r="X570" s="152"/>
      <c r="Y570" s="152"/>
      <c r="Z570" s="152"/>
      <c r="AA570" s="152"/>
      <c r="AB570" s="176"/>
      <c r="AC570" s="152"/>
      <c r="AD570" s="152"/>
      <c r="AE570" s="152"/>
      <c r="AF570" s="152"/>
      <c r="AG570" s="152"/>
      <c r="AH570" s="176"/>
      <c r="AI570" s="176"/>
      <c r="AJ570" s="152"/>
      <c r="AK570" s="184"/>
      <c r="AL570" s="248"/>
      <c r="AM570" s="248"/>
      <c r="AN570" s="180"/>
      <c r="AO570" s="180"/>
      <c r="AP570" s="180"/>
      <c r="AQ570" s="176"/>
      <c r="AR570" s="186"/>
    </row>
    <row r="571" spans="1:44" ht="12.75" customHeight="1" x14ac:dyDescent="0.35">
      <c r="A571" s="161"/>
      <c r="B571" s="161"/>
      <c r="C571" s="152"/>
      <c r="D571" s="152"/>
      <c r="E571" s="184"/>
      <c r="F571" s="180"/>
      <c r="G571" s="180"/>
      <c r="H571" s="180"/>
      <c r="I571" s="180"/>
      <c r="J571" s="180"/>
      <c r="K571" s="152"/>
      <c r="L571" s="186"/>
      <c r="M571" s="186"/>
      <c r="N571" s="152"/>
      <c r="O571" s="152"/>
      <c r="P571" s="152"/>
      <c r="Q571" s="152"/>
      <c r="R571" s="176"/>
      <c r="S571" s="186"/>
      <c r="T571" s="179"/>
      <c r="U571" s="152"/>
      <c r="V571" s="152"/>
      <c r="W571" s="176"/>
      <c r="X571" s="152"/>
      <c r="Y571" s="152"/>
      <c r="Z571" s="152"/>
      <c r="AA571" s="152"/>
      <c r="AB571" s="176"/>
      <c r="AC571" s="152"/>
      <c r="AD571" s="152"/>
      <c r="AE571" s="152"/>
      <c r="AF571" s="152"/>
      <c r="AG571" s="152"/>
      <c r="AH571" s="176"/>
      <c r="AI571" s="176"/>
      <c r="AJ571" s="152"/>
      <c r="AK571" s="184"/>
      <c r="AL571" s="248"/>
      <c r="AM571" s="248"/>
      <c r="AN571" s="180"/>
      <c r="AO571" s="180"/>
      <c r="AP571" s="180"/>
      <c r="AQ571" s="176"/>
      <c r="AR571" s="186"/>
    </row>
    <row r="572" spans="1:44" ht="12.75" customHeight="1" x14ac:dyDescent="0.35">
      <c r="A572" s="161"/>
      <c r="B572" s="161"/>
      <c r="C572" s="152"/>
      <c r="D572" s="152"/>
      <c r="E572" s="184"/>
      <c r="F572" s="180"/>
      <c r="G572" s="180"/>
      <c r="H572" s="180"/>
      <c r="I572" s="180"/>
      <c r="J572" s="180"/>
      <c r="K572" s="152"/>
      <c r="L572" s="186"/>
      <c r="M572" s="186"/>
      <c r="N572" s="152"/>
      <c r="O572" s="152"/>
      <c r="P572" s="152"/>
      <c r="Q572" s="152"/>
      <c r="R572" s="176"/>
      <c r="S572" s="186"/>
      <c r="T572" s="179"/>
      <c r="U572" s="152"/>
      <c r="V572" s="152"/>
      <c r="W572" s="176"/>
      <c r="X572" s="152"/>
      <c r="Y572" s="152"/>
      <c r="Z572" s="152"/>
      <c r="AA572" s="152"/>
      <c r="AB572" s="176"/>
      <c r="AC572" s="152"/>
      <c r="AD572" s="152"/>
      <c r="AE572" s="152"/>
      <c r="AF572" s="152"/>
      <c r="AG572" s="152"/>
      <c r="AH572" s="176"/>
      <c r="AI572" s="176"/>
      <c r="AJ572" s="152"/>
      <c r="AK572" s="184"/>
      <c r="AL572" s="248"/>
      <c r="AM572" s="248"/>
      <c r="AN572" s="180"/>
      <c r="AO572" s="180"/>
      <c r="AP572" s="180"/>
      <c r="AQ572" s="176"/>
      <c r="AR572" s="186"/>
    </row>
    <row r="573" spans="1:44" ht="12.75" customHeight="1" x14ac:dyDescent="0.35">
      <c r="A573" s="161"/>
      <c r="B573" s="161"/>
      <c r="C573" s="152"/>
      <c r="D573" s="152"/>
      <c r="E573" s="184"/>
      <c r="F573" s="180"/>
      <c r="G573" s="180"/>
      <c r="H573" s="180"/>
      <c r="I573" s="180"/>
      <c r="J573" s="180"/>
      <c r="K573" s="152"/>
      <c r="L573" s="186"/>
      <c r="M573" s="186"/>
      <c r="N573" s="152"/>
      <c r="O573" s="152"/>
      <c r="P573" s="152"/>
      <c r="Q573" s="152"/>
      <c r="R573" s="176"/>
      <c r="S573" s="186"/>
      <c r="T573" s="179"/>
      <c r="U573" s="152"/>
      <c r="V573" s="152"/>
      <c r="W573" s="176"/>
      <c r="X573" s="152"/>
      <c r="Y573" s="152"/>
      <c r="Z573" s="152"/>
      <c r="AA573" s="152"/>
      <c r="AB573" s="176"/>
      <c r="AC573" s="152"/>
      <c r="AD573" s="152"/>
      <c r="AE573" s="152"/>
      <c r="AF573" s="152"/>
      <c r="AG573" s="152"/>
      <c r="AH573" s="176"/>
      <c r="AI573" s="176"/>
      <c r="AJ573" s="152"/>
      <c r="AK573" s="184"/>
      <c r="AL573" s="248"/>
      <c r="AM573" s="248"/>
      <c r="AN573" s="180"/>
      <c r="AO573" s="180"/>
      <c r="AP573" s="180"/>
      <c r="AQ573" s="176"/>
      <c r="AR573" s="186"/>
    </row>
    <row r="574" spans="1:44" ht="12.75" customHeight="1" x14ac:dyDescent="0.35">
      <c r="A574" s="161"/>
      <c r="B574" s="161"/>
      <c r="C574" s="152"/>
      <c r="D574" s="152"/>
      <c r="E574" s="184"/>
      <c r="F574" s="180"/>
      <c r="G574" s="180"/>
      <c r="H574" s="180"/>
      <c r="I574" s="180"/>
      <c r="J574" s="180"/>
      <c r="K574" s="152"/>
      <c r="L574" s="186"/>
      <c r="M574" s="186"/>
      <c r="N574" s="152"/>
      <c r="O574" s="152"/>
      <c r="P574" s="152"/>
      <c r="Q574" s="152"/>
      <c r="R574" s="176"/>
      <c r="S574" s="186"/>
      <c r="T574" s="179"/>
      <c r="U574" s="152"/>
      <c r="V574" s="152"/>
      <c r="W574" s="176"/>
      <c r="X574" s="152"/>
      <c r="Y574" s="152"/>
      <c r="Z574" s="152"/>
      <c r="AA574" s="152"/>
      <c r="AB574" s="176"/>
      <c r="AC574" s="152"/>
      <c r="AD574" s="152"/>
      <c r="AE574" s="152"/>
      <c r="AF574" s="152"/>
      <c r="AG574" s="152"/>
      <c r="AH574" s="176"/>
      <c r="AI574" s="176"/>
      <c r="AJ574" s="152"/>
      <c r="AK574" s="184"/>
      <c r="AL574" s="248"/>
      <c r="AM574" s="248"/>
      <c r="AN574" s="180"/>
      <c r="AO574" s="180"/>
      <c r="AP574" s="180"/>
      <c r="AQ574" s="176"/>
      <c r="AR574" s="186"/>
    </row>
    <row r="575" spans="1:44" ht="12.75" customHeight="1" x14ac:dyDescent="0.35">
      <c r="A575" s="161"/>
      <c r="B575" s="161"/>
      <c r="C575" s="152"/>
      <c r="D575" s="152"/>
      <c r="E575" s="184"/>
      <c r="F575" s="180"/>
      <c r="G575" s="180"/>
      <c r="H575" s="180"/>
      <c r="I575" s="180"/>
      <c r="J575" s="180"/>
      <c r="K575" s="152"/>
      <c r="L575" s="186"/>
      <c r="M575" s="186"/>
      <c r="N575" s="152"/>
      <c r="O575" s="152"/>
      <c r="P575" s="152"/>
      <c r="Q575" s="152"/>
      <c r="R575" s="176"/>
      <c r="S575" s="186"/>
      <c r="T575" s="179"/>
      <c r="U575" s="152"/>
      <c r="V575" s="152"/>
      <c r="W575" s="176"/>
      <c r="X575" s="152"/>
      <c r="Y575" s="152"/>
      <c r="Z575" s="152"/>
      <c r="AA575" s="152"/>
      <c r="AB575" s="176"/>
      <c r="AC575" s="152"/>
      <c r="AD575" s="152"/>
      <c r="AE575" s="152"/>
      <c r="AF575" s="152"/>
      <c r="AG575" s="152"/>
      <c r="AH575" s="176"/>
      <c r="AI575" s="176"/>
      <c r="AJ575" s="152"/>
      <c r="AK575" s="184"/>
      <c r="AL575" s="248"/>
      <c r="AM575" s="248"/>
      <c r="AN575" s="180"/>
      <c r="AO575" s="180"/>
      <c r="AP575" s="180"/>
      <c r="AQ575" s="176"/>
      <c r="AR575" s="186"/>
    </row>
    <row r="576" spans="1:44" ht="12.75" customHeight="1" x14ac:dyDescent="0.35">
      <c r="A576" s="161"/>
      <c r="B576" s="161"/>
      <c r="C576" s="152"/>
      <c r="D576" s="152"/>
      <c r="E576" s="184"/>
      <c r="F576" s="180"/>
      <c r="G576" s="180"/>
      <c r="H576" s="180"/>
      <c r="I576" s="180"/>
      <c r="J576" s="180"/>
      <c r="K576" s="152"/>
      <c r="L576" s="186"/>
      <c r="M576" s="186"/>
      <c r="N576" s="152"/>
      <c r="O576" s="152"/>
      <c r="P576" s="152"/>
      <c r="Q576" s="152"/>
      <c r="R576" s="176"/>
      <c r="S576" s="186"/>
      <c r="T576" s="179"/>
      <c r="U576" s="152"/>
      <c r="V576" s="152"/>
      <c r="W576" s="176"/>
      <c r="X576" s="152"/>
      <c r="Y576" s="152"/>
      <c r="Z576" s="152"/>
      <c r="AA576" s="152"/>
      <c r="AB576" s="176"/>
      <c r="AC576" s="152"/>
      <c r="AD576" s="152"/>
      <c r="AE576" s="152"/>
      <c r="AF576" s="152"/>
      <c r="AG576" s="152"/>
      <c r="AH576" s="176"/>
      <c r="AI576" s="176"/>
      <c r="AJ576" s="152"/>
      <c r="AK576" s="184"/>
      <c r="AL576" s="248"/>
      <c r="AM576" s="248"/>
      <c r="AN576" s="180"/>
      <c r="AO576" s="180"/>
      <c r="AP576" s="180"/>
      <c r="AQ576" s="176"/>
      <c r="AR576" s="186"/>
    </row>
    <row r="577" spans="1:44" ht="12.75" customHeight="1" x14ac:dyDescent="0.35">
      <c r="A577" s="161"/>
      <c r="B577" s="161"/>
      <c r="C577" s="152"/>
      <c r="D577" s="152"/>
      <c r="E577" s="184"/>
      <c r="F577" s="180"/>
      <c r="G577" s="180"/>
      <c r="H577" s="180"/>
      <c r="I577" s="180"/>
      <c r="J577" s="180"/>
      <c r="K577" s="152"/>
      <c r="L577" s="186"/>
      <c r="M577" s="186"/>
      <c r="N577" s="152"/>
      <c r="O577" s="152"/>
      <c r="P577" s="152"/>
      <c r="Q577" s="152"/>
      <c r="R577" s="176"/>
      <c r="S577" s="186"/>
      <c r="T577" s="179"/>
      <c r="U577" s="152"/>
      <c r="V577" s="152"/>
      <c r="W577" s="176"/>
      <c r="X577" s="152"/>
      <c r="Y577" s="152"/>
      <c r="Z577" s="152"/>
      <c r="AA577" s="152"/>
      <c r="AB577" s="176"/>
      <c r="AC577" s="152"/>
      <c r="AD577" s="152"/>
      <c r="AE577" s="152"/>
      <c r="AF577" s="152"/>
      <c r="AG577" s="152"/>
      <c r="AH577" s="176"/>
      <c r="AI577" s="176"/>
      <c r="AJ577" s="152"/>
      <c r="AK577" s="184"/>
      <c r="AL577" s="248"/>
      <c r="AM577" s="248"/>
      <c r="AN577" s="180"/>
      <c r="AO577" s="180"/>
      <c r="AP577" s="180"/>
      <c r="AQ577" s="176"/>
      <c r="AR577" s="186"/>
    </row>
    <row r="578" spans="1:44" ht="12.75" customHeight="1" x14ac:dyDescent="0.35">
      <c r="A578" s="161"/>
      <c r="B578" s="161"/>
      <c r="C578" s="152"/>
      <c r="D578" s="152"/>
      <c r="E578" s="184"/>
      <c r="F578" s="180"/>
      <c r="G578" s="180"/>
      <c r="H578" s="180"/>
      <c r="I578" s="180"/>
      <c r="J578" s="180"/>
      <c r="K578" s="152"/>
      <c r="L578" s="186"/>
      <c r="M578" s="186"/>
      <c r="N578" s="152"/>
      <c r="O578" s="152"/>
      <c r="P578" s="152"/>
      <c r="Q578" s="152"/>
      <c r="R578" s="176"/>
      <c r="S578" s="186"/>
      <c r="T578" s="179"/>
      <c r="U578" s="152"/>
      <c r="V578" s="152"/>
      <c r="W578" s="176"/>
      <c r="X578" s="152"/>
      <c r="Y578" s="152"/>
      <c r="Z578" s="152"/>
      <c r="AA578" s="152"/>
      <c r="AB578" s="176"/>
      <c r="AC578" s="152"/>
      <c r="AD578" s="152"/>
      <c r="AE578" s="152"/>
      <c r="AF578" s="152"/>
      <c r="AG578" s="152"/>
      <c r="AH578" s="176"/>
      <c r="AI578" s="176"/>
      <c r="AJ578" s="152"/>
      <c r="AK578" s="184"/>
      <c r="AL578" s="248"/>
      <c r="AM578" s="248"/>
      <c r="AN578" s="180"/>
      <c r="AO578" s="180"/>
      <c r="AP578" s="180"/>
      <c r="AQ578" s="176"/>
      <c r="AR578" s="186"/>
    </row>
    <row r="579" spans="1:44" ht="12.75" customHeight="1" x14ac:dyDescent="0.35">
      <c r="A579" s="161"/>
      <c r="B579" s="161"/>
      <c r="C579" s="152"/>
      <c r="D579" s="152"/>
      <c r="E579" s="184"/>
      <c r="F579" s="180"/>
      <c r="G579" s="180"/>
      <c r="H579" s="180"/>
      <c r="I579" s="180"/>
      <c r="J579" s="180"/>
      <c r="K579" s="152"/>
      <c r="L579" s="186"/>
      <c r="M579" s="186"/>
      <c r="N579" s="152"/>
      <c r="O579" s="152"/>
      <c r="P579" s="152"/>
      <c r="Q579" s="152"/>
      <c r="R579" s="176"/>
      <c r="S579" s="186"/>
      <c r="T579" s="179"/>
      <c r="U579" s="152"/>
      <c r="V579" s="152"/>
      <c r="W579" s="176"/>
      <c r="X579" s="152"/>
      <c r="Y579" s="152"/>
      <c r="Z579" s="152"/>
      <c r="AA579" s="152"/>
      <c r="AB579" s="176"/>
      <c r="AC579" s="152"/>
      <c r="AD579" s="152"/>
      <c r="AE579" s="152"/>
      <c r="AF579" s="152"/>
      <c r="AG579" s="152"/>
      <c r="AH579" s="176"/>
      <c r="AI579" s="176"/>
      <c r="AJ579" s="152"/>
      <c r="AK579" s="184"/>
      <c r="AL579" s="248"/>
      <c r="AM579" s="248"/>
      <c r="AN579" s="180"/>
      <c r="AO579" s="180"/>
      <c r="AP579" s="180"/>
      <c r="AQ579" s="176"/>
      <c r="AR579" s="186"/>
    </row>
    <row r="580" spans="1:44" ht="12.75" customHeight="1" x14ac:dyDescent="0.35">
      <c r="A580" s="161"/>
      <c r="B580" s="161"/>
      <c r="C580" s="152"/>
      <c r="D580" s="152"/>
      <c r="E580" s="184"/>
      <c r="F580" s="180"/>
      <c r="G580" s="180"/>
      <c r="H580" s="180"/>
      <c r="I580" s="180"/>
      <c r="J580" s="180"/>
      <c r="K580" s="152"/>
      <c r="L580" s="186"/>
      <c r="M580" s="186"/>
      <c r="N580" s="152"/>
      <c r="O580" s="152"/>
      <c r="P580" s="152"/>
      <c r="Q580" s="152"/>
      <c r="R580" s="176"/>
      <c r="S580" s="186"/>
      <c r="T580" s="179"/>
      <c r="U580" s="152"/>
      <c r="V580" s="152"/>
      <c r="W580" s="176"/>
      <c r="X580" s="152"/>
      <c r="Y580" s="152"/>
      <c r="Z580" s="152"/>
      <c r="AA580" s="152"/>
      <c r="AB580" s="176"/>
      <c r="AC580" s="152"/>
      <c r="AD580" s="152"/>
      <c r="AE580" s="152"/>
      <c r="AF580" s="152"/>
      <c r="AG580" s="152"/>
      <c r="AH580" s="176"/>
      <c r="AI580" s="176"/>
      <c r="AJ580" s="152"/>
      <c r="AK580" s="184"/>
      <c r="AL580" s="248"/>
      <c r="AM580" s="248"/>
      <c r="AN580" s="180"/>
      <c r="AO580" s="180"/>
      <c r="AP580" s="180"/>
      <c r="AQ580" s="176"/>
      <c r="AR580" s="186"/>
    </row>
    <row r="581" spans="1:44" ht="12.75" customHeight="1" x14ac:dyDescent="0.35">
      <c r="A581" s="161"/>
      <c r="B581" s="161"/>
      <c r="C581" s="152"/>
      <c r="D581" s="152"/>
      <c r="E581" s="184"/>
      <c r="F581" s="180"/>
      <c r="G581" s="180"/>
      <c r="H581" s="180"/>
      <c r="I581" s="180"/>
      <c r="J581" s="180"/>
      <c r="K581" s="152"/>
      <c r="L581" s="186"/>
      <c r="M581" s="186"/>
      <c r="N581" s="152"/>
      <c r="O581" s="152"/>
      <c r="P581" s="152"/>
      <c r="Q581" s="152"/>
      <c r="R581" s="176"/>
      <c r="S581" s="186"/>
      <c r="T581" s="179"/>
      <c r="U581" s="152"/>
      <c r="V581" s="152"/>
      <c r="W581" s="176"/>
      <c r="X581" s="152"/>
      <c r="Y581" s="152"/>
      <c r="Z581" s="152"/>
      <c r="AA581" s="152"/>
      <c r="AB581" s="176"/>
      <c r="AC581" s="152"/>
      <c r="AD581" s="152"/>
      <c r="AE581" s="152"/>
      <c r="AF581" s="152"/>
      <c r="AG581" s="152"/>
      <c r="AH581" s="176"/>
      <c r="AI581" s="176"/>
      <c r="AJ581" s="152"/>
      <c r="AK581" s="184"/>
      <c r="AL581" s="248"/>
      <c r="AM581" s="248"/>
      <c r="AN581" s="180"/>
      <c r="AO581" s="180"/>
      <c r="AP581" s="180"/>
      <c r="AQ581" s="176"/>
      <c r="AR581" s="186"/>
    </row>
    <row r="582" spans="1:44" ht="12.75" customHeight="1" x14ac:dyDescent="0.35">
      <c r="A582" s="161"/>
      <c r="B582" s="161"/>
      <c r="C582" s="152"/>
      <c r="D582" s="152"/>
      <c r="E582" s="184"/>
      <c r="F582" s="180"/>
      <c r="G582" s="180"/>
      <c r="H582" s="180"/>
      <c r="I582" s="180"/>
      <c r="J582" s="180"/>
      <c r="K582" s="152"/>
      <c r="L582" s="186"/>
      <c r="M582" s="186"/>
      <c r="N582" s="152"/>
      <c r="O582" s="152"/>
      <c r="P582" s="152"/>
      <c r="Q582" s="152"/>
      <c r="R582" s="176"/>
      <c r="S582" s="186"/>
      <c r="T582" s="179"/>
      <c r="U582" s="152"/>
      <c r="V582" s="152"/>
      <c r="W582" s="176"/>
      <c r="X582" s="152"/>
      <c r="Y582" s="152"/>
      <c r="Z582" s="152"/>
      <c r="AA582" s="152"/>
      <c r="AB582" s="176"/>
      <c r="AC582" s="152"/>
      <c r="AD582" s="152"/>
      <c r="AE582" s="152"/>
      <c r="AF582" s="152"/>
      <c r="AG582" s="152"/>
      <c r="AH582" s="176"/>
      <c r="AI582" s="176"/>
      <c r="AJ582" s="152"/>
      <c r="AK582" s="184"/>
      <c r="AL582" s="248"/>
      <c r="AM582" s="248"/>
      <c r="AN582" s="180"/>
      <c r="AO582" s="180"/>
      <c r="AP582" s="180"/>
      <c r="AQ582" s="176"/>
      <c r="AR582" s="186"/>
    </row>
    <row r="583" spans="1:44" ht="12.75" customHeight="1" x14ac:dyDescent="0.35">
      <c r="A583" s="161"/>
      <c r="B583" s="161"/>
      <c r="C583" s="152"/>
      <c r="D583" s="152"/>
      <c r="E583" s="184"/>
      <c r="F583" s="180"/>
      <c r="G583" s="180"/>
      <c r="H583" s="180"/>
      <c r="I583" s="180"/>
      <c r="J583" s="180"/>
      <c r="K583" s="152"/>
      <c r="L583" s="186"/>
      <c r="M583" s="186"/>
      <c r="N583" s="152"/>
      <c r="O583" s="152"/>
      <c r="P583" s="152"/>
      <c r="Q583" s="152"/>
      <c r="R583" s="176"/>
      <c r="S583" s="186"/>
      <c r="T583" s="179"/>
      <c r="U583" s="152"/>
      <c r="V583" s="152"/>
      <c r="W583" s="176"/>
      <c r="X583" s="152"/>
      <c r="Y583" s="152"/>
      <c r="Z583" s="152"/>
      <c r="AA583" s="152"/>
      <c r="AB583" s="176"/>
      <c r="AC583" s="152"/>
      <c r="AD583" s="152"/>
      <c r="AE583" s="152"/>
      <c r="AF583" s="152"/>
      <c r="AG583" s="152"/>
      <c r="AH583" s="176"/>
      <c r="AI583" s="176"/>
      <c r="AJ583" s="152"/>
      <c r="AK583" s="184"/>
      <c r="AL583" s="248"/>
      <c r="AM583" s="248"/>
      <c r="AN583" s="180"/>
      <c r="AO583" s="180"/>
      <c r="AP583" s="180"/>
      <c r="AQ583" s="176"/>
      <c r="AR583" s="186"/>
    </row>
    <row r="584" spans="1:44" ht="12.75" customHeight="1" x14ac:dyDescent="0.35">
      <c r="A584" s="161"/>
      <c r="B584" s="161"/>
      <c r="C584" s="152"/>
      <c r="D584" s="152"/>
      <c r="E584" s="184"/>
      <c r="F584" s="180"/>
      <c r="G584" s="180"/>
      <c r="H584" s="180"/>
      <c r="I584" s="180"/>
      <c r="J584" s="180"/>
      <c r="K584" s="152"/>
      <c r="L584" s="186"/>
      <c r="M584" s="186"/>
      <c r="N584" s="152"/>
      <c r="O584" s="152"/>
      <c r="P584" s="152"/>
      <c r="Q584" s="152"/>
      <c r="R584" s="176"/>
      <c r="S584" s="186"/>
      <c r="T584" s="179"/>
      <c r="U584" s="152"/>
      <c r="V584" s="152"/>
      <c r="W584" s="176"/>
      <c r="X584" s="152"/>
      <c r="Y584" s="152"/>
      <c r="Z584" s="152"/>
      <c r="AA584" s="152"/>
      <c r="AB584" s="176"/>
      <c r="AC584" s="152"/>
      <c r="AD584" s="152"/>
      <c r="AE584" s="152"/>
      <c r="AF584" s="152"/>
      <c r="AG584" s="152"/>
      <c r="AH584" s="176"/>
      <c r="AI584" s="176"/>
      <c r="AJ584" s="152"/>
      <c r="AK584" s="184"/>
      <c r="AL584" s="248"/>
      <c r="AM584" s="248"/>
      <c r="AN584" s="180"/>
      <c r="AO584" s="180"/>
      <c r="AP584" s="180"/>
      <c r="AQ584" s="176"/>
      <c r="AR584" s="186"/>
    </row>
    <row r="585" spans="1:44" ht="12.75" customHeight="1" x14ac:dyDescent="0.35">
      <c r="A585" s="161"/>
      <c r="B585" s="161"/>
      <c r="C585" s="152"/>
      <c r="D585" s="152"/>
      <c r="E585" s="184"/>
      <c r="F585" s="180"/>
      <c r="G585" s="180"/>
      <c r="H585" s="180"/>
      <c r="I585" s="180"/>
      <c r="J585" s="180"/>
      <c r="K585" s="152"/>
      <c r="L585" s="186"/>
      <c r="M585" s="186"/>
      <c r="N585" s="152"/>
      <c r="O585" s="152"/>
      <c r="P585" s="152"/>
      <c r="Q585" s="152"/>
      <c r="R585" s="176"/>
      <c r="S585" s="186"/>
      <c r="T585" s="179"/>
      <c r="U585" s="152"/>
      <c r="V585" s="152"/>
      <c r="W585" s="176"/>
      <c r="X585" s="152"/>
      <c r="Y585" s="152"/>
      <c r="Z585" s="152"/>
      <c r="AA585" s="152"/>
      <c r="AB585" s="176"/>
      <c r="AC585" s="152"/>
      <c r="AD585" s="152"/>
      <c r="AE585" s="152"/>
      <c r="AF585" s="152"/>
      <c r="AG585" s="152"/>
      <c r="AH585" s="176"/>
      <c r="AI585" s="176"/>
      <c r="AJ585" s="152"/>
      <c r="AK585" s="184"/>
      <c r="AL585" s="248"/>
      <c r="AM585" s="248"/>
      <c r="AN585" s="180"/>
      <c r="AO585" s="180"/>
      <c r="AP585" s="180"/>
      <c r="AQ585" s="176"/>
      <c r="AR585" s="186"/>
    </row>
    <row r="586" spans="1:44" ht="12.75" customHeight="1" x14ac:dyDescent="0.35">
      <c r="A586" s="161"/>
      <c r="B586" s="161"/>
      <c r="C586" s="152"/>
      <c r="D586" s="152"/>
      <c r="E586" s="184"/>
      <c r="F586" s="180"/>
      <c r="G586" s="180"/>
      <c r="H586" s="180"/>
      <c r="I586" s="180"/>
      <c r="J586" s="180"/>
      <c r="K586" s="152"/>
      <c r="L586" s="186"/>
      <c r="M586" s="186"/>
      <c r="N586" s="152"/>
      <c r="O586" s="152"/>
      <c r="P586" s="152"/>
      <c r="Q586" s="152"/>
      <c r="R586" s="176"/>
      <c r="S586" s="186"/>
      <c r="T586" s="179"/>
      <c r="U586" s="152"/>
      <c r="V586" s="152"/>
      <c r="W586" s="176"/>
      <c r="X586" s="152"/>
      <c r="Y586" s="152"/>
      <c r="Z586" s="152"/>
      <c r="AA586" s="152"/>
      <c r="AB586" s="176"/>
      <c r="AC586" s="152"/>
      <c r="AD586" s="152"/>
      <c r="AE586" s="152"/>
      <c r="AF586" s="152"/>
      <c r="AG586" s="152"/>
      <c r="AH586" s="176"/>
      <c r="AI586" s="176"/>
      <c r="AJ586" s="152"/>
      <c r="AK586" s="184"/>
      <c r="AL586" s="248"/>
      <c r="AM586" s="248"/>
      <c r="AN586" s="180"/>
      <c r="AO586" s="180"/>
      <c r="AP586" s="180"/>
      <c r="AQ586" s="176"/>
      <c r="AR586" s="186"/>
    </row>
    <row r="587" spans="1:44" ht="12.75" customHeight="1" x14ac:dyDescent="0.35">
      <c r="A587" s="161"/>
      <c r="B587" s="161"/>
      <c r="C587" s="152"/>
      <c r="D587" s="152"/>
      <c r="E587" s="184"/>
      <c r="F587" s="180"/>
      <c r="G587" s="180"/>
      <c r="H587" s="180"/>
      <c r="I587" s="180"/>
      <c r="J587" s="180"/>
      <c r="K587" s="152"/>
      <c r="L587" s="186"/>
      <c r="M587" s="186"/>
      <c r="N587" s="152"/>
      <c r="O587" s="152"/>
      <c r="P587" s="152"/>
      <c r="Q587" s="152"/>
      <c r="R587" s="176"/>
      <c r="S587" s="186"/>
      <c r="T587" s="179"/>
      <c r="U587" s="152"/>
      <c r="V587" s="152"/>
      <c r="W587" s="176"/>
      <c r="X587" s="152"/>
      <c r="Y587" s="152"/>
      <c r="Z587" s="152"/>
      <c r="AA587" s="152"/>
      <c r="AB587" s="176"/>
      <c r="AC587" s="152"/>
      <c r="AD587" s="152"/>
      <c r="AE587" s="152"/>
      <c r="AF587" s="152"/>
      <c r="AG587" s="152"/>
      <c r="AH587" s="176"/>
      <c r="AI587" s="176"/>
      <c r="AJ587" s="152"/>
      <c r="AK587" s="184"/>
      <c r="AL587" s="248"/>
      <c r="AM587" s="248"/>
      <c r="AN587" s="180"/>
      <c r="AO587" s="180"/>
      <c r="AP587" s="180"/>
      <c r="AQ587" s="176"/>
      <c r="AR587" s="186"/>
    </row>
    <row r="588" spans="1:44" ht="12.75" customHeight="1" x14ac:dyDescent="0.35">
      <c r="A588" s="161"/>
      <c r="B588" s="161"/>
      <c r="C588" s="152"/>
      <c r="D588" s="152"/>
      <c r="E588" s="184"/>
      <c r="F588" s="180"/>
      <c r="G588" s="180"/>
      <c r="H588" s="180"/>
      <c r="I588" s="180"/>
      <c r="J588" s="180"/>
      <c r="K588" s="152"/>
      <c r="L588" s="186"/>
      <c r="M588" s="186"/>
      <c r="N588" s="152"/>
      <c r="O588" s="152"/>
      <c r="P588" s="152"/>
      <c r="Q588" s="152"/>
      <c r="R588" s="176"/>
      <c r="S588" s="186"/>
      <c r="T588" s="179"/>
      <c r="U588" s="152"/>
      <c r="V588" s="152"/>
      <c r="W588" s="176"/>
      <c r="X588" s="152"/>
      <c r="Y588" s="152"/>
      <c r="Z588" s="152"/>
      <c r="AA588" s="152"/>
      <c r="AB588" s="176"/>
      <c r="AC588" s="152"/>
      <c r="AD588" s="152"/>
      <c r="AE588" s="152"/>
      <c r="AF588" s="152"/>
      <c r="AG588" s="152"/>
      <c r="AH588" s="176"/>
      <c r="AI588" s="176"/>
      <c r="AJ588" s="152"/>
      <c r="AK588" s="184"/>
      <c r="AL588" s="248"/>
      <c r="AM588" s="248"/>
      <c r="AN588" s="180"/>
      <c r="AO588" s="180"/>
      <c r="AP588" s="180"/>
      <c r="AQ588" s="176"/>
      <c r="AR588" s="186"/>
    </row>
    <row r="589" spans="1:44" ht="12.75" customHeight="1" x14ac:dyDescent="0.35">
      <c r="A589" s="161"/>
      <c r="B589" s="161"/>
      <c r="C589" s="152"/>
      <c r="D589" s="152"/>
      <c r="E589" s="184"/>
      <c r="F589" s="180"/>
      <c r="G589" s="180"/>
      <c r="H589" s="180"/>
      <c r="I589" s="180"/>
      <c r="J589" s="180"/>
      <c r="K589" s="152"/>
      <c r="L589" s="186"/>
      <c r="M589" s="186"/>
      <c r="N589" s="152"/>
      <c r="O589" s="152"/>
      <c r="P589" s="152"/>
      <c r="Q589" s="152"/>
      <c r="R589" s="176"/>
      <c r="S589" s="186"/>
      <c r="T589" s="179"/>
      <c r="U589" s="152"/>
      <c r="V589" s="152"/>
      <c r="W589" s="176"/>
      <c r="X589" s="152"/>
      <c r="Y589" s="152"/>
      <c r="Z589" s="152"/>
      <c r="AA589" s="152"/>
      <c r="AB589" s="176"/>
      <c r="AC589" s="152"/>
      <c r="AD589" s="152"/>
      <c r="AE589" s="152"/>
      <c r="AF589" s="152"/>
      <c r="AG589" s="152"/>
      <c r="AH589" s="176"/>
      <c r="AI589" s="176"/>
      <c r="AJ589" s="152"/>
      <c r="AK589" s="184"/>
      <c r="AL589" s="248"/>
      <c r="AM589" s="248"/>
      <c r="AN589" s="180"/>
      <c r="AO589" s="180"/>
      <c r="AP589" s="180"/>
      <c r="AQ589" s="176"/>
      <c r="AR589" s="186"/>
    </row>
    <row r="590" spans="1:44" ht="12.75" customHeight="1" x14ac:dyDescent="0.35">
      <c r="A590" s="161"/>
      <c r="B590" s="161"/>
      <c r="C590" s="152"/>
      <c r="D590" s="152"/>
      <c r="E590" s="184"/>
      <c r="F590" s="180"/>
      <c r="G590" s="180"/>
      <c r="H590" s="180"/>
      <c r="I590" s="180"/>
      <c r="J590" s="180"/>
      <c r="K590" s="152"/>
      <c r="L590" s="186"/>
      <c r="M590" s="186"/>
      <c r="N590" s="152"/>
      <c r="O590" s="152"/>
      <c r="P590" s="152"/>
      <c r="Q590" s="152"/>
      <c r="R590" s="176"/>
      <c r="S590" s="186"/>
      <c r="T590" s="179"/>
      <c r="U590" s="152"/>
      <c r="V590" s="152"/>
      <c r="W590" s="176"/>
      <c r="X590" s="152"/>
      <c r="Y590" s="152"/>
      <c r="Z590" s="152"/>
      <c r="AA590" s="152"/>
      <c r="AB590" s="176"/>
      <c r="AC590" s="152"/>
      <c r="AD590" s="152"/>
      <c r="AE590" s="152"/>
      <c r="AF590" s="152"/>
      <c r="AG590" s="152"/>
      <c r="AH590" s="176"/>
      <c r="AI590" s="176"/>
      <c r="AJ590" s="152"/>
      <c r="AK590" s="184"/>
      <c r="AL590" s="248"/>
      <c r="AM590" s="248"/>
      <c r="AN590" s="180"/>
      <c r="AO590" s="180"/>
      <c r="AP590" s="180"/>
      <c r="AQ590" s="176"/>
      <c r="AR590" s="186"/>
    </row>
    <row r="591" spans="1:44" ht="12.75" customHeight="1" x14ac:dyDescent="0.35">
      <c r="A591" s="161"/>
      <c r="B591" s="161"/>
      <c r="C591" s="152"/>
      <c r="D591" s="152"/>
      <c r="E591" s="184"/>
      <c r="F591" s="180"/>
      <c r="G591" s="180"/>
      <c r="H591" s="180"/>
      <c r="I591" s="180"/>
      <c r="J591" s="180"/>
      <c r="K591" s="152"/>
      <c r="L591" s="186"/>
      <c r="M591" s="186"/>
      <c r="N591" s="152"/>
      <c r="O591" s="152"/>
      <c r="P591" s="152"/>
      <c r="Q591" s="152"/>
      <c r="R591" s="176"/>
      <c r="S591" s="186"/>
      <c r="T591" s="179"/>
      <c r="U591" s="152"/>
      <c r="V591" s="152"/>
      <c r="W591" s="176"/>
      <c r="X591" s="152"/>
      <c r="Y591" s="152"/>
      <c r="Z591" s="152"/>
      <c r="AA591" s="152"/>
      <c r="AB591" s="176"/>
      <c r="AC591" s="152"/>
      <c r="AD591" s="152"/>
      <c r="AE591" s="152"/>
      <c r="AF591" s="152"/>
      <c r="AG591" s="152"/>
      <c r="AH591" s="176"/>
      <c r="AI591" s="176"/>
      <c r="AJ591" s="152"/>
      <c r="AK591" s="184"/>
      <c r="AL591" s="248"/>
      <c r="AM591" s="248"/>
      <c r="AN591" s="180"/>
      <c r="AO591" s="180"/>
      <c r="AP591" s="180"/>
      <c r="AQ591" s="176"/>
      <c r="AR591" s="186"/>
    </row>
    <row r="592" spans="1:44" ht="12.75" customHeight="1" x14ac:dyDescent="0.35">
      <c r="A592" s="161"/>
      <c r="B592" s="161"/>
      <c r="C592" s="152"/>
      <c r="D592" s="152"/>
      <c r="E592" s="184"/>
      <c r="F592" s="180"/>
      <c r="G592" s="180"/>
      <c r="H592" s="180"/>
      <c r="I592" s="180"/>
      <c r="J592" s="180"/>
      <c r="K592" s="152"/>
      <c r="L592" s="186"/>
      <c r="M592" s="186"/>
      <c r="N592" s="152"/>
      <c r="O592" s="152"/>
      <c r="P592" s="152"/>
      <c r="Q592" s="152"/>
      <c r="R592" s="176"/>
      <c r="S592" s="186"/>
      <c r="T592" s="179"/>
      <c r="U592" s="152"/>
      <c r="V592" s="152"/>
      <c r="W592" s="176"/>
      <c r="X592" s="152"/>
      <c r="Y592" s="152"/>
      <c r="Z592" s="152"/>
      <c r="AA592" s="152"/>
      <c r="AB592" s="176"/>
      <c r="AC592" s="152"/>
      <c r="AD592" s="152"/>
      <c r="AE592" s="152"/>
      <c r="AF592" s="152"/>
      <c r="AG592" s="152"/>
      <c r="AH592" s="176"/>
      <c r="AI592" s="176"/>
      <c r="AJ592" s="152"/>
      <c r="AK592" s="184"/>
      <c r="AL592" s="248"/>
      <c r="AM592" s="248"/>
      <c r="AN592" s="180"/>
      <c r="AO592" s="180"/>
      <c r="AP592" s="180"/>
      <c r="AQ592" s="176"/>
      <c r="AR592" s="186"/>
    </row>
    <row r="593" spans="1:44" ht="12.75" customHeight="1" x14ac:dyDescent="0.35">
      <c r="A593" s="161"/>
      <c r="B593" s="161"/>
      <c r="C593" s="152"/>
      <c r="D593" s="152"/>
      <c r="E593" s="184"/>
      <c r="F593" s="180"/>
      <c r="G593" s="180"/>
      <c r="H593" s="180"/>
      <c r="I593" s="180"/>
      <c r="J593" s="180"/>
      <c r="K593" s="152"/>
      <c r="L593" s="186"/>
      <c r="M593" s="186"/>
      <c r="N593" s="152"/>
      <c r="O593" s="152"/>
      <c r="P593" s="152"/>
      <c r="Q593" s="152"/>
      <c r="R593" s="176"/>
      <c r="S593" s="186"/>
      <c r="T593" s="179"/>
      <c r="U593" s="152"/>
      <c r="V593" s="152"/>
      <c r="W593" s="176"/>
      <c r="X593" s="152"/>
      <c r="Y593" s="152"/>
      <c r="Z593" s="152"/>
      <c r="AA593" s="152"/>
      <c r="AB593" s="176"/>
      <c r="AC593" s="152"/>
      <c r="AD593" s="152"/>
      <c r="AE593" s="152"/>
      <c r="AF593" s="152"/>
      <c r="AG593" s="152"/>
      <c r="AH593" s="176"/>
      <c r="AI593" s="176"/>
      <c r="AJ593" s="152"/>
      <c r="AK593" s="184"/>
      <c r="AL593" s="248"/>
      <c r="AM593" s="248"/>
      <c r="AN593" s="180"/>
      <c r="AO593" s="180"/>
      <c r="AP593" s="180"/>
      <c r="AQ593" s="176"/>
      <c r="AR593" s="186"/>
    </row>
    <row r="594" spans="1:44" ht="12.75" customHeight="1" x14ac:dyDescent="0.35">
      <c r="A594" s="161"/>
      <c r="B594" s="161"/>
      <c r="C594" s="152"/>
      <c r="D594" s="152"/>
      <c r="E594" s="184"/>
      <c r="F594" s="180"/>
      <c r="G594" s="180"/>
      <c r="H594" s="180"/>
      <c r="I594" s="180"/>
      <c r="J594" s="180"/>
      <c r="K594" s="152"/>
      <c r="L594" s="186"/>
      <c r="M594" s="186"/>
      <c r="N594" s="152"/>
      <c r="O594" s="152"/>
      <c r="P594" s="152"/>
      <c r="Q594" s="152"/>
      <c r="R594" s="176"/>
      <c r="S594" s="186"/>
      <c r="T594" s="179"/>
      <c r="U594" s="152"/>
      <c r="V594" s="152"/>
      <c r="W594" s="176"/>
      <c r="X594" s="152"/>
      <c r="Y594" s="152"/>
      <c r="Z594" s="152"/>
      <c r="AA594" s="152"/>
      <c r="AB594" s="176"/>
      <c r="AC594" s="152"/>
      <c r="AD594" s="152"/>
      <c r="AE594" s="152"/>
      <c r="AF594" s="152"/>
      <c r="AG594" s="152"/>
      <c r="AH594" s="176"/>
      <c r="AI594" s="176"/>
      <c r="AJ594" s="152"/>
      <c r="AK594" s="184"/>
      <c r="AL594" s="248"/>
      <c r="AM594" s="248"/>
      <c r="AN594" s="180"/>
      <c r="AO594" s="180"/>
      <c r="AP594" s="180"/>
      <c r="AQ594" s="176"/>
      <c r="AR594" s="186"/>
    </row>
    <row r="595" spans="1:44" ht="12.75" customHeight="1" x14ac:dyDescent="0.35">
      <c r="A595" s="161"/>
      <c r="B595" s="161"/>
      <c r="C595" s="152"/>
      <c r="D595" s="152"/>
      <c r="E595" s="184"/>
      <c r="F595" s="180"/>
      <c r="G595" s="180"/>
      <c r="H595" s="180"/>
      <c r="I595" s="180"/>
      <c r="J595" s="180"/>
      <c r="K595" s="152"/>
      <c r="L595" s="186"/>
      <c r="M595" s="186"/>
      <c r="N595" s="152"/>
      <c r="O595" s="152"/>
      <c r="P595" s="152"/>
      <c r="Q595" s="152"/>
      <c r="R595" s="176"/>
      <c r="S595" s="186"/>
      <c r="T595" s="179"/>
      <c r="U595" s="152"/>
      <c r="V595" s="152"/>
      <c r="W595" s="176"/>
      <c r="X595" s="152"/>
      <c r="Y595" s="152"/>
      <c r="Z595" s="152"/>
      <c r="AA595" s="152"/>
      <c r="AB595" s="176"/>
      <c r="AC595" s="152"/>
      <c r="AD595" s="152"/>
      <c r="AE595" s="152"/>
      <c r="AF595" s="152"/>
      <c r="AG595" s="152"/>
      <c r="AH595" s="176"/>
      <c r="AI595" s="176"/>
      <c r="AJ595" s="152"/>
      <c r="AK595" s="184"/>
      <c r="AL595" s="248"/>
      <c r="AM595" s="248"/>
      <c r="AN595" s="180"/>
      <c r="AO595" s="180"/>
      <c r="AP595" s="180"/>
      <c r="AQ595" s="176"/>
      <c r="AR595" s="186"/>
    </row>
    <row r="596" spans="1:44" ht="12.75" customHeight="1" x14ac:dyDescent="0.35">
      <c r="A596" s="161"/>
      <c r="B596" s="161"/>
      <c r="C596" s="152"/>
      <c r="D596" s="152"/>
      <c r="E596" s="184"/>
      <c r="F596" s="180"/>
      <c r="G596" s="180"/>
      <c r="H596" s="180"/>
      <c r="I596" s="180"/>
      <c r="J596" s="180"/>
      <c r="K596" s="152"/>
      <c r="L596" s="186"/>
      <c r="M596" s="186"/>
      <c r="N596" s="152"/>
      <c r="O596" s="152"/>
      <c r="P596" s="152"/>
      <c r="Q596" s="152"/>
      <c r="R596" s="176"/>
      <c r="S596" s="186"/>
      <c r="T596" s="179"/>
      <c r="U596" s="152"/>
      <c r="V596" s="152"/>
      <c r="W596" s="176"/>
      <c r="X596" s="152"/>
      <c r="Y596" s="152"/>
      <c r="Z596" s="152"/>
      <c r="AA596" s="152"/>
      <c r="AB596" s="176"/>
      <c r="AC596" s="152"/>
      <c r="AD596" s="152"/>
      <c r="AE596" s="152"/>
      <c r="AF596" s="152"/>
      <c r="AG596" s="152"/>
      <c r="AH596" s="176"/>
      <c r="AI596" s="176"/>
      <c r="AJ596" s="152"/>
      <c r="AK596" s="184"/>
      <c r="AL596" s="248"/>
      <c r="AM596" s="248"/>
      <c r="AN596" s="180"/>
      <c r="AO596" s="180"/>
      <c r="AP596" s="180"/>
      <c r="AQ596" s="176"/>
      <c r="AR596" s="186"/>
    </row>
    <row r="597" spans="1:44" ht="12.75" customHeight="1" x14ac:dyDescent="0.35">
      <c r="A597" s="161"/>
      <c r="B597" s="161"/>
      <c r="C597" s="152"/>
      <c r="D597" s="152"/>
      <c r="E597" s="184"/>
      <c r="F597" s="180"/>
      <c r="G597" s="180"/>
      <c r="H597" s="180"/>
      <c r="I597" s="180"/>
      <c r="J597" s="180"/>
      <c r="K597" s="152"/>
      <c r="L597" s="186"/>
      <c r="M597" s="186"/>
      <c r="N597" s="152"/>
      <c r="O597" s="152"/>
      <c r="P597" s="152"/>
      <c r="Q597" s="152"/>
      <c r="R597" s="176"/>
      <c r="S597" s="186"/>
      <c r="T597" s="179"/>
      <c r="U597" s="152"/>
      <c r="V597" s="152"/>
      <c r="W597" s="176"/>
      <c r="X597" s="152"/>
      <c r="Y597" s="152"/>
      <c r="Z597" s="152"/>
      <c r="AA597" s="152"/>
      <c r="AB597" s="176"/>
      <c r="AC597" s="152"/>
      <c r="AD597" s="152"/>
      <c r="AE597" s="152"/>
      <c r="AF597" s="152"/>
      <c r="AG597" s="152"/>
      <c r="AH597" s="176"/>
      <c r="AI597" s="176"/>
      <c r="AJ597" s="152"/>
      <c r="AK597" s="184"/>
      <c r="AL597" s="248"/>
      <c r="AM597" s="248"/>
      <c r="AN597" s="180"/>
      <c r="AO597" s="180"/>
      <c r="AP597" s="180"/>
      <c r="AQ597" s="176"/>
      <c r="AR597" s="186"/>
    </row>
    <row r="598" spans="1:44" ht="12.75" customHeight="1" x14ac:dyDescent="0.35">
      <c r="A598" s="161"/>
      <c r="B598" s="161"/>
      <c r="C598" s="152"/>
      <c r="D598" s="152"/>
      <c r="E598" s="184"/>
      <c r="F598" s="180"/>
      <c r="G598" s="180"/>
      <c r="H598" s="180"/>
      <c r="I598" s="180"/>
      <c r="J598" s="180"/>
      <c r="K598" s="152"/>
      <c r="L598" s="186"/>
      <c r="M598" s="186"/>
      <c r="N598" s="152"/>
      <c r="O598" s="152"/>
      <c r="P598" s="152"/>
      <c r="Q598" s="152"/>
      <c r="R598" s="176"/>
      <c r="S598" s="186"/>
      <c r="T598" s="179"/>
      <c r="U598" s="152"/>
      <c r="V598" s="152"/>
      <c r="W598" s="176"/>
      <c r="X598" s="152"/>
      <c r="Y598" s="152"/>
      <c r="Z598" s="152"/>
      <c r="AA598" s="152"/>
      <c r="AB598" s="176"/>
      <c r="AC598" s="152"/>
      <c r="AD598" s="152"/>
      <c r="AE598" s="152"/>
      <c r="AF598" s="152"/>
      <c r="AG598" s="152"/>
      <c r="AH598" s="176"/>
      <c r="AI598" s="176"/>
      <c r="AJ598" s="152"/>
      <c r="AK598" s="184"/>
      <c r="AL598" s="248"/>
      <c r="AM598" s="248"/>
      <c r="AN598" s="180"/>
      <c r="AO598" s="180"/>
      <c r="AP598" s="180"/>
      <c r="AQ598" s="176"/>
      <c r="AR598" s="186"/>
    </row>
    <row r="599" spans="1:44" ht="12.75" customHeight="1" x14ac:dyDescent="0.35">
      <c r="A599" s="161"/>
      <c r="B599" s="161"/>
      <c r="C599" s="152"/>
      <c r="D599" s="152"/>
      <c r="E599" s="184"/>
      <c r="F599" s="180"/>
      <c r="G599" s="180"/>
      <c r="H599" s="180"/>
      <c r="I599" s="180"/>
      <c r="J599" s="180"/>
      <c r="K599" s="152"/>
      <c r="L599" s="186"/>
      <c r="M599" s="186"/>
      <c r="N599" s="152"/>
      <c r="O599" s="152"/>
      <c r="P599" s="152"/>
      <c r="Q599" s="152"/>
      <c r="R599" s="176"/>
      <c r="S599" s="186"/>
      <c r="T599" s="179"/>
      <c r="U599" s="152"/>
      <c r="V599" s="152"/>
      <c r="W599" s="176"/>
      <c r="X599" s="152"/>
      <c r="Y599" s="152"/>
      <c r="Z599" s="152"/>
      <c r="AA599" s="152"/>
      <c r="AB599" s="176"/>
      <c r="AC599" s="152"/>
      <c r="AD599" s="152"/>
      <c r="AE599" s="152"/>
      <c r="AF599" s="152"/>
      <c r="AG599" s="152"/>
      <c r="AH599" s="176"/>
      <c r="AI599" s="176"/>
      <c r="AJ599" s="152"/>
      <c r="AK599" s="184"/>
      <c r="AL599" s="248"/>
      <c r="AM599" s="248"/>
      <c r="AN599" s="180"/>
      <c r="AO599" s="180"/>
      <c r="AP599" s="180"/>
      <c r="AQ599" s="176"/>
      <c r="AR599" s="186"/>
    </row>
    <row r="600" spans="1:44" ht="12.75" customHeight="1" x14ac:dyDescent="0.35">
      <c r="A600" s="161"/>
      <c r="B600" s="161"/>
      <c r="C600" s="152"/>
      <c r="D600" s="152"/>
      <c r="E600" s="184"/>
      <c r="F600" s="180"/>
      <c r="G600" s="180"/>
      <c r="H600" s="180"/>
      <c r="I600" s="180"/>
      <c r="J600" s="180"/>
      <c r="K600" s="152"/>
      <c r="L600" s="186"/>
      <c r="M600" s="186"/>
      <c r="N600" s="152"/>
      <c r="O600" s="152"/>
      <c r="P600" s="152"/>
      <c r="Q600" s="152"/>
      <c r="R600" s="176"/>
      <c r="S600" s="186"/>
      <c r="T600" s="179"/>
      <c r="U600" s="152"/>
      <c r="V600" s="152"/>
      <c r="W600" s="176"/>
      <c r="X600" s="152"/>
      <c r="Y600" s="152"/>
      <c r="Z600" s="152"/>
      <c r="AA600" s="152"/>
      <c r="AB600" s="176"/>
      <c r="AC600" s="152"/>
      <c r="AD600" s="152"/>
      <c r="AE600" s="152"/>
      <c r="AF600" s="152"/>
      <c r="AG600" s="152"/>
      <c r="AH600" s="176"/>
      <c r="AI600" s="176"/>
      <c r="AJ600" s="152"/>
      <c r="AK600" s="184"/>
      <c r="AL600" s="248"/>
      <c r="AM600" s="248"/>
      <c r="AN600" s="180"/>
      <c r="AO600" s="180"/>
      <c r="AP600" s="180"/>
      <c r="AQ600" s="176"/>
      <c r="AR600" s="186"/>
    </row>
    <row r="601" spans="1:44" ht="12.75" customHeight="1" x14ac:dyDescent="0.35">
      <c r="A601" s="161"/>
      <c r="B601" s="161"/>
      <c r="C601" s="152"/>
      <c r="D601" s="152"/>
      <c r="E601" s="184"/>
      <c r="F601" s="180"/>
      <c r="G601" s="180"/>
      <c r="H601" s="180"/>
      <c r="I601" s="180"/>
      <c r="J601" s="180"/>
      <c r="K601" s="152"/>
      <c r="L601" s="186"/>
      <c r="M601" s="186"/>
      <c r="N601" s="152"/>
      <c r="O601" s="152"/>
      <c r="P601" s="152"/>
      <c r="Q601" s="152"/>
      <c r="R601" s="176"/>
      <c r="S601" s="186"/>
      <c r="T601" s="179"/>
      <c r="U601" s="152"/>
      <c r="V601" s="152"/>
      <c r="W601" s="176"/>
      <c r="X601" s="152"/>
      <c r="Y601" s="152"/>
      <c r="Z601" s="152"/>
      <c r="AA601" s="152"/>
      <c r="AB601" s="176"/>
      <c r="AC601" s="152"/>
      <c r="AD601" s="152"/>
      <c r="AE601" s="152"/>
      <c r="AF601" s="152"/>
      <c r="AG601" s="152"/>
      <c r="AH601" s="176"/>
      <c r="AI601" s="176"/>
      <c r="AJ601" s="152"/>
      <c r="AK601" s="184"/>
      <c r="AL601" s="248"/>
      <c r="AM601" s="248"/>
      <c r="AN601" s="180"/>
      <c r="AO601" s="180"/>
      <c r="AP601" s="180"/>
      <c r="AQ601" s="176"/>
      <c r="AR601" s="186"/>
    </row>
    <row r="602" spans="1:44" ht="12.75" customHeight="1" x14ac:dyDescent="0.35">
      <c r="A602" s="161"/>
      <c r="B602" s="161"/>
      <c r="C602" s="152"/>
      <c r="D602" s="152"/>
      <c r="E602" s="184"/>
      <c r="F602" s="180"/>
      <c r="G602" s="180"/>
      <c r="H602" s="180"/>
      <c r="I602" s="180"/>
      <c r="J602" s="180"/>
      <c r="K602" s="152"/>
      <c r="L602" s="186"/>
      <c r="M602" s="186"/>
      <c r="N602" s="152"/>
      <c r="O602" s="152"/>
      <c r="P602" s="152"/>
      <c r="Q602" s="152"/>
      <c r="R602" s="176"/>
      <c r="S602" s="186"/>
      <c r="T602" s="179"/>
      <c r="U602" s="152"/>
      <c r="V602" s="152"/>
      <c r="W602" s="176"/>
      <c r="X602" s="152"/>
      <c r="Y602" s="152"/>
      <c r="Z602" s="152"/>
      <c r="AA602" s="152"/>
      <c r="AB602" s="176"/>
      <c r="AC602" s="152"/>
      <c r="AD602" s="152"/>
      <c r="AE602" s="152"/>
      <c r="AF602" s="152"/>
      <c r="AG602" s="152"/>
      <c r="AH602" s="176"/>
      <c r="AI602" s="176"/>
      <c r="AJ602" s="152"/>
      <c r="AK602" s="184"/>
      <c r="AL602" s="248"/>
      <c r="AM602" s="248"/>
      <c r="AN602" s="180"/>
      <c r="AO602" s="180"/>
      <c r="AP602" s="180"/>
      <c r="AQ602" s="176"/>
      <c r="AR602" s="186"/>
    </row>
    <row r="603" spans="1:44" ht="12.75" customHeight="1" x14ac:dyDescent="0.35">
      <c r="A603" s="161"/>
      <c r="B603" s="161"/>
      <c r="C603" s="152"/>
      <c r="D603" s="152"/>
      <c r="E603" s="184"/>
      <c r="F603" s="180"/>
      <c r="G603" s="180"/>
      <c r="H603" s="180"/>
      <c r="I603" s="180"/>
      <c r="J603" s="180"/>
      <c r="K603" s="152"/>
      <c r="L603" s="186"/>
      <c r="M603" s="186"/>
      <c r="N603" s="152"/>
      <c r="O603" s="152"/>
      <c r="P603" s="152"/>
      <c r="Q603" s="152"/>
      <c r="R603" s="176"/>
      <c r="S603" s="186"/>
      <c r="T603" s="179"/>
      <c r="U603" s="152"/>
      <c r="V603" s="152"/>
      <c r="W603" s="176"/>
      <c r="X603" s="152"/>
      <c r="Y603" s="152"/>
      <c r="Z603" s="152"/>
      <c r="AA603" s="152"/>
      <c r="AB603" s="176"/>
      <c r="AC603" s="152"/>
      <c r="AD603" s="152"/>
      <c r="AE603" s="152"/>
      <c r="AF603" s="152"/>
      <c r="AG603" s="152"/>
      <c r="AH603" s="176"/>
      <c r="AI603" s="176"/>
      <c r="AJ603" s="152"/>
      <c r="AK603" s="184"/>
      <c r="AL603" s="248"/>
      <c r="AM603" s="248"/>
      <c r="AN603" s="180"/>
      <c r="AO603" s="180"/>
      <c r="AP603" s="180"/>
      <c r="AQ603" s="176"/>
      <c r="AR603" s="186"/>
    </row>
    <row r="604" spans="1:44" ht="12.75" customHeight="1" x14ac:dyDescent="0.35">
      <c r="A604" s="161"/>
      <c r="B604" s="161"/>
      <c r="C604" s="152"/>
      <c r="D604" s="152"/>
      <c r="E604" s="184"/>
      <c r="F604" s="180"/>
      <c r="G604" s="180"/>
      <c r="H604" s="180"/>
      <c r="I604" s="180"/>
      <c r="J604" s="180"/>
      <c r="K604" s="152"/>
      <c r="L604" s="186"/>
      <c r="M604" s="186"/>
      <c r="N604" s="152"/>
      <c r="O604" s="152"/>
      <c r="P604" s="152"/>
      <c r="Q604" s="152"/>
      <c r="R604" s="176"/>
      <c r="S604" s="186"/>
      <c r="T604" s="179"/>
      <c r="U604" s="152"/>
      <c r="V604" s="152"/>
      <c r="W604" s="176"/>
      <c r="X604" s="152"/>
      <c r="Y604" s="152"/>
      <c r="Z604" s="152"/>
      <c r="AA604" s="152"/>
      <c r="AB604" s="176"/>
      <c r="AC604" s="152"/>
      <c r="AD604" s="152"/>
      <c r="AE604" s="152"/>
      <c r="AF604" s="152"/>
      <c r="AG604" s="152"/>
      <c r="AH604" s="176"/>
      <c r="AI604" s="176"/>
      <c r="AJ604" s="152"/>
      <c r="AK604" s="184"/>
      <c r="AL604" s="248"/>
      <c r="AM604" s="248"/>
      <c r="AN604" s="180"/>
      <c r="AO604" s="180"/>
      <c r="AP604" s="180"/>
      <c r="AQ604" s="176"/>
      <c r="AR604" s="186"/>
    </row>
    <row r="605" spans="1:44" ht="12.75" customHeight="1" x14ac:dyDescent="0.35">
      <c r="A605" s="161"/>
      <c r="B605" s="161"/>
      <c r="C605" s="152"/>
      <c r="D605" s="152"/>
      <c r="E605" s="184"/>
      <c r="F605" s="180"/>
      <c r="G605" s="180"/>
      <c r="H605" s="180"/>
      <c r="I605" s="180"/>
      <c r="J605" s="180"/>
      <c r="K605" s="152"/>
      <c r="L605" s="186"/>
      <c r="M605" s="186"/>
      <c r="N605" s="152"/>
      <c r="O605" s="152"/>
      <c r="P605" s="152"/>
      <c r="Q605" s="152"/>
      <c r="R605" s="176"/>
      <c r="S605" s="186"/>
      <c r="T605" s="179"/>
      <c r="U605" s="152"/>
      <c r="V605" s="152"/>
      <c r="W605" s="176"/>
      <c r="X605" s="152"/>
      <c r="Y605" s="152"/>
      <c r="Z605" s="152"/>
      <c r="AA605" s="152"/>
      <c r="AB605" s="176"/>
      <c r="AC605" s="152"/>
      <c r="AD605" s="152"/>
      <c r="AE605" s="152"/>
      <c r="AF605" s="152"/>
      <c r="AG605" s="152"/>
      <c r="AH605" s="176"/>
      <c r="AI605" s="176"/>
      <c r="AJ605" s="152"/>
      <c r="AK605" s="184"/>
      <c r="AL605" s="248"/>
      <c r="AM605" s="248"/>
      <c r="AN605" s="180"/>
      <c r="AO605" s="180"/>
      <c r="AP605" s="180"/>
      <c r="AQ605" s="176"/>
      <c r="AR605" s="186"/>
    </row>
    <row r="606" spans="1:44" ht="12.75" customHeight="1" x14ac:dyDescent="0.35">
      <c r="A606" s="161"/>
      <c r="B606" s="161"/>
      <c r="C606" s="152"/>
      <c r="D606" s="152"/>
      <c r="E606" s="184"/>
      <c r="F606" s="180"/>
      <c r="G606" s="180"/>
      <c r="H606" s="180"/>
      <c r="I606" s="180"/>
      <c r="J606" s="180"/>
      <c r="K606" s="152"/>
      <c r="L606" s="186"/>
      <c r="M606" s="186"/>
      <c r="N606" s="152"/>
      <c r="O606" s="152"/>
      <c r="P606" s="152"/>
      <c r="Q606" s="152"/>
      <c r="R606" s="176"/>
      <c r="S606" s="186"/>
      <c r="T606" s="179"/>
      <c r="U606" s="152"/>
      <c r="V606" s="152"/>
      <c r="W606" s="176"/>
      <c r="X606" s="152"/>
      <c r="Y606" s="152"/>
      <c r="Z606" s="152"/>
      <c r="AA606" s="152"/>
      <c r="AB606" s="176"/>
      <c r="AC606" s="152"/>
      <c r="AD606" s="152"/>
      <c r="AE606" s="152"/>
      <c r="AF606" s="152"/>
      <c r="AG606" s="152"/>
      <c r="AH606" s="176"/>
      <c r="AI606" s="176"/>
      <c r="AJ606" s="152"/>
      <c r="AK606" s="184"/>
      <c r="AL606" s="248"/>
      <c r="AM606" s="248"/>
      <c r="AN606" s="180"/>
      <c r="AO606" s="180"/>
      <c r="AP606" s="180"/>
      <c r="AQ606" s="176"/>
      <c r="AR606" s="186"/>
    </row>
    <row r="607" spans="1:44" ht="12.75" customHeight="1" x14ac:dyDescent="0.35">
      <c r="A607" s="161"/>
      <c r="B607" s="161"/>
      <c r="C607" s="152"/>
      <c r="D607" s="152"/>
      <c r="E607" s="184"/>
      <c r="F607" s="180"/>
      <c r="G607" s="180"/>
      <c r="H607" s="180"/>
      <c r="I607" s="180"/>
      <c r="J607" s="180"/>
      <c r="K607" s="152"/>
      <c r="L607" s="186"/>
      <c r="M607" s="186"/>
      <c r="N607" s="152"/>
      <c r="O607" s="152"/>
      <c r="P607" s="152"/>
      <c r="Q607" s="152"/>
      <c r="R607" s="176"/>
      <c r="S607" s="186"/>
      <c r="T607" s="179"/>
      <c r="U607" s="152"/>
      <c r="V607" s="152"/>
      <c r="W607" s="176"/>
      <c r="X607" s="152"/>
      <c r="Y607" s="152"/>
      <c r="Z607" s="152"/>
      <c r="AA607" s="152"/>
      <c r="AB607" s="176"/>
      <c r="AC607" s="152"/>
      <c r="AD607" s="152"/>
      <c r="AE607" s="152"/>
      <c r="AF607" s="152"/>
      <c r="AG607" s="152"/>
      <c r="AH607" s="176"/>
      <c r="AI607" s="176"/>
      <c r="AJ607" s="152"/>
      <c r="AK607" s="184"/>
      <c r="AL607" s="248"/>
      <c r="AM607" s="248"/>
      <c r="AN607" s="180"/>
      <c r="AO607" s="180"/>
      <c r="AP607" s="180"/>
      <c r="AQ607" s="176"/>
      <c r="AR607" s="186"/>
    </row>
    <row r="608" spans="1:44" ht="12.75" customHeight="1" x14ac:dyDescent="0.35">
      <c r="A608" s="161"/>
      <c r="B608" s="161"/>
      <c r="C608" s="152"/>
      <c r="D608" s="152"/>
      <c r="E608" s="184"/>
      <c r="F608" s="180"/>
      <c r="G608" s="180"/>
      <c r="H608" s="180"/>
      <c r="I608" s="180"/>
      <c r="J608" s="180"/>
      <c r="K608" s="152"/>
      <c r="L608" s="186"/>
      <c r="M608" s="186"/>
      <c r="N608" s="152"/>
      <c r="O608" s="152"/>
      <c r="P608" s="152"/>
      <c r="Q608" s="152"/>
      <c r="R608" s="176"/>
      <c r="S608" s="186"/>
      <c r="T608" s="179"/>
      <c r="U608" s="152"/>
      <c r="V608" s="152"/>
      <c r="W608" s="176"/>
      <c r="X608" s="152"/>
      <c r="Y608" s="152"/>
      <c r="Z608" s="152"/>
      <c r="AA608" s="152"/>
      <c r="AB608" s="176"/>
      <c r="AC608" s="152"/>
      <c r="AD608" s="152"/>
      <c r="AE608" s="152"/>
      <c r="AF608" s="152"/>
      <c r="AG608" s="152"/>
      <c r="AH608" s="176"/>
      <c r="AI608" s="176"/>
      <c r="AJ608" s="152"/>
      <c r="AK608" s="184"/>
      <c r="AL608" s="248"/>
      <c r="AM608" s="248"/>
      <c r="AN608" s="180"/>
      <c r="AO608" s="180"/>
      <c r="AP608" s="180"/>
      <c r="AQ608" s="176"/>
      <c r="AR608" s="186"/>
    </row>
    <row r="609" spans="1:44" ht="12.75" customHeight="1" x14ac:dyDescent="0.35">
      <c r="A609" s="161"/>
      <c r="B609" s="161"/>
      <c r="C609" s="152"/>
      <c r="D609" s="152"/>
      <c r="E609" s="184"/>
      <c r="F609" s="180"/>
      <c r="G609" s="180"/>
      <c r="H609" s="180"/>
      <c r="I609" s="180"/>
      <c r="J609" s="180"/>
      <c r="K609" s="152"/>
      <c r="L609" s="186"/>
      <c r="M609" s="186"/>
      <c r="N609" s="152"/>
      <c r="O609" s="152"/>
      <c r="P609" s="152"/>
      <c r="Q609" s="152"/>
      <c r="R609" s="176"/>
      <c r="S609" s="186"/>
      <c r="T609" s="179"/>
      <c r="U609" s="152"/>
      <c r="V609" s="152"/>
      <c r="W609" s="176"/>
      <c r="X609" s="152"/>
      <c r="Y609" s="152"/>
      <c r="Z609" s="152"/>
      <c r="AA609" s="152"/>
      <c r="AB609" s="176"/>
      <c r="AC609" s="152"/>
      <c r="AD609" s="152"/>
      <c r="AE609" s="152"/>
      <c r="AF609" s="152"/>
      <c r="AG609" s="152"/>
      <c r="AH609" s="176"/>
      <c r="AI609" s="176"/>
      <c r="AJ609" s="152"/>
      <c r="AK609" s="184"/>
      <c r="AL609" s="248"/>
      <c r="AM609" s="248"/>
      <c r="AN609" s="180"/>
      <c r="AO609" s="180"/>
      <c r="AP609" s="180"/>
      <c r="AQ609" s="176"/>
      <c r="AR609" s="186"/>
    </row>
    <row r="610" spans="1:44" ht="12.75" customHeight="1" x14ac:dyDescent="0.35">
      <c r="A610" s="161"/>
      <c r="B610" s="161"/>
      <c r="C610" s="152"/>
      <c r="D610" s="152"/>
      <c r="E610" s="184"/>
      <c r="F610" s="180"/>
      <c r="G610" s="180"/>
      <c r="H610" s="180"/>
      <c r="I610" s="180"/>
      <c r="J610" s="180"/>
      <c r="K610" s="152"/>
      <c r="L610" s="186"/>
      <c r="M610" s="186"/>
      <c r="N610" s="152"/>
      <c r="O610" s="152"/>
      <c r="P610" s="152"/>
      <c r="Q610" s="152"/>
      <c r="R610" s="176"/>
      <c r="S610" s="186"/>
      <c r="T610" s="179"/>
      <c r="U610" s="152"/>
      <c r="V610" s="152"/>
      <c r="W610" s="176"/>
      <c r="X610" s="152"/>
      <c r="Y610" s="152"/>
      <c r="Z610" s="152"/>
      <c r="AA610" s="152"/>
      <c r="AB610" s="176"/>
      <c r="AC610" s="152"/>
      <c r="AD610" s="152"/>
      <c r="AE610" s="152"/>
      <c r="AF610" s="152"/>
      <c r="AG610" s="152"/>
      <c r="AH610" s="176"/>
      <c r="AI610" s="176"/>
      <c r="AJ610" s="152"/>
      <c r="AK610" s="184"/>
      <c r="AL610" s="248"/>
      <c r="AM610" s="248"/>
      <c r="AN610" s="180"/>
      <c r="AO610" s="180"/>
      <c r="AP610" s="180"/>
      <c r="AQ610" s="176"/>
      <c r="AR610" s="186"/>
    </row>
    <row r="611" spans="1:44" ht="12.75" customHeight="1" x14ac:dyDescent="0.35">
      <c r="A611" s="161"/>
      <c r="B611" s="161"/>
      <c r="C611" s="152"/>
      <c r="D611" s="152"/>
      <c r="E611" s="184"/>
      <c r="F611" s="180"/>
      <c r="G611" s="180"/>
      <c r="H611" s="180"/>
      <c r="I611" s="180"/>
      <c r="J611" s="180"/>
      <c r="K611" s="152"/>
      <c r="L611" s="186"/>
      <c r="M611" s="186"/>
      <c r="N611" s="152"/>
      <c r="O611" s="152"/>
      <c r="P611" s="152"/>
      <c r="Q611" s="152"/>
      <c r="R611" s="176"/>
      <c r="S611" s="186"/>
      <c r="T611" s="179"/>
      <c r="U611" s="152"/>
      <c r="V611" s="152"/>
      <c r="W611" s="176"/>
      <c r="X611" s="152"/>
      <c r="Y611" s="152"/>
      <c r="Z611" s="152"/>
      <c r="AA611" s="152"/>
      <c r="AB611" s="176"/>
      <c r="AC611" s="152"/>
      <c r="AD611" s="152"/>
      <c r="AE611" s="152"/>
      <c r="AF611" s="152"/>
      <c r="AG611" s="152"/>
      <c r="AH611" s="176"/>
      <c r="AI611" s="176"/>
      <c r="AJ611" s="152"/>
      <c r="AK611" s="184"/>
      <c r="AL611" s="248"/>
      <c r="AM611" s="248"/>
      <c r="AN611" s="180"/>
      <c r="AO611" s="180"/>
      <c r="AP611" s="180"/>
      <c r="AQ611" s="176"/>
      <c r="AR611" s="186"/>
    </row>
    <row r="612" spans="1:44" ht="12.75" customHeight="1" x14ac:dyDescent="0.35">
      <c r="A612" s="161"/>
      <c r="B612" s="161"/>
      <c r="C612" s="152"/>
      <c r="D612" s="152"/>
      <c r="E612" s="184"/>
      <c r="F612" s="180"/>
      <c r="G612" s="180"/>
      <c r="H612" s="180"/>
      <c r="I612" s="180"/>
      <c r="J612" s="180"/>
      <c r="K612" s="152"/>
      <c r="L612" s="186"/>
      <c r="M612" s="186"/>
      <c r="N612" s="152"/>
      <c r="O612" s="152"/>
      <c r="P612" s="152"/>
      <c r="Q612" s="152"/>
      <c r="R612" s="176"/>
      <c r="S612" s="186"/>
      <c r="T612" s="179"/>
      <c r="U612" s="152"/>
      <c r="V612" s="152"/>
      <c r="W612" s="176"/>
      <c r="X612" s="152"/>
      <c r="Y612" s="152"/>
      <c r="Z612" s="152"/>
      <c r="AA612" s="152"/>
      <c r="AB612" s="176"/>
      <c r="AC612" s="152"/>
      <c r="AD612" s="152"/>
      <c r="AE612" s="152"/>
      <c r="AF612" s="152"/>
      <c r="AG612" s="152"/>
      <c r="AH612" s="176"/>
      <c r="AI612" s="176"/>
      <c r="AJ612" s="152"/>
      <c r="AK612" s="184"/>
      <c r="AL612" s="248"/>
      <c r="AM612" s="248"/>
      <c r="AN612" s="180"/>
      <c r="AO612" s="180"/>
      <c r="AP612" s="180"/>
      <c r="AQ612" s="176"/>
      <c r="AR612" s="186"/>
    </row>
    <row r="613" spans="1:44" ht="12.75" customHeight="1" x14ac:dyDescent="0.35">
      <c r="A613" s="161"/>
      <c r="B613" s="161"/>
      <c r="C613" s="152"/>
      <c r="D613" s="152"/>
      <c r="E613" s="184"/>
      <c r="F613" s="180"/>
      <c r="G613" s="180"/>
      <c r="H613" s="180"/>
      <c r="I613" s="180"/>
      <c r="J613" s="180"/>
      <c r="K613" s="152"/>
      <c r="L613" s="186"/>
      <c r="M613" s="186"/>
      <c r="N613" s="152"/>
      <c r="O613" s="152"/>
      <c r="P613" s="152"/>
      <c r="Q613" s="152"/>
      <c r="R613" s="176"/>
      <c r="S613" s="186"/>
      <c r="T613" s="179"/>
      <c r="U613" s="152"/>
      <c r="V613" s="152"/>
      <c r="W613" s="176"/>
      <c r="X613" s="152"/>
      <c r="Y613" s="152"/>
      <c r="Z613" s="152"/>
      <c r="AA613" s="152"/>
      <c r="AB613" s="176"/>
      <c r="AC613" s="152"/>
      <c r="AD613" s="152"/>
      <c r="AE613" s="152"/>
      <c r="AF613" s="152"/>
      <c r="AG613" s="152"/>
      <c r="AH613" s="176"/>
      <c r="AI613" s="176"/>
      <c r="AJ613" s="152"/>
      <c r="AK613" s="184"/>
      <c r="AL613" s="248"/>
      <c r="AM613" s="248"/>
      <c r="AN613" s="180"/>
      <c r="AO613" s="180"/>
      <c r="AP613" s="180"/>
      <c r="AQ613" s="176"/>
      <c r="AR613" s="186"/>
    </row>
    <row r="614" spans="1:44" ht="12.75" customHeight="1" x14ac:dyDescent="0.35">
      <c r="A614" s="161"/>
      <c r="B614" s="161"/>
      <c r="C614" s="152"/>
      <c r="D614" s="152"/>
      <c r="E614" s="184"/>
      <c r="F614" s="180"/>
      <c r="G614" s="180"/>
      <c r="H614" s="180"/>
      <c r="I614" s="180"/>
      <c r="J614" s="180"/>
      <c r="K614" s="152"/>
      <c r="L614" s="186"/>
      <c r="M614" s="186"/>
      <c r="N614" s="152"/>
      <c r="O614" s="152"/>
      <c r="P614" s="152"/>
      <c r="Q614" s="152"/>
      <c r="R614" s="176"/>
      <c r="S614" s="186"/>
      <c r="T614" s="179"/>
      <c r="U614" s="152"/>
      <c r="V614" s="152"/>
      <c r="W614" s="176"/>
      <c r="X614" s="152"/>
      <c r="Y614" s="152"/>
      <c r="Z614" s="152"/>
      <c r="AA614" s="152"/>
      <c r="AB614" s="176"/>
      <c r="AC614" s="152"/>
      <c r="AD614" s="152"/>
      <c r="AE614" s="152"/>
      <c r="AF614" s="152"/>
      <c r="AG614" s="152"/>
      <c r="AH614" s="176"/>
      <c r="AI614" s="176"/>
      <c r="AJ614" s="152"/>
      <c r="AK614" s="184"/>
      <c r="AL614" s="248"/>
      <c r="AM614" s="248"/>
      <c r="AN614" s="180"/>
      <c r="AO614" s="180"/>
      <c r="AP614" s="180"/>
      <c r="AQ614" s="176"/>
      <c r="AR614" s="186"/>
    </row>
    <row r="615" spans="1:44" ht="12.75" customHeight="1" x14ac:dyDescent="0.35">
      <c r="A615" s="161"/>
      <c r="B615" s="161"/>
      <c r="C615" s="152"/>
      <c r="D615" s="152"/>
      <c r="E615" s="184"/>
      <c r="F615" s="180"/>
      <c r="G615" s="180"/>
      <c r="H615" s="180"/>
      <c r="I615" s="180"/>
      <c r="J615" s="180"/>
      <c r="K615" s="152"/>
      <c r="L615" s="186"/>
      <c r="M615" s="186"/>
      <c r="N615" s="152"/>
      <c r="O615" s="152"/>
      <c r="P615" s="152"/>
      <c r="Q615" s="152"/>
      <c r="R615" s="176"/>
      <c r="S615" s="186"/>
      <c r="T615" s="179"/>
      <c r="U615" s="152"/>
      <c r="V615" s="152"/>
      <c r="W615" s="176"/>
      <c r="X615" s="152"/>
      <c r="Y615" s="152"/>
      <c r="Z615" s="152"/>
      <c r="AA615" s="152"/>
      <c r="AB615" s="176"/>
      <c r="AC615" s="152"/>
      <c r="AD615" s="152"/>
      <c r="AE615" s="152"/>
      <c r="AF615" s="152"/>
      <c r="AG615" s="152"/>
      <c r="AH615" s="176"/>
      <c r="AI615" s="176"/>
      <c r="AJ615" s="152"/>
      <c r="AK615" s="184"/>
      <c r="AL615" s="248"/>
      <c r="AM615" s="248"/>
      <c r="AN615" s="180"/>
      <c r="AO615" s="180"/>
      <c r="AP615" s="180"/>
      <c r="AQ615" s="176"/>
      <c r="AR615" s="186"/>
    </row>
    <row r="616" spans="1:44" ht="12.75" customHeight="1" x14ac:dyDescent="0.35">
      <c r="A616" s="161"/>
      <c r="B616" s="161"/>
      <c r="C616" s="152"/>
      <c r="D616" s="152"/>
      <c r="E616" s="184"/>
      <c r="F616" s="180"/>
      <c r="G616" s="180"/>
      <c r="H616" s="180"/>
      <c r="I616" s="180"/>
      <c r="J616" s="180"/>
      <c r="K616" s="152"/>
      <c r="L616" s="186"/>
      <c r="M616" s="186"/>
      <c r="N616" s="152"/>
      <c r="O616" s="152"/>
      <c r="P616" s="152"/>
      <c r="Q616" s="152"/>
      <c r="R616" s="176"/>
      <c r="S616" s="186"/>
      <c r="T616" s="179"/>
      <c r="U616" s="152"/>
      <c r="V616" s="152"/>
      <c r="W616" s="176"/>
      <c r="X616" s="152"/>
      <c r="Y616" s="152"/>
      <c r="Z616" s="152"/>
      <c r="AA616" s="152"/>
      <c r="AB616" s="176"/>
      <c r="AC616" s="152"/>
      <c r="AD616" s="152"/>
      <c r="AE616" s="152"/>
      <c r="AF616" s="152"/>
      <c r="AG616" s="152"/>
      <c r="AH616" s="176"/>
      <c r="AI616" s="176"/>
      <c r="AJ616" s="152"/>
      <c r="AK616" s="184"/>
      <c r="AL616" s="248"/>
      <c r="AM616" s="248"/>
      <c r="AN616" s="180"/>
      <c r="AO616" s="180"/>
      <c r="AP616" s="180"/>
      <c r="AQ616" s="176"/>
      <c r="AR616" s="186"/>
    </row>
    <row r="617" spans="1:44" ht="12.75" customHeight="1" x14ac:dyDescent="0.35">
      <c r="A617" s="161"/>
      <c r="B617" s="161"/>
      <c r="C617" s="152"/>
      <c r="D617" s="152"/>
      <c r="E617" s="184"/>
      <c r="F617" s="180"/>
      <c r="G617" s="180"/>
      <c r="H617" s="180"/>
      <c r="I617" s="180"/>
      <c r="J617" s="180"/>
      <c r="K617" s="152"/>
      <c r="L617" s="186"/>
      <c r="M617" s="186"/>
      <c r="N617" s="152"/>
      <c r="O617" s="152"/>
      <c r="P617" s="152"/>
      <c r="Q617" s="152"/>
      <c r="R617" s="176"/>
      <c r="S617" s="186"/>
      <c r="T617" s="179"/>
      <c r="U617" s="152"/>
      <c r="V617" s="152"/>
      <c r="W617" s="176"/>
      <c r="X617" s="152"/>
      <c r="Y617" s="152"/>
      <c r="Z617" s="152"/>
      <c r="AA617" s="152"/>
      <c r="AB617" s="176"/>
      <c r="AC617" s="152"/>
      <c r="AD617" s="152"/>
      <c r="AE617" s="152"/>
      <c r="AF617" s="152"/>
      <c r="AG617" s="152"/>
      <c r="AH617" s="176"/>
      <c r="AI617" s="176"/>
      <c r="AJ617" s="152"/>
      <c r="AK617" s="184"/>
      <c r="AL617" s="248"/>
      <c r="AM617" s="248"/>
      <c r="AN617" s="180"/>
      <c r="AO617" s="180"/>
      <c r="AP617" s="180"/>
      <c r="AQ617" s="176"/>
      <c r="AR617" s="186"/>
    </row>
    <row r="618" spans="1:44" ht="12.75" customHeight="1" x14ac:dyDescent="0.35">
      <c r="A618" s="161"/>
      <c r="B618" s="161"/>
      <c r="C618" s="152"/>
      <c r="D618" s="152"/>
      <c r="E618" s="184"/>
      <c r="F618" s="180"/>
      <c r="G618" s="180"/>
      <c r="H618" s="180"/>
      <c r="I618" s="180"/>
      <c r="J618" s="180"/>
      <c r="K618" s="152"/>
      <c r="L618" s="186"/>
      <c r="M618" s="186"/>
      <c r="N618" s="152"/>
      <c r="O618" s="152"/>
      <c r="P618" s="152"/>
      <c r="Q618" s="152"/>
      <c r="R618" s="176"/>
      <c r="S618" s="186"/>
      <c r="T618" s="179"/>
      <c r="U618" s="152"/>
      <c r="V618" s="152"/>
      <c r="W618" s="176"/>
      <c r="X618" s="152"/>
      <c r="Y618" s="152"/>
      <c r="Z618" s="152"/>
      <c r="AA618" s="152"/>
      <c r="AB618" s="176"/>
      <c r="AC618" s="152"/>
      <c r="AD618" s="152"/>
      <c r="AE618" s="152"/>
      <c r="AF618" s="152"/>
      <c r="AG618" s="152"/>
      <c r="AH618" s="176"/>
      <c r="AI618" s="176"/>
      <c r="AJ618" s="152"/>
      <c r="AK618" s="184"/>
      <c r="AL618" s="248"/>
      <c r="AM618" s="248"/>
      <c r="AN618" s="180"/>
      <c r="AO618" s="180"/>
      <c r="AP618" s="180"/>
      <c r="AQ618" s="176"/>
      <c r="AR618" s="186"/>
    </row>
    <row r="619" spans="1:44" ht="12.75" customHeight="1" x14ac:dyDescent="0.35">
      <c r="A619" s="161"/>
      <c r="B619" s="161"/>
      <c r="C619" s="152"/>
      <c r="D619" s="152"/>
      <c r="E619" s="184"/>
      <c r="F619" s="180"/>
      <c r="G619" s="180"/>
      <c r="H619" s="180"/>
      <c r="I619" s="180"/>
      <c r="J619" s="180"/>
      <c r="K619" s="152"/>
      <c r="L619" s="186"/>
      <c r="M619" s="186"/>
      <c r="N619" s="152"/>
      <c r="O619" s="152"/>
      <c r="P619" s="152"/>
      <c r="Q619" s="152"/>
      <c r="R619" s="176"/>
      <c r="S619" s="186"/>
      <c r="T619" s="179"/>
      <c r="U619" s="152"/>
      <c r="V619" s="152"/>
      <c r="W619" s="176"/>
      <c r="X619" s="152"/>
      <c r="Y619" s="152"/>
      <c r="Z619" s="152"/>
      <c r="AA619" s="152"/>
      <c r="AB619" s="176"/>
      <c r="AC619" s="152"/>
      <c r="AD619" s="152"/>
      <c r="AE619" s="152"/>
      <c r="AF619" s="152"/>
      <c r="AG619" s="152"/>
      <c r="AH619" s="176"/>
      <c r="AI619" s="176"/>
      <c r="AJ619" s="152"/>
      <c r="AK619" s="184"/>
      <c r="AL619" s="248"/>
      <c r="AM619" s="248"/>
      <c r="AN619" s="180"/>
      <c r="AO619" s="180"/>
      <c r="AP619" s="180"/>
      <c r="AQ619" s="176"/>
      <c r="AR619" s="186"/>
    </row>
    <row r="620" spans="1:44" ht="12.75" customHeight="1" x14ac:dyDescent="0.35">
      <c r="A620" s="161"/>
      <c r="B620" s="161"/>
      <c r="C620" s="152"/>
      <c r="D620" s="152"/>
      <c r="E620" s="184"/>
      <c r="F620" s="180"/>
      <c r="G620" s="180"/>
      <c r="H620" s="180"/>
      <c r="I620" s="180"/>
      <c r="J620" s="180"/>
      <c r="K620" s="152"/>
      <c r="L620" s="186"/>
      <c r="M620" s="186"/>
      <c r="N620" s="152"/>
      <c r="O620" s="152"/>
      <c r="P620" s="152"/>
      <c r="Q620" s="152"/>
      <c r="R620" s="176"/>
      <c r="S620" s="186"/>
      <c r="T620" s="179"/>
      <c r="U620" s="152"/>
      <c r="V620" s="152"/>
      <c r="W620" s="176"/>
      <c r="X620" s="152"/>
      <c r="Y620" s="152"/>
      <c r="Z620" s="152"/>
      <c r="AA620" s="152"/>
      <c r="AB620" s="176"/>
      <c r="AC620" s="152"/>
      <c r="AD620" s="152"/>
      <c r="AE620" s="152"/>
      <c r="AF620" s="152"/>
      <c r="AG620" s="152"/>
      <c r="AH620" s="176"/>
      <c r="AI620" s="176"/>
      <c r="AJ620" s="152"/>
      <c r="AK620" s="184"/>
      <c r="AL620" s="248"/>
      <c r="AM620" s="248"/>
      <c r="AN620" s="180"/>
      <c r="AO620" s="180"/>
      <c r="AP620" s="180"/>
      <c r="AQ620" s="176"/>
      <c r="AR620" s="186"/>
    </row>
    <row r="621" spans="1:44" ht="12.75" customHeight="1" x14ac:dyDescent="0.35">
      <c r="A621" s="161"/>
      <c r="B621" s="161"/>
      <c r="C621" s="152"/>
      <c r="D621" s="152"/>
      <c r="E621" s="184"/>
      <c r="F621" s="180"/>
      <c r="G621" s="180"/>
      <c r="H621" s="180"/>
      <c r="I621" s="180"/>
      <c r="J621" s="180"/>
      <c r="K621" s="152"/>
      <c r="L621" s="186"/>
      <c r="M621" s="186"/>
      <c r="N621" s="152"/>
      <c r="O621" s="152"/>
      <c r="P621" s="152"/>
      <c r="Q621" s="152"/>
      <c r="R621" s="176"/>
      <c r="S621" s="186"/>
      <c r="T621" s="179"/>
      <c r="U621" s="152"/>
      <c r="V621" s="152"/>
      <c r="W621" s="176"/>
      <c r="X621" s="152"/>
      <c r="Y621" s="152"/>
      <c r="Z621" s="152"/>
      <c r="AA621" s="152"/>
      <c r="AB621" s="176"/>
      <c r="AC621" s="152"/>
      <c r="AD621" s="152"/>
      <c r="AE621" s="152"/>
      <c r="AF621" s="152"/>
      <c r="AG621" s="152"/>
      <c r="AH621" s="176"/>
      <c r="AI621" s="176"/>
      <c r="AJ621" s="152"/>
      <c r="AK621" s="184"/>
      <c r="AL621" s="248"/>
      <c r="AM621" s="248"/>
      <c r="AN621" s="180"/>
      <c r="AO621" s="180"/>
      <c r="AP621" s="180"/>
      <c r="AQ621" s="176"/>
      <c r="AR621" s="186"/>
    </row>
    <row r="622" spans="1:44" ht="12.75" customHeight="1" x14ac:dyDescent="0.35">
      <c r="A622" s="161"/>
      <c r="B622" s="161"/>
      <c r="C622" s="152"/>
      <c r="D622" s="152"/>
      <c r="E622" s="184"/>
      <c r="F622" s="180"/>
      <c r="G622" s="180"/>
      <c r="H622" s="180"/>
      <c r="I622" s="180"/>
      <c r="J622" s="180"/>
      <c r="K622" s="152"/>
      <c r="L622" s="186"/>
      <c r="M622" s="186"/>
      <c r="N622" s="152"/>
      <c r="O622" s="152"/>
      <c r="P622" s="152"/>
      <c r="Q622" s="152"/>
      <c r="R622" s="176"/>
      <c r="S622" s="186"/>
      <c r="T622" s="179"/>
      <c r="U622" s="152"/>
      <c r="V622" s="152"/>
      <c r="W622" s="176"/>
      <c r="X622" s="152"/>
      <c r="Y622" s="152"/>
      <c r="Z622" s="152"/>
      <c r="AA622" s="152"/>
      <c r="AB622" s="176"/>
      <c r="AC622" s="152"/>
      <c r="AD622" s="152"/>
      <c r="AE622" s="152"/>
      <c r="AF622" s="152"/>
      <c r="AG622" s="152"/>
      <c r="AH622" s="176"/>
      <c r="AI622" s="176"/>
      <c r="AJ622" s="152"/>
      <c r="AK622" s="184"/>
      <c r="AL622" s="248"/>
      <c r="AM622" s="248"/>
      <c r="AN622" s="180"/>
      <c r="AO622" s="180"/>
      <c r="AP622" s="180"/>
      <c r="AQ622" s="176"/>
      <c r="AR622" s="186"/>
    </row>
    <row r="623" spans="1:44" ht="12.75" customHeight="1" x14ac:dyDescent="0.35">
      <c r="A623" s="161"/>
      <c r="B623" s="161"/>
      <c r="C623" s="152"/>
      <c r="D623" s="152"/>
      <c r="E623" s="184"/>
      <c r="F623" s="180"/>
      <c r="G623" s="180"/>
      <c r="H623" s="180"/>
      <c r="I623" s="180"/>
      <c r="J623" s="180"/>
      <c r="K623" s="152"/>
      <c r="L623" s="186"/>
      <c r="M623" s="186"/>
      <c r="N623" s="152"/>
      <c r="O623" s="152"/>
      <c r="P623" s="152"/>
      <c r="Q623" s="152"/>
      <c r="R623" s="176"/>
      <c r="S623" s="186"/>
      <c r="T623" s="179"/>
      <c r="U623" s="152"/>
      <c r="V623" s="152"/>
      <c r="W623" s="176"/>
      <c r="X623" s="152"/>
      <c r="Y623" s="152"/>
      <c r="Z623" s="152"/>
      <c r="AA623" s="152"/>
      <c r="AB623" s="176"/>
      <c r="AC623" s="152"/>
      <c r="AD623" s="152"/>
      <c r="AE623" s="152"/>
      <c r="AF623" s="152"/>
      <c r="AG623" s="152"/>
      <c r="AH623" s="176"/>
      <c r="AI623" s="176"/>
      <c r="AJ623" s="152"/>
      <c r="AK623" s="184"/>
      <c r="AL623" s="248"/>
      <c r="AM623" s="248"/>
      <c r="AN623" s="180"/>
      <c r="AO623" s="180"/>
      <c r="AP623" s="180"/>
      <c r="AQ623" s="176"/>
      <c r="AR623" s="186"/>
    </row>
    <row r="624" spans="1:44" ht="12.75" customHeight="1" x14ac:dyDescent="0.35">
      <c r="A624" s="161"/>
      <c r="B624" s="161"/>
      <c r="C624" s="152"/>
      <c r="D624" s="152"/>
      <c r="E624" s="184"/>
      <c r="F624" s="180"/>
      <c r="G624" s="180"/>
      <c r="H624" s="180"/>
      <c r="I624" s="180"/>
      <c r="J624" s="180"/>
      <c r="K624" s="152"/>
      <c r="L624" s="186"/>
      <c r="M624" s="186"/>
      <c r="N624" s="152"/>
      <c r="O624" s="152"/>
      <c r="P624" s="152"/>
      <c r="Q624" s="152"/>
      <c r="R624" s="176"/>
      <c r="S624" s="186"/>
      <c r="T624" s="179"/>
      <c r="U624" s="152"/>
      <c r="V624" s="152"/>
      <c r="W624" s="176"/>
      <c r="X624" s="152"/>
      <c r="Y624" s="152"/>
      <c r="Z624" s="152"/>
      <c r="AA624" s="152"/>
      <c r="AB624" s="176"/>
      <c r="AC624" s="152"/>
      <c r="AD624" s="152"/>
      <c r="AE624" s="152"/>
      <c r="AF624" s="152"/>
      <c r="AG624" s="152"/>
      <c r="AH624" s="176"/>
      <c r="AI624" s="176"/>
      <c r="AJ624" s="152"/>
      <c r="AK624" s="184"/>
      <c r="AL624" s="248"/>
      <c r="AM624" s="248"/>
      <c r="AN624" s="180"/>
      <c r="AO624" s="180"/>
      <c r="AP624" s="180"/>
      <c r="AQ624" s="176"/>
      <c r="AR624" s="186"/>
    </row>
    <row r="625" spans="1:44" ht="12.75" customHeight="1" x14ac:dyDescent="0.35">
      <c r="A625" s="161"/>
      <c r="B625" s="161"/>
      <c r="C625" s="152"/>
      <c r="D625" s="152"/>
      <c r="E625" s="184"/>
      <c r="F625" s="180"/>
      <c r="G625" s="180"/>
      <c r="H625" s="180"/>
      <c r="I625" s="180"/>
      <c r="J625" s="180"/>
      <c r="K625" s="152"/>
      <c r="L625" s="186"/>
      <c r="M625" s="186"/>
      <c r="N625" s="152"/>
      <c r="O625" s="152"/>
      <c r="P625" s="152"/>
      <c r="Q625" s="152"/>
      <c r="R625" s="176"/>
      <c r="S625" s="186"/>
      <c r="T625" s="179"/>
      <c r="U625" s="152"/>
      <c r="V625" s="152"/>
      <c r="W625" s="176"/>
      <c r="X625" s="152"/>
      <c r="Y625" s="152"/>
      <c r="Z625" s="152"/>
      <c r="AA625" s="152"/>
      <c r="AB625" s="176"/>
      <c r="AC625" s="152"/>
      <c r="AD625" s="152"/>
      <c r="AE625" s="152"/>
      <c r="AF625" s="152"/>
      <c r="AG625" s="152"/>
      <c r="AH625" s="176"/>
      <c r="AI625" s="176"/>
      <c r="AJ625" s="152"/>
      <c r="AK625" s="184"/>
      <c r="AL625" s="248"/>
      <c r="AM625" s="248"/>
      <c r="AN625" s="180"/>
      <c r="AO625" s="180"/>
      <c r="AP625" s="180"/>
      <c r="AQ625" s="176"/>
      <c r="AR625" s="186"/>
    </row>
    <row r="626" spans="1:44" ht="12.75" customHeight="1" x14ac:dyDescent="0.35">
      <c r="A626" s="161"/>
      <c r="B626" s="161"/>
      <c r="C626" s="152"/>
      <c r="D626" s="152"/>
      <c r="E626" s="184"/>
      <c r="F626" s="180"/>
      <c r="G626" s="180"/>
      <c r="H626" s="180"/>
      <c r="I626" s="180"/>
      <c r="J626" s="180"/>
      <c r="K626" s="152"/>
      <c r="L626" s="186"/>
      <c r="M626" s="186"/>
      <c r="N626" s="152"/>
      <c r="O626" s="152"/>
      <c r="P626" s="152"/>
      <c r="Q626" s="152"/>
      <c r="R626" s="176"/>
      <c r="S626" s="186"/>
      <c r="T626" s="179"/>
      <c r="U626" s="152"/>
      <c r="V626" s="152"/>
      <c r="W626" s="176"/>
      <c r="X626" s="152"/>
      <c r="Y626" s="152"/>
      <c r="Z626" s="152"/>
      <c r="AA626" s="152"/>
      <c r="AB626" s="176"/>
      <c r="AC626" s="152"/>
      <c r="AD626" s="152"/>
      <c r="AE626" s="152"/>
      <c r="AF626" s="152"/>
      <c r="AG626" s="152"/>
      <c r="AH626" s="176"/>
      <c r="AI626" s="176"/>
      <c r="AJ626" s="152"/>
      <c r="AK626" s="184"/>
      <c r="AL626" s="248"/>
      <c r="AM626" s="248"/>
      <c r="AN626" s="180"/>
      <c r="AO626" s="180"/>
      <c r="AP626" s="180"/>
      <c r="AQ626" s="176"/>
      <c r="AR626" s="186"/>
    </row>
    <row r="627" spans="1:44" ht="12.75" customHeight="1" x14ac:dyDescent="0.35">
      <c r="A627" s="161"/>
      <c r="B627" s="161"/>
      <c r="C627" s="152"/>
      <c r="D627" s="152"/>
      <c r="E627" s="184"/>
      <c r="F627" s="180"/>
      <c r="G627" s="180"/>
      <c r="H627" s="180"/>
      <c r="I627" s="180"/>
      <c r="J627" s="180"/>
      <c r="K627" s="152"/>
      <c r="L627" s="186"/>
      <c r="M627" s="186"/>
      <c r="N627" s="152"/>
      <c r="O627" s="152"/>
      <c r="P627" s="152"/>
      <c r="Q627" s="152"/>
      <c r="R627" s="176"/>
      <c r="S627" s="186"/>
      <c r="T627" s="179"/>
      <c r="U627" s="152"/>
      <c r="V627" s="152"/>
      <c r="W627" s="176"/>
      <c r="X627" s="152"/>
      <c r="Y627" s="152"/>
      <c r="Z627" s="152"/>
      <c r="AA627" s="152"/>
      <c r="AB627" s="176"/>
      <c r="AC627" s="152"/>
      <c r="AD627" s="152"/>
      <c r="AE627" s="152"/>
      <c r="AF627" s="152"/>
      <c r="AG627" s="152"/>
      <c r="AH627" s="176"/>
      <c r="AI627" s="176"/>
      <c r="AJ627" s="152"/>
      <c r="AK627" s="184"/>
      <c r="AL627" s="248"/>
      <c r="AM627" s="248"/>
      <c r="AN627" s="180"/>
      <c r="AO627" s="180"/>
      <c r="AP627" s="180"/>
      <c r="AQ627" s="176"/>
      <c r="AR627" s="186"/>
    </row>
    <row r="628" spans="1:44" ht="12.75" customHeight="1" x14ac:dyDescent="0.35">
      <c r="A628" s="161"/>
      <c r="B628" s="161"/>
      <c r="C628" s="152"/>
      <c r="D628" s="152"/>
      <c r="E628" s="184"/>
      <c r="F628" s="180"/>
      <c r="G628" s="180"/>
      <c r="H628" s="180"/>
      <c r="I628" s="180"/>
      <c r="J628" s="180"/>
      <c r="K628" s="152"/>
      <c r="L628" s="186"/>
      <c r="M628" s="186"/>
      <c r="N628" s="152"/>
      <c r="O628" s="152"/>
      <c r="P628" s="152"/>
      <c r="Q628" s="152"/>
      <c r="R628" s="176"/>
      <c r="S628" s="186"/>
      <c r="T628" s="179"/>
      <c r="U628" s="152"/>
      <c r="V628" s="152"/>
      <c r="W628" s="176"/>
      <c r="X628" s="152"/>
      <c r="Y628" s="152"/>
      <c r="Z628" s="152"/>
      <c r="AA628" s="152"/>
      <c r="AB628" s="176"/>
      <c r="AC628" s="152"/>
      <c r="AD628" s="152"/>
      <c r="AE628" s="152"/>
      <c r="AF628" s="152"/>
      <c r="AG628" s="152"/>
      <c r="AH628" s="176"/>
      <c r="AI628" s="176"/>
      <c r="AJ628" s="152"/>
      <c r="AK628" s="184"/>
      <c r="AL628" s="248"/>
      <c r="AM628" s="248"/>
      <c r="AN628" s="180"/>
      <c r="AO628" s="180"/>
      <c r="AP628" s="180"/>
      <c r="AQ628" s="176"/>
      <c r="AR628" s="186"/>
    </row>
    <row r="629" spans="1:44" ht="12.75" customHeight="1" x14ac:dyDescent="0.35">
      <c r="A629" s="161"/>
      <c r="B629" s="161"/>
      <c r="C629" s="152"/>
      <c r="D629" s="152"/>
      <c r="E629" s="184"/>
      <c r="F629" s="180"/>
      <c r="G629" s="180"/>
      <c r="H629" s="180"/>
      <c r="I629" s="180"/>
      <c r="J629" s="180"/>
      <c r="K629" s="152"/>
      <c r="L629" s="186"/>
      <c r="M629" s="186"/>
      <c r="N629" s="152"/>
      <c r="O629" s="152"/>
      <c r="P629" s="152"/>
      <c r="Q629" s="152"/>
      <c r="R629" s="176"/>
      <c r="S629" s="186"/>
      <c r="T629" s="179"/>
      <c r="U629" s="152"/>
      <c r="V629" s="152"/>
      <c r="W629" s="176"/>
      <c r="X629" s="152"/>
      <c r="Y629" s="152"/>
      <c r="Z629" s="152"/>
      <c r="AA629" s="152"/>
      <c r="AB629" s="176"/>
      <c r="AC629" s="152"/>
      <c r="AD629" s="152"/>
      <c r="AE629" s="152"/>
      <c r="AF629" s="152"/>
      <c r="AG629" s="152"/>
      <c r="AH629" s="176"/>
      <c r="AI629" s="176"/>
      <c r="AJ629" s="152"/>
      <c r="AK629" s="184"/>
      <c r="AL629" s="248"/>
      <c r="AM629" s="248"/>
      <c r="AN629" s="180"/>
      <c r="AO629" s="180"/>
      <c r="AP629" s="180"/>
      <c r="AQ629" s="176"/>
      <c r="AR629" s="186"/>
    </row>
    <row r="630" spans="1:44" ht="12.75" customHeight="1" x14ac:dyDescent="0.35">
      <c r="A630" s="161"/>
      <c r="B630" s="161"/>
      <c r="C630" s="152"/>
      <c r="D630" s="152"/>
      <c r="E630" s="184"/>
      <c r="F630" s="180"/>
      <c r="G630" s="180"/>
      <c r="H630" s="180"/>
      <c r="I630" s="180"/>
      <c r="J630" s="180"/>
      <c r="K630" s="152"/>
      <c r="L630" s="186"/>
      <c r="M630" s="186"/>
      <c r="N630" s="152"/>
      <c r="O630" s="152"/>
      <c r="P630" s="152"/>
      <c r="Q630" s="152"/>
      <c r="R630" s="176"/>
      <c r="S630" s="186"/>
      <c r="T630" s="179"/>
      <c r="U630" s="152"/>
      <c r="V630" s="152"/>
      <c r="W630" s="176"/>
      <c r="X630" s="152"/>
      <c r="Y630" s="152"/>
      <c r="Z630" s="152"/>
      <c r="AA630" s="152"/>
      <c r="AB630" s="176"/>
      <c r="AC630" s="152"/>
      <c r="AD630" s="152"/>
      <c r="AE630" s="152"/>
      <c r="AF630" s="152"/>
      <c r="AG630" s="152"/>
      <c r="AH630" s="176"/>
      <c r="AI630" s="176"/>
      <c r="AJ630" s="152"/>
      <c r="AK630" s="184"/>
      <c r="AL630" s="248"/>
      <c r="AM630" s="248"/>
      <c r="AN630" s="180"/>
      <c r="AO630" s="180"/>
      <c r="AP630" s="180"/>
      <c r="AQ630" s="176"/>
      <c r="AR630" s="186"/>
    </row>
    <row r="631" spans="1:44" ht="12.75" customHeight="1" x14ac:dyDescent="0.35">
      <c r="A631" s="161"/>
      <c r="B631" s="161"/>
      <c r="C631" s="152"/>
      <c r="D631" s="152"/>
      <c r="E631" s="184"/>
      <c r="F631" s="180"/>
      <c r="G631" s="180"/>
      <c r="H631" s="180"/>
      <c r="I631" s="180"/>
      <c r="J631" s="180"/>
      <c r="K631" s="152"/>
      <c r="L631" s="186"/>
      <c r="M631" s="186"/>
      <c r="N631" s="152"/>
      <c r="O631" s="152"/>
      <c r="P631" s="152"/>
      <c r="Q631" s="152"/>
      <c r="R631" s="176"/>
      <c r="S631" s="186"/>
      <c r="T631" s="179"/>
      <c r="U631" s="152"/>
      <c r="V631" s="152"/>
      <c r="W631" s="176"/>
      <c r="X631" s="152"/>
      <c r="Y631" s="152"/>
      <c r="Z631" s="152"/>
      <c r="AA631" s="152"/>
      <c r="AB631" s="176"/>
      <c r="AC631" s="152"/>
      <c r="AD631" s="152"/>
      <c r="AE631" s="152"/>
      <c r="AF631" s="152"/>
      <c r="AG631" s="152"/>
      <c r="AH631" s="176"/>
      <c r="AI631" s="176"/>
      <c r="AJ631" s="152"/>
      <c r="AK631" s="184"/>
      <c r="AL631" s="248"/>
      <c r="AM631" s="248"/>
      <c r="AN631" s="180"/>
      <c r="AO631" s="180"/>
      <c r="AP631" s="180"/>
      <c r="AQ631" s="176"/>
      <c r="AR631" s="186"/>
    </row>
    <row r="632" spans="1:44" ht="12.75" customHeight="1" x14ac:dyDescent="0.35">
      <c r="A632" s="161"/>
      <c r="B632" s="161"/>
      <c r="C632" s="152"/>
      <c r="D632" s="152"/>
      <c r="E632" s="184"/>
      <c r="F632" s="180"/>
      <c r="G632" s="180"/>
      <c r="H632" s="180"/>
      <c r="I632" s="180"/>
      <c r="J632" s="180"/>
      <c r="K632" s="152"/>
      <c r="L632" s="186"/>
      <c r="M632" s="186"/>
      <c r="N632" s="152"/>
      <c r="O632" s="152"/>
      <c r="P632" s="152"/>
      <c r="Q632" s="152"/>
      <c r="R632" s="176"/>
      <c r="S632" s="186"/>
      <c r="T632" s="179"/>
      <c r="U632" s="152"/>
      <c r="V632" s="152"/>
      <c r="W632" s="176"/>
      <c r="X632" s="152"/>
      <c r="Y632" s="152"/>
      <c r="Z632" s="152"/>
      <c r="AA632" s="152"/>
      <c r="AB632" s="176"/>
      <c r="AC632" s="152"/>
      <c r="AD632" s="152"/>
      <c r="AE632" s="152"/>
      <c r="AF632" s="152"/>
      <c r="AG632" s="152"/>
      <c r="AH632" s="176"/>
      <c r="AI632" s="176"/>
      <c r="AJ632" s="152"/>
      <c r="AK632" s="184"/>
      <c r="AL632" s="248"/>
      <c r="AM632" s="248"/>
      <c r="AN632" s="180"/>
      <c r="AO632" s="180"/>
      <c r="AP632" s="180"/>
      <c r="AQ632" s="176"/>
      <c r="AR632" s="186"/>
    </row>
    <row r="633" spans="1:44" ht="12.75" customHeight="1" x14ac:dyDescent="0.35">
      <c r="A633" s="161"/>
      <c r="B633" s="161"/>
      <c r="C633" s="152"/>
      <c r="D633" s="152"/>
      <c r="E633" s="184"/>
      <c r="F633" s="180"/>
      <c r="G633" s="180"/>
      <c r="H633" s="180"/>
      <c r="I633" s="180"/>
      <c r="J633" s="180"/>
      <c r="K633" s="152"/>
      <c r="L633" s="186"/>
      <c r="M633" s="186"/>
      <c r="N633" s="152"/>
      <c r="O633" s="152"/>
      <c r="P633" s="152"/>
      <c r="Q633" s="152"/>
      <c r="R633" s="176"/>
      <c r="S633" s="186"/>
      <c r="T633" s="179"/>
      <c r="U633" s="152"/>
      <c r="V633" s="152"/>
      <c r="W633" s="176"/>
      <c r="X633" s="152"/>
      <c r="Y633" s="152"/>
      <c r="Z633" s="152"/>
      <c r="AA633" s="152"/>
      <c r="AB633" s="176"/>
      <c r="AC633" s="152"/>
      <c r="AD633" s="152"/>
      <c r="AE633" s="152"/>
      <c r="AF633" s="152"/>
      <c r="AG633" s="152"/>
      <c r="AH633" s="176"/>
      <c r="AI633" s="176"/>
      <c r="AJ633" s="152"/>
      <c r="AK633" s="184"/>
      <c r="AL633" s="248"/>
      <c r="AM633" s="248"/>
      <c r="AN633" s="180"/>
      <c r="AO633" s="180"/>
      <c r="AP633" s="180"/>
      <c r="AQ633" s="176"/>
      <c r="AR633" s="186"/>
    </row>
    <row r="634" spans="1:44" ht="12.75" customHeight="1" x14ac:dyDescent="0.35">
      <c r="A634" s="161"/>
      <c r="B634" s="161"/>
      <c r="C634" s="152"/>
      <c r="D634" s="152"/>
      <c r="E634" s="184"/>
      <c r="F634" s="180"/>
      <c r="G634" s="180"/>
      <c r="H634" s="180"/>
      <c r="I634" s="180"/>
      <c r="J634" s="180"/>
      <c r="K634" s="152"/>
      <c r="L634" s="186"/>
      <c r="M634" s="186"/>
      <c r="N634" s="152"/>
      <c r="O634" s="152"/>
      <c r="P634" s="152"/>
      <c r="Q634" s="152"/>
      <c r="R634" s="176"/>
      <c r="S634" s="186"/>
      <c r="T634" s="179"/>
      <c r="U634" s="152"/>
      <c r="V634" s="152"/>
      <c r="W634" s="176"/>
      <c r="X634" s="152"/>
      <c r="Y634" s="152"/>
      <c r="Z634" s="152"/>
      <c r="AA634" s="152"/>
      <c r="AB634" s="176"/>
      <c r="AC634" s="152"/>
      <c r="AD634" s="152"/>
      <c r="AE634" s="152"/>
      <c r="AF634" s="152"/>
      <c r="AG634" s="152"/>
      <c r="AH634" s="176"/>
      <c r="AI634" s="176"/>
      <c r="AJ634" s="152"/>
      <c r="AK634" s="184"/>
      <c r="AL634" s="248"/>
      <c r="AM634" s="248"/>
      <c r="AN634" s="180"/>
      <c r="AO634" s="180"/>
      <c r="AP634" s="180"/>
      <c r="AQ634" s="176"/>
      <c r="AR634" s="186"/>
    </row>
    <row r="635" spans="1:44" ht="12.75" customHeight="1" x14ac:dyDescent="0.35">
      <c r="A635" s="161"/>
      <c r="B635" s="161"/>
      <c r="C635" s="152"/>
      <c r="D635" s="152"/>
      <c r="E635" s="184"/>
      <c r="F635" s="180"/>
      <c r="G635" s="180"/>
      <c r="H635" s="180"/>
      <c r="I635" s="180"/>
      <c r="J635" s="180"/>
      <c r="K635" s="152"/>
      <c r="L635" s="186"/>
      <c r="M635" s="186"/>
      <c r="N635" s="152"/>
      <c r="O635" s="152"/>
      <c r="P635" s="152"/>
      <c r="Q635" s="152"/>
      <c r="R635" s="176"/>
      <c r="S635" s="186"/>
      <c r="T635" s="179"/>
      <c r="U635" s="152"/>
      <c r="V635" s="152"/>
      <c r="W635" s="176"/>
      <c r="X635" s="152"/>
      <c r="Y635" s="152"/>
      <c r="Z635" s="152"/>
      <c r="AA635" s="152"/>
      <c r="AB635" s="176"/>
      <c r="AC635" s="152"/>
      <c r="AD635" s="152"/>
      <c r="AE635" s="152"/>
      <c r="AF635" s="152"/>
      <c r="AG635" s="152"/>
      <c r="AH635" s="176"/>
      <c r="AI635" s="176"/>
      <c r="AJ635" s="152"/>
      <c r="AK635" s="184"/>
      <c r="AL635" s="248"/>
      <c r="AM635" s="248"/>
      <c r="AN635" s="180"/>
      <c r="AO635" s="180"/>
      <c r="AP635" s="180"/>
      <c r="AQ635" s="176"/>
      <c r="AR635" s="186"/>
    </row>
    <row r="636" spans="1:44" ht="12.75" customHeight="1" x14ac:dyDescent="0.35">
      <c r="A636" s="161"/>
      <c r="B636" s="161"/>
      <c r="C636" s="152"/>
      <c r="D636" s="152"/>
      <c r="E636" s="184"/>
      <c r="F636" s="180"/>
      <c r="G636" s="180"/>
      <c r="H636" s="180"/>
      <c r="I636" s="180"/>
      <c r="J636" s="180"/>
      <c r="K636" s="152"/>
      <c r="L636" s="186"/>
      <c r="M636" s="186"/>
      <c r="N636" s="152"/>
      <c r="O636" s="152"/>
      <c r="P636" s="152"/>
      <c r="Q636" s="152"/>
      <c r="R636" s="176"/>
      <c r="S636" s="186"/>
      <c r="T636" s="179"/>
      <c r="U636" s="152"/>
      <c r="V636" s="152"/>
      <c r="W636" s="176"/>
      <c r="X636" s="152"/>
      <c r="Y636" s="152"/>
      <c r="Z636" s="152"/>
      <c r="AA636" s="152"/>
      <c r="AB636" s="176"/>
      <c r="AC636" s="152"/>
      <c r="AD636" s="152"/>
      <c r="AE636" s="152"/>
      <c r="AF636" s="152"/>
      <c r="AG636" s="152"/>
      <c r="AH636" s="176"/>
      <c r="AI636" s="176"/>
      <c r="AJ636" s="152"/>
      <c r="AK636" s="184"/>
      <c r="AL636" s="248"/>
      <c r="AM636" s="248"/>
      <c r="AN636" s="180"/>
      <c r="AO636" s="180"/>
      <c r="AP636" s="180"/>
      <c r="AQ636" s="176"/>
      <c r="AR636" s="186"/>
    </row>
    <row r="637" spans="1:44" ht="12.75" customHeight="1" x14ac:dyDescent="0.35">
      <c r="A637" s="161"/>
      <c r="B637" s="161"/>
      <c r="C637" s="152"/>
      <c r="D637" s="152"/>
      <c r="E637" s="184"/>
      <c r="F637" s="180"/>
      <c r="G637" s="180"/>
      <c r="H637" s="180"/>
      <c r="I637" s="180"/>
      <c r="J637" s="180"/>
      <c r="K637" s="152"/>
      <c r="L637" s="186"/>
      <c r="M637" s="186"/>
      <c r="N637" s="152"/>
      <c r="O637" s="152"/>
      <c r="P637" s="152"/>
      <c r="Q637" s="152"/>
      <c r="R637" s="176"/>
      <c r="S637" s="186"/>
      <c r="T637" s="179"/>
      <c r="U637" s="152"/>
      <c r="V637" s="152"/>
      <c r="W637" s="176"/>
      <c r="X637" s="152"/>
      <c r="Y637" s="152"/>
      <c r="Z637" s="152"/>
      <c r="AA637" s="152"/>
      <c r="AB637" s="176"/>
      <c r="AC637" s="152"/>
      <c r="AD637" s="152"/>
      <c r="AE637" s="152"/>
      <c r="AF637" s="152"/>
      <c r="AG637" s="152"/>
      <c r="AH637" s="176"/>
      <c r="AI637" s="176"/>
      <c r="AJ637" s="152"/>
      <c r="AK637" s="184"/>
      <c r="AL637" s="248"/>
      <c r="AM637" s="248"/>
      <c r="AN637" s="180"/>
      <c r="AO637" s="180"/>
      <c r="AP637" s="180"/>
      <c r="AQ637" s="176"/>
      <c r="AR637" s="186"/>
    </row>
    <row r="638" spans="1:44" ht="12.75" customHeight="1" x14ac:dyDescent="0.35">
      <c r="A638" s="161"/>
      <c r="B638" s="161"/>
      <c r="C638" s="152"/>
      <c r="D638" s="152"/>
      <c r="E638" s="184"/>
      <c r="F638" s="180"/>
      <c r="G638" s="180"/>
      <c r="H638" s="180"/>
      <c r="I638" s="180"/>
      <c r="J638" s="180"/>
      <c r="K638" s="152"/>
      <c r="L638" s="186"/>
      <c r="M638" s="186"/>
      <c r="N638" s="152"/>
      <c r="O638" s="152"/>
      <c r="P638" s="152"/>
      <c r="Q638" s="152"/>
      <c r="R638" s="176"/>
      <c r="S638" s="186"/>
      <c r="T638" s="179"/>
      <c r="U638" s="152"/>
      <c r="V638" s="152"/>
      <c r="W638" s="176"/>
      <c r="X638" s="152"/>
      <c r="Y638" s="152"/>
      <c r="Z638" s="152"/>
      <c r="AA638" s="152"/>
      <c r="AB638" s="176"/>
      <c r="AC638" s="152"/>
      <c r="AD638" s="152"/>
      <c r="AE638" s="152"/>
      <c r="AF638" s="152"/>
      <c r="AG638" s="152"/>
      <c r="AH638" s="176"/>
      <c r="AI638" s="176"/>
      <c r="AJ638" s="152"/>
      <c r="AK638" s="184"/>
      <c r="AL638" s="248"/>
      <c r="AM638" s="248"/>
      <c r="AN638" s="180"/>
      <c r="AO638" s="180"/>
      <c r="AP638" s="180"/>
      <c r="AQ638" s="176"/>
      <c r="AR638" s="186"/>
    </row>
    <row r="639" spans="1:44" ht="12.75" customHeight="1" x14ac:dyDescent="0.35">
      <c r="A639" s="161"/>
      <c r="B639" s="161"/>
      <c r="C639" s="152"/>
      <c r="D639" s="152"/>
      <c r="E639" s="184"/>
      <c r="F639" s="180"/>
      <c r="G639" s="180"/>
      <c r="H639" s="180"/>
      <c r="I639" s="180"/>
      <c r="J639" s="180"/>
      <c r="K639" s="152"/>
      <c r="L639" s="186"/>
      <c r="M639" s="186"/>
      <c r="N639" s="152"/>
      <c r="O639" s="152"/>
      <c r="P639" s="152"/>
      <c r="Q639" s="152"/>
      <c r="R639" s="176"/>
      <c r="S639" s="186"/>
      <c r="T639" s="179"/>
      <c r="U639" s="152"/>
      <c r="V639" s="152"/>
      <c r="W639" s="176"/>
      <c r="X639" s="152"/>
      <c r="Y639" s="152"/>
      <c r="Z639" s="152"/>
      <c r="AA639" s="152"/>
      <c r="AB639" s="176"/>
      <c r="AC639" s="152"/>
      <c r="AD639" s="152"/>
      <c r="AE639" s="152"/>
      <c r="AF639" s="152"/>
      <c r="AG639" s="152"/>
      <c r="AH639" s="176"/>
      <c r="AI639" s="176"/>
      <c r="AJ639" s="152"/>
      <c r="AK639" s="184"/>
      <c r="AL639" s="248"/>
      <c r="AM639" s="248"/>
      <c r="AN639" s="180"/>
      <c r="AO639" s="180"/>
      <c r="AP639" s="180"/>
      <c r="AQ639" s="176"/>
      <c r="AR639" s="186"/>
    </row>
    <row r="640" spans="1:44" ht="12.75" customHeight="1" x14ac:dyDescent="0.35">
      <c r="A640" s="161"/>
      <c r="B640" s="161"/>
      <c r="C640" s="152"/>
      <c r="D640" s="152"/>
      <c r="E640" s="184"/>
      <c r="F640" s="180"/>
      <c r="G640" s="180"/>
      <c r="H640" s="180"/>
      <c r="I640" s="180"/>
      <c r="J640" s="180"/>
      <c r="K640" s="152"/>
      <c r="L640" s="186"/>
      <c r="M640" s="186"/>
      <c r="N640" s="152"/>
      <c r="O640" s="152"/>
      <c r="P640" s="152"/>
      <c r="Q640" s="152"/>
      <c r="R640" s="176"/>
      <c r="S640" s="186"/>
      <c r="T640" s="179"/>
      <c r="U640" s="152"/>
      <c r="V640" s="152"/>
      <c r="W640" s="176"/>
      <c r="X640" s="152"/>
      <c r="Y640" s="152"/>
      <c r="Z640" s="152"/>
      <c r="AA640" s="152"/>
      <c r="AB640" s="176"/>
      <c r="AC640" s="152"/>
      <c r="AD640" s="152"/>
      <c r="AE640" s="152"/>
      <c r="AF640" s="152"/>
      <c r="AG640" s="152"/>
      <c r="AH640" s="176"/>
      <c r="AI640" s="176"/>
      <c r="AJ640" s="152"/>
      <c r="AK640" s="184"/>
      <c r="AL640" s="248"/>
      <c r="AM640" s="248"/>
      <c r="AN640" s="180"/>
      <c r="AO640" s="180"/>
      <c r="AP640" s="180"/>
      <c r="AQ640" s="176"/>
      <c r="AR640" s="186"/>
    </row>
    <row r="641" spans="1:44" ht="12.75" customHeight="1" x14ac:dyDescent="0.35">
      <c r="A641" s="161"/>
      <c r="B641" s="161"/>
      <c r="C641" s="152"/>
      <c r="D641" s="152"/>
      <c r="E641" s="184"/>
      <c r="F641" s="180"/>
      <c r="G641" s="180"/>
      <c r="H641" s="180"/>
      <c r="I641" s="180"/>
      <c r="J641" s="180"/>
      <c r="K641" s="152"/>
      <c r="L641" s="186"/>
      <c r="M641" s="186"/>
      <c r="N641" s="152"/>
      <c r="O641" s="152"/>
      <c r="P641" s="152"/>
      <c r="Q641" s="152"/>
      <c r="R641" s="176"/>
      <c r="S641" s="186"/>
      <c r="T641" s="179"/>
      <c r="U641" s="152"/>
      <c r="V641" s="152"/>
      <c r="W641" s="176"/>
      <c r="X641" s="152"/>
      <c r="Y641" s="152"/>
      <c r="Z641" s="152"/>
      <c r="AA641" s="152"/>
      <c r="AB641" s="176"/>
      <c r="AC641" s="152"/>
      <c r="AD641" s="152"/>
      <c r="AE641" s="152"/>
      <c r="AF641" s="152"/>
      <c r="AG641" s="152"/>
      <c r="AH641" s="176"/>
      <c r="AI641" s="176"/>
      <c r="AJ641" s="152"/>
      <c r="AK641" s="184"/>
      <c r="AL641" s="248"/>
      <c r="AM641" s="248"/>
      <c r="AN641" s="180"/>
      <c r="AO641" s="180"/>
      <c r="AP641" s="180"/>
      <c r="AQ641" s="176"/>
      <c r="AR641" s="186"/>
    </row>
    <row r="642" spans="1:44" ht="12.75" customHeight="1" x14ac:dyDescent="0.35">
      <c r="A642" s="161"/>
      <c r="B642" s="161"/>
      <c r="C642" s="152"/>
      <c r="D642" s="152"/>
      <c r="E642" s="184"/>
      <c r="F642" s="180"/>
      <c r="G642" s="180"/>
      <c r="H642" s="180"/>
      <c r="I642" s="180"/>
      <c r="J642" s="180"/>
      <c r="K642" s="152"/>
      <c r="L642" s="186"/>
      <c r="M642" s="186"/>
      <c r="N642" s="152"/>
      <c r="O642" s="152"/>
      <c r="P642" s="152"/>
      <c r="Q642" s="152"/>
      <c r="R642" s="176"/>
      <c r="S642" s="186"/>
      <c r="T642" s="179"/>
      <c r="U642" s="152"/>
      <c r="V642" s="152"/>
      <c r="W642" s="176"/>
      <c r="X642" s="152"/>
      <c r="Y642" s="152"/>
      <c r="Z642" s="152"/>
      <c r="AA642" s="152"/>
      <c r="AB642" s="176"/>
      <c r="AC642" s="152"/>
      <c r="AD642" s="152"/>
      <c r="AE642" s="152"/>
      <c r="AF642" s="152"/>
      <c r="AG642" s="152"/>
      <c r="AH642" s="176"/>
      <c r="AI642" s="176"/>
      <c r="AJ642" s="152"/>
      <c r="AK642" s="184"/>
      <c r="AL642" s="248"/>
      <c r="AM642" s="248"/>
      <c r="AN642" s="180"/>
      <c r="AO642" s="180"/>
      <c r="AP642" s="180"/>
      <c r="AQ642" s="176"/>
      <c r="AR642" s="186"/>
    </row>
    <row r="643" spans="1:44" ht="12.75" customHeight="1" x14ac:dyDescent="0.35">
      <c r="A643" s="161"/>
      <c r="B643" s="161"/>
      <c r="C643" s="152"/>
      <c r="D643" s="152"/>
      <c r="E643" s="184"/>
      <c r="F643" s="180"/>
      <c r="G643" s="180"/>
      <c r="H643" s="180"/>
      <c r="I643" s="180"/>
      <c r="J643" s="180"/>
      <c r="K643" s="152"/>
      <c r="L643" s="186"/>
      <c r="M643" s="186"/>
      <c r="N643" s="152"/>
      <c r="O643" s="152"/>
      <c r="P643" s="152"/>
      <c r="Q643" s="152"/>
      <c r="R643" s="176"/>
      <c r="S643" s="186"/>
      <c r="T643" s="179"/>
      <c r="U643" s="152"/>
      <c r="V643" s="152"/>
      <c r="W643" s="176"/>
      <c r="X643" s="152"/>
      <c r="Y643" s="152"/>
      <c r="Z643" s="152"/>
      <c r="AA643" s="152"/>
      <c r="AB643" s="176"/>
      <c r="AC643" s="152"/>
      <c r="AD643" s="152"/>
      <c r="AE643" s="152"/>
      <c r="AF643" s="152"/>
      <c r="AG643" s="152"/>
      <c r="AH643" s="176"/>
      <c r="AI643" s="176"/>
      <c r="AJ643" s="152"/>
      <c r="AK643" s="184"/>
      <c r="AL643" s="248"/>
      <c r="AM643" s="248"/>
      <c r="AN643" s="180"/>
      <c r="AO643" s="180"/>
      <c r="AP643" s="180"/>
      <c r="AQ643" s="176"/>
      <c r="AR643" s="186"/>
    </row>
    <row r="644" spans="1:44" ht="12.75" customHeight="1" x14ac:dyDescent="0.35">
      <c r="A644" s="161"/>
      <c r="B644" s="161"/>
      <c r="C644" s="152"/>
      <c r="D644" s="152"/>
      <c r="E644" s="184"/>
      <c r="F644" s="180"/>
      <c r="G644" s="180"/>
      <c r="H644" s="180"/>
      <c r="I644" s="180"/>
      <c r="J644" s="180"/>
      <c r="K644" s="152"/>
      <c r="L644" s="186"/>
      <c r="M644" s="186"/>
      <c r="N644" s="152"/>
      <c r="O644" s="152"/>
      <c r="P644" s="152"/>
      <c r="Q644" s="152"/>
      <c r="R644" s="176"/>
      <c r="S644" s="186"/>
      <c r="T644" s="179"/>
      <c r="U644" s="152"/>
      <c r="V644" s="152"/>
      <c r="W644" s="176"/>
      <c r="X644" s="152"/>
      <c r="Y644" s="152"/>
      <c r="Z644" s="152"/>
      <c r="AA644" s="152"/>
      <c r="AB644" s="176"/>
      <c r="AC644" s="152"/>
      <c r="AD644" s="152"/>
      <c r="AE644" s="152"/>
      <c r="AF644" s="152"/>
      <c r="AG644" s="152"/>
      <c r="AH644" s="176"/>
      <c r="AI644" s="176"/>
      <c r="AJ644" s="152"/>
      <c r="AK644" s="184"/>
      <c r="AL644" s="248"/>
      <c r="AM644" s="248"/>
      <c r="AN644" s="180"/>
      <c r="AO644" s="180"/>
      <c r="AP644" s="180"/>
      <c r="AQ644" s="176"/>
      <c r="AR644" s="186"/>
    </row>
    <row r="645" spans="1:44" ht="12.75" customHeight="1" x14ac:dyDescent="0.35">
      <c r="A645" s="161"/>
      <c r="B645" s="161"/>
      <c r="C645" s="152"/>
      <c r="D645" s="152"/>
      <c r="E645" s="184"/>
      <c r="F645" s="180"/>
      <c r="G645" s="180"/>
      <c r="H645" s="180"/>
      <c r="I645" s="180"/>
      <c r="J645" s="180"/>
      <c r="K645" s="152"/>
      <c r="L645" s="186"/>
      <c r="M645" s="186"/>
      <c r="N645" s="152"/>
      <c r="O645" s="152"/>
      <c r="P645" s="152"/>
      <c r="Q645" s="152"/>
      <c r="R645" s="176"/>
      <c r="S645" s="186"/>
      <c r="T645" s="179"/>
      <c r="U645" s="152"/>
      <c r="V645" s="152"/>
      <c r="W645" s="176"/>
      <c r="X645" s="152"/>
      <c r="Y645" s="152"/>
      <c r="Z645" s="152"/>
      <c r="AA645" s="152"/>
      <c r="AB645" s="176"/>
      <c r="AC645" s="152"/>
      <c r="AD645" s="152"/>
      <c r="AE645" s="152"/>
      <c r="AF645" s="152"/>
      <c r="AG645" s="152"/>
      <c r="AH645" s="176"/>
      <c r="AI645" s="176"/>
      <c r="AJ645" s="152"/>
      <c r="AK645" s="184"/>
      <c r="AL645" s="248"/>
      <c r="AM645" s="248"/>
      <c r="AN645" s="180"/>
      <c r="AO645" s="180"/>
      <c r="AP645" s="180"/>
      <c r="AQ645" s="176"/>
      <c r="AR645" s="186"/>
    </row>
    <row r="646" spans="1:44" ht="12.75" customHeight="1" x14ac:dyDescent="0.35">
      <c r="A646" s="161"/>
      <c r="B646" s="161"/>
      <c r="C646" s="152"/>
      <c r="D646" s="152"/>
      <c r="E646" s="184"/>
      <c r="F646" s="180"/>
      <c r="G646" s="180"/>
      <c r="H646" s="180"/>
      <c r="I646" s="180"/>
      <c r="J646" s="180"/>
      <c r="K646" s="152"/>
      <c r="L646" s="186"/>
      <c r="M646" s="186"/>
      <c r="N646" s="152"/>
      <c r="O646" s="152"/>
      <c r="P646" s="152"/>
      <c r="Q646" s="152"/>
      <c r="R646" s="176"/>
      <c r="S646" s="186"/>
      <c r="T646" s="179"/>
      <c r="U646" s="152"/>
      <c r="V646" s="152"/>
      <c r="W646" s="176"/>
      <c r="X646" s="152"/>
      <c r="Y646" s="152"/>
      <c r="Z646" s="152"/>
      <c r="AA646" s="152"/>
      <c r="AB646" s="176"/>
      <c r="AC646" s="152"/>
      <c r="AD646" s="152"/>
      <c r="AE646" s="152"/>
      <c r="AF646" s="152"/>
      <c r="AG646" s="152"/>
      <c r="AH646" s="176"/>
      <c r="AI646" s="176"/>
      <c r="AJ646" s="152"/>
      <c r="AK646" s="184"/>
      <c r="AL646" s="248"/>
      <c r="AM646" s="248"/>
      <c r="AN646" s="180"/>
      <c r="AO646" s="180"/>
      <c r="AP646" s="180"/>
      <c r="AQ646" s="176"/>
      <c r="AR646" s="186"/>
    </row>
    <row r="647" spans="1:44" ht="12.75" customHeight="1" x14ac:dyDescent="0.35">
      <c r="A647" s="161"/>
      <c r="B647" s="161"/>
      <c r="C647" s="152"/>
      <c r="D647" s="152"/>
      <c r="E647" s="184"/>
      <c r="F647" s="180"/>
      <c r="G647" s="180"/>
      <c r="H647" s="180"/>
      <c r="I647" s="180"/>
      <c r="J647" s="180"/>
      <c r="K647" s="152"/>
      <c r="L647" s="186"/>
      <c r="M647" s="186"/>
      <c r="N647" s="152"/>
      <c r="O647" s="152"/>
      <c r="P647" s="152"/>
      <c r="Q647" s="152"/>
      <c r="R647" s="176"/>
      <c r="S647" s="186"/>
      <c r="T647" s="179"/>
      <c r="U647" s="152"/>
      <c r="V647" s="152"/>
      <c r="W647" s="176"/>
      <c r="X647" s="152"/>
      <c r="Y647" s="152"/>
      <c r="Z647" s="152"/>
      <c r="AA647" s="152"/>
      <c r="AB647" s="176"/>
      <c r="AC647" s="152"/>
      <c r="AD647" s="152"/>
      <c r="AE647" s="152"/>
      <c r="AF647" s="152"/>
      <c r="AG647" s="152"/>
      <c r="AH647" s="176"/>
      <c r="AI647" s="176"/>
      <c r="AJ647" s="152"/>
      <c r="AK647" s="184"/>
      <c r="AL647" s="248"/>
      <c r="AM647" s="248"/>
      <c r="AN647" s="180"/>
      <c r="AO647" s="180"/>
      <c r="AP647" s="180"/>
      <c r="AQ647" s="176"/>
      <c r="AR647" s="186"/>
    </row>
    <row r="648" spans="1:44" ht="12.75" customHeight="1" x14ac:dyDescent="0.35">
      <c r="A648" s="161"/>
      <c r="B648" s="161"/>
      <c r="C648" s="152"/>
      <c r="D648" s="152"/>
      <c r="E648" s="184"/>
      <c r="F648" s="180"/>
      <c r="G648" s="180"/>
      <c r="H648" s="180"/>
      <c r="I648" s="180"/>
      <c r="J648" s="180"/>
      <c r="K648" s="152"/>
      <c r="L648" s="186"/>
      <c r="M648" s="186"/>
      <c r="N648" s="152"/>
      <c r="O648" s="152"/>
      <c r="P648" s="152"/>
      <c r="Q648" s="152"/>
      <c r="R648" s="176"/>
      <c r="S648" s="186"/>
      <c r="T648" s="179"/>
      <c r="U648" s="152"/>
      <c r="V648" s="152"/>
      <c r="W648" s="176"/>
      <c r="X648" s="152"/>
      <c r="Y648" s="152"/>
      <c r="Z648" s="152"/>
      <c r="AA648" s="152"/>
      <c r="AB648" s="176"/>
      <c r="AC648" s="152"/>
      <c r="AD648" s="152"/>
      <c r="AE648" s="152"/>
      <c r="AF648" s="152"/>
      <c r="AG648" s="152"/>
      <c r="AH648" s="176"/>
      <c r="AI648" s="176"/>
      <c r="AJ648" s="152"/>
      <c r="AK648" s="184"/>
      <c r="AL648" s="248"/>
      <c r="AM648" s="248"/>
      <c r="AN648" s="180"/>
      <c r="AO648" s="180"/>
      <c r="AP648" s="180"/>
      <c r="AQ648" s="176"/>
      <c r="AR648" s="186"/>
    </row>
    <row r="649" spans="1:44" ht="12.75" customHeight="1" x14ac:dyDescent="0.35">
      <c r="A649" s="161"/>
      <c r="B649" s="161"/>
      <c r="C649" s="152"/>
      <c r="D649" s="152"/>
      <c r="E649" s="184"/>
      <c r="F649" s="180"/>
      <c r="G649" s="180"/>
      <c r="H649" s="180"/>
      <c r="I649" s="180"/>
      <c r="J649" s="180"/>
      <c r="K649" s="152"/>
      <c r="L649" s="186"/>
      <c r="M649" s="186"/>
      <c r="N649" s="152"/>
      <c r="O649" s="152"/>
      <c r="P649" s="152"/>
      <c r="Q649" s="152"/>
      <c r="R649" s="176"/>
      <c r="S649" s="186"/>
      <c r="T649" s="179"/>
      <c r="U649" s="152"/>
      <c r="V649" s="152"/>
      <c r="W649" s="176"/>
      <c r="X649" s="152"/>
      <c r="Y649" s="152"/>
      <c r="Z649" s="152"/>
      <c r="AA649" s="152"/>
      <c r="AB649" s="176"/>
      <c r="AC649" s="152"/>
      <c r="AD649" s="152"/>
      <c r="AE649" s="152"/>
      <c r="AF649" s="152"/>
      <c r="AG649" s="152"/>
      <c r="AH649" s="176"/>
      <c r="AI649" s="176"/>
      <c r="AJ649" s="152"/>
      <c r="AK649" s="184"/>
      <c r="AL649" s="248"/>
      <c r="AM649" s="248"/>
      <c r="AN649" s="180"/>
      <c r="AO649" s="180"/>
      <c r="AP649" s="180"/>
      <c r="AQ649" s="176"/>
      <c r="AR649" s="186"/>
    </row>
    <row r="650" spans="1:44" ht="12.75" customHeight="1" x14ac:dyDescent="0.35">
      <c r="A650" s="161"/>
      <c r="B650" s="161"/>
      <c r="C650" s="152"/>
      <c r="D650" s="152"/>
      <c r="E650" s="184"/>
      <c r="F650" s="180"/>
      <c r="G650" s="180"/>
      <c r="H650" s="180"/>
      <c r="I650" s="180"/>
      <c r="J650" s="180"/>
      <c r="K650" s="152"/>
      <c r="L650" s="186"/>
      <c r="M650" s="186"/>
      <c r="N650" s="152"/>
      <c r="O650" s="152"/>
      <c r="P650" s="152"/>
      <c r="Q650" s="152"/>
      <c r="R650" s="176"/>
      <c r="S650" s="186"/>
      <c r="T650" s="179"/>
      <c r="U650" s="152"/>
      <c r="V650" s="152"/>
      <c r="W650" s="176"/>
      <c r="X650" s="152"/>
      <c r="Y650" s="152"/>
      <c r="Z650" s="152"/>
      <c r="AA650" s="152"/>
      <c r="AB650" s="176"/>
      <c r="AC650" s="152"/>
      <c r="AD650" s="152"/>
      <c r="AE650" s="152"/>
      <c r="AF650" s="152"/>
      <c r="AG650" s="152"/>
      <c r="AH650" s="176"/>
      <c r="AI650" s="176"/>
      <c r="AJ650" s="152"/>
      <c r="AK650" s="184"/>
      <c r="AL650" s="248"/>
      <c r="AM650" s="248"/>
      <c r="AN650" s="180"/>
      <c r="AO650" s="180"/>
      <c r="AP650" s="180"/>
      <c r="AQ650" s="176"/>
      <c r="AR650" s="186"/>
    </row>
    <row r="651" spans="1:44" ht="12.75" customHeight="1" x14ac:dyDescent="0.35">
      <c r="A651" s="161"/>
      <c r="B651" s="161"/>
      <c r="C651" s="152"/>
      <c r="D651" s="152"/>
      <c r="E651" s="184"/>
      <c r="F651" s="180"/>
      <c r="G651" s="180"/>
      <c r="H651" s="180"/>
      <c r="I651" s="180"/>
      <c r="J651" s="180"/>
      <c r="K651" s="152"/>
      <c r="L651" s="186"/>
      <c r="M651" s="186"/>
      <c r="N651" s="152"/>
      <c r="O651" s="152"/>
      <c r="P651" s="152"/>
      <c r="Q651" s="152"/>
      <c r="R651" s="176"/>
      <c r="S651" s="186"/>
      <c r="T651" s="179"/>
      <c r="U651" s="152"/>
      <c r="V651" s="152"/>
      <c r="W651" s="176"/>
      <c r="X651" s="152"/>
      <c r="Y651" s="152"/>
      <c r="Z651" s="152"/>
      <c r="AA651" s="152"/>
      <c r="AB651" s="176"/>
      <c r="AC651" s="152"/>
      <c r="AD651" s="152"/>
      <c r="AE651" s="152"/>
      <c r="AF651" s="152"/>
      <c r="AG651" s="152"/>
      <c r="AH651" s="176"/>
      <c r="AI651" s="176"/>
      <c r="AJ651" s="152"/>
      <c r="AK651" s="184"/>
      <c r="AL651" s="248"/>
      <c r="AM651" s="248"/>
      <c r="AN651" s="180"/>
      <c r="AO651" s="180"/>
      <c r="AP651" s="180"/>
      <c r="AQ651" s="176"/>
      <c r="AR651" s="186"/>
    </row>
    <row r="652" spans="1:44" ht="12.75" customHeight="1" x14ac:dyDescent="0.35">
      <c r="A652" s="161"/>
      <c r="B652" s="161"/>
      <c r="C652" s="152"/>
      <c r="D652" s="152"/>
      <c r="E652" s="184"/>
      <c r="F652" s="180"/>
      <c r="G652" s="180"/>
      <c r="H652" s="180"/>
      <c r="I652" s="180"/>
      <c r="J652" s="180"/>
      <c r="K652" s="152"/>
      <c r="L652" s="186"/>
      <c r="M652" s="186"/>
      <c r="N652" s="152"/>
      <c r="O652" s="152"/>
      <c r="P652" s="152"/>
      <c r="Q652" s="152"/>
      <c r="R652" s="176"/>
      <c r="S652" s="186"/>
      <c r="T652" s="179"/>
      <c r="U652" s="152"/>
      <c r="V652" s="152"/>
      <c r="W652" s="176"/>
      <c r="X652" s="152"/>
      <c r="Y652" s="152"/>
      <c r="Z652" s="152"/>
      <c r="AA652" s="152"/>
      <c r="AB652" s="176"/>
      <c r="AC652" s="152"/>
      <c r="AD652" s="152"/>
      <c r="AE652" s="152"/>
      <c r="AF652" s="152"/>
      <c r="AG652" s="152"/>
      <c r="AH652" s="176"/>
      <c r="AI652" s="176"/>
      <c r="AJ652" s="152"/>
      <c r="AK652" s="184"/>
      <c r="AL652" s="248"/>
      <c r="AM652" s="248"/>
      <c r="AN652" s="180"/>
      <c r="AO652" s="180"/>
      <c r="AP652" s="180"/>
      <c r="AQ652" s="176"/>
      <c r="AR652" s="186"/>
    </row>
    <row r="653" spans="1:44" ht="12.75" customHeight="1" x14ac:dyDescent="0.35">
      <c r="A653" s="161"/>
      <c r="B653" s="161"/>
      <c r="C653" s="152"/>
      <c r="D653" s="152"/>
      <c r="E653" s="184"/>
      <c r="F653" s="180"/>
      <c r="G653" s="180"/>
      <c r="H653" s="180"/>
      <c r="I653" s="180"/>
      <c r="J653" s="180"/>
      <c r="K653" s="152"/>
      <c r="L653" s="186"/>
      <c r="M653" s="186"/>
      <c r="N653" s="152"/>
      <c r="O653" s="152"/>
      <c r="P653" s="152"/>
      <c r="Q653" s="152"/>
      <c r="R653" s="176"/>
      <c r="S653" s="186"/>
      <c r="T653" s="179"/>
      <c r="U653" s="152"/>
      <c r="V653" s="152"/>
      <c r="W653" s="176"/>
      <c r="X653" s="152"/>
      <c r="Y653" s="152"/>
      <c r="Z653" s="152"/>
      <c r="AA653" s="152"/>
      <c r="AB653" s="176"/>
      <c r="AC653" s="152"/>
      <c r="AD653" s="152"/>
      <c r="AE653" s="152"/>
      <c r="AF653" s="152"/>
      <c r="AG653" s="152"/>
      <c r="AH653" s="176"/>
      <c r="AI653" s="176"/>
      <c r="AJ653" s="152"/>
      <c r="AK653" s="184"/>
      <c r="AL653" s="248"/>
      <c r="AM653" s="248"/>
      <c r="AN653" s="180"/>
      <c r="AO653" s="180"/>
      <c r="AP653" s="180"/>
      <c r="AQ653" s="176"/>
      <c r="AR653" s="186"/>
    </row>
    <row r="654" spans="1:44" ht="12.75" customHeight="1" x14ac:dyDescent="0.35">
      <c r="A654" s="161"/>
      <c r="B654" s="161"/>
      <c r="C654" s="152"/>
      <c r="D654" s="152"/>
      <c r="E654" s="184"/>
      <c r="F654" s="180"/>
      <c r="G654" s="180"/>
      <c r="H654" s="180"/>
      <c r="I654" s="180"/>
      <c r="J654" s="180"/>
      <c r="K654" s="152"/>
      <c r="L654" s="186"/>
      <c r="M654" s="186"/>
      <c r="N654" s="152"/>
      <c r="O654" s="152"/>
      <c r="P654" s="152"/>
      <c r="Q654" s="152"/>
      <c r="R654" s="176"/>
      <c r="S654" s="186"/>
      <c r="T654" s="179"/>
      <c r="U654" s="152"/>
      <c r="V654" s="152"/>
      <c r="W654" s="176"/>
      <c r="X654" s="152"/>
      <c r="Y654" s="152"/>
      <c r="Z654" s="152"/>
      <c r="AA654" s="152"/>
      <c r="AB654" s="176"/>
      <c r="AC654" s="152"/>
      <c r="AD654" s="152"/>
      <c r="AE654" s="152"/>
      <c r="AF654" s="152"/>
      <c r="AG654" s="152"/>
      <c r="AH654" s="176"/>
      <c r="AI654" s="176"/>
      <c r="AJ654" s="152"/>
      <c r="AK654" s="184"/>
      <c r="AL654" s="248"/>
      <c r="AM654" s="248"/>
      <c r="AN654" s="180"/>
      <c r="AO654" s="180"/>
      <c r="AP654" s="180"/>
      <c r="AQ654" s="176"/>
      <c r="AR654" s="186"/>
    </row>
    <row r="655" spans="1:44" ht="12.75" customHeight="1" x14ac:dyDescent="0.35">
      <c r="A655" s="161"/>
      <c r="B655" s="161"/>
      <c r="C655" s="152"/>
      <c r="D655" s="152"/>
      <c r="E655" s="184"/>
      <c r="F655" s="180"/>
      <c r="G655" s="180"/>
      <c r="H655" s="180"/>
      <c r="I655" s="180"/>
      <c r="J655" s="180"/>
      <c r="K655" s="152"/>
      <c r="L655" s="186"/>
      <c r="M655" s="186"/>
      <c r="N655" s="152"/>
      <c r="O655" s="152"/>
      <c r="P655" s="152"/>
      <c r="Q655" s="152"/>
      <c r="R655" s="176"/>
      <c r="S655" s="186"/>
      <c r="T655" s="179"/>
      <c r="U655" s="152"/>
      <c r="V655" s="152"/>
      <c r="W655" s="176"/>
      <c r="X655" s="152"/>
      <c r="Y655" s="152"/>
      <c r="Z655" s="152"/>
      <c r="AA655" s="152"/>
      <c r="AB655" s="176"/>
      <c r="AC655" s="152"/>
      <c r="AD655" s="152"/>
      <c r="AE655" s="152"/>
      <c r="AF655" s="152"/>
      <c r="AG655" s="152"/>
      <c r="AH655" s="176"/>
      <c r="AI655" s="176"/>
      <c r="AJ655" s="152"/>
      <c r="AK655" s="184"/>
      <c r="AL655" s="248"/>
      <c r="AM655" s="248"/>
      <c r="AN655" s="180"/>
      <c r="AO655" s="180"/>
      <c r="AP655" s="180"/>
      <c r="AQ655" s="176"/>
      <c r="AR655" s="186"/>
    </row>
    <row r="656" spans="1:44" ht="12.75" customHeight="1" x14ac:dyDescent="0.35">
      <c r="A656" s="161"/>
      <c r="B656" s="161"/>
      <c r="C656" s="152"/>
      <c r="D656" s="152"/>
      <c r="E656" s="184"/>
      <c r="F656" s="180"/>
      <c r="G656" s="180"/>
      <c r="H656" s="180"/>
      <c r="I656" s="180"/>
      <c r="J656" s="180"/>
      <c r="K656" s="152"/>
      <c r="L656" s="186"/>
      <c r="M656" s="186"/>
      <c r="N656" s="152"/>
      <c r="O656" s="152"/>
      <c r="P656" s="152"/>
      <c r="Q656" s="152"/>
      <c r="R656" s="176"/>
      <c r="S656" s="186"/>
      <c r="T656" s="179"/>
      <c r="U656" s="152"/>
      <c r="V656" s="152"/>
      <c r="W656" s="176"/>
      <c r="X656" s="152"/>
      <c r="Y656" s="152"/>
      <c r="Z656" s="152"/>
      <c r="AA656" s="152"/>
      <c r="AB656" s="176"/>
      <c r="AC656" s="152"/>
      <c r="AD656" s="152"/>
      <c r="AE656" s="152"/>
      <c r="AF656" s="152"/>
      <c r="AG656" s="152"/>
      <c r="AH656" s="176"/>
      <c r="AI656" s="176"/>
      <c r="AJ656" s="152"/>
      <c r="AK656" s="184"/>
      <c r="AL656" s="248"/>
      <c r="AM656" s="248"/>
      <c r="AN656" s="180"/>
      <c r="AO656" s="180"/>
      <c r="AP656" s="180"/>
      <c r="AQ656" s="176"/>
      <c r="AR656" s="186"/>
    </row>
    <row r="657" spans="1:44" ht="12.75" customHeight="1" x14ac:dyDescent="0.35">
      <c r="A657" s="161"/>
      <c r="B657" s="161"/>
      <c r="C657" s="152"/>
      <c r="D657" s="152"/>
      <c r="E657" s="184"/>
      <c r="F657" s="180"/>
      <c r="G657" s="180"/>
      <c r="H657" s="180"/>
      <c r="I657" s="180"/>
      <c r="J657" s="180"/>
      <c r="K657" s="152"/>
      <c r="L657" s="186"/>
      <c r="M657" s="186"/>
      <c r="N657" s="152"/>
      <c r="O657" s="152"/>
      <c r="P657" s="152"/>
      <c r="Q657" s="152"/>
      <c r="R657" s="176"/>
      <c r="S657" s="186"/>
      <c r="T657" s="179"/>
      <c r="U657" s="152"/>
      <c r="V657" s="152"/>
      <c r="W657" s="176"/>
      <c r="X657" s="152"/>
      <c r="Y657" s="152"/>
      <c r="Z657" s="152"/>
      <c r="AA657" s="152"/>
      <c r="AB657" s="176"/>
      <c r="AC657" s="152"/>
      <c r="AD657" s="152"/>
      <c r="AE657" s="152"/>
      <c r="AF657" s="152"/>
      <c r="AG657" s="152"/>
      <c r="AH657" s="176"/>
      <c r="AI657" s="176"/>
      <c r="AJ657" s="152"/>
      <c r="AK657" s="184"/>
      <c r="AL657" s="248"/>
      <c r="AM657" s="248"/>
      <c r="AN657" s="180"/>
      <c r="AO657" s="180"/>
      <c r="AP657" s="180"/>
      <c r="AQ657" s="176"/>
      <c r="AR657" s="186"/>
    </row>
    <row r="658" spans="1:44" ht="12.75" customHeight="1" x14ac:dyDescent="0.35">
      <c r="A658" s="161"/>
      <c r="B658" s="161"/>
      <c r="C658" s="152"/>
      <c r="D658" s="152"/>
      <c r="E658" s="184"/>
      <c r="F658" s="180"/>
      <c r="G658" s="180"/>
      <c r="H658" s="180"/>
      <c r="I658" s="180"/>
      <c r="J658" s="180"/>
      <c r="K658" s="152"/>
      <c r="L658" s="186"/>
      <c r="M658" s="186"/>
      <c r="N658" s="152"/>
      <c r="O658" s="152"/>
      <c r="P658" s="152"/>
      <c r="Q658" s="152"/>
      <c r="R658" s="176"/>
      <c r="S658" s="186"/>
      <c r="T658" s="179"/>
      <c r="U658" s="152"/>
      <c r="V658" s="152"/>
      <c r="W658" s="176"/>
      <c r="X658" s="152"/>
      <c r="Y658" s="152"/>
      <c r="Z658" s="152"/>
      <c r="AA658" s="152"/>
      <c r="AB658" s="176"/>
      <c r="AC658" s="152"/>
      <c r="AD658" s="152"/>
      <c r="AE658" s="152"/>
      <c r="AF658" s="152"/>
      <c r="AG658" s="152"/>
      <c r="AH658" s="176"/>
      <c r="AI658" s="176"/>
      <c r="AJ658" s="152"/>
      <c r="AK658" s="184"/>
      <c r="AL658" s="248"/>
      <c r="AM658" s="248"/>
      <c r="AN658" s="180"/>
      <c r="AO658" s="180"/>
      <c r="AP658" s="180"/>
      <c r="AQ658" s="176"/>
      <c r="AR658" s="186"/>
    </row>
    <row r="659" spans="1:44" ht="12.75" customHeight="1" x14ac:dyDescent="0.35">
      <c r="A659" s="161"/>
      <c r="B659" s="161"/>
      <c r="C659" s="152"/>
      <c r="D659" s="152"/>
      <c r="E659" s="184"/>
      <c r="F659" s="180"/>
      <c r="G659" s="180"/>
      <c r="H659" s="180"/>
      <c r="I659" s="180"/>
      <c r="J659" s="180"/>
      <c r="K659" s="152"/>
      <c r="L659" s="186"/>
      <c r="M659" s="186"/>
      <c r="N659" s="152"/>
      <c r="O659" s="152"/>
      <c r="P659" s="152"/>
      <c r="Q659" s="152"/>
      <c r="R659" s="176"/>
      <c r="S659" s="186"/>
      <c r="T659" s="179"/>
      <c r="U659" s="152"/>
      <c r="V659" s="152"/>
      <c r="W659" s="176"/>
      <c r="X659" s="152"/>
      <c r="Y659" s="152"/>
      <c r="Z659" s="152"/>
      <c r="AA659" s="152"/>
      <c r="AB659" s="176"/>
      <c r="AC659" s="152"/>
      <c r="AD659" s="152"/>
      <c r="AE659" s="152"/>
      <c r="AF659" s="152"/>
      <c r="AG659" s="152"/>
      <c r="AH659" s="176"/>
      <c r="AI659" s="176"/>
      <c r="AJ659" s="152"/>
      <c r="AK659" s="184"/>
      <c r="AL659" s="248"/>
      <c r="AM659" s="248"/>
      <c r="AN659" s="180"/>
      <c r="AO659" s="180"/>
      <c r="AP659" s="180"/>
      <c r="AQ659" s="176"/>
      <c r="AR659" s="186"/>
    </row>
    <row r="660" spans="1:44" ht="12.75" customHeight="1" x14ac:dyDescent="0.35">
      <c r="A660" s="161"/>
      <c r="B660" s="161"/>
      <c r="C660" s="152"/>
      <c r="D660" s="152"/>
      <c r="E660" s="184"/>
      <c r="F660" s="180"/>
      <c r="G660" s="180"/>
      <c r="H660" s="180"/>
      <c r="I660" s="180"/>
      <c r="J660" s="180"/>
      <c r="K660" s="152"/>
      <c r="L660" s="186"/>
      <c r="M660" s="186"/>
      <c r="N660" s="152"/>
      <c r="O660" s="152"/>
      <c r="P660" s="152"/>
      <c r="Q660" s="152"/>
      <c r="R660" s="176"/>
      <c r="S660" s="186"/>
      <c r="T660" s="179"/>
      <c r="U660" s="152"/>
      <c r="V660" s="152"/>
      <c r="W660" s="176"/>
      <c r="X660" s="152"/>
      <c r="Y660" s="152"/>
      <c r="Z660" s="152"/>
      <c r="AA660" s="152"/>
      <c r="AB660" s="176"/>
      <c r="AC660" s="152"/>
      <c r="AD660" s="152"/>
      <c r="AE660" s="152"/>
      <c r="AF660" s="152"/>
      <c r="AG660" s="152"/>
      <c r="AH660" s="176"/>
      <c r="AI660" s="176"/>
      <c r="AJ660" s="152"/>
      <c r="AK660" s="184"/>
      <c r="AL660" s="248"/>
      <c r="AM660" s="248"/>
      <c r="AN660" s="180"/>
      <c r="AO660" s="180"/>
      <c r="AP660" s="180"/>
      <c r="AQ660" s="176"/>
      <c r="AR660" s="186"/>
    </row>
    <row r="661" spans="1:44" ht="12.75" customHeight="1" x14ac:dyDescent="0.35">
      <c r="A661" s="161"/>
      <c r="B661" s="161"/>
      <c r="C661" s="152"/>
      <c r="D661" s="152"/>
      <c r="E661" s="184"/>
      <c r="F661" s="180"/>
      <c r="G661" s="180"/>
      <c r="H661" s="180"/>
      <c r="I661" s="180"/>
      <c r="J661" s="180"/>
      <c r="K661" s="152"/>
      <c r="L661" s="186"/>
      <c r="M661" s="186"/>
      <c r="N661" s="152"/>
      <c r="O661" s="152"/>
      <c r="P661" s="152"/>
      <c r="Q661" s="152"/>
      <c r="R661" s="176"/>
      <c r="S661" s="186"/>
      <c r="T661" s="179"/>
      <c r="U661" s="152"/>
      <c r="V661" s="152"/>
      <c r="W661" s="176"/>
      <c r="X661" s="152"/>
      <c r="Y661" s="152"/>
      <c r="Z661" s="152"/>
      <c r="AA661" s="152"/>
      <c r="AB661" s="176"/>
      <c r="AC661" s="152"/>
      <c r="AD661" s="152"/>
      <c r="AE661" s="152"/>
      <c r="AF661" s="152"/>
      <c r="AG661" s="152"/>
      <c r="AH661" s="176"/>
      <c r="AI661" s="176"/>
      <c r="AJ661" s="152"/>
      <c r="AK661" s="184"/>
      <c r="AL661" s="248"/>
      <c r="AM661" s="248"/>
      <c r="AN661" s="180"/>
      <c r="AO661" s="180"/>
      <c r="AP661" s="180"/>
      <c r="AQ661" s="176"/>
      <c r="AR661" s="186"/>
    </row>
    <row r="662" spans="1:44" ht="12.75" customHeight="1" x14ac:dyDescent="0.35">
      <c r="A662" s="161"/>
      <c r="B662" s="161"/>
      <c r="C662" s="152"/>
      <c r="D662" s="152"/>
      <c r="E662" s="184"/>
      <c r="F662" s="180"/>
      <c r="G662" s="180"/>
      <c r="H662" s="180"/>
      <c r="I662" s="180"/>
      <c r="J662" s="180"/>
      <c r="K662" s="152"/>
      <c r="L662" s="186"/>
      <c r="M662" s="186"/>
      <c r="N662" s="152"/>
      <c r="O662" s="152"/>
      <c r="P662" s="152"/>
      <c r="Q662" s="152"/>
      <c r="R662" s="176"/>
      <c r="S662" s="186"/>
      <c r="T662" s="179"/>
      <c r="U662" s="152"/>
      <c r="V662" s="152"/>
      <c r="W662" s="176"/>
      <c r="X662" s="152"/>
      <c r="Y662" s="152"/>
      <c r="Z662" s="152"/>
      <c r="AA662" s="152"/>
      <c r="AB662" s="176"/>
      <c r="AC662" s="152"/>
      <c r="AD662" s="152"/>
      <c r="AE662" s="152"/>
      <c r="AF662" s="152"/>
      <c r="AG662" s="152"/>
      <c r="AH662" s="176"/>
      <c r="AI662" s="176"/>
      <c r="AJ662" s="152"/>
      <c r="AK662" s="184"/>
      <c r="AL662" s="248"/>
      <c r="AM662" s="248"/>
      <c r="AN662" s="180"/>
      <c r="AO662" s="180"/>
      <c r="AP662" s="180"/>
      <c r="AQ662" s="176"/>
      <c r="AR662" s="186"/>
    </row>
    <row r="663" spans="1:44" ht="12.75" customHeight="1" x14ac:dyDescent="0.35">
      <c r="A663" s="161"/>
      <c r="B663" s="161"/>
      <c r="C663" s="152"/>
      <c r="D663" s="152"/>
      <c r="E663" s="184"/>
      <c r="F663" s="180"/>
      <c r="G663" s="180"/>
      <c r="H663" s="180"/>
      <c r="I663" s="180"/>
      <c r="J663" s="180"/>
      <c r="K663" s="152"/>
      <c r="L663" s="186"/>
      <c r="M663" s="186"/>
      <c r="N663" s="152"/>
      <c r="O663" s="152"/>
      <c r="P663" s="152"/>
      <c r="Q663" s="152"/>
      <c r="R663" s="176"/>
      <c r="S663" s="186"/>
      <c r="T663" s="179"/>
      <c r="U663" s="152"/>
      <c r="V663" s="152"/>
      <c r="W663" s="176"/>
      <c r="X663" s="152"/>
      <c r="Y663" s="152"/>
      <c r="Z663" s="152"/>
      <c r="AA663" s="152"/>
      <c r="AB663" s="176"/>
      <c r="AC663" s="152"/>
      <c r="AD663" s="152"/>
      <c r="AE663" s="152"/>
      <c r="AF663" s="152"/>
      <c r="AG663" s="152"/>
      <c r="AH663" s="176"/>
      <c r="AI663" s="176"/>
      <c r="AJ663" s="152"/>
      <c r="AK663" s="184"/>
      <c r="AL663" s="248"/>
      <c r="AM663" s="248"/>
      <c r="AN663" s="180"/>
      <c r="AO663" s="180"/>
      <c r="AP663" s="180"/>
      <c r="AQ663" s="176"/>
      <c r="AR663" s="186"/>
    </row>
    <row r="664" spans="1:44" ht="12.75" customHeight="1" x14ac:dyDescent="0.35">
      <c r="A664" s="161"/>
      <c r="B664" s="161"/>
      <c r="C664" s="152"/>
      <c r="D664" s="152"/>
      <c r="E664" s="184"/>
      <c r="F664" s="180"/>
      <c r="G664" s="180"/>
      <c r="H664" s="180"/>
      <c r="I664" s="180"/>
      <c r="J664" s="180"/>
      <c r="K664" s="152"/>
      <c r="L664" s="186"/>
      <c r="M664" s="186"/>
      <c r="N664" s="152"/>
      <c r="O664" s="152"/>
      <c r="P664" s="152"/>
      <c r="Q664" s="152"/>
      <c r="R664" s="176"/>
      <c r="S664" s="186"/>
      <c r="T664" s="179"/>
      <c r="U664" s="152"/>
      <c r="V664" s="152"/>
      <c r="W664" s="176"/>
      <c r="X664" s="152"/>
      <c r="Y664" s="152"/>
      <c r="Z664" s="152"/>
      <c r="AA664" s="152"/>
      <c r="AB664" s="176"/>
      <c r="AC664" s="152"/>
      <c r="AD664" s="152"/>
      <c r="AE664" s="152"/>
      <c r="AF664" s="152"/>
      <c r="AG664" s="152"/>
      <c r="AH664" s="176"/>
      <c r="AI664" s="176"/>
      <c r="AJ664" s="152"/>
      <c r="AK664" s="184"/>
      <c r="AL664" s="248"/>
      <c r="AM664" s="248"/>
      <c r="AN664" s="180"/>
      <c r="AO664" s="180"/>
      <c r="AP664" s="180"/>
      <c r="AQ664" s="176"/>
      <c r="AR664" s="186"/>
    </row>
    <row r="665" spans="1:44" ht="12.75" customHeight="1" x14ac:dyDescent="0.35">
      <c r="A665" s="161"/>
      <c r="B665" s="161"/>
      <c r="C665" s="152"/>
      <c r="D665" s="152"/>
      <c r="E665" s="184"/>
      <c r="F665" s="180"/>
      <c r="G665" s="180"/>
      <c r="H665" s="180"/>
      <c r="I665" s="180"/>
      <c r="J665" s="180"/>
      <c r="K665" s="152"/>
      <c r="L665" s="186"/>
      <c r="M665" s="186"/>
      <c r="N665" s="152"/>
      <c r="O665" s="152"/>
      <c r="P665" s="152"/>
      <c r="Q665" s="152"/>
      <c r="R665" s="176"/>
      <c r="S665" s="186"/>
      <c r="T665" s="179"/>
      <c r="U665" s="152"/>
      <c r="V665" s="152"/>
      <c r="W665" s="176"/>
      <c r="X665" s="152"/>
      <c r="Y665" s="152"/>
      <c r="Z665" s="152"/>
      <c r="AA665" s="152"/>
      <c r="AB665" s="176"/>
      <c r="AC665" s="152"/>
      <c r="AD665" s="152"/>
      <c r="AE665" s="152"/>
      <c r="AF665" s="152"/>
      <c r="AG665" s="152"/>
      <c r="AH665" s="176"/>
      <c r="AI665" s="176"/>
      <c r="AJ665" s="152"/>
      <c r="AK665" s="184"/>
      <c r="AL665" s="248"/>
      <c r="AM665" s="248"/>
      <c r="AN665" s="180"/>
      <c r="AO665" s="180"/>
      <c r="AP665" s="180"/>
      <c r="AQ665" s="176"/>
      <c r="AR665" s="186"/>
    </row>
    <row r="666" spans="1:44" ht="12.75" customHeight="1" x14ac:dyDescent="0.35">
      <c r="A666" s="161"/>
      <c r="B666" s="161"/>
      <c r="C666" s="152"/>
      <c r="D666" s="152"/>
      <c r="E666" s="184"/>
      <c r="F666" s="180"/>
      <c r="G666" s="180"/>
      <c r="H666" s="180"/>
      <c r="I666" s="180"/>
      <c r="J666" s="180"/>
      <c r="K666" s="152"/>
      <c r="L666" s="186"/>
      <c r="M666" s="186"/>
      <c r="N666" s="152"/>
      <c r="O666" s="152"/>
      <c r="P666" s="152"/>
      <c r="Q666" s="152"/>
      <c r="R666" s="176"/>
      <c r="S666" s="186"/>
      <c r="T666" s="179"/>
      <c r="U666" s="152"/>
      <c r="V666" s="152"/>
      <c r="W666" s="176"/>
      <c r="X666" s="152"/>
      <c r="Y666" s="152"/>
      <c r="Z666" s="152"/>
      <c r="AA666" s="152"/>
      <c r="AB666" s="176"/>
      <c r="AC666" s="152"/>
      <c r="AD666" s="152"/>
      <c r="AE666" s="152"/>
      <c r="AF666" s="152"/>
      <c r="AG666" s="152"/>
      <c r="AH666" s="176"/>
      <c r="AI666" s="176"/>
      <c r="AJ666" s="152"/>
      <c r="AK666" s="184"/>
      <c r="AL666" s="248"/>
      <c r="AM666" s="248"/>
      <c r="AN666" s="180"/>
      <c r="AO666" s="180"/>
      <c r="AP666" s="180"/>
      <c r="AQ666" s="176"/>
      <c r="AR666" s="186"/>
    </row>
    <row r="667" spans="1:44" ht="12.75" customHeight="1" x14ac:dyDescent="0.35">
      <c r="A667" s="161"/>
      <c r="B667" s="161"/>
      <c r="C667" s="152"/>
      <c r="D667" s="152"/>
      <c r="E667" s="184"/>
      <c r="F667" s="180"/>
      <c r="G667" s="180"/>
      <c r="H667" s="180"/>
      <c r="I667" s="180"/>
      <c r="J667" s="180"/>
      <c r="K667" s="152"/>
      <c r="L667" s="186"/>
      <c r="M667" s="186"/>
      <c r="N667" s="152"/>
      <c r="O667" s="152"/>
      <c r="P667" s="152"/>
      <c r="Q667" s="152"/>
      <c r="R667" s="176"/>
      <c r="S667" s="186"/>
      <c r="T667" s="179"/>
      <c r="U667" s="152"/>
      <c r="V667" s="152"/>
      <c r="W667" s="176"/>
      <c r="X667" s="152"/>
      <c r="Y667" s="152"/>
      <c r="Z667" s="152"/>
      <c r="AA667" s="152"/>
      <c r="AB667" s="176"/>
      <c r="AC667" s="152"/>
      <c r="AD667" s="152"/>
      <c r="AE667" s="152"/>
      <c r="AF667" s="152"/>
      <c r="AG667" s="152"/>
      <c r="AH667" s="176"/>
      <c r="AI667" s="176"/>
      <c r="AJ667" s="152"/>
      <c r="AK667" s="184"/>
      <c r="AL667" s="248"/>
      <c r="AM667" s="248"/>
      <c r="AN667" s="180"/>
      <c r="AO667" s="180"/>
      <c r="AP667" s="180"/>
      <c r="AQ667" s="176"/>
      <c r="AR667" s="186"/>
    </row>
    <row r="668" spans="1:44" ht="12.75" customHeight="1" x14ac:dyDescent="0.35">
      <c r="A668" s="161"/>
      <c r="B668" s="161"/>
      <c r="C668" s="152"/>
      <c r="D668" s="152"/>
      <c r="E668" s="184"/>
      <c r="F668" s="180"/>
      <c r="G668" s="180"/>
      <c r="H668" s="180"/>
      <c r="I668" s="180"/>
      <c r="J668" s="180"/>
      <c r="K668" s="152"/>
      <c r="L668" s="186"/>
      <c r="M668" s="186"/>
      <c r="N668" s="152"/>
      <c r="O668" s="152"/>
      <c r="P668" s="152"/>
      <c r="Q668" s="152"/>
      <c r="R668" s="176"/>
      <c r="S668" s="186"/>
      <c r="T668" s="179"/>
      <c r="U668" s="152"/>
      <c r="V668" s="152"/>
      <c r="W668" s="176"/>
      <c r="X668" s="152"/>
      <c r="Y668" s="152"/>
      <c r="Z668" s="152"/>
      <c r="AA668" s="152"/>
      <c r="AB668" s="176"/>
      <c r="AC668" s="152"/>
      <c r="AD668" s="152"/>
      <c r="AE668" s="152"/>
      <c r="AF668" s="152"/>
      <c r="AG668" s="152"/>
      <c r="AH668" s="176"/>
      <c r="AI668" s="176"/>
      <c r="AJ668" s="152"/>
      <c r="AK668" s="184"/>
      <c r="AL668" s="248"/>
      <c r="AM668" s="248"/>
      <c r="AN668" s="180"/>
      <c r="AO668" s="180"/>
      <c r="AP668" s="180"/>
      <c r="AQ668" s="176"/>
      <c r="AR668" s="186"/>
    </row>
    <row r="669" spans="1:44" ht="12.75" customHeight="1" x14ac:dyDescent="0.35">
      <c r="A669" s="161"/>
      <c r="B669" s="161"/>
      <c r="C669" s="152"/>
      <c r="D669" s="152"/>
      <c r="E669" s="184"/>
      <c r="F669" s="180"/>
      <c r="G669" s="180"/>
      <c r="H669" s="180"/>
      <c r="I669" s="180"/>
      <c r="J669" s="180"/>
      <c r="K669" s="152"/>
      <c r="L669" s="186"/>
      <c r="M669" s="186"/>
      <c r="N669" s="152"/>
      <c r="O669" s="152"/>
      <c r="P669" s="152"/>
      <c r="Q669" s="152"/>
      <c r="R669" s="176"/>
      <c r="S669" s="186"/>
      <c r="T669" s="179"/>
      <c r="U669" s="152"/>
      <c r="V669" s="152"/>
      <c r="W669" s="176"/>
      <c r="X669" s="152"/>
      <c r="Y669" s="152"/>
      <c r="Z669" s="152"/>
      <c r="AA669" s="152"/>
      <c r="AB669" s="176"/>
      <c r="AC669" s="152"/>
      <c r="AD669" s="152"/>
      <c r="AE669" s="152"/>
      <c r="AF669" s="152"/>
      <c r="AG669" s="152"/>
      <c r="AH669" s="176"/>
      <c r="AI669" s="176"/>
      <c r="AJ669" s="152"/>
      <c r="AK669" s="184"/>
      <c r="AL669" s="248"/>
      <c r="AM669" s="248"/>
      <c r="AN669" s="180"/>
      <c r="AO669" s="180"/>
      <c r="AP669" s="180"/>
      <c r="AQ669" s="176"/>
      <c r="AR669" s="186"/>
    </row>
    <row r="670" spans="1:44" ht="12.75" customHeight="1" x14ac:dyDescent="0.35">
      <c r="A670" s="161"/>
      <c r="B670" s="161"/>
      <c r="C670" s="152"/>
      <c r="D670" s="152"/>
      <c r="E670" s="184"/>
      <c r="F670" s="180"/>
      <c r="G670" s="180"/>
      <c r="H670" s="180"/>
      <c r="I670" s="180"/>
      <c r="J670" s="180"/>
      <c r="K670" s="152"/>
      <c r="L670" s="186"/>
      <c r="M670" s="186"/>
      <c r="N670" s="152"/>
      <c r="O670" s="152"/>
      <c r="P670" s="152"/>
      <c r="Q670" s="152"/>
      <c r="R670" s="176"/>
      <c r="S670" s="186"/>
      <c r="T670" s="179"/>
      <c r="U670" s="152"/>
      <c r="V670" s="152"/>
      <c r="W670" s="176"/>
      <c r="X670" s="152"/>
      <c r="Y670" s="152"/>
      <c r="Z670" s="152"/>
      <c r="AA670" s="152"/>
      <c r="AB670" s="176"/>
      <c r="AC670" s="152"/>
      <c r="AD670" s="152"/>
      <c r="AE670" s="152"/>
      <c r="AF670" s="152"/>
      <c r="AG670" s="152"/>
      <c r="AH670" s="176"/>
      <c r="AI670" s="176"/>
      <c r="AJ670" s="152"/>
      <c r="AK670" s="184"/>
      <c r="AL670" s="248"/>
      <c r="AM670" s="248"/>
      <c r="AN670" s="180"/>
      <c r="AO670" s="180"/>
      <c r="AP670" s="180"/>
      <c r="AQ670" s="176"/>
      <c r="AR670" s="186"/>
    </row>
    <row r="671" spans="1:44" ht="12.75" customHeight="1" x14ac:dyDescent="0.35">
      <c r="A671" s="161"/>
      <c r="B671" s="161"/>
      <c r="C671" s="152"/>
      <c r="D671" s="152"/>
      <c r="E671" s="184"/>
      <c r="F671" s="180"/>
      <c r="G671" s="180"/>
      <c r="H671" s="180"/>
      <c r="I671" s="180"/>
      <c r="J671" s="180"/>
      <c r="K671" s="152"/>
      <c r="L671" s="186"/>
      <c r="M671" s="186"/>
      <c r="N671" s="152"/>
      <c r="O671" s="152"/>
      <c r="P671" s="152"/>
      <c r="Q671" s="152"/>
      <c r="R671" s="176"/>
      <c r="S671" s="186"/>
      <c r="T671" s="179"/>
      <c r="U671" s="152"/>
      <c r="V671" s="152"/>
      <c r="W671" s="176"/>
      <c r="X671" s="152"/>
      <c r="Y671" s="152"/>
      <c r="Z671" s="152"/>
      <c r="AA671" s="152"/>
      <c r="AB671" s="176"/>
      <c r="AC671" s="152"/>
      <c r="AD671" s="152"/>
      <c r="AE671" s="152"/>
      <c r="AF671" s="152"/>
      <c r="AG671" s="152"/>
      <c r="AH671" s="176"/>
      <c r="AI671" s="176"/>
      <c r="AJ671" s="152"/>
      <c r="AK671" s="184"/>
      <c r="AL671" s="248"/>
      <c r="AM671" s="248"/>
      <c r="AN671" s="180"/>
      <c r="AO671" s="180"/>
      <c r="AP671" s="180"/>
      <c r="AQ671" s="176"/>
      <c r="AR671" s="186"/>
    </row>
    <row r="672" spans="1:44" ht="12.75" customHeight="1" x14ac:dyDescent="0.35">
      <c r="A672" s="161"/>
      <c r="B672" s="161"/>
      <c r="C672" s="152"/>
      <c r="D672" s="152"/>
      <c r="E672" s="184"/>
      <c r="F672" s="180"/>
      <c r="G672" s="180"/>
      <c r="H672" s="180"/>
      <c r="I672" s="180"/>
      <c r="J672" s="180"/>
      <c r="K672" s="152"/>
      <c r="L672" s="186"/>
      <c r="M672" s="186"/>
      <c r="N672" s="152"/>
      <c r="O672" s="152"/>
      <c r="P672" s="152"/>
      <c r="Q672" s="152"/>
      <c r="R672" s="176"/>
      <c r="S672" s="186"/>
      <c r="T672" s="179"/>
      <c r="U672" s="152"/>
      <c r="V672" s="152"/>
      <c r="W672" s="176"/>
      <c r="X672" s="152"/>
      <c r="Y672" s="152"/>
      <c r="Z672" s="152"/>
      <c r="AA672" s="152"/>
      <c r="AB672" s="176"/>
      <c r="AC672" s="152"/>
      <c r="AD672" s="152"/>
      <c r="AE672" s="152"/>
      <c r="AF672" s="152"/>
      <c r="AG672" s="152"/>
      <c r="AH672" s="176"/>
      <c r="AI672" s="176"/>
      <c r="AJ672" s="152"/>
      <c r="AK672" s="184"/>
      <c r="AL672" s="248"/>
      <c r="AM672" s="248"/>
      <c r="AN672" s="180"/>
      <c r="AO672" s="180"/>
      <c r="AP672" s="180"/>
      <c r="AQ672" s="176"/>
      <c r="AR672" s="186"/>
    </row>
    <row r="673" spans="1:44" ht="12.75" customHeight="1" x14ac:dyDescent="0.35">
      <c r="A673" s="161"/>
      <c r="B673" s="161"/>
      <c r="C673" s="152"/>
      <c r="D673" s="152"/>
      <c r="E673" s="184"/>
      <c r="F673" s="180"/>
      <c r="G673" s="180"/>
      <c r="H673" s="180"/>
      <c r="I673" s="180"/>
      <c r="J673" s="180"/>
      <c r="K673" s="152"/>
      <c r="L673" s="186"/>
      <c r="M673" s="186"/>
      <c r="N673" s="152"/>
      <c r="O673" s="152"/>
      <c r="P673" s="152"/>
      <c r="Q673" s="152"/>
      <c r="R673" s="176"/>
      <c r="S673" s="186"/>
      <c r="T673" s="179"/>
      <c r="U673" s="152"/>
      <c r="V673" s="152"/>
      <c r="W673" s="176"/>
      <c r="X673" s="152"/>
      <c r="Y673" s="152"/>
      <c r="Z673" s="152"/>
      <c r="AA673" s="152"/>
      <c r="AB673" s="176"/>
      <c r="AC673" s="152"/>
      <c r="AD673" s="152"/>
      <c r="AE673" s="152"/>
      <c r="AF673" s="152"/>
      <c r="AG673" s="152"/>
      <c r="AH673" s="176"/>
      <c r="AI673" s="176"/>
      <c r="AJ673" s="152"/>
      <c r="AK673" s="184"/>
      <c r="AL673" s="248"/>
      <c r="AM673" s="248"/>
      <c r="AN673" s="180"/>
      <c r="AO673" s="180"/>
      <c r="AP673" s="180"/>
      <c r="AQ673" s="176"/>
      <c r="AR673" s="186"/>
    </row>
    <row r="674" spans="1:44" ht="12.75" customHeight="1" x14ac:dyDescent="0.35">
      <c r="A674" s="161"/>
      <c r="B674" s="161"/>
      <c r="C674" s="152"/>
      <c r="D674" s="152"/>
      <c r="E674" s="184"/>
      <c r="F674" s="180"/>
      <c r="G674" s="180"/>
      <c r="H674" s="180"/>
      <c r="I674" s="180"/>
      <c r="J674" s="180"/>
      <c r="K674" s="152"/>
      <c r="L674" s="186"/>
      <c r="M674" s="186"/>
      <c r="N674" s="152"/>
      <c r="O674" s="152"/>
      <c r="P674" s="152"/>
      <c r="Q674" s="152"/>
      <c r="R674" s="176"/>
      <c r="S674" s="186"/>
      <c r="T674" s="179"/>
      <c r="U674" s="152"/>
      <c r="V674" s="152"/>
      <c r="W674" s="176"/>
      <c r="X674" s="152"/>
      <c r="Y674" s="152"/>
      <c r="Z674" s="152"/>
      <c r="AA674" s="152"/>
      <c r="AB674" s="176"/>
      <c r="AC674" s="152"/>
      <c r="AD674" s="152"/>
      <c r="AE674" s="152"/>
      <c r="AF674" s="152"/>
      <c r="AG674" s="152"/>
      <c r="AH674" s="176"/>
      <c r="AI674" s="176"/>
      <c r="AJ674" s="152"/>
      <c r="AK674" s="184"/>
      <c r="AL674" s="248"/>
      <c r="AM674" s="248"/>
      <c r="AN674" s="180"/>
      <c r="AO674" s="180"/>
      <c r="AP674" s="180"/>
      <c r="AQ674" s="176"/>
      <c r="AR674" s="186"/>
    </row>
    <row r="675" spans="1:44" ht="12.75" customHeight="1" x14ac:dyDescent="0.35">
      <c r="A675" s="161"/>
      <c r="B675" s="161"/>
      <c r="C675" s="152"/>
      <c r="D675" s="152"/>
      <c r="E675" s="184"/>
      <c r="F675" s="180"/>
      <c r="G675" s="180"/>
      <c r="H675" s="180"/>
      <c r="I675" s="180"/>
      <c r="J675" s="180"/>
      <c r="K675" s="152"/>
      <c r="L675" s="186"/>
      <c r="M675" s="186"/>
      <c r="N675" s="152"/>
      <c r="O675" s="152"/>
      <c r="P675" s="152"/>
      <c r="Q675" s="152"/>
      <c r="R675" s="176"/>
      <c r="S675" s="186"/>
      <c r="T675" s="179"/>
      <c r="U675" s="152"/>
      <c r="V675" s="152"/>
      <c r="W675" s="176"/>
      <c r="X675" s="152"/>
      <c r="Y675" s="152"/>
      <c r="Z675" s="152"/>
      <c r="AA675" s="152"/>
      <c r="AB675" s="176"/>
      <c r="AC675" s="152"/>
      <c r="AD675" s="152"/>
      <c r="AE675" s="152"/>
      <c r="AF675" s="152"/>
      <c r="AG675" s="152"/>
      <c r="AH675" s="176"/>
      <c r="AI675" s="176"/>
      <c r="AJ675" s="152"/>
      <c r="AK675" s="184"/>
      <c r="AL675" s="248"/>
      <c r="AM675" s="248"/>
      <c r="AN675" s="180"/>
      <c r="AO675" s="180"/>
      <c r="AP675" s="180"/>
      <c r="AQ675" s="176"/>
      <c r="AR675" s="186"/>
    </row>
    <row r="676" spans="1:44" ht="12.75" customHeight="1" x14ac:dyDescent="0.35">
      <c r="A676" s="161"/>
      <c r="B676" s="161"/>
      <c r="C676" s="152"/>
      <c r="D676" s="152"/>
      <c r="E676" s="184"/>
      <c r="F676" s="180"/>
      <c r="G676" s="180"/>
      <c r="H676" s="180"/>
      <c r="I676" s="180"/>
      <c r="J676" s="180"/>
      <c r="K676" s="152"/>
      <c r="L676" s="186"/>
      <c r="M676" s="186"/>
      <c r="N676" s="152"/>
      <c r="O676" s="152"/>
      <c r="P676" s="152"/>
      <c r="Q676" s="152"/>
      <c r="R676" s="176"/>
      <c r="S676" s="186"/>
      <c r="T676" s="179"/>
      <c r="U676" s="152"/>
      <c r="V676" s="152"/>
      <c r="W676" s="176"/>
      <c r="X676" s="152"/>
      <c r="Y676" s="152"/>
      <c r="Z676" s="152"/>
      <c r="AA676" s="152"/>
      <c r="AB676" s="176"/>
      <c r="AC676" s="152"/>
      <c r="AD676" s="152"/>
      <c r="AE676" s="152"/>
      <c r="AF676" s="152"/>
      <c r="AG676" s="152"/>
      <c r="AH676" s="176"/>
      <c r="AI676" s="176"/>
      <c r="AJ676" s="152"/>
      <c r="AK676" s="184"/>
      <c r="AL676" s="248"/>
      <c r="AM676" s="248"/>
      <c r="AN676" s="180"/>
      <c r="AO676" s="180"/>
      <c r="AP676" s="180"/>
      <c r="AQ676" s="176"/>
      <c r="AR676" s="186"/>
    </row>
    <row r="677" spans="1:44" ht="12.75" customHeight="1" x14ac:dyDescent="0.35">
      <c r="A677" s="161"/>
      <c r="B677" s="161"/>
      <c r="C677" s="152"/>
      <c r="D677" s="152"/>
      <c r="E677" s="184"/>
      <c r="F677" s="180"/>
      <c r="G677" s="180"/>
      <c r="H677" s="180"/>
      <c r="I677" s="180"/>
      <c r="J677" s="180"/>
      <c r="K677" s="152"/>
      <c r="L677" s="186"/>
      <c r="M677" s="186"/>
      <c r="N677" s="152"/>
      <c r="O677" s="152"/>
      <c r="P677" s="152"/>
      <c r="Q677" s="152"/>
      <c r="R677" s="176"/>
      <c r="S677" s="186"/>
      <c r="T677" s="179"/>
      <c r="U677" s="152"/>
      <c r="V677" s="152"/>
      <c r="W677" s="176"/>
      <c r="X677" s="152"/>
      <c r="Y677" s="152"/>
      <c r="Z677" s="152"/>
      <c r="AA677" s="152"/>
      <c r="AB677" s="176"/>
      <c r="AC677" s="152"/>
      <c r="AD677" s="152"/>
      <c r="AE677" s="152"/>
      <c r="AF677" s="152"/>
      <c r="AG677" s="152"/>
      <c r="AH677" s="176"/>
      <c r="AI677" s="176"/>
      <c r="AJ677" s="152"/>
      <c r="AK677" s="184"/>
      <c r="AL677" s="248"/>
      <c r="AM677" s="248"/>
      <c r="AN677" s="180"/>
      <c r="AO677" s="180"/>
      <c r="AP677" s="180"/>
      <c r="AQ677" s="176"/>
      <c r="AR677" s="186"/>
    </row>
    <row r="678" spans="1:44" ht="12.75" customHeight="1" x14ac:dyDescent="0.35">
      <c r="A678" s="161"/>
      <c r="B678" s="161"/>
      <c r="C678" s="152"/>
      <c r="D678" s="152"/>
      <c r="E678" s="184"/>
      <c r="F678" s="180"/>
      <c r="G678" s="180"/>
      <c r="H678" s="180"/>
      <c r="I678" s="180"/>
      <c r="J678" s="180"/>
      <c r="K678" s="152"/>
      <c r="L678" s="186"/>
      <c r="M678" s="186"/>
      <c r="N678" s="152"/>
      <c r="O678" s="152"/>
      <c r="P678" s="152"/>
      <c r="Q678" s="152"/>
      <c r="R678" s="176"/>
      <c r="S678" s="186"/>
      <c r="T678" s="179"/>
      <c r="U678" s="152"/>
      <c r="V678" s="152"/>
      <c r="W678" s="176"/>
      <c r="X678" s="152"/>
      <c r="Y678" s="152"/>
      <c r="Z678" s="152"/>
      <c r="AA678" s="152"/>
      <c r="AB678" s="176"/>
      <c r="AC678" s="152"/>
      <c r="AD678" s="152"/>
      <c r="AE678" s="152"/>
      <c r="AF678" s="152"/>
      <c r="AG678" s="152"/>
      <c r="AH678" s="176"/>
      <c r="AI678" s="176"/>
      <c r="AJ678" s="152"/>
      <c r="AK678" s="184"/>
      <c r="AL678" s="248"/>
      <c r="AM678" s="248"/>
      <c r="AN678" s="180"/>
      <c r="AO678" s="180"/>
      <c r="AP678" s="180"/>
      <c r="AQ678" s="176"/>
      <c r="AR678" s="186"/>
    </row>
    <row r="679" spans="1:44" ht="12.75" customHeight="1" x14ac:dyDescent="0.35">
      <c r="A679" s="161"/>
      <c r="B679" s="161"/>
      <c r="C679" s="152"/>
      <c r="D679" s="152"/>
      <c r="E679" s="184"/>
      <c r="F679" s="180"/>
      <c r="G679" s="180"/>
      <c r="H679" s="180"/>
      <c r="I679" s="180"/>
      <c r="J679" s="180"/>
      <c r="K679" s="152"/>
      <c r="L679" s="186"/>
      <c r="M679" s="186"/>
      <c r="N679" s="152"/>
      <c r="O679" s="152"/>
      <c r="P679" s="152"/>
      <c r="Q679" s="152"/>
      <c r="R679" s="176"/>
      <c r="S679" s="186"/>
      <c r="T679" s="179"/>
      <c r="U679" s="152"/>
      <c r="V679" s="152"/>
      <c r="W679" s="176"/>
      <c r="X679" s="152"/>
      <c r="Y679" s="152"/>
      <c r="Z679" s="152"/>
      <c r="AA679" s="152"/>
      <c r="AB679" s="176"/>
      <c r="AC679" s="152"/>
      <c r="AD679" s="152"/>
      <c r="AE679" s="152"/>
      <c r="AF679" s="152"/>
      <c r="AG679" s="152"/>
      <c r="AH679" s="176"/>
      <c r="AI679" s="176"/>
      <c r="AJ679" s="152"/>
      <c r="AK679" s="184"/>
      <c r="AL679" s="248"/>
      <c r="AM679" s="248"/>
      <c r="AN679" s="180"/>
      <c r="AO679" s="180"/>
      <c r="AP679" s="180"/>
      <c r="AQ679" s="176"/>
      <c r="AR679" s="186"/>
    </row>
    <row r="680" spans="1:44" ht="12.75" customHeight="1" x14ac:dyDescent="0.35">
      <c r="A680" s="161"/>
      <c r="B680" s="161"/>
      <c r="C680" s="152"/>
      <c r="D680" s="152"/>
      <c r="E680" s="184"/>
      <c r="F680" s="180"/>
      <c r="G680" s="180"/>
      <c r="H680" s="180"/>
      <c r="I680" s="180"/>
      <c r="J680" s="180"/>
      <c r="K680" s="152"/>
      <c r="L680" s="186"/>
      <c r="M680" s="186"/>
      <c r="N680" s="152"/>
      <c r="O680" s="152"/>
      <c r="P680" s="152"/>
      <c r="Q680" s="152"/>
      <c r="R680" s="176"/>
      <c r="S680" s="186"/>
      <c r="T680" s="179"/>
      <c r="U680" s="152"/>
      <c r="V680" s="152"/>
      <c r="W680" s="176"/>
      <c r="X680" s="152"/>
      <c r="Y680" s="152"/>
      <c r="Z680" s="152"/>
      <c r="AA680" s="152"/>
      <c r="AB680" s="176"/>
      <c r="AC680" s="152"/>
      <c r="AD680" s="152"/>
      <c r="AE680" s="152"/>
      <c r="AF680" s="152"/>
      <c r="AG680" s="152"/>
      <c r="AH680" s="176"/>
      <c r="AI680" s="176"/>
      <c r="AJ680" s="152"/>
      <c r="AK680" s="184"/>
      <c r="AL680" s="248"/>
      <c r="AM680" s="248"/>
      <c r="AN680" s="180"/>
      <c r="AO680" s="180"/>
      <c r="AP680" s="180"/>
      <c r="AQ680" s="176"/>
      <c r="AR680" s="186"/>
    </row>
    <row r="681" spans="1:44" ht="12.75" customHeight="1" x14ac:dyDescent="0.35">
      <c r="A681" s="161"/>
      <c r="B681" s="161"/>
      <c r="C681" s="152"/>
      <c r="D681" s="152"/>
      <c r="E681" s="184"/>
      <c r="F681" s="180"/>
      <c r="G681" s="180"/>
      <c r="H681" s="180"/>
      <c r="I681" s="180"/>
      <c r="J681" s="180"/>
      <c r="K681" s="152"/>
      <c r="L681" s="186"/>
      <c r="M681" s="186"/>
      <c r="N681" s="152"/>
      <c r="O681" s="152"/>
      <c r="P681" s="152"/>
      <c r="Q681" s="152"/>
      <c r="R681" s="176"/>
      <c r="S681" s="186"/>
      <c r="T681" s="179"/>
      <c r="U681" s="152"/>
      <c r="V681" s="152"/>
      <c r="W681" s="176"/>
      <c r="X681" s="152"/>
      <c r="Y681" s="152"/>
      <c r="Z681" s="152"/>
      <c r="AA681" s="152"/>
      <c r="AB681" s="176"/>
      <c r="AC681" s="152"/>
      <c r="AD681" s="152"/>
      <c r="AE681" s="152"/>
      <c r="AF681" s="152"/>
      <c r="AG681" s="152"/>
      <c r="AH681" s="176"/>
      <c r="AI681" s="176"/>
      <c r="AJ681" s="152"/>
      <c r="AK681" s="184"/>
      <c r="AL681" s="248"/>
      <c r="AM681" s="248"/>
      <c r="AN681" s="180"/>
      <c r="AO681" s="180"/>
      <c r="AP681" s="180"/>
      <c r="AQ681" s="176"/>
      <c r="AR681" s="186"/>
    </row>
    <row r="682" spans="1:44" ht="12.75" customHeight="1" x14ac:dyDescent="0.35">
      <c r="A682" s="161"/>
      <c r="B682" s="161"/>
      <c r="C682" s="152"/>
      <c r="D682" s="152"/>
      <c r="E682" s="184"/>
      <c r="F682" s="180"/>
      <c r="G682" s="180"/>
      <c r="H682" s="180"/>
      <c r="I682" s="180"/>
      <c r="J682" s="180"/>
      <c r="K682" s="152"/>
      <c r="L682" s="186"/>
      <c r="M682" s="186"/>
      <c r="N682" s="152"/>
      <c r="O682" s="152"/>
      <c r="P682" s="152"/>
      <c r="Q682" s="152"/>
      <c r="R682" s="176"/>
      <c r="S682" s="186"/>
      <c r="T682" s="179"/>
      <c r="U682" s="152"/>
      <c r="V682" s="152"/>
      <c r="W682" s="176"/>
      <c r="X682" s="152"/>
      <c r="Y682" s="152"/>
      <c r="Z682" s="152"/>
      <c r="AA682" s="152"/>
      <c r="AB682" s="176"/>
      <c r="AC682" s="152"/>
      <c r="AD682" s="152"/>
      <c r="AE682" s="152"/>
      <c r="AF682" s="152"/>
      <c r="AG682" s="152"/>
      <c r="AH682" s="176"/>
      <c r="AI682" s="176"/>
      <c r="AJ682" s="152"/>
      <c r="AK682" s="184"/>
      <c r="AL682" s="248"/>
      <c r="AM682" s="248"/>
      <c r="AN682" s="180"/>
      <c r="AO682" s="180"/>
      <c r="AP682" s="180"/>
      <c r="AQ682" s="176"/>
      <c r="AR682" s="186"/>
    </row>
    <row r="683" spans="1:44" ht="12.75" customHeight="1" x14ac:dyDescent="0.35">
      <c r="A683" s="161"/>
      <c r="B683" s="161"/>
      <c r="C683" s="152"/>
      <c r="D683" s="152"/>
      <c r="E683" s="184"/>
      <c r="F683" s="180"/>
      <c r="G683" s="180"/>
      <c r="H683" s="180"/>
      <c r="I683" s="180"/>
      <c r="J683" s="180"/>
      <c r="K683" s="152"/>
      <c r="L683" s="186"/>
      <c r="M683" s="186"/>
      <c r="N683" s="152"/>
      <c r="O683" s="152"/>
      <c r="P683" s="152"/>
      <c r="Q683" s="152"/>
      <c r="R683" s="176"/>
      <c r="S683" s="186"/>
      <c r="T683" s="179"/>
      <c r="U683" s="152"/>
      <c r="V683" s="152"/>
      <c r="W683" s="176"/>
      <c r="X683" s="152"/>
      <c r="Y683" s="152"/>
      <c r="Z683" s="152"/>
      <c r="AA683" s="152"/>
      <c r="AB683" s="176"/>
      <c r="AC683" s="152"/>
      <c r="AD683" s="152"/>
      <c r="AE683" s="152"/>
      <c r="AF683" s="152"/>
      <c r="AG683" s="152"/>
      <c r="AH683" s="176"/>
      <c r="AI683" s="176"/>
      <c r="AJ683" s="152"/>
      <c r="AK683" s="184"/>
      <c r="AL683" s="248"/>
      <c r="AM683" s="248"/>
      <c r="AN683" s="180"/>
      <c r="AO683" s="180"/>
      <c r="AP683" s="180"/>
      <c r="AQ683" s="176"/>
      <c r="AR683" s="186"/>
    </row>
    <row r="684" spans="1:44" ht="12.75" customHeight="1" x14ac:dyDescent="0.35">
      <c r="A684" s="161"/>
      <c r="B684" s="161"/>
      <c r="C684" s="152"/>
      <c r="D684" s="152"/>
      <c r="E684" s="184"/>
      <c r="F684" s="180"/>
      <c r="G684" s="180"/>
      <c r="H684" s="180"/>
      <c r="I684" s="180"/>
      <c r="J684" s="180"/>
      <c r="K684" s="152"/>
      <c r="L684" s="186"/>
      <c r="M684" s="186"/>
      <c r="N684" s="152"/>
      <c r="O684" s="152"/>
      <c r="P684" s="152"/>
      <c r="Q684" s="152"/>
      <c r="R684" s="176"/>
      <c r="S684" s="186"/>
      <c r="T684" s="179"/>
      <c r="U684" s="152"/>
      <c r="V684" s="152"/>
      <c r="W684" s="176"/>
      <c r="X684" s="152"/>
      <c r="Y684" s="152"/>
      <c r="Z684" s="152"/>
      <c r="AA684" s="152"/>
      <c r="AB684" s="176"/>
      <c r="AC684" s="152"/>
      <c r="AD684" s="152"/>
      <c r="AE684" s="152"/>
      <c r="AF684" s="152"/>
      <c r="AG684" s="152"/>
      <c r="AH684" s="176"/>
      <c r="AI684" s="176"/>
      <c r="AJ684" s="152"/>
      <c r="AK684" s="184"/>
      <c r="AL684" s="248"/>
      <c r="AM684" s="248"/>
      <c r="AN684" s="180"/>
      <c r="AO684" s="180"/>
      <c r="AP684" s="180"/>
      <c r="AQ684" s="176"/>
      <c r="AR684" s="186"/>
    </row>
    <row r="685" spans="1:44" ht="12.75" customHeight="1" x14ac:dyDescent="0.35">
      <c r="A685" s="161"/>
      <c r="B685" s="161"/>
      <c r="C685" s="152"/>
      <c r="D685" s="152"/>
      <c r="E685" s="184"/>
      <c r="F685" s="180"/>
      <c r="G685" s="180"/>
      <c r="H685" s="180"/>
      <c r="I685" s="180"/>
      <c r="J685" s="180"/>
      <c r="K685" s="152"/>
      <c r="L685" s="186"/>
      <c r="M685" s="186"/>
      <c r="N685" s="152"/>
      <c r="O685" s="152"/>
      <c r="P685" s="152"/>
      <c r="Q685" s="152"/>
      <c r="R685" s="176"/>
      <c r="S685" s="186"/>
      <c r="T685" s="179"/>
      <c r="U685" s="152"/>
      <c r="V685" s="152"/>
      <c r="W685" s="176"/>
      <c r="X685" s="152"/>
      <c r="Y685" s="152"/>
      <c r="Z685" s="152"/>
      <c r="AA685" s="152"/>
      <c r="AB685" s="176"/>
      <c r="AC685" s="152"/>
      <c r="AD685" s="152"/>
      <c r="AE685" s="152"/>
      <c r="AF685" s="152"/>
      <c r="AG685" s="152"/>
      <c r="AH685" s="176"/>
      <c r="AI685" s="176"/>
      <c r="AJ685" s="152"/>
      <c r="AK685" s="184"/>
      <c r="AL685" s="248"/>
      <c r="AM685" s="248"/>
      <c r="AN685" s="180"/>
      <c r="AO685" s="180"/>
      <c r="AP685" s="180"/>
      <c r="AQ685" s="176"/>
      <c r="AR685" s="186"/>
    </row>
    <row r="686" spans="1:44" ht="12.75" customHeight="1" x14ac:dyDescent="0.35">
      <c r="A686" s="161"/>
      <c r="B686" s="161"/>
      <c r="C686" s="152"/>
      <c r="D686" s="152"/>
      <c r="E686" s="184"/>
      <c r="F686" s="180"/>
      <c r="G686" s="180"/>
      <c r="H686" s="180"/>
      <c r="I686" s="180"/>
      <c r="J686" s="180"/>
      <c r="K686" s="152"/>
      <c r="L686" s="186"/>
      <c r="M686" s="186"/>
      <c r="N686" s="152"/>
      <c r="O686" s="152"/>
      <c r="P686" s="152"/>
      <c r="Q686" s="152"/>
      <c r="R686" s="176"/>
      <c r="S686" s="186"/>
      <c r="T686" s="179"/>
      <c r="U686" s="152"/>
      <c r="V686" s="152"/>
      <c r="W686" s="176"/>
      <c r="X686" s="152"/>
      <c r="Y686" s="152"/>
      <c r="Z686" s="152"/>
      <c r="AA686" s="152"/>
      <c r="AB686" s="176"/>
      <c r="AC686" s="152"/>
      <c r="AD686" s="152"/>
      <c r="AE686" s="152"/>
      <c r="AF686" s="152"/>
      <c r="AG686" s="152"/>
      <c r="AH686" s="176"/>
      <c r="AI686" s="176"/>
      <c r="AJ686" s="152"/>
      <c r="AK686" s="184"/>
      <c r="AL686" s="248"/>
      <c r="AM686" s="248"/>
      <c r="AN686" s="180"/>
      <c r="AO686" s="180"/>
      <c r="AP686" s="180"/>
      <c r="AQ686" s="176"/>
      <c r="AR686" s="186"/>
    </row>
    <row r="687" spans="1:44" ht="12.75" customHeight="1" x14ac:dyDescent="0.35">
      <c r="A687" s="161"/>
      <c r="B687" s="161"/>
      <c r="C687" s="152"/>
      <c r="D687" s="152"/>
      <c r="E687" s="184"/>
      <c r="F687" s="180"/>
      <c r="G687" s="180"/>
      <c r="H687" s="180"/>
      <c r="I687" s="180"/>
      <c r="J687" s="180"/>
      <c r="K687" s="152"/>
      <c r="L687" s="186"/>
      <c r="M687" s="186"/>
      <c r="N687" s="152"/>
      <c r="O687" s="152"/>
      <c r="P687" s="152"/>
      <c r="Q687" s="152"/>
      <c r="R687" s="176"/>
      <c r="S687" s="186"/>
      <c r="T687" s="179"/>
      <c r="U687" s="152"/>
      <c r="V687" s="152"/>
      <c r="W687" s="176"/>
      <c r="X687" s="152"/>
      <c r="Y687" s="152"/>
      <c r="Z687" s="152"/>
      <c r="AA687" s="152"/>
      <c r="AB687" s="176"/>
      <c r="AC687" s="152"/>
      <c r="AD687" s="152"/>
      <c r="AE687" s="152"/>
      <c r="AF687" s="152"/>
      <c r="AG687" s="152"/>
      <c r="AH687" s="176"/>
      <c r="AI687" s="176"/>
      <c r="AJ687" s="152"/>
      <c r="AK687" s="184"/>
      <c r="AL687" s="248"/>
      <c r="AM687" s="248"/>
      <c r="AN687" s="180"/>
      <c r="AO687" s="180"/>
      <c r="AP687" s="180"/>
      <c r="AQ687" s="176"/>
      <c r="AR687" s="186"/>
    </row>
    <row r="688" spans="1:44" ht="12.75" customHeight="1" x14ac:dyDescent="0.35">
      <c r="A688" s="161"/>
      <c r="B688" s="161"/>
      <c r="C688" s="152"/>
      <c r="D688" s="152"/>
      <c r="E688" s="184"/>
      <c r="F688" s="180"/>
      <c r="G688" s="180"/>
      <c r="H688" s="180"/>
      <c r="I688" s="180"/>
      <c r="J688" s="180"/>
      <c r="K688" s="152"/>
      <c r="L688" s="186"/>
      <c r="M688" s="186"/>
      <c r="N688" s="152"/>
      <c r="O688" s="152"/>
      <c r="P688" s="152"/>
      <c r="Q688" s="152"/>
      <c r="R688" s="176"/>
      <c r="S688" s="186"/>
      <c r="T688" s="179"/>
      <c r="U688" s="152"/>
      <c r="V688" s="152"/>
      <c r="W688" s="176"/>
      <c r="X688" s="152"/>
      <c r="Y688" s="152"/>
      <c r="Z688" s="152"/>
      <c r="AA688" s="152"/>
      <c r="AB688" s="176"/>
      <c r="AC688" s="152"/>
      <c r="AD688" s="152"/>
      <c r="AE688" s="152"/>
      <c r="AF688" s="152"/>
      <c r="AG688" s="152"/>
      <c r="AH688" s="176"/>
      <c r="AI688" s="176"/>
      <c r="AJ688" s="152"/>
      <c r="AK688" s="184"/>
      <c r="AL688" s="248"/>
      <c r="AM688" s="248"/>
      <c r="AN688" s="180"/>
      <c r="AO688" s="180"/>
      <c r="AP688" s="180"/>
      <c r="AQ688" s="176"/>
      <c r="AR688" s="186"/>
    </row>
    <row r="689" spans="1:44" ht="12.75" customHeight="1" x14ac:dyDescent="0.35">
      <c r="A689" s="161"/>
      <c r="B689" s="161"/>
      <c r="C689" s="152"/>
      <c r="D689" s="152"/>
      <c r="E689" s="184"/>
      <c r="F689" s="180"/>
      <c r="G689" s="180"/>
      <c r="H689" s="180"/>
      <c r="I689" s="180"/>
      <c r="J689" s="180"/>
      <c r="K689" s="152"/>
      <c r="L689" s="186"/>
      <c r="M689" s="186"/>
      <c r="N689" s="152"/>
      <c r="O689" s="152"/>
      <c r="P689" s="152"/>
      <c r="Q689" s="152"/>
      <c r="R689" s="176"/>
      <c r="S689" s="186"/>
      <c r="T689" s="179"/>
      <c r="U689" s="152"/>
      <c r="V689" s="152"/>
      <c r="W689" s="176"/>
      <c r="X689" s="152"/>
      <c r="Y689" s="152"/>
      <c r="Z689" s="152"/>
      <c r="AA689" s="152"/>
      <c r="AB689" s="176"/>
      <c r="AC689" s="152"/>
      <c r="AD689" s="152"/>
      <c r="AE689" s="152"/>
      <c r="AF689" s="152"/>
      <c r="AG689" s="152"/>
      <c r="AH689" s="176"/>
      <c r="AI689" s="176"/>
      <c r="AJ689" s="152"/>
      <c r="AK689" s="184"/>
      <c r="AL689" s="248"/>
      <c r="AM689" s="248"/>
      <c r="AN689" s="180"/>
      <c r="AO689" s="180"/>
      <c r="AP689" s="180"/>
      <c r="AQ689" s="176"/>
      <c r="AR689" s="186"/>
    </row>
    <row r="690" spans="1:44" ht="12.75" customHeight="1" x14ac:dyDescent="0.35">
      <c r="A690" s="161"/>
      <c r="B690" s="161"/>
      <c r="C690" s="152"/>
      <c r="D690" s="152"/>
      <c r="E690" s="184"/>
      <c r="F690" s="180"/>
      <c r="G690" s="180"/>
      <c r="H690" s="180"/>
      <c r="I690" s="180"/>
      <c r="J690" s="180"/>
      <c r="K690" s="152"/>
      <c r="L690" s="186"/>
      <c r="M690" s="186"/>
      <c r="N690" s="152"/>
      <c r="O690" s="152"/>
      <c r="P690" s="152"/>
      <c r="Q690" s="152"/>
      <c r="R690" s="176"/>
      <c r="S690" s="186"/>
      <c r="T690" s="179"/>
      <c r="U690" s="152"/>
      <c r="V690" s="152"/>
      <c r="W690" s="176"/>
      <c r="X690" s="152"/>
      <c r="Y690" s="152"/>
      <c r="Z690" s="152"/>
      <c r="AA690" s="152"/>
      <c r="AB690" s="176"/>
      <c r="AC690" s="152"/>
      <c r="AD690" s="152"/>
      <c r="AE690" s="152"/>
      <c r="AF690" s="152"/>
      <c r="AG690" s="152"/>
      <c r="AH690" s="176"/>
      <c r="AI690" s="176"/>
      <c r="AJ690" s="152"/>
      <c r="AK690" s="184"/>
      <c r="AL690" s="248"/>
      <c r="AM690" s="248"/>
      <c r="AN690" s="180"/>
      <c r="AO690" s="180"/>
      <c r="AP690" s="180"/>
      <c r="AQ690" s="176"/>
      <c r="AR690" s="186"/>
    </row>
    <row r="691" spans="1:44" ht="12.75" customHeight="1" x14ac:dyDescent="0.35">
      <c r="A691" s="161"/>
      <c r="B691" s="161"/>
      <c r="C691" s="152"/>
      <c r="D691" s="152"/>
      <c r="E691" s="184"/>
      <c r="F691" s="180"/>
      <c r="G691" s="180"/>
      <c r="H691" s="180"/>
      <c r="I691" s="180"/>
      <c r="J691" s="180"/>
      <c r="K691" s="152"/>
      <c r="L691" s="186"/>
      <c r="M691" s="186"/>
      <c r="N691" s="152"/>
      <c r="O691" s="152"/>
      <c r="P691" s="152"/>
      <c r="Q691" s="152"/>
      <c r="R691" s="176"/>
      <c r="S691" s="186"/>
      <c r="T691" s="179"/>
      <c r="U691" s="152"/>
      <c r="V691" s="152"/>
      <c r="W691" s="176"/>
      <c r="X691" s="152"/>
      <c r="Y691" s="152"/>
      <c r="Z691" s="152"/>
      <c r="AA691" s="152"/>
      <c r="AB691" s="176"/>
      <c r="AC691" s="152"/>
      <c r="AD691" s="152"/>
      <c r="AE691" s="152"/>
      <c r="AF691" s="152"/>
      <c r="AG691" s="152"/>
      <c r="AH691" s="176"/>
      <c r="AI691" s="176"/>
      <c r="AJ691" s="152"/>
      <c r="AK691" s="184"/>
      <c r="AL691" s="248"/>
      <c r="AM691" s="248"/>
      <c r="AN691" s="180"/>
      <c r="AO691" s="180"/>
      <c r="AP691" s="180"/>
      <c r="AQ691" s="176"/>
      <c r="AR691" s="186"/>
    </row>
    <row r="692" spans="1:44" ht="12.75" customHeight="1" x14ac:dyDescent="0.35">
      <c r="A692" s="161"/>
      <c r="B692" s="161"/>
      <c r="C692" s="152"/>
      <c r="D692" s="152"/>
      <c r="E692" s="184"/>
      <c r="F692" s="180"/>
      <c r="G692" s="180"/>
      <c r="H692" s="180"/>
      <c r="I692" s="180"/>
      <c r="J692" s="180"/>
      <c r="K692" s="152"/>
      <c r="L692" s="186"/>
      <c r="M692" s="186"/>
      <c r="N692" s="152"/>
      <c r="O692" s="152"/>
      <c r="P692" s="152"/>
      <c r="Q692" s="152"/>
      <c r="R692" s="176"/>
      <c r="S692" s="186"/>
      <c r="T692" s="179"/>
      <c r="U692" s="152"/>
      <c r="V692" s="152"/>
      <c r="W692" s="176"/>
      <c r="X692" s="152"/>
      <c r="Y692" s="152"/>
      <c r="Z692" s="152"/>
      <c r="AA692" s="152"/>
      <c r="AB692" s="176"/>
      <c r="AC692" s="152"/>
      <c r="AD692" s="152"/>
      <c r="AE692" s="152"/>
      <c r="AF692" s="152"/>
      <c r="AG692" s="152"/>
      <c r="AH692" s="176"/>
      <c r="AI692" s="176"/>
      <c r="AJ692" s="152"/>
      <c r="AK692" s="184"/>
      <c r="AL692" s="248"/>
      <c r="AM692" s="248"/>
      <c r="AN692" s="180"/>
      <c r="AO692" s="180"/>
      <c r="AP692" s="180"/>
      <c r="AQ692" s="176"/>
      <c r="AR692" s="186"/>
    </row>
    <row r="693" spans="1:44" ht="12.75" customHeight="1" x14ac:dyDescent="0.35">
      <c r="A693" s="161"/>
      <c r="B693" s="161"/>
      <c r="C693" s="152"/>
      <c r="D693" s="152"/>
      <c r="E693" s="184"/>
      <c r="F693" s="180"/>
      <c r="G693" s="180"/>
      <c r="H693" s="180"/>
      <c r="I693" s="180"/>
      <c r="J693" s="180"/>
      <c r="K693" s="152"/>
      <c r="L693" s="186"/>
      <c r="M693" s="186"/>
      <c r="N693" s="152"/>
      <c r="O693" s="152"/>
      <c r="P693" s="152"/>
      <c r="Q693" s="152"/>
      <c r="R693" s="176"/>
      <c r="S693" s="186"/>
      <c r="T693" s="179"/>
      <c r="U693" s="152"/>
      <c r="V693" s="152"/>
      <c r="W693" s="176"/>
      <c r="X693" s="152"/>
      <c r="Y693" s="152"/>
      <c r="Z693" s="152"/>
      <c r="AA693" s="152"/>
      <c r="AB693" s="176"/>
      <c r="AC693" s="152"/>
      <c r="AD693" s="152"/>
      <c r="AE693" s="152"/>
      <c r="AF693" s="152"/>
      <c r="AG693" s="152"/>
      <c r="AH693" s="176"/>
      <c r="AI693" s="176"/>
      <c r="AJ693" s="152"/>
      <c r="AK693" s="184"/>
      <c r="AL693" s="248"/>
      <c r="AM693" s="248"/>
      <c r="AN693" s="180"/>
      <c r="AO693" s="180"/>
      <c r="AP693" s="180"/>
      <c r="AQ693" s="176"/>
      <c r="AR693" s="186"/>
    </row>
    <row r="694" spans="1:44" ht="12.75" customHeight="1" x14ac:dyDescent="0.35">
      <c r="A694" s="161"/>
      <c r="B694" s="161"/>
      <c r="C694" s="152"/>
      <c r="D694" s="152"/>
      <c r="E694" s="184"/>
      <c r="F694" s="180"/>
      <c r="G694" s="180"/>
      <c r="H694" s="180"/>
      <c r="I694" s="180"/>
      <c r="J694" s="180"/>
      <c r="K694" s="152"/>
      <c r="L694" s="186"/>
      <c r="M694" s="186"/>
      <c r="N694" s="152"/>
      <c r="O694" s="152"/>
      <c r="P694" s="152"/>
      <c r="Q694" s="152"/>
      <c r="R694" s="176"/>
      <c r="S694" s="186"/>
      <c r="T694" s="179"/>
      <c r="U694" s="152"/>
      <c r="V694" s="152"/>
      <c r="W694" s="176"/>
      <c r="X694" s="152"/>
      <c r="Y694" s="152"/>
      <c r="Z694" s="152"/>
      <c r="AA694" s="152"/>
      <c r="AB694" s="176"/>
      <c r="AC694" s="152"/>
      <c r="AD694" s="152"/>
      <c r="AE694" s="152"/>
      <c r="AF694" s="152"/>
      <c r="AG694" s="152"/>
      <c r="AH694" s="176"/>
      <c r="AI694" s="176"/>
      <c r="AJ694" s="152"/>
      <c r="AK694" s="184"/>
      <c r="AL694" s="248"/>
      <c r="AM694" s="248"/>
      <c r="AN694" s="180"/>
      <c r="AO694" s="180"/>
      <c r="AP694" s="180"/>
      <c r="AQ694" s="176"/>
      <c r="AR694" s="186"/>
    </row>
    <row r="695" spans="1:44" ht="12.75" customHeight="1" x14ac:dyDescent="0.35">
      <c r="A695" s="161"/>
      <c r="B695" s="161"/>
      <c r="C695" s="152"/>
      <c r="D695" s="152"/>
      <c r="E695" s="184"/>
      <c r="F695" s="180"/>
      <c r="G695" s="180"/>
      <c r="H695" s="180"/>
      <c r="I695" s="180"/>
      <c r="J695" s="180"/>
      <c r="K695" s="152"/>
      <c r="L695" s="186"/>
      <c r="M695" s="186"/>
      <c r="N695" s="152"/>
      <c r="O695" s="152"/>
      <c r="P695" s="152"/>
      <c r="Q695" s="152"/>
      <c r="R695" s="176"/>
      <c r="S695" s="186"/>
      <c r="T695" s="179"/>
      <c r="U695" s="152"/>
      <c r="V695" s="152"/>
      <c r="W695" s="176"/>
      <c r="X695" s="152"/>
      <c r="Y695" s="152"/>
      <c r="Z695" s="152"/>
      <c r="AA695" s="152"/>
      <c r="AB695" s="176"/>
      <c r="AC695" s="152"/>
      <c r="AD695" s="152"/>
      <c r="AE695" s="152"/>
      <c r="AF695" s="152"/>
      <c r="AG695" s="152"/>
      <c r="AH695" s="176"/>
      <c r="AI695" s="176"/>
      <c r="AJ695" s="152"/>
      <c r="AK695" s="184"/>
      <c r="AL695" s="248"/>
      <c r="AM695" s="248"/>
      <c r="AN695" s="180"/>
      <c r="AO695" s="180"/>
      <c r="AP695" s="180"/>
      <c r="AQ695" s="176"/>
      <c r="AR695" s="186"/>
    </row>
    <row r="696" spans="1:44" ht="12.75" customHeight="1" x14ac:dyDescent="0.35">
      <c r="A696" s="161"/>
      <c r="B696" s="161"/>
      <c r="C696" s="152"/>
      <c r="D696" s="152"/>
      <c r="E696" s="184"/>
      <c r="F696" s="180"/>
      <c r="G696" s="180"/>
      <c r="H696" s="180"/>
      <c r="I696" s="180"/>
      <c r="J696" s="180"/>
      <c r="K696" s="152"/>
      <c r="L696" s="186"/>
      <c r="M696" s="186"/>
      <c r="N696" s="152"/>
      <c r="O696" s="152"/>
      <c r="P696" s="152"/>
      <c r="Q696" s="152"/>
      <c r="R696" s="176"/>
      <c r="S696" s="186"/>
      <c r="T696" s="179"/>
      <c r="U696" s="152"/>
      <c r="V696" s="152"/>
      <c r="W696" s="176"/>
      <c r="X696" s="152"/>
      <c r="Y696" s="152"/>
      <c r="Z696" s="152"/>
      <c r="AA696" s="152"/>
      <c r="AB696" s="176"/>
      <c r="AC696" s="152"/>
      <c r="AD696" s="152"/>
      <c r="AE696" s="152"/>
      <c r="AF696" s="152"/>
      <c r="AG696" s="152"/>
      <c r="AH696" s="176"/>
      <c r="AI696" s="176"/>
      <c r="AJ696" s="152"/>
      <c r="AK696" s="184"/>
      <c r="AL696" s="248"/>
      <c r="AM696" s="248"/>
      <c r="AN696" s="180"/>
      <c r="AO696" s="180"/>
      <c r="AP696" s="180"/>
      <c r="AQ696" s="176"/>
      <c r="AR696" s="186"/>
    </row>
    <row r="697" spans="1:44" ht="12.75" customHeight="1" x14ac:dyDescent="0.35">
      <c r="A697" s="161"/>
      <c r="B697" s="161"/>
      <c r="C697" s="152"/>
      <c r="D697" s="152"/>
      <c r="E697" s="184"/>
      <c r="F697" s="180"/>
      <c r="G697" s="180"/>
      <c r="H697" s="180"/>
      <c r="I697" s="180"/>
      <c r="J697" s="180"/>
      <c r="K697" s="152"/>
      <c r="L697" s="186"/>
      <c r="M697" s="186"/>
      <c r="N697" s="152"/>
      <c r="O697" s="152"/>
      <c r="P697" s="152"/>
      <c r="Q697" s="152"/>
      <c r="R697" s="176"/>
      <c r="S697" s="186"/>
      <c r="T697" s="179"/>
      <c r="U697" s="152"/>
      <c r="V697" s="152"/>
      <c r="W697" s="176"/>
      <c r="X697" s="152"/>
      <c r="Y697" s="152"/>
      <c r="Z697" s="152"/>
      <c r="AA697" s="152"/>
      <c r="AB697" s="176"/>
      <c r="AC697" s="152"/>
      <c r="AD697" s="152"/>
      <c r="AE697" s="152"/>
      <c r="AF697" s="152"/>
      <c r="AG697" s="152"/>
      <c r="AH697" s="176"/>
      <c r="AI697" s="176"/>
      <c r="AJ697" s="152"/>
      <c r="AK697" s="184"/>
      <c r="AL697" s="248"/>
      <c r="AM697" s="248"/>
      <c r="AN697" s="180"/>
      <c r="AO697" s="180"/>
      <c r="AP697" s="180"/>
      <c r="AQ697" s="176"/>
      <c r="AR697" s="186"/>
    </row>
    <row r="698" spans="1:44" ht="12.75" customHeight="1" x14ac:dyDescent="0.35">
      <c r="A698" s="161"/>
      <c r="B698" s="161"/>
      <c r="C698" s="152"/>
      <c r="D698" s="152"/>
      <c r="E698" s="184"/>
      <c r="F698" s="180"/>
      <c r="G698" s="180"/>
      <c r="H698" s="180"/>
      <c r="I698" s="180"/>
      <c r="J698" s="180"/>
      <c r="K698" s="152"/>
      <c r="L698" s="186"/>
      <c r="M698" s="186"/>
      <c r="N698" s="152"/>
      <c r="O698" s="152"/>
      <c r="P698" s="152"/>
      <c r="Q698" s="152"/>
      <c r="R698" s="176"/>
      <c r="S698" s="186"/>
      <c r="T698" s="179"/>
      <c r="U698" s="152"/>
      <c r="V698" s="152"/>
      <c r="W698" s="176"/>
      <c r="X698" s="152"/>
      <c r="Y698" s="152"/>
      <c r="Z698" s="152"/>
      <c r="AA698" s="152"/>
      <c r="AB698" s="176"/>
      <c r="AC698" s="152"/>
      <c r="AD698" s="152"/>
      <c r="AE698" s="152"/>
      <c r="AF698" s="152"/>
      <c r="AG698" s="152"/>
      <c r="AH698" s="176"/>
      <c r="AI698" s="176"/>
      <c r="AJ698" s="152"/>
      <c r="AK698" s="184"/>
      <c r="AL698" s="248"/>
      <c r="AM698" s="248"/>
      <c r="AN698" s="180"/>
      <c r="AO698" s="180"/>
      <c r="AP698" s="180"/>
      <c r="AQ698" s="176"/>
      <c r="AR698" s="186"/>
    </row>
    <row r="699" spans="1:44" ht="12.75" customHeight="1" x14ac:dyDescent="0.35">
      <c r="A699" s="161"/>
      <c r="B699" s="161"/>
      <c r="C699" s="152"/>
      <c r="D699" s="152"/>
      <c r="E699" s="184"/>
      <c r="F699" s="180"/>
      <c r="G699" s="180"/>
      <c r="H699" s="180"/>
      <c r="I699" s="180"/>
      <c r="J699" s="180"/>
      <c r="K699" s="152"/>
      <c r="L699" s="186"/>
      <c r="M699" s="186"/>
      <c r="N699" s="152"/>
      <c r="O699" s="152"/>
      <c r="P699" s="152"/>
      <c r="Q699" s="152"/>
      <c r="R699" s="176"/>
      <c r="S699" s="186"/>
      <c r="T699" s="179"/>
      <c r="U699" s="152"/>
      <c r="V699" s="152"/>
      <c r="W699" s="176"/>
      <c r="X699" s="152"/>
      <c r="Y699" s="152"/>
      <c r="Z699" s="152"/>
      <c r="AA699" s="152"/>
      <c r="AB699" s="176"/>
      <c r="AC699" s="152"/>
      <c r="AD699" s="152"/>
      <c r="AE699" s="152"/>
      <c r="AF699" s="152"/>
      <c r="AG699" s="152"/>
      <c r="AH699" s="176"/>
      <c r="AI699" s="176"/>
      <c r="AJ699" s="152"/>
      <c r="AK699" s="184"/>
      <c r="AL699" s="248"/>
      <c r="AM699" s="248"/>
      <c r="AN699" s="180"/>
      <c r="AO699" s="180"/>
      <c r="AP699" s="180"/>
      <c r="AQ699" s="176"/>
      <c r="AR699" s="186"/>
    </row>
    <row r="700" spans="1:44" ht="12.75" customHeight="1" x14ac:dyDescent="0.35">
      <c r="A700" s="161"/>
      <c r="B700" s="161"/>
      <c r="C700" s="152"/>
      <c r="D700" s="152"/>
      <c r="E700" s="184"/>
      <c r="F700" s="180"/>
      <c r="G700" s="180"/>
      <c r="H700" s="180"/>
      <c r="I700" s="180"/>
      <c r="J700" s="180"/>
      <c r="K700" s="152"/>
      <c r="L700" s="186"/>
      <c r="M700" s="186"/>
      <c r="N700" s="152"/>
      <c r="O700" s="152"/>
      <c r="P700" s="152"/>
      <c r="Q700" s="152"/>
      <c r="R700" s="176"/>
      <c r="S700" s="186"/>
      <c r="T700" s="179"/>
      <c r="U700" s="152"/>
      <c r="V700" s="152"/>
      <c r="W700" s="176"/>
      <c r="X700" s="152"/>
      <c r="Y700" s="152"/>
      <c r="Z700" s="152"/>
      <c r="AA700" s="152"/>
      <c r="AB700" s="176"/>
      <c r="AC700" s="152"/>
      <c r="AD700" s="152"/>
      <c r="AE700" s="152"/>
      <c r="AF700" s="152"/>
      <c r="AG700" s="152"/>
      <c r="AH700" s="176"/>
      <c r="AI700" s="176"/>
      <c r="AJ700" s="152"/>
      <c r="AK700" s="184"/>
      <c r="AL700" s="248"/>
      <c r="AM700" s="248"/>
      <c r="AN700" s="180"/>
      <c r="AO700" s="180"/>
      <c r="AP700" s="180"/>
      <c r="AQ700" s="176"/>
      <c r="AR700" s="186"/>
    </row>
    <row r="701" spans="1:44" ht="12.75" customHeight="1" x14ac:dyDescent="0.35">
      <c r="A701" s="161"/>
      <c r="B701" s="161"/>
      <c r="C701" s="152"/>
      <c r="D701" s="152"/>
      <c r="E701" s="184"/>
      <c r="F701" s="180"/>
      <c r="G701" s="180"/>
      <c r="H701" s="180"/>
      <c r="I701" s="180"/>
      <c r="J701" s="180"/>
      <c r="K701" s="152"/>
      <c r="L701" s="186"/>
      <c r="M701" s="186"/>
      <c r="N701" s="152"/>
      <c r="O701" s="152"/>
      <c r="P701" s="152"/>
      <c r="Q701" s="152"/>
      <c r="R701" s="176"/>
      <c r="S701" s="186"/>
      <c r="T701" s="179"/>
      <c r="U701" s="152"/>
      <c r="V701" s="152"/>
      <c r="W701" s="176"/>
      <c r="X701" s="152"/>
      <c r="Y701" s="152"/>
      <c r="Z701" s="152"/>
      <c r="AA701" s="152"/>
      <c r="AB701" s="176"/>
      <c r="AC701" s="152"/>
      <c r="AD701" s="152"/>
      <c r="AE701" s="152"/>
      <c r="AF701" s="152"/>
      <c r="AG701" s="152"/>
      <c r="AH701" s="176"/>
      <c r="AI701" s="176"/>
      <c r="AJ701" s="152"/>
      <c r="AK701" s="184"/>
      <c r="AL701" s="248"/>
      <c r="AM701" s="248"/>
      <c r="AN701" s="180"/>
      <c r="AO701" s="180"/>
      <c r="AP701" s="180"/>
      <c r="AQ701" s="176"/>
      <c r="AR701" s="186"/>
    </row>
    <row r="702" spans="1:44" ht="12.75" customHeight="1" x14ac:dyDescent="0.35">
      <c r="A702" s="161"/>
      <c r="B702" s="161"/>
      <c r="C702" s="152"/>
      <c r="D702" s="152"/>
      <c r="E702" s="184"/>
      <c r="F702" s="180"/>
      <c r="G702" s="180"/>
      <c r="H702" s="180"/>
      <c r="I702" s="180"/>
      <c r="J702" s="180"/>
      <c r="K702" s="152"/>
      <c r="L702" s="186"/>
      <c r="M702" s="186"/>
      <c r="N702" s="152"/>
      <c r="O702" s="152"/>
      <c r="P702" s="152"/>
      <c r="Q702" s="152"/>
      <c r="R702" s="176"/>
      <c r="S702" s="186"/>
      <c r="T702" s="179"/>
      <c r="U702" s="152"/>
      <c r="V702" s="152"/>
      <c r="W702" s="176"/>
      <c r="X702" s="152"/>
      <c r="Y702" s="152"/>
      <c r="Z702" s="152"/>
      <c r="AA702" s="152"/>
      <c r="AB702" s="176"/>
      <c r="AC702" s="152"/>
      <c r="AD702" s="152"/>
      <c r="AE702" s="152"/>
      <c r="AF702" s="152"/>
      <c r="AG702" s="152"/>
      <c r="AH702" s="176"/>
      <c r="AI702" s="176"/>
      <c r="AJ702" s="152"/>
      <c r="AK702" s="184"/>
      <c r="AL702" s="248"/>
      <c r="AM702" s="248"/>
      <c r="AN702" s="180"/>
      <c r="AO702" s="180"/>
      <c r="AP702" s="180"/>
      <c r="AQ702" s="176"/>
      <c r="AR702" s="186"/>
    </row>
    <row r="703" spans="1:44" ht="12.75" customHeight="1" x14ac:dyDescent="0.35">
      <c r="A703" s="161"/>
      <c r="B703" s="161"/>
      <c r="C703" s="152"/>
      <c r="D703" s="152"/>
      <c r="E703" s="184"/>
      <c r="F703" s="180"/>
      <c r="G703" s="180"/>
      <c r="H703" s="180"/>
      <c r="I703" s="180"/>
      <c r="J703" s="180"/>
      <c r="K703" s="152"/>
      <c r="L703" s="186"/>
      <c r="M703" s="186"/>
      <c r="N703" s="152"/>
      <c r="O703" s="152"/>
      <c r="P703" s="152"/>
      <c r="Q703" s="152"/>
      <c r="R703" s="176"/>
      <c r="S703" s="186"/>
      <c r="T703" s="179"/>
      <c r="U703" s="152"/>
      <c r="V703" s="152"/>
      <c r="W703" s="176"/>
      <c r="X703" s="152"/>
      <c r="Y703" s="152"/>
      <c r="Z703" s="152"/>
      <c r="AA703" s="152"/>
      <c r="AB703" s="176"/>
      <c r="AC703" s="152"/>
      <c r="AD703" s="152"/>
      <c r="AE703" s="152"/>
      <c r="AF703" s="152"/>
      <c r="AG703" s="152"/>
      <c r="AH703" s="176"/>
      <c r="AI703" s="176"/>
      <c r="AJ703" s="152"/>
      <c r="AK703" s="184"/>
      <c r="AL703" s="248"/>
      <c r="AM703" s="248"/>
      <c r="AN703" s="180"/>
      <c r="AO703" s="180"/>
      <c r="AP703" s="180"/>
      <c r="AQ703" s="176"/>
      <c r="AR703" s="186"/>
    </row>
    <row r="704" spans="1:44" ht="12.75" customHeight="1" x14ac:dyDescent="0.35">
      <c r="A704" s="161"/>
      <c r="B704" s="161"/>
      <c r="C704" s="152"/>
      <c r="D704" s="152"/>
      <c r="E704" s="184"/>
      <c r="F704" s="180"/>
      <c r="G704" s="180"/>
      <c r="H704" s="180"/>
      <c r="I704" s="180"/>
      <c r="J704" s="180"/>
      <c r="K704" s="152"/>
      <c r="L704" s="186"/>
      <c r="M704" s="186"/>
      <c r="N704" s="152"/>
      <c r="O704" s="152"/>
      <c r="P704" s="152"/>
      <c r="Q704" s="152"/>
      <c r="R704" s="176"/>
      <c r="S704" s="186"/>
      <c r="T704" s="179"/>
      <c r="U704" s="152"/>
      <c r="V704" s="152"/>
      <c r="W704" s="176"/>
      <c r="X704" s="152"/>
      <c r="Y704" s="152"/>
      <c r="Z704" s="152"/>
      <c r="AA704" s="152"/>
      <c r="AB704" s="176"/>
      <c r="AC704" s="152"/>
      <c r="AD704" s="152"/>
      <c r="AE704" s="152"/>
      <c r="AF704" s="152"/>
      <c r="AG704" s="152"/>
      <c r="AH704" s="176"/>
      <c r="AI704" s="176"/>
      <c r="AJ704" s="152"/>
      <c r="AK704" s="184"/>
      <c r="AL704" s="248"/>
      <c r="AM704" s="248"/>
      <c r="AN704" s="180"/>
      <c r="AO704" s="180"/>
      <c r="AP704" s="180"/>
      <c r="AQ704" s="176"/>
      <c r="AR704" s="186"/>
    </row>
    <row r="705" spans="1:44" ht="12.75" customHeight="1" x14ac:dyDescent="0.35">
      <c r="A705" s="161"/>
      <c r="B705" s="161"/>
      <c r="C705" s="152"/>
      <c r="D705" s="152"/>
      <c r="E705" s="184"/>
      <c r="F705" s="180"/>
      <c r="G705" s="180"/>
      <c r="H705" s="180"/>
      <c r="I705" s="180"/>
      <c r="J705" s="180"/>
      <c r="K705" s="152"/>
      <c r="L705" s="186"/>
      <c r="M705" s="186"/>
      <c r="N705" s="152"/>
      <c r="O705" s="152"/>
      <c r="P705" s="152"/>
      <c r="Q705" s="152"/>
      <c r="R705" s="176"/>
      <c r="S705" s="186"/>
      <c r="T705" s="179"/>
      <c r="U705" s="152"/>
      <c r="V705" s="152"/>
      <c r="W705" s="176"/>
      <c r="X705" s="152"/>
      <c r="Y705" s="152"/>
      <c r="Z705" s="152"/>
      <c r="AA705" s="152"/>
      <c r="AB705" s="176"/>
      <c r="AC705" s="152"/>
      <c r="AD705" s="152"/>
      <c r="AE705" s="152"/>
      <c r="AF705" s="152"/>
      <c r="AG705" s="152"/>
      <c r="AH705" s="176"/>
      <c r="AI705" s="176"/>
      <c r="AJ705" s="152"/>
      <c r="AK705" s="184"/>
      <c r="AL705" s="248"/>
      <c r="AM705" s="248"/>
      <c r="AN705" s="180"/>
      <c r="AO705" s="180"/>
      <c r="AP705" s="180"/>
      <c r="AQ705" s="176"/>
      <c r="AR705" s="186"/>
    </row>
    <row r="706" spans="1:44" ht="12.75" customHeight="1" x14ac:dyDescent="0.35">
      <c r="A706" s="161"/>
      <c r="B706" s="161"/>
      <c r="C706" s="152"/>
      <c r="D706" s="152"/>
      <c r="E706" s="184"/>
      <c r="F706" s="180"/>
      <c r="G706" s="180"/>
      <c r="H706" s="180"/>
      <c r="I706" s="180"/>
      <c r="J706" s="180"/>
      <c r="K706" s="152"/>
      <c r="L706" s="186"/>
      <c r="M706" s="186"/>
      <c r="N706" s="152"/>
      <c r="O706" s="152"/>
      <c r="P706" s="152"/>
      <c r="Q706" s="152"/>
      <c r="R706" s="176"/>
      <c r="S706" s="186"/>
      <c r="T706" s="179"/>
      <c r="U706" s="152"/>
      <c r="V706" s="152"/>
      <c r="W706" s="176"/>
      <c r="X706" s="152"/>
      <c r="Y706" s="152"/>
      <c r="Z706" s="152"/>
      <c r="AA706" s="152"/>
      <c r="AB706" s="176"/>
      <c r="AC706" s="152"/>
      <c r="AD706" s="152"/>
      <c r="AE706" s="152"/>
      <c r="AF706" s="152"/>
      <c r="AG706" s="152"/>
      <c r="AH706" s="176"/>
      <c r="AI706" s="176"/>
      <c r="AJ706" s="152"/>
      <c r="AK706" s="184"/>
      <c r="AL706" s="248"/>
      <c r="AM706" s="248"/>
      <c r="AN706" s="180"/>
      <c r="AO706" s="180"/>
      <c r="AP706" s="180"/>
      <c r="AQ706" s="176"/>
      <c r="AR706" s="186"/>
    </row>
    <row r="707" spans="1:44" ht="12.75" customHeight="1" x14ac:dyDescent="0.35">
      <c r="A707" s="161"/>
      <c r="B707" s="161"/>
      <c r="C707" s="152"/>
      <c r="D707" s="152"/>
      <c r="E707" s="184"/>
      <c r="F707" s="180"/>
      <c r="G707" s="180"/>
      <c r="H707" s="180"/>
      <c r="I707" s="180"/>
      <c r="J707" s="180"/>
      <c r="K707" s="152"/>
      <c r="L707" s="186"/>
      <c r="M707" s="186"/>
      <c r="N707" s="152"/>
      <c r="O707" s="152"/>
      <c r="P707" s="152"/>
      <c r="Q707" s="152"/>
      <c r="R707" s="176"/>
      <c r="S707" s="186"/>
      <c r="T707" s="179"/>
      <c r="U707" s="152"/>
      <c r="V707" s="152"/>
      <c r="W707" s="176"/>
      <c r="X707" s="152"/>
      <c r="Y707" s="152"/>
      <c r="Z707" s="152"/>
      <c r="AA707" s="152"/>
      <c r="AB707" s="176"/>
      <c r="AC707" s="152"/>
      <c r="AD707" s="152"/>
      <c r="AE707" s="152"/>
      <c r="AF707" s="152"/>
      <c r="AG707" s="152"/>
      <c r="AH707" s="176"/>
      <c r="AI707" s="176"/>
      <c r="AJ707" s="152"/>
      <c r="AK707" s="184"/>
      <c r="AL707" s="248"/>
      <c r="AM707" s="248"/>
      <c r="AN707" s="180"/>
      <c r="AO707" s="180"/>
      <c r="AP707" s="180"/>
      <c r="AQ707" s="176"/>
      <c r="AR707" s="186"/>
    </row>
    <row r="708" spans="1:44" ht="12.75" customHeight="1" x14ac:dyDescent="0.35">
      <c r="A708" s="161"/>
      <c r="B708" s="161"/>
      <c r="C708" s="152"/>
      <c r="D708" s="152"/>
      <c r="E708" s="184"/>
      <c r="F708" s="180"/>
      <c r="G708" s="180"/>
      <c r="H708" s="180"/>
      <c r="I708" s="180"/>
      <c r="J708" s="180"/>
      <c r="K708" s="152"/>
      <c r="L708" s="186"/>
      <c r="M708" s="186"/>
      <c r="N708" s="152"/>
      <c r="O708" s="152"/>
      <c r="P708" s="152"/>
      <c r="Q708" s="152"/>
      <c r="R708" s="176"/>
      <c r="S708" s="186"/>
      <c r="T708" s="179"/>
      <c r="U708" s="152"/>
      <c r="V708" s="152"/>
      <c r="W708" s="176"/>
      <c r="X708" s="152"/>
      <c r="Y708" s="152"/>
      <c r="Z708" s="152"/>
      <c r="AA708" s="152"/>
      <c r="AB708" s="176"/>
      <c r="AC708" s="152"/>
      <c r="AD708" s="152"/>
      <c r="AE708" s="152"/>
      <c r="AF708" s="152"/>
      <c r="AG708" s="152"/>
      <c r="AH708" s="176"/>
      <c r="AI708" s="176"/>
      <c r="AJ708" s="152"/>
      <c r="AK708" s="184"/>
      <c r="AL708" s="248"/>
      <c r="AM708" s="248"/>
      <c r="AN708" s="180"/>
      <c r="AO708" s="180"/>
      <c r="AP708" s="180"/>
      <c r="AQ708" s="176"/>
      <c r="AR708" s="186"/>
    </row>
    <row r="709" spans="1:44" ht="12.75" customHeight="1" x14ac:dyDescent="0.35">
      <c r="A709" s="161"/>
      <c r="B709" s="161"/>
      <c r="C709" s="152"/>
      <c r="D709" s="152"/>
      <c r="E709" s="184"/>
      <c r="F709" s="180"/>
      <c r="G709" s="180"/>
      <c r="H709" s="180"/>
      <c r="I709" s="180"/>
      <c r="J709" s="180"/>
      <c r="K709" s="152"/>
      <c r="L709" s="186"/>
      <c r="M709" s="186"/>
      <c r="N709" s="152"/>
      <c r="O709" s="152"/>
      <c r="P709" s="152"/>
      <c r="Q709" s="152"/>
      <c r="R709" s="176"/>
      <c r="S709" s="186"/>
      <c r="T709" s="179"/>
      <c r="U709" s="152"/>
      <c r="V709" s="152"/>
      <c r="W709" s="176"/>
      <c r="X709" s="152"/>
      <c r="Y709" s="152"/>
      <c r="Z709" s="152"/>
      <c r="AA709" s="152"/>
      <c r="AB709" s="176"/>
      <c r="AC709" s="152"/>
      <c r="AD709" s="152"/>
      <c r="AE709" s="152"/>
      <c r="AF709" s="152"/>
      <c r="AG709" s="152"/>
      <c r="AH709" s="176"/>
      <c r="AI709" s="176"/>
      <c r="AJ709" s="152"/>
      <c r="AK709" s="184"/>
      <c r="AL709" s="248"/>
      <c r="AM709" s="248"/>
      <c r="AN709" s="180"/>
      <c r="AO709" s="180"/>
      <c r="AP709" s="180"/>
      <c r="AQ709" s="176"/>
      <c r="AR709" s="186"/>
    </row>
    <row r="710" spans="1:44" ht="12.75" customHeight="1" x14ac:dyDescent="0.35">
      <c r="A710" s="161"/>
      <c r="B710" s="161"/>
      <c r="C710" s="152"/>
      <c r="D710" s="152"/>
      <c r="E710" s="184"/>
      <c r="F710" s="180"/>
      <c r="G710" s="180"/>
      <c r="H710" s="180"/>
      <c r="I710" s="180"/>
      <c r="J710" s="180"/>
      <c r="K710" s="152"/>
      <c r="L710" s="186"/>
      <c r="M710" s="186"/>
      <c r="N710" s="152"/>
      <c r="O710" s="152"/>
      <c r="P710" s="152"/>
      <c r="Q710" s="152"/>
      <c r="R710" s="176"/>
      <c r="S710" s="186"/>
      <c r="T710" s="179"/>
      <c r="U710" s="152"/>
      <c r="V710" s="152"/>
      <c r="W710" s="176"/>
      <c r="X710" s="152"/>
      <c r="Y710" s="152"/>
      <c r="Z710" s="152"/>
      <c r="AA710" s="152"/>
      <c r="AB710" s="176"/>
      <c r="AC710" s="152"/>
      <c r="AD710" s="152"/>
      <c r="AE710" s="152"/>
      <c r="AF710" s="152"/>
      <c r="AG710" s="152"/>
      <c r="AH710" s="176"/>
      <c r="AI710" s="176"/>
      <c r="AJ710" s="152"/>
      <c r="AK710" s="184"/>
      <c r="AL710" s="248"/>
      <c r="AM710" s="248"/>
      <c r="AN710" s="180"/>
      <c r="AO710" s="180"/>
      <c r="AP710" s="180"/>
      <c r="AQ710" s="176"/>
      <c r="AR710" s="186"/>
    </row>
    <row r="711" spans="1:44" ht="12.75" customHeight="1" x14ac:dyDescent="0.35">
      <c r="A711" s="161"/>
      <c r="B711" s="161"/>
      <c r="C711" s="152"/>
      <c r="D711" s="152"/>
      <c r="E711" s="184"/>
      <c r="F711" s="180"/>
      <c r="G711" s="180"/>
      <c r="H711" s="180"/>
      <c r="I711" s="180"/>
      <c r="J711" s="180"/>
      <c r="K711" s="152"/>
      <c r="L711" s="186"/>
      <c r="M711" s="186"/>
      <c r="N711" s="152"/>
      <c r="O711" s="152"/>
      <c r="P711" s="152"/>
      <c r="Q711" s="152"/>
      <c r="R711" s="176"/>
      <c r="S711" s="186"/>
      <c r="T711" s="179"/>
      <c r="U711" s="152"/>
      <c r="V711" s="152"/>
      <c r="W711" s="176"/>
      <c r="X711" s="152"/>
      <c r="Y711" s="152"/>
      <c r="Z711" s="152"/>
      <c r="AA711" s="152"/>
      <c r="AB711" s="176"/>
      <c r="AC711" s="152"/>
      <c r="AD711" s="152"/>
      <c r="AE711" s="152"/>
      <c r="AF711" s="152"/>
      <c r="AG711" s="152"/>
      <c r="AH711" s="176"/>
      <c r="AI711" s="176"/>
      <c r="AJ711" s="152"/>
      <c r="AK711" s="184"/>
      <c r="AL711" s="248"/>
      <c r="AM711" s="248"/>
      <c r="AN711" s="180"/>
      <c r="AO711" s="180"/>
      <c r="AP711" s="180"/>
      <c r="AQ711" s="176"/>
      <c r="AR711" s="186"/>
    </row>
    <row r="712" spans="1:44" ht="12.75" customHeight="1" x14ac:dyDescent="0.35">
      <c r="A712" s="161"/>
      <c r="B712" s="161"/>
      <c r="C712" s="152"/>
      <c r="D712" s="152"/>
      <c r="E712" s="184"/>
      <c r="F712" s="180"/>
      <c r="G712" s="180"/>
      <c r="H712" s="180"/>
      <c r="I712" s="180"/>
      <c r="J712" s="180"/>
      <c r="K712" s="152"/>
      <c r="L712" s="186"/>
      <c r="M712" s="186"/>
      <c r="N712" s="152"/>
      <c r="O712" s="152"/>
      <c r="P712" s="152"/>
      <c r="Q712" s="152"/>
      <c r="R712" s="176"/>
      <c r="S712" s="186"/>
      <c r="T712" s="179"/>
      <c r="U712" s="152"/>
      <c r="V712" s="152"/>
      <c r="W712" s="176"/>
      <c r="X712" s="152"/>
      <c r="Y712" s="152"/>
      <c r="Z712" s="152"/>
      <c r="AA712" s="152"/>
      <c r="AB712" s="176"/>
      <c r="AC712" s="152"/>
      <c r="AD712" s="152"/>
      <c r="AE712" s="152"/>
      <c r="AF712" s="152"/>
      <c r="AG712" s="152"/>
      <c r="AH712" s="176"/>
      <c r="AI712" s="176"/>
      <c r="AJ712" s="152"/>
      <c r="AK712" s="184"/>
      <c r="AL712" s="248"/>
      <c r="AM712" s="248"/>
      <c r="AN712" s="180"/>
      <c r="AO712" s="180"/>
      <c r="AP712" s="180"/>
      <c r="AQ712" s="176"/>
      <c r="AR712" s="186"/>
    </row>
    <row r="713" spans="1:44" ht="12.75" customHeight="1" x14ac:dyDescent="0.35">
      <c r="A713" s="161"/>
      <c r="B713" s="161"/>
      <c r="C713" s="152"/>
      <c r="D713" s="152"/>
      <c r="E713" s="184"/>
      <c r="F713" s="180"/>
      <c r="G713" s="180"/>
      <c r="H713" s="180"/>
      <c r="I713" s="180"/>
      <c r="J713" s="180"/>
      <c r="K713" s="152"/>
      <c r="L713" s="186"/>
      <c r="M713" s="186"/>
      <c r="N713" s="152"/>
      <c r="O713" s="152"/>
      <c r="P713" s="152"/>
      <c r="Q713" s="152"/>
      <c r="R713" s="176"/>
      <c r="S713" s="186"/>
      <c r="T713" s="179"/>
      <c r="U713" s="152"/>
      <c r="V713" s="152"/>
      <c r="W713" s="176"/>
      <c r="X713" s="152"/>
      <c r="Y713" s="152"/>
      <c r="Z713" s="152"/>
      <c r="AA713" s="152"/>
      <c r="AB713" s="176"/>
      <c r="AC713" s="152"/>
      <c r="AD713" s="152"/>
      <c r="AE713" s="152"/>
      <c r="AF713" s="152"/>
      <c r="AG713" s="152"/>
      <c r="AH713" s="176"/>
      <c r="AI713" s="176"/>
      <c r="AJ713" s="152"/>
      <c r="AK713" s="184"/>
      <c r="AL713" s="248"/>
      <c r="AM713" s="248"/>
      <c r="AN713" s="180"/>
      <c r="AO713" s="180"/>
      <c r="AP713" s="180"/>
      <c r="AQ713" s="176"/>
      <c r="AR713" s="186"/>
    </row>
    <row r="714" spans="1:44" ht="12.75" customHeight="1" x14ac:dyDescent="0.35">
      <c r="A714" s="161"/>
      <c r="B714" s="161"/>
      <c r="C714" s="152"/>
      <c r="D714" s="152"/>
      <c r="E714" s="184"/>
      <c r="F714" s="180"/>
      <c r="G714" s="180"/>
      <c r="H714" s="180"/>
      <c r="I714" s="180"/>
      <c r="J714" s="180"/>
      <c r="K714" s="152"/>
      <c r="L714" s="186"/>
      <c r="M714" s="186"/>
      <c r="N714" s="152"/>
      <c r="O714" s="152"/>
      <c r="P714" s="152"/>
      <c r="Q714" s="152"/>
      <c r="R714" s="176"/>
      <c r="S714" s="186"/>
      <c r="T714" s="179"/>
      <c r="U714" s="152"/>
      <c r="V714" s="152"/>
      <c r="W714" s="176"/>
      <c r="X714" s="152"/>
      <c r="Y714" s="152"/>
      <c r="Z714" s="152"/>
      <c r="AA714" s="152"/>
      <c r="AB714" s="176"/>
      <c r="AC714" s="152"/>
      <c r="AD714" s="152"/>
      <c r="AE714" s="152"/>
      <c r="AF714" s="152"/>
      <c r="AG714" s="152"/>
      <c r="AH714" s="176"/>
      <c r="AI714" s="176"/>
      <c r="AJ714" s="152"/>
      <c r="AK714" s="184"/>
      <c r="AL714" s="248"/>
      <c r="AM714" s="248"/>
      <c r="AN714" s="180"/>
      <c r="AO714" s="180"/>
      <c r="AP714" s="180"/>
      <c r="AQ714" s="176"/>
      <c r="AR714" s="186"/>
    </row>
    <row r="715" spans="1:44" ht="12.75" customHeight="1" x14ac:dyDescent="0.35">
      <c r="A715" s="161"/>
      <c r="B715" s="161"/>
      <c r="C715" s="152"/>
      <c r="D715" s="152"/>
      <c r="E715" s="184"/>
      <c r="F715" s="180"/>
      <c r="G715" s="180"/>
      <c r="H715" s="180"/>
      <c r="I715" s="180"/>
      <c r="J715" s="180"/>
      <c r="K715" s="152"/>
      <c r="L715" s="186"/>
      <c r="M715" s="186"/>
      <c r="N715" s="152"/>
      <c r="O715" s="152"/>
      <c r="P715" s="152"/>
      <c r="Q715" s="152"/>
      <c r="R715" s="176"/>
      <c r="S715" s="186"/>
      <c r="T715" s="179"/>
      <c r="U715" s="152"/>
      <c r="V715" s="152"/>
      <c r="W715" s="176"/>
      <c r="X715" s="152"/>
      <c r="Y715" s="152"/>
      <c r="Z715" s="152"/>
      <c r="AA715" s="152"/>
      <c r="AB715" s="176"/>
      <c r="AC715" s="152"/>
      <c r="AD715" s="152"/>
      <c r="AE715" s="152"/>
      <c r="AF715" s="152"/>
      <c r="AG715" s="152"/>
      <c r="AH715" s="176"/>
      <c r="AI715" s="176"/>
      <c r="AJ715" s="152"/>
      <c r="AK715" s="184"/>
      <c r="AL715" s="248"/>
      <c r="AM715" s="248"/>
      <c r="AN715" s="180"/>
      <c r="AO715" s="180"/>
      <c r="AP715" s="180"/>
      <c r="AQ715" s="176"/>
      <c r="AR715" s="186"/>
    </row>
    <row r="716" spans="1:44" ht="12.75" customHeight="1" x14ac:dyDescent="0.35">
      <c r="A716" s="161"/>
      <c r="B716" s="161"/>
      <c r="C716" s="152"/>
      <c r="D716" s="152"/>
      <c r="E716" s="184"/>
      <c r="F716" s="180"/>
      <c r="G716" s="180"/>
      <c r="H716" s="180"/>
      <c r="I716" s="180"/>
      <c r="J716" s="180"/>
      <c r="K716" s="152"/>
      <c r="L716" s="186"/>
      <c r="M716" s="186"/>
      <c r="N716" s="152"/>
      <c r="O716" s="152"/>
      <c r="P716" s="152"/>
      <c r="Q716" s="152"/>
      <c r="R716" s="176"/>
      <c r="S716" s="186"/>
      <c r="T716" s="179"/>
      <c r="U716" s="152"/>
      <c r="V716" s="152"/>
      <c r="W716" s="176"/>
      <c r="X716" s="152"/>
      <c r="Y716" s="152"/>
      <c r="Z716" s="152"/>
      <c r="AA716" s="152"/>
      <c r="AB716" s="176"/>
      <c r="AC716" s="152"/>
      <c r="AD716" s="152"/>
      <c r="AE716" s="152"/>
      <c r="AF716" s="152"/>
      <c r="AG716" s="152"/>
      <c r="AH716" s="176"/>
      <c r="AI716" s="176"/>
      <c r="AJ716" s="152"/>
      <c r="AK716" s="184"/>
      <c r="AL716" s="248"/>
      <c r="AM716" s="248"/>
      <c r="AN716" s="180"/>
      <c r="AO716" s="180"/>
      <c r="AP716" s="180"/>
      <c r="AQ716" s="176"/>
      <c r="AR716" s="186"/>
    </row>
    <row r="717" spans="1:44" ht="12.75" customHeight="1" x14ac:dyDescent="0.35">
      <c r="A717" s="161"/>
      <c r="B717" s="161"/>
      <c r="C717" s="152"/>
      <c r="D717" s="152"/>
      <c r="E717" s="184"/>
      <c r="F717" s="180"/>
      <c r="G717" s="180"/>
      <c r="H717" s="180"/>
      <c r="I717" s="180"/>
      <c r="J717" s="180"/>
      <c r="K717" s="152"/>
      <c r="L717" s="186"/>
      <c r="M717" s="186"/>
      <c r="N717" s="152"/>
      <c r="O717" s="152"/>
      <c r="P717" s="152"/>
      <c r="Q717" s="152"/>
      <c r="R717" s="176"/>
      <c r="S717" s="186"/>
      <c r="T717" s="179"/>
      <c r="U717" s="152"/>
      <c r="V717" s="152"/>
      <c r="W717" s="176"/>
      <c r="X717" s="152"/>
      <c r="Y717" s="152"/>
      <c r="Z717" s="152"/>
      <c r="AA717" s="152"/>
      <c r="AB717" s="176"/>
      <c r="AC717" s="152"/>
      <c r="AD717" s="152"/>
      <c r="AE717" s="152"/>
      <c r="AF717" s="152"/>
      <c r="AG717" s="152"/>
      <c r="AH717" s="176"/>
      <c r="AI717" s="176"/>
      <c r="AJ717" s="152"/>
      <c r="AK717" s="184"/>
      <c r="AL717" s="248"/>
      <c r="AM717" s="248"/>
      <c r="AN717" s="180"/>
      <c r="AO717" s="180"/>
      <c r="AP717" s="180"/>
      <c r="AQ717" s="176"/>
      <c r="AR717" s="186"/>
    </row>
    <row r="718" spans="1:44" ht="12.75" customHeight="1" x14ac:dyDescent="0.35">
      <c r="A718" s="161"/>
      <c r="B718" s="161"/>
      <c r="C718" s="152"/>
      <c r="D718" s="152"/>
      <c r="E718" s="184"/>
      <c r="F718" s="180"/>
      <c r="G718" s="180"/>
      <c r="H718" s="180"/>
      <c r="I718" s="180"/>
      <c r="J718" s="180"/>
      <c r="K718" s="152"/>
      <c r="L718" s="186"/>
      <c r="M718" s="186"/>
      <c r="N718" s="152"/>
      <c r="O718" s="152"/>
      <c r="P718" s="152"/>
      <c r="Q718" s="152"/>
      <c r="R718" s="176"/>
      <c r="S718" s="186"/>
      <c r="T718" s="179"/>
      <c r="U718" s="152"/>
      <c r="V718" s="152"/>
      <c r="W718" s="176"/>
      <c r="X718" s="152"/>
      <c r="Y718" s="152"/>
      <c r="Z718" s="152"/>
      <c r="AA718" s="152"/>
      <c r="AB718" s="176"/>
      <c r="AC718" s="152"/>
      <c r="AD718" s="152"/>
      <c r="AE718" s="152"/>
      <c r="AF718" s="152"/>
      <c r="AG718" s="152"/>
      <c r="AH718" s="176"/>
      <c r="AI718" s="176"/>
      <c r="AJ718" s="152"/>
      <c r="AK718" s="184"/>
      <c r="AL718" s="248"/>
      <c r="AM718" s="248"/>
      <c r="AN718" s="180"/>
      <c r="AO718" s="180"/>
      <c r="AP718" s="180"/>
      <c r="AQ718" s="176"/>
      <c r="AR718" s="186"/>
    </row>
    <row r="719" spans="1:44" ht="12.75" customHeight="1" x14ac:dyDescent="0.35">
      <c r="A719" s="161"/>
      <c r="B719" s="161"/>
      <c r="C719" s="152"/>
      <c r="D719" s="152"/>
      <c r="E719" s="184"/>
      <c r="F719" s="180"/>
      <c r="G719" s="180"/>
      <c r="H719" s="180"/>
      <c r="I719" s="180"/>
      <c r="J719" s="180"/>
      <c r="K719" s="152"/>
      <c r="L719" s="186"/>
      <c r="M719" s="186"/>
      <c r="N719" s="152"/>
      <c r="O719" s="152"/>
      <c r="P719" s="152"/>
      <c r="Q719" s="152"/>
      <c r="R719" s="176"/>
      <c r="S719" s="186"/>
      <c r="T719" s="179"/>
      <c r="U719" s="152"/>
      <c r="V719" s="152"/>
      <c r="W719" s="176"/>
      <c r="X719" s="152"/>
      <c r="Y719" s="152"/>
      <c r="Z719" s="152"/>
      <c r="AA719" s="152"/>
      <c r="AB719" s="176"/>
      <c r="AC719" s="152"/>
      <c r="AD719" s="152"/>
      <c r="AE719" s="152"/>
      <c r="AF719" s="152"/>
      <c r="AG719" s="152"/>
      <c r="AH719" s="176"/>
      <c r="AI719" s="176"/>
      <c r="AJ719" s="152"/>
      <c r="AK719" s="184"/>
      <c r="AL719" s="248"/>
      <c r="AM719" s="248"/>
      <c r="AN719" s="180"/>
      <c r="AO719" s="180"/>
      <c r="AP719" s="180"/>
      <c r="AQ719" s="176"/>
      <c r="AR719" s="186"/>
    </row>
    <row r="720" spans="1:44" ht="12.75" customHeight="1" x14ac:dyDescent="0.35">
      <c r="A720" s="161"/>
      <c r="B720" s="161"/>
      <c r="C720" s="152"/>
      <c r="D720" s="152"/>
      <c r="E720" s="184"/>
      <c r="F720" s="180"/>
      <c r="G720" s="180"/>
      <c r="H720" s="180"/>
      <c r="I720" s="180"/>
      <c r="J720" s="180"/>
      <c r="K720" s="152"/>
      <c r="L720" s="186"/>
      <c r="M720" s="186"/>
      <c r="N720" s="152"/>
      <c r="O720" s="152"/>
      <c r="P720" s="152"/>
      <c r="Q720" s="152"/>
      <c r="R720" s="176"/>
      <c r="S720" s="186"/>
      <c r="T720" s="179"/>
      <c r="U720" s="152"/>
      <c r="V720" s="152"/>
      <c r="W720" s="176"/>
      <c r="X720" s="152"/>
      <c r="Y720" s="152"/>
      <c r="Z720" s="152"/>
      <c r="AA720" s="152"/>
      <c r="AB720" s="176"/>
      <c r="AC720" s="152"/>
      <c r="AD720" s="152"/>
      <c r="AE720" s="152"/>
      <c r="AF720" s="152"/>
      <c r="AG720" s="152"/>
      <c r="AH720" s="176"/>
      <c r="AI720" s="176"/>
      <c r="AJ720" s="152"/>
      <c r="AK720" s="184"/>
      <c r="AL720" s="248"/>
      <c r="AM720" s="248"/>
      <c r="AN720" s="180"/>
      <c r="AO720" s="180"/>
      <c r="AP720" s="180"/>
      <c r="AQ720" s="176"/>
      <c r="AR720" s="186"/>
    </row>
    <row r="721" spans="1:44" ht="12.75" customHeight="1" x14ac:dyDescent="0.35">
      <c r="A721" s="161"/>
      <c r="B721" s="161"/>
      <c r="C721" s="152"/>
      <c r="D721" s="152"/>
      <c r="E721" s="184"/>
      <c r="F721" s="180"/>
      <c r="G721" s="180"/>
      <c r="H721" s="180"/>
      <c r="I721" s="180"/>
      <c r="J721" s="180"/>
      <c r="K721" s="152"/>
      <c r="L721" s="186"/>
      <c r="M721" s="186"/>
      <c r="N721" s="152"/>
      <c r="O721" s="152"/>
      <c r="P721" s="152"/>
      <c r="Q721" s="152"/>
      <c r="R721" s="176"/>
      <c r="S721" s="186"/>
      <c r="T721" s="179"/>
      <c r="U721" s="152"/>
      <c r="V721" s="152"/>
      <c r="W721" s="176"/>
      <c r="X721" s="152"/>
      <c r="Y721" s="152"/>
      <c r="Z721" s="152"/>
      <c r="AA721" s="152"/>
      <c r="AB721" s="176"/>
      <c r="AC721" s="152"/>
      <c r="AD721" s="152"/>
      <c r="AE721" s="152"/>
      <c r="AF721" s="152"/>
      <c r="AG721" s="152"/>
      <c r="AH721" s="176"/>
      <c r="AI721" s="176"/>
      <c r="AJ721" s="152"/>
      <c r="AK721" s="184"/>
      <c r="AL721" s="248"/>
      <c r="AM721" s="248"/>
      <c r="AN721" s="180"/>
      <c r="AO721" s="180"/>
      <c r="AP721" s="180"/>
      <c r="AQ721" s="176"/>
      <c r="AR721" s="186"/>
    </row>
    <row r="722" spans="1:44" ht="12.75" customHeight="1" x14ac:dyDescent="0.35">
      <c r="A722" s="161"/>
      <c r="B722" s="161"/>
      <c r="C722" s="152"/>
      <c r="D722" s="152"/>
      <c r="E722" s="184"/>
      <c r="F722" s="180"/>
      <c r="G722" s="180"/>
      <c r="H722" s="180"/>
      <c r="I722" s="180"/>
      <c r="J722" s="180"/>
      <c r="K722" s="152"/>
      <c r="L722" s="186"/>
      <c r="M722" s="186"/>
      <c r="N722" s="152"/>
      <c r="O722" s="152"/>
      <c r="P722" s="152"/>
      <c r="Q722" s="152"/>
      <c r="R722" s="176"/>
      <c r="S722" s="186"/>
      <c r="T722" s="179"/>
      <c r="U722" s="152"/>
      <c r="V722" s="152"/>
      <c r="W722" s="176"/>
      <c r="X722" s="152"/>
      <c r="Y722" s="152"/>
      <c r="Z722" s="152"/>
      <c r="AA722" s="152"/>
      <c r="AB722" s="176"/>
      <c r="AC722" s="152"/>
      <c r="AD722" s="152"/>
      <c r="AE722" s="152"/>
      <c r="AF722" s="152"/>
      <c r="AG722" s="152"/>
      <c r="AH722" s="176"/>
      <c r="AI722" s="176"/>
      <c r="AJ722" s="152"/>
      <c r="AK722" s="184"/>
      <c r="AL722" s="248"/>
      <c r="AM722" s="248"/>
      <c r="AN722" s="180"/>
      <c r="AO722" s="180"/>
      <c r="AP722" s="180"/>
      <c r="AQ722" s="176"/>
      <c r="AR722" s="186"/>
    </row>
    <row r="723" spans="1:44" ht="12.75" customHeight="1" x14ac:dyDescent="0.35">
      <c r="A723" s="161"/>
      <c r="B723" s="161"/>
      <c r="C723" s="152"/>
      <c r="D723" s="152"/>
      <c r="E723" s="184"/>
      <c r="F723" s="180"/>
      <c r="G723" s="180"/>
      <c r="H723" s="180"/>
      <c r="I723" s="180"/>
      <c r="J723" s="180"/>
      <c r="K723" s="152"/>
      <c r="L723" s="186"/>
      <c r="M723" s="186"/>
      <c r="N723" s="152"/>
      <c r="O723" s="152"/>
      <c r="P723" s="152"/>
      <c r="Q723" s="152"/>
      <c r="R723" s="176"/>
      <c r="S723" s="186"/>
      <c r="T723" s="179"/>
      <c r="U723" s="152"/>
      <c r="V723" s="152"/>
      <c r="W723" s="176"/>
      <c r="X723" s="152"/>
      <c r="Y723" s="152"/>
      <c r="Z723" s="152"/>
      <c r="AA723" s="152"/>
      <c r="AB723" s="176"/>
      <c r="AC723" s="152"/>
      <c r="AD723" s="152"/>
      <c r="AE723" s="152"/>
      <c r="AF723" s="152"/>
      <c r="AG723" s="152"/>
      <c r="AH723" s="176"/>
      <c r="AI723" s="176"/>
      <c r="AJ723" s="152"/>
      <c r="AK723" s="184"/>
      <c r="AL723" s="248"/>
      <c r="AM723" s="248"/>
      <c r="AN723" s="180"/>
      <c r="AO723" s="180"/>
      <c r="AP723" s="180"/>
      <c r="AQ723" s="176"/>
      <c r="AR723" s="186"/>
    </row>
    <row r="724" spans="1:44" ht="12.75" customHeight="1" x14ac:dyDescent="0.35">
      <c r="A724" s="161"/>
      <c r="B724" s="161"/>
      <c r="C724" s="152"/>
      <c r="D724" s="152"/>
      <c r="E724" s="184"/>
      <c r="F724" s="180"/>
      <c r="G724" s="180"/>
      <c r="H724" s="180"/>
      <c r="I724" s="180"/>
      <c r="J724" s="180"/>
      <c r="K724" s="152"/>
      <c r="L724" s="186"/>
      <c r="M724" s="186"/>
      <c r="N724" s="152"/>
      <c r="O724" s="152"/>
      <c r="P724" s="152"/>
      <c r="Q724" s="152"/>
      <c r="R724" s="176"/>
      <c r="S724" s="186"/>
      <c r="T724" s="179"/>
      <c r="U724" s="152"/>
      <c r="V724" s="152"/>
      <c r="W724" s="176"/>
      <c r="X724" s="152"/>
      <c r="Y724" s="152"/>
      <c r="Z724" s="152"/>
      <c r="AA724" s="152"/>
      <c r="AB724" s="176"/>
      <c r="AC724" s="152"/>
      <c r="AD724" s="152"/>
      <c r="AE724" s="152"/>
      <c r="AF724" s="152"/>
      <c r="AG724" s="152"/>
      <c r="AH724" s="176"/>
      <c r="AI724" s="176"/>
      <c r="AJ724" s="152"/>
      <c r="AK724" s="184"/>
      <c r="AL724" s="248"/>
      <c r="AM724" s="248"/>
      <c r="AN724" s="180"/>
      <c r="AO724" s="180"/>
      <c r="AP724" s="180"/>
      <c r="AQ724" s="176"/>
      <c r="AR724" s="186"/>
    </row>
    <row r="725" spans="1:44" ht="12.75" customHeight="1" x14ac:dyDescent="0.35">
      <c r="A725" s="161"/>
      <c r="B725" s="161"/>
      <c r="C725" s="152"/>
      <c r="D725" s="152"/>
      <c r="E725" s="184"/>
      <c r="F725" s="180"/>
      <c r="G725" s="180"/>
      <c r="H725" s="180"/>
      <c r="I725" s="180"/>
      <c r="J725" s="180"/>
      <c r="K725" s="152"/>
      <c r="L725" s="186"/>
      <c r="M725" s="186"/>
      <c r="N725" s="152"/>
      <c r="O725" s="152"/>
      <c r="P725" s="152"/>
      <c r="Q725" s="152"/>
      <c r="R725" s="176"/>
      <c r="S725" s="186"/>
      <c r="T725" s="179"/>
      <c r="U725" s="152"/>
      <c r="V725" s="152"/>
      <c r="W725" s="176"/>
      <c r="X725" s="152"/>
      <c r="Y725" s="152"/>
      <c r="Z725" s="152"/>
      <c r="AA725" s="152"/>
      <c r="AB725" s="176"/>
      <c r="AC725" s="152"/>
      <c r="AD725" s="152"/>
      <c r="AE725" s="152"/>
      <c r="AF725" s="152"/>
      <c r="AG725" s="152"/>
      <c r="AH725" s="176"/>
      <c r="AI725" s="176"/>
      <c r="AJ725" s="152"/>
      <c r="AK725" s="184"/>
      <c r="AL725" s="248"/>
      <c r="AM725" s="248"/>
      <c r="AN725" s="180"/>
      <c r="AO725" s="180"/>
      <c r="AP725" s="180"/>
      <c r="AQ725" s="176"/>
      <c r="AR725" s="186"/>
    </row>
    <row r="726" spans="1:44" ht="12.75" customHeight="1" x14ac:dyDescent="0.35">
      <c r="A726" s="161"/>
      <c r="B726" s="161"/>
      <c r="C726" s="152"/>
      <c r="D726" s="152"/>
      <c r="E726" s="184"/>
      <c r="F726" s="180"/>
      <c r="G726" s="180"/>
      <c r="H726" s="180"/>
      <c r="I726" s="180"/>
      <c r="J726" s="180"/>
      <c r="K726" s="152"/>
      <c r="L726" s="186"/>
      <c r="M726" s="186"/>
      <c r="N726" s="152"/>
      <c r="O726" s="152"/>
      <c r="P726" s="152"/>
      <c r="Q726" s="152"/>
      <c r="R726" s="176"/>
      <c r="S726" s="186"/>
      <c r="T726" s="179"/>
      <c r="U726" s="152"/>
      <c r="V726" s="152"/>
      <c r="W726" s="176"/>
      <c r="X726" s="152"/>
      <c r="Y726" s="152"/>
      <c r="Z726" s="152"/>
      <c r="AA726" s="152"/>
      <c r="AB726" s="176"/>
      <c r="AC726" s="152"/>
      <c r="AD726" s="152"/>
      <c r="AE726" s="152"/>
      <c r="AF726" s="152"/>
      <c r="AG726" s="152"/>
      <c r="AH726" s="176"/>
      <c r="AI726" s="176"/>
      <c r="AJ726" s="152"/>
      <c r="AK726" s="184"/>
      <c r="AL726" s="248"/>
      <c r="AM726" s="248"/>
      <c r="AN726" s="180"/>
      <c r="AO726" s="180"/>
      <c r="AP726" s="180"/>
      <c r="AQ726" s="176"/>
      <c r="AR726" s="186"/>
    </row>
    <row r="727" spans="1:44" ht="12.75" customHeight="1" x14ac:dyDescent="0.35">
      <c r="A727" s="161"/>
      <c r="B727" s="161"/>
      <c r="C727" s="152"/>
      <c r="D727" s="152"/>
      <c r="E727" s="184"/>
      <c r="F727" s="180"/>
      <c r="G727" s="180"/>
      <c r="H727" s="180"/>
      <c r="I727" s="180"/>
      <c r="J727" s="180"/>
      <c r="K727" s="152"/>
      <c r="L727" s="186"/>
      <c r="M727" s="186"/>
      <c r="N727" s="152"/>
      <c r="O727" s="152"/>
      <c r="P727" s="152"/>
      <c r="Q727" s="152"/>
      <c r="R727" s="176"/>
      <c r="S727" s="186"/>
      <c r="T727" s="179"/>
      <c r="U727" s="152"/>
      <c r="V727" s="152"/>
      <c r="W727" s="176"/>
      <c r="X727" s="152"/>
      <c r="Y727" s="152"/>
      <c r="Z727" s="152"/>
      <c r="AA727" s="152"/>
      <c r="AB727" s="176"/>
      <c r="AC727" s="152"/>
      <c r="AD727" s="152"/>
      <c r="AE727" s="152"/>
      <c r="AF727" s="152"/>
      <c r="AG727" s="152"/>
      <c r="AH727" s="176"/>
      <c r="AI727" s="176"/>
      <c r="AJ727" s="152"/>
      <c r="AK727" s="184"/>
      <c r="AL727" s="248"/>
      <c r="AM727" s="248"/>
      <c r="AN727" s="180"/>
      <c r="AO727" s="180"/>
      <c r="AP727" s="180"/>
      <c r="AQ727" s="176"/>
      <c r="AR727" s="186"/>
    </row>
    <row r="728" spans="1:44" ht="12.75" customHeight="1" x14ac:dyDescent="0.35">
      <c r="A728" s="161"/>
      <c r="B728" s="161"/>
      <c r="C728" s="152"/>
      <c r="D728" s="152"/>
      <c r="E728" s="184"/>
      <c r="F728" s="180"/>
      <c r="G728" s="180"/>
      <c r="H728" s="180"/>
      <c r="I728" s="180"/>
      <c r="J728" s="180"/>
      <c r="K728" s="152"/>
      <c r="L728" s="186"/>
      <c r="M728" s="186"/>
      <c r="N728" s="152"/>
      <c r="O728" s="152"/>
      <c r="P728" s="152"/>
      <c r="Q728" s="152"/>
      <c r="R728" s="176"/>
      <c r="S728" s="186"/>
      <c r="T728" s="179"/>
      <c r="U728" s="152"/>
      <c r="V728" s="152"/>
      <c r="W728" s="176"/>
      <c r="X728" s="152"/>
      <c r="Y728" s="152"/>
      <c r="Z728" s="152"/>
      <c r="AA728" s="152"/>
      <c r="AB728" s="176"/>
      <c r="AC728" s="152"/>
      <c r="AD728" s="152"/>
      <c r="AE728" s="152"/>
      <c r="AF728" s="152"/>
      <c r="AG728" s="152"/>
      <c r="AH728" s="176"/>
      <c r="AI728" s="176"/>
      <c r="AJ728" s="152"/>
      <c r="AK728" s="184"/>
      <c r="AL728" s="248"/>
      <c r="AM728" s="248"/>
      <c r="AN728" s="180"/>
      <c r="AO728" s="180"/>
      <c r="AP728" s="180"/>
      <c r="AQ728" s="176"/>
      <c r="AR728" s="186"/>
    </row>
    <row r="729" spans="1:44" ht="12.75" customHeight="1" x14ac:dyDescent="0.35">
      <c r="A729" s="161"/>
      <c r="B729" s="161"/>
      <c r="C729" s="152"/>
      <c r="D729" s="152"/>
      <c r="E729" s="184"/>
      <c r="F729" s="180"/>
      <c r="G729" s="180"/>
      <c r="H729" s="180"/>
      <c r="I729" s="180"/>
      <c r="J729" s="180"/>
      <c r="K729" s="152"/>
      <c r="L729" s="186"/>
      <c r="M729" s="186"/>
      <c r="N729" s="152"/>
      <c r="O729" s="152"/>
      <c r="P729" s="152"/>
      <c r="Q729" s="152"/>
      <c r="R729" s="176"/>
      <c r="S729" s="186"/>
      <c r="T729" s="179"/>
      <c r="U729" s="152"/>
      <c r="V729" s="152"/>
      <c r="W729" s="176"/>
      <c r="X729" s="152"/>
      <c r="Y729" s="152"/>
      <c r="Z729" s="152"/>
      <c r="AA729" s="152"/>
      <c r="AB729" s="176"/>
      <c r="AC729" s="152"/>
      <c r="AD729" s="152"/>
      <c r="AE729" s="152"/>
      <c r="AF729" s="152"/>
      <c r="AG729" s="152"/>
      <c r="AH729" s="176"/>
      <c r="AI729" s="176"/>
      <c r="AJ729" s="152"/>
      <c r="AK729" s="184"/>
      <c r="AL729" s="248"/>
      <c r="AM729" s="248"/>
      <c r="AN729" s="180"/>
      <c r="AO729" s="180"/>
      <c r="AP729" s="180"/>
      <c r="AQ729" s="176"/>
      <c r="AR729" s="186"/>
    </row>
    <row r="730" spans="1:44" ht="12.75" customHeight="1" x14ac:dyDescent="0.35">
      <c r="A730" s="161"/>
      <c r="B730" s="161"/>
      <c r="C730" s="152"/>
      <c r="D730" s="152"/>
      <c r="E730" s="184"/>
      <c r="F730" s="180"/>
      <c r="G730" s="180"/>
      <c r="H730" s="180"/>
      <c r="I730" s="180"/>
      <c r="J730" s="180"/>
      <c r="K730" s="152"/>
      <c r="L730" s="186"/>
      <c r="M730" s="186"/>
      <c r="N730" s="152"/>
      <c r="O730" s="152"/>
      <c r="P730" s="152"/>
      <c r="Q730" s="152"/>
      <c r="R730" s="176"/>
      <c r="S730" s="186"/>
      <c r="T730" s="179"/>
      <c r="U730" s="152"/>
      <c r="V730" s="152"/>
      <c r="W730" s="176"/>
      <c r="X730" s="152"/>
      <c r="Y730" s="152"/>
      <c r="Z730" s="152"/>
      <c r="AA730" s="152"/>
      <c r="AB730" s="176"/>
      <c r="AC730" s="152"/>
      <c r="AD730" s="152"/>
      <c r="AE730" s="152"/>
      <c r="AF730" s="152"/>
      <c r="AG730" s="152"/>
      <c r="AH730" s="176"/>
      <c r="AI730" s="176"/>
      <c r="AJ730" s="152"/>
      <c r="AK730" s="184"/>
      <c r="AL730" s="248"/>
      <c r="AM730" s="248"/>
      <c r="AN730" s="180"/>
      <c r="AO730" s="180"/>
      <c r="AP730" s="180"/>
      <c r="AQ730" s="176"/>
      <c r="AR730" s="186"/>
    </row>
    <row r="731" spans="1:44" ht="12.75" customHeight="1" x14ac:dyDescent="0.35">
      <c r="A731" s="161"/>
      <c r="B731" s="161"/>
      <c r="C731" s="152"/>
      <c r="D731" s="152"/>
      <c r="E731" s="184"/>
      <c r="F731" s="180"/>
      <c r="G731" s="180"/>
      <c r="H731" s="180"/>
      <c r="I731" s="180"/>
      <c r="J731" s="180"/>
      <c r="K731" s="152"/>
      <c r="L731" s="186"/>
      <c r="M731" s="186"/>
      <c r="N731" s="152"/>
      <c r="O731" s="152"/>
      <c r="P731" s="152"/>
      <c r="Q731" s="152"/>
      <c r="R731" s="176"/>
      <c r="S731" s="186"/>
      <c r="T731" s="179"/>
      <c r="U731" s="152"/>
      <c r="V731" s="152"/>
      <c r="W731" s="176"/>
      <c r="X731" s="152"/>
      <c r="Y731" s="152"/>
      <c r="Z731" s="152"/>
      <c r="AA731" s="152"/>
      <c r="AB731" s="176"/>
      <c r="AC731" s="152"/>
      <c r="AD731" s="152"/>
      <c r="AE731" s="152"/>
      <c r="AF731" s="152"/>
      <c r="AG731" s="152"/>
      <c r="AH731" s="176"/>
      <c r="AI731" s="176"/>
      <c r="AJ731" s="152"/>
      <c r="AK731" s="184"/>
      <c r="AL731" s="248"/>
      <c r="AM731" s="248"/>
      <c r="AN731" s="180"/>
      <c r="AO731" s="180"/>
      <c r="AP731" s="180"/>
      <c r="AQ731" s="176"/>
      <c r="AR731" s="186"/>
    </row>
    <row r="732" spans="1:44" ht="12.75" customHeight="1" x14ac:dyDescent="0.35">
      <c r="A732" s="161"/>
      <c r="B732" s="161"/>
      <c r="C732" s="152"/>
      <c r="D732" s="152"/>
      <c r="E732" s="184"/>
      <c r="F732" s="180"/>
      <c r="G732" s="180"/>
      <c r="H732" s="180"/>
      <c r="I732" s="180"/>
      <c r="J732" s="180"/>
      <c r="K732" s="152"/>
      <c r="L732" s="186"/>
      <c r="M732" s="186"/>
      <c r="N732" s="152"/>
      <c r="O732" s="152"/>
      <c r="P732" s="152"/>
      <c r="Q732" s="152"/>
      <c r="R732" s="176"/>
      <c r="S732" s="186"/>
      <c r="T732" s="179"/>
      <c r="U732" s="152"/>
      <c r="V732" s="152"/>
      <c r="W732" s="176"/>
      <c r="X732" s="152"/>
      <c r="Y732" s="152"/>
      <c r="Z732" s="152"/>
      <c r="AA732" s="152"/>
      <c r="AB732" s="176"/>
      <c r="AC732" s="152"/>
      <c r="AD732" s="152"/>
      <c r="AE732" s="152"/>
      <c r="AF732" s="152"/>
      <c r="AG732" s="152"/>
      <c r="AH732" s="176"/>
      <c r="AI732" s="176"/>
      <c r="AJ732" s="152"/>
      <c r="AK732" s="184"/>
      <c r="AL732" s="248"/>
      <c r="AM732" s="248"/>
      <c r="AN732" s="180"/>
      <c r="AO732" s="180"/>
      <c r="AP732" s="180"/>
      <c r="AQ732" s="176"/>
      <c r="AR732" s="186"/>
    </row>
    <row r="733" spans="1:44" ht="12.75" customHeight="1" x14ac:dyDescent="0.35">
      <c r="A733" s="161"/>
      <c r="B733" s="161"/>
      <c r="C733" s="152"/>
      <c r="D733" s="152"/>
      <c r="E733" s="184"/>
      <c r="F733" s="180"/>
      <c r="G733" s="180"/>
      <c r="H733" s="180"/>
      <c r="I733" s="180"/>
      <c r="J733" s="180"/>
      <c r="K733" s="152"/>
      <c r="L733" s="186"/>
      <c r="M733" s="186"/>
      <c r="N733" s="152"/>
      <c r="O733" s="152"/>
      <c r="P733" s="152"/>
      <c r="Q733" s="152"/>
      <c r="R733" s="176"/>
      <c r="S733" s="186"/>
      <c r="T733" s="179"/>
      <c r="U733" s="152"/>
      <c r="V733" s="152"/>
      <c r="W733" s="176"/>
      <c r="X733" s="152"/>
      <c r="Y733" s="152"/>
      <c r="Z733" s="152"/>
      <c r="AA733" s="152"/>
      <c r="AB733" s="176"/>
      <c r="AC733" s="152"/>
      <c r="AD733" s="152"/>
      <c r="AE733" s="152"/>
      <c r="AF733" s="152"/>
      <c r="AG733" s="152"/>
      <c r="AH733" s="176"/>
      <c r="AI733" s="176"/>
      <c r="AJ733" s="152"/>
      <c r="AK733" s="184"/>
      <c r="AL733" s="248"/>
      <c r="AM733" s="248"/>
      <c r="AN733" s="180"/>
      <c r="AO733" s="180"/>
      <c r="AP733" s="180"/>
      <c r="AQ733" s="176"/>
      <c r="AR733" s="186"/>
    </row>
    <row r="734" spans="1:44" ht="12.75" customHeight="1" x14ac:dyDescent="0.35">
      <c r="A734" s="161"/>
      <c r="B734" s="161"/>
      <c r="C734" s="152"/>
      <c r="D734" s="152"/>
      <c r="E734" s="184"/>
      <c r="F734" s="180"/>
      <c r="G734" s="180"/>
      <c r="H734" s="180"/>
      <c r="I734" s="180"/>
      <c r="J734" s="180"/>
      <c r="K734" s="152"/>
      <c r="L734" s="186"/>
      <c r="M734" s="186"/>
      <c r="N734" s="152"/>
      <c r="O734" s="152"/>
      <c r="P734" s="152"/>
      <c r="Q734" s="152"/>
      <c r="R734" s="176"/>
      <c r="S734" s="186"/>
      <c r="T734" s="179"/>
      <c r="U734" s="152"/>
      <c r="V734" s="152"/>
      <c r="W734" s="176"/>
      <c r="X734" s="152"/>
      <c r="Y734" s="152"/>
      <c r="Z734" s="152"/>
      <c r="AA734" s="152"/>
      <c r="AB734" s="176"/>
      <c r="AC734" s="152"/>
      <c r="AD734" s="152"/>
      <c r="AE734" s="152"/>
      <c r="AF734" s="152"/>
      <c r="AG734" s="152"/>
      <c r="AH734" s="176"/>
      <c r="AI734" s="176"/>
      <c r="AJ734" s="152"/>
      <c r="AK734" s="184"/>
      <c r="AL734" s="248"/>
      <c r="AM734" s="248"/>
      <c r="AN734" s="180"/>
      <c r="AO734" s="180"/>
      <c r="AP734" s="180"/>
      <c r="AQ734" s="176"/>
      <c r="AR734" s="186"/>
    </row>
    <row r="735" spans="1:44" ht="12.75" customHeight="1" x14ac:dyDescent="0.35">
      <c r="A735" s="161"/>
      <c r="B735" s="161"/>
      <c r="C735" s="152"/>
      <c r="D735" s="152"/>
      <c r="E735" s="184"/>
      <c r="F735" s="180"/>
      <c r="G735" s="180"/>
      <c r="H735" s="180"/>
      <c r="I735" s="180"/>
      <c r="J735" s="180"/>
      <c r="K735" s="152"/>
      <c r="L735" s="186"/>
      <c r="M735" s="186"/>
      <c r="N735" s="152"/>
      <c r="O735" s="152"/>
      <c r="P735" s="152"/>
      <c r="Q735" s="152"/>
      <c r="R735" s="176"/>
      <c r="S735" s="186"/>
      <c r="T735" s="179"/>
      <c r="U735" s="152"/>
      <c r="V735" s="152"/>
      <c r="W735" s="176"/>
      <c r="X735" s="152"/>
      <c r="Y735" s="152"/>
      <c r="Z735" s="152"/>
      <c r="AA735" s="152"/>
      <c r="AB735" s="176"/>
      <c r="AC735" s="152"/>
      <c r="AD735" s="152"/>
      <c r="AE735" s="152"/>
      <c r="AF735" s="152"/>
      <c r="AG735" s="152"/>
      <c r="AH735" s="176"/>
      <c r="AI735" s="176"/>
      <c r="AJ735" s="152"/>
      <c r="AK735" s="184"/>
      <c r="AL735" s="248"/>
      <c r="AM735" s="248"/>
      <c r="AN735" s="180"/>
      <c r="AO735" s="180"/>
      <c r="AP735" s="180"/>
      <c r="AQ735" s="176"/>
      <c r="AR735" s="186"/>
    </row>
    <row r="736" spans="1:44" ht="12.75" customHeight="1" x14ac:dyDescent="0.35">
      <c r="A736" s="161"/>
      <c r="B736" s="161"/>
      <c r="C736" s="152"/>
      <c r="D736" s="152"/>
      <c r="E736" s="184"/>
      <c r="F736" s="180"/>
      <c r="G736" s="180"/>
      <c r="H736" s="180"/>
      <c r="I736" s="180"/>
      <c r="J736" s="180"/>
      <c r="K736" s="152"/>
      <c r="L736" s="186"/>
      <c r="M736" s="186"/>
      <c r="N736" s="152"/>
      <c r="O736" s="152"/>
      <c r="P736" s="152"/>
      <c r="Q736" s="152"/>
      <c r="R736" s="176"/>
      <c r="S736" s="186"/>
      <c r="T736" s="179"/>
      <c r="U736" s="152"/>
      <c r="V736" s="152"/>
      <c r="W736" s="176"/>
      <c r="X736" s="152"/>
      <c r="Y736" s="152"/>
      <c r="Z736" s="152"/>
      <c r="AA736" s="152"/>
      <c r="AB736" s="176"/>
      <c r="AC736" s="152"/>
      <c r="AD736" s="152"/>
      <c r="AE736" s="152"/>
      <c r="AF736" s="152"/>
      <c r="AG736" s="152"/>
      <c r="AH736" s="176"/>
      <c r="AI736" s="176"/>
      <c r="AJ736" s="152"/>
      <c r="AK736" s="184"/>
      <c r="AL736" s="248"/>
      <c r="AM736" s="248"/>
      <c r="AN736" s="180"/>
      <c r="AO736" s="180"/>
      <c r="AP736" s="180"/>
      <c r="AQ736" s="176"/>
      <c r="AR736" s="186"/>
    </row>
    <row r="737" spans="1:44" ht="12.75" customHeight="1" x14ac:dyDescent="0.35">
      <c r="A737" s="161"/>
      <c r="B737" s="161"/>
      <c r="C737" s="152"/>
      <c r="D737" s="152"/>
      <c r="E737" s="184"/>
      <c r="F737" s="180"/>
      <c r="G737" s="180"/>
      <c r="H737" s="180"/>
      <c r="I737" s="180"/>
      <c r="J737" s="180"/>
      <c r="K737" s="152"/>
      <c r="L737" s="186"/>
      <c r="M737" s="186"/>
      <c r="N737" s="152"/>
      <c r="O737" s="152"/>
      <c r="P737" s="152"/>
      <c r="Q737" s="152"/>
      <c r="R737" s="176"/>
      <c r="S737" s="186"/>
      <c r="T737" s="179"/>
      <c r="U737" s="152"/>
      <c r="V737" s="152"/>
      <c r="W737" s="176"/>
      <c r="X737" s="152"/>
      <c r="Y737" s="152"/>
      <c r="Z737" s="152"/>
      <c r="AA737" s="152"/>
      <c r="AB737" s="176"/>
      <c r="AC737" s="152"/>
      <c r="AD737" s="152"/>
      <c r="AE737" s="152"/>
      <c r="AF737" s="152"/>
      <c r="AG737" s="152"/>
      <c r="AH737" s="176"/>
      <c r="AI737" s="176"/>
      <c r="AJ737" s="152"/>
      <c r="AK737" s="184"/>
      <c r="AL737" s="248"/>
      <c r="AM737" s="248"/>
      <c r="AN737" s="180"/>
      <c r="AO737" s="180"/>
      <c r="AP737" s="180"/>
      <c r="AQ737" s="176"/>
      <c r="AR737" s="186"/>
    </row>
    <row r="738" spans="1:44" ht="12.75" customHeight="1" x14ac:dyDescent="0.35">
      <c r="A738" s="161"/>
      <c r="B738" s="161"/>
      <c r="C738" s="152"/>
      <c r="D738" s="152"/>
      <c r="E738" s="184"/>
      <c r="F738" s="180"/>
      <c r="G738" s="180"/>
      <c r="H738" s="180"/>
      <c r="I738" s="180"/>
      <c r="J738" s="180"/>
      <c r="K738" s="152"/>
      <c r="L738" s="186"/>
      <c r="M738" s="186"/>
      <c r="N738" s="152"/>
      <c r="O738" s="152"/>
      <c r="P738" s="152"/>
      <c r="Q738" s="152"/>
      <c r="R738" s="176"/>
      <c r="S738" s="186"/>
      <c r="T738" s="179"/>
      <c r="U738" s="152"/>
      <c r="V738" s="152"/>
      <c r="W738" s="176"/>
      <c r="X738" s="152"/>
      <c r="Y738" s="152"/>
      <c r="Z738" s="152"/>
      <c r="AA738" s="152"/>
      <c r="AB738" s="176"/>
      <c r="AC738" s="152"/>
      <c r="AD738" s="152"/>
      <c r="AE738" s="152"/>
      <c r="AF738" s="152"/>
      <c r="AG738" s="152"/>
      <c r="AH738" s="176"/>
      <c r="AI738" s="176"/>
      <c r="AJ738" s="152"/>
      <c r="AK738" s="184"/>
      <c r="AL738" s="248"/>
      <c r="AM738" s="248"/>
      <c r="AN738" s="180"/>
      <c r="AO738" s="180"/>
      <c r="AP738" s="180"/>
      <c r="AQ738" s="176"/>
      <c r="AR738" s="186"/>
    </row>
    <row r="739" spans="1:44" ht="12.75" customHeight="1" x14ac:dyDescent="0.35">
      <c r="A739" s="161"/>
      <c r="B739" s="161"/>
      <c r="C739" s="152"/>
      <c r="D739" s="152"/>
      <c r="E739" s="184"/>
      <c r="F739" s="180"/>
      <c r="G739" s="180"/>
      <c r="H739" s="180"/>
      <c r="I739" s="180"/>
      <c r="J739" s="180"/>
      <c r="K739" s="152"/>
      <c r="L739" s="186"/>
      <c r="M739" s="186"/>
      <c r="N739" s="152"/>
      <c r="O739" s="152"/>
      <c r="P739" s="152"/>
      <c r="Q739" s="152"/>
      <c r="R739" s="176"/>
      <c r="S739" s="186"/>
      <c r="T739" s="179"/>
      <c r="U739" s="152"/>
      <c r="V739" s="152"/>
      <c r="W739" s="176"/>
      <c r="X739" s="152"/>
      <c r="Y739" s="152"/>
      <c r="Z739" s="152"/>
      <c r="AA739" s="152"/>
      <c r="AB739" s="176"/>
      <c r="AC739" s="152"/>
      <c r="AD739" s="152"/>
      <c r="AE739" s="152"/>
      <c r="AF739" s="152"/>
      <c r="AG739" s="152"/>
      <c r="AH739" s="176"/>
      <c r="AI739" s="176"/>
      <c r="AJ739" s="152"/>
      <c r="AK739" s="184"/>
      <c r="AL739" s="248"/>
      <c r="AM739" s="248"/>
      <c r="AN739" s="180"/>
      <c r="AO739" s="180"/>
      <c r="AP739" s="180"/>
      <c r="AQ739" s="176"/>
      <c r="AR739" s="186"/>
    </row>
    <row r="740" spans="1:44" ht="12.75" customHeight="1" x14ac:dyDescent="0.35">
      <c r="A740" s="161"/>
      <c r="B740" s="161"/>
      <c r="C740" s="152"/>
      <c r="D740" s="152"/>
      <c r="E740" s="184"/>
      <c r="F740" s="180"/>
      <c r="G740" s="180"/>
      <c r="H740" s="180"/>
      <c r="I740" s="180"/>
      <c r="J740" s="180"/>
      <c r="K740" s="152"/>
      <c r="L740" s="186"/>
      <c r="M740" s="186"/>
      <c r="N740" s="152"/>
      <c r="O740" s="152"/>
      <c r="P740" s="152"/>
      <c r="Q740" s="152"/>
      <c r="R740" s="176"/>
      <c r="S740" s="186"/>
      <c r="T740" s="179"/>
      <c r="U740" s="152"/>
      <c r="V740" s="152"/>
      <c r="W740" s="176"/>
      <c r="X740" s="152"/>
      <c r="Y740" s="152"/>
      <c r="Z740" s="152"/>
      <c r="AA740" s="152"/>
      <c r="AB740" s="176"/>
      <c r="AC740" s="152"/>
      <c r="AD740" s="152"/>
      <c r="AE740" s="152"/>
      <c r="AF740" s="152"/>
      <c r="AG740" s="152"/>
      <c r="AH740" s="176"/>
      <c r="AI740" s="176"/>
      <c r="AJ740" s="152"/>
      <c r="AK740" s="184"/>
      <c r="AL740" s="248"/>
      <c r="AM740" s="248"/>
      <c r="AN740" s="180"/>
      <c r="AO740" s="180"/>
      <c r="AP740" s="180"/>
      <c r="AQ740" s="176"/>
      <c r="AR740" s="186"/>
    </row>
    <row r="741" spans="1:44" ht="12.75" customHeight="1" x14ac:dyDescent="0.35">
      <c r="A741" s="161"/>
      <c r="B741" s="161"/>
      <c r="C741" s="152"/>
      <c r="D741" s="152"/>
      <c r="E741" s="184"/>
      <c r="F741" s="180"/>
      <c r="G741" s="180"/>
      <c r="H741" s="180"/>
      <c r="I741" s="180"/>
      <c r="J741" s="180"/>
      <c r="K741" s="152"/>
      <c r="L741" s="186"/>
      <c r="M741" s="186"/>
      <c r="N741" s="152"/>
      <c r="O741" s="152"/>
      <c r="P741" s="152"/>
      <c r="Q741" s="152"/>
      <c r="R741" s="176"/>
      <c r="S741" s="186"/>
      <c r="T741" s="179"/>
      <c r="U741" s="152"/>
      <c r="V741" s="152"/>
      <c r="W741" s="176"/>
      <c r="X741" s="152"/>
      <c r="Y741" s="152"/>
      <c r="Z741" s="152"/>
      <c r="AA741" s="152"/>
      <c r="AB741" s="176"/>
      <c r="AC741" s="152"/>
      <c r="AD741" s="152"/>
      <c r="AE741" s="152"/>
      <c r="AF741" s="152"/>
      <c r="AG741" s="152"/>
      <c r="AH741" s="176"/>
      <c r="AI741" s="176"/>
      <c r="AJ741" s="152"/>
      <c r="AK741" s="184"/>
      <c r="AL741" s="248"/>
      <c r="AM741" s="248"/>
      <c r="AN741" s="180"/>
      <c r="AO741" s="180"/>
      <c r="AP741" s="180"/>
      <c r="AQ741" s="176"/>
      <c r="AR741" s="186"/>
    </row>
    <row r="742" spans="1:44" ht="12.75" customHeight="1" x14ac:dyDescent="0.35">
      <c r="A742" s="161"/>
      <c r="B742" s="161"/>
      <c r="C742" s="152"/>
      <c r="D742" s="152"/>
      <c r="E742" s="184"/>
      <c r="F742" s="180"/>
      <c r="G742" s="180"/>
      <c r="H742" s="180"/>
      <c r="I742" s="180"/>
      <c r="J742" s="180"/>
      <c r="K742" s="152"/>
      <c r="L742" s="186"/>
      <c r="M742" s="186"/>
      <c r="N742" s="152"/>
      <c r="O742" s="152"/>
      <c r="P742" s="152"/>
      <c r="Q742" s="152"/>
      <c r="R742" s="176"/>
      <c r="S742" s="186"/>
      <c r="T742" s="179"/>
      <c r="U742" s="152"/>
      <c r="V742" s="152"/>
      <c r="W742" s="176"/>
      <c r="X742" s="152"/>
      <c r="Y742" s="152"/>
      <c r="Z742" s="152"/>
      <c r="AA742" s="152"/>
      <c r="AB742" s="176"/>
      <c r="AC742" s="152"/>
      <c r="AD742" s="152"/>
      <c r="AE742" s="152"/>
      <c r="AF742" s="152"/>
      <c r="AG742" s="152"/>
      <c r="AH742" s="176"/>
      <c r="AI742" s="176"/>
      <c r="AJ742" s="152"/>
      <c r="AK742" s="184"/>
      <c r="AL742" s="248"/>
      <c r="AM742" s="248"/>
      <c r="AN742" s="180"/>
      <c r="AO742" s="180"/>
      <c r="AP742" s="180"/>
      <c r="AQ742" s="176"/>
      <c r="AR742" s="186"/>
    </row>
    <row r="743" spans="1:44" ht="12.75" customHeight="1" x14ac:dyDescent="0.35">
      <c r="A743" s="161"/>
      <c r="B743" s="161"/>
      <c r="C743" s="152"/>
      <c r="D743" s="152"/>
      <c r="E743" s="184"/>
      <c r="F743" s="180"/>
      <c r="G743" s="180"/>
      <c r="H743" s="180"/>
      <c r="I743" s="180"/>
      <c r="J743" s="180"/>
      <c r="K743" s="152"/>
      <c r="L743" s="186"/>
      <c r="M743" s="186"/>
      <c r="N743" s="152"/>
      <c r="O743" s="152"/>
      <c r="P743" s="152"/>
      <c r="Q743" s="152"/>
      <c r="R743" s="176"/>
      <c r="S743" s="186"/>
      <c r="T743" s="179"/>
      <c r="U743" s="152"/>
      <c r="V743" s="152"/>
      <c r="W743" s="176"/>
      <c r="X743" s="152"/>
      <c r="Y743" s="152"/>
      <c r="Z743" s="152"/>
      <c r="AA743" s="152"/>
      <c r="AB743" s="176"/>
      <c r="AC743" s="152"/>
      <c r="AD743" s="152"/>
      <c r="AE743" s="152"/>
      <c r="AF743" s="152"/>
      <c r="AG743" s="152"/>
      <c r="AH743" s="176"/>
      <c r="AI743" s="176"/>
      <c r="AJ743" s="152"/>
      <c r="AK743" s="184"/>
      <c r="AL743" s="248"/>
      <c r="AM743" s="248"/>
      <c r="AN743" s="180"/>
      <c r="AO743" s="180"/>
      <c r="AP743" s="180"/>
      <c r="AQ743" s="176"/>
      <c r="AR743" s="186"/>
    </row>
    <row r="744" spans="1:44" ht="12.75" customHeight="1" x14ac:dyDescent="0.35">
      <c r="A744" s="161"/>
      <c r="B744" s="161"/>
      <c r="C744" s="152"/>
      <c r="D744" s="152"/>
      <c r="E744" s="184"/>
      <c r="F744" s="180"/>
      <c r="G744" s="180"/>
      <c r="H744" s="180"/>
      <c r="I744" s="180"/>
      <c r="J744" s="180"/>
      <c r="K744" s="152"/>
      <c r="L744" s="186"/>
      <c r="M744" s="186"/>
      <c r="N744" s="152"/>
      <c r="O744" s="152"/>
      <c r="P744" s="152"/>
      <c r="Q744" s="152"/>
      <c r="R744" s="176"/>
      <c r="S744" s="186"/>
      <c r="T744" s="179"/>
      <c r="U744" s="152"/>
      <c r="V744" s="152"/>
      <c r="W744" s="176"/>
      <c r="X744" s="152"/>
      <c r="Y744" s="152"/>
      <c r="Z744" s="152"/>
      <c r="AA744" s="152"/>
      <c r="AB744" s="176"/>
      <c r="AC744" s="152"/>
      <c r="AD744" s="152"/>
      <c r="AE744" s="152"/>
      <c r="AF744" s="152"/>
      <c r="AG744" s="152"/>
      <c r="AH744" s="176"/>
      <c r="AI744" s="176"/>
      <c r="AJ744" s="152"/>
      <c r="AK744" s="184"/>
      <c r="AL744" s="248"/>
      <c r="AM744" s="248"/>
      <c r="AN744" s="180"/>
      <c r="AO744" s="180"/>
      <c r="AP744" s="180"/>
      <c r="AQ744" s="176"/>
      <c r="AR744" s="186"/>
    </row>
    <row r="745" spans="1:44" ht="12.75" customHeight="1" x14ac:dyDescent="0.35">
      <c r="A745" s="161"/>
      <c r="B745" s="161"/>
      <c r="C745" s="152"/>
      <c r="D745" s="152"/>
      <c r="E745" s="184"/>
      <c r="F745" s="180"/>
      <c r="G745" s="180"/>
      <c r="H745" s="180"/>
      <c r="I745" s="180"/>
      <c r="J745" s="180"/>
      <c r="K745" s="152"/>
      <c r="L745" s="186"/>
      <c r="M745" s="186"/>
      <c r="N745" s="152"/>
      <c r="O745" s="152"/>
      <c r="P745" s="152"/>
      <c r="Q745" s="152"/>
      <c r="R745" s="176"/>
      <c r="S745" s="186"/>
      <c r="T745" s="179"/>
      <c r="U745" s="152"/>
      <c r="V745" s="152"/>
      <c r="W745" s="176"/>
      <c r="X745" s="152"/>
      <c r="Y745" s="152"/>
      <c r="Z745" s="152"/>
      <c r="AA745" s="152"/>
      <c r="AB745" s="176"/>
      <c r="AC745" s="152"/>
      <c r="AD745" s="152"/>
      <c r="AE745" s="152"/>
      <c r="AF745" s="152"/>
      <c r="AG745" s="152"/>
      <c r="AH745" s="176"/>
      <c r="AI745" s="176"/>
      <c r="AJ745" s="152"/>
      <c r="AK745" s="184"/>
      <c r="AL745" s="248"/>
      <c r="AM745" s="248"/>
      <c r="AN745" s="180"/>
      <c r="AO745" s="180"/>
      <c r="AP745" s="180"/>
      <c r="AQ745" s="176"/>
      <c r="AR745" s="186"/>
    </row>
    <row r="746" spans="1:44" ht="12.75" customHeight="1" x14ac:dyDescent="0.35">
      <c r="A746" s="161"/>
      <c r="B746" s="161"/>
      <c r="C746" s="152"/>
      <c r="D746" s="152"/>
      <c r="E746" s="184"/>
      <c r="F746" s="180"/>
      <c r="G746" s="180"/>
      <c r="H746" s="180"/>
      <c r="I746" s="180"/>
      <c r="J746" s="180"/>
      <c r="K746" s="152"/>
      <c r="L746" s="186"/>
      <c r="M746" s="186"/>
      <c r="N746" s="152"/>
      <c r="O746" s="152"/>
      <c r="P746" s="152"/>
      <c r="Q746" s="152"/>
      <c r="R746" s="176"/>
      <c r="S746" s="186"/>
      <c r="T746" s="179"/>
      <c r="U746" s="152"/>
      <c r="V746" s="152"/>
      <c r="W746" s="176"/>
      <c r="X746" s="152"/>
      <c r="Y746" s="152"/>
      <c r="Z746" s="152"/>
      <c r="AA746" s="152"/>
      <c r="AB746" s="176"/>
      <c r="AC746" s="152"/>
      <c r="AD746" s="152"/>
      <c r="AE746" s="152"/>
      <c r="AF746" s="152"/>
      <c r="AG746" s="152"/>
      <c r="AH746" s="176"/>
      <c r="AI746" s="176"/>
      <c r="AJ746" s="152"/>
      <c r="AK746" s="184"/>
      <c r="AL746" s="248"/>
      <c r="AM746" s="248"/>
      <c r="AN746" s="180"/>
      <c r="AO746" s="180"/>
      <c r="AP746" s="180"/>
      <c r="AQ746" s="176"/>
      <c r="AR746" s="186"/>
    </row>
    <row r="747" spans="1:44" ht="12.75" customHeight="1" x14ac:dyDescent="0.35">
      <c r="A747" s="161"/>
      <c r="B747" s="161"/>
      <c r="C747" s="152"/>
      <c r="D747" s="152"/>
      <c r="E747" s="184"/>
      <c r="F747" s="180"/>
      <c r="G747" s="180"/>
      <c r="H747" s="180"/>
      <c r="I747" s="180"/>
      <c r="J747" s="180"/>
      <c r="K747" s="152"/>
      <c r="L747" s="186"/>
      <c r="M747" s="186"/>
      <c r="N747" s="152"/>
      <c r="O747" s="152"/>
      <c r="P747" s="152"/>
      <c r="Q747" s="152"/>
      <c r="R747" s="176"/>
      <c r="S747" s="186"/>
      <c r="T747" s="179"/>
      <c r="U747" s="152"/>
      <c r="V747" s="152"/>
      <c r="W747" s="176"/>
      <c r="X747" s="152"/>
      <c r="Y747" s="152"/>
      <c r="Z747" s="152"/>
      <c r="AA747" s="152"/>
      <c r="AB747" s="176"/>
      <c r="AC747" s="152"/>
      <c r="AD747" s="152"/>
      <c r="AE747" s="152"/>
      <c r="AF747" s="152"/>
      <c r="AG747" s="152"/>
      <c r="AH747" s="176"/>
      <c r="AI747" s="176"/>
      <c r="AJ747" s="152"/>
      <c r="AK747" s="184"/>
      <c r="AL747" s="248"/>
      <c r="AM747" s="248"/>
      <c r="AN747" s="180"/>
      <c r="AO747" s="180"/>
      <c r="AP747" s="180"/>
      <c r="AQ747" s="176"/>
      <c r="AR747" s="186"/>
    </row>
    <row r="748" spans="1:44" ht="12.75" customHeight="1" x14ac:dyDescent="0.35">
      <c r="A748" s="161"/>
      <c r="B748" s="161"/>
      <c r="C748" s="152"/>
      <c r="D748" s="152"/>
      <c r="E748" s="184"/>
      <c r="F748" s="180"/>
      <c r="G748" s="180"/>
      <c r="H748" s="180"/>
      <c r="I748" s="180"/>
      <c r="J748" s="180"/>
      <c r="K748" s="152"/>
      <c r="L748" s="186"/>
      <c r="M748" s="186"/>
      <c r="N748" s="152"/>
      <c r="O748" s="152"/>
      <c r="P748" s="152"/>
      <c r="Q748" s="152"/>
      <c r="R748" s="176"/>
      <c r="S748" s="186"/>
      <c r="T748" s="179"/>
      <c r="U748" s="152"/>
      <c r="V748" s="152"/>
      <c r="W748" s="176"/>
      <c r="X748" s="152"/>
      <c r="Y748" s="152"/>
      <c r="Z748" s="152"/>
      <c r="AA748" s="152"/>
      <c r="AB748" s="176"/>
      <c r="AC748" s="152"/>
      <c r="AD748" s="152"/>
      <c r="AE748" s="152"/>
      <c r="AF748" s="152"/>
      <c r="AG748" s="152"/>
      <c r="AH748" s="176"/>
      <c r="AI748" s="176"/>
      <c r="AJ748" s="152"/>
      <c r="AK748" s="184"/>
      <c r="AL748" s="248"/>
      <c r="AM748" s="248"/>
      <c r="AN748" s="180"/>
      <c r="AO748" s="180"/>
      <c r="AP748" s="180"/>
      <c r="AQ748" s="176"/>
      <c r="AR748" s="186"/>
    </row>
    <row r="749" spans="1:44" ht="12.75" customHeight="1" x14ac:dyDescent="0.35">
      <c r="A749" s="161"/>
      <c r="B749" s="161"/>
      <c r="C749" s="152"/>
      <c r="D749" s="152"/>
      <c r="E749" s="184"/>
      <c r="F749" s="180"/>
      <c r="G749" s="180"/>
      <c r="H749" s="180"/>
      <c r="I749" s="180"/>
      <c r="J749" s="180"/>
      <c r="K749" s="152"/>
      <c r="L749" s="186"/>
      <c r="M749" s="186"/>
      <c r="N749" s="152"/>
      <c r="O749" s="152"/>
      <c r="P749" s="152"/>
      <c r="Q749" s="152"/>
      <c r="R749" s="176"/>
      <c r="S749" s="186"/>
      <c r="T749" s="179"/>
      <c r="U749" s="152"/>
      <c r="V749" s="152"/>
      <c r="W749" s="176"/>
      <c r="X749" s="152"/>
      <c r="Y749" s="152"/>
      <c r="Z749" s="152"/>
      <c r="AA749" s="152"/>
      <c r="AB749" s="176"/>
      <c r="AC749" s="152"/>
      <c r="AD749" s="152"/>
      <c r="AE749" s="152"/>
      <c r="AF749" s="152"/>
      <c r="AG749" s="152"/>
      <c r="AH749" s="176"/>
      <c r="AI749" s="176"/>
      <c r="AJ749" s="152"/>
      <c r="AK749" s="184"/>
      <c r="AL749" s="248"/>
      <c r="AM749" s="248"/>
      <c r="AN749" s="180"/>
      <c r="AO749" s="180"/>
      <c r="AP749" s="180"/>
      <c r="AQ749" s="176"/>
      <c r="AR749" s="186"/>
    </row>
    <row r="750" spans="1:44" ht="12.75" customHeight="1" x14ac:dyDescent="0.35">
      <c r="A750" s="161"/>
      <c r="B750" s="161"/>
      <c r="C750" s="152"/>
      <c r="D750" s="152"/>
      <c r="E750" s="184"/>
      <c r="F750" s="180"/>
      <c r="G750" s="180"/>
      <c r="H750" s="180"/>
      <c r="I750" s="180"/>
      <c r="J750" s="180"/>
      <c r="K750" s="152"/>
      <c r="L750" s="186"/>
      <c r="M750" s="186"/>
      <c r="N750" s="152"/>
      <c r="O750" s="152"/>
      <c r="P750" s="152"/>
      <c r="Q750" s="152"/>
      <c r="R750" s="176"/>
      <c r="S750" s="186"/>
      <c r="T750" s="179"/>
      <c r="U750" s="152"/>
      <c r="V750" s="152"/>
      <c r="W750" s="176"/>
      <c r="X750" s="152"/>
      <c r="Y750" s="152"/>
      <c r="Z750" s="152"/>
      <c r="AA750" s="152"/>
      <c r="AB750" s="176"/>
      <c r="AC750" s="152"/>
      <c r="AD750" s="152"/>
      <c r="AE750" s="152"/>
      <c r="AF750" s="152"/>
      <c r="AG750" s="152"/>
      <c r="AH750" s="176"/>
      <c r="AI750" s="176"/>
      <c r="AJ750" s="152"/>
      <c r="AK750" s="184"/>
      <c r="AL750" s="248"/>
      <c r="AM750" s="248"/>
      <c r="AN750" s="180"/>
      <c r="AO750" s="180"/>
      <c r="AP750" s="180"/>
      <c r="AQ750" s="176"/>
      <c r="AR750" s="186"/>
    </row>
    <row r="751" spans="1:44" ht="12.75" customHeight="1" x14ac:dyDescent="0.35">
      <c r="A751" s="161"/>
      <c r="B751" s="161"/>
      <c r="C751" s="152"/>
      <c r="D751" s="152"/>
      <c r="E751" s="184"/>
      <c r="F751" s="180"/>
      <c r="G751" s="180"/>
      <c r="H751" s="180"/>
      <c r="I751" s="180"/>
      <c r="J751" s="180"/>
      <c r="K751" s="152"/>
      <c r="L751" s="186"/>
      <c r="M751" s="186"/>
      <c r="N751" s="152"/>
      <c r="O751" s="152"/>
      <c r="P751" s="152"/>
      <c r="Q751" s="152"/>
      <c r="R751" s="176"/>
      <c r="S751" s="186"/>
      <c r="T751" s="179"/>
      <c r="U751" s="152"/>
      <c r="V751" s="152"/>
      <c r="W751" s="176"/>
      <c r="X751" s="152"/>
      <c r="Y751" s="152"/>
      <c r="Z751" s="152"/>
      <c r="AA751" s="152"/>
      <c r="AB751" s="176"/>
      <c r="AC751" s="152"/>
      <c r="AD751" s="152"/>
      <c r="AE751" s="152"/>
      <c r="AF751" s="152"/>
      <c r="AG751" s="152"/>
      <c r="AH751" s="176"/>
      <c r="AI751" s="176"/>
      <c r="AJ751" s="152"/>
      <c r="AK751" s="184"/>
      <c r="AL751" s="248"/>
      <c r="AM751" s="248"/>
      <c r="AN751" s="180"/>
      <c r="AO751" s="180"/>
      <c r="AP751" s="180"/>
      <c r="AQ751" s="176"/>
      <c r="AR751" s="186"/>
    </row>
    <row r="752" spans="1:44" ht="12.75" customHeight="1" x14ac:dyDescent="0.35">
      <c r="A752" s="161"/>
      <c r="B752" s="161"/>
      <c r="C752" s="152"/>
      <c r="D752" s="152"/>
      <c r="E752" s="184"/>
      <c r="F752" s="180"/>
      <c r="G752" s="180"/>
      <c r="H752" s="180"/>
      <c r="I752" s="180"/>
      <c r="J752" s="180"/>
      <c r="K752" s="152"/>
      <c r="L752" s="186"/>
      <c r="M752" s="186"/>
      <c r="N752" s="152"/>
      <c r="O752" s="152"/>
      <c r="P752" s="152"/>
      <c r="Q752" s="152"/>
      <c r="R752" s="176"/>
      <c r="S752" s="186"/>
      <c r="T752" s="179"/>
      <c r="U752" s="152"/>
      <c r="V752" s="152"/>
      <c r="W752" s="176"/>
      <c r="X752" s="152"/>
      <c r="Y752" s="152"/>
      <c r="Z752" s="152"/>
      <c r="AA752" s="152"/>
      <c r="AB752" s="176"/>
      <c r="AC752" s="152"/>
      <c r="AD752" s="152"/>
      <c r="AE752" s="152"/>
      <c r="AF752" s="152"/>
      <c r="AG752" s="152"/>
      <c r="AH752" s="176"/>
      <c r="AI752" s="176"/>
      <c r="AJ752" s="152"/>
      <c r="AK752" s="184"/>
      <c r="AL752" s="248"/>
      <c r="AM752" s="248"/>
      <c r="AN752" s="180"/>
      <c r="AO752" s="180"/>
      <c r="AP752" s="180"/>
      <c r="AQ752" s="176"/>
      <c r="AR752" s="186"/>
    </row>
    <row r="753" spans="1:44" ht="12.75" customHeight="1" x14ac:dyDescent="0.35">
      <c r="A753" s="161"/>
      <c r="B753" s="161"/>
      <c r="C753" s="152"/>
      <c r="D753" s="152"/>
      <c r="E753" s="184"/>
      <c r="F753" s="180"/>
      <c r="G753" s="180"/>
      <c r="H753" s="180"/>
      <c r="I753" s="180"/>
      <c r="J753" s="180"/>
      <c r="K753" s="152"/>
      <c r="L753" s="186"/>
      <c r="M753" s="186"/>
      <c r="N753" s="152"/>
      <c r="O753" s="152"/>
      <c r="P753" s="152"/>
      <c r="Q753" s="152"/>
      <c r="R753" s="176"/>
      <c r="S753" s="186"/>
      <c r="T753" s="179"/>
      <c r="U753" s="152"/>
      <c r="V753" s="152"/>
      <c r="W753" s="176"/>
      <c r="X753" s="152"/>
      <c r="Y753" s="152"/>
      <c r="Z753" s="152"/>
      <c r="AA753" s="152"/>
      <c r="AB753" s="176"/>
      <c r="AC753" s="152"/>
      <c r="AD753" s="152"/>
      <c r="AE753" s="152"/>
      <c r="AF753" s="152"/>
      <c r="AG753" s="152"/>
      <c r="AH753" s="176"/>
      <c r="AI753" s="176"/>
      <c r="AJ753" s="152"/>
      <c r="AK753" s="184"/>
      <c r="AL753" s="248"/>
      <c r="AM753" s="248"/>
      <c r="AN753" s="180"/>
      <c r="AO753" s="180"/>
      <c r="AP753" s="180"/>
      <c r="AQ753" s="176"/>
      <c r="AR753" s="186"/>
    </row>
    <row r="754" spans="1:44" ht="12.75" customHeight="1" x14ac:dyDescent="0.35">
      <c r="A754" s="161"/>
      <c r="B754" s="161"/>
      <c r="C754" s="152"/>
      <c r="D754" s="152"/>
      <c r="E754" s="184"/>
      <c r="F754" s="180"/>
      <c r="G754" s="180"/>
      <c r="H754" s="180"/>
      <c r="I754" s="180"/>
      <c r="J754" s="180"/>
      <c r="K754" s="152"/>
      <c r="L754" s="186"/>
      <c r="M754" s="186"/>
      <c r="N754" s="152"/>
      <c r="O754" s="152"/>
      <c r="P754" s="152"/>
      <c r="Q754" s="152"/>
      <c r="R754" s="176"/>
      <c r="S754" s="186"/>
      <c r="T754" s="179"/>
      <c r="U754" s="152"/>
      <c r="V754" s="152"/>
      <c r="W754" s="176"/>
      <c r="X754" s="152"/>
      <c r="Y754" s="152"/>
      <c r="Z754" s="152"/>
      <c r="AA754" s="152"/>
      <c r="AB754" s="176"/>
      <c r="AC754" s="152"/>
      <c r="AD754" s="152"/>
      <c r="AE754" s="152"/>
      <c r="AF754" s="152"/>
      <c r="AG754" s="152"/>
      <c r="AH754" s="176"/>
      <c r="AI754" s="176"/>
      <c r="AJ754" s="152"/>
      <c r="AK754" s="184"/>
      <c r="AL754" s="248"/>
      <c r="AM754" s="248"/>
      <c r="AN754" s="180"/>
      <c r="AO754" s="180"/>
      <c r="AP754" s="180"/>
      <c r="AQ754" s="176"/>
      <c r="AR754" s="186"/>
    </row>
    <row r="755" spans="1:44" ht="12.75" customHeight="1" x14ac:dyDescent="0.35">
      <c r="A755" s="161"/>
      <c r="B755" s="161"/>
      <c r="C755" s="152"/>
      <c r="D755" s="152"/>
      <c r="E755" s="184"/>
      <c r="F755" s="180"/>
      <c r="G755" s="180"/>
      <c r="H755" s="180"/>
      <c r="I755" s="180"/>
      <c r="J755" s="180"/>
      <c r="K755" s="152"/>
      <c r="L755" s="186"/>
      <c r="M755" s="186"/>
      <c r="N755" s="152"/>
      <c r="O755" s="152"/>
      <c r="P755" s="152"/>
      <c r="Q755" s="152"/>
      <c r="R755" s="176"/>
      <c r="S755" s="186"/>
      <c r="T755" s="179"/>
      <c r="U755" s="152"/>
      <c r="V755" s="152"/>
      <c r="W755" s="176"/>
      <c r="X755" s="152"/>
      <c r="Y755" s="152"/>
      <c r="Z755" s="152"/>
      <c r="AA755" s="152"/>
      <c r="AB755" s="176"/>
      <c r="AC755" s="152"/>
      <c r="AD755" s="152"/>
      <c r="AE755" s="152"/>
      <c r="AF755" s="152"/>
      <c r="AG755" s="152"/>
      <c r="AH755" s="176"/>
      <c r="AI755" s="176"/>
      <c r="AJ755" s="152"/>
      <c r="AK755" s="184"/>
      <c r="AL755" s="248"/>
      <c r="AM755" s="248"/>
      <c r="AN755" s="180"/>
      <c r="AO755" s="180"/>
      <c r="AP755" s="180"/>
      <c r="AQ755" s="176"/>
      <c r="AR755" s="186"/>
    </row>
    <row r="756" spans="1:44" ht="12.75" customHeight="1" x14ac:dyDescent="0.35">
      <c r="A756" s="161"/>
      <c r="B756" s="161"/>
      <c r="C756" s="152"/>
      <c r="D756" s="152"/>
      <c r="E756" s="184"/>
      <c r="F756" s="180"/>
      <c r="G756" s="180"/>
      <c r="H756" s="180"/>
      <c r="I756" s="180"/>
      <c r="J756" s="180"/>
      <c r="K756" s="152"/>
      <c r="L756" s="186"/>
      <c r="M756" s="186"/>
      <c r="N756" s="152"/>
      <c r="O756" s="152"/>
      <c r="P756" s="152"/>
      <c r="Q756" s="152"/>
      <c r="R756" s="176"/>
      <c r="S756" s="186"/>
      <c r="T756" s="179"/>
      <c r="U756" s="152"/>
      <c r="V756" s="152"/>
      <c r="W756" s="176"/>
      <c r="X756" s="152"/>
      <c r="Y756" s="152"/>
      <c r="Z756" s="152"/>
      <c r="AA756" s="152"/>
      <c r="AB756" s="176"/>
      <c r="AC756" s="152"/>
      <c r="AD756" s="152"/>
      <c r="AE756" s="152"/>
      <c r="AF756" s="152"/>
      <c r="AG756" s="152"/>
      <c r="AH756" s="176"/>
      <c r="AI756" s="176"/>
      <c r="AJ756" s="152"/>
      <c r="AK756" s="184"/>
      <c r="AL756" s="248"/>
      <c r="AM756" s="248"/>
      <c r="AN756" s="180"/>
      <c r="AO756" s="180"/>
      <c r="AP756" s="180"/>
      <c r="AQ756" s="176"/>
      <c r="AR756" s="186"/>
    </row>
    <row r="757" spans="1:44" ht="12.75" customHeight="1" x14ac:dyDescent="0.35">
      <c r="A757" s="161"/>
      <c r="B757" s="161"/>
      <c r="C757" s="152"/>
      <c r="D757" s="152"/>
      <c r="E757" s="184"/>
      <c r="F757" s="180"/>
      <c r="G757" s="180"/>
      <c r="H757" s="180"/>
      <c r="I757" s="180"/>
      <c r="J757" s="180"/>
      <c r="K757" s="152"/>
      <c r="L757" s="186"/>
      <c r="M757" s="186"/>
      <c r="N757" s="152"/>
      <c r="O757" s="152"/>
      <c r="P757" s="152"/>
      <c r="Q757" s="152"/>
      <c r="R757" s="176"/>
      <c r="S757" s="186"/>
      <c r="T757" s="179"/>
      <c r="U757" s="152"/>
      <c r="V757" s="152"/>
      <c r="W757" s="176"/>
      <c r="X757" s="152"/>
      <c r="Y757" s="152"/>
      <c r="Z757" s="152"/>
      <c r="AA757" s="152"/>
      <c r="AB757" s="176"/>
      <c r="AC757" s="152"/>
      <c r="AD757" s="152"/>
      <c r="AE757" s="152"/>
      <c r="AF757" s="152"/>
      <c r="AG757" s="152"/>
      <c r="AH757" s="176"/>
      <c r="AI757" s="176"/>
      <c r="AJ757" s="152"/>
      <c r="AK757" s="184"/>
      <c r="AL757" s="248"/>
      <c r="AM757" s="248"/>
      <c r="AN757" s="180"/>
      <c r="AO757" s="180"/>
      <c r="AP757" s="180"/>
      <c r="AQ757" s="176"/>
      <c r="AR757" s="186"/>
    </row>
    <row r="758" spans="1:44" ht="12.75" customHeight="1" x14ac:dyDescent="0.35">
      <c r="A758" s="161"/>
      <c r="B758" s="161"/>
      <c r="C758" s="152"/>
      <c r="D758" s="152"/>
      <c r="E758" s="184"/>
      <c r="F758" s="180"/>
      <c r="G758" s="180"/>
      <c r="H758" s="180"/>
      <c r="I758" s="180"/>
      <c r="J758" s="180"/>
      <c r="K758" s="152"/>
      <c r="L758" s="186"/>
      <c r="M758" s="186"/>
      <c r="N758" s="152"/>
      <c r="O758" s="152"/>
      <c r="P758" s="152"/>
      <c r="Q758" s="152"/>
      <c r="R758" s="176"/>
      <c r="S758" s="186"/>
      <c r="T758" s="179"/>
      <c r="U758" s="152"/>
      <c r="V758" s="152"/>
      <c r="W758" s="176"/>
      <c r="X758" s="152"/>
      <c r="Y758" s="152"/>
      <c r="Z758" s="152"/>
      <c r="AA758" s="152"/>
      <c r="AB758" s="176"/>
      <c r="AC758" s="152"/>
      <c r="AD758" s="152"/>
      <c r="AE758" s="152"/>
      <c r="AF758" s="152"/>
      <c r="AG758" s="152"/>
      <c r="AH758" s="176"/>
      <c r="AI758" s="176"/>
      <c r="AJ758" s="152"/>
      <c r="AK758" s="184"/>
      <c r="AL758" s="248"/>
      <c r="AM758" s="248"/>
      <c r="AN758" s="180"/>
      <c r="AO758" s="180"/>
      <c r="AP758" s="180"/>
      <c r="AQ758" s="176"/>
      <c r="AR758" s="186"/>
    </row>
    <row r="759" spans="1:44" ht="12.75" customHeight="1" x14ac:dyDescent="0.35">
      <c r="A759" s="161"/>
      <c r="B759" s="161"/>
      <c r="C759" s="152"/>
      <c r="D759" s="152"/>
      <c r="E759" s="184"/>
      <c r="F759" s="180"/>
      <c r="G759" s="180"/>
      <c r="H759" s="180"/>
      <c r="I759" s="180"/>
      <c r="J759" s="180"/>
      <c r="K759" s="152"/>
      <c r="L759" s="186"/>
      <c r="M759" s="186"/>
      <c r="N759" s="152"/>
      <c r="O759" s="152"/>
      <c r="P759" s="152"/>
      <c r="Q759" s="152"/>
      <c r="R759" s="176"/>
      <c r="S759" s="186"/>
      <c r="T759" s="179"/>
      <c r="U759" s="152"/>
      <c r="V759" s="152"/>
      <c r="W759" s="176"/>
      <c r="X759" s="152"/>
      <c r="Y759" s="152"/>
      <c r="Z759" s="152"/>
      <c r="AA759" s="152"/>
      <c r="AB759" s="176"/>
      <c r="AC759" s="152"/>
      <c r="AD759" s="152"/>
      <c r="AE759" s="152"/>
      <c r="AF759" s="152"/>
      <c r="AG759" s="152"/>
      <c r="AH759" s="176"/>
      <c r="AI759" s="176"/>
      <c r="AJ759" s="152"/>
      <c r="AK759" s="184"/>
      <c r="AL759" s="248"/>
      <c r="AM759" s="248"/>
      <c r="AN759" s="180"/>
      <c r="AO759" s="180"/>
      <c r="AP759" s="180"/>
      <c r="AQ759" s="176"/>
      <c r="AR759" s="186"/>
    </row>
    <row r="760" spans="1:44" ht="12.75" customHeight="1" x14ac:dyDescent="0.35">
      <c r="A760" s="161"/>
      <c r="B760" s="161"/>
      <c r="C760" s="152"/>
      <c r="D760" s="152"/>
      <c r="E760" s="184"/>
      <c r="F760" s="180"/>
      <c r="G760" s="180"/>
      <c r="H760" s="180"/>
      <c r="I760" s="180"/>
      <c r="J760" s="180"/>
      <c r="K760" s="152"/>
      <c r="L760" s="186"/>
      <c r="M760" s="186"/>
      <c r="N760" s="152"/>
      <c r="O760" s="152"/>
      <c r="P760" s="152"/>
      <c r="Q760" s="152"/>
      <c r="R760" s="176"/>
      <c r="S760" s="186"/>
      <c r="T760" s="179"/>
      <c r="U760" s="152"/>
      <c r="V760" s="152"/>
      <c r="W760" s="176"/>
      <c r="X760" s="152"/>
      <c r="Y760" s="152"/>
      <c r="Z760" s="152"/>
      <c r="AA760" s="152"/>
      <c r="AB760" s="176"/>
      <c r="AC760" s="152"/>
      <c r="AD760" s="152"/>
      <c r="AE760" s="152"/>
      <c r="AF760" s="152"/>
      <c r="AG760" s="152"/>
      <c r="AH760" s="176"/>
      <c r="AI760" s="176"/>
      <c r="AJ760" s="152"/>
      <c r="AK760" s="184"/>
      <c r="AL760" s="248"/>
      <c r="AM760" s="248"/>
      <c r="AN760" s="180"/>
      <c r="AO760" s="180"/>
      <c r="AP760" s="180"/>
      <c r="AQ760" s="176"/>
      <c r="AR760" s="186"/>
    </row>
    <row r="761" spans="1:44" ht="12.75" customHeight="1" x14ac:dyDescent="0.35">
      <c r="A761" s="161"/>
      <c r="B761" s="161"/>
      <c r="C761" s="152"/>
      <c r="D761" s="152"/>
      <c r="E761" s="184"/>
      <c r="F761" s="180"/>
      <c r="G761" s="180"/>
      <c r="H761" s="180"/>
      <c r="I761" s="180"/>
      <c r="J761" s="180"/>
      <c r="K761" s="152"/>
      <c r="L761" s="186"/>
      <c r="M761" s="186"/>
      <c r="N761" s="152"/>
      <c r="O761" s="152"/>
      <c r="P761" s="152"/>
      <c r="Q761" s="152"/>
      <c r="R761" s="176"/>
      <c r="S761" s="186"/>
      <c r="T761" s="179"/>
      <c r="U761" s="152"/>
      <c r="V761" s="152"/>
      <c r="W761" s="176"/>
      <c r="X761" s="152"/>
      <c r="Y761" s="152"/>
      <c r="Z761" s="152"/>
      <c r="AA761" s="152"/>
      <c r="AB761" s="176"/>
      <c r="AC761" s="152"/>
      <c r="AD761" s="152"/>
      <c r="AE761" s="152"/>
      <c r="AF761" s="152"/>
      <c r="AG761" s="152"/>
      <c r="AH761" s="176"/>
      <c r="AI761" s="176"/>
      <c r="AJ761" s="152"/>
      <c r="AK761" s="184"/>
      <c r="AL761" s="248"/>
      <c r="AM761" s="248"/>
      <c r="AN761" s="180"/>
      <c r="AO761" s="180"/>
      <c r="AP761" s="180"/>
      <c r="AQ761" s="176"/>
      <c r="AR761" s="186"/>
    </row>
    <row r="762" spans="1:44" ht="12.75" customHeight="1" x14ac:dyDescent="0.35">
      <c r="A762" s="161"/>
      <c r="B762" s="161"/>
      <c r="C762" s="152"/>
      <c r="D762" s="152"/>
      <c r="E762" s="184"/>
      <c r="F762" s="180"/>
      <c r="G762" s="180"/>
      <c r="H762" s="180"/>
      <c r="I762" s="180"/>
      <c r="J762" s="180"/>
      <c r="K762" s="152"/>
      <c r="L762" s="186"/>
      <c r="M762" s="186"/>
      <c r="N762" s="152"/>
      <c r="O762" s="152"/>
      <c r="P762" s="152"/>
      <c r="Q762" s="152"/>
      <c r="R762" s="176"/>
      <c r="S762" s="186"/>
      <c r="T762" s="179"/>
      <c r="U762" s="152"/>
      <c r="V762" s="152"/>
      <c r="W762" s="176"/>
      <c r="X762" s="152"/>
      <c r="Y762" s="152"/>
      <c r="Z762" s="152"/>
      <c r="AA762" s="152"/>
      <c r="AB762" s="176"/>
      <c r="AC762" s="152"/>
      <c r="AD762" s="152"/>
      <c r="AE762" s="152"/>
      <c r="AF762" s="152"/>
      <c r="AG762" s="152"/>
      <c r="AH762" s="176"/>
      <c r="AI762" s="176"/>
      <c r="AJ762" s="152"/>
      <c r="AK762" s="184"/>
      <c r="AL762" s="248"/>
      <c r="AM762" s="248"/>
      <c r="AN762" s="180"/>
      <c r="AO762" s="180"/>
      <c r="AP762" s="180"/>
      <c r="AQ762" s="176"/>
      <c r="AR762" s="186"/>
    </row>
    <row r="763" spans="1:44" ht="12.75" customHeight="1" x14ac:dyDescent="0.35">
      <c r="A763" s="161"/>
      <c r="B763" s="161"/>
      <c r="C763" s="152"/>
      <c r="D763" s="152"/>
      <c r="E763" s="184"/>
      <c r="F763" s="180"/>
      <c r="G763" s="180"/>
      <c r="H763" s="180"/>
      <c r="I763" s="180"/>
      <c r="J763" s="180"/>
      <c r="K763" s="152"/>
      <c r="L763" s="186"/>
      <c r="M763" s="186"/>
      <c r="N763" s="152"/>
      <c r="O763" s="152"/>
      <c r="P763" s="152"/>
      <c r="Q763" s="152"/>
      <c r="R763" s="176"/>
      <c r="S763" s="186"/>
      <c r="T763" s="179"/>
      <c r="U763" s="152"/>
      <c r="V763" s="152"/>
      <c r="W763" s="176"/>
      <c r="X763" s="152"/>
      <c r="Y763" s="152"/>
      <c r="Z763" s="152"/>
      <c r="AA763" s="152"/>
      <c r="AB763" s="176"/>
      <c r="AC763" s="152"/>
      <c r="AD763" s="152"/>
      <c r="AE763" s="152"/>
      <c r="AF763" s="152"/>
      <c r="AG763" s="152"/>
      <c r="AH763" s="176"/>
      <c r="AI763" s="176"/>
      <c r="AJ763" s="152"/>
      <c r="AK763" s="184"/>
      <c r="AL763" s="248"/>
      <c r="AM763" s="248"/>
      <c r="AN763" s="180"/>
      <c r="AO763" s="180"/>
      <c r="AP763" s="180"/>
      <c r="AQ763" s="176"/>
      <c r="AR763" s="186"/>
    </row>
    <row r="764" spans="1:44" ht="12.75" customHeight="1" x14ac:dyDescent="0.35">
      <c r="A764" s="161"/>
      <c r="B764" s="161"/>
      <c r="C764" s="152"/>
      <c r="D764" s="152"/>
      <c r="E764" s="184"/>
      <c r="F764" s="180"/>
      <c r="G764" s="180"/>
      <c r="H764" s="180"/>
      <c r="I764" s="180"/>
      <c r="J764" s="180"/>
      <c r="K764" s="152"/>
      <c r="L764" s="186"/>
      <c r="M764" s="186"/>
      <c r="N764" s="152"/>
      <c r="O764" s="152"/>
      <c r="P764" s="152"/>
      <c r="Q764" s="152"/>
      <c r="R764" s="176"/>
      <c r="S764" s="186"/>
      <c r="T764" s="179"/>
      <c r="U764" s="152"/>
      <c r="V764" s="152"/>
      <c r="W764" s="176"/>
      <c r="X764" s="152"/>
      <c r="Y764" s="152"/>
      <c r="Z764" s="152"/>
      <c r="AA764" s="152"/>
      <c r="AB764" s="176"/>
      <c r="AC764" s="152"/>
      <c r="AD764" s="152"/>
      <c r="AE764" s="152"/>
      <c r="AF764" s="152"/>
      <c r="AG764" s="152"/>
      <c r="AH764" s="176"/>
      <c r="AI764" s="176"/>
      <c r="AJ764" s="152"/>
      <c r="AK764" s="184"/>
      <c r="AL764" s="248"/>
      <c r="AM764" s="248"/>
      <c r="AN764" s="180"/>
      <c r="AO764" s="180"/>
      <c r="AP764" s="180"/>
      <c r="AQ764" s="176"/>
      <c r="AR764" s="186"/>
    </row>
    <row r="765" spans="1:44" ht="12.75" customHeight="1" x14ac:dyDescent="0.35">
      <c r="A765" s="161"/>
      <c r="B765" s="161"/>
      <c r="C765" s="152"/>
      <c r="D765" s="152"/>
      <c r="E765" s="184"/>
      <c r="F765" s="180"/>
      <c r="G765" s="180"/>
      <c r="H765" s="180"/>
      <c r="I765" s="180"/>
      <c r="J765" s="180"/>
      <c r="K765" s="152"/>
      <c r="L765" s="186"/>
      <c r="M765" s="186"/>
      <c r="N765" s="152"/>
      <c r="O765" s="152"/>
      <c r="P765" s="152"/>
      <c r="Q765" s="152"/>
      <c r="R765" s="176"/>
      <c r="S765" s="186"/>
      <c r="T765" s="179"/>
      <c r="U765" s="152"/>
      <c r="V765" s="152"/>
      <c r="W765" s="176"/>
      <c r="X765" s="152"/>
      <c r="Y765" s="152"/>
      <c r="Z765" s="152"/>
      <c r="AA765" s="152"/>
      <c r="AB765" s="176"/>
      <c r="AC765" s="152"/>
      <c r="AD765" s="152"/>
      <c r="AE765" s="152"/>
      <c r="AF765" s="152"/>
      <c r="AG765" s="152"/>
      <c r="AH765" s="176"/>
      <c r="AI765" s="176"/>
      <c r="AJ765" s="152"/>
      <c r="AK765" s="184"/>
      <c r="AL765" s="248"/>
      <c r="AM765" s="248"/>
      <c r="AN765" s="180"/>
      <c r="AO765" s="180"/>
      <c r="AP765" s="180"/>
      <c r="AQ765" s="176"/>
      <c r="AR765" s="186"/>
    </row>
    <row r="766" spans="1:44" ht="12.75" customHeight="1" x14ac:dyDescent="0.35">
      <c r="A766" s="161"/>
      <c r="B766" s="161"/>
      <c r="C766" s="152"/>
      <c r="D766" s="152"/>
      <c r="E766" s="184"/>
      <c r="F766" s="180"/>
      <c r="G766" s="180"/>
      <c r="H766" s="180"/>
      <c r="I766" s="180"/>
      <c r="J766" s="180"/>
      <c r="K766" s="152"/>
      <c r="L766" s="186"/>
      <c r="M766" s="186"/>
      <c r="N766" s="152"/>
      <c r="O766" s="152"/>
      <c r="P766" s="152"/>
      <c r="Q766" s="152"/>
      <c r="R766" s="176"/>
      <c r="S766" s="186"/>
      <c r="T766" s="179"/>
      <c r="U766" s="152"/>
      <c r="V766" s="152"/>
      <c r="W766" s="176"/>
      <c r="X766" s="152"/>
      <c r="Y766" s="152"/>
      <c r="Z766" s="152"/>
      <c r="AA766" s="152"/>
      <c r="AB766" s="176"/>
      <c r="AC766" s="152"/>
      <c r="AD766" s="152"/>
      <c r="AE766" s="152"/>
      <c r="AF766" s="152"/>
      <c r="AG766" s="152"/>
      <c r="AH766" s="176"/>
      <c r="AI766" s="176"/>
      <c r="AJ766" s="152"/>
      <c r="AK766" s="184"/>
      <c r="AL766" s="248"/>
      <c r="AM766" s="248"/>
      <c r="AN766" s="180"/>
      <c r="AO766" s="180"/>
      <c r="AP766" s="180"/>
      <c r="AQ766" s="176"/>
      <c r="AR766" s="186"/>
    </row>
    <row r="767" spans="1:44" ht="12.75" customHeight="1" x14ac:dyDescent="0.35">
      <c r="A767" s="161"/>
      <c r="B767" s="161"/>
      <c r="C767" s="152"/>
      <c r="D767" s="152"/>
      <c r="E767" s="184"/>
      <c r="F767" s="180"/>
      <c r="G767" s="180"/>
      <c r="H767" s="180"/>
      <c r="I767" s="180"/>
      <c r="J767" s="180"/>
      <c r="K767" s="152"/>
      <c r="L767" s="186"/>
      <c r="M767" s="186"/>
      <c r="N767" s="152"/>
      <c r="O767" s="152"/>
      <c r="P767" s="152"/>
      <c r="Q767" s="152"/>
      <c r="R767" s="176"/>
      <c r="S767" s="186"/>
      <c r="T767" s="179"/>
      <c r="U767" s="152"/>
      <c r="V767" s="152"/>
      <c r="W767" s="176"/>
      <c r="X767" s="152"/>
      <c r="Y767" s="152"/>
      <c r="Z767" s="152"/>
      <c r="AA767" s="152"/>
      <c r="AB767" s="176"/>
      <c r="AC767" s="152"/>
      <c r="AD767" s="152"/>
      <c r="AE767" s="152"/>
      <c r="AF767" s="152"/>
      <c r="AG767" s="152"/>
      <c r="AH767" s="176"/>
      <c r="AI767" s="176"/>
      <c r="AJ767" s="152"/>
      <c r="AK767" s="184"/>
      <c r="AL767" s="248"/>
      <c r="AM767" s="248"/>
      <c r="AN767" s="180"/>
      <c r="AO767" s="180"/>
      <c r="AP767" s="180"/>
      <c r="AQ767" s="176"/>
      <c r="AR767" s="186"/>
    </row>
    <row r="768" spans="1:44" ht="12.75" customHeight="1" x14ac:dyDescent="0.35">
      <c r="A768" s="161"/>
      <c r="B768" s="161"/>
      <c r="C768" s="152"/>
      <c r="D768" s="152"/>
      <c r="E768" s="184"/>
      <c r="F768" s="180"/>
      <c r="G768" s="180"/>
      <c r="H768" s="180"/>
      <c r="I768" s="180"/>
      <c r="J768" s="180"/>
      <c r="K768" s="152"/>
      <c r="L768" s="186"/>
      <c r="M768" s="186"/>
      <c r="N768" s="152"/>
      <c r="O768" s="152"/>
      <c r="P768" s="152"/>
      <c r="Q768" s="152"/>
      <c r="R768" s="176"/>
      <c r="S768" s="186"/>
      <c r="T768" s="179"/>
      <c r="U768" s="152"/>
      <c r="V768" s="152"/>
      <c r="W768" s="176"/>
      <c r="X768" s="152"/>
      <c r="Y768" s="152"/>
      <c r="Z768" s="152"/>
      <c r="AA768" s="152"/>
      <c r="AB768" s="176"/>
      <c r="AC768" s="152"/>
      <c r="AD768" s="152"/>
      <c r="AE768" s="152"/>
      <c r="AF768" s="152"/>
      <c r="AG768" s="152"/>
      <c r="AH768" s="176"/>
      <c r="AI768" s="176"/>
      <c r="AJ768" s="152"/>
      <c r="AK768" s="184"/>
      <c r="AL768" s="248"/>
      <c r="AM768" s="248"/>
      <c r="AN768" s="180"/>
      <c r="AO768" s="180"/>
      <c r="AP768" s="180"/>
      <c r="AQ768" s="176"/>
      <c r="AR768" s="186"/>
    </row>
    <row r="769" spans="1:44" ht="12.75" customHeight="1" x14ac:dyDescent="0.35">
      <c r="A769" s="161"/>
      <c r="B769" s="161"/>
      <c r="C769" s="152"/>
      <c r="D769" s="152"/>
      <c r="E769" s="184"/>
      <c r="F769" s="180"/>
      <c r="G769" s="180"/>
      <c r="H769" s="180"/>
      <c r="I769" s="180"/>
      <c r="J769" s="180"/>
      <c r="K769" s="152"/>
      <c r="L769" s="186"/>
      <c r="M769" s="186"/>
      <c r="N769" s="152"/>
      <c r="O769" s="152"/>
      <c r="P769" s="152"/>
      <c r="Q769" s="152"/>
      <c r="R769" s="176"/>
      <c r="S769" s="186"/>
      <c r="T769" s="179"/>
      <c r="U769" s="152"/>
      <c r="V769" s="152"/>
      <c r="W769" s="176"/>
      <c r="X769" s="152"/>
      <c r="Y769" s="152"/>
      <c r="Z769" s="152"/>
      <c r="AA769" s="152"/>
      <c r="AB769" s="176"/>
      <c r="AC769" s="152"/>
      <c r="AD769" s="152"/>
      <c r="AE769" s="152"/>
      <c r="AF769" s="152"/>
      <c r="AG769" s="152"/>
      <c r="AH769" s="176"/>
      <c r="AI769" s="176"/>
      <c r="AJ769" s="152"/>
      <c r="AK769" s="184"/>
      <c r="AL769" s="248"/>
      <c r="AM769" s="248"/>
      <c r="AN769" s="180"/>
      <c r="AO769" s="180"/>
      <c r="AP769" s="180"/>
      <c r="AQ769" s="176"/>
      <c r="AR769" s="186"/>
    </row>
    <row r="770" spans="1:44" ht="12.75" customHeight="1" x14ac:dyDescent="0.35">
      <c r="A770" s="161"/>
      <c r="B770" s="161"/>
      <c r="C770" s="152"/>
      <c r="D770" s="152"/>
      <c r="E770" s="184"/>
      <c r="F770" s="180"/>
      <c r="G770" s="180"/>
      <c r="H770" s="180"/>
      <c r="I770" s="180"/>
      <c r="J770" s="180"/>
      <c r="K770" s="152"/>
      <c r="L770" s="186"/>
      <c r="M770" s="186"/>
      <c r="N770" s="152"/>
      <c r="O770" s="152"/>
      <c r="P770" s="152"/>
      <c r="Q770" s="152"/>
      <c r="R770" s="176"/>
      <c r="S770" s="186"/>
      <c r="T770" s="179"/>
      <c r="U770" s="152"/>
      <c r="V770" s="152"/>
      <c r="W770" s="176"/>
      <c r="X770" s="152"/>
      <c r="Y770" s="152"/>
      <c r="Z770" s="152"/>
      <c r="AA770" s="152"/>
      <c r="AB770" s="176"/>
      <c r="AC770" s="152"/>
      <c r="AD770" s="152"/>
      <c r="AE770" s="152"/>
      <c r="AF770" s="152"/>
      <c r="AG770" s="152"/>
      <c r="AH770" s="176"/>
      <c r="AI770" s="176"/>
      <c r="AJ770" s="152"/>
      <c r="AK770" s="184"/>
      <c r="AL770" s="248"/>
      <c r="AM770" s="248"/>
      <c r="AN770" s="180"/>
      <c r="AO770" s="180"/>
      <c r="AP770" s="180"/>
      <c r="AQ770" s="176"/>
      <c r="AR770" s="186"/>
    </row>
    <row r="771" spans="1:44" ht="12.75" customHeight="1" x14ac:dyDescent="0.35">
      <c r="A771" s="161"/>
      <c r="B771" s="161"/>
      <c r="C771" s="152"/>
      <c r="D771" s="152"/>
      <c r="E771" s="184"/>
      <c r="F771" s="180"/>
      <c r="G771" s="180"/>
      <c r="H771" s="180"/>
      <c r="I771" s="180"/>
      <c r="J771" s="180"/>
      <c r="K771" s="152"/>
      <c r="L771" s="186"/>
      <c r="M771" s="186"/>
      <c r="N771" s="152"/>
      <c r="O771" s="152"/>
      <c r="P771" s="152"/>
      <c r="Q771" s="152"/>
      <c r="R771" s="176"/>
      <c r="S771" s="186"/>
      <c r="T771" s="179"/>
      <c r="U771" s="152"/>
      <c r="V771" s="152"/>
      <c r="W771" s="176"/>
      <c r="X771" s="152"/>
      <c r="Y771" s="152"/>
      <c r="Z771" s="152"/>
      <c r="AA771" s="152"/>
      <c r="AB771" s="176"/>
      <c r="AC771" s="152"/>
      <c r="AD771" s="152"/>
      <c r="AE771" s="152"/>
      <c r="AF771" s="152"/>
      <c r="AG771" s="152"/>
      <c r="AH771" s="176"/>
      <c r="AI771" s="176"/>
      <c r="AJ771" s="152"/>
      <c r="AK771" s="184"/>
      <c r="AL771" s="248"/>
      <c r="AM771" s="248"/>
      <c r="AN771" s="180"/>
      <c r="AO771" s="180"/>
      <c r="AP771" s="180"/>
      <c r="AQ771" s="176"/>
      <c r="AR771" s="186"/>
    </row>
    <row r="772" spans="1:44" ht="12.75" customHeight="1" x14ac:dyDescent="0.35">
      <c r="A772" s="161"/>
      <c r="B772" s="161"/>
      <c r="C772" s="152"/>
      <c r="D772" s="152"/>
      <c r="E772" s="184"/>
      <c r="F772" s="180"/>
      <c r="G772" s="180"/>
      <c r="H772" s="180"/>
      <c r="I772" s="180"/>
      <c r="J772" s="180"/>
      <c r="K772" s="152"/>
      <c r="L772" s="186"/>
      <c r="M772" s="186"/>
      <c r="N772" s="152"/>
      <c r="O772" s="152"/>
      <c r="P772" s="152"/>
      <c r="Q772" s="152"/>
      <c r="R772" s="176"/>
      <c r="S772" s="186"/>
      <c r="T772" s="179"/>
      <c r="U772" s="152"/>
      <c r="V772" s="152"/>
      <c r="W772" s="176"/>
      <c r="X772" s="152"/>
      <c r="Y772" s="152"/>
      <c r="Z772" s="152"/>
      <c r="AA772" s="152"/>
      <c r="AB772" s="176"/>
      <c r="AC772" s="152"/>
      <c r="AD772" s="152"/>
      <c r="AE772" s="152"/>
      <c r="AF772" s="152"/>
      <c r="AG772" s="152"/>
      <c r="AH772" s="176"/>
      <c r="AI772" s="176"/>
      <c r="AJ772" s="152"/>
      <c r="AK772" s="184"/>
      <c r="AL772" s="248"/>
      <c r="AM772" s="248"/>
      <c r="AN772" s="180"/>
      <c r="AO772" s="180"/>
      <c r="AP772" s="180"/>
      <c r="AQ772" s="176"/>
      <c r="AR772" s="186"/>
    </row>
    <row r="773" spans="1:44" ht="12.75" customHeight="1" x14ac:dyDescent="0.35">
      <c r="A773" s="161"/>
      <c r="B773" s="161"/>
      <c r="C773" s="152"/>
      <c r="D773" s="152"/>
      <c r="E773" s="184"/>
      <c r="F773" s="180"/>
      <c r="G773" s="180"/>
      <c r="H773" s="180"/>
      <c r="I773" s="180"/>
      <c r="J773" s="180"/>
      <c r="K773" s="152"/>
      <c r="L773" s="186"/>
      <c r="M773" s="186"/>
      <c r="N773" s="152"/>
      <c r="O773" s="152"/>
      <c r="P773" s="152"/>
      <c r="Q773" s="152"/>
      <c r="R773" s="176"/>
      <c r="S773" s="186"/>
      <c r="T773" s="179"/>
      <c r="U773" s="152"/>
      <c r="V773" s="152"/>
      <c r="W773" s="176"/>
      <c r="X773" s="152"/>
      <c r="Y773" s="152"/>
      <c r="Z773" s="152"/>
      <c r="AA773" s="152"/>
      <c r="AB773" s="176"/>
      <c r="AC773" s="152"/>
      <c r="AD773" s="152"/>
      <c r="AE773" s="152"/>
      <c r="AF773" s="152"/>
      <c r="AG773" s="152"/>
      <c r="AH773" s="176"/>
      <c r="AI773" s="176"/>
      <c r="AJ773" s="152"/>
      <c r="AK773" s="184"/>
      <c r="AL773" s="248"/>
      <c r="AM773" s="248"/>
      <c r="AN773" s="180"/>
      <c r="AO773" s="180"/>
      <c r="AP773" s="180"/>
      <c r="AQ773" s="176"/>
      <c r="AR773" s="186"/>
    </row>
    <row r="774" spans="1:44" ht="12.75" customHeight="1" x14ac:dyDescent="0.35">
      <c r="A774" s="161"/>
      <c r="B774" s="161"/>
      <c r="C774" s="152"/>
      <c r="D774" s="152"/>
      <c r="E774" s="184"/>
      <c r="F774" s="180"/>
      <c r="G774" s="180"/>
      <c r="H774" s="180"/>
      <c r="I774" s="180"/>
      <c r="J774" s="180"/>
      <c r="K774" s="152"/>
      <c r="L774" s="186"/>
      <c r="M774" s="186"/>
      <c r="N774" s="152"/>
      <c r="O774" s="152"/>
      <c r="P774" s="152"/>
      <c r="Q774" s="152"/>
      <c r="R774" s="176"/>
      <c r="S774" s="186"/>
      <c r="T774" s="179"/>
      <c r="U774" s="152"/>
      <c r="V774" s="152"/>
      <c r="W774" s="176"/>
      <c r="X774" s="152"/>
      <c r="Y774" s="152"/>
      <c r="Z774" s="152"/>
      <c r="AA774" s="152"/>
      <c r="AB774" s="176"/>
      <c r="AC774" s="152"/>
      <c r="AD774" s="152"/>
      <c r="AE774" s="152"/>
      <c r="AF774" s="152"/>
      <c r="AG774" s="152"/>
      <c r="AH774" s="176"/>
      <c r="AI774" s="176"/>
      <c r="AJ774" s="152"/>
      <c r="AK774" s="184"/>
      <c r="AL774" s="248"/>
      <c r="AM774" s="248"/>
      <c r="AN774" s="180"/>
      <c r="AO774" s="180"/>
      <c r="AP774" s="180"/>
      <c r="AQ774" s="176"/>
      <c r="AR774" s="186"/>
    </row>
    <row r="775" spans="1:44" ht="12.75" customHeight="1" x14ac:dyDescent="0.35">
      <c r="A775" s="161"/>
      <c r="B775" s="161"/>
      <c r="C775" s="152"/>
      <c r="D775" s="152"/>
      <c r="E775" s="184"/>
      <c r="F775" s="180"/>
      <c r="G775" s="180"/>
      <c r="H775" s="180"/>
      <c r="I775" s="180"/>
      <c r="J775" s="180"/>
      <c r="K775" s="152"/>
      <c r="L775" s="186"/>
      <c r="M775" s="186"/>
      <c r="N775" s="152"/>
      <c r="O775" s="152"/>
      <c r="P775" s="152"/>
      <c r="Q775" s="152"/>
      <c r="R775" s="176"/>
      <c r="S775" s="186"/>
      <c r="T775" s="179"/>
      <c r="U775" s="152"/>
      <c r="V775" s="152"/>
      <c r="W775" s="176"/>
      <c r="X775" s="152"/>
      <c r="Y775" s="152"/>
      <c r="Z775" s="152"/>
      <c r="AA775" s="152"/>
      <c r="AB775" s="176"/>
      <c r="AC775" s="152"/>
      <c r="AD775" s="152"/>
      <c r="AE775" s="152"/>
      <c r="AF775" s="152"/>
      <c r="AG775" s="152"/>
      <c r="AH775" s="176"/>
      <c r="AI775" s="176"/>
      <c r="AJ775" s="152"/>
      <c r="AK775" s="184"/>
      <c r="AL775" s="248"/>
      <c r="AM775" s="248"/>
      <c r="AN775" s="180"/>
      <c r="AO775" s="180"/>
      <c r="AP775" s="180"/>
      <c r="AQ775" s="176"/>
      <c r="AR775" s="186"/>
    </row>
    <row r="776" spans="1:44" ht="12.75" customHeight="1" x14ac:dyDescent="0.35">
      <c r="A776" s="161"/>
      <c r="B776" s="161"/>
      <c r="C776" s="152"/>
      <c r="D776" s="152"/>
      <c r="E776" s="184"/>
      <c r="F776" s="180"/>
      <c r="G776" s="180"/>
      <c r="H776" s="180"/>
      <c r="I776" s="180"/>
      <c r="J776" s="180"/>
      <c r="K776" s="152"/>
      <c r="L776" s="186"/>
      <c r="M776" s="186"/>
      <c r="N776" s="152"/>
      <c r="O776" s="152"/>
      <c r="P776" s="152"/>
      <c r="Q776" s="152"/>
      <c r="R776" s="176"/>
      <c r="S776" s="186"/>
      <c r="T776" s="179"/>
      <c r="U776" s="152"/>
      <c r="V776" s="152"/>
      <c r="W776" s="176"/>
      <c r="X776" s="152"/>
      <c r="Y776" s="152"/>
      <c r="Z776" s="152"/>
      <c r="AA776" s="152"/>
      <c r="AB776" s="176"/>
      <c r="AC776" s="152"/>
      <c r="AD776" s="152"/>
      <c r="AE776" s="152"/>
      <c r="AF776" s="152"/>
      <c r="AG776" s="152"/>
      <c r="AH776" s="176"/>
      <c r="AI776" s="176"/>
      <c r="AJ776" s="152"/>
      <c r="AK776" s="184"/>
      <c r="AL776" s="248"/>
      <c r="AM776" s="248"/>
      <c r="AN776" s="180"/>
      <c r="AO776" s="180"/>
      <c r="AP776" s="180"/>
      <c r="AQ776" s="176"/>
      <c r="AR776" s="186"/>
    </row>
    <row r="777" spans="1:44" ht="12.75" customHeight="1" x14ac:dyDescent="0.35">
      <c r="A777" s="161"/>
      <c r="B777" s="161"/>
      <c r="C777" s="152"/>
      <c r="D777" s="152"/>
      <c r="E777" s="184"/>
      <c r="F777" s="180"/>
      <c r="G777" s="180"/>
      <c r="H777" s="180"/>
      <c r="I777" s="180"/>
      <c r="J777" s="180"/>
      <c r="K777" s="152"/>
      <c r="L777" s="186"/>
      <c r="M777" s="186"/>
      <c r="N777" s="152"/>
      <c r="O777" s="152"/>
      <c r="P777" s="152"/>
      <c r="Q777" s="152"/>
      <c r="R777" s="176"/>
      <c r="S777" s="186"/>
      <c r="T777" s="179"/>
      <c r="U777" s="152"/>
      <c r="V777" s="152"/>
      <c r="W777" s="176"/>
      <c r="X777" s="152"/>
      <c r="Y777" s="152"/>
      <c r="Z777" s="152"/>
      <c r="AA777" s="152"/>
      <c r="AB777" s="176"/>
      <c r="AC777" s="152"/>
      <c r="AD777" s="152"/>
      <c r="AE777" s="152"/>
      <c r="AF777" s="152"/>
      <c r="AG777" s="152"/>
      <c r="AH777" s="176"/>
      <c r="AI777" s="176"/>
      <c r="AJ777" s="152"/>
      <c r="AK777" s="184"/>
      <c r="AL777" s="248"/>
      <c r="AM777" s="248"/>
      <c r="AN777" s="180"/>
      <c r="AO777" s="180"/>
      <c r="AP777" s="180"/>
      <c r="AQ777" s="176"/>
      <c r="AR777" s="186"/>
    </row>
    <row r="778" spans="1:44" ht="12.75" customHeight="1" x14ac:dyDescent="0.35">
      <c r="A778" s="161"/>
      <c r="B778" s="161"/>
      <c r="C778" s="152"/>
      <c r="D778" s="152"/>
      <c r="E778" s="184"/>
      <c r="F778" s="180"/>
      <c r="G778" s="180"/>
      <c r="H778" s="180"/>
      <c r="I778" s="180"/>
      <c r="J778" s="180"/>
      <c r="K778" s="152"/>
      <c r="L778" s="186"/>
      <c r="M778" s="186"/>
      <c r="N778" s="152"/>
      <c r="O778" s="152"/>
      <c r="P778" s="152"/>
      <c r="Q778" s="152"/>
      <c r="R778" s="176"/>
      <c r="S778" s="186"/>
      <c r="T778" s="179"/>
      <c r="U778" s="152"/>
      <c r="V778" s="152"/>
      <c r="W778" s="176"/>
      <c r="X778" s="152"/>
      <c r="Y778" s="152"/>
      <c r="Z778" s="152"/>
      <c r="AA778" s="152"/>
      <c r="AB778" s="176"/>
      <c r="AC778" s="152"/>
      <c r="AD778" s="152"/>
      <c r="AE778" s="152"/>
      <c r="AF778" s="152"/>
      <c r="AG778" s="152"/>
      <c r="AH778" s="176"/>
      <c r="AI778" s="176"/>
      <c r="AJ778" s="152"/>
      <c r="AK778" s="184"/>
      <c r="AL778" s="248"/>
      <c r="AM778" s="248"/>
      <c r="AN778" s="180"/>
      <c r="AO778" s="180"/>
      <c r="AP778" s="180"/>
      <c r="AQ778" s="176"/>
      <c r="AR778" s="186"/>
    </row>
    <row r="779" spans="1:44" ht="12.75" customHeight="1" x14ac:dyDescent="0.35">
      <c r="A779" s="161"/>
      <c r="B779" s="161"/>
      <c r="C779" s="152"/>
      <c r="D779" s="152"/>
      <c r="E779" s="184"/>
      <c r="F779" s="180"/>
      <c r="G779" s="180"/>
      <c r="H779" s="180"/>
      <c r="I779" s="180"/>
      <c r="J779" s="180"/>
      <c r="K779" s="152"/>
      <c r="L779" s="186"/>
      <c r="M779" s="186"/>
      <c r="N779" s="152"/>
      <c r="O779" s="152"/>
      <c r="P779" s="152"/>
      <c r="Q779" s="152"/>
      <c r="R779" s="176"/>
      <c r="S779" s="186"/>
      <c r="T779" s="179"/>
      <c r="U779" s="152"/>
      <c r="V779" s="152"/>
      <c r="W779" s="176"/>
      <c r="X779" s="152"/>
      <c r="Y779" s="152"/>
      <c r="Z779" s="152"/>
      <c r="AA779" s="152"/>
      <c r="AB779" s="176"/>
      <c r="AC779" s="152"/>
      <c r="AD779" s="152"/>
      <c r="AE779" s="152"/>
      <c r="AF779" s="152"/>
      <c r="AG779" s="152"/>
      <c r="AH779" s="176"/>
      <c r="AI779" s="176"/>
      <c r="AJ779" s="152"/>
      <c r="AK779" s="184"/>
      <c r="AL779" s="248"/>
      <c r="AM779" s="248"/>
      <c r="AN779" s="180"/>
      <c r="AO779" s="180"/>
      <c r="AP779" s="180"/>
      <c r="AQ779" s="176"/>
      <c r="AR779" s="186"/>
    </row>
    <row r="780" spans="1:44" ht="12.75" customHeight="1" x14ac:dyDescent="0.35">
      <c r="A780" s="161"/>
      <c r="B780" s="161"/>
      <c r="C780" s="152"/>
      <c r="D780" s="152"/>
      <c r="E780" s="184"/>
      <c r="F780" s="180"/>
      <c r="G780" s="180"/>
      <c r="H780" s="180"/>
      <c r="I780" s="180"/>
      <c r="J780" s="180"/>
      <c r="K780" s="152"/>
      <c r="L780" s="186"/>
      <c r="M780" s="186"/>
      <c r="N780" s="152"/>
      <c r="O780" s="152"/>
      <c r="P780" s="152"/>
      <c r="Q780" s="152"/>
      <c r="R780" s="176"/>
      <c r="S780" s="186"/>
      <c r="T780" s="179"/>
      <c r="U780" s="152"/>
      <c r="V780" s="152"/>
      <c r="W780" s="176"/>
      <c r="X780" s="152"/>
      <c r="Y780" s="152"/>
      <c r="Z780" s="152"/>
      <c r="AA780" s="152"/>
      <c r="AB780" s="176"/>
      <c r="AC780" s="152"/>
      <c r="AD780" s="152"/>
      <c r="AE780" s="152"/>
      <c r="AF780" s="152"/>
      <c r="AG780" s="152"/>
      <c r="AH780" s="176"/>
      <c r="AI780" s="176"/>
      <c r="AJ780" s="152"/>
      <c r="AK780" s="184"/>
      <c r="AL780" s="248"/>
      <c r="AM780" s="248"/>
      <c r="AN780" s="180"/>
      <c r="AO780" s="180"/>
      <c r="AP780" s="180"/>
      <c r="AQ780" s="176"/>
      <c r="AR780" s="186"/>
    </row>
    <row r="781" spans="1:44" ht="12.75" customHeight="1" x14ac:dyDescent="0.35">
      <c r="A781" s="161"/>
      <c r="B781" s="161"/>
      <c r="C781" s="152"/>
      <c r="D781" s="152"/>
      <c r="E781" s="184"/>
      <c r="F781" s="180"/>
      <c r="G781" s="180"/>
      <c r="H781" s="180"/>
      <c r="I781" s="180"/>
      <c r="J781" s="180"/>
      <c r="K781" s="152"/>
      <c r="L781" s="186"/>
      <c r="M781" s="186"/>
      <c r="N781" s="152"/>
      <c r="O781" s="152"/>
      <c r="P781" s="152"/>
      <c r="Q781" s="152"/>
      <c r="R781" s="176"/>
      <c r="S781" s="186"/>
      <c r="T781" s="179"/>
      <c r="U781" s="152"/>
      <c r="V781" s="152"/>
      <c r="W781" s="176"/>
      <c r="X781" s="152"/>
      <c r="Y781" s="152"/>
      <c r="Z781" s="152"/>
      <c r="AA781" s="152"/>
      <c r="AB781" s="176"/>
      <c r="AC781" s="152"/>
      <c r="AD781" s="152"/>
      <c r="AE781" s="152"/>
      <c r="AF781" s="152"/>
      <c r="AG781" s="152"/>
      <c r="AH781" s="176"/>
      <c r="AI781" s="176"/>
      <c r="AJ781" s="152"/>
      <c r="AK781" s="184"/>
      <c r="AL781" s="248"/>
      <c r="AM781" s="248"/>
      <c r="AN781" s="180"/>
      <c r="AO781" s="180"/>
      <c r="AP781" s="180"/>
      <c r="AQ781" s="176"/>
      <c r="AR781" s="186"/>
    </row>
    <row r="782" spans="1:44" ht="12.75" customHeight="1" x14ac:dyDescent="0.35">
      <c r="A782" s="161"/>
      <c r="B782" s="161"/>
      <c r="C782" s="152"/>
      <c r="D782" s="152"/>
      <c r="E782" s="184"/>
      <c r="F782" s="180"/>
      <c r="G782" s="180"/>
      <c r="H782" s="180"/>
      <c r="I782" s="180"/>
      <c r="J782" s="180"/>
      <c r="K782" s="152"/>
      <c r="L782" s="186"/>
      <c r="M782" s="186"/>
      <c r="N782" s="152"/>
      <c r="O782" s="152"/>
      <c r="P782" s="152"/>
      <c r="Q782" s="152"/>
      <c r="R782" s="176"/>
      <c r="S782" s="186"/>
      <c r="T782" s="179"/>
      <c r="U782" s="152"/>
      <c r="V782" s="152"/>
      <c r="W782" s="176"/>
      <c r="X782" s="152"/>
      <c r="Y782" s="152"/>
      <c r="Z782" s="152"/>
      <c r="AA782" s="152"/>
      <c r="AB782" s="176"/>
      <c r="AC782" s="152"/>
      <c r="AD782" s="152"/>
      <c r="AE782" s="152"/>
      <c r="AF782" s="152"/>
      <c r="AG782" s="152"/>
      <c r="AH782" s="176"/>
      <c r="AI782" s="176"/>
      <c r="AJ782" s="152"/>
      <c r="AK782" s="184"/>
      <c r="AL782" s="248"/>
      <c r="AM782" s="248"/>
      <c r="AN782" s="180"/>
      <c r="AO782" s="180"/>
      <c r="AP782" s="180"/>
      <c r="AQ782" s="176"/>
      <c r="AR782" s="186"/>
    </row>
    <row r="783" spans="1:44" ht="12.75" customHeight="1" x14ac:dyDescent="0.35">
      <c r="A783" s="161"/>
      <c r="B783" s="161"/>
      <c r="C783" s="152"/>
      <c r="D783" s="152"/>
      <c r="E783" s="184"/>
      <c r="F783" s="180"/>
      <c r="G783" s="180"/>
      <c r="H783" s="180"/>
      <c r="I783" s="180"/>
      <c r="J783" s="180"/>
      <c r="K783" s="152"/>
      <c r="L783" s="186"/>
      <c r="M783" s="186"/>
      <c r="N783" s="152"/>
      <c r="O783" s="152"/>
      <c r="P783" s="152"/>
      <c r="Q783" s="152"/>
      <c r="R783" s="176"/>
      <c r="S783" s="186"/>
      <c r="T783" s="179"/>
      <c r="U783" s="152"/>
      <c r="V783" s="152"/>
      <c r="W783" s="176"/>
      <c r="X783" s="152"/>
      <c r="Y783" s="152"/>
      <c r="Z783" s="152"/>
      <c r="AA783" s="152"/>
      <c r="AB783" s="176"/>
      <c r="AC783" s="152"/>
      <c r="AD783" s="152"/>
      <c r="AE783" s="152"/>
      <c r="AF783" s="152"/>
      <c r="AG783" s="152"/>
      <c r="AH783" s="176"/>
      <c r="AI783" s="176"/>
      <c r="AJ783" s="152"/>
      <c r="AK783" s="184"/>
      <c r="AL783" s="248"/>
      <c r="AM783" s="248"/>
      <c r="AN783" s="180"/>
      <c r="AO783" s="180"/>
      <c r="AP783" s="180"/>
      <c r="AQ783" s="176"/>
      <c r="AR783" s="186"/>
    </row>
    <row r="784" spans="1:44" ht="12.75" customHeight="1" x14ac:dyDescent="0.35">
      <c r="A784" s="161"/>
      <c r="B784" s="161"/>
      <c r="C784" s="152"/>
      <c r="D784" s="152"/>
      <c r="E784" s="184"/>
      <c r="F784" s="180"/>
      <c r="G784" s="180"/>
      <c r="H784" s="180"/>
      <c r="I784" s="180"/>
      <c r="J784" s="180"/>
      <c r="K784" s="152"/>
      <c r="L784" s="186"/>
      <c r="M784" s="186"/>
      <c r="N784" s="152"/>
      <c r="O784" s="152"/>
      <c r="P784" s="152"/>
      <c r="Q784" s="152"/>
      <c r="R784" s="176"/>
      <c r="S784" s="186"/>
      <c r="T784" s="179"/>
      <c r="U784" s="152"/>
      <c r="V784" s="152"/>
      <c r="W784" s="176"/>
      <c r="X784" s="152"/>
      <c r="Y784" s="152"/>
      <c r="Z784" s="152"/>
      <c r="AA784" s="152"/>
      <c r="AB784" s="176"/>
      <c r="AC784" s="152"/>
      <c r="AD784" s="152"/>
      <c r="AE784" s="152"/>
      <c r="AF784" s="152"/>
      <c r="AG784" s="152"/>
      <c r="AH784" s="176"/>
      <c r="AI784" s="176"/>
      <c r="AJ784" s="152"/>
      <c r="AK784" s="184"/>
      <c r="AL784" s="248"/>
      <c r="AM784" s="248"/>
      <c r="AN784" s="180"/>
      <c r="AO784" s="180"/>
      <c r="AP784" s="180"/>
      <c r="AQ784" s="176"/>
      <c r="AR784" s="186"/>
    </row>
    <row r="785" spans="1:44" ht="12.75" customHeight="1" x14ac:dyDescent="0.35">
      <c r="A785" s="161"/>
      <c r="B785" s="161"/>
      <c r="C785" s="152"/>
      <c r="D785" s="152"/>
      <c r="E785" s="184"/>
      <c r="F785" s="180"/>
      <c r="G785" s="180"/>
      <c r="H785" s="180"/>
      <c r="I785" s="180"/>
      <c r="J785" s="180"/>
      <c r="K785" s="152"/>
      <c r="L785" s="186"/>
      <c r="M785" s="186"/>
      <c r="N785" s="152"/>
      <c r="O785" s="152"/>
      <c r="P785" s="152"/>
      <c r="Q785" s="152"/>
      <c r="R785" s="176"/>
      <c r="S785" s="186"/>
      <c r="T785" s="179"/>
      <c r="U785" s="152"/>
      <c r="V785" s="152"/>
      <c r="W785" s="176"/>
      <c r="X785" s="152"/>
      <c r="Y785" s="152"/>
      <c r="Z785" s="152"/>
      <c r="AA785" s="152"/>
      <c r="AB785" s="176"/>
      <c r="AC785" s="152"/>
      <c r="AD785" s="152"/>
      <c r="AE785" s="152"/>
      <c r="AF785" s="152"/>
      <c r="AG785" s="152"/>
      <c r="AH785" s="176"/>
      <c r="AI785" s="176"/>
      <c r="AJ785" s="152"/>
      <c r="AK785" s="184"/>
      <c r="AL785" s="248"/>
      <c r="AM785" s="248"/>
      <c r="AN785" s="180"/>
      <c r="AO785" s="180"/>
      <c r="AP785" s="180"/>
      <c r="AQ785" s="176"/>
      <c r="AR785" s="186"/>
    </row>
    <row r="786" spans="1:44" ht="12.75" customHeight="1" x14ac:dyDescent="0.35">
      <c r="A786" s="161"/>
      <c r="B786" s="161"/>
      <c r="C786" s="152"/>
      <c r="D786" s="152"/>
      <c r="E786" s="184"/>
      <c r="F786" s="180"/>
      <c r="G786" s="180"/>
      <c r="H786" s="180"/>
      <c r="I786" s="180"/>
      <c r="J786" s="180"/>
      <c r="K786" s="152"/>
      <c r="L786" s="186"/>
      <c r="M786" s="186"/>
      <c r="N786" s="152"/>
      <c r="O786" s="152"/>
      <c r="P786" s="152"/>
      <c r="Q786" s="152"/>
      <c r="R786" s="176"/>
      <c r="S786" s="186"/>
      <c r="T786" s="179"/>
      <c r="U786" s="152"/>
      <c r="V786" s="152"/>
      <c r="W786" s="176"/>
      <c r="X786" s="152"/>
      <c r="Y786" s="152"/>
      <c r="Z786" s="152"/>
      <c r="AA786" s="152"/>
      <c r="AB786" s="176"/>
      <c r="AC786" s="152"/>
      <c r="AD786" s="152"/>
      <c r="AE786" s="152"/>
      <c r="AF786" s="152"/>
      <c r="AG786" s="152"/>
      <c r="AH786" s="176"/>
      <c r="AI786" s="176"/>
      <c r="AJ786" s="152"/>
      <c r="AK786" s="184"/>
      <c r="AL786" s="248"/>
      <c r="AM786" s="248"/>
      <c r="AN786" s="180"/>
      <c r="AO786" s="180"/>
      <c r="AP786" s="180"/>
      <c r="AQ786" s="176"/>
      <c r="AR786" s="186"/>
    </row>
    <row r="787" spans="1:44" ht="12.75" customHeight="1" x14ac:dyDescent="0.35">
      <c r="A787" s="161"/>
      <c r="B787" s="161"/>
      <c r="C787" s="152"/>
      <c r="D787" s="152"/>
      <c r="E787" s="184"/>
      <c r="F787" s="180"/>
      <c r="G787" s="180"/>
      <c r="H787" s="180"/>
      <c r="I787" s="180"/>
      <c r="J787" s="180"/>
      <c r="K787" s="152"/>
      <c r="L787" s="186"/>
      <c r="M787" s="186"/>
      <c r="N787" s="152"/>
      <c r="O787" s="152"/>
      <c r="P787" s="152"/>
      <c r="Q787" s="152"/>
      <c r="R787" s="176"/>
      <c r="S787" s="186"/>
      <c r="T787" s="179"/>
      <c r="U787" s="152"/>
      <c r="V787" s="152"/>
      <c r="W787" s="176"/>
      <c r="X787" s="152"/>
      <c r="Y787" s="152"/>
      <c r="Z787" s="152"/>
      <c r="AA787" s="152"/>
      <c r="AB787" s="176"/>
      <c r="AC787" s="152"/>
      <c r="AD787" s="152"/>
      <c r="AE787" s="152"/>
      <c r="AF787" s="152"/>
      <c r="AG787" s="152"/>
      <c r="AH787" s="176"/>
      <c r="AI787" s="176"/>
      <c r="AJ787" s="152"/>
      <c r="AK787" s="184"/>
      <c r="AL787" s="248"/>
      <c r="AM787" s="248"/>
      <c r="AN787" s="180"/>
      <c r="AO787" s="180"/>
      <c r="AP787" s="180"/>
      <c r="AQ787" s="176"/>
      <c r="AR787" s="186"/>
    </row>
    <row r="788" spans="1:44" ht="12.75" customHeight="1" x14ac:dyDescent="0.35">
      <c r="A788" s="161"/>
      <c r="B788" s="161"/>
      <c r="C788" s="152"/>
      <c r="D788" s="152"/>
      <c r="E788" s="184"/>
      <c r="F788" s="180"/>
      <c r="G788" s="180"/>
      <c r="H788" s="180"/>
      <c r="I788" s="180"/>
      <c r="J788" s="180"/>
      <c r="K788" s="152"/>
      <c r="L788" s="186"/>
      <c r="M788" s="186"/>
      <c r="N788" s="152"/>
      <c r="O788" s="152"/>
      <c r="P788" s="152"/>
      <c r="Q788" s="152"/>
      <c r="R788" s="176"/>
      <c r="S788" s="186"/>
      <c r="T788" s="179"/>
      <c r="U788" s="152"/>
      <c r="V788" s="152"/>
      <c r="W788" s="176"/>
      <c r="X788" s="152"/>
      <c r="Y788" s="152"/>
      <c r="Z788" s="152"/>
      <c r="AA788" s="152"/>
      <c r="AB788" s="176"/>
      <c r="AC788" s="152"/>
      <c r="AD788" s="152"/>
      <c r="AE788" s="152"/>
      <c r="AF788" s="152"/>
      <c r="AG788" s="152"/>
      <c r="AH788" s="176"/>
      <c r="AI788" s="176"/>
      <c r="AJ788" s="152"/>
      <c r="AK788" s="184"/>
      <c r="AL788" s="248"/>
      <c r="AM788" s="248"/>
      <c r="AN788" s="180"/>
      <c r="AO788" s="180"/>
      <c r="AP788" s="180"/>
      <c r="AQ788" s="176"/>
      <c r="AR788" s="186"/>
    </row>
    <row r="789" spans="1:44" ht="12.75" customHeight="1" x14ac:dyDescent="0.35">
      <c r="A789" s="161"/>
      <c r="B789" s="161"/>
      <c r="C789" s="152"/>
      <c r="D789" s="152"/>
      <c r="E789" s="184"/>
      <c r="F789" s="180"/>
      <c r="G789" s="180"/>
      <c r="H789" s="180"/>
      <c r="I789" s="180"/>
      <c r="J789" s="180"/>
      <c r="K789" s="152"/>
      <c r="L789" s="186"/>
      <c r="M789" s="186"/>
      <c r="N789" s="152"/>
      <c r="O789" s="152"/>
      <c r="P789" s="152"/>
      <c r="Q789" s="152"/>
      <c r="R789" s="176"/>
      <c r="S789" s="186"/>
      <c r="T789" s="179"/>
      <c r="U789" s="152"/>
      <c r="V789" s="152"/>
      <c r="W789" s="176"/>
      <c r="X789" s="152"/>
      <c r="Y789" s="152"/>
      <c r="Z789" s="152"/>
      <c r="AA789" s="152"/>
      <c r="AB789" s="176"/>
      <c r="AC789" s="152"/>
      <c r="AD789" s="152"/>
      <c r="AE789" s="152"/>
      <c r="AF789" s="152"/>
      <c r="AG789" s="152"/>
      <c r="AH789" s="176"/>
      <c r="AI789" s="176"/>
      <c r="AJ789" s="152"/>
      <c r="AK789" s="184"/>
      <c r="AL789" s="248"/>
      <c r="AM789" s="248"/>
      <c r="AN789" s="180"/>
      <c r="AO789" s="180"/>
      <c r="AP789" s="180"/>
      <c r="AQ789" s="176"/>
      <c r="AR789" s="186"/>
    </row>
    <row r="790" spans="1:44" ht="12.75" customHeight="1" x14ac:dyDescent="0.35">
      <c r="A790" s="161"/>
      <c r="B790" s="161"/>
      <c r="C790" s="152"/>
      <c r="D790" s="152"/>
      <c r="E790" s="184"/>
      <c r="F790" s="180"/>
      <c r="G790" s="180"/>
      <c r="H790" s="180"/>
      <c r="I790" s="180"/>
      <c r="J790" s="180"/>
      <c r="K790" s="152"/>
      <c r="L790" s="186"/>
      <c r="M790" s="186"/>
      <c r="N790" s="152"/>
      <c r="O790" s="152"/>
      <c r="P790" s="152"/>
      <c r="Q790" s="152"/>
      <c r="R790" s="176"/>
      <c r="S790" s="186"/>
      <c r="T790" s="179"/>
      <c r="U790" s="152"/>
      <c r="V790" s="152"/>
      <c r="W790" s="176"/>
      <c r="X790" s="152"/>
      <c r="Y790" s="152"/>
      <c r="Z790" s="152"/>
      <c r="AA790" s="152"/>
      <c r="AB790" s="176"/>
      <c r="AC790" s="152"/>
      <c r="AD790" s="152"/>
      <c r="AE790" s="152"/>
      <c r="AF790" s="152"/>
      <c r="AG790" s="152"/>
      <c r="AH790" s="176"/>
      <c r="AI790" s="176"/>
      <c r="AJ790" s="152"/>
      <c r="AK790" s="184"/>
      <c r="AL790" s="248"/>
      <c r="AM790" s="248"/>
      <c r="AN790" s="180"/>
      <c r="AO790" s="180"/>
      <c r="AP790" s="180"/>
      <c r="AQ790" s="176"/>
      <c r="AR790" s="186"/>
    </row>
    <row r="791" spans="1:44" ht="12.75" customHeight="1" x14ac:dyDescent="0.35">
      <c r="A791" s="161"/>
      <c r="B791" s="161"/>
      <c r="C791" s="152"/>
      <c r="D791" s="152"/>
      <c r="E791" s="184"/>
      <c r="F791" s="180"/>
      <c r="G791" s="180"/>
      <c r="H791" s="180"/>
      <c r="I791" s="180"/>
      <c r="J791" s="180"/>
      <c r="K791" s="152"/>
      <c r="L791" s="186"/>
      <c r="M791" s="186"/>
      <c r="N791" s="152"/>
      <c r="O791" s="152"/>
      <c r="P791" s="152"/>
      <c r="Q791" s="152"/>
      <c r="R791" s="176"/>
      <c r="S791" s="186"/>
      <c r="T791" s="179"/>
      <c r="U791" s="152"/>
      <c r="V791" s="152"/>
      <c r="W791" s="176"/>
      <c r="X791" s="152"/>
      <c r="Y791" s="152"/>
      <c r="Z791" s="152"/>
      <c r="AA791" s="152"/>
      <c r="AB791" s="176"/>
      <c r="AC791" s="152"/>
      <c r="AD791" s="152"/>
      <c r="AE791" s="152"/>
      <c r="AF791" s="152"/>
      <c r="AG791" s="152"/>
      <c r="AH791" s="176"/>
      <c r="AI791" s="176"/>
      <c r="AJ791" s="152"/>
      <c r="AK791" s="184"/>
      <c r="AL791" s="248"/>
      <c r="AM791" s="248"/>
      <c r="AN791" s="180"/>
      <c r="AO791" s="180"/>
      <c r="AP791" s="180"/>
      <c r="AQ791" s="176"/>
      <c r="AR791" s="186"/>
    </row>
    <row r="792" spans="1:44" ht="12.75" customHeight="1" x14ac:dyDescent="0.35">
      <c r="A792" s="161"/>
      <c r="B792" s="161"/>
      <c r="C792" s="152"/>
      <c r="D792" s="152"/>
      <c r="E792" s="184"/>
      <c r="F792" s="180"/>
      <c r="G792" s="180"/>
      <c r="H792" s="180"/>
      <c r="I792" s="180"/>
      <c r="J792" s="180"/>
      <c r="K792" s="152"/>
      <c r="L792" s="186"/>
      <c r="M792" s="186"/>
      <c r="N792" s="152"/>
      <c r="O792" s="152"/>
      <c r="P792" s="152"/>
      <c r="Q792" s="152"/>
      <c r="R792" s="176"/>
      <c r="S792" s="186"/>
      <c r="T792" s="179"/>
      <c r="U792" s="152"/>
      <c r="V792" s="152"/>
      <c r="W792" s="176"/>
      <c r="X792" s="152"/>
      <c r="Y792" s="152"/>
      <c r="Z792" s="152"/>
      <c r="AA792" s="152"/>
      <c r="AB792" s="176"/>
      <c r="AC792" s="152"/>
      <c r="AD792" s="152"/>
      <c r="AE792" s="152"/>
      <c r="AF792" s="152"/>
      <c r="AG792" s="152"/>
      <c r="AH792" s="176"/>
      <c r="AI792" s="176"/>
      <c r="AJ792" s="152"/>
      <c r="AK792" s="184"/>
      <c r="AL792" s="248"/>
      <c r="AM792" s="248"/>
      <c r="AN792" s="180"/>
      <c r="AO792" s="180"/>
      <c r="AP792" s="180"/>
      <c r="AQ792" s="176"/>
      <c r="AR792" s="186"/>
    </row>
    <row r="793" spans="1:44" ht="12.75" customHeight="1" x14ac:dyDescent="0.35">
      <c r="A793" s="161"/>
      <c r="B793" s="161"/>
      <c r="C793" s="152"/>
      <c r="D793" s="152"/>
      <c r="E793" s="184"/>
      <c r="F793" s="180"/>
      <c r="G793" s="180"/>
      <c r="H793" s="180"/>
      <c r="I793" s="180"/>
      <c r="J793" s="180"/>
      <c r="K793" s="152"/>
      <c r="L793" s="186"/>
      <c r="M793" s="186"/>
      <c r="N793" s="152"/>
      <c r="O793" s="152"/>
      <c r="P793" s="152"/>
      <c r="Q793" s="152"/>
      <c r="R793" s="176"/>
      <c r="S793" s="186"/>
      <c r="T793" s="179"/>
      <c r="U793" s="152"/>
      <c r="V793" s="152"/>
      <c r="W793" s="176"/>
      <c r="X793" s="152"/>
      <c r="Y793" s="152"/>
      <c r="Z793" s="152"/>
      <c r="AA793" s="152"/>
      <c r="AB793" s="176"/>
      <c r="AC793" s="152"/>
      <c r="AD793" s="152"/>
      <c r="AE793" s="152"/>
      <c r="AF793" s="152"/>
      <c r="AG793" s="152"/>
      <c r="AH793" s="176"/>
      <c r="AI793" s="176"/>
      <c r="AJ793" s="152"/>
      <c r="AK793" s="184"/>
      <c r="AL793" s="248"/>
      <c r="AM793" s="248"/>
      <c r="AN793" s="180"/>
      <c r="AO793" s="180"/>
      <c r="AP793" s="180"/>
      <c r="AQ793" s="176"/>
      <c r="AR793" s="186"/>
    </row>
    <row r="794" spans="1:44" ht="12.75" customHeight="1" x14ac:dyDescent="0.35">
      <c r="A794" s="161"/>
      <c r="B794" s="161"/>
      <c r="C794" s="152"/>
      <c r="D794" s="152"/>
      <c r="E794" s="184"/>
      <c r="F794" s="180"/>
      <c r="G794" s="180"/>
      <c r="H794" s="180"/>
      <c r="I794" s="180"/>
      <c r="J794" s="180"/>
      <c r="K794" s="152"/>
      <c r="L794" s="186"/>
      <c r="M794" s="186"/>
      <c r="N794" s="152"/>
      <c r="O794" s="152"/>
      <c r="P794" s="152"/>
      <c r="Q794" s="152"/>
      <c r="R794" s="176"/>
      <c r="S794" s="186"/>
      <c r="T794" s="179"/>
      <c r="U794" s="152"/>
      <c r="V794" s="152"/>
      <c r="W794" s="176"/>
      <c r="X794" s="152"/>
      <c r="Y794" s="152"/>
      <c r="Z794" s="152"/>
      <c r="AA794" s="152"/>
      <c r="AB794" s="176"/>
      <c r="AC794" s="152"/>
      <c r="AD794" s="152"/>
      <c r="AE794" s="152"/>
      <c r="AF794" s="152"/>
      <c r="AG794" s="152"/>
      <c r="AH794" s="176"/>
      <c r="AI794" s="176"/>
      <c r="AJ794" s="152"/>
      <c r="AK794" s="184"/>
      <c r="AL794" s="248"/>
      <c r="AM794" s="248"/>
      <c r="AN794" s="180"/>
      <c r="AO794" s="180"/>
      <c r="AP794" s="180"/>
      <c r="AQ794" s="176"/>
      <c r="AR794" s="186"/>
    </row>
    <row r="795" spans="1:44" ht="12.75" customHeight="1" x14ac:dyDescent="0.35">
      <c r="A795" s="161"/>
      <c r="B795" s="161"/>
      <c r="C795" s="152"/>
      <c r="D795" s="152"/>
      <c r="E795" s="184"/>
      <c r="F795" s="180"/>
      <c r="G795" s="180"/>
      <c r="H795" s="180"/>
      <c r="I795" s="180"/>
      <c r="J795" s="180"/>
      <c r="K795" s="152"/>
      <c r="L795" s="186"/>
      <c r="M795" s="186"/>
      <c r="N795" s="152"/>
      <c r="O795" s="152"/>
      <c r="P795" s="152"/>
      <c r="Q795" s="152"/>
      <c r="R795" s="176"/>
      <c r="S795" s="186"/>
      <c r="T795" s="179"/>
      <c r="U795" s="152"/>
      <c r="V795" s="152"/>
      <c r="W795" s="176"/>
      <c r="X795" s="152"/>
      <c r="Y795" s="152"/>
      <c r="Z795" s="152"/>
      <c r="AA795" s="152"/>
      <c r="AB795" s="176"/>
      <c r="AC795" s="152"/>
      <c r="AD795" s="152"/>
      <c r="AE795" s="152"/>
      <c r="AF795" s="152"/>
      <c r="AG795" s="152"/>
      <c r="AH795" s="176"/>
      <c r="AI795" s="176"/>
      <c r="AJ795" s="152"/>
      <c r="AK795" s="184"/>
      <c r="AL795" s="248"/>
      <c r="AM795" s="248"/>
      <c r="AN795" s="180"/>
      <c r="AO795" s="180"/>
      <c r="AP795" s="180"/>
      <c r="AQ795" s="176"/>
      <c r="AR795" s="186"/>
    </row>
    <row r="796" spans="1:44" ht="12.75" customHeight="1" x14ac:dyDescent="0.35">
      <c r="A796" s="161"/>
      <c r="B796" s="161"/>
      <c r="C796" s="152"/>
      <c r="D796" s="152"/>
      <c r="E796" s="184"/>
      <c r="F796" s="180"/>
      <c r="G796" s="180"/>
      <c r="H796" s="180"/>
      <c r="I796" s="180"/>
      <c r="J796" s="180"/>
      <c r="K796" s="152"/>
      <c r="L796" s="186"/>
      <c r="M796" s="186"/>
      <c r="N796" s="152"/>
      <c r="O796" s="152"/>
      <c r="P796" s="152"/>
      <c r="Q796" s="152"/>
      <c r="R796" s="176"/>
      <c r="S796" s="186"/>
      <c r="T796" s="179"/>
      <c r="U796" s="152"/>
      <c r="V796" s="152"/>
      <c r="W796" s="176"/>
      <c r="X796" s="152"/>
      <c r="Y796" s="152"/>
      <c r="Z796" s="152"/>
      <c r="AA796" s="152"/>
      <c r="AB796" s="176"/>
      <c r="AC796" s="152"/>
      <c r="AD796" s="152"/>
      <c r="AE796" s="152"/>
      <c r="AF796" s="152"/>
      <c r="AG796" s="152"/>
      <c r="AH796" s="176"/>
      <c r="AI796" s="176"/>
      <c r="AJ796" s="152"/>
      <c r="AK796" s="184"/>
      <c r="AL796" s="248"/>
      <c r="AM796" s="248"/>
      <c r="AN796" s="180"/>
      <c r="AO796" s="180"/>
      <c r="AP796" s="180"/>
      <c r="AQ796" s="176"/>
      <c r="AR796" s="186"/>
    </row>
    <row r="797" spans="1:44" ht="12.75" customHeight="1" x14ac:dyDescent="0.35">
      <c r="A797" s="161"/>
      <c r="B797" s="161"/>
      <c r="C797" s="152"/>
      <c r="D797" s="152"/>
      <c r="E797" s="184"/>
      <c r="F797" s="180"/>
      <c r="G797" s="180"/>
      <c r="H797" s="180"/>
      <c r="I797" s="180"/>
      <c r="J797" s="180"/>
      <c r="K797" s="152"/>
      <c r="L797" s="186"/>
      <c r="M797" s="186"/>
      <c r="N797" s="152"/>
      <c r="O797" s="152"/>
      <c r="P797" s="152"/>
      <c r="Q797" s="152"/>
      <c r="R797" s="176"/>
      <c r="S797" s="186"/>
      <c r="T797" s="179"/>
      <c r="U797" s="152"/>
      <c r="V797" s="152"/>
      <c r="W797" s="176"/>
      <c r="X797" s="152"/>
      <c r="Y797" s="152"/>
      <c r="Z797" s="152"/>
      <c r="AA797" s="152"/>
      <c r="AB797" s="176"/>
      <c r="AC797" s="152"/>
      <c r="AD797" s="152"/>
      <c r="AE797" s="152"/>
      <c r="AF797" s="152"/>
      <c r="AG797" s="152"/>
      <c r="AH797" s="176"/>
      <c r="AI797" s="176"/>
      <c r="AJ797" s="152"/>
      <c r="AK797" s="184"/>
      <c r="AL797" s="248"/>
      <c r="AM797" s="248"/>
      <c r="AN797" s="180"/>
      <c r="AO797" s="180"/>
      <c r="AP797" s="180"/>
      <c r="AQ797" s="176"/>
      <c r="AR797" s="186"/>
    </row>
    <row r="798" spans="1:44" ht="12.75" customHeight="1" x14ac:dyDescent="0.35">
      <c r="A798" s="161"/>
      <c r="B798" s="161"/>
      <c r="C798" s="152"/>
      <c r="D798" s="152"/>
      <c r="E798" s="184"/>
      <c r="F798" s="180"/>
      <c r="G798" s="180"/>
      <c r="H798" s="180"/>
      <c r="I798" s="180"/>
      <c r="J798" s="180"/>
      <c r="K798" s="152"/>
      <c r="L798" s="186"/>
      <c r="M798" s="186"/>
      <c r="N798" s="152"/>
      <c r="O798" s="152"/>
      <c r="P798" s="152"/>
      <c r="Q798" s="152"/>
      <c r="R798" s="176"/>
      <c r="S798" s="186"/>
      <c r="T798" s="179"/>
      <c r="U798" s="152"/>
      <c r="V798" s="152"/>
      <c r="W798" s="176"/>
      <c r="X798" s="152"/>
      <c r="Y798" s="152"/>
      <c r="Z798" s="152"/>
      <c r="AA798" s="152"/>
      <c r="AB798" s="176"/>
      <c r="AC798" s="152"/>
      <c r="AD798" s="152"/>
      <c r="AE798" s="152"/>
      <c r="AF798" s="152"/>
      <c r="AG798" s="152"/>
      <c r="AH798" s="176"/>
      <c r="AI798" s="176"/>
      <c r="AJ798" s="152"/>
      <c r="AK798" s="184"/>
      <c r="AL798" s="248"/>
      <c r="AM798" s="248"/>
      <c r="AN798" s="180"/>
      <c r="AO798" s="180"/>
      <c r="AP798" s="180"/>
      <c r="AQ798" s="176"/>
      <c r="AR798" s="186"/>
    </row>
    <row r="799" spans="1:44" ht="12.75" customHeight="1" x14ac:dyDescent="0.35">
      <c r="A799" s="161"/>
      <c r="B799" s="161"/>
      <c r="C799" s="152"/>
      <c r="D799" s="152"/>
      <c r="E799" s="184"/>
      <c r="F799" s="180"/>
      <c r="G799" s="180"/>
      <c r="H799" s="180"/>
      <c r="I799" s="180"/>
      <c r="J799" s="180"/>
      <c r="K799" s="152"/>
      <c r="L799" s="186"/>
      <c r="M799" s="186"/>
      <c r="N799" s="152"/>
      <c r="O799" s="152"/>
      <c r="P799" s="152"/>
      <c r="Q799" s="152"/>
      <c r="R799" s="176"/>
      <c r="S799" s="186"/>
      <c r="T799" s="179"/>
      <c r="U799" s="152"/>
      <c r="V799" s="152"/>
      <c r="W799" s="176"/>
      <c r="X799" s="152"/>
      <c r="Y799" s="152"/>
      <c r="Z799" s="152"/>
      <c r="AA799" s="152"/>
      <c r="AB799" s="176"/>
      <c r="AC799" s="152"/>
      <c r="AD799" s="152"/>
      <c r="AE799" s="152"/>
      <c r="AF799" s="152"/>
      <c r="AG799" s="152"/>
      <c r="AH799" s="176"/>
      <c r="AI799" s="176"/>
      <c r="AJ799" s="152"/>
      <c r="AK799" s="184"/>
      <c r="AL799" s="248"/>
      <c r="AM799" s="248"/>
      <c r="AN799" s="180"/>
      <c r="AO799" s="180"/>
      <c r="AP799" s="180"/>
      <c r="AQ799" s="176"/>
      <c r="AR799" s="186"/>
    </row>
    <row r="800" spans="1:44" ht="12.75" customHeight="1" x14ac:dyDescent="0.35">
      <c r="A800" s="161"/>
      <c r="B800" s="161"/>
      <c r="C800" s="152"/>
      <c r="D800" s="152"/>
      <c r="E800" s="184"/>
      <c r="F800" s="180"/>
      <c r="G800" s="180"/>
      <c r="H800" s="180"/>
      <c r="I800" s="180"/>
      <c r="J800" s="180"/>
      <c r="K800" s="152"/>
      <c r="L800" s="186"/>
      <c r="M800" s="186"/>
      <c r="N800" s="152"/>
      <c r="O800" s="152"/>
      <c r="P800" s="152"/>
      <c r="Q800" s="152"/>
      <c r="R800" s="176"/>
      <c r="S800" s="186"/>
      <c r="T800" s="179"/>
      <c r="U800" s="152"/>
      <c r="V800" s="152"/>
      <c r="W800" s="176"/>
      <c r="X800" s="152"/>
      <c r="Y800" s="152"/>
      <c r="Z800" s="152"/>
      <c r="AA800" s="152"/>
      <c r="AB800" s="176"/>
      <c r="AC800" s="152"/>
      <c r="AD800" s="152"/>
      <c r="AE800" s="152"/>
      <c r="AF800" s="152"/>
      <c r="AG800" s="152"/>
      <c r="AH800" s="176"/>
      <c r="AI800" s="176"/>
      <c r="AJ800" s="152"/>
      <c r="AK800" s="184"/>
      <c r="AL800" s="248"/>
      <c r="AM800" s="248"/>
      <c r="AN800" s="180"/>
      <c r="AO800" s="180"/>
      <c r="AP800" s="180"/>
      <c r="AQ800" s="176"/>
      <c r="AR800" s="186"/>
    </row>
    <row r="801" spans="1:44" ht="12.75" customHeight="1" x14ac:dyDescent="0.35">
      <c r="A801" s="161"/>
      <c r="B801" s="161"/>
      <c r="C801" s="152"/>
      <c r="D801" s="152"/>
      <c r="E801" s="184"/>
      <c r="F801" s="180"/>
      <c r="G801" s="180"/>
      <c r="H801" s="180"/>
      <c r="I801" s="180"/>
      <c r="J801" s="180"/>
      <c r="K801" s="152"/>
      <c r="L801" s="186"/>
      <c r="M801" s="186"/>
      <c r="N801" s="152"/>
      <c r="O801" s="152"/>
      <c r="P801" s="152"/>
      <c r="Q801" s="152"/>
      <c r="R801" s="176"/>
      <c r="S801" s="186"/>
      <c r="T801" s="179"/>
      <c r="U801" s="152"/>
      <c r="V801" s="152"/>
      <c r="W801" s="176"/>
      <c r="X801" s="152"/>
      <c r="Y801" s="152"/>
      <c r="Z801" s="152"/>
      <c r="AA801" s="152"/>
      <c r="AB801" s="176"/>
      <c r="AC801" s="152"/>
      <c r="AD801" s="152"/>
      <c r="AE801" s="152"/>
      <c r="AF801" s="152"/>
      <c r="AG801" s="152"/>
      <c r="AH801" s="176"/>
      <c r="AI801" s="176"/>
      <c r="AJ801" s="152"/>
      <c r="AK801" s="184"/>
      <c r="AL801" s="248"/>
      <c r="AM801" s="248"/>
      <c r="AN801" s="180"/>
      <c r="AO801" s="180"/>
      <c r="AP801" s="180"/>
      <c r="AQ801" s="176"/>
      <c r="AR801" s="186"/>
    </row>
    <row r="802" spans="1:44" ht="12.75" customHeight="1" x14ac:dyDescent="0.35">
      <c r="A802" s="161"/>
      <c r="B802" s="161"/>
      <c r="C802" s="152"/>
      <c r="D802" s="152"/>
      <c r="E802" s="184"/>
      <c r="F802" s="180"/>
      <c r="G802" s="180"/>
      <c r="H802" s="180"/>
      <c r="I802" s="180"/>
      <c r="J802" s="180"/>
      <c r="K802" s="152"/>
      <c r="L802" s="186"/>
      <c r="M802" s="186"/>
      <c r="N802" s="152"/>
      <c r="O802" s="152"/>
      <c r="P802" s="152"/>
      <c r="Q802" s="152"/>
      <c r="R802" s="176"/>
      <c r="S802" s="186"/>
      <c r="T802" s="179"/>
      <c r="U802" s="152"/>
      <c r="V802" s="152"/>
      <c r="W802" s="176"/>
      <c r="X802" s="152"/>
      <c r="Y802" s="152"/>
      <c r="Z802" s="152"/>
      <c r="AA802" s="152"/>
      <c r="AB802" s="176"/>
      <c r="AC802" s="152"/>
      <c r="AD802" s="152"/>
      <c r="AE802" s="152"/>
      <c r="AF802" s="152"/>
      <c r="AG802" s="152"/>
      <c r="AH802" s="176"/>
      <c r="AI802" s="176"/>
      <c r="AJ802" s="152"/>
      <c r="AK802" s="184"/>
      <c r="AL802" s="248"/>
      <c r="AM802" s="248"/>
      <c r="AN802" s="180"/>
      <c r="AO802" s="180"/>
      <c r="AP802" s="180"/>
      <c r="AQ802" s="176"/>
      <c r="AR802" s="186"/>
    </row>
    <row r="803" spans="1:44" ht="12.75" customHeight="1" x14ac:dyDescent="0.35">
      <c r="A803" s="161"/>
      <c r="B803" s="161"/>
      <c r="C803" s="152"/>
      <c r="D803" s="152"/>
      <c r="E803" s="184"/>
      <c r="F803" s="180"/>
      <c r="G803" s="180"/>
      <c r="H803" s="180"/>
      <c r="I803" s="180"/>
      <c r="J803" s="180"/>
      <c r="K803" s="152"/>
      <c r="L803" s="186"/>
      <c r="M803" s="186"/>
      <c r="N803" s="152"/>
      <c r="O803" s="152"/>
      <c r="P803" s="152"/>
      <c r="Q803" s="152"/>
      <c r="R803" s="176"/>
      <c r="S803" s="186"/>
      <c r="T803" s="179"/>
      <c r="U803" s="152"/>
      <c r="V803" s="152"/>
      <c r="W803" s="176"/>
      <c r="X803" s="152"/>
      <c r="Y803" s="152"/>
      <c r="Z803" s="152"/>
      <c r="AA803" s="152"/>
      <c r="AB803" s="176"/>
      <c r="AC803" s="152"/>
      <c r="AD803" s="152"/>
      <c r="AE803" s="152"/>
      <c r="AF803" s="152"/>
      <c r="AG803" s="152"/>
      <c r="AH803" s="176"/>
      <c r="AI803" s="176"/>
      <c r="AJ803" s="152"/>
      <c r="AK803" s="184"/>
      <c r="AL803" s="248"/>
      <c r="AM803" s="248"/>
      <c r="AN803" s="180"/>
      <c r="AO803" s="180"/>
      <c r="AP803" s="180"/>
      <c r="AQ803" s="176"/>
      <c r="AR803" s="186"/>
    </row>
    <row r="804" spans="1:44" ht="12.75" customHeight="1" x14ac:dyDescent="0.35">
      <c r="A804" s="161"/>
      <c r="B804" s="161"/>
      <c r="C804" s="152"/>
      <c r="D804" s="152"/>
      <c r="E804" s="184"/>
      <c r="F804" s="180"/>
      <c r="G804" s="180"/>
      <c r="H804" s="180"/>
      <c r="I804" s="180"/>
      <c r="J804" s="180"/>
      <c r="K804" s="152"/>
      <c r="L804" s="186"/>
      <c r="M804" s="186"/>
      <c r="N804" s="152"/>
      <c r="O804" s="152"/>
      <c r="P804" s="152"/>
      <c r="Q804" s="152"/>
      <c r="R804" s="176"/>
      <c r="S804" s="186"/>
      <c r="T804" s="179"/>
      <c r="U804" s="152"/>
      <c r="V804" s="152"/>
      <c r="W804" s="176"/>
      <c r="X804" s="152"/>
      <c r="Y804" s="152"/>
      <c r="Z804" s="152"/>
      <c r="AA804" s="152"/>
      <c r="AB804" s="176"/>
      <c r="AC804" s="152"/>
      <c r="AD804" s="152"/>
      <c r="AE804" s="152"/>
      <c r="AF804" s="152"/>
      <c r="AG804" s="152"/>
      <c r="AH804" s="176"/>
      <c r="AI804" s="176"/>
      <c r="AJ804" s="152"/>
      <c r="AK804" s="184"/>
      <c r="AL804" s="248"/>
      <c r="AM804" s="248"/>
      <c r="AN804" s="180"/>
      <c r="AO804" s="180"/>
      <c r="AP804" s="180"/>
      <c r="AQ804" s="176"/>
      <c r="AR804" s="186"/>
    </row>
    <row r="805" spans="1:44" ht="12.75" customHeight="1" x14ac:dyDescent="0.35">
      <c r="A805" s="161"/>
      <c r="B805" s="161"/>
      <c r="C805" s="152"/>
      <c r="D805" s="152"/>
      <c r="E805" s="184"/>
      <c r="F805" s="180"/>
      <c r="G805" s="180"/>
      <c r="H805" s="180"/>
      <c r="I805" s="180"/>
      <c r="J805" s="180"/>
      <c r="K805" s="152"/>
      <c r="L805" s="186"/>
      <c r="M805" s="186"/>
      <c r="N805" s="152"/>
      <c r="O805" s="152"/>
      <c r="P805" s="152"/>
      <c r="Q805" s="152"/>
      <c r="R805" s="176"/>
      <c r="S805" s="186"/>
      <c r="T805" s="179"/>
      <c r="U805" s="152"/>
      <c r="V805" s="152"/>
      <c r="W805" s="176"/>
      <c r="X805" s="152"/>
      <c r="Y805" s="152"/>
      <c r="Z805" s="152"/>
      <c r="AA805" s="152"/>
      <c r="AB805" s="176"/>
      <c r="AC805" s="152"/>
      <c r="AD805" s="152"/>
      <c r="AE805" s="152"/>
      <c r="AF805" s="152"/>
      <c r="AG805" s="152"/>
      <c r="AH805" s="176"/>
      <c r="AI805" s="176"/>
      <c r="AJ805" s="152"/>
      <c r="AK805" s="184"/>
      <c r="AL805" s="248"/>
      <c r="AM805" s="248"/>
      <c r="AN805" s="180"/>
      <c r="AO805" s="180"/>
      <c r="AP805" s="180"/>
      <c r="AQ805" s="176"/>
      <c r="AR805" s="186"/>
    </row>
    <row r="806" spans="1:44" ht="12.75" customHeight="1" x14ac:dyDescent="0.35">
      <c r="A806" s="161"/>
      <c r="B806" s="161"/>
      <c r="C806" s="152"/>
      <c r="D806" s="152"/>
      <c r="E806" s="184"/>
      <c r="F806" s="180"/>
      <c r="G806" s="180"/>
      <c r="H806" s="180"/>
      <c r="I806" s="180"/>
      <c r="J806" s="180"/>
      <c r="K806" s="152"/>
      <c r="L806" s="186"/>
      <c r="M806" s="186"/>
      <c r="N806" s="152"/>
      <c r="O806" s="152"/>
      <c r="P806" s="152"/>
      <c r="Q806" s="152"/>
      <c r="R806" s="176"/>
      <c r="S806" s="186"/>
      <c r="T806" s="179"/>
      <c r="U806" s="152"/>
      <c r="V806" s="152"/>
      <c r="W806" s="176"/>
      <c r="X806" s="152"/>
      <c r="Y806" s="152"/>
      <c r="Z806" s="152"/>
      <c r="AA806" s="152"/>
      <c r="AB806" s="176"/>
      <c r="AC806" s="152"/>
      <c r="AD806" s="152"/>
      <c r="AE806" s="152"/>
      <c r="AF806" s="152"/>
      <c r="AG806" s="152"/>
      <c r="AH806" s="176"/>
      <c r="AI806" s="176"/>
      <c r="AJ806" s="152"/>
      <c r="AK806" s="184"/>
      <c r="AL806" s="248"/>
      <c r="AM806" s="248"/>
      <c r="AN806" s="180"/>
      <c r="AO806" s="180"/>
      <c r="AP806" s="180"/>
      <c r="AQ806" s="176"/>
      <c r="AR806" s="186"/>
    </row>
    <row r="807" spans="1:44" ht="12.75" customHeight="1" x14ac:dyDescent="0.35">
      <c r="A807" s="161"/>
      <c r="B807" s="161"/>
      <c r="C807" s="152"/>
      <c r="D807" s="152"/>
      <c r="E807" s="184"/>
      <c r="F807" s="180"/>
      <c r="G807" s="180"/>
      <c r="H807" s="180"/>
      <c r="I807" s="180"/>
      <c r="J807" s="180"/>
      <c r="K807" s="152"/>
      <c r="L807" s="186"/>
      <c r="M807" s="186"/>
      <c r="N807" s="152"/>
      <c r="O807" s="152"/>
      <c r="P807" s="152"/>
      <c r="Q807" s="152"/>
      <c r="R807" s="176"/>
      <c r="S807" s="186"/>
      <c r="T807" s="179"/>
      <c r="U807" s="152"/>
      <c r="V807" s="152"/>
      <c r="W807" s="176"/>
      <c r="X807" s="152"/>
      <c r="Y807" s="152"/>
      <c r="Z807" s="152"/>
      <c r="AA807" s="152"/>
      <c r="AB807" s="176"/>
      <c r="AC807" s="152"/>
      <c r="AD807" s="152"/>
      <c r="AE807" s="152"/>
      <c r="AF807" s="152"/>
      <c r="AG807" s="152"/>
      <c r="AH807" s="176"/>
      <c r="AI807" s="176"/>
      <c r="AJ807" s="152"/>
      <c r="AK807" s="184"/>
      <c r="AL807" s="248"/>
      <c r="AM807" s="248"/>
      <c r="AN807" s="180"/>
      <c r="AO807" s="180"/>
      <c r="AP807" s="180"/>
      <c r="AQ807" s="176"/>
      <c r="AR807" s="186"/>
    </row>
    <row r="808" spans="1:44" ht="12.75" customHeight="1" x14ac:dyDescent="0.35">
      <c r="A808" s="161"/>
      <c r="B808" s="161"/>
      <c r="C808" s="152"/>
      <c r="D808" s="152"/>
      <c r="E808" s="184"/>
      <c r="F808" s="180"/>
      <c r="G808" s="180"/>
      <c r="H808" s="180"/>
      <c r="I808" s="180"/>
      <c r="J808" s="180"/>
      <c r="K808" s="152"/>
      <c r="L808" s="186"/>
      <c r="M808" s="186"/>
      <c r="N808" s="152"/>
      <c r="O808" s="152"/>
      <c r="P808" s="152"/>
      <c r="Q808" s="152"/>
      <c r="R808" s="176"/>
      <c r="S808" s="186"/>
      <c r="T808" s="179"/>
      <c r="U808" s="152"/>
      <c r="V808" s="152"/>
      <c r="W808" s="176"/>
      <c r="X808" s="152"/>
      <c r="Y808" s="152"/>
      <c r="Z808" s="152"/>
      <c r="AA808" s="152"/>
      <c r="AB808" s="176"/>
      <c r="AC808" s="152"/>
      <c r="AD808" s="152"/>
      <c r="AE808" s="152"/>
      <c r="AF808" s="152"/>
      <c r="AG808" s="152"/>
      <c r="AH808" s="176"/>
      <c r="AI808" s="176"/>
      <c r="AJ808" s="152"/>
      <c r="AK808" s="184"/>
      <c r="AL808" s="248"/>
      <c r="AM808" s="248"/>
      <c r="AN808" s="180"/>
      <c r="AO808" s="180"/>
      <c r="AP808" s="180"/>
      <c r="AQ808" s="176"/>
      <c r="AR808" s="186"/>
    </row>
    <row r="809" spans="1:44" ht="12.75" customHeight="1" x14ac:dyDescent="0.35">
      <c r="A809" s="161"/>
      <c r="B809" s="161"/>
      <c r="C809" s="152"/>
      <c r="D809" s="152"/>
      <c r="E809" s="184"/>
      <c r="F809" s="180"/>
      <c r="G809" s="180"/>
      <c r="H809" s="180"/>
      <c r="I809" s="180"/>
      <c r="J809" s="180"/>
      <c r="K809" s="152"/>
      <c r="L809" s="186"/>
      <c r="M809" s="186"/>
      <c r="N809" s="152"/>
      <c r="O809" s="152"/>
      <c r="P809" s="152"/>
      <c r="Q809" s="152"/>
      <c r="R809" s="176"/>
      <c r="S809" s="186"/>
      <c r="T809" s="179"/>
      <c r="U809" s="152"/>
      <c r="V809" s="152"/>
      <c r="W809" s="176"/>
      <c r="X809" s="152"/>
      <c r="Y809" s="152"/>
      <c r="Z809" s="152"/>
      <c r="AA809" s="152"/>
      <c r="AB809" s="176"/>
      <c r="AC809" s="152"/>
      <c r="AD809" s="152"/>
      <c r="AE809" s="152"/>
      <c r="AF809" s="152"/>
      <c r="AG809" s="152"/>
      <c r="AH809" s="176"/>
      <c r="AI809" s="176"/>
      <c r="AJ809" s="152"/>
      <c r="AK809" s="184"/>
      <c r="AL809" s="248"/>
      <c r="AM809" s="248"/>
      <c r="AN809" s="180"/>
      <c r="AO809" s="180"/>
      <c r="AP809" s="180"/>
      <c r="AQ809" s="176"/>
      <c r="AR809" s="186"/>
    </row>
    <row r="810" spans="1:44" ht="12.75" customHeight="1" x14ac:dyDescent="0.35">
      <c r="A810" s="161"/>
      <c r="B810" s="161"/>
      <c r="C810" s="152"/>
      <c r="D810" s="152"/>
      <c r="E810" s="184"/>
      <c r="F810" s="180"/>
      <c r="G810" s="180"/>
      <c r="H810" s="180"/>
      <c r="I810" s="180"/>
      <c r="J810" s="180"/>
      <c r="K810" s="152"/>
      <c r="L810" s="186"/>
      <c r="M810" s="186"/>
      <c r="N810" s="152"/>
      <c r="O810" s="152"/>
      <c r="P810" s="152"/>
      <c r="Q810" s="152"/>
      <c r="R810" s="176"/>
      <c r="S810" s="186"/>
      <c r="T810" s="179"/>
      <c r="U810" s="152"/>
      <c r="V810" s="152"/>
      <c r="W810" s="176"/>
      <c r="X810" s="152"/>
      <c r="Y810" s="152"/>
      <c r="Z810" s="152"/>
      <c r="AA810" s="152"/>
      <c r="AB810" s="176"/>
      <c r="AC810" s="152"/>
      <c r="AD810" s="152"/>
      <c r="AE810" s="152"/>
      <c r="AF810" s="152"/>
      <c r="AG810" s="152"/>
      <c r="AH810" s="176"/>
      <c r="AI810" s="176"/>
      <c r="AJ810" s="152"/>
      <c r="AK810" s="184"/>
      <c r="AL810" s="248"/>
      <c r="AM810" s="248"/>
      <c r="AN810" s="180"/>
      <c r="AO810" s="180"/>
      <c r="AP810" s="180"/>
      <c r="AQ810" s="176"/>
      <c r="AR810" s="186"/>
    </row>
    <row r="811" spans="1:44" ht="12.75" customHeight="1" x14ac:dyDescent="0.35">
      <c r="A811" s="161"/>
      <c r="B811" s="161"/>
      <c r="C811" s="152"/>
      <c r="D811" s="152"/>
      <c r="E811" s="184"/>
      <c r="F811" s="180"/>
      <c r="G811" s="180"/>
      <c r="H811" s="180"/>
      <c r="I811" s="180"/>
      <c r="J811" s="180"/>
      <c r="K811" s="152"/>
      <c r="L811" s="186"/>
      <c r="M811" s="186"/>
      <c r="N811" s="152"/>
      <c r="O811" s="152"/>
      <c r="P811" s="152"/>
      <c r="Q811" s="152"/>
      <c r="R811" s="176"/>
      <c r="S811" s="186"/>
      <c r="T811" s="179"/>
      <c r="U811" s="152"/>
      <c r="V811" s="152"/>
      <c r="W811" s="176"/>
      <c r="X811" s="152"/>
      <c r="Y811" s="152"/>
      <c r="Z811" s="152"/>
      <c r="AA811" s="152"/>
      <c r="AB811" s="176"/>
      <c r="AC811" s="152"/>
      <c r="AD811" s="152"/>
      <c r="AE811" s="152"/>
      <c r="AF811" s="152"/>
      <c r="AG811" s="152"/>
      <c r="AH811" s="176"/>
      <c r="AI811" s="176"/>
      <c r="AJ811" s="152"/>
      <c r="AK811" s="184"/>
      <c r="AL811" s="248"/>
      <c r="AM811" s="248"/>
      <c r="AN811" s="180"/>
      <c r="AO811" s="180"/>
      <c r="AP811" s="180"/>
      <c r="AQ811" s="176"/>
      <c r="AR811" s="186"/>
    </row>
    <row r="812" spans="1:44" ht="12.75" customHeight="1" x14ac:dyDescent="0.35">
      <c r="A812" s="161"/>
      <c r="B812" s="161"/>
      <c r="C812" s="152"/>
      <c r="D812" s="152"/>
      <c r="E812" s="184"/>
      <c r="F812" s="180"/>
      <c r="G812" s="180"/>
      <c r="H812" s="180"/>
      <c r="I812" s="180"/>
      <c r="J812" s="180"/>
      <c r="K812" s="152"/>
      <c r="L812" s="186"/>
      <c r="M812" s="186"/>
      <c r="N812" s="152"/>
      <c r="O812" s="152"/>
      <c r="P812" s="152"/>
      <c r="Q812" s="152"/>
      <c r="R812" s="176"/>
      <c r="S812" s="186"/>
      <c r="T812" s="179"/>
      <c r="U812" s="152"/>
      <c r="V812" s="152"/>
      <c r="W812" s="176"/>
      <c r="X812" s="152"/>
      <c r="Y812" s="152"/>
      <c r="Z812" s="152"/>
      <c r="AA812" s="152"/>
      <c r="AB812" s="176"/>
      <c r="AC812" s="152"/>
      <c r="AD812" s="152"/>
      <c r="AE812" s="152"/>
      <c r="AF812" s="152"/>
      <c r="AG812" s="152"/>
      <c r="AH812" s="176"/>
      <c r="AI812" s="176"/>
      <c r="AJ812" s="152"/>
      <c r="AK812" s="184"/>
      <c r="AL812" s="248"/>
      <c r="AM812" s="248"/>
      <c r="AN812" s="180"/>
      <c r="AO812" s="180"/>
      <c r="AP812" s="180"/>
      <c r="AQ812" s="176"/>
      <c r="AR812" s="186"/>
    </row>
    <row r="813" spans="1:44" ht="12.75" customHeight="1" x14ac:dyDescent="0.35">
      <c r="A813" s="161"/>
      <c r="B813" s="161"/>
      <c r="C813" s="152"/>
      <c r="D813" s="152"/>
      <c r="E813" s="184"/>
      <c r="F813" s="180"/>
      <c r="G813" s="180"/>
      <c r="H813" s="180"/>
      <c r="I813" s="180"/>
      <c r="J813" s="180"/>
      <c r="K813" s="152"/>
      <c r="L813" s="186"/>
      <c r="M813" s="186"/>
      <c r="N813" s="152"/>
      <c r="O813" s="152"/>
      <c r="P813" s="152"/>
      <c r="Q813" s="152"/>
      <c r="R813" s="176"/>
      <c r="S813" s="186"/>
      <c r="T813" s="179"/>
      <c r="U813" s="152"/>
      <c r="V813" s="152"/>
      <c r="W813" s="176"/>
      <c r="X813" s="152"/>
      <c r="Y813" s="152"/>
      <c r="Z813" s="152"/>
      <c r="AA813" s="152"/>
      <c r="AB813" s="176"/>
      <c r="AC813" s="152"/>
      <c r="AD813" s="152"/>
      <c r="AE813" s="152"/>
      <c r="AF813" s="152"/>
      <c r="AG813" s="152"/>
      <c r="AH813" s="176"/>
      <c r="AI813" s="176"/>
      <c r="AJ813" s="152"/>
      <c r="AK813" s="184"/>
      <c r="AL813" s="248"/>
      <c r="AM813" s="248"/>
      <c r="AN813" s="180"/>
      <c r="AO813" s="180"/>
      <c r="AP813" s="180"/>
      <c r="AQ813" s="176"/>
      <c r="AR813" s="186"/>
    </row>
    <row r="814" spans="1:44" ht="12.75" customHeight="1" x14ac:dyDescent="0.35">
      <c r="A814" s="161"/>
      <c r="B814" s="161"/>
      <c r="C814" s="152"/>
      <c r="D814" s="152"/>
      <c r="E814" s="184"/>
      <c r="F814" s="180"/>
      <c r="G814" s="180"/>
      <c r="H814" s="180"/>
      <c r="I814" s="180"/>
      <c r="J814" s="180"/>
      <c r="K814" s="152"/>
      <c r="L814" s="186"/>
      <c r="M814" s="186"/>
      <c r="N814" s="152"/>
      <c r="O814" s="152"/>
      <c r="P814" s="152"/>
      <c r="Q814" s="152"/>
      <c r="R814" s="176"/>
      <c r="S814" s="186"/>
      <c r="T814" s="179"/>
      <c r="U814" s="152"/>
      <c r="V814" s="152"/>
      <c r="W814" s="176"/>
      <c r="X814" s="152"/>
      <c r="Y814" s="152"/>
      <c r="Z814" s="152"/>
      <c r="AA814" s="152"/>
      <c r="AB814" s="176"/>
      <c r="AC814" s="152"/>
      <c r="AD814" s="152"/>
      <c r="AE814" s="152"/>
      <c r="AF814" s="152"/>
      <c r="AG814" s="152"/>
      <c r="AH814" s="176"/>
      <c r="AI814" s="176"/>
      <c r="AJ814" s="152"/>
      <c r="AK814" s="184"/>
      <c r="AL814" s="248"/>
      <c r="AM814" s="248"/>
      <c r="AN814" s="180"/>
      <c r="AO814" s="180"/>
      <c r="AP814" s="180"/>
      <c r="AQ814" s="176"/>
      <c r="AR814" s="186"/>
    </row>
    <row r="815" spans="1:44" ht="12.75" customHeight="1" x14ac:dyDescent="0.35">
      <c r="A815" s="161"/>
      <c r="B815" s="161"/>
      <c r="C815" s="152"/>
      <c r="D815" s="152"/>
      <c r="E815" s="184"/>
      <c r="F815" s="180"/>
      <c r="G815" s="180"/>
      <c r="H815" s="180"/>
      <c r="I815" s="180"/>
      <c r="J815" s="180"/>
      <c r="K815" s="152"/>
      <c r="L815" s="186"/>
      <c r="M815" s="186"/>
      <c r="N815" s="152"/>
      <c r="O815" s="152"/>
      <c r="P815" s="152"/>
      <c r="Q815" s="152"/>
      <c r="R815" s="176"/>
      <c r="S815" s="186"/>
      <c r="T815" s="179"/>
      <c r="U815" s="152"/>
      <c r="V815" s="152"/>
      <c r="W815" s="176"/>
      <c r="X815" s="152"/>
      <c r="Y815" s="152"/>
      <c r="Z815" s="152"/>
      <c r="AA815" s="152"/>
      <c r="AB815" s="176"/>
      <c r="AC815" s="152"/>
      <c r="AD815" s="152"/>
      <c r="AE815" s="152"/>
      <c r="AF815" s="152"/>
      <c r="AG815" s="152"/>
      <c r="AH815" s="176"/>
      <c r="AI815" s="176"/>
      <c r="AJ815" s="152"/>
      <c r="AK815" s="184"/>
      <c r="AL815" s="248"/>
      <c r="AM815" s="248"/>
      <c r="AN815" s="180"/>
      <c r="AO815" s="180"/>
      <c r="AP815" s="180"/>
      <c r="AQ815" s="176"/>
      <c r="AR815" s="186"/>
    </row>
    <row r="816" spans="1:44" ht="12.75" customHeight="1" x14ac:dyDescent="0.35">
      <c r="A816" s="161"/>
      <c r="B816" s="161"/>
      <c r="C816" s="152"/>
      <c r="D816" s="152"/>
      <c r="E816" s="184"/>
      <c r="F816" s="180"/>
      <c r="G816" s="180"/>
      <c r="H816" s="180"/>
      <c r="I816" s="180"/>
      <c r="J816" s="180"/>
      <c r="K816" s="152"/>
      <c r="L816" s="186"/>
      <c r="M816" s="186"/>
      <c r="N816" s="152"/>
      <c r="O816" s="152"/>
      <c r="P816" s="152"/>
      <c r="Q816" s="152"/>
      <c r="R816" s="176"/>
      <c r="S816" s="186"/>
      <c r="T816" s="179"/>
      <c r="U816" s="152"/>
      <c r="V816" s="152"/>
      <c r="W816" s="176"/>
      <c r="X816" s="152"/>
      <c r="Y816" s="152"/>
      <c r="Z816" s="152"/>
      <c r="AA816" s="152"/>
      <c r="AB816" s="176"/>
      <c r="AC816" s="152"/>
      <c r="AD816" s="152"/>
      <c r="AE816" s="152"/>
      <c r="AF816" s="152"/>
      <c r="AG816" s="152"/>
      <c r="AH816" s="176"/>
      <c r="AI816" s="176"/>
      <c r="AJ816" s="152"/>
      <c r="AK816" s="184"/>
      <c r="AL816" s="248"/>
      <c r="AM816" s="248"/>
      <c r="AN816" s="180"/>
      <c r="AO816" s="180"/>
      <c r="AP816" s="180"/>
      <c r="AQ816" s="176"/>
      <c r="AR816" s="186"/>
    </row>
    <row r="817" spans="1:44" ht="12.75" customHeight="1" x14ac:dyDescent="0.35">
      <c r="A817" s="161"/>
      <c r="B817" s="161"/>
      <c r="C817" s="152"/>
      <c r="D817" s="152"/>
      <c r="E817" s="184"/>
      <c r="F817" s="180"/>
      <c r="G817" s="180"/>
      <c r="H817" s="180"/>
      <c r="I817" s="180"/>
      <c r="J817" s="180"/>
      <c r="K817" s="152"/>
      <c r="L817" s="186"/>
      <c r="M817" s="186"/>
      <c r="N817" s="152"/>
      <c r="O817" s="152"/>
      <c r="P817" s="152"/>
      <c r="Q817" s="152"/>
      <c r="R817" s="176"/>
      <c r="S817" s="186"/>
      <c r="T817" s="179"/>
      <c r="U817" s="152"/>
      <c r="V817" s="152"/>
      <c r="W817" s="176"/>
      <c r="X817" s="152"/>
      <c r="Y817" s="152"/>
      <c r="Z817" s="152"/>
      <c r="AA817" s="152"/>
      <c r="AB817" s="176"/>
      <c r="AC817" s="152"/>
      <c r="AD817" s="152"/>
      <c r="AE817" s="152"/>
      <c r="AF817" s="152"/>
      <c r="AG817" s="152"/>
      <c r="AH817" s="176"/>
      <c r="AI817" s="176"/>
      <c r="AJ817" s="152"/>
      <c r="AK817" s="184"/>
      <c r="AL817" s="248"/>
      <c r="AM817" s="248"/>
      <c r="AN817" s="180"/>
      <c r="AO817" s="180"/>
      <c r="AP817" s="180"/>
      <c r="AQ817" s="176"/>
      <c r="AR817" s="186"/>
    </row>
    <row r="818" spans="1:44" ht="12.75" customHeight="1" x14ac:dyDescent="0.35">
      <c r="A818" s="161"/>
      <c r="B818" s="161"/>
      <c r="C818" s="152"/>
      <c r="D818" s="152"/>
      <c r="E818" s="184"/>
      <c r="F818" s="180"/>
      <c r="G818" s="180"/>
      <c r="H818" s="180"/>
      <c r="I818" s="180"/>
      <c r="J818" s="180"/>
      <c r="K818" s="152"/>
      <c r="L818" s="186"/>
      <c r="M818" s="186"/>
      <c r="N818" s="152"/>
      <c r="O818" s="152"/>
      <c r="P818" s="152"/>
      <c r="Q818" s="152"/>
      <c r="R818" s="176"/>
      <c r="S818" s="186"/>
      <c r="T818" s="179"/>
      <c r="U818" s="152"/>
      <c r="V818" s="152"/>
      <c r="W818" s="176"/>
      <c r="X818" s="152"/>
      <c r="Y818" s="152"/>
      <c r="Z818" s="152"/>
      <c r="AA818" s="152"/>
      <c r="AB818" s="176"/>
      <c r="AC818" s="152"/>
      <c r="AD818" s="152"/>
      <c r="AE818" s="152"/>
      <c r="AF818" s="152"/>
      <c r="AG818" s="152"/>
      <c r="AH818" s="176"/>
      <c r="AI818" s="176"/>
      <c r="AJ818" s="152"/>
      <c r="AK818" s="184"/>
      <c r="AL818" s="248"/>
      <c r="AM818" s="248"/>
      <c r="AN818" s="180"/>
      <c r="AO818" s="180"/>
      <c r="AP818" s="180"/>
      <c r="AQ818" s="176"/>
      <c r="AR818" s="186"/>
    </row>
    <row r="819" spans="1:44" ht="12.75" customHeight="1" x14ac:dyDescent="0.35">
      <c r="A819" s="161"/>
      <c r="B819" s="161"/>
      <c r="C819" s="152"/>
      <c r="D819" s="152"/>
      <c r="E819" s="184"/>
      <c r="F819" s="180"/>
      <c r="G819" s="180"/>
      <c r="H819" s="180"/>
      <c r="I819" s="180"/>
      <c r="J819" s="180"/>
      <c r="K819" s="152"/>
      <c r="L819" s="186"/>
      <c r="M819" s="186"/>
      <c r="N819" s="152"/>
      <c r="O819" s="152"/>
      <c r="P819" s="152"/>
      <c r="Q819" s="152"/>
      <c r="R819" s="176"/>
      <c r="S819" s="186"/>
      <c r="T819" s="179"/>
      <c r="U819" s="152"/>
      <c r="V819" s="152"/>
      <c r="W819" s="176"/>
      <c r="X819" s="152"/>
      <c r="Y819" s="152"/>
      <c r="Z819" s="152"/>
      <c r="AA819" s="152"/>
      <c r="AB819" s="176"/>
      <c r="AC819" s="152"/>
      <c r="AD819" s="152"/>
      <c r="AE819" s="152"/>
      <c r="AF819" s="152"/>
      <c r="AG819" s="152"/>
      <c r="AH819" s="176"/>
      <c r="AI819" s="176"/>
      <c r="AJ819" s="152"/>
      <c r="AK819" s="184"/>
      <c r="AL819" s="248"/>
      <c r="AM819" s="248"/>
      <c r="AN819" s="180"/>
      <c r="AO819" s="180"/>
      <c r="AP819" s="180"/>
      <c r="AQ819" s="176"/>
      <c r="AR819" s="186"/>
    </row>
    <row r="820" spans="1:44" ht="12.75" customHeight="1" x14ac:dyDescent="0.35">
      <c r="A820" s="161"/>
      <c r="B820" s="161"/>
      <c r="C820" s="152"/>
      <c r="D820" s="152"/>
      <c r="E820" s="184"/>
      <c r="F820" s="180"/>
      <c r="G820" s="180"/>
      <c r="H820" s="180"/>
      <c r="I820" s="180"/>
      <c r="J820" s="180"/>
      <c r="K820" s="152"/>
      <c r="L820" s="186"/>
      <c r="M820" s="186"/>
      <c r="N820" s="152"/>
      <c r="O820" s="152"/>
      <c r="P820" s="152"/>
      <c r="Q820" s="152"/>
      <c r="R820" s="176"/>
      <c r="S820" s="186"/>
      <c r="T820" s="179"/>
      <c r="U820" s="152"/>
      <c r="V820" s="152"/>
      <c r="W820" s="176"/>
      <c r="X820" s="152"/>
      <c r="Y820" s="152"/>
      <c r="Z820" s="152"/>
      <c r="AA820" s="152"/>
      <c r="AB820" s="176"/>
      <c r="AC820" s="152"/>
      <c r="AD820" s="152"/>
      <c r="AE820" s="152"/>
      <c r="AF820" s="152"/>
      <c r="AG820" s="152"/>
      <c r="AH820" s="176"/>
      <c r="AI820" s="176"/>
      <c r="AJ820" s="152"/>
      <c r="AK820" s="184"/>
      <c r="AL820" s="248"/>
      <c r="AM820" s="248"/>
      <c r="AN820" s="180"/>
      <c r="AO820" s="180"/>
      <c r="AP820" s="180"/>
      <c r="AQ820" s="176"/>
      <c r="AR820" s="186"/>
    </row>
    <row r="821" spans="1:44" ht="12.75" customHeight="1" x14ac:dyDescent="0.35">
      <c r="A821" s="161"/>
      <c r="B821" s="161"/>
      <c r="C821" s="152"/>
      <c r="D821" s="152"/>
      <c r="E821" s="184"/>
      <c r="F821" s="180"/>
      <c r="G821" s="180"/>
      <c r="H821" s="180"/>
      <c r="I821" s="180"/>
      <c r="J821" s="180"/>
      <c r="K821" s="152"/>
      <c r="L821" s="186"/>
      <c r="M821" s="186"/>
      <c r="N821" s="152"/>
      <c r="O821" s="152"/>
      <c r="P821" s="152"/>
      <c r="Q821" s="152"/>
      <c r="R821" s="176"/>
      <c r="S821" s="186"/>
      <c r="T821" s="179"/>
      <c r="U821" s="152"/>
      <c r="V821" s="152"/>
      <c r="W821" s="176"/>
      <c r="X821" s="152"/>
      <c r="Y821" s="152"/>
      <c r="Z821" s="152"/>
      <c r="AA821" s="152"/>
      <c r="AB821" s="176"/>
      <c r="AC821" s="152"/>
      <c r="AD821" s="152"/>
      <c r="AE821" s="152"/>
      <c r="AF821" s="152"/>
      <c r="AG821" s="152"/>
      <c r="AH821" s="176"/>
      <c r="AI821" s="176"/>
      <c r="AJ821" s="152"/>
      <c r="AK821" s="184"/>
      <c r="AL821" s="248"/>
      <c r="AM821" s="248"/>
      <c r="AN821" s="180"/>
      <c r="AO821" s="180"/>
      <c r="AP821" s="180"/>
      <c r="AQ821" s="176"/>
      <c r="AR821" s="186"/>
    </row>
    <row r="822" spans="1:44" ht="12.75" customHeight="1" x14ac:dyDescent="0.35">
      <c r="A822" s="161"/>
      <c r="B822" s="161"/>
      <c r="C822" s="152"/>
      <c r="D822" s="152"/>
      <c r="E822" s="184"/>
      <c r="F822" s="180"/>
      <c r="G822" s="180"/>
      <c r="H822" s="180"/>
      <c r="I822" s="180"/>
      <c r="J822" s="180"/>
      <c r="K822" s="152"/>
      <c r="L822" s="186"/>
      <c r="M822" s="186"/>
      <c r="N822" s="152"/>
      <c r="O822" s="152"/>
      <c r="P822" s="152"/>
      <c r="Q822" s="152"/>
      <c r="R822" s="176"/>
      <c r="S822" s="186"/>
      <c r="T822" s="179"/>
      <c r="U822" s="152"/>
      <c r="V822" s="152"/>
      <c r="W822" s="176"/>
      <c r="X822" s="152"/>
      <c r="Y822" s="152"/>
      <c r="Z822" s="152"/>
      <c r="AA822" s="152"/>
      <c r="AB822" s="176"/>
      <c r="AC822" s="152"/>
      <c r="AD822" s="152"/>
      <c r="AE822" s="152"/>
      <c r="AF822" s="152"/>
      <c r="AG822" s="152"/>
      <c r="AH822" s="176"/>
      <c r="AI822" s="176"/>
      <c r="AJ822" s="152"/>
      <c r="AK822" s="184"/>
      <c r="AL822" s="248"/>
      <c r="AM822" s="248"/>
      <c r="AN822" s="180"/>
      <c r="AO822" s="180"/>
      <c r="AP822" s="180"/>
      <c r="AQ822" s="176"/>
      <c r="AR822" s="186"/>
    </row>
    <row r="823" spans="1:44" ht="12.75" customHeight="1" x14ac:dyDescent="0.35">
      <c r="A823" s="161"/>
      <c r="B823" s="161"/>
      <c r="C823" s="152"/>
      <c r="D823" s="152"/>
      <c r="E823" s="184"/>
      <c r="F823" s="180"/>
      <c r="G823" s="180"/>
      <c r="H823" s="180"/>
      <c r="I823" s="180"/>
      <c r="J823" s="180"/>
      <c r="K823" s="152"/>
      <c r="L823" s="186"/>
      <c r="M823" s="186"/>
      <c r="N823" s="152"/>
      <c r="O823" s="152"/>
      <c r="P823" s="152"/>
      <c r="Q823" s="152"/>
      <c r="R823" s="176"/>
      <c r="S823" s="186"/>
      <c r="T823" s="179"/>
      <c r="U823" s="152"/>
      <c r="V823" s="152"/>
      <c r="W823" s="176"/>
      <c r="X823" s="152"/>
      <c r="Y823" s="152"/>
      <c r="Z823" s="152"/>
      <c r="AA823" s="152"/>
      <c r="AB823" s="176"/>
      <c r="AC823" s="152"/>
      <c r="AD823" s="152"/>
      <c r="AE823" s="152"/>
      <c r="AF823" s="152"/>
      <c r="AG823" s="152"/>
      <c r="AH823" s="176"/>
      <c r="AI823" s="176"/>
      <c r="AJ823" s="152"/>
      <c r="AK823" s="184"/>
      <c r="AL823" s="248"/>
      <c r="AM823" s="248"/>
      <c r="AN823" s="180"/>
      <c r="AO823" s="180"/>
      <c r="AP823" s="180"/>
      <c r="AQ823" s="176"/>
      <c r="AR823" s="186"/>
    </row>
    <row r="824" spans="1:44" ht="12.75" customHeight="1" x14ac:dyDescent="0.35">
      <c r="A824" s="161"/>
      <c r="B824" s="161"/>
      <c r="C824" s="152"/>
      <c r="D824" s="152"/>
      <c r="E824" s="184"/>
      <c r="F824" s="180"/>
      <c r="G824" s="180"/>
      <c r="H824" s="180"/>
      <c r="I824" s="180"/>
      <c r="J824" s="180"/>
      <c r="K824" s="152"/>
      <c r="L824" s="186"/>
      <c r="M824" s="186"/>
      <c r="N824" s="152"/>
      <c r="O824" s="152"/>
      <c r="P824" s="152"/>
      <c r="Q824" s="152"/>
      <c r="R824" s="176"/>
      <c r="S824" s="186"/>
      <c r="T824" s="179"/>
      <c r="U824" s="152"/>
      <c r="V824" s="152"/>
      <c r="W824" s="176"/>
      <c r="X824" s="152"/>
      <c r="Y824" s="152"/>
      <c r="Z824" s="152"/>
      <c r="AA824" s="152"/>
      <c r="AB824" s="176"/>
      <c r="AC824" s="152"/>
      <c r="AD824" s="152"/>
      <c r="AE824" s="152"/>
      <c r="AF824" s="152"/>
      <c r="AG824" s="152"/>
      <c r="AH824" s="176"/>
      <c r="AI824" s="176"/>
      <c r="AJ824" s="152"/>
      <c r="AK824" s="184"/>
      <c r="AL824" s="248"/>
      <c r="AM824" s="248"/>
      <c r="AN824" s="180"/>
      <c r="AO824" s="180"/>
      <c r="AP824" s="180"/>
      <c r="AQ824" s="176"/>
      <c r="AR824" s="186"/>
    </row>
    <row r="825" spans="1:44" ht="12.75" customHeight="1" x14ac:dyDescent="0.35">
      <c r="A825" s="161"/>
      <c r="B825" s="161"/>
      <c r="C825" s="152"/>
      <c r="D825" s="152"/>
      <c r="E825" s="184"/>
      <c r="F825" s="180"/>
      <c r="G825" s="180"/>
      <c r="H825" s="180"/>
      <c r="I825" s="180"/>
      <c r="J825" s="180"/>
      <c r="K825" s="152"/>
      <c r="L825" s="186"/>
      <c r="M825" s="186"/>
      <c r="N825" s="152"/>
      <c r="O825" s="152"/>
      <c r="P825" s="152"/>
      <c r="Q825" s="152"/>
      <c r="R825" s="176"/>
      <c r="S825" s="186"/>
      <c r="T825" s="179"/>
      <c r="U825" s="152"/>
      <c r="V825" s="152"/>
      <c r="W825" s="176"/>
      <c r="X825" s="152"/>
      <c r="Y825" s="152"/>
      <c r="Z825" s="152"/>
      <c r="AA825" s="152"/>
      <c r="AB825" s="176"/>
      <c r="AC825" s="152"/>
      <c r="AD825" s="152"/>
      <c r="AE825" s="152"/>
      <c r="AF825" s="152"/>
      <c r="AG825" s="152"/>
      <c r="AH825" s="176"/>
      <c r="AI825" s="176"/>
      <c r="AJ825" s="152"/>
      <c r="AK825" s="184"/>
      <c r="AL825" s="248"/>
      <c r="AM825" s="248"/>
      <c r="AN825" s="180"/>
      <c r="AO825" s="180"/>
      <c r="AP825" s="180"/>
      <c r="AQ825" s="176"/>
      <c r="AR825" s="186"/>
    </row>
    <row r="826" spans="1:44" ht="12.75" customHeight="1" x14ac:dyDescent="0.35">
      <c r="A826" s="161"/>
      <c r="B826" s="161"/>
      <c r="C826" s="152"/>
      <c r="D826" s="152"/>
      <c r="E826" s="184"/>
      <c r="F826" s="180"/>
      <c r="G826" s="180"/>
      <c r="H826" s="180"/>
      <c r="I826" s="180"/>
      <c r="J826" s="180"/>
      <c r="K826" s="152"/>
      <c r="L826" s="186"/>
      <c r="M826" s="186"/>
      <c r="N826" s="152"/>
      <c r="O826" s="152"/>
      <c r="P826" s="152"/>
      <c r="Q826" s="152"/>
      <c r="R826" s="176"/>
      <c r="S826" s="186"/>
      <c r="T826" s="179"/>
      <c r="U826" s="152"/>
      <c r="V826" s="152"/>
      <c r="W826" s="176"/>
      <c r="X826" s="152"/>
      <c r="Y826" s="152"/>
      <c r="Z826" s="152"/>
      <c r="AA826" s="152"/>
      <c r="AB826" s="176"/>
      <c r="AC826" s="152"/>
      <c r="AD826" s="152"/>
      <c r="AE826" s="152"/>
      <c r="AF826" s="152"/>
      <c r="AG826" s="152"/>
      <c r="AH826" s="176"/>
      <c r="AI826" s="176"/>
      <c r="AJ826" s="152"/>
      <c r="AK826" s="184"/>
      <c r="AL826" s="248"/>
      <c r="AM826" s="248"/>
      <c r="AN826" s="180"/>
      <c r="AO826" s="180"/>
      <c r="AP826" s="180"/>
      <c r="AQ826" s="176"/>
      <c r="AR826" s="186"/>
    </row>
    <row r="827" spans="1:44" ht="12.75" customHeight="1" x14ac:dyDescent="0.35">
      <c r="A827" s="161"/>
      <c r="B827" s="161"/>
      <c r="C827" s="152"/>
      <c r="D827" s="152"/>
      <c r="E827" s="184"/>
      <c r="F827" s="180"/>
      <c r="G827" s="180"/>
      <c r="H827" s="180"/>
      <c r="I827" s="180"/>
      <c r="J827" s="180"/>
      <c r="K827" s="152"/>
      <c r="L827" s="186"/>
      <c r="M827" s="186"/>
      <c r="N827" s="152"/>
      <c r="O827" s="152"/>
      <c r="P827" s="152"/>
      <c r="Q827" s="152"/>
      <c r="R827" s="176"/>
      <c r="S827" s="186"/>
      <c r="T827" s="179"/>
      <c r="U827" s="152"/>
      <c r="V827" s="152"/>
      <c r="W827" s="176"/>
      <c r="X827" s="152"/>
      <c r="Y827" s="152"/>
      <c r="Z827" s="152"/>
      <c r="AA827" s="152"/>
      <c r="AB827" s="176"/>
      <c r="AC827" s="152"/>
      <c r="AD827" s="152"/>
      <c r="AE827" s="152"/>
      <c r="AF827" s="152"/>
      <c r="AG827" s="152"/>
      <c r="AH827" s="176"/>
      <c r="AI827" s="176"/>
      <c r="AJ827" s="152"/>
      <c r="AK827" s="184"/>
      <c r="AL827" s="248"/>
      <c r="AM827" s="248"/>
      <c r="AN827" s="180"/>
      <c r="AO827" s="180"/>
      <c r="AP827" s="180"/>
      <c r="AQ827" s="176"/>
      <c r="AR827" s="186"/>
    </row>
    <row r="828" spans="1:44" ht="12.75" customHeight="1" x14ac:dyDescent="0.35">
      <c r="A828" s="161"/>
      <c r="B828" s="161"/>
      <c r="C828" s="152"/>
      <c r="D828" s="152"/>
      <c r="E828" s="184"/>
      <c r="F828" s="180"/>
      <c r="G828" s="180"/>
      <c r="H828" s="180"/>
      <c r="I828" s="180"/>
      <c r="J828" s="180"/>
      <c r="K828" s="152"/>
      <c r="L828" s="186"/>
      <c r="M828" s="186"/>
      <c r="N828" s="152"/>
      <c r="O828" s="152"/>
      <c r="P828" s="152"/>
      <c r="Q828" s="152"/>
      <c r="R828" s="176"/>
      <c r="S828" s="186"/>
      <c r="T828" s="179"/>
      <c r="U828" s="152"/>
      <c r="V828" s="152"/>
      <c r="W828" s="176"/>
      <c r="X828" s="152"/>
      <c r="Y828" s="152"/>
      <c r="Z828" s="152"/>
      <c r="AA828" s="152"/>
      <c r="AB828" s="176"/>
      <c r="AC828" s="152"/>
      <c r="AD828" s="152"/>
      <c r="AE828" s="152"/>
      <c r="AF828" s="152"/>
      <c r="AG828" s="152"/>
      <c r="AH828" s="176"/>
      <c r="AI828" s="176"/>
      <c r="AJ828" s="152"/>
      <c r="AK828" s="184"/>
      <c r="AL828" s="248"/>
      <c r="AM828" s="248"/>
      <c r="AN828" s="180"/>
      <c r="AO828" s="180"/>
      <c r="AP828" s="180"/>
      <c r="AQ828" s="176"/>
      <c r="AR828" s="186"/>
    </row>
    <row r="829" spans="1:44" ht="12.75" customHeight="1" x14ac:dyDescent="0.35">
      <c r="A829" s="161"/>
      <c r="B829" s="161"/>
      <c r="C829" s="152"/>
      <c r="D829" s="152"/>
      <c r="E829" s="184"/>
      <c r="F829" s="180"/>
      <c r="G829" s="180"/>
      <c r="H829" s="180"/>
      <c r="I829" s="180"/>
      <c r="J829" s="180"/>
      <c r="K829" s="152"/>
      <c r="L829" s="186"/>
      <c r="M829" s="186"/>
      <c r="N829" s="152"/>
      <c r="O829" s="152"/>
      <c r="P829" s="152"/>
      <c r="Q829" s="152"/>
      <c r="R829" s="176"/>
      <c r="S829" s="186"/>
      <c r="T829" s="179"/>
      <c r="U829" s="152"/>
      <c r="V829" s="152"/>
      <c r="W829" s="176"/>
      <c r="X829" s="152"/>
      <c r="Y829" s="152"/>
      <c r="Z829" s="152"/>
      <c r="AA829" s="152"/>
      <c r="AB829" s="176"/>
      <c r="AC829" s="152"/>
      <c r="AD829" s="152"/>
      <c r="AE829" s="152"/>
      <c r="AF829" s="152"/>
      <c r="AG829" s="152"/>
      <c r="AH829" s="176"/>
      <c r="AI829" s="176"/>
      <c r="AJ829" s="152"/>
      <c r="AK829" s="184"/>
      <c r="AL829" s="248"/>
      <c r="AM829" s="248"/>
      <c r="AN829" s="180"/>
      <c r="AO829" s="180"/>
      <c r="AP829" s="180"/>
      <c r="AQ829" s="176"/>
      <c r="AR829" s="186"/>
    </row>
    <row r="830" spans="1:44" ht="12.75" customHeight="1" x14ac:dyDescent="0.35">
      <c r="A830" s="161"/>
      <c r="B830" s="161"/>
      <c r="C830" s="152"/>
      <c r="D830" s="152"/>
      <c r="E830" s="184"/>
      <c r="F830" s="180"/>
      <c r="G830" s="180"/>
      <c r="H830" s="180"/>
      <c r="I830" s="180"/>
      <c r="J830" s="180"/>
      <c r="K830" s="152"/>
      <c r="L830" s="186"/>
      <c r="M830" s="186"/>
      <c r="N830" s="152"/>
      <c r="O830" s="152"/>
      <c r="P830" s="152"/>
      <c r="Q830" s="152"/>
      <c r="R830" s="176"/>
      <c r="S830" s="186"/>
      <c r="T830" s="179"/>
      <c r="U830" s="152"/>
      <c r="V830" s="152"/>
      <c r="W830" s="176"/>
      <c r="X830" s="152"/>
      <c r="Y830" s="152"/>
      <c r="Z830" s="152"/>
      <c r="AA830" s="152"/>
      <c r="AB830" s="176"/>
      <c r="AC830" s="152"/>
      <c r="AD830" s="152"/>
      <c r="AE830" s="152"/>
      <c r="AF830" s="152"/>
      <c r="AG830" s="152"/>
      <c r="AH830" s="176"/>
      <c r="AI830" s="176"/>
      <c r="AJ830" s="152"/>
      <c r="AK830" s="184"/>
      <c r="AL830" s="248"/>
      <c r="AM830" s="248"/>
      <c r="AN830" s="180"/>
      <c r="AO830" s="180"/>
      <c r="AP830" s="180"/>
      <c r="AQ830" s="176"/>
      <c r="AR830" s="186"/>
    </row>
    <row r="831" spans="1:44" ht="12.75" customHeight="1" x14ac:dyDescent="0.35">
      <c r="A831" s="161"/>
      <c r="B831" s="161"/>
      <c r="C831" s="152"/>
      <c r="D831" s="152"/>
      <c r="E831" s="184"/>
      <c r="F831" s="180"/>
      <c r="G831" s="180"/>
      <c r="H831" s="180"/>
      <c r="I831" s="180"/>
      <c r="J831" s="180"/>
      <c r="K831" s="152"/>
      <c r="L831" s="186"/>
      <c r="M831" s="186"/>
      <c r="N831" s="152"/>
      <c r="O831" s="152"/>
      <c r="P831" s="152"/>
      <c r="Q831" s="152"/>
      <c r="R831" s="176"/>
      <c r="S831" s="186"/>
      <c r="T831" s="179"/>
      <c r="U831" s="152"/>
      <c r="V831" s="152"/>
      <c r="W831" s="176"/>
      <c r="X831" s="152"/>
      <c r="Y831" s="152"/>
      <c r="Z831" s="152"/>
      <c r="AA831" s="152"/>
      <c r="AB831" s="176"/>
      <c r="AC831" s="152"/>
      <c r="AD831" s="152"/>
      <c r="AE831" s="152"/>
      <c r="AF831" s="152"/>
      <c r="AG831" s="152"/>
      <c r="AH831" s="176"/>
      <c r="AI831" s="176"/>
      <c r="AJ831" s="152"/>
      <c r="AK831" s="184"/>
      <c r="AL831" s="248"/>
      <c r="AM831" s="248"/>
      <c r="AN831" s="180"/>
      <c r="AO831" s="180"/>
      <c r="AP831" s="180"/>
      <c r="AQ831" s="176"/>
      <c r="AR831" s="186"/>
    </row>
    <row r="832" spans="1:44" ht="12.75" customHeight="1" x14ac:dyDescent="0.35">
      <c r="A832" s="161"/>
      <c r="B832" s="161"/>
      <c r="C832" s="152"/>
      <c r="D832" s="152"/>
      <c r="E832" s="184"/>
      <c r="F832" s="180"/>
      <c r="G832" s="180"/>
      <c r="H832" s="180"/>
      <c r="I832" s="180"/>
      <c r="J832" s="180"/>
      <c r="K832" s="152"/>
      <c r="L832" s="186"/>
      <c r="M832" s="186"/>
      <c r="N832" s="152"/>
      <c r="O832" s="152"/>
      <c r="P832" s="152"/>
      <c r="Q832" s="152"/>
      <c r="R832" s="176"/>
      <c r="S832" s="186"/>
      <c r="T832" s="179"/>
      <c r="U832" s="152"/>
      <c r="V832" s="152"/>
      <c r="W832" s="176"/>
      <c r="X832" s="152"/>
      <c r="Y832" s="152"/>
      <c r="Z832" s="152"/>
      <c r="AA832" s="152"/>
      <c r="AB832" s="176"/>
      <c r="AC832" s="152"/>
      <c r="AD832" s="152"/>
      <c r="AE832" s="152"/>
      <c r="AF832" s="152"/>
      <c r="AG832" s="152"/>
      <c r="AH832" s="176"/>
      <c r="AI832" s="176"/>
      <c r="AJ832" s="152"/>
      <c r="AK832" s="184"/>
      <c r="AL832" s="248"/>
      <c r="AM832" s="248"/>
      <c r="AN832" s="180"/>
      <c r="AO832" s="180"/>
      <c r="AP832" s="180"/>
      <c r="AQ832" s="176"/>
      <c r="AR832" s="186"/>
    </row>
    <row r="833" spans="1:44" ht="12.75" customHeight="1" x14ac:dyDescent="0.35">
      <c r="A833" s="161"/>
      <c r="B833" s="161"/>
      <c r="C833" s="152"/>
      <c r="D833" s="152"/>
      <c r="E833" s="184"/>
      <c r="F833" s="180"/>
      <c r="G833" s="180"/>
      <c r="H833" s="180"/>
      <c r="I833" s="180"/>
      <c r="J833" s="180"/>
      <c r="K833" s="152"/>
      <c r="L833" s="186"/>
      <c r="M833" s="186"/>
      <c r="N833" s="152"/>
      <c r="O833" s="152"/>
      <c r="P833" s="152"/>
      <c r="Q833" s="152"/>
      <c r="R833" s="176"/>
      <c r="S833" s="186"/>
      <c r="T833" s="179"/>
      <c r="U833" s="152"/>
      <c r="V833" s="152"/>
      <c r="W833" s="176"/>
      <c r="X833" s="152"/>
      <c r="Y833" s="152"/>
      <c r="Z833" s="152"/>
      <c r="AA833" s="152"/>
      <c r="AB833" s="176"/>
      <c r="AC833" s="152"/>
      <c r="AD833" s="152"/>
      <c r="AE833" s="152"/>
      <c r="AF833" s="152"/>
      <c r="AG833" s="152"/>
      <c r="AH833" s="176"/>
      <c r="AI833" s="176"/>
      <c r="AJ833" s="152"/>
      <c r="AK833" s="184"/>
      <c r="AL833" s="248"/>
      <c r="AM833" s="248"/>
      <c r="AN833" s="180"/>
      <c r="AO833" s="180"/>
      <c r="AP833" s="180"/>
      <c r="AQ833" s="176"/>
      <c r="AR833" s="186"/>
    </row>
    <row r="834" spans="1:44" ht="12.75" customHeight="1" x14ac:dyDescent="0.35">
      <c r="A834" s="161"/>
      <c r="B834" s="161"/>
      <c r="C834" s="152"/>
      <c r="D834" s="152"/>
      <c r="E834" s="184"/>
      <c r="F834" s="180"/>
      <c r="G834" s="180"/>
      <c r="H834" s="180"/>
      <c r="I834" s="180"/>
      <c r="J834" s="180"/>
      <c r="K834" s="152"/>
      <c r="L834" s="186"/>
      <c r="M834" s="186"/>
      <c r="N834" s="152"/>
      <c r="O834" s="152"/>
      <c r="P834" s="152"/>
      <c r="Q834" s="152"/>
      <c r="R834" s="176"/>
      <c r="S834" s="186"/>
      <c r="T834" s="179"/>
      <c r="U834" s="152"/>
      <c r="V834" s="152"/>
      <c r="W834" s="176"/>
      <c r="X834" s="152"/>
      <c r="Y834" s="152"/>
      <c r="Z834" s="152"/>
      <c r="AA834" s="152"/>
      <c r="AB834" s="176"/>
      <c r="AC834" s="152"/>
      <c r="AD834" s="152"/>
      <c r="AE834" s="152"/>
      <c r="AF834" s="152"/>
      <c r="AG834" s="152"/>
      <c r="AH834" s="176"/>
      <c r="AI834" s="176"/>
      <c r="AJ834" s="152"/>
      <c r="AK834" s="184"/>
      <c r="AL834" s="248"/>
      <c r="AM834" s="248"/>
      <c r="AN834" s="180"/>
      <c r="AO834" s="180"/>
      <c r="AP834" s="180"/>
      <c r="AQ834" s="176"/>
      <c r="AR834" s="186"/>
    </row>
    <row r="835" spans="1:44" ht="12.75" customHeight="1" x14ac:dyDescent="0.35">
      <c r="A835" s="161"/>
      <c r="B835" s="161"/>
      <c r="C835" s="152"/>
      <c r="D835" s="152"/>
      <c r="E835" s="184"/>
      <c r="F835" s="180"/>
      <c r="G835" s="180"/>
      <c r="H835" s="180"/>
      <c r="I835" s="180"/>
      <c r="J835" s="180"/>
      <c r="K835" s="152"/>
      <c r="L835" s="186"/>
      <c r="M835" s="186"/>
      <c r="N835" s="152"/>
      <c r="O835" s="152"/>
      <c r="P835" s="152"/>
      <c r="Q835" s="152"/>
      <c r="R835" s="176"/>
      <c r="S835" s="186"/>
      <c r="T835" s="179"/>
      <c r="U835" s="152"/>
      <c r="V835" s="152"/>
      <c r="W835" s="176"/>
      <c r="X835" s="152"/>
      <c r="Y835" s="152"/>
      <c r="Z835" s="152"/>
      <c r="AA835" s="152"/>
      <c r="AB835" s="176"/>
      <c r="AC835" s="152"/>
      <c r="AD835" s="152"/>
      <c r="AE835" s="152"/>
      <c r="AF835" s="152"/>
      <c r="AG835" s="152"/>
      <c r="AH835" s="176"/>
      <c r="AI835" s="176"/>
      <c r="AJ835" s="152"/>
      <c r="AK835" s="184"/>
      <c r="AL835" s="248"/>
      <c r="AM835" s="248"/>
      <c r="AN835" s="180"/>
      <c r="AO835" s="180"/>
      <c r="AP835" s="180"/>
      <c r="AQ835" s="176"/>
      <c r="AR835" s="186"/>
    </row>
    <row r="836" spans="1:44" ht="12.75" customHeight="1" x14ac:dyDescent="0.35">
      <c r="A836" s="161"/>
      <c r="B836" s="161"/>
      <c r="C836" s="152"/>
      <c r="D836" s="152"/>
      <c r="E836" s="184"/>
      <c r="F836" s="180"/>
      <c r="G836" s="180"/>
      <c r="H836" s="180"/>
      <c r="I836" s="180"/>
      <c r="J836" s="180"/>
      <c r="K836" s="152"/>
      <c r="L836" s="186"/>
      <c r="M836" s="186"/>
      <c r="N836" s="152"/>
      <c r="O836" s="152"/>
      <c r="P836" s="152"/>
      <c r="Q836" s="152"/>
      <c r="R836" s="176"/>
      <c r="S836" s="186"/>
      <c r="T836" s="179"/>
      <c r="U836" s="152"/>
      <c r="V836" s="152"/>
      <c r="W836" s="176"/>
      <c r="X836" s="152"/>
      <c r="Y836" s="152"/>
      <c r="Z836" s="152"/>
      <c r="AA836" s="152"/>
      <c r="AB836" s="176"/>
      <c r="AC836" s="152"/>
      <c r="AD836" s="152"/>
      <c r="AE836" s="152"/>
      <c r="AF836" s="152"/>
      <c r="AG836" s="152"/>
      <c r="AH836" s="176"/>
      <c r="AI836" s="176"/>
      <c r="AJ836" s="152"/>
      <c r="AK836" s="184"/>
      <c r="AL836" s="248"/>
      <c r="AM836" s="248"/>
      <c r="AN836" s="180"/>
      <c r="AO836" s="180"/>
      <c r="AP836" s="180"/>
      <c r="AQ836" s="176"/>
      <c r="AR836" s="186"/>
    </row>
    <row r="837" spans="1:44" ht="12.75" customHeight="1" x14ac:dyDescent="0.35">
      <c r="A837" s="161"/>
      <c r="B837" s="161"/>
      <c r="C837" s="152"/>
      <c r="D837" s="152"/>
      <c r="E837" s="184"/>
      <c r="F837" s="180"/>
      <c r="G837" s="180"/>
      <c r="H837" s="180"/>
      <c r="I837" s="180"/>
      <c r="J837" s="180"/>
      <c r="K837" s="152"/>
      <c r="L837" s="186"/>
      <c r="M837" s="186"/>
      <c r="N837" s="152"/>
      <c r="O837" s="152"/>
      <c r="P837" s="152"/>
      <c r="Q837" s="152"/>
      <c r="R837" s="176"/>
      <c r="S837" s="186"/>
      <c r="T837" s="179"/>
      <c r="U837" s="152"/>
      <c r="V837" s="152"/>
      <c r="W837" s="176"/>
      <c r="X837" s="152"/>
      <c r="Y837" s="152"/>
      <c r="Z837" s="152"/>
      <c r="AA837" s="152"/>
      <c r="AB837" s="176"/>
      <c r="AC837" s="152"/>
      <c r="AD837" s="152"/>
      <c r="AE837" s="152"/>
      <c r="AF837" s="152"/>
      <c r="AG837" s="152"/>
      <c r="AH837" s="176"/>
      <c r="AI837" s="176"/>
      <c r="AJ837" s="152"/>
      <c r="AK837" s="184"/>
      <c r="AL837" s="248"/>
      <c r="AM837" s="248"/>
      <c r="AN837" s="180"/>
      <c r="AO837" s="180"/>
      <c r="AP837" s="180"/>
      <c r="AQ837" s="176"/>
      <c r="AR837" s="186"/>
    </row>
    <row r="838" spans="1:44" ht="12.75" customHeight="1" x14ac:dyDescent="0.35">
      <c r="A838" s="161"/>
      <c r="B838" s="161"/>
      <c r="C838" s="152"/>
      <c r="D838" s="152"/>
      <c r="E838" s="184"/>
      <c r="F838" s="180"/>
      <c r="G838" s="180"/>
      <c r="H838" s="180"/>
      <c r="I838" s="180"/>
      <c r="J838" s="180"/>
      <c r="K838" s="152"/>
      <c r="L838" s="186"/>
      <c r="M838" s="186"/>
      <c r="N838" s="152"/>
      <c r="O838" s="152"/>
      <c r="P838" s="152"/>
      <c r="Q838" s="152"/>
      <c r="R838" s="176"/>
      <c r="S838" s="186"/>
      <c r="T838" s="179"/>
      <c r="U838" s="152"/>
      <c r="V838" s="152"/>
      <c r="W838" s="176"/>
      <c r="X838" s="152"/>
      <c r="Y838" s="152"/>
      <c r="Z838" s="152"/>
      <c r="AA838" s="152"/>
      <c r="AB838" s="176"/>
      <c r="AC838" s="152"/>
      <c r="AD838" s="152"/>
      <c r="AE838" s="152"/>
      <c r="AF838" s="152"/>
      <c r="AG838" s="152"/>
      <c r="AH838" s="176"/>
      <c r="AI838" s="176"/>
      <c r="AJ838" s="152"/>
      <c r="AK838" s="184"/>
      <c r="AL838" s="248"/>
      <c r="AM838" s="248"/>
      <c r="AN838" s="180"/>
      <c r="AO838" s="180"/>
      <c r="AP838" s="180"/>
      <c r="AQ838" s="176"/>
      <c r="AR838" s="186"/>
    </row>
    <row r="839" spans="1:44" ht="12.75" customHeight="1" x14ac:dyDescent="0.35">
      <c r="A839" s="161"/>
      <c r="B839" s="161"/>
      <c r="C839" s="152"/>
      <c r="D839" s="152"/>
      <c r="E839" s="184"/>
      <c r="F839" s="180"/>
      <c r="G839" s="180"/>
      <c r="H839" s="180"/>
      <c r="I839" s="180"/>
      <c r="J839" s="180"/>
      <c r="K839" s="152"/>
      <c r="L839" s="186"/>
      <c r="M839" s="186"/>
      <c r="N839" s="152"/>
      <c r="O839" s="152"/>
      <c r="P839" s="152"/>
      <c r="Q839" s="152"/>
      <c r="R839" s="176"/>
      <c r="S839" s="186"/>
      <c r="T839" s="179"/>
      <c r="U839" s="152"/>
      <c r="V839" s="152"/>
      <c r="W839" s="176"/>
      <c r="X839" s="152"/>
      <c r="Y839" s="152"/>
      <c r="Z839" s="152"/>
      <c r="AA839" s="152"/>
      <c r="AB839" s="176"/>
      <c r="AC839" s="152"/>
      <c r="AD839" s="152"/>
      <c r="AE839" s="152"/>
      <c r="AF839" s="152"/>
      <c r="AG839" s="152"/>
      <c r="AH839" s="176"/>
      <c r="AI839" s="176"/>
      <c r="AJ839" s="152"/>
      <c r="AK839" s="184"/>
      <c r="AL839" s="248"/>
      <c r="AM839" s="248"/>
      <c r="AN839" s="180"/>
      <c r="AO839" s="180"/>
      <c r="AP839" s="180"/>
      <c r="AQ839" s="176"/>
      <c r="AR839" s="186"/>
    </row>
    <row r="840" spans="1:44" ht="12.75" customHeight="1" x14ac:dyDescent="0.35">
      <c r="A840" s="161"/>
      <c r="B840" s="161"/>
      <c r="C840" s="152"/>
      <c r="D840" s="152"/>
      <c r="E840" s="184"/>
      <c r="F840" s="180"/>
      <c r="G840" s="180"/>
      <c r="H840" s="180"/>
      <c r="I840" s="180"/>
      <c r="J840" s="180"/>
      <c r="K840" s="152"/>
      <c r="L840" s="186"/>
      <c r="M840" s="186"/>
      <c r="N840" s="152"/>
      <c r="O840" s="152"/>
      <c r="P840" s="152"/>
      <c r="Q840" s="152"/>
      <c r="R840" s="176"/>
      <c r="S840" s="186"/>
      <c r="T840" s="179"/>
      <c r="U840" s="152"/>
      <c r="V840" s="152"/>
      <c r="W840" s="176"/>
      <c r="X840" s="152"/>
      <c r="Y840" s="152"/>
      <c r="Z840" s="152"/>
      <c r="AA840" s="152"/>
      <c r="AB840" s="176"/>
      <c r="AC840" s="152"/>
      <c r="AD840" s="152"/>
      <c r="AE840" s="152"/>
      <c r="AF840" s="152"/>
      <c r="AG840" s="152"/>
      <c r="AH840" s="176"/>
      <c r="AI840" s="176"/>
      <c r="AJ840" s="152"/>
      <c r="AK840" s="184"/>
      <c r="AL840" s="248"/>
      <c r="AM840" s="248"/>
      <c r="AN840" s="180"/>
      <c r="AO840" s="180"/>
      <c r="AP840" s="180"/>
      <c r="AQ840" s="176"/>
      <c r="AR840" s="186"/>
    </row>
    <row r="841" spans="1:44" ht="12.75" customHeight="1" x14ac:dyDescent="0.35">
      <c r="A841" s="161"/>
      <c r="B841" s="161"/>
      <c r="C841" s="152"/>
      <c r="D841" s="152"/>
      <c r="E841" s="184"/>
      <c r="F841" s="180"/>
      <c r="G841" s="180"/>
      <c r="H841" s="180"/>
      <c r="I841" s="180"/>
      <c r="J841" s="180"/>
      <c r="K841" s="152"/>
      <c r="L841" s="186"/>
      <c r="M841" s="186"/>
      <c r="N841" s="152"/>
      <c r="O841" s="152"/>
      <c r="P841" s="152"/>
      <c r="Q841" s="152"/>
      <c r="R841" s="176"/>
      <c r="S841" s="186"/>
      <c r="T841" s="179"/>
      <c r="U841" s="152"/>
      <c r="V841" s="152"/>
      <c r="W841" s="176"/>
      <c r="X841" s="152"/>
      <c r="Y841" s="152"/>
      <c r="Z841" s="152"/>
      <c r="AA841" s="152"/>
      <c r="AB841" s="176"/>
      <c r="AC841" s="152"/>
      <c r="AD841" s="152"/>
      <c r="AE841" s="152"/>
      <c r="AF841" s="152"/>
      <c r="AG841" s="152"/>
      <c r="AH841" s="176"/>
      <c r="AI841" s="176"/>
      <c r="AJ841" s="152"/>
      <c r="AK841" s="184"/>
      <c r="AL841" s="248"/>
      <c r="AM841" s="248"/>
      <c r="AN841" s="180"/>
      <c r="AO841" s="180"/>
      <c r="AP841" s="180"/>
      <c r="AQ841" s="176"/>
      <c r="AR841" s="186"/>
    </row>
    <row r="842" spans="1:44" ht="12.75" customHeight="1" x14ac:dyDescent="0.35">
      <c r="A842" s="161"/>
      <c r="B842" s="161"/>
      <c r="C842" s="152"/>
      <c r="D842" s="152"/>
      <c r="E842" s="184"/>
      <c r="F842" s="180"/>
      <c r="G842" s="180"/>
      <c r="H842" s="180"/>
      <c r="I842" s="180"/>
      <c r="J842" s="180"/>
      <c r="K842" s="152"/>
      <c r="L842" s="186"/>
      <c r="M842" s="186"/>
      <c r="N842" s="152"/>
      <c r="O842" s="152"/>
      <c r="P842" s="152"/>
      <c r="Q842" s="152"/>
      <c r="R842" s="176"/>
      <c r="S842" s="186"/>
      <c r="T842" s="179"/>
      <c r="U842" s="152"/>
      <c r="V842" s="152"/>
      <c r="W842" s="176"/>
      <c r="X842" s="152"/>
      <c r="Y842" s="152"/>
      <c r="Z842" s="152"/>
      <c r="AA842" s="152"/>
      <c r="AB842" s="176"/>
      <c r="AC842" s="152"/>
      <c r="AD842" s="152"/>
      <c r="AE842" s="152"/>
      <c r="AF842" s="152"/>
      <c r="AG842" s="152"/>
      <c r="AH842" s="176"/>
      <c r="AI842" s="176"/>
      <c r="AJ842" s="152"/>
      <c r="AK842" s="184"/>
      <c r="AL842" s="248"/>
      <c r="AM842" s="248"/>
      <c r="AN842" s="180"/>
      <c r="AO842" s="180"/>
      <c r="AP842" s="180"/>
      <c r="AQ842" s="176"/>
      <c r="AR842" s="186"/>
    </row>
    <row r="843" spans="1:44" ht="12.75" customHeight="1" x14ac:dyDescent="0.35">
      <c r="A843" s="161"/>
      <c r="B843" s="161"/>
      <c r="C843" s="152"/>
      <c r="D843" s="152"/>
      <c r="E843" s="184"/>
      <c r="F843" s="180"/>
      <c r="G843" s="180"/>
      <c r="H843" s="180"/>
      <c r="I843" s="180"/>
      <c r="J843" s="180"/>
      <c r="K843" s="152"/>
      <c r="L843" s="186"/>
      <c r="M843" s="186"/>
      <c r="N843" s="152"/>
      <c r="O843" s="152"/>
      <c r="P843" s="152"/>
      <c r="Q843" s="152"/>
      <c r="R843" s="176"/>
      <c r="S843" s="186"/>
      <c r="T843" s="179"/>
      <c r="U843" s="152"/>
      <c r="V843" s="152"/>
      <c r="W843" s="176"/>
      <c r="X843" s="152"/>
      <c r="Y843" s="152"/>
      <c r="Z843" s="152"/>
      <c r="AA843" s="152"/>
      <c r="AB843" s="176"/>
      <c r="AC843" s="152"/>
      <c r="AD843" s="152"/>
      <c r="AE843" s="152"/>
      <c r="AF843" s="152"/>
      <c r="AG843" s="152"/>
      <c r="AH843" s="176"/>
      <c r="AI843" s="176"/>
      <c r="AJ843" s="152"/>
      <c r="AK843" s="184"/>
      <c r="AL843" s="248"/>
      <c r="AM843" s="248"/>
      <c r="AN843" s="180"/>
      <c r="AO843" s="180"/>
      <c r="AP843" s="180"/>
      <c r="AQ843" s="176"/>
      <c r="AR843" s="186"/>
    </row>
    <row r="844" spans="1:44" ht="12.75" customHeight="1" x14ac:dyDescent="0.35">
      <c r="A844" s="161"/>
      <c r="B844" s="161"/>
      <c r="C844" s="152"/>
      <c r="D844" s="152"/>
      <c r="E844" s="184"/>
      <c r="F844" s="180"/>
      <c r="G844" s="180"/>
      <c r="H844" s="180"/>
      <c r="I844" s="180"/>
      <c r="J844" s="180"/>
      <c r="K844" s="152"/>
      <c r="L844" s="186"/>
      <c r="M844" s="186"/>
      <c r="N844" s="152"/>
      <c r="O844" s="152"/>
      <c r="P844" s="152"/>
      <c r="Q844" s="152"/>
      <c r="R844" s="176"/>
      <c r="S844" s="186"/>
      <c r="T844" s="179"/>
      <c r="U844" s="152"/>
      <c r="V844" s="152"/>
      <c r="W844" s="176"/>
      <c r="X844" s="152"/>
      <c r="Y844" s="152"/>
      <c r="Z844" s="152"/>
      <c r="AA844" s="152"/>
      <c r="AB844" s="176"/>
      <c r="AC844" s="152"/>
      <c r="AD844" s="152"/>
      <c r="AE844" s="152"/>
      <c r="AF844" s="152"/>
      <c r="AG844" s="152"/>
      <c r="AH844" s="176"/>
      <c r="AI844" s="176"/>
      <c r="AJ844" s="152"/>
      <c r="AK844" s="184"/>
      <c r="AL844" s="248"/>
      <c r="AM844" s="248"/>
      <c r="AN844" s="180"/>
      <c r="AO844" s="180"/>
      <c r="AP844" s="180"/>
      <c r="AQ844" s="176"/>
      <c r="AR844" s="186"/>
    </row>
    <row r="845" spans="1:44" ht="12.75" customHeight="1" x14ac:dyDescent="0.35">
      <c r="A845" s="161"/>
      <c r="B845" s="161"/>
      <c r="C845" s="152"/>
      <c r="D845" s="152"/>
      <c r="E845" s="184"/>
      <c r="F845" s="180"/>
      <c r="G845" s="180"/>
      <c r="H845" s="180"/>
      <c r="I845" s="180"/>
      <c r="J845" s="180"/>
      <c r="K845" s="152"/>
      <c r="L845" s="186"/>
      <c r="M845" s="186"/>
      <c r="N845" s="152"/>
      <c r="O845" s="152"/>
      <c r="P845" s="152"/>
      <c r="Q845" s="152"/>
      <c r="R845" s="176"/>
      <c r="S845" s="186"/>
      <c r="T845" s="179"/>
      <c r="U845" s="152"/>
      <c r="V845" s="152"/>
      <c r="W845" s="176"/>
      <c r="X845" s="152"/>
      <c r="Y845" s="152"/>
      <c r="Z845" s="152"/>
      <c r="AA845" s="152"/>
      <c r="AB845" s="176"/>
      <c r="AC845" s="152"/>
      <c r="AD845" s="152"/>
      <c r="AE845" s="152"/>
      <c r="AF845" s="152"/>
      <c r="AG845" s="152"/>
      <c r="AH845" s="176"/>
      <c r="AI845" s="176"/>
      <c r="AJ845" s="152"/>
      <c r="AK845" s="184"/>
      <c r="AL845" s="248"/>
      <c r="AM845" s="248"/>
      <c r="AN845" s="180"/>
      <c r="AO845" s="180"/>
      <c r="AP845" s="180"/>
      <c r="AQ845" s="176"/>
      <c r="AR845" s="186"/>
    </row>
    <row r="846" spans="1:44" ht="12.75" customHeight="1" x14ac:dyDescent="0.35">
      <c r="A846" s="161"/>
      <c r="B846" s="161"/>
      <c r="C846" s="152"/>
      <c r="D846" s="152"/>
      <c r="E846" s="184"/>
      <c r="F846" s="180"/>
      <c r="G846" s="180"/>
      <c r="H846" s="180"/>
      <c r="I846" s="180"/>
      <c r="J846" s="180"/>
      <c r="K846" s="152"/>
      <c r="L846" s="186"/>
      <c r="M846" s="186"/>
      <c r="N846" s="152"/>
      <c r="O846" s="152"/>
      <c r="P846" s="152"/>
      <c r="Q846" s="152"/>
      <c r="R846" s="176"/>
      <c r="S846" s="186"/>
      <c r="T846" s="179"/>
      <c r="U846" s="152"/>
      <c r="V846" s="152"/>
      <c r="W846" s="176"/>
      <c r="X846" s="152"/>
      <c r="Y846" s="152"/>
      <c r="Z846" s="152"/>
      <c r="AA846" s="152"/>
      <c r="AB846" s="176"/>
      <c r="AC846" s="152"/>
      <c r="AD846" s="152"/>
      <c r="AE846" s="152"/>
      <c r="AF846" s="152"/>
      <c r="AG846" s="152"/>
      <c r="AH846" s="176"/>
      <c r="AI846" s="176"/>
      <c r="AJ846" s="152"/>
      <c r="AK846" s="184"/>
      <c r="AL846" s="248"/>
      <c r="AM846" s="248"/>
      <c r="AN846" s="180"/>
      <c r="AO846" s="180"/>
      <c r="AP846" s="180"/>
      <c r="AQ846" s="176"/>
      <c r="AR846" s="186"/>
    </row>
    <row r="847" spans="1:44" ht="12.75" customHeight="1" x14ac:dyDescent="0.35">
      <c r="A847" s="161"/>
      <c r="B847" s="161"/>
      <c r="C847" s="152"/>
      <c r="D847" s="152"/>
      <c r="E847" s="184"/>
      <c r="F847" s="180"/>
      <c r="G847" s="180"/>
      <c r="H847" s="180"/>
      <c r="I847" s="180"/>
      <c r="J847" s="180"/>
      <c r="K847" s="152"/>
      <c r="L847" s="186"/>
      <c r="M847" s="186"/>
      <c r="N847" s="152"/>
      <c r="O847" s="152"/>
      <c r="P847" s="152"/>
      <c r="Q847" s="152"/>
      <c r="R847" s="176"/>
      <c r="S847" s="186"/>
      <c r="T847" s="179"/>
      <c r="U847" s="152"/>
      <c r="V847" s="152"/>
      <c r="W847" s="176"/>
      <c r="X847" s="152"/>
      <c r="Y847" s="152"/>
      <c r="Z847" s="152"/>
      <c r="AA847" s="152"/>
      <c r="AB847" s="176"/>
      <c r="AC847" s="152"/>
      <c r="AD847" s="152"/>
      <c r="AE847" s="152"/>
      <c r="AF847" s="152"/>
      <c r="AG847" s="152"/>
      <c r="AH847" s="176"/>
      <c r="AI847" s="176"/>
      <c r="AJ847" s="152"/>
      <c r="AK847" s="184"/>
      <c r="AL847" s="248"/>
      <c r="AM847" s="248"/>
      <c r="AN847" s="180"/>
      <c r="AO847" s="180"/>
      <c r="AP847" s="180"/>
      <c r="AQ847" s="176"/>
      <c r="AR847" s="186"/>
    </row>
    <row r="848" spans="1:44" ht="12.75" customHeight="1" x14ac:dyDescent="0.35">
      <c r="A848" s="161"/>
      <c r="B848" s="161"/>
      <c r="C848" s="152"/>
      <c r="D848" s="152"/>
      <c r="E848" s="184"/>
      <c r="F848" s="180"/>
      <c r="G848" s="180"/>
      <c r="H848" s="180"/>
      <c r="I848" s="180"/>
      <c r="J848" s="180"/>
      <c r="K848" s="152"/>
      <c r="L848" s="186"/>
      <c r="M848" s="186"/>
      <c r="N848" s="152"/>
      <c r="O848" s="152"/>
      <c r="P848" s="152"/>
      <c r="Q848" s="152"/>
      <c r="R848" s="176"/>
      <c r="S848" s="186"/>
      <c r="T848" s="179"/>
      <c r="U848" s="152"/>
      <c r="V848" s="152"/>
      <c r="W848" s="176"/>
      <c r="X848" s="152"/>
      <c r="Y848" s="152"/>
      <c r="Z848" s="152"/>
      <c r="AA848" s="152"/>
      <c r="AB848" s="176"/>
      <c r="AC848" s="152"/>
      <c r="AD848" s="152"/>
      <c r="AE848" s="152"/>
      <c r="AF848" s="152"/>
      <c r="AG848" s="152"/>
      <c r="AH848" s="176"/>
      <c r="AI848" s="176"/>
      <c r="AJ848" s="152"/>
      <c r="AK848" s="184"/>
      <c r="AL848" s="248"/>
      <c r="AM848" s="248"/>
      <c r="AN848" s="180"/>
      <c r="AO848" s="180"/>
      <c r="AP848" s="180"/>
      <c r="AQ848" s="176"/>
      <c r="AR848" s="186"/>
    </row>
    <row r="849" spans="1:44" ht="12.75" customHeight="1" x14ac:dyDescent="0.35">
      <c r="A849" s="161"/>
      <c r="B849" s="161"/>
      <c r="C849" s="152"/>
      <c r="D849" s="152"/>
      <c r="E849" s="184"/>
      <c r="F849" s="180"/>
      <c r="G849" s="180"/>
      <c r="H849" s="180"/>
      <c r="I849" s="180"/>
      <c r="J849" s="180"/>
      <c r="K849" s="152"/>
      <c r="L849" s="186"/>
      <c r="M849" s="186"/>
      <c r="N849" s="152"/>
      <c r="O849" s="152"/>
      <c r="P849" s="152"/>
      <c r="Q849" s="152"/>
      <c r="R849" s="176"/>
      <c r="S849" s="186"/>
      <c r="T849" s="179"/>
      <c r="U849" s="152"/>
      <c r="V849" s="152"/>
      <c r="W849" s="176"/>
      <c r="X849" s="152"/>
      <c r="Y849" s="152"/>
      <c r="Z849" s="152"/>
      <c r="AA849" s="152"/>
      <c r="AB849" s="176"/>
      <c r="AC849" s="152"/>
      <c r="AD849" s="152"/>
      <c r="AE849" s="152"/>
      <c r="AF849" s="152"/>
      <c r="AG849" s="152"/>
      <c r="AH849" s="176"/>
      <c r="AI849" s="176"/>
      <c r="AJ849" s="152"/>
      <c r="AK849" s="184"/>
      <c r="AL849" s="248"/>
      <c r="AM849" s="248"/>
      <c r="AN849" s="180"/>
      <c r="AO849" s="180"/>
      <c r="AP849" s="180"/>
      <c r="AQ849" s="176"/>
      <c r="AR849" s="186"/>
    </row>
    <row r="850" spans="1:44" ht="12.75" customHeight="1" x14ac:dyDescent="0.35">
      <c r="A850" s="161"/>
      <c r="B850" s="161"/>
      <c r="C850" s="152"/>
      <c r="D850" s="152"/>
      <c r="E850" s="184"/>
      <c r="F850" s="180"/>
      <c r="G850" s="180"/>
      <c r="H850" s="180"/>
      <c r="I850" s="180"/>
      <c r="J850" s="180"/>
      <c r="K850" s="152"/>
      <c r="L850" s="186"/>
      <c r="M850" s="186"/>
      <c r="N850" s="152"/>
      <c r="O850" s="152"/>
      <c r="P850" s="152"/>
      <c r="Q850" s="152"/>
      <c r="R850" s="176"/>
      <c r="S850" s="186"/>
      <c r="T850" s="179"/>
      <c r="U850" s="152"/>
      <c r="V850" s="152"/>
      <c r="W850" s="176"/>
      <c r="X850" s="152"/>
      <c r="Y850" s="152"/>
      <c r="Z850" s="152"/>
      <c r="AA850" s="152"/>
      <c r="AB850" s="176"/>
      <c r="AC850" s="152"/>
      <c r="AD850" s="152"/>
      <c r="AE850" s="152"/>
      <c r="AF850" s="152"/>
      <c r="AG850" s="152"/>
      <c r="AH850" s="176"/>
      <c r="AI850" s="176"/>
      <c r="AJ850" s="152"/>
      <c r="AK850" s="184"/>
      <c r="AL850" s="248"/>
      <c r="AM850" s="248"/>
      <c r="AN850" s="180"/>
      <c r="AO850" s="180"/>
      <c r="AP850" s="180"/>
      <c r="AQ850" s="176"/>
      <c r="AR850" s="186"/>
    </row>
    <row r="851" spans="1:44" ht="12.75" customHeight="1" x14ac:dyDescent="0.35">
      <c r="A851" s="161"/>
      <c r="B851" s="161"/>
      <c r="C851" s="152"/>
      <c r="D851" s="152"/>
      <c r="E851" s="184"/>
      <c r="F851" s="180"/>
      <c r="G851" s="180"/>
      <c r="H851" s="180"/>
      <c r="I851" s="180"/>
      <c r="J851" s="180"/>
      <c r="K851" s="152"/>
      <c r="L851" s="186"/>
      <c r="M851" s="186"/>
      <c r="N851" s="152"/>
      <c r="O851" s="152"/>
      <c r="P851" s="152"/>
      <c r="Q851" s="152"/>
      <c r="R851" s="176"/>
      <c r="S851" s="186"/>
      <c r="T851" s="179"/>
      <c r="U851" s="152"/>
      <c r="V851" s="152"/>
      <c r="W851" s="176"/>
      <c r="X851" s="152"/>
      <c r="Y851" s="152"/>
      <c r="Z851" s="152"/>
      <c r="AA851" s="152"/>
      <c r="AB851" s="176"/>
      <c r="AC851" s="152"/>
      <c r="AD851" s="152"/>
      <c r="AE851" s="152"/>
      <c r="AF851" s="152"/>
      <c r="AG851" s="152"/>
      <c r="AH851" s="176"/>
      <c r="AI851" s="176"/>
      <c r="AJ851" s="152"/>
      <c r="AK851" s="184"/>
      <c r="AL851" s="248"/>
      <c r="AM851" s="248"/>
      <c r="AN851" s="180"/>
      <c r="AO851" s="180"/>
      <c r="AP851" s="180"/>
      <c r="AQ851" s="176"/>
      <c r="AR851" s="186"/>
    </row>
    <row r="852" spans="1:44" ht="12.75" customHeight="1" x14ac:dyDescent="0.35">
      <c r="A852" s="161"/>
      <c r="B852" s="161"/>
      <c r="C852" s="152"/>
      <c r="D852" s="152"/>
      <c r="E852" s="184"/>
      <c r="F852" s="180"/>
      <c r="G852" s="180"/>
      <c r="H852" s="180"/>
      <c r="I852" s="180"/>
      <c r="J852" s="180"/>
      <c r="K852" s="152"/>
      <c r="L852" s="186"/>
      <c r="M852" s="186"/>
      <c r="N852" s="152"/>
      <c r="O852" s="152"/>
      <c r="P852" s="152"/>
      <c r="Q852" s="152"/>
      <c r="R852" s="176"/>
      <c r="S852" s="186"/>
      <c r="T852" s="179"/>
      <c r="U852" s="152"/>
      <c r="V852" s="152"/>
      <c r="W852" s="176"/>
      <c r="X852" s="152"/>
      <c r="Y852" s="152"/>
      <c r="Z852" s="152"/>
      <c r="AA852" s="152"/>
      <c r="AB852" s="176"/>
      <c r="AC852" s="152"/>
      <c r="AD852" s="152"/>
      <c r="AE852" s="152"/>
      <c r="AF852" s="152"/>
      <c r="AG852" s="152"/>
      <c r="AH852" s="176"/>
      <c r="AI852" s="176"/>
      <c r="AJ852" s="152"/>
      <c r="AK852" s="184"/>
      <c r="AL852" s="248"/>
      <c r="AM852" s="248"/>
      <c r="AN852" s="180"/>
      <c r="AO852" s="180"/>
      <c r="AP852" s="180"/>
      <c r="AQ852" s="176"/>
      <c r="AR852" s="186"/>
    </row>
    <row r="853" spans="1:44" ht="12.75" customHeight="1" x14ac:dyDescent="0.35">
      <c r="A853" s="161"/>
      <c r="B853" s="161"/>
      <c r="C853" s="152"/>
      <c r="D853" s="152"/>
      <c r="E853" s="184"/>
      <c r="F853" s="180"/>
      <c r="G853" s="180"/>
      <c r="H853" s="180"/>
      <c r="I853" s="180"/>
      <c r="J853" s="180"/>
      <c r="K853" s="152"/>
      <c r="L853" s="186"/>
      <c r="M853" s="186"/>
      <c r="N853" s="152"/>
      <c r="O853" s="152"/>
      <c r="P853" s="152"/>
      <c r="Q853" s="152"/>
      <c r="R853" s="176"/>
      <c r="S853" s="186"/>
      <c r="T853" s="179"/>
      <c r="U853" s="152"/>
      <c r="V853" s="152"/>
      <c r="W853" s="176"/>
      <c r="X853" s="152"/>
      <c r="Y853" s="152"/>
      <c r="Z853" s="152"/>
      <c r="AA853" s="152"/>
      <c r="AB853" s="176"/>
      <c r="AC853" s="152"/>
      <c r="AD853" s="152"/>
      <c r="AE853" s="152"/>
      <c r="AF853" s="152"/>
      <c r="AG853" s="152"/>
      <c r="AH853" s="176"/>
      <c r="AI853" s="176"/>
      <c r="AJ853" s="152"/>
      <c r="AK853" s="184"/>
      <c r="AL853" s="248"/>
      <c r="AM853" s="248"/>
      <c r="AN853" s="180"/>
      <c r="AO853" s="180"/>
      <c r="AP853" s="180"/>
      <c r="AQ853" s="176"/>
      <c r="AR853" s="186"/>
    </row>
    <row r="854" spans="1:44" ht="12.75" customHeight="1" x14ac:dyDescent="0.35">
      <c r="A854" s="161"/>
      <c r="B854" s="161"/>
      <c r="C854" s="152"/>
      <c r="D854" s="152"/>
      <c r="E854" s="184"/>
      <c r="F854" s="180"/>
      <c r="G854" s="180"/>
      <c r="H854" s="180"/>
      <c r="I854" s="180"/>
      <c r="J854" s="180"/>
      <c r="K854" s="152"/>
      <c r="L854" s="186"/>
      <c r="M854" s="186"/>
      <c r="N854" s="152"/>
      <c r="O854" s="152"/>
      <c r="P854" s="152"/>
      <c r="Q854" s="152"/>
      <c r="R854" s="176"/>
      <c r="S854" s="186"/>
      <c r="T854" s="179"/>
      <c r="U854" s="152"/>
      <c r="V854" s="152"/>
      <c r="W854" s="176"/>
      <c r="X854" s="152"/>
      <c r="Y854" s="152"/>
      <c r="Z854" s="152"/>
      <c r="AA854" s="152"/>
      <c r="AB854" s="176"/>
      <c r="AC854" s="152"/>
      <c r="AD854" s="152"/>
      <c r="AE854" s="152"/>
      <c r="AF854" s="152"/>
      <c r="AG854" s="152"/>
      <c r="AH854" s="176"/>
      <c r="AI854" s="176"/>
      <c r="AJ854" s="152"/>
      <c r="AK854" s="184"/>
      <c r="AL854" s="248"/>
      <c r="AM854" s="248"/>
      <c r="AN854" s="180"/>
      <c r="AO854" s="180"/>
      <c r="AP854" s="180"/>
      <c r="AQ854" s="176"/>
      <c r="AR854" s="186"/>
    </row>
    <row r="855" spans="1:44" ht="12.75" customHeight="1" x14ac:dyDescent="0.35">
      <c r="A855" s="161"/>
      <c r="B855" s="161"/>
      <c r="C855" s="152"/>
      <c r="D855" s="152"/>
      <c r="E855" s="184"/>
      <c r="F855" s="180"/>
      <c r="G855" s="180"/>
      <c r="H855" s="180"/>
      <c r="I855" s="180"/>
      <c r="J855" s="180"/>
      <c r="K855" s="152"/>
      <c r="L855" s="186"/>
      <c r="M855" s="186"/>
      <c r="N855" s="152"/>
      <c r="O855" s="152"/>
      <c r="P855" s="152"/>
      <c r="Q855" s="152"/>
      <c r="R855" s="176"/>
      <c r="S855" s="186"/>
      <c r="T855" s="179"/>
      <c r="U855" s="152"/>
      <c r="V855" s="152"/>
      <c r="W855" s="176"/>
      <c r="X855" s="152"/>
      <c r="Y855" s="152"/>
      <c r="Z855" s="152"/>
      <c r="AA855" s="152"/>
      <c r="AB855" s="176"/>
      <c r="AC855" s="152"/>
      <c r="AD855" s="152"/>
      <c r="AE855" s="152"/>
      <c r="AF855" s="152"/>
      <c r="AG855" s="152"/>
      <c r="AH855" s="176"/>
      <c r="AI855" s="176"/>
      <c r="AJ855" s="152"/>
      <c r="AK855" s="184"/>
      <c r="AL855" s="248"/>
      <c r="AM855" s="248"/>
      <c r="AN855" s="180"/>
      <c r="AO855" s="180"/>
      <c r="AP855" s="180"/>
      <c r="AQ855" s="176"/>
      <c r="AR855" s="186"/>
    </row>
    <row r="856" spans="1:44" ht="12.75" customHeight="1" x14ac:dyDescent="0.35">
      <c r="A856" s="161"/>
      <c r="B856" s="161"/>
      <c r="C856" s="152"/>
      <c r="D856" s="152"/>
      <c r="E856" s="184"/>
      <c r="F856" s="180"/>
      <c r="G856" s="180"/>
      <c r="H856" s="180"/>
      <c r="I856" s="180"/>
      <c r="J856" s="180"/>
      <c r="K856" s="152"/>
      <c r="L856" s="186"/>
      <c r="M856" s="186"/>
      <c r="N856" s="152"/>
      <c r="O856" s="152"/>
      <c r="P856" s="152"/>
      <c r="Q856" s="152"/>
      <c r="R856" s="176"/>
      <c r="S856" s="186"/>
      <c r="T856" s="179"/>
      <c r="U856" s="152"/>
      <c r="V856" s="152"/>
      <c r="W856" s="176"/>
      <c r="X856" s="152"/>
      <c r="Y856" s="152"/>
      <c r="Z856" s="152"/>
      <c r="AA856" s="152"/>
      <c r="AB856" s="176"/>
      <c r="AC856" s="152"/>
      <c r="AD856" s="152"/>
      <c r="AE856" s="152"/>
      <c r="AF856" s="152"/>
      <c r="AG856" s="152"/>
      <c r="AH856" s="176"/>
      <c r="AI856" s="176"/>
      <c r="AJ856" s="152"/>
      <c r="AK856" s="184"/>
      <c r="AL856" s="248"/>
      <c r="AM856" s="248"/>
      <c r="AN856" s="180"/>
      <c r="AO856" s="180"/>
      <c r="AP856" s="180"/>
      <c r="AQ856" s="176"/>
      <c r="AR856" s="186"/>
    </row>
    <row r="857" spans="1:44" ht="12.75" customHeight="1" x14ac:dyDescent="0.35">
      <c r="A857" s="161"/>
      <c r="B857" s="161"/>
      <c r="C857" s="152"/>
      <c r="D857" s="152"/>
      <c r="E857" s="184"/>
      <c r="F857" s="180"/>
      <c r="G857" s="180"/>
      <c r="H857" s="180"/>
      <c r="I857" s="180"/>
      <c r="J857" s="180"/>
      <c r="K857" s="152"/>
      <c r="L857" s="186"/>
      <c r="M857" s="186"/>
      <c r="N857" s="152"/>
      <c r="O857" s="152"/>
      <c r="P857" s="152"/>
      <c r="Q857" s="152"/>
      <c r="R857" s="176"/>
      <c r="S857" s="186"/>
      <c r="T857" s="179"/>
      <c r="U857" s="152"/>
      <c r="V857" s="152"/>
      <c r="W857" s="176"/>
      <c r="X857" s="152"/>
      <c r="Y857" s="152"/>
      <c r="Z857" s="152"/>
      <c r="AA857" s="152"/>
      <c r="AB857" s="176"/>
      <c r="AC857" s="152"/>
      <c r="AD857" s="152"/>
      <c r="AE857" s="152"/>
      <c r="AF857" s="152"/>
      <c r="AG857" s="152"/>
      <c r="AH857" s="176"/>
      <c r="AI857" s="176"/>
      <c r="AJ857" s="152"/>
      <c r="AK857" s="184"/>
      <c r="AL857" s="248"/>
      <c r="AM857" s="248"/>
      <c r="AN857" s="180"/>
      <c r="AO857" s="180"/>
      <c r="AP857" s="180"/>
      <c r="AQ857" s="176"/>
      <c r="AR857" s="186"/>
    </row>
    <row r="858" spans="1:44" ht="12.75" customHeight="1" x14ac:dyDescent="0.35">
      <c r="A858" s="161"/>
      <c r="B858" s="161"/>
      <c r="C858" s="152"/>
      <c r="D858" s="152"/>
      <c r="E858" s="184"/>
      <c r="F858" s="180"/>
      <c r="G858" s="180"/>
      <c r="H858" s="180"/>
      <c r="I858" s="180"/>
      <c r="J858" s="180"/>
      <c r="K858" s="152"/>
      <c r="L858" s="186"/>
      <c r="M858" s="186"/>
      <c r="N858" s="152"/>
      <c r="O858" s="152"/>
      <c r="P858" s="152"/>
      <c r="Q858" s="152"/>
      <c r="R858" s="176"/>
      <c r="S858" s="186"/>
      <c r="T858" s="179"/>
      <c r="U858" s="152"/>
      <c r="V858" s="152"/>
      <c r="W858" s="176"/>
      <c r="X858" s="152"/>
      <c r="Y858" s="152"/>
      <c r="Z858" s="152"/>
      <c r="AA858" s="152"/>
      <c r="AB858" s="176"/>
      <c r="AC858" s="152"/>
      <c r="AD858" s="152"/>
      <c r="AE858" s="152"/>
      <c r="AF858" s="152"/>
      <c r="AG858" s="152"/>
      <c r="AH858" s="176"/>
      <c r="AI858" s="176"/>
      <c r="AJ858" s="152"/>
      <c r="AK858" s="184"/>
      <c r="AL858" s="248"/>
      <c r="AM858" s="248"/>
      <c r="AN858" s="180"/>
      <c r="AO858" s="180"/>
      <c r="AP858" s="180"/>
      <c r="AQ858" s="176"/>
      <c r="AR858" s="186"/>
    </row>
    <row r="859" spans="1:44" ht="12.75" customHeight="1" x14ac:dyDescent="0.35">
      <c r="A859" s="161"/>
      <c r="B859" s="161"/>
      <c r="C859" s="152"/>
      <c r="D859" s="152"/>
      <c r="E859" s="184"/>
      <c r="F859" s="180"/>
      <c r="G859" s="180"/>
      <c r="H859" s="180"/>
      <c r="I859" s="180"/>
      <c r="J859" s="180"/>
      <c r="K859" s="152"/>
      <c r="L859" s="186"/>
      <c r="M859" s="186"/>
      <c r="N859" s="152"/>
      <c r="O859" s="152"/>
      <c r="P859" s="152"/>
      <c r="Q859" s="152"/>
      <c r="R859" s="176"/>
      <c r="S859" s="186"/>
      <c r="T859" s="179"/>
      <c r="U859" s="152"/>
      <c r="V859" s="152"/>
      <c r="W859" s="176"/>
      <c r="X859" s="152"/>
      <c r="Y859" s="152"/>
      <c r="Z859" s="152"/>
      <c r="AA859" s="152"/>
      <c r="AB859" s="176"/>
      <c r="AC859" s="152"/>
      <c r="AD859" s="152"/>
      <c r="AE859" s="152"/>
      <c r="AF859" s="152"/>
      <c r="AG859" s="152"/>
      <c r="AH859" s="176"/>
      <c r="AI859" s="176"/>
      <c r="AJ859" s="152"/>
      <c r="AK859" s="184"/>
      <c r="AL859" s="248"/>
      <c r="AM859" s="248"/>
      <c r="AN859" s="180"/>
      <c r="AO859" s="180"/>
      <c r="AP859" s="180"/>
      <c r="AQ859" s="176"/>
      <c r="AR859" s="186"/>
    </row>
    <row r="860" spans="1:44" ht="12.75" customHeight="1" x14ac:dyDescent="0.35">
      <c r="A860" s="161"/>
      <c r="B860" s="161"/>
      <c r="C860" s="152"/>
      <c r="D860" s="152"/>
      <c r="E860" s="184"/>
      <c r="F860" s="180"/>
      <c r="G860" s="180"/>
      <c r="H860" s="180"/>
      <c r="I860" s="180"/>
      <c r="J860" s="180"/>
      <c r="K860" s="152"/>
      <c r="L860" s="186"/>
      <c r="M860" s="186"/>
      <c r="N860" s="152"/>
      <c r="O860" s="152"/>
      <c r="P860" s="152"/>
      <c r="Q860" s="152"/>
      <c r="R860" s="176"/>
      <c r="S860" s="186"/>
      <c r="T860" s="179"/>
      <c r="U860" s="152"/>
      <c r="V860" s="152"/>
      <c r="W860" s="176"/>
      <c r="X860" s="152"/>
      <c r="Y860" s="152"/>
      <c r="Z860" s="152"/>
      <c r="AA860" s="152"/>
      <c r="AB860" s="176"/>
      <c r="AC860" s="152"/>
      <c r="AD860" s="152"/>
      <c r="AE860" s="152"/>
      <c r="AF860" s="152"/>
      <c r="AG860" s="152"/>
      <c r="AH860" s="176"/>
      <c r="AI860" s="176"/>
      <c r="AJ860" s="152"/>
      <c r="AK860" s="184"/>
      <c r="AL860" s="248"/>
      <c r="AM860" s="248"/>
      <c r="AN860" s="180"/>
      <c r="AO860" s="180"/>
      <c r="AP860" s="180"/>
      <c r="AQ860" s="176"/>
      <c r="AR860" s="186"/>
    </row>
    <row r="861" spans="1:44" ht="12.75" customHeight="1" x14ac:dyDescent="0.35">
      <c r="A861" s="161"/>
      <c r="B861" s="161"/>
      <c r="C861" s="152"/>
      <c r="D861" s="152"/>
      <c r="E861" s="184"/>
      <c r="F861" s="180"/>
      <c r="G861" s="180"/>
      <c r="H861" s="180"/>
      <c r="I861" s="180"/>
      <c r="J861" s="180"/>
      <c r="K861" s="152"/>
      <c r="L861" s="186"/>
      <c r="M861" s="186"/>
      <c r="N861" s="152"/>
      <c r="O861" s="152"/>
      <c r="P861" s="152"/>
      <c r="Q861" s="152"/>
      <c r="R861" s="176"/>
      <c r="S861" s="186"/>
      <c r="T861" s="179"/>
      <c r="U861" s="152"/>
      <c r="V861" s="152"/>
      <c r="W861" s="176"/>
      <c r="X861" s="152"/>
      <c r="Y861" s="152"/>
      <c r="Z861" s="152"/>
      <c r="AA861" s="152"/>
      <c r="AB861" s="176"/>
      <c r="AC861" s="152"/>
      <c r="AD861" s="152"/>
      <c r="AE861" s="152"/>
      <c r="AF861" s="152"/>
      <c r="AG861" s="152"/>
      <c r="AH861" s="176"/>
      <c r="AI861" s="176"/>
      <c r="AJ861" s="152"/>
      <c r="AK861" s="184"/>
      <c r="AL861" s="248"/>
      <c r="AM861" s="248"/>
      <c r="AN861" s="180"/>
      <c r="AO861" s="180"/>
      <c r="AP861" s="180"/>
      <c r="AQ861" s="176"/>
      <c r="AR861" s="186"/>
    </row>
    <row r="862" spans="1:44" ht="12.75" customHeight="1" x14ac:dyDescent="0.35">
      <c r="A862" s="161"/>
      <c r="B862" s="161"/>
      <c r="C862" s="152"/>
      <c r="D862" s="152"/>
      <c r="E862" s="184"/>
      <c r="F862" s="180"/>
      <c r="G862" s="180"/>
      <c r="H862" s="180"/>
      <c r="I862" s="180"/>
      <c r="J862" s="180"/>
      <c r="K862" s="152"/>
      <c r="L862" s="186"/>
      <c r="M862" s="186"/>
      <c r="N862" s="152"/>
      <c r="O862" s="152"/>
      <c r="P862" s="152"/>
      <c r="Q862" s="152"/>
      <c r="R862" s="176"/>
      <c r="S862" s="186"/>
      <c r="T862" s="179"/>
      <c r="U862" s="152"/>
      <c r="V862" s="152"/>
      <c r="W862" s="176"/>
      <c r="X862" s="152"/>
      <c r="Y862" s="152"/>
      <c r="Z862" s="152"/>
      <c r="AA862" s="152"/>
      <c r="AB862" s="176"/>
      <c r="AC862" s="152"/>
      <c r="AD862" s="152"/>
      <c r="AE862" s="152"/>
      <c r="AF862" s="152"/>
      <c r="AG862" s="152"/>
      <c r="AH862" s="176"/>
      <c r="AI862" s="176"/>
      <c r="AJ862" s="152"/>
      <c r="AK862" s="184"/>
      <c r="AL862" s="248"/>
      <c r="AM862" s="248"/>
      <c r="AN862" s="180"/>
      <c r="AO862" s="180"/>
      <c r="AP862" s="180"/>
      <c r="AQ862" s="176"/>
      <c r="AR862" s="186"/>
    </row>
    <row r="863" spans="1:44" ht="12.75" customHeight="1" x14ac:dyDescent="0.35">
      <c r="A863" s="161"/>
      <c r="B863" s="161"/>
      <c r="C863" s="152"/>
      <c r="D863" s="152"/>
      <c r="E863" s="184"/>
      <c r="F863" s="180"/>
      <c r="G863" s="180"/>
      <c r="H863" s="180"/>
      <c r="I863" s="180"/>
      <c r="J863" s="180"/>
      <c r="K863" s="152"/>
      <c r="L863" s="186"/>
      <c r="M863" s="186"/>
      <c r="N863" s="152"/>
      <c r="O863" s="152"/>
      <c r="P863" s="152"/>
      <c r="Q863" s="152"/>
      <c r="R863" s="176"/>
      <c r="S863" s="186"/>
      <c r="T863" s="179"/>
      <c r="U863" s="152"/>
      <c r="V863" s="152"/>
      <c r="W863" s="176"/>
      <c r="X863" s="152"/>
      <c r="Y863" s="152"/>
      <c r="Z863" s="152"/>
      <c r="AA863" s="152"/>
      <c r="AB863" s="176"/>
      <c r="AC863" s="152"/>
      <c r="AD863" s="152"/>
      <c r="AE863" s="152"/>
      <c r="AF863" s="152"/>
      <c r="AG863" s="152"/>
      <c r="AH863" s="176"/>
      <c r="AI863" s="176"/>
      <c r="AJ863" s="152"/>
      <c r="AK863" s="184"/>
      <c r="AL863" s="248"/>
      <c r="AM863" s="248"/>
      <c r="AN863" s="180"/>
      <c r="AO863" s="180"/>
      <c r="AP863" s="180"/>
      <c r="AQ863" s="176"/>
      <c r="AR863" s="186"/>
    </row>
    <row r="864" spans="1:44" ht="12.75" customHeight="1" x14ac:dyDescent="0.35">
      <c r="A864" s="161"/>
      <c r="B864" s="161"/>
      <c r="C864" s="152"/>
      <c r="D864" s="152"/>
      <c r="E864" s="184"/>
      <c r="F864" s="180"/>
      <c r="G864" s="180"/>
      <c r="H864" s="180"/>
      <c r="I864" s="180"/>
      <c r="J864" s="180"/>
      <c r="K864" s="152"/>
      <c r="L864" s="186"/>
      <c r="M864" s="186"/>
      <c r="N864" s="152"/>
      <c r="O864" s="152"/>
      <c r="P864" s="152"/>
      <c r="Q864" s="152"/>
      <c r="R864" s="176"/>
      <c r="S864" s="186"/>
      <c r="T864" s="179"/>
      <c r="U864" s="152"/>
      <c r="V864" s="152"/>
      <c r="W864" s="176"/>
      <c r="X864" s="152"/>
      <c r="Y864" s="152"/>
      <c r="Z864" s="152"/>
      <c r="AA864" s="152"/>
      <c r="AB864" s="176"/>
      <c r="AC864" s="152"/>
      <c r="AD864" s="152"/>
      <c r="AE864" s="152"/>
      <c r="AF864" s="152"/>
      <c r="AG864" s="152"/>
      <c r="AH864" s="176"/>
      <c r="AI864" s="176"/>
      <c r="AJ864" s="152"/>
      <c r="AK864" s="184"/>
      <c r="AL864" s="248"/>
      <c r="AM864" s="248"/>
      <c r="AN864" s="180"/>
      <c r="AO864" s="180"/>
      <c r="AP864" s="180"/>
      <c r="AQ864" s="176"/>
      <c r="AR864" s="186"/>
    </row>
    <row r="865" spans="1:44" ht="12.75" customHeight="1" x14ac:dyDescent="0.35">
      <c r="A865" s="161"/>
      <c r="B865" s="161"/>
      <c r="C865" s="152"/>
      <c r="D865" s="152"/>
      <c r="E865" s="184"/>
      <c r="F865" s="180"/>
      <c r="G865" s="180"/>
      <c r="H865" s="180"/>
      <c r="I865" s="180"/>
      <c r="J865" s="180"/>
      <c r="K865" s="152"/>
      <c r="L865" s="186"/>
      <c r="M865" s="186"/>
      <c r="N865" s="152"/>
      <c r="O865" s="152"/>
      <c r="P865" s="152"/>
      <c r="Q865" s="152"/>
      <c r="R865" s="176"/>
      <c r="S865" s="186"/>
      <c r="T865" s="179"/>
      <c r="U865" s="152"/>
      <c r="V865" s="152"/>
      <c r="W865" s="176"/>
      <c r="X865" s="152"/>
      <c r="Y865" s="152"/>
      <c r="Z865" s="152"/>
      <c r="AA865" s="152"/>
      <c r="AB865" s="176"/>
      <c r="AC865" s="152"/>
      <c r="AD865" s="152"/>
      <c r="AE865" s="152"/>
      <c r="AF865" s="152"/>
      <c r="AG865" s="152"/>
      <c r="AH865" s="176"/>
      <c r="AI865" s="176"/>
      <c r="AJ865" s="152"/>
      <c r="AK865" s="184"/>
      <c r="AL865" s="248"/>
      <c r="AM865" s="248"/>
      <c r="AN865" s="180"/>
      <c r="AO865" s="180"/>
      <c r="AP865" s="180"/>
      <c r="AQ865" s="176"/>
      <c r="AR865" s="186"/>
    </row>
    <row r="866" spans="1:44" ht="12.75" customHeight="1" x14ac:dyDescent="0.35">
      <c r="A866" s="161"/>
      <c r="B866" s="161"/>
      <c r="C866" s="152"/>
      <c r="D866" s="152"/>
      <c r="E866" s="184"/>
      <c r="F866" s="180"/>
      <c r="G866" s="180"/>
      <c r="H866" s="180"/>
      <c r="I866" s="180"/>
      <c r="J866" s="180"/>
      <c r="K866" s="152"/>
      <c r="L866" s="186"/>
      <c r="M866" s="186"/>
      <c r="N866" s="152"/>
      <c r="O866" s="152"/>
      <c r="P866" s="152"/>
      <c r="Q866" s="152"/>
      <c r="R866" s="176"/>
      <c r="S866" s="186"/>
      <c r="T866" s="179"/>
      <c r="U866" s="152"/>
      <c r="V866" s="152"/>
      <c r="W866" s="176"/>
      <c r="X866" s="152"/>
      <c r="Y866" s="152"/>
      <c r="Z866" s="152"/>
      <c r="AA866" s="152"/>
      <c r="AB866" s="176"/>
      <c r="AC866" s="152"/>
      <c r="AD866" s="152"/>
      <c r="AE866" s="152"/>
      <c r="AF866" s="152"/>
      <c r="AG866" s="152"/>
      <c r="AH866" s="176"/>
      <c r="AI866" s="176"/>
      <c r="AJ866" s="152"/>
      <c r="AK866" s="184"/>
      <c r="AL866" s="248"/>
      <c r="AM866" s="248"/>
      <c r="AN866" s="180"/>
      <c r="AO866" s="180"/>
      <c r="AP866" s="180"/>
      <c r="AQ866" s="176"/>
      <c r="AR866" s="186"/>
    </row>
    <row r="867" spans="1:44" ht="12.75" customHeight="1" x14ac:dyDescent="0.35">
      <c r="A867" s="161"/>
      <c r="B867" s="161"/>
      <c r="C867" s="152"/>
      <c r="D867" s="152"/>
      <c r="E867" s="184"/>
      <c r="F867" s="180"/>
      <c r="G867" s="180"/>
      <c r="H867" s="180"/>
      <c r="I867" s="180"/>
      <c r="J867" s="180"/>
      <c r="K867" s="152"/>
      <c r="L867" s="186"/>
      <c r="M867" s="186"/>
      <c r="N867" s="152"/>
      <c r="O867" s="152"/>
      <c r="P867" s="152"/>
      <c r="Q867" s="152"/>
      <c r="R867" s="176"/>
      <c r="S867" s="186"/>
      <c r="T867" s="179"/>
      <c r="U867" s="152"/>
      <c r="V867" s="152"/>
      <c r="W867" s="176"/>
      <c r="X867" s="152"/>
      <c r="Y867" s="152"/>
      <c r="Z867" s="152"/>
      <c r="AA867" s="152"/>
      <c r="AB867" s="176"/>
      <c r="AC867" s="152"/>
      <c r="AD867" s="152"/>
      <c r="AE867" s="152"/>
      <c r="AF867" s="152"/>
      <c r="AG867" s="152"/>
      <c r="AH867" s="176"/>
      <c r="AI867" s="176"/>
      <c r="AJ867" s="152"/>
      <c r="AK867" s="184"/>
      <c r="AL867" s="248"/>
      <c r="AM867" s="248"/>
      <c r="AN867" s="180"/>
      <c r="AO867" s="180"/>
      <c r="AP867" s="180"/>
      <c r="AQ867" s="176"/>
      <c r="AR867" s="186"/>
    </row>
    <row r="868" spans="1:44" ht="12.75" customHeight="1" x14ac:dyDescent="0.35">
      <c r="A868" s="161"/>
      <c r="B868" s="161"/>
      <c r="C868" s="152"/>
      <c r="D868" s="152"/>
      <c r="E868" s="184"/>
      <c r="F868" s="180"/>
      <c r="G868" s="180"/>
      <c r="H868" s="180"/>
      <c r="I868" s="180"/>
      <c r="J868" s="180"/>
      <c r="K868" s="152"/>
      <c r="L868" s="186"/>
      <c r="M868" s="186"/>
      <c r="N868" s="152"/>
      <c r="O868" s="152"/>
      <c r="P868" s="152"/>
      <c r="Q868" s="152"/>
      <c r="R868" s="176"/>
      <c r="S868" s="186"/>
      <c r="T868" s="179"/>
      <c r="U868" s="152"/>
      <c r="V868" s="152"/>
      <c r="W868" s="176"/>
      <c r="X868" s="152"/>
      <c r="Y868" s="152"/>
      <c r="Z868" s="152"/>
      <c r="AA868" s="152"/>
      <c r="AB868" s="176"/>
      <c r="AC868" s="152"/>
      <c r="AD868" s="152"/>
      <c r="AE868" s="152"/>
      <c r="AF868" s="152"/>
      <c r="AG868" s="152"/>
      <c r="AH868" s="176"/>
      <c r="AI868" s="176"/>
      <c r="AJ868" s="152"/>
      <c r="AK868" s="184"/>
      <c r="AL868" s="248"/>
      <c r="AM868" s="248"/>
      <c r="AN868" s="180"/>
      <c r="AO868" s="180"/>
      <c r="AP868" s="180"/>
      <c r="AQ868" s="176"/>
      <c r="AR868" s="186"/>
    </row>
    <row r="869" spans="1:44" ht="12.75" customHeight="1" x14ac:dyDescent="0.35">
      <c r="A869" s="161"/>
      <c r="B869" s="161"/>
      <c r="C869" s="152"/>
      <c r="D869" s="152"/>
      <c r="E869" s="184"/>
      <c r="F869" s="180"/>
      <c r="G869" s="180"/>
      <c r="H869" s="180"/>
      <c r="I869" s="180"/>
      <c r="J869" s="180"/>
      <c r="K869" s="152"/>
      <c r="L869" s="186"/>
      <c r="M869" s="186"/>
      <c r="N869" s="152"/>
      <c r="O869" s="152"/>
      <c r="P869" s="152"/>
      <c r="Q869" s="152"/>
      <c r="R869" s="176"/>
      <c r="S869" s="186"/>
      <c r="T869" s="179"/>
      <c r="U869" s="152"/>
      <c r="V869" s="152"/>
      <c r="W869" s="176"/>
      <c r="X869" s="152"/>
      <c r="Y869" s="152"/>
      <c r="Z869" s="152"/>
      <c r="AA869" s="152"/>
      <c r="AB869" s="176"/>
      <c r="AC869" s="152"/>
      <c r="AD869" s="152"/>
      <c r="AE869" s="152"/>
      <c r="AF869" s="152"/>
      <c r="AG869" s="152"/>
      <c r="AH869" s="176"/>
      <c r="AI869" s="176"/>
      <c r="AJ869" s="152"/>
      <c r="AK869" s="184"/>
      <c r="AL869" s="248"/>
      <c r="AM869" s="248"/>
      <c r="AN869" s="180"/>
      <c r="AO869" s="180"/>
      <c r="AP869" s="180"/>
      <c r="AQ869" s="176"/>
      <c r="AR869" s="186"/>
    </row>
    <row r="870" spans="1:44" ht="12.75" customHeight="1" x14ac:dyDescent="0.35">
      <c r="A870" s="161"/>
      <c r="B870" s="161"/>
      <c r="C870" s="152"/>
      <c r="D870" s="152"/>
      <c r="E870" s="184"/>
      <c r="F870" s="180"/>
      <c r="G870" s="180"/>
      <c r="H870" s="180"/>
      <c r="I870" s="180"/>
      <c r="J870" s="180"/>
      <c r="K870" s="152"/>
      <c r="L870" s="186"/>
      <c r="M870" s="186"/>
      <c r="N870" s="152"/>
      <c r="O870" s="152"/>
      <c r="P870" s="152"/>
      <c r="Q870" s="152"/>
      <c r="R870" s="176"/>
      <c r="S870" s="186"/>
      <c r="T870" s="179"/>
      <c r="U870" s="152"/>
      <c r="V870" s="152"/>
      <c r="W870" s="176"/>
      <c r="X870" s="152"/>
      <c r="Y870" s="152"/>
      <c r="Z870" s="152"/>
      <c r="AA870" s="152"/>
      <c r="AB870" s="176"/>
      <c r="AC870" s="152"/>
      <c r="AD870" s="152"/>
      <c r="AE870" s="152"/>
      <c r="AF870" s="152"/>
      <c r="AG870" s="152"/>
      <c r="AH870" s="176"/>
      <c r="AI870" s="176"/>
      <c r="AJ870" s="152"/>
      <c r="AK870" s="184"/>
      <c r="AL870" s="248"/>
      <c r="AM870" s="248"/>
      <c r="AN870" s="180"/>
      <c r="AO870" s="180"/>
      <c r="AP870" s="180"/>
      <c r="AQ870" s="176"/>
      <c r="AR870" s="186"/>
    </row>
    <row r="871" spans="1:44" ht="12.75" customHeight="1" x14ac:dyDescent="0.35">
      <c r="A871" s="161"/>
      <c r="B871" s="161"/>
      <c r="C871" s="152"/>
      <c r="D871" s="152"/>
      <c r="E871" s="184"/>
      <c r="F871" s="180"/>
      <c r="G871" s="180"/>
      <c r="H871" s="180"/>
      <c r="I871" s="180"/>
      <c r="J871" s="180"/>
      <c r="K871" s="152"/>
      <c r="L871" s="186"/>
      <c r="M871" s="186"/>
      <c r="N871" s="152"/>
      <c r="O871" s="152"/>
      <c r="P871" s="152"/>
      <c r="Q871" s="152"/>
      <c r="R871" s="176"/>
      <c r="S871" s="186"/>
      <c r="T871" s="179"/>
      <c r="U871" s="152"/>
      <c r="V871" s="152"/>
      <c r="W871" s="176"/>
      <c r="X871" s="152"/>
      <c r="Y871" s="152"/>
      <c r="Z871" s="152"/>
      <c r="AA871" s="152"/>
      <c r="AB871" s="176"/>
      <c r="AC871" s="152"/>
      <c r="AD871" s="152"/>
      <c r="AE871" s="152"/>
      <c r="AF871" s="152"/>
      <c r="AG871" s="152"/>
      <c r="AH871" s="176"/>
      <c r="AI871" s="176"/>
      <c r="AJ871" s="152"/>
      <c r="AK871" s="184"/>
      <c r="AL871" s="248"/>
      <c r="AM871" s="248"/>
      <c r="AN871" s="180"/>
      <c r="AO871" s="180"/>
      <c r="AP871" s="180"/>
      <c r="AQ871" s="176"/>
      <c r="AR871" s="186"/>
    </row>
    <row r="872" spans="1:44" ht="12.75" customHeight="1" x14ac:dyDescent="0.35">
      <c r="A872" s="161"/>
      <c r="B872" s="161"/>
      <c r="C872" s="152"/>
      <c r="D872" s="152"/>
      <c r="E872" s="184"/>
      <c r="F872" s="180"/>
      <c r="G872" s="180"/>
      <c r="H872" s="180"/>
      <c r="I872" s="180"/>
      <c r="J872" s="180"/>
      <c r="K872" s="152"/>
      <c r="L872" s="186"/>
      <c r="M872" s="186"/>
      <c r="N872" s="152"/>
      <c r="O872" s="152"/>
      <c r="P872" s="152"/>
      <c r="Q872" s="152"/>
      <c r="R872" s="176"/>
      <c r="S872" s="186"/>
      <c r="T872" s="179"/>
      <c r="U872" s="152"/>
      <c r="V872" s="152"/>
      <c r="W872" s="176"/>
      <c r="X872" s="152"/>
      <c r="Y872" s="152"/>
      <c r="Z872" s="152"/>
      <c r="AA872" s="152"/>
      <c r="AB872" s="176"/>
      <c r="AC872" s="152"/>
      <c r="AD872" s="152"/>
      <c r="AE872" s="152"/>
      <c r="AF872" s="152"/>
      <c r="AG872" s="152"/>
      <c r="AH872" s="176"/>
      <c r="AI872" s="176"/>
      <c r="AJ872" s="152"/>
      <c r="AK872" s="184"/>
      <c r="AL872" s="248"/>
      <c r="AM872" s="248"/>
      <c r="AN872" s="180"/>
      <c r="AO872" s="180"/>
      <c r="AP872" s="180"/>
      <c r="AQ872" s="176"/>
      <c r="AR872" s="186"/>
    </row>
    <row r="873" spans="1:44" ht="12.75" customHeight="1" x14ac:dyDescent="0.35">
      <c r="A873" s="161"/>
      <c r="B873" s="161"/>
      <c r="C873" s="152"/>
      <c r="D873" s="152"/>
      <c r="E873" s="184"/>
      <c r="F873" s="180"/>
      <c r="G873" s="180"/>
      <c r="H873" s="180"/>
      <c r="I873" s="180"/>
      <c r="J873" s="180"/>
      <c r="K873" s="152"/>
      <c r="L873" s="186"/>
      <c r="M873" s="186"/>
      <c r="N873" s="152"/>
      <c r="O873" s="152"/>
      <c r="P873" s="152"/>
      <c r="Q873" s="152"/>
      <c r="R873" s="176"/>
      <c r="S873" s="186"/>
      <c r="T873" s="179"/>
      <c r="U873" s="152"/>
      <c r="V873" s="152"/>
      <c r="W873" s="176"/>
      <c r="X873" s="152"/>
      <c r="Y873" s="152"/>
      <c r="Z873" s="152"/>
      <c r="AA873" s="152"/>
      <c r="AB873" s="176"/>
      <c r="AC873" s="152"/>
      <c r="AD873" s="152"/>
      <c r="AE873" s="152"/>
      <c r="AF873" s="152"/>
      <c r="AG873" s="152"/>
      <c r="AH873" s="176"/>
      <c r="AI873" s="176"/>
      <c r="AJ873" s="152"/>
      <c r="AK873" s="184"/>
      <c r="AL873" s="248"/>
      <c r="AM873" s="248"/>
      <c r="AN873" s="180"/>
      <c r="AO873" s="180"/>
      <c r="AP873" s="180"/>
      <c r="AQ873" s="176"/>
      <c r="AR873" s="186"/>
    </row>
    <row r="874" spans="1:44" ht="12.75" customHeight="1" x14ac:dyDescent="0.35">
      <c r="A874" s="161"/>
      <c r="B874" s="161"/>
      <c r="C874" s="152"/>
      <c r="D874" s="152"/>
      <c r="E874" s="184"/>
      <c r="F874" s="180"/>
      <c r="G874" s="180"/>
      <c r="H874" s="180"/>
      <c r="I874" s="180"/>
      <c r="J874" s="180"/>
      <c r="K874" s="152"/>
      <c r="L874" s="186"/>
      <c r="M874" s="186"/>
      <c r="N874" s="152"/>
      <c r="O874" s="152"/>
      <c r="P874" s="152"/>
      <c r="Q874" s="152"/>
      <c r="R874" s="176"/>
      <c r="S874" s="186"/>
      <c r="T874" s="179"/>
      <c r="U874" s="152"/>
      <c r="V874" s="152"/>
      <c r="W874" s="176"/>
      <c r="X874" s="152"/>
      <c r="Y874" s="152"/>
      <c r="Z874" s="152"/>
      <c r="AA874" s="152"/>
      <c r="AB874" s="176"/>
      <c r="AC874" s="152"/>
      <c r="AD874" s="152"/>
      <c r="AE874" s="152"/>
      <c r="AF874" s="152"/>
      <c r="AG874" s="152"/>
      <c r="AH874" s="176"/>
      <c r="AI874" s="176"/>
      <c r="AJ874" s="152"/>
      <c r="AK874" s="184"/>
      <c r="AL874" s="248"/>
      <c r="AM874" s="248"/>
      <c r="AN874" s="180"/>
      <c r="AO874" s="180"/>
      <c r="AP874" s="180"/>
      <c r="AQ874" s="176"/>
      <c r="AR874" s="186"/>
    </row>
    <row r="875" spans="1:44" ht="12.75" customHeight="1" x14ac:dyDescent="0.35">
      <c r="A875" s="161"/>
      <c r="B875" s="161"/>
      <c r="C875" s="152"/>
      <c r="D875" s="152"/>
      <c r="E875" s="184"/>
      <c r="F875" s="180"/>
      <c r="G875" s="180"/>
      <c r="H875" s="180"/>
      <c r="I875" s="180"/>
      <c r="J875" s="180"/>
      <c r="K875" s="152"/>
      <c r="L875" s="186"/>
      <c r="M875" s="186"/>
      <c r="N875" s="152"/>
      <c r="O875" s="152"/>
      <c r="P875" s="152"/>
      <c r="Q875" s="152"/>
      <c r="R875" s="176"/>
      <c r="S875" s="186"/>
      <c r="T875" s="179"/>
      <c r="U875" s="152"/>
      <c r="V875" s="152"/>
      <c r="W875" s="176"/>
      <c r="X875" s="152"/>
      <c r="Y875" s="152"/>
      <c r="Z875" s="152"/>
      <c r="AA875" s="152"/>
      <c r="AB875" s="176"/>
      <c r="AC875" s="152"/>
      <c r="AD875" s="152"/>
      <c r="AE875" s="152"/>
      <c r="AF875" s="152"/>
      <c r="AG875" s="152"/>
      <c r="AH875" s="176"/>
      <c r="AI875" s="176"/>
      <c r="AJ875" s="152"/>
      <c r="AK875" s="184"/>
      <c r="AL875" s="248"/>
      <c r="AM875" s="248"/>
      <c r="AN875" s="180"/>
      <c r="AO875" s="180"/>
      <c r="AP875" s="180"/>
      <c r="AQ875" s="176"/>
      <c r="AR875" s="186"/>
    </row>
    <row r="876" spans="1:44" ht="12.75" customHeight="1" x14ac:dyDescent="0.35">
      <c r="A876" s="161"/>
      <c r="B876" s="161"/>
      <c r="C876" s="152"/>
      <c r="D876" s="152"/>
      <c r="E876" s="184"/>
      <c r="F876" s="180"/>
      <c r="G876" s="180"/>
      <c r="H876" s="180"/>
      <c r="I876" s="180"/>
      <c r="J876" s="180"/>
      <c r="K876" s="152"/>
      <c r="L876" s="186"/>
      <c r="M876" s="186"/>
      <c r="N876" s="152"/>
      <c r="O876" s="152"/>
      <c r="P876" s="152"/>
      <c r="Q876" s="152"/>
      <c r="R876" s="176"/>
      <c r="S876" s="186"/>
      <c r="T876" s="179"/>
      <c r="U876" s="152"/>
      <c r="V876" s="152"/>
      <c r="W876" s="176"/>
      <c r="X876" s="152"/>
      <c r="Y876" s="152"/>
      <c r="Z876" s="152"/>
      <c r="AA876" s="152"/>
      <c r="AB876" s="176"/>
      <c r="AC876" s="152"/>
      <c r="AD876" s="152"/>
      <c r="AE876" s="152"/>
      <c r="AF876" s="152"/>
      <c r="AG876" s="152"/>
      <c r="AH876" s="176"/>
      <c r="AI876" s="176"/>
      <c r="AJ876" s="152"/>
      <c r="AK876" s="184"/>
      <c r="AL876" s="248"/>
      <c r="AM876" s="248"/>
      <c r="AN876" s="180"/>
      <c r="AO876" s="180"/>
      <c r="AP876" s="180"/>
      <c r="AQ876" s="176"/>
      <c r="AR876" s="186"/>
    </row>
    <row r="877" spans="1:44" ht="12.75" customHeight="1" x14ac:dyDescent="0.35">
      <c r="A877" s="161"/>
      <c r="B877" s="161"/>
      <c r="C877" s="152"/>
      <c r="D877" s="152"/>
      <c r="E877" s="184"/>
      <c r="F877" s="180"/>
      <c r="G877" s="180"/>
      <c r="H877" s="180"/>
      <c r="I877" s="180"/>
      <c r="J877" s="180"/>
      <c r="K877" s="152"/>
      <c r="L877" s="186"/>
      <c r="M877" s="186"/>
      <c r="N877" s="152"/>
      <c r="O877" s="152"/>
      <c r="P877" s="152"/>
      <c r="Q877" s="152"/>
      <c r="R877" s="176"/>
      <c r="S877" s="186"/>
      <c r="T877" s="179"/>
      <c r="U877" s="152"/>
      <c r="V877" s="152"/>
      <c r="W877" s="176"/>
      <c r="X877" s="152"/>
      <c r="Y877" s="152"/>
      <c r="Z877" s="152"/>
      <c r="AA877" s="152"/>
      <c r="AB877" s="176"/>
      <c r="AC877" s="152"/>
      <c r="AD877" s="152"/>
      <c r="AE877" s="152"/>
      <c r="AF877" s="152"/>
      <c r="AG877" s="152"/>
      <c r="AH877" s="176"/>
      <c r="AI877" s="176"/>
      <c r="AJ877" s="152"/>
      <c r="AK877" s="184"/>
      <c r="AL877" s="248"/>
      <c r="AM877" s="248"/>
      <c r="AN877" s="180"/>
      <c r="AO877" s="180"/>
      <c r="AP877" s="180"/>
      <c r="AQ877" s="176"/>
      <c r="AR877" s="186"/>
    </row>
    <row r="878" spans="1:44" ht="12.75" customHeight="1" x14ac:dyDescent="0.35">
      <c r="A878" s="161"/>
      <c r="B878" s="161"/>
      <c r="C878" s="152"/>
      <c r="D878" s="152"/>
      <c r="E878" s="184"/>
      <c r="F878" s="180"/>
      <c r="G878" s="180"/>
      <c r="H878" s="180"/>
      <c r="I878" s="180"/>
      <c r="J878" s="180"/>
      <c r="K878" s="152"/>
      <c r="L878" s="186"/>
      <c r="M878" s="186"/>
      <c r="N878" s="152"/>
      <c r="O878" s="152"/>
      <c r="P878" s="152"/>
      <c r="Q878" s="152"/>
      <c r="R878" s="176"/>
      <c r="S878" s="186"/>
      <c r="T878" s="179"/>
      <c r="U878" s="152"/>
      <c r="V878" s="152"/>
      <c r="W878" s="176"/>
      <c r="X878" s="152"/>
      <c r="Y878" s="152"/>
      <c r="Z878" s="152"/>
      <c r="AA878" s="152"/>
      <c r="AB878" s="176"/>
      <c r="AC878" s="152"/>
      <c r="AD878" s="152"/>
      <c r="AE878" s="152"/>
      <c r="AF878" s="152"/>
      <c r="AG878" s="152"/>
      <c r="AH878" s="176"/>
      <c r="AI878" s="176"/>
      <c r="AJ878" s="152"/>
      <c r="AK878" s="184"/>
      <c r="AL878" s="248"/>
      <c r="AM878" s="248"/>
      <c r="AN878" s="180"/>
      <c r="AO878" s="180"/>
      <c r="AP878" s="180"/>
      <c r="AQ878" s="176"/>
      <c r="AR878" s="186"/>
    </row>
    <row r="879" spans="1:44" ht="12.75" customHeight="1" x14ac:dyDescent="0.35">
      <c r="A879" s="161"/>
      <c r="B879" s="161"/>
      <c r="C879" s="152"/>
      <c r="D879" s="152"/>
      <c r="E879" s="184"/>
      <c r="F879" s="180"/>
      <c r="G879" s="180"/>
      <c r="H879" s="180"/>
      <c r="I879" s="180"/>
      <c r="J879" s="180"/>
      <c r="K879" s="152"/>
      <c r="L879" s="186"/>
      <c r="M879" s="186"/>
      <c r="N879" s="152"/>
      <c r="O879" s="152"/>
      <c r="P879" s="152"/>
      <c r="Q879" s="152"/>
      <c r="R879" s="176"/>
      <c r="S879" s="186"/>
      <c r="T879" s="179"/>
      <c r="U879" s="152"/>
      <c r="V879" s="152"/>
      <c r="W879" s="176"/>
      <c r="X879" s="152"/>
      <c r="Y879" s="152"/>
      <c r="Z879" s="152"/>
      <c r="AA879" s="152"/>
      <c r="AB879" s="176"/>
      <c r="AC879" s="152"/>
      <c r="AD879" s="152"/>
      <c r="AE879" s="152"/>
      <c r="AF879" s="152"/>
      <c r="AG879" s="152"/>
      <c r="AH879" s="176"/>
      <c r="AI879" s="176"/>
      <c r="AJ879" s="152"/>
      <c r="AK879" s="184"/>
      <c r="AL879" s="248"/>
      <c r="AM879" s="248"/>
      <c r="AN879" s="180"/>
      <c r="AO879" s="180"/>
      <c r="AP879" s="180"/>
      <c r="AQ879" s="176"/>
      <c r="AR879" s="186"/>
    </row>
    <row r="880" spans="1:44" ht="12.75" customHeight="1" x14ac:dyDescent="0.35">
      <c r="A880" s="161"/>
      <c r="B880" s="161"/>
      <c r="C880" s="152"/>
      <c r="D880" s="152"/>
      <c r="E880" s="184"/>
      <c r="F880" s="180"/>
      <c r="G880" s="180"/>
      <c r="H880" s="180"/>
      <c r="I880" s="180"/>
      <c r="J880" s="180"/>
      <c r="K880" s="152"/>
      <c r="L880" s="186"/>
      <c r="M880" s="186"/>
      <c r="N880" s="152"/>
      <c r="O880" s="152"/>
      <c r="P880" s="152"/>
      <c r="Q880" s="152"/>
      <c r="R880" s="176"/>
      <c r="S880" s="186"/>
      <c r="T880" s="179"/>
      <c r="U880" s="152"/>
      <c r="V880" s="152"/>
      <c r="W880" s="176"/>
      <c r="X880" s="152"/>
      <c r="Y880" s="152"/>
      <c r="Z880" s="152"/>
      <c r="AA880" s="152"/>
      <c r="AB880" s="176"/>
      <c r="AC880" s="152"/>
      <c r="AD880" s="152"/>
      <c r="AE880" s="152"/>
      <c r="AF880" s="152"/>
      <c r="AG880" s="152"/>
      <c r="AH880" s="176"/>
      <c r="AI880" s="176"/>
      <c r="AJ880" s="152"/>
      <c r="AK880" s="184"/>
      <c r="AL880" s="248"/>
      <c r="AM880" s="248"/>
      <c r="AN880" s="180"/>
      <c r="AO880" s="180"/>
      <c r="AP880" s="180"/>
      <c r="AQ880" s="176"/>
      <c r="AR880" s="186"/>
    </row>
    <row r="881" spans="1:44" ht="12.75" customHeight="1" x14ac:dyDescent="0.35">
      <c r="A881" s="161"/>
      <c r="B881" s="161"/>
      <c r="C881" s="152"/>
      <c r="D881" s="152"/>
      <c r="E881" s="184"/>
      <c r="F881" s="180"/>
      <c r="G881" s="180"/>
      <c r="H881" s="180"/>
      <c r="I881" s="180"/>
      <c r="J881" s="180"/>
      <c r="K881" s="152"/>
      <c r="L881" s="186"/>
      <c r="M881" s="186"/>
      <c r="N881" s="152"/>
      <c r="O881" s="152"/>
      <c r="P881" s="152"/>
      <c r="Q881" s="152"/>
      <c r="R881" s="176"/>
      <c r="S881" s="186"/>
      <c r="T881" s="179"/>
      <c r="U881" s="152"/>
      <c r="V881" s="152"/>
      <c r="W881" s="176"/>
      <c r="X881" s="152"/>
      <c r="Y881" s="152"/>
      <c r="Z881" s="152"/>
      <c r="AA881" s="152"/>
      <c r="AB881" s="176"/>
      <c r="AC881" s="152"/>
      <c r="AD881" s="152"/>
      <c r="AE881" s="152"/>
      <c r="AF881" s="152"/>
      <c r="AG881" s="152"/>
      <c r="AH881" s="176"/>
      <c r="AI881" s="176"/>
      <c r="AJ881" s="152"/>
      <c r="AK881" s="184"/>
      <c r="AL881" s="248"/>
      <c r="AM881" s="248"/>
      <c r="AN881" s="180"/>
      <c r="AO881" s="180"/>
      <c r="AP881" s="180"/>
      <c r="AQ881" s="176"/>
      <c r="AR881" s="186"/>
    </row>
    <row r="882" spans="1:44" ht="12.75" customHeight="1" x14ac:dyDescent="0.35">
      <c r="A882" s="161"/>
      <c r="B882" s="161"/>
      <c r="C882" s="152"/>
      <c r="D882" s="152"/>
      <c r="E882" s="184"/>
      <c r="F882" s="180"/>
      <c r="G882" s="180"/>
      <c r="H882" s="180"/>
      <c r="I882" s="180"/>
      <c r="J882" s="180"/>
      <c r="K882" s="152"/>
      <c r="L882" s="186"/>
      <c r="M882" s="186"/>
      <c r="N882" s="152"/>
      <c r="O882" s="152"/>
      <c r="P882" s="152"/>
      <c r="Q882" s="152"/>
      <c r="R882" s="176"/>
      <c r="S882" s="186"/>
      <c r="T882" s="179"/>
      <c r="U882" s="152"/>
      <c r="V882" s="152"/>
      <c r="W882" s="176"/>
      <c r="X882" s="152"/>
      <c r="Y882" s="152"/>
      <c r="Z882" s="152"/>
      <c r="AA882" s="152"/>
      <c r="AB882" s="176"/>
      <c r="AC882" s="152"/>
      <c r="AD882" s="152"/>
      <c r="AE882" s="152"/>
      <c r="AF882" s="152"/>
      <c r="AG882" s="152"/>
      <c r="AH882" s="176"/>
      <c r="AI882" s="176"/>
      <c r="AJ882" s="152"/>
      <c r="AK882" s="184"/>
      <c r="AL882" s="248"/>
      <c r="AM882" s="248"/>
      <c r="AN882" s="180"/>
      <c r="AO882" s="180"/>
      <c r="AP882" s="180"/>
      <c r="AQ882" s="176"/>
      <c r="AR882" s="186"/>
    </row>
    <row r="883" spans="1:44" ht="12.75" customHeight="1" x14ac:dyDescent="0.35">
      <c r="A883" s="161"/>
      <c r="B883" s="161"/>
      <c r="C883" s="152"/>
      <c r="D883" s="152"/>
      <c r="E883" s="184"/>
      <c r="F883" s="180"/>
      <c r="G883" s="180"/>
      <c r="H883" s="180"/>
      <c r="I883" s="180"/>
      <c r="J883" s="180"/>
      <c r="K883" s="152"/>
      <c r="L883" s="186"/>
      <c r="M883" s="186"/>
      <c r="N883" s="152"/>
      <c r="O883" s="152"/>
      <c r="P883" s="152"/>
      <c r="Q883" s="152"/>
      <c r="R883" s="176"/>
      <c r="S883" s="186"/>
      <c r="T883" s="179"/>
      <c r="U883" s="152"/>
      <c r="V883" s="152"/>
      <c r="W883" s="176"/>
      <c r="X883" s="152"/>
      <c r="Y883" s="152"/>
      <c r="Z883" s="152"/>
      <c r="AA883" s="152"/>
      <c r="AB883" s="176"/>
      <c r="AC883" s="152"/>
      <c r="AD883" s="152"/>
      <c r="AE883" s="152"/>
      <c r="AF883" s="152"/>
      <c r="AG883" s="152"/>
      <c r="AH883" s="176"/>
      <c r="AI883" s="176"/>
      <c r="AJ883" s="152"/>
      <c r="AK883" s="184"/>
      <c r="AL883" s="248"/>
      <c r="AM883" s="248"/>
      <c r="AN883" s="180"/>
      <c r="AO883" s="180"/>
      <c r="AP883" s="180"/>
      <c r="AQ883" s="176"/>
      <c r="AR883" s="186"/>
    </row>
    <row r="884" spans="1:44" ht="12.75" customHeight="1" x14ac:dyDescent="0.35">
      <c r="A884" s="161"/>
      <c r="B884" s="161"/>
      <c r="C884" s="152"/>
      <c r="D884" s="152"/>
      <c r="E884" s="184"/>
      <c r="F884" s="180"/>
      <c r="G884" s="180"/>
      <c r="H884" s="180"/>
      <c r="I884" s="180"/>
      <c r="J884" s="180"/>
      <c r="K884" s="152"/>
      <c r="L884" s="186"/>
      <c r="M884" s="186"/>
      <c r="N884" s="152"/>
      <c r="O884" s="152"/>
      <c r="P884" s="152"/>
      <c r="Q884" s="152"/>
      <c r="R884" s="176"/>
      <c r="S884" s="186"/>
      <c r="T884" s="179"/>
      <c r="U884" s="152"/>
      <c r="V884" s="152"/>
      <c r="W884" s="176"/>
      <c r="X884" s="152"/>
      <c r="Y884" s="152"/>
      <c r="Z884" s="152"/>
      <c r="AA884" s="152"/>
      <c r="AB884" s="176"/>
      <c r="AC884" s="152"/>
      <c r="AD884" s="152"/>
      <c r="AE884" s="152"/>
      <c r="AF884" s="152"/>
      <c r="AG884" s="152"/>
      <c r="AH884" s="176"/>
      <c r="AI884" s="176"/>
      <c r="AJ884" s="152"/>
      <c r="AK884" s="184"/>
      <c r="AL884" s="248"/>
      <c r="AM884" s="248"/>
      <c r="AN884" s="180"/>
      <c r="AO884" s="180"/>
      <c r="AP884" s="180"/>
      <c r="AQ884" s="176"/>
      <c r="AR884" s="186"/>
    </row>
    <row r="885" spans="1:44" ht="12.75" customHeight="1" x14ac:dyDescent="0.35">
      <c r="A885" s="161"/>
      <c r="B885" s="161"/>
      <c r="C885" s="152"/>
      <c r="D885" s="152"/>
      <c r="E885" s="184"/>
      <c r="F885" s="180"/>
      <c r="G885" s="180"/>
      <c r="H885" s="180"/>
      <c r="I885" s="180"/>
      <c r="J885" s="180"/>
      <c r="K885" s="152"/>
      <c r="L885" s="186"/>
      <c r="M885" s="186"/>
      <c r="N885" s="152"/>
      <c r="O885" s="152"/>
      <c r="P885" s="152"/>
      <c r="Q885" s="152"/>
      <c r="R885" s="176"/>
      <c r="S885" s="186"/>
      <c r="T885" s="179"/>
      <c r="U885" s="152"/>
      <c r="V885" s="152"/>
      <c r="W885" s="176"/>
      <c r="X885" s="152"/>
      <c r="Y885" s="152"/>
      <c r="Z885" s="152"/>
      <c r="AA885" s="152"/>
      <c r="AB885" s="176"/>
      <c r="AC885" s="152"/>
      <c r="AD885" s="152"/>
      <c r="AE885" s="152"/>
      <c r="AF885" s="152"/>
      <c r="AG885" s="152"/>
      <c r="AH885" s="176"/>
      <c r="AI885" s="176"/>
      <c r="AJ885" s="152"/>
      <c r="AK885" s="184"/>
      <c r="AL885" s="248"/>
      <c r="AM885" s="248"/>
      <c r="AN885" s="180"/>
      <c r="AO885" s="180"/>
      <c r="AP885" s="180"/>
      <c r="AQ885" s="176"/>
      <c r="AR885" s="186"/>
    </row>
    <row r="886" spans="1:44" ht="12.75" customHeight="1" x14ac:dyDescent="0.35">
      <c r="A886" s="161"/>
      <c r="B886" s="161"/>
      <c r="C886" s="152"/>
      <c r="D886" s="152"/>
      <c r="E886" s="184"/>
      <c r="F886" s="180"/>
      <c r="G886" s="180"/>
      <c r="H886" s="180"/>
      <c r="I886" s="180"/>
      <c r="J886" s="180"/>
      <c r="K886" s="152"/>
      <c r="L886" s="186"/>
      <c r="M886" s="186"/>
      <c r="N886" s="152"/>
      <c r="O886" s="152"/>
      <c r="P886" s="152"/>
      <c r="Q886" s="152"/>
      <c r="R886" s="176"/>
      <c r="S886" s="186"/>
      <c r="T886" s="179"/>
      <c r="U886" s="152"/>
      <c r="V886" s="152"/>
      <c r="W886" s="176"/>
      <c r="X886" s="152"/>
      <c r="Y886" s="152"/>
      <c r="Z886" s="152"/>
      <c r="AA886" s="152"/>
      <c r="AB886" s="176"/>
      <c r="AC886" s="152"/>
      <c r="AD886" s="152"/>
      <c r="AE886" s="152"/>
      <c r="AF886" s="152"/>
      <c r="AG886" s="152"/>
      <c r="AH886" s="176"/>
      <c r="AI886" s="176"/>
      <c r="AJ886" s="152"/>
      <c r="AK886" s="184"/>
      <c r="AL886" s="248"/>
      <c r="AM886" s="248"/>
      <c r="AN886" s="180"/>
      <c r="AO886" s="180"/>
      <c r="AP886" s="180"/>
      <c r="AQ886" s="176"/>
      <c r="AR886" s="186"/>
    </row>
    <row r="887" spans="1:44" ht="12.75" customHeight="1" x14ac:dyDescent="0.35">
      <c r="A887" s="161"/>
      <c r="B887" s="161"/>
      <c r="C887" s="152"/>
      <c r="D887" s="152"/>
      <c r="E887" s="184"/>
      <c r="F887" s="180"/>
      <c r="G887" s="180"/>
      <c r="H887" s="180"/>
      <c r="I887" s="180"/>
      <c r="J887" s="180"/>
      <c r="K887" s="152"/>
      <c r="L887" s="186"/>
      <c r="M887" s="186"/>
      <c r="N887" s="152"/>
      <c r="O887" s="152"/>
      <c r="P887" s="152"/>
      <c r="Q887" s="152"/>
      <c r="R887" s="176"/>
      <c r="S887" s="186"/>
      <c r="T887" s="179"/>
      <c r="U887" s="152"/>
      <c r="V887" s="152"/>
      <c r="W887" s="176"/>
      <c r="X887" s="152"/>
      <c r="Y887" s="152"/>
      <c r="Z887" s="152"/>
      <c r="AA887" s="152"/>
      <c r="AB887" s="176"/>
      <c r="AC887" s="152"/>
      <c r="AD887" s="152"/>
      <c r="AE887" s="152"/>
      <c r="AF887" s="152"/>
      <c r="AG887" s="152"/>
      <c r="AH887" s="176"/>
      <c r="AI887" s="176"/>
      <c r="AJ887" s="152"/>
      <c r="AK887" s="184"/>
      <c r="AL887" s="248"/>
      <c r="AM887" s="248"/>
      <c r="AN887" s="180"/>
      <c r="AO887" s="180"/>
      <c r="AP887" s="180"/>
      <c r="AQ887" s="176"/>
      <c r="AR887" s="186"/>
    </row>
    <row r="888" spans="1:44" ht="12.75" customHeight="1" x14ac:dyDescent="0.35">
      <c r="A888" s="161"/>
      <c r="B888" s="161"/>
      <c r="C888" s="152"/>
      <c r="D888" s="152"/>
      <c r="E888" s="184"/>
      <c r="F888" s="180"/>
      <c r="G888" s="180"/>
      <c r="H888" s="180"/>
      <c r="I888" s="180"/>
      <c r="J888" s="180"/>
      <c r="K888" s="152"/>
      <c r="L888" s="186"/>
      <c r="M888" s="186"/>
      <c r="N888" s="152"/>
      <c r="O888" s="152"/>
      <c r="P888" s="152"/>
      <c r="Q888" s="152"/>
      <c r="R888" s="176"/>
      <c r="S888" s="186"/>
      <c r="T888" s="179"/>
      <c r="U888" s="152"/>
      <c r="V888" s="152"/>
      <c r="W888" s="176"/>
      <c r="X888" s="152"/>
      <c r="Y888" s="152"/>
      <c r="Z888" s="152"/>
      <c r="AA888" s="152"/>
      <c r="AB888" s="176"/>
      <c r="AC888" s="152"/>
      <c r="AD888" s="152"/>
      <c r="AE888" s="152"/>
      <c r="AF888" s="152"/>
      <c r="AG888" s="152"/>
      <c r="AH888" s="176"/>
      <c r="AI888" s="176"/>
      <c r="AJ888" s="152"/>
      <c r="AK888" s="184"/>
      <c r="AL888" s="248"/>
      <c r="AM888" s="248"/>
      <c r="AN888" s="180"/>
      <c r="AO888" s="180"/>
      <c r="AP888" s="180"/>
      <c r="AQ888" s="176"/>
      <c r="AR888" s="186"/>
    </row>
    <row r="889" spans="1:44" ht="12.75" customHeight="1" x14ac:dyDescent="0.35">
      <c r="A889" s="161"/>
      <c r="B889" s="161"/>
      <c r="C889" s="152"/>
      <c r="D889" s="152"/>
      <c r="E889" s="184"/>
      <c r="F889" s="180"/>
      <c r="G889" s="180"/>
      <c r="H889" s="180"/>
      <c r="I889" s="180"/>
      <c r="J889" s="180"/>
      <c r="K889" s="152"/>
      <c r="L889" s="186"/>
      <c r="M889" s="186"/>
      <c r="N889" s="152"/>
      <c r="O889" s="152"/>
      <c r="P889" s="152"/>
      <c r="Q889" s="152"/>
      <c r="R889" s="176"/>
      <c r="S889" s="186"/>
      <c r="T889" s="179"/>
      <c r="U889" s="152"/>
      <c r="V889" s="152"/>
      <c r="W889" s="176"/>
      <c r="X889" s="152"/>
      <c r="Y889" s="152"/>
      <c r="Z889" s="152"/>
      <c r="AA889" s="152"/>
      <c r="AB889" s="176"/>
      <c r="AC889" s="152"/>
      <c r="AD889" s="152"/>
      <c r="AE889" s="152"/>
      <c r="AF889" s="152"/>
      <c r="AG889" s="152"/>
      <c r="AH889" s="176"/>
      <c r="AI889" s="176"/>
      <c r="AJ889" s="152"/>
      <c r="AK889" s="184"/>
      <c r="AL889" s="248"/>
      <c r="AM889" s="248"/>
      <c r="AN889" s="180"/>
      <c r="AO889" s="180"/>
      <c r="AP889" s="180"/>
      <c r="AQ889" s="176"/>
      <c r="AR889" s="186"/>
    </row>
    <row r="890" spans="1:44" ht="12.75" customHeight="1" x14ac:dyDescent="0.35">
      <c r="A890" s="161"/>
      <c r="B890" s="161"/>
      <c r="C890" s="152"/>
      <c r="D890" s="152"/>
      <c r="E890" s="184"/>
      <c r="F890" s="180"/>
      <c r="G890" s="180"/>
      <c r="H890" s="180"/>
      <c r="I890" s="180"/>
      <c r="J890" s="180"/>
      <c r="K890" s="152"/>
      <c r="L890" s="186"/>
      <c r="M890" s="186"/>
      <c r="N890" s="152"/>
      <c r="O890" s="152"/>
      <c r="P890" s="152"/>
      <c r="Q890" s="152"/>
      <c r="R890" s="176"/>
      <c r="S890" s="186"/>
      <c r="T890" s="179"/>
      <c r="U890" s="152"/>
      <c r="V890" s="152"/>
      <c r="W890" s="176"/>
      <c r="X890" s="152"/>
      <c r="Y890" s="152"/>
      <c r="Z890" s="152"/>
      <c r="AA890" s="152"/>
      <c r="AB890" s="176"/>
      <c r="AC890" s="152"/>
      <c r="AD890" s="152"/>
      <c r="AE890" s="152"/>
      <c r="AF890" s="152"/>
      <c r="AG890" s="152"/>
      <c r="AH890" s="176"/>
      <c r="AI890" s="176"/>
      <c r="AJ890" s="152"/>
      <c r="AK890" s="184"/>
      <c r="AL890" s="248"/>
      <c r="AM890" s="248"/>
      <c r="AN890" s="180"/>
      <c r="AO890" s="180"/>
      <c r="AP890" s="180"/>
      <c r="AQ890" s="176"/>
      <c r="AR890" s="186"/>
    </row>
    <row r="891" spans="1:44" ht="12.75" customHeight="1" x14ac:dyDescent="0.35">
      <c r="A891" s="161"/>
      <c r="B891" s="161"/>
      <c r="C891" s="152"/>
      <c r="D891" s="152"/>
      <c r="E891" s="184"/>
      <c r="F891" s="180"/>
      <c r="G891" s="180"/>
      <c r="H891" s="180"/>
      <c r="I891" s="180"/>
      <c r="J891" s="180"/>
      <c r="K891" s="152"/>
      <c r="L891" s="186"/>
      <c r="M891" s="186"/>
      <c r="N891" s="152"/>
      <c r="O891" s="152"/>
      <c r="P891" s="152"/>
      <c r="Q891" s="152"/>
      <c r="R891" s="176"/>
      <c r="S891" s="186"/>
      <c r="T891" s="179"/>
      <c r="U891" s="152"/>
      <c r="V891" s="152"/>
      <c r="W891" s="176"/>
      <c r="X891" s="152"/>
      <c r="Y891" s="152"/>
      <c r="Z891" s="152"/>
      <c r="AA891" s="152"/>
      <c r="AB891" s="176"/>
      <c r="AC891" s="152"/>
      <c r="AD891" s="152"/>
      <c r="AE891" s="152"/>
      <c r="AF891" s="152"/>
      <c r="AG891" s="152"/>
      <c r="AH891" s="176"/>
      <c r="AI891" s="176"/>
      <c r="AJ891" s="152"/>
      <c r="AK891" s="184"/>
      <c r="AL891" s="248"/>
      <c r="AM891" s="248"/>
      <c r="AN891" s="180"/>
      <c r="AO891" s="180"/>
      <c r="AP891" s="180"/>
      <c r="AQ891" s="176"/>
      <c r="AR891" s="186"/>
    </row>
    <row r="892" spans="1:44" ht="12.75" customHeight="1" x14ac:dyDescent="0.35">
      <c r="A892" s="161"/>
      <c r="B892" s="161"/>
      <c r="C892" s="152"/>
      <c r="D892" s="152"/>
      <c r="E892" s="184"/>
      <c r="F892" s="180"/>
      <c r="G892" s="180"/>
      <c r="H892" s="180"/>
      <c r="I892" s="180"/>
      <c r="J892" s="180"/>
      <c r="K892" s="152"/>
      <c r="L892" s="186"/>
      <c r="M892" s="186"/>
      <c r="N892" s="152"/>
      <c r="O892" s="152"/>
      <c r="P892" s="152"/>
      <c r="Q892" s="152"/>
      <c r="R892" s="176"/>
      <c r="S892" s="186"/>
      <c r="T892" s="179"/>
      <c r="U892" s="152"/>
      <c r="V892" s="152"/>
      <c r="W892" s="176"/>
      <c r="X892" s="152"/>
      <c r="Y892" s="152"/>
      <c r="Z892" s="152"/>
      <c r="AA892" s="152"/>
      <c r="AB892" s="176"/>
      <c r="AC892" s="152"/>
      <c r="AD892" s="152"/>
      <c r="AE892" s="152"/>
      <c r="AF892" s="152"/>
      <c r="AG892" s="152"/>
      <c r="AH892" s="176"/>
      <c r="AI892" s="176"/>
      <c r="AJ892" s="152"/>
      <c r="AK892" s="184"/>
      <c r="AL892" s="248"/>
      <c r="AM892" s="248"/>
      <c r="AN892" s="180"/>
      <c r="AO892" s="180"/>
      <c r="AP892" s="180"/>
      <c r="AQ892" s="176"/>
      <c r="AR892" s="186"/>
    </row>
    <row r="893" spans="1:44" ht="12.75" customHeight="1" x14ac:dyDescent="0.35">
      <c r="A893" s="161"/>
      <c r="B893" s="161"/>
      <c r="C893" s="152"/>
      <c r="D893" s="152"/>
      <c r="E893" s="184"/>
      <c r="F893" s="180"/>
      <c r="G893" s="180"/>
      <c r="H893" s="180"/>
      <c r="I893" s="180"/>
      <c r="J893" s="180"/>
      <c r="K893" s="152"/>
      <c r="L893" s="186"/>
      <c r="M893" s="186"/>
      <c r="N893" s="152"/>
      <c r="O893" s="152"/>
      <c r="P893" s="152"/>
      <c r="Q893" s="152"/>
      <c r="R893" s="176"/>
      <c r="S893" s="186"/>
      <c r="T893" s="179"/>
      <c r="U893" s="152"/>
      <c r="V893" s="152"/>
      <c r="W893" s="176"/>
      <c r="X893" s="152"/>
      <c r="Y893" s="152"/>
      <c r="Z893" s="152"/>
      <c r="AA893" s="152"/>
      <c r="AB893" s="176"/>
      <c r="AC893" s="152"/>
      <c r="AD893" s="152"/>
      <c r="AE893" s="152"/>
      <c r="AF893" s="152"/>
      <c r="AG893" s="152"/>
      <c r="AH893" s="176"/>
      <c r="AI893" s="176"/>
      <c r="AJ893" s="152"/>
      <c r="AK893" s="184"/>
      <c r="AL893" s="248"/>
      <c r="AM893" s="248"/>
      <c r="AN893" s="180"/>
      <c r="AO893" s="180"/>
      <c r="AP893" s="180"/>
      <c r="AQ893" s="176"/>
      <c r="AR893" s="186"/>
    </row>
    <row r="894" spans="1:44" ht="12.75" customHeight="1" x14ac:dyDescent="0.35">
      <c r="A894" s="161"/>
      <c r="B894" s="161"/>
      <c r="C894" s="152"/>
      <c r="D894" s="152"/>
      <c r="E894" s="184"/>
      <c r="F894" s="180"/>
      <c r="G894" s="180"/>
      <c r="H894" s="180"/>
      <c r="I894" s="180"/>
      <c r="J894" s="180"/>
      <c r="K894" s="152"/>
      <c r="L894" s="186"/>
      <c r="M894" s="186"/>
      <c r="N894" s="152"/>
      <c r="O894" s="152"/>
      <c r="P894" s="152"/>
      <c r="Q894" s="152"/>
      <c r="R894" s="176"/>
      <c r="S894" s="186"/>
      <c r="T894" s="179"/>
      <c r="U894" s="152"/>
      <c r="V894" s="152"/>
      <c r="W894" s="176"/>
      <c r="X894" s="152"/>
      <c r="Y894" s="152"/>
      <c r="Z894" s="152"/>
      <c r="AA894" s="152"/>
      <c r="AB894" s="176"/>
      <c r="AC894" s="152"/>
      <c r="AD894" s="152"/>
      <c r="AE894" s="152"/>
      <c r="AF894" s="152"/>
      <c r="AG894" s="152"/>
      <c r="AH894" s="176"/>
      <c r="AI894" s="176"/>
      <c r="AJ894" s="152"/>
      <c r="AK894" s="184"/>
      <c r="AL894" s="248"/>
      <c r="AM894" s="248"/>
      <c r="AN894" s="180"/>
      <c r="AO894" s="180"/>
      <c r="AP894" s="180"/>
      <c r="AQ894" s="176"/>
      <c r="AR894" s="186"/>
    </row>
    <row r="895" spans="1:44" ht="12.75" customHeight="1" x14ac:dyDescent="0.35">
      <c r="A895" s="161"/>
      <c r="B895" s="161"/>
      <c r="C895" s="152"/>
      <c r="D895" s="152"/>
      <c r="E895" s="184"/>
      <c r="F895" s="180"/>
      <c r="G895" s="180"/>
      <c r="H895" s="180"/>
      <c r="I895" s="180"/>
      <c r="J895" s="180"/>
      <c r="K895" s="152"/>
      <c r="L895" s="186"/>
      <c r="M895" s="186"/>
      <c r="N895" s="152"/>
      <c r="O895" s="152"/>
      <c r="P895" s="152"/>
      <c r="Q895" s="152"/>
      <c r="R895" s="176"/>
      <c r="S895" s="186"/>
      <c r="T895" s="179"/>
      <c r="U895" s="152"/>
      <c r="V895" s="152"/>
      <c r="W895" s="176"/>
      <c r="X895" s="152"/>
      <c r="Y895" s="152"/>
      <c r="Z895" s="152"/>
      <c r="AA895" s="152"/>
      <c r="AB895" s="176"/>
      <c r="AC895" s="152"/>
      <c r="AD895" s="152"/>
      <c r="AE895" s="152"/>
      <c r="AF895" s="152"/>
      <c r="AG895" s="152"/>
      <c r="AH895" s="176"/>
      <c r="AI895" s="176"/>
      <c r="AJ895" s="152"/>
      <c r="AK895" s="184"/>
      <c r="AL895" s="248"/>
      <c r="AM895" s="248"/>
      <c r="AN895" s="180"/>
      <c r="AO895" s="180"/>
      <c r="AP895" s="180"/>
      <c r="AQ895" s="176"/>
      <c r="AR895" s="186"/>
    </row>
    <row r="896" spans="1:44" ht="12.75" customHeight="1" x14ac:dyDescent="0.35">
      <c r="A896" s="161"/>
      <c r="B896" s="161"/>
      <c r="C896" s="152"/>
      <c r="D896" s="152"/>
      <c r="E896" s="184"/>
      <c r="F896" s="180"/>
      <c r="G896" s="180"/>
      <c r="H896" s="180"/>
      <c r="I896" s="180"/>
      <c r="J896" s="180"/>
      <c r="K896" s="152"/>
      <c r="L896" s="186"/>
      <c r="M896" s="186"/>
      <c r="N896" s="152"/>
      <c r="O896" s="152"/>
      <c r="P896" s="152"/>
      <c r="Q896" s="152"/>
      <c r="R896" s="176"/>
      <c r="S896" s="186"/>
      <c r="T896" s="179"/>
      <c r="U896" s="152"/>
      <c r="V896" s="152"/>
      <c r="W896" s="176"/>
      <c r="X896" s="152"/>
      <c r="Y896" s="152"/>
      <c r="Z896" s="152"/>
      <c r="AA896" s="152"/>
      <c r="AB896" s="176"/>
      <c r="AC896" s="152"/>
      <c r="AD896" s="152"/>
      <c r="AE896" s="152"/>
      <c r="AF896" s="152"/>
      <c r="AG896" s="152"/>
      <c r="AH896" s="176"/>
      <c r="AI896" s="176"/>
      <c r="AJ896" s="152"/>
      <c r="AK896" s="184"/>
      <c r="AL896" s="248"/>
      <c r="AM896" s="248"/>
      <c r="AN896" s="180"/>
      <c r="AO896" s="180"/>
      <c r="AP896" s="180"/>
      <c r="AQ896" s="176"/>
      <c r="AR896" s="186"/>
    </row>
    <row r="897" spans="1:44" ht="12.75" customHeight="1" x14ac:dyDescent="0.35">
      <c r="A897" s="161"/>
      <c r="B897" s="161"/>
      <c r="C897" s="152"/>
      <c r="D897" s="152"/>
      <c r="E897" s="184"/>
      <c r="F897" s="180"/>
      <c r="G897" s="180"/>
      <c r="H897" s="180"/>
      <c r="I897" s="180"/>
      <c r="J897" s="180"/>
      <c r="K897" s="152"/>
      <c r="L897" s="186"/>
      <c r="M897" s="186"/>
      <c r="N897" s="152"/>
      <c r="O897" s="152"/>
      <c r="P897" s="152"/>
      <c r="Q897" s="152"/>
      <c r="R897" s="176"/>
      <c r="S897" s="186"/>
      <c r="T897" s="179"/>
      <c r="U897" s="152"/>
      <c r="V897" s="152"/>
      <c r="W897" s="176"/>
      <c r="X897" s="152"/>
      <c r="Y897" s="152"/>
      <c r="Z897" s="152"/>
      <c r="AA897" s="152"/>
      <c r="AB897" s="176"/>
      <c r="AC897" s="152"/>
      <c r="AD897" s="152"/>
      <c r="AE897" s="152"/>
      <c r="AF897" s="152"/>
      <c r="AG897" s="152"/>
      <c r="AH897" s="176"/>
      <c r="AI897" s="176"/>
      <c r="AJ897" s="152"/>
      <c r="AK897" s="184"/>
      <c r="AL897" s="248"/>
      <c r="AM897" s="248"/>
      <c r="AN897" s="180"/>
      <c r="AO897" s="180"/>
      <c r="AP897" s="180"/>
      <c r="AQ897" s="176"/>
      <c r="AR897" s="186"/>
    </row>
    <row r="898" spans="1:44" ht="12.75" customHeight="1" x14ac:dyDescent="0.35">
      <c r="A898" s="161"/>
      <c r="B898" s="161"/>
      <c r="C898" s="152"/>
      <c r="D898" s="152"/>
      <c r="E898" s="184"/>
      <c r="F898" s="180"/>
      <c r="G898" s="180"/>
      <c r="H898" s="180"/>
      <c r="I898" s="180"/>
      <c r="J898" s="180"/>
      <c r="K898" s="152"/>
      <c r="L898" s="186"/>
      <c r="M898" s="186"/>
      <c r="N898" s="152"/>
      <c r="O898" s="152"/>
      <c r="P898" s="152"/>
      <c r="Q898" s="152"/>
      <c r="R898" s="176"/>
      <c r="S898" s="186"/>
      <c r="T898" s="179"/>
      <c r="U898" s="152"/>
      <c r="V898" s="152"/>
      <c r="W898" s="176"/>
      <c r="X898" s="152"/>
      <c r="Y898" s="152"/>
      <c r="Z898" s="152"/>
      <c r="AA898" s="152"/>
      <c r="AB898" s="176"/>
      <c r="AC898" s="152"/>
      <c r="AD898" s="152"/>
      <c r="AE898" s="152"/>
      <c r="AF898" s="152"/>
      <c r="AG898" s="152"/>
      <c r="AH898" s="176"/>
      <c r="AI898" s="176"/>
      <c r="AJ898" s="152"/>
      <c r="AK898" s="184"/>
      <c r="AL898" s="248"/>
      <c r="AM898" s="248"/>
      <c r="AN898" s="180"/>
      <c r="AO898" s="180"/>
      <c r="AP898" s="180"/>
      <c r="AQ898" s="176"/>
      <c r="AR898" s="186"/>
    </row>
    <row r="899" spans="1:44" ht="12.75" customHeight="1" x14ac:dyDescent="0.35">
      <c r="A899" s="161"/>
      <c r="B899" s="161"/>
      <c r="C899" s="152"/>
      <c r="D899" s="152"/>
      <c r="E899" s="184"/>
      <c r="F899" s="180"/>
      <c r="G899" s="180"/>
      <c r="H899" s="180"/>
      <c r="I899" s="180"/>
      <c r="J899" s="180"/>
      <c r="K899" s="152"/>
      <c r="L899" s="186"/>
      <c r="M899" s="186"/>
      <c r="N899" s="152"/>
      <c r="O899" s="152"/>
      <c r="P899" s="152"/>
      <c r="Q899" s="152"/>
      <c r="R899" s="176"/>
      <c r="S899" s="186"/>
      <c r="T899" s="179"/>
      <c r="U899" s="152"/>
      <c r="V899" s="152"/>
      <c r="W899" s="176"/>
      <c r="X899" s="152"/>
      <c r="Y899" s="152"/>
      <c r="Z899" s="152"/>
      <c r="AA899" s="152"/>
      <c r="AB899" s="176"/>
      <c r="AC899" s="152"/>
      <c r="AD899" s="152"/>
      <c r="AE899" s="152"/>
      <c r="AF899" s="152"/>
      <c r="AG899" s="152"/>
      <c r="AH899" s="176"/>
      <c r="AI899" s="176"/>
      <c r="AJ899" s="152"/>
      <c r="AK899" s="184"/>
      <c r="AL899" s="248"/>
      <c r="AM899" s="248"/>
      <c r="AN899" s="180"/>
      <c r="AO899" s="180"/>
      <c r="AP899" s="180"/>
      <c r="AQ899" s="176"/>
      <c r="AR899" s="186"/>
    </row>
    <row r="900" spans="1:44" ht="12.75" customHeight="1" x14ac:dyDescent="0.35">
      <c r="A900" s="161"/>
      <c r="B900" s="161"/>
      <c r="C900" s="152"/>
      <c r="D900" s="152"/>
      <c r="E900" s="184"/>
      <c r="F900" s="180"/>
      <c r="G900" s="180"/>
      <c r="H900" s="180"/>
      <c r="I900" s="180"/>
      <c r="J900" s="180"/>
      <c r="K900" s="152"/>
      <c r="L900" s="186"/>
      <c r="M900" s="186"/>
      <c r="N900" s="152"/>
      <c r="O900" s="152"/>
      <c r="P900" s="152"/>
      <c r="Q900" s="152"/>
      <c r="R900" s="176"/>
      <c r="S900" s="186"/>
      <c r="T900" s="179"/>
      <c r="U900" s="152"/>
      <c r="V900" s="152"/>
      <c r="W900" s="176"/>
      <c r="X900" s="152"/>
      <c r="Y900" s="152"/>
      <c r="Z900" s="152"/>
      <c r="AA900" s="152"/>
      <c r="AB900" s="176"/>
      <c r="AC900" s="152"/>
      <c r="AD900" s="152"/>
      <c r="AE900" s="152"/>
      <c r="AF900" s="152"/>
      <c r="AG900" s="152"/>
      <c r="AH900" s="176"/>
      <c r="AI900" s="176"/>
      <c r="AJ900" s="152"/>
      <c r="AK900" s="184"/>
      <c r="AL900" s="248"/>
      <c r="AM900" s="248"/>
      <c r="AN900" s="180"/>
      <c r="AO900" s="180"/>
      <c r="AP900" s="180"/>
      <c r="AQ900" s="176"/>
      <c r="AR900" s="186"/>
    </row>
    <row r="901" spans="1:44" ht="12.75" customHeight="1" x14ac:dyDescent="0.35">
      <c r="A901" s="161"/>
      <c r="B901" s="161"/>
      <c r="C901" s="152"/>
      <c r="D901" s="152"/>
      <c r="E901" s="184"/>
      <c r="F901" s="180"/>
      <c r="G901" s="180"/>
      <c r="H901" s="180"/>
      <c r="I901" s="180"/>
      <c r="J901" s="180"/>
      <c r="K901" s="152"/>
      <c r="L901" s="186"/>
      <c r="M901" s="186"/>
      <c r="N901" s="152"/>
      <c r="O901" s="152"/>
      <c r="P901" s="152"/>
      <c r="Q901" s="152"/>
      <c r="R901" s="176"/>
      <c r="S901" s="186"/>
      <c r="T901" s="179"/>
      <c r="U901" s="152"/>
      <c r="V901" s="152"/>
      <c r="W901" s="176"/>
      <c r="X901" s="152"/>
      <c r="Y901" s="152"/>
      <c r="Z901" s="152"/>
      <c r="AA901" s="152"/>
      <c r="AB901" s="176"/>
      <c r="AC901" s="152"/>
      <c r="AD901" s="152"/>
      <c r="AE901" s="152"/>
      <c r="AF901" s="152"/>
      <c r="AG901" s="152"/>
      <c r="AH901" s="176"/>
      <c r="AI901" s="176"/>
      <c r="AJ901" s="152"/>
      <c r="AK901" s="184"/>
      <c r="AL901" s="248"/>
      <c r="AM901" s="248"/>
      <c r="AN901" s="180"/>
      <c r="AO901" s="180"/>
      <c r="AP901" s="180"/>
      <c r="AQ901" s="176"/>
      <c r="AR901" s="186"/>
    </row>
    <row r="902" spans="1:44" ht="12.75" customHeight="1" x14ac:dyDescent="0.35">
      <c r="A902" s="161"/>
      <c r="B902" s="161"/>
      <c r="C902" s="152"/>
      <c r="D902" s="152"/>
      <c r="E902" s="184"/>
      <c r="F902" s="180"/>
      <c r="G902" s="180"/>
      <c r="H902" s="180"/>
      <c r="I902" s="180"/>
      <c r="J902" s="180"/>
      <c r="K902" s="152"/>
      <c r="L902" s="186"/>
      <c r="M902" s="186"/>
      <c r="N902" s="152"/>
      <c r="O902" s="152"/>
      <c r="P902" s="152"/>
      <c r="Q902" s="152"/>
      <c r="R902" s="176"/>
      <c r="S902" s="186"/>
      <c r="T902" s="179"/>
      <c r="U902" s="152"/>
      <c r="V902" s="152"/>
      <c r="W902" s="176"/>
      <c r="X902" s="152"/>
      <c r="Y902" s="152"/>
      <c r="Z902" s="152"/>
      <c r="AA902" s="152"/>
      <c r="AB902" s="176"/>
      <c r="AC902" s="152"/>
      <c r="AD902" s="152"/>
      <c r="AE902" s="152"/>
      <c r="AF902" s="152"/>
      <c r="AG902" s="152"/>
      <c r="AH902" s="176"/>
      <c r="AI902" s="176"/>
      <c r="AJ902" s="152"/>
      <c r="AK902" s="184"/>
      <c r="AL902" s="248"/>
      <c r="AM902" s="248"/>
      <c r="AN902" s="180"/>
      <c r="AO902" s="180"/>
      <c r="AP902" s="180"/>
      <c r="AQ902" s="176"/>
      <c r="AR902" s="186"/>
    </row>
    <row r="903" spans="1:44" ht="12.75" customHeight="1" x14ac:dyDescent="0.35">
      <c r="A903" s="161"/>
      <c r="B903" s="161"/>
      <c r="C903" s="152"/>
      <c r="D903" s="152"/>
      <c r="E903" s="184"/>
      <c r="F903" s="180"/>
      <c r="G903" s="180"/>
      <c r="H903" s="180"/>
      <c r="I903" s="180"/>
      <c r="J903" s="180"/>
      <c r="K903" s="152"/>
      <c r="L903" s="186"/>
      <c r="M903" s="186"/>
      <c r="N903" s="152"/>
      <c r="O903" s="152"/>
      <c r="P903" s="152"/>
      <c r="Q903" s="152"/>
      <c r="R903" s="176"/>
      <c r="S903" s="186"/>
      <c r="T903" s="179"/>
      <c r="U903" s="152"/>
      <c r="V903" s="152"/>
      <c r="W903" s="176"/>
      <c r="X903" s="152"/>
      <c r="Y903" s="152"/>
      <c r="Z903" s="152"/>
      <c r="AA903" s="152"/>
      <c r="AB903" s="176"/>
      <c r="AC903" s="152"/>
      <c r="AD903" s="152"/>
      <c r="AE903" s="152"/>
      <c r="AF903" s="152"/>
      <c r="AG903" s="152"/>
      <c r="AH903" s="176"/>
      <c r="AI903" s="176"/>
      <c r="AJ903" s="152"/>
      <c r="AK903" s="184"/>
      <c r="AL903" s="248"/>
      <c r="AM903" s="248"/>
      <c r="AN903" s="180"/>
      <c r="AO903" s="180"/>
      <c r="AP903" s="180"/>
      <c r="AQ903" s="176"/>
      <c r="AR903" s="186"/>
    </row>
    <row r="904" spans="1:44" ht="12.75" customHeight="1" x14ac:dyDescent="0.35">
      <c r="A904" s="161"/>
      <c r="B904" s="161"/>
      <c r="C904" s="152"/>
      <c r="D904" s="152"/>
      <c r="E904" s="184"/>
      <c r="F904" s="180"/>
      <c r="G904" s="180"/>
      <c r="H904" s="180"/>
      <c r="I904" s="180"/>
      <c r="J904" s="180"/>
      <c r="K904" s="152"/>
      <c r="L904" s="186"/>
      <c r="M904" s="186"/>
      <c r="N904" s="152"/>
      <c r="O904" s="152"/>
      <c r="P904" s="152"/>
      <c r="Q904" s="152"/>
      <c r="R904" s="176"/>
      <c r="S904" s="186"/>
      <c r="T904" s="179"/>
      <c r="U904" s="152"/>
      <c r="V904" s="152"/>
      <c r="W904" s="176"/>
      <c r="X904" s="152"/>
      <c r="Y904" s="152"/>
      <c r="Z904" s="152"/>
      <c r="AA904" s="152"/>
      <c r="AB904" s="176"/>
      <c r="AC904" s="152"/>
      <c r="AD904" s="152"/>
      <c r="AE904" s="152"/>
      <c r="AF904" s="152"/>
      <c r="AG904" s="152"/>
      <c r="AH904" s="176"/>
      <c r="AI904" s="176"/>
      <c r="AJ904" s="152"/>
      <c r="AK904" s="184"/>
      <c r="AL904" s="248"/>
      <c r="AM904" s="248"/>
      <c r="AN904" s="180"/>
      <c r="AO904" s="180"/>
      <c r="AP904" s="180"/>
      <c r="AQ904" s="176"/>
      <c r="AR904" s="186"/>
    </row>
    <row r="905" spans="1:44" ht="12.75" customHeight="1" x14ac:dyDescent="0.35">
      <c r="A905" s="161"/>
      <c r="B905" s="161"/>
      <c r="C905" s="152"/>
      <c r="D905" s="152"/>
      <c r="E905" s="184"/>
      <c r="F905" s="180"/>
      <c r="G905" s="180"/>
      <c r="H905" s="180"/>
      <c r="I905" s="180"/>
      <c r="J905" s="180"/>
      <c r="K905" s="152"/>
      <c r="L905" s="186"/>
      <c r="M905" s="186"/>
      <c r="N905" s="152"/>
      <c r="O905" s="152"/>
      <c r="P905" s="152"/>
      <c r="Q905" s="152"/>
      <c r="R905" s="176"/>
      <c r="S905" s="186"/>
      <c r="T905" s="179"/>
      <c r="U905" s="152"/>
      <c r="V905" s="152"/>
      <c r="W905" s="176"/>
      <c r="X905" s="152"/>
      <c r="Y905" s="152"/>
      <c r="Z905" s="152"/>
      <c r="AA905" s="152"/>
      <c r="AB905" s="176"/>
      <c r="AC905" s="152"/>
      <c r="AD905" s="152"/>
      <c r="AE905" s="152"/>
      <c r="AF905" s="152"/>
      <c r="AG905" s="152"/>
      <c r="AH905" s="176"/>
      <c r="AI905" s="176"/>
      <c r="AJ905" s="152"/>
      <c r="AK905" s="184"/>
      <c r="AL905" s="248"/>
      <c r="AM905" s="248"/>
      <c r="AN905" s="180"/>
      <c r="AO905" s="180"/>
      <c r="AP905" s="180"/>
      <c r="AQ905" s="176"/>
      <c r="AR905" s="186"/>
    </row>
    <row r="906" spans="1:44" ht="12.75" customHeight="1" x14ac:dyDescent="0.35">
      <c r="A906" s="161"/>
      <c r="B906" s="161"/>
      <c r="C906" s="152"/>
      <c r="D906" s="152"/>
      <c r="E906" s="184"/>
      <c r="F906" s="180"/>
      <c r="G906" s="180"/>
      <c r="H906" s="180"/>
      <c r="I906" s="180"/>
      <c r="J906" s="180"/>
      <c r="K906" s="152"/>
      <c r="L906" s="186"/>
      <c r="M906" s="186"/>
      <c r="N906" s="152"/>
      <c r="O906" s="152"/>
      <c r="P906" s="152"/>
      <c r="Q906" s="152"/>
      <c r="R906" s="176"/>
      <c r="S906" s="186"/>
      <c r="T906" s="179"/>
      <c r="U906" s="152"/>
      <c r="V906" s="152"/>
      <c r="W906" s="176"/>
      <c r="X906" s="152"/>
      <c r="Y906" s="152"/>
      <c r="Z906" s="152"/>
      <c r="AA906" s="152"/>
      <c r="AB906" s="176"/>
      <c r="AC906" s="152"/>
      <c r="AD906" s="152"/>
      <c r="AE906" s="152"/>
      <c r="AF906" s="152"/>
      <c r="AG906" s="152"/>
      <c r="AH906" s="176"/>
      <c r="AI906" s="176"/>
      <c r="AJ906" s="152"/>
      <c r="AK906" s="184"/>
      <c r="AL906" s="248"/>
      <c r="AM906" s="248"/>
      <c r="AN906" s="180"/>
      <c r="AO906" s="180"/>
      <c r="AP906" s="180"/>
      <c r="AQ906" s="176"/>
      <c r="AR906" s="186"/>
    </row>
    <row r="907" spans="1:44" ht="12.75" customHeight="1" x14ac:dyDescent="0.35">
      <c r="A907" s="161"/>
      <c r="B907" s="161"/>
      <c r="C907" s="152"/>
      <c r="D907" s="152"/>
      <c r="E907" s="184"/>
      <c r="F907" s="180"/>
      <c r="G907" s="180"/>
      <c r="H907" s="180"/>
      <c r="I907" s="180"/>
      <c r="J907" s="180"/>
      <c r="K907" s="152"/>
      <c r="L907" s="186"/>
      <c r="M907" s="186"/>
      <c r="N907" s="152"/>
      <c r="O907" s="152"/>
      <c r="P907" s="152"/>
      <c r="Q907" s="152"/>
      <c r="R907" s="176"/>
      <c r="S907" s="186"/>
      <c r="T907" s="179"/>
      <c r="U907" s="152"/>
      <c r="V907" s="152"/>
      <c r="W907" s="176"/>
      <c r="X907" s="152"/>
      <c r="Y907" s="152"/>
      <c r="Z907" s="152"/>
      <c r="AA907" s="152"/>
      <c r="AB907" s="176"/>
      <c r="AC907" s="152"/>
      <c r="AD907" s="152"/>
      <c r="AE907" s="152"/>
      <c r="AF907" s="152"/>
      <c r="AG907" s="152"/>
      <c r="AH907" s="176"/>
      <c r="AI907" s="176"/>
      <c r="AJ907" s="152"/>
      <c r="AK907" s="184"/>
      <c r="AL907" s="248"/>
      <c r="AM907" s="248"/>
      <c r="AN907" s="180"/>
      <c r="AO907" s="180"/>
      <c r="AP907" s="180"/>
      <c r="AQ907" s="176"/>
      <c r="AR907" s="186"/>
    </row>
    <row r="908" spans="1:44" ht="12.75" customHeight="1" x14ac:dyDescent="0.35">
      <c r="A908" s="161"/>
      <c r="B908" s="161"/>
      <c r="C908" s="152"/>
      <c r="D908" s="152"/>
      <c r="E908" s="184"/>
      <c r="F908" s="180"/>
      <c r="G908" s="180"/>
      <c r="H908" s="180"/>
      <c r="I908" s="180"/>
      <c r="J908" s="180"/>
      <c r="K908" s="152"/>
      <c r="L908" s="186"/>
      <c r="M908" s="186"/>
      <c r="N908" s="152"/>
      <c r="O908" s="152"/>
      <c r="P908" s="152"/>
      <c r="Q908" s="152"/>
      <c r="R908" s="176"/>
      <c r="S908" s="186"/>
      <c r="T908" s="179"/>
      <c r="U908" s="152"/>
      <c r="V908" s="152"/>
      <c r="W908" s="176"/>
      <c r="X908" s="152"/>
      <c r="Y908" s="152"/>
      <c r="Z908" s="152"/>
      <c r="AA908" s="152"/>
      <c r="AB908" s="176"/>
      <c r="AC908" s="152"/>
      <c r="AD908" s="152"/>
      <c r="AE908" s="152"/>
      <c r="AF908" s="152"/>
      <c r="AG908" s="152"/>
      <c r="AH908" s="176"/>
      <c r="AI908" s="176"/>
      <c r="AJ908" s="152"/>
      <c r="AK908" s="184"/>
      <c r="AL908" s="248"/>
      <c r="AM908" s="248"/>
      <c r="AN908" s="180"/>
      <c r="AO908" s="180"/>
      <c r="AP908" s="180"/>
      <c r="AQ908" s="176"/>
      <c r="AR908" s="186"/>
    </row>
    <row r="909" spans="1:44" ht="12.75" customHeight="1" x14ac:dyDescent="0.35">
      <c r="A909" s="161"/>
      <c r="B909" s="161"/>
      <c r="C909" s="152"/>
      <c r="D909" s="152"/>
      <c r="E909" s="184"/>
      <c r="F909" s="180"/>
      <c r="G909" s="180"/>
      <c r="H909" s="180"/>
      <c r="I909" s="180"/>
      <c r="J909" s="180"/>
      <c r="K909" s="152"/>
      <c r="L909" s="186"/>
      <c r="M909" s="186"/>
      <c r="N909" s="152"/>
      <c r="O909" s="152"/>
      <c r="P909" s="152"/>
      <c r="Q909" s="152"/>
      <c r="R909" s="176"/>
      <c r="S909" s="186"/>
      <c r="T909" s="179"/>
      <c r="U909" s="152"/>
      <c r="V909" s="152"/>
      <c r="W909" s="176"/>
      <c r="X909" s="152"/>
      <c r="Y909" s="152"/>
      <c r="Z909" s="152"/>
      <c r="AA909" s="152"/>
      <c r="AB909" s="176"/>
      <c r="AC909" s="152"/>
      <c r="AD909" s="152"/>
      <c r="AE909" s="152"/>
      <c r="AF909" s="152"/>
      <c r="AG909" s="152"/>
      <c r="AH909" s="176"/>
      <c r="AI909" s="176"/>
      <c r="AJ909" s="152"/>
      <c r="AK909" s="184"/>
      <c r="AL909" s="248"/>
      <c r="AM909" s="248"/>
      <c r="AN909" s="180"/>
      <c r="AO909" s="180"/>
      <c r="AP909" s="180"/>
      <c r="AQ909" s="176"/>
      <c r="AR909" s="186"/>
    </row>
    <row r="910" spans="1:44" ht="12.75" customHeight="1" x14ac:dyDescent="0.35">
      <c r="A910" s="161"/>
      <c r="B910" s="161"/>
      <c r="C910" s="152"/>
      <c r="D910" s="152"/>
      <c r="E910" s="184"/>
      <c r="F910" s="180"/>
      <c r="G910" s="180"/>
      <c r="H910" s="180"/>
      <c r="I910" s="180"/>
      <c r="J910" s="180"/>
      <c r="K910" s="152"/>
      <c r="L910" s="186"/>
      <c r="M910" s="186"/>
      <c r="N910" s="152"/>
      <c r="O910" s="152"/>
      <c r="P910" s="152"/>
      <c r="Q910" s="152"/>
      <c r="R910" s="176"/>
      <c r="S910" s="186"/>
      <c r="T910" s="179"/>
      <c r="U910" s="152"/>
      <c r="V910" s="152"/>
      <c r="W910" s="176"/>
      <c r="X910" s="152"/>
      <c r="Y910" s="152"/>
      <c r="Z910" s="152"/>
      <c r="AA910" s="152"/>
      <c r="AB910" s="176"/>
      <c r="AC910" s="152"/>
      <c r="AD910" s="152"/>
      <c r="AE910" s="152"/>
      <c r="AF910" s="152"/>
      <c r="AG910" s="152"/>
      <c r="AH910" s="176"/>
      <c r="AI910" s="176"/>
      <c r="AJ910" s="152"/>
      <c r="AK910" s="184"/>
      <c r="AL910" s="248"/>
      <c r="AM910" s="248"/>
      <c r="AN910" s="180"/>
      <c r="AO910" s="180"/>
      <c r="AP910" s="180"/>
      <c r="AQ910" s="176"/>
      <c r="AR910" s="186"/>
    </row>
    <row r="911" spans="1:44" ht="12.75" customHeight="1" x14ac:dyDescent="0.35">
      <c r="A911" s="161"/>
      <c r="B911" s="161"/>
      <c r="C911" s="152"/>
      <c r="D911" s="152"/>
      <c r="E911" s="184"/>
      <c r="F911" s="180"/>
      <c r="G911" s="180"/>
      <c r="H911" s="180"/>
      <c r="I911" s="180"/>
      <c r="J911" s="180"/>
      <c r="K911" s="152"/>
      <c r="L911" s="186"/>
      <c r="M911" s="186"/>
      <c r="N911" s="152"/>
      <c r="O911" s="152"/>
      <c r="P911" s="152"/>
      <c r="Q911" s="152"/>
      <c r="R911" s="176"/>
      <c r="S911" s="186"/>
      <c r="T911" s="179"/>
      <c r="U911" s="152"/>
      <c r="V911" s="152"/>
      <c r="W911" s="176"/>
      <c r="X911" s="152"/>
      <c r="Y911" s="152"/>
      <c r="Z911" s="152"/>
      <c r="AA911" s="152"/>
      <c r="AB911" s="176"/>
      <c r="AC911" s="152"/>
      <c r="AD911" s="152"/>
      <c r="AE911" s="152"/>
      <c r="AF911" s="152"/>
      <c r="AG911" s="152"/>
      <c r="AH911" s="176"/>
      <c r="AI911" s="176"/>
      <c r="AJ911" s="152"/>
      <c r="AK911" s="184"/>
      <c r="AL911" s="248"/>
      <c r="AM911" s="248"/>
      <c r="AN911" s="180"/>
      <c r="AO911" s="180"/>
      <c r="AP911" s="180"/>
      <c r="AQ911" s="176"/>
      <c r="AR911" s="186"/>
    </row>
    <row r="912" spans="1:44" ht="12.75" customHeight="1" x14ac:dyDescent="0.35">
      <c r="A912" s="161"/>
      <c r="B912" s="161"/>
      <c r="C912" s="152"/>
      <c r="D912" s="152"/>
      <c r="E912" s="184"/>
      <c r="F912" s="180"/>
      <c r="G912" s="180"/>
      <c r="H912" s="180"/>
      <c r="I912" s="180"/>
      <c r="J912" s="180"/>
      <c r="K912" s="152"/>
      <c r="L912" s="186"/>
      <c r="M912" s="186"/>
      <c r="N912" s="152"/>
      <c r="O912" s="152"/>
      <c r="P912" s="152"/>
      <c r="Q912" s="152"/>
      <c r="R912" s="176"/>
      <c r="S912" s="186"/>
      <c r="T912" s="179"/>
      <c r="U912" s="152"/>
      <c r="V912" s="152"/>
      <c r="W912" s="176"/>
      <c r="X912" s="152"/>
      <c r="Y912" s="152"/>
      <c r="Z912" s="152"/>
      <c r="AA912" s="152"/>
      <c r="AB912" s="176"/>
      <c r="AC912" s="152"/>
      <c r="AD912" s="152"/>
      <c r="AE912" s="152"/>
      <c r="AF912" s="152"/>
      <c r="AG912" s="152"/>
      <c r="AH912" s="176"/>
      <c r="AI912" s="176"/>
      <c r="AJ912" s="152"/>
      <c r="AK912" s="184"/>
      <c r="AL912" s="248"/>
      <c r="AM912" s="248"/>
      <c r="AN912" s="180"/>
      <c r="AO912" s="180"/>
      <c r="AP912" s="180"/>
      <c r="AQ912" s="176"/>
      <c r="AR912" s="186"/>
    </row>
    <row r="913" spans="1:44" ht="12.75" customHeight="1" x14ac:dyDescent="0.35">
      <c r="A913" s="161"/>
      <c r="B913" s="161"/>
      <c r="C913" s="152"/>
      <c r="D913" s="152"/>
      <c r="E913" s="184"/>
      <c r="F913" s="180"/>
      <c r="G913" s="180"/>
      <c r="H913" s="180"/>
      <c r="I913" s="180"/>
      <c r="J913" s="180"/>
      <c r="K913" s="152"/>
      <c r="L913" s="186"/>
      <c r="M913" s="186"/>
      <c r="N913" s="152"/>
      <c r="O913" s="152"/>
      <c r="P913" s="152"/>
      <c r="Q913" s="152"/>
      <c r="R913" s="176"/>
      <c r="S913" s="186"/>
      <c r="T913" s="179"/>
      <c r="U913" s="152"/>
      <c r="V913" s="152"/>
      <c r="W913" s="176"/>
      <c r="X913" s="152"/>
      <c r="Y913" s="152"/>
      <c r="Z913" s="152"/>
      <c r="AA913" s="152"/>
      <c r="AB913" s="176"/>
      <c r="AC913" s="152"/>
      <c r="AD913" s="152"/>
      <c r="AE913" s="152"/>
      <c r="AF913" s="152"/>
      <c r="AG913" s="152"/>
      <c r="AH913" s="176"/>
      <c r="AI913" s="176"/>
      <c r="AJ913" s="152"/>
      <c r="AK913" s="184"/>
      <c r="AL913" s="248"/>
      <c r="AM913" s="248"/>
      <c r="AN913" s="180"/>
      <c r="AO913" s="180"/>
      <c r="AP913" s="180"/>
      <c r="AQ913" s="176"/>
      <c r="AR913" s="186"/>
    </row>
    <row r="914" spans="1:44" ht="12.75" customHeight="1" x14ac:dyDescent="0.35">
      <c r="A914" s="161"/>
      <c r="B914" s="161"/>
      <c r="C914" s="152"/>
      <c r="D914" s="152"/>
      <c r="E914" s="184"/>
      <c r="F914" s="180"/>
      <c r="G914" s="180"/>
      <c r="H914" s="180"/>
      <c r="I914" s="180"/>
      <c r="J914" s="180"/>
      <c r="K914" s="152"/>
      <c r="L914" s="186"/>
      <c r="M914" s="186"/>
      <c r="N914" s="152"/>
      <c r="O914" s="152"/>
      <c r="P914" s="152"/>
      <c r="Q914" s="152"/>
      <c r="R914" s="176"/>
      <c r="S914" s="186"/>
      <c r="T914" s="179"/>
      <c r="U914" s="152"/>
      <c r="V914" s="152"/>
      <c r="W914" s="176"/>
      <c r="X914" s="152"/>
      <c r="Y914" s="152"/>
      <c r="Z914" s="152"/>
      <c r="AA914" s="152"/>
      <c r="AB914" s="176"/>
      <c r="AC914" s="152"/>
      <c r="AD914" s="152"/>
      <c r="AE914" s="152"/>
      <c r="AF914" s="152"/>
      <c r="AG914" s="152"/>
      <c r="AH914" s="176"/>
      <c r="AI914" s="176"/>
      <c r="AJ914" s="152"/>
      <c r="AK914" s="184"/>
      <c r="AL914" s="248"/>
      <c r="AM914" s="248"/>
      <c r="AN914" s="180"/>
      <c r="AO914" s="180"/>
      <c r="AP914" s="180"/>
      <c r="AQ914" s="176"/>
      <c r="AR914" s="186"/>
    </row>
    <row r="915" spans="1:44" ht="12.75" customHeight="1" x14ac:dyDescent="0.35">
      <c r="A915" s="161"/>
      <c r="B915" s="161"/>
      <c r="C915" s="152"/>
      <c r="D915" s="152"/>
      <c r="E915" s="184"/>
      <c r="F915" s="180"/>
      <c r="G915" s="180"/>
      <c r="H915" s="180"/>
      <c r="I915" s="180"/>
      <c r="J915" s="180"/>
      <c r="K915" s="152"/>
      <c r="L915" s="186"/>
      <c r="M915" s="186"/>
      <c r="N915" s="152"/>
      <c r="O915" s="152"/>
      <c r="P915" s="152"/>
      <c r="Q915" s="152"/>
      <c r="R915" s="176"/>
      <c r="S915" s="186"/>
      <c r="T915" s="179"/>
      <c r="U915" s="152"/>
      <c r="V915" s="152"/>
      <c r="W915" s="176"/>
      <c r="X915" s="152"/>
      <c r="Y915" s="152"/>
      <c r="Z915" s="152"/>
      <c r="AA915" s="152"/>
      <c r="AB915" s="176"/>
      <c r="AC915" s="152"/>
      <c r="AD915" s="152"/>
      <c r="AE915" s="152"/>
      <c r="AF915" s="152"/>
      <c r="AG915" s="152"/>
      <c r="AH915" s="176"/>
      <c r="AI915" s="176"/>
      <c r="AJ915" s="152"/>
      <c r="AK915" s="184"/>
      <c r="AL915" s="248"/>
      <c r="AM915" s="248"/>
      <c r="AN915" s="180"/>
      <c r="AO915" s="180"/>
      <c r="AP915" s="180"/>
      <c r="AQ915" s="176"/>
      <c r="AR915" s="186"/>
    </row>
    <row r="916" spans="1:44" ht="12.75" customHeight="1" x14ac:dyDescent="0.35">
      <c r="A916" s="161"/>
      <c r="B916" s="161"/>
      <c r="C916" s="152"/>
      <c r="D916" s="152"/>
      <c r="E916" s="184"/>
      <c r="F916" s="180"/>
      <c r="G916" s="180"/>
      <c r="H916" s="180"/>
      <c r="I916" s="180"/>
      <c r="J916" s="180"/>
      <c r="K916" s="152"/>
      <c r="L916" s="186"/>
      <c r="M916" s="186"/>
      <c r="N916" s="152"/>
      <c r="O916" s="152"/>
      <c r="P916" s="152"/>
      <c r="Q916" s="152"/>
      <c r="R916" s="176"/>
      <c r="S916" s="186"/>
      <c r="T916" s="179"/>
      <c r="U916" s="152"/>
      <c r="V916" s="152"/>
      <c r="W916" s="176"/>
      <c r="X916" s="152"/>
      <c r="Y916" s="152"/>
      <c r="Z916" s="152"/>
      <c r="AA916" s="152"/>
      <c r="AB916" s="176"/>
      <c r="AC916" s="152"/>
      <c r="AD916" s="152"/>
      <c r="AE916" s="152"/>
      <c r="AF916" s="152"/>
      <c r="AG916" s="152"/>
      <c r="AH916" s="176"/>
      <c r="AI916" s="176"/>
      <c r="AJ916" s="152"/>
      <c r="AK916" s="184"/>
      <c r="AL916" s="248"/>
      <c r="AM916" s="248"/>
      <c r="AN916" s="180"/>
      <c r="AO916" s="180"/>
      <c r="AP916" s="180"/>
      <c r="AQ916" s="176"/>
      <c r="AR916" s="186"/>
    </row>
    <row r="917" spans="1:44" ht="12.75" customHeight="1" x14ac:dyDescent="0.35">
      <c r="A917" s="161"/>
      <c r="B917" s="161"/>
      <c r="C917" s="152"/>
      <c r="D917" s="152"/>
      <c r="E917" s="184"/>
      <c r="F917" s="180"/>
      <c r="G917" s="180"/>
      <c r="H917" s="180"/>
      <c r="I917" s="180"/>
      <c r="J917" s="180"/>
      <c r="K917" s="152"/>
      <c r="L917" s="186"/>
      <c r="M917" s="186"/>
      <c r="N917" s="152"/>
      <c r="O917" s="152"/>
      <c r="P917" s="152"/>
      <c r="Q917" s="152"/>
      <c r="R917" s="176"/>
      <c r="S917" s="186"/>
      <c r="T917" s="179"/>
      <c r="U917" s="152"/>
      <c r="V917" s="152"/>
      <c r="W917" s="176"/>
      <c r="X917" s="152"/>
      <c r="Y917" s="152"/>
      <c r="Z917" s="152"/>
      <c r="AA917" s="152"/>
      <c r="AB917" s="176"/>
      <c r="AC917" s="152"/>
      <c r="AD917" s="152"/>
      <c r="AE917" s="152"/>
      <c r="AF917" s="152"/>
      <c r="AG917" s="152"/>
      <c r="AH917" s="176"/>
      <c r="AI917" s="176"/>
      <c r="AJ917" s="152"/>
      <c r="AK917" s="184"/>
      <c r="AL917" s="248"/>
      <c r="AM917" s="248"/>
      <c r="AN917" s="180"/>
      <c r="AO917" s="180"/>
      <c r="AP917" s="180"/>
      <c r="AQ917" s="176"/>
      <c r="AR917" s="186"/>
    </row>
    <row r="918" spans="1:44" ht="12.75" customHeight="1" x14ac:dyDescent="0.35">
      <c r="A918" s="161"/>
      <c r="B918" s="161"/>
      <c r="C918" s="152"/>
      <c r="D918" s="152"/>
      <c r="E918" s="184"/>
      <c r="F918" s="180"/>
      <c r="G918" s="180"/>
      <c r="H918" s="180"/>
      <c r="I918" s="180"/>
      <c r="J918" s="180"/>
      <c r="K918" s="152"/>
      <c r="L918" s="186"/>
      <c r="M918" s="186"/>
      <c r="N918" s="152"/>
      <c r="O918" s="152"/>
      <c r="P918" s="152"/>
      <c r="Q918" s="152"/>
      <c r="R918" s="176"/>
      <c r="S918" s="186"/>
      <c r="T918" s="179"/>
      <c r="U918" s="152"/>
      <c r="V918" s="152"/>
      <c r="W918" s="176"/>
      <c r="X918" s="152"/>
      <c r="Y918" s="152"/>
      <c r="Z918" s="152"/>
      <c r="AA918" s="152"/>
      <c r="AB918" s="176"/>
      <c r="AC918" s="152"/>
      <c r="AD918" s="152"/>
      <c r="AE918" s="152"/>
      <c r="AF918" s="152"/>
      <c r="AG918" s="152"/>
      <c r="AH918" s="176"/>
      <c r="AI918" s="176"/>
      <c r="AJ918" s="152"/>
      <c r="AK918" s="184"/>
      <c r="AL918" s="248"/>
      <c r="AM918" s="248"/>
      <c r="AN918" s="180"/>
      <c r="AO918" s="180"/>
      <c r="AP918" s="180"/>
      <c r="AQ918" s="176"/>
      <c r="AR918" s="186"/>
    </row>
    <row r="919" spans="1:44" ht="12.75" customHeight="1" x14ac:dyDescent="0.35">
      <c r="A919" s="161"/>
      <c r="B919" s="161"/>
      <c r="C919" s="152"/>
      <c r="D919" s="152"/>
      <c r="E919" s="184"/>
      <c r="F919" s="180"/>
      <c r="G919" s="180"/>
      <c r="H919" s="180"/>
      <c r="I919" s="180"/>
      <c r="J919" s="180"/>
      <c r="K919" s="152"/>
      <c r="L919" s="186"/>
      <c r="M919" s="186"/>
      <c r="N919" s="152"/>
      <c r="O919" s="152"/>
      <c r="P919" s="152"/>
      <c r="Q919" s="152"/>
      <c r="R919" s="176"/>
      <c r="S919" s="186"/>
      <c r="T919" s="179"/>
      <c r="U919" s="152"/>
      <c r="V919" s="152"/>
      <c r="W919" s="176"/>
      <c r="X919" s="152"/>
      <c r="Y919" s="152"/>
      <c r="Z919" s="152"/>
      <c r="AA919" s="152"/>
      <c r="AB919" s="176"/>
      <c r="AC919" s="152"/>
      <c r="AD919" s="152"/>
      <c r="AE919" s="152"/>
      <c r="AF919" s="152"/>
      <c r="AG919" s="152"/>
      <c r="AH919" s="176"/>
      <c r="AI919" s="176"/>
      <c r="AJ919" s="152"/>
      <c r="AK919" s="184"/>
      <c r="AL919" s="248"/>
      <c r="AM919" s="248"/>
      <c r="AN919" s="180"/>
      <c r="AO919" s="180"/>
      <c r="AP919" s="180"/>
      <c r="AQ919" s="176"/>
      <c r="AR919" s="186"/>
    </row>
    <row r="920" spans="1:44" ht="12.75" customHeight="1" x14ac:dyDescent="0.35">
      <c r="A920" s="161"/>
      <c r="B920" s="161"/>
      <c r="C920" s="152"/>
      <c r="D920" s="152"/>
      <c r="E920" s="184"/>
      <c r="F920" s="180"/>
      <c r="G920" s="180"/>
      <c r="H920" s="180"/>
      <c r="I920" s="180"/>
      <c r="J920" s="180"/>
      <c r="K920" s="152"/>
      <c r="L920" s="186"/>
      <c r="M920" s="186"/>
      <c r="N920" s="152"/>
      <c r="O920" s="152"/>
      <c r="P920" s="152"/>
      <c r="Q920" s="152"/>
      <c r="R920" s="176"/>
      <c r="S920" s="186"/>
      <c r="T920" s="179"/>
      <c r="U920" s="152"/>
      <c r="V920" s="152"/>
      <c r="W920" s="176"/>
      <c r="X920" s="152"/>
      <c r="Y920" s="152"/>
      <c r="Z920" s="152"/>
      <c r="AA920" s="152"/>
      <c r="AB920" s="176"/>
      <c r="AC920" s="152"/>
      <c r="AD920" s="152"/>
      <c r="AE920" s="152"/>
      <c r="AF920" s="152"/>
      <c r="AG920" s="152"/>
      <c r="AH920" s="176"/>
      <c r="AI920" s="176"/>
      <c r="AJ920" s="152"/>
      <c r="AK920" s="184"/>
      <c r="AL920" s="248"/>
      <c r="AM920" s="248"/>
      <c r="AN920" s="180"/>
      <c r="AO920" s="180"/>
      <c r="AP920" s="180"/>
      <c r="AQ920" s="176"/>
      <c r="AR920" s="186"/>
    </row>
    <row r="921" spans="1:44" ht="12.75" customHeight="1" x14ac:dyDescent="0.35">
      <c r="A921" s="161"/>
      <c r="B921" s="161"/>
      <c r="C921" s="152"/>
      <c r="D921" s="152"/>
      <c r="E921" s="184"/>
      <c r="F921" s="180"/>
      <c r="G921" s="180"/>
      <c r="H921" s="180"/>
      <c r="I921" s="180"/>
      <c r="J921" s="180"/>
      <c r="K921" s="152"/>
      <c r="L921" s="186"/>
      <c r="M921" s="186"/>
      <c r="N921" s="152"/>
      <c r="O921" s="152"/>
      <c r="P921" s="152"/>
      <c r="Q921" s="152"/>
      <c r="R921" s="176"/>
      <c r="S921" s="186"/>
      <c r="T921" s="179"/>
      <c r="U921" s="152"/>
      <c r="V921" s="152"/>
      <c r="W921" s="176"/>
      <c r="X921" s="152"/>
      <c r="Y921" s="152"/>
      <c r="Z921" s="152"/>
      <c r="AA921" s="152"/>
      <c r="AB921" s="176"/>
      <c r="AC921" s="152"/>
      <c r="AD921" s="152"/>
      <c r="AE921" s="152"/>
      <c r="AF921" s="152"/>
      <c r="AG921" s="152"/>
      <c r="AH921" s="176"/>
      <c r="AI921" s="176"/>
      <c r="AJ921" s="152"/>
      <c r="AK921" s="184"/>
      <c r="AL921" s="248"/>
      <c r="AM921" s="248"/>
      <c r="AN921" s="180"/>
      <c r="AO921" s="180"/>
      <c r="AP921" s="180"/>
      <c r="AQ921" s="176"/>
      <c r="AR921" s="186"/>
    </row>
    <row r="922" spans="1:44" ht="12.75" customHeight="1" x14ac:dyDescent="0.35">
      <c r="A922" s="161"/>
      <c r="B922" s="161"/>
      <c r="C922" s="152"/>
      <c r="D922" s="152"/>
      <c r="E922" s="184"/>
      <c r="F922" s="180"/>
      <c r="G922" s="180"/>
      <c r="H922" s="180"/>
      <c r="I922" s="180"/>
      <c r="J922" s="180"/>
      <c r="K922" s="152"/>
      <c r="L922" s="186"/>
      <c r="M922" s="186"/>
      <c r="N922" s="152"/>
      <c r="O922" s="152"/>
      <c r="P922" s="152"/>
      <c r="Q922" s="152"/>
      <c r="R922" s="176"/>
      <c r="S922" s="186"/>
      <c r="T922" s="179"/>
      <c r="U922" s="152"/>
      <c r="V922" s="152"/>
      <c r="W922" s="176"/>
      <c r="X922" s="152"/>
      <c r="Y922" s="152"/>
      <c r="Z922" s="152"/>
      <c r="AA922" s="152"/>
      <c r="AB922" s="176"/>
      <c r="AC922" s="152"/>
      <c r="AD922" s="152"/>
      <c r="AE922" s="152"/>
      <c r="AF922" s="152"/>
      <c r="AG922" s="152"/>
      <c r="AH922" s="176"/>
      <c r="AI922" s="176"/>
      <c r="AJ922" s="152"/>
      <c r="AK922" s="184"/>
      <c r="AL922" s="248"/>
      <c r="AM922" s="248"/>
      <c r="AN922" s="180"/>
      <c r="AO922" s="180"/>
      <c r="AP922" s="180"/>
      <c r="AQ922" s="176"/>
      <c r="AR922" s="186"/>
    </row>
    <row r="923" spans="1:44" ht="12.75" customHeight="1" x14ac:dyDescent="0.35">
      <c r="A923" s="161"/>
      <c r="B923" s="161"/>
      <c r="C923" s="152"/>
      <c r="D923" s="152"/>
      <c r="E923" s="184"/>
      <c r="F923" s="180"/>
      <c r="G923" s="180"/>
      <c r="H923" s="180"/>
      <c r="I923" s="180"/>
      <c r="J923" s="180"/>
      <c r="K923" s="152"/>
      <c r="L923" s="186"/>
      <c r="M923" s="186"/>
      <c r="N923" s="152"/>
      <c r="O923" s="152"/>
      <c r="P923" s="152"/>
      <c r="Q923" s="152"/>
      <c r="R923" s="176"/>
      <c r="S923" s="186"/>
      <c r="T923" s="179"/>
      <c r="U923" s="152"/>
      <c r="V923" s="152"/>
      <c r="W923" s="176"/>
      <c r="X923" s="152"/>
      <c r="Y923" s="152"/>
      <c r="Z923" s="152"/>
      <c r="AA923" s="152"/>
      <c r="AB923" s="176"/>
      <c r="AC923" s="152"/>
      <c r="AD923" s="152"/>
      <c r="AE923" s="152"/>
      <c r="AF923" s="152"/>
      <c r="AG923" s="152"/>
      <c r="AH923" s="176"/>
      <c r="AI923" s="176"/>
      <c r="AJ923" s="152"/>
      <c r="AK923" s="184"/>
      <c r="AL923" s="248"/>
      <c r="AM923" s="248"/>
      <c r="AN923" s="180"/>
      <c r="AO923" s="180"/>
      <c r="AP923" s="180"/>
      <c r="AQ923" s="176"/>
      <c r="AR923" s="186"/>
    </row>
    <row r="924" spans="1:44" ht="12.75" customHeight="1" x14ac:dyDescent="0.35">
      <c r="A924" s="161"/>
      <c r="B924" s="161"/>
      <c r="C924" s="152"/>
      <c r="D924" s="152"/>
      <c r="E924" s="184"/>
      <c r="F924" s="180"/>
      <c r="G924" s="180"/>
      <c r="H924" s="180"/>
      <c r="I924" s="180"/>
      <c r="J924" s="180"/>
      <c r="K924" s="152"/>
      <c r="L924" s="186"/>
      <c r="M924" s="186"/>
      <c r="N924" s="152"/>
      <c r="O924" s="152"/>
      <c r="P924" s="152"/>
      <c r="Q924" s="152"/>
      <c r="R924" s="176"/>
      <c r="S924" s="186"/>
      <c r="T924" s="179"/>
      <c r="U924" s="152"/>
      <c r="V924" s="152"/>
      <c r="W924" s="176"/>
      <c r="X924" s="152"/>
      <c r="Y924" s="152"/>
      <c r="Z924" s="152"/>
      <c r="AA924" s="152"/>
      <c r="AB924" s="176"/>
      <c r="AC924" s="152"/>
      <c r="AD924" s="152"/>
      <c r="AE924" s="152"/>
      <c r="AF924" s="152"/>
      <c r="AG924" s="152"/>
      <c r="AH924" s="176"/>
      <c r="AI924" s="176"/>
      <c r="AJ924" s="152"/>
      <c r="AK924" s="184"/>
      <c r="AL924" s="248"/>
      <c r="AM924" s="248"/>
      <c r="AN924" s="180"/>
      <c r="AO924" s="180"/>
      <c r="AP924" s="180"/>
      <c r="AQ924" s="176"/>
      <c r="AR924" s="186"/>
    </row>
    <row r="925" spans="1:44" ht="12.75" customHeight="1" x14ac:dyDescent="0.35">
      <c r="A925" s="161"/>
      <c r="B925" s="161"/>
      <c r="C925" s="152"/>
      <c r="D925" s="152"/>
      <c r="E925" s="184"/>
      <c r="F925" s="180"/>
      <c r="G925" s="180"/>
      <c r="H925" s="180"/>
      <c r="I925" s="180"/>
      <c r="J925" s="180"/>
      <c r="K925" s="152"/>
      <c r="L925" s="186"/>
      <c r="M925" s="186"/>
      <c r="N925" s="152"/>
      <c r="O925" s="152"/>
      <c r="P925" s="152"/>
      <c r="Q925" s="152"/>
      <c r="R925" s="176"/>
      <c r="S925" s="186"/>
      <c r="T925" s="179"/>
      <c r="U925" s="152"/>
      <c r="V925" s="152"/>
      <c r="W925" s="176"/>
      <c r="X925" s="152"/>
      <c r="Y925" s="152"/>
      <c r="Z925" s="152"/>
      <c r="AA925" s="152"/>
      <c r="AB925" s="176"/>
      <c r="AC925" s="152"/>
      <c r="AD925" s="152"/>
      <c r="AE925" s="152"/>
      <c r="AF925" s="152"/>
      <c r="AG925" s="152"/>
      <c r="AH925" s="176"/>
      <c r="AI925" s="176"/>
      <c r="AJ925" s="152"/>
      <c r="AK925" s="184"/>
      <c r="AL925" s="248"/>
      <c r="AM925" s="248"/>
      <c r="AN925" s="180"/>
      <c r="AO925" s="180"/>
      <c r="AP925" s="180"/>
      <c r="AQ925" s="176"/>
      <c r="AR925" s="186"/>
    </row>
    <row r="926" spans="1:44" ht="12.75" customHeight="1" x14ac:dyDescent="0.35">
      <c r="A926" s="161"/>
      <c r="B926" s="161"/>
      <c r="C926" s="152"/>
      <c r="D926" s="152"/>
      <c r="E926" s="184"/>
      <c r="F926" s="180"/>
      <c r="G926" s="180"/>
      <c r="H926" s="180"/>
      <c r="I926" s="180"/>
      <c r="J926" s="180"/>
      <c r="K926" s="152"/>
      <c r="L926" s="186"/>
      <c r="M926" s="186"/>
      <c r="N926" s="152"/>
      <c r="O926" s="152"/>
      <c r="P926" s="152"/>
      <c r="Q926" s="152"/>
      <c r="R926" s="176"/>
      <c r="S926" s="186"/>
      <c r="T926" s="179"/>
      <c r="U926" s="152"/>
      <c r="V926" s="152"/>
      <c r="W926" s="176"/>
      <c r="X926" s="152"/>
      <c r="Y926" s="152"/>
      <c r="Z926" s="152"/>
      <c r="AA926" s="152"/>
      <c r="AB926" s="176"/>
      <c r="AC926" s="152"/>
      <c r="AD926" s="152"/>
      <c r="AE926" s="152"/>
      <c r="AF926" s="152"/>
      <c r="AG926" s="152"/>
      <c r="AH926" s="176"/>
      <c r="AI926" s="176"/>
      <c r="AJ926" s="152"/>
      <c r="AK926" s="184"/>
      <c r="AL926" s="248"/>
      <c r="AM926" s="248"/>
      <c r="AN926" s="180"/>
      <c r="AO926" s="180"/>
      <c r="AP926" s="180"/>
      <c r="AQ926" s="176"/>
      <c r="AR926" s="186"/>
    </row>
    <row r="927" spans="1:44" ht="12.75" customHeight="1" x14ac:dyDescent="0.35">
      <c r="A927" s="161"/>
      <c r="B927" s="161"/>
      <c r="C927" s="152"/>
      <c r="D927" s="152"/>
      <c r="E927" s="184"/>
      <c r="F927" s="180"/>
      <c r="G927" s="180"/>
      <c r="H927" s="180"/>
      <c r="I927" s="180"/>
      <c r="J927" s="180"/>
      <c r="K927" s="152"/>
      <c r="L927" s="186"/>
      <c r="M927" s="186"/>
      <c r="N927" s="152"/>
      <c r="O927" s="152"/>
      <c r="P927" s="152"/>
      <c r="Q927" s="152"/>
      <c r="R927" s="176"/>
      <c r="S927" s="186"/>
      <c r="T927" s="179"/>
      <c r="U927" s="152"/>
      <c r="V927" s="152"/>
      <c r="W927" s="176"/>
      <c r="X927" s="152"/>
      <c r="Y927" s="152"/>
      <c r="Z927" s="152"/>
      <c r="AA927" s="152"/>
      <c r="AB927" s="176"/>
      <c r="AC927" s="152"/>
      <c r="AD927" s="152"/>
      <c r="AE927" s="152"/>
      <c r="AF927" s="152"/>
      <c r="AG927" s="152"/>
      <c r="AH927" s="176"/>
      <c r="AI927" s="176"/>
      <c r="AJ927" s="152"/>
      <c r="AK927" s="184"/>
      <c r="AL927" s="248"/>
      <c r="AM927" s="248"/>
      <c r="AN927" s="180"/>
      <c r="AO927" s="180"/>
      <c r="AP927" s="180"/>
      <c r="AQ927" s="176"/>
      <c r="AR927" s="186"/>
    </row>
    <row r="928" spans="1:44" ht="12.75" customHeight="1" x14ac:dyDescent="0.35">
      <c r="A928" s="161"/>
      <c r="B928" s="161"/>
      <c r="C928" s="152"/>
      <c r="D928" s="152"/>
      <c r="E928" s="184"/>
      <c r="F928" s="180"/>
      <c r="G928" s="180"/>
      <c r="H928" s="180"/>
      <c r="I928" s="180"/>
      <c r="J928" s="180"/>
      <c r="K928" s="152"/>
      <c r="L928" s="186"/>
      <c r="M928" s="186"/>
      <c r="N928" s="152"/>
      <c r="O928" s="152"/>
      <c r="P928" s="152"/>
      <c r="Q928" s="152"/>
      <c r="R928" s="176"/>
      <c r="S928" s="186"/>
      <c r="T928" s="179"/>
      <c r="U928" s="152"/>
      <c r="V928" s="152"/>
      <c r="W928" s="176"/>
      <c r="X928" s="152"/>
      <c r="Y928" s="152"/>
      <c r="Z928" s="152"/>
      <c r="AA928" s="152"/>
      <c r="AB928" s="176"/>
      <c r="AC928" s="152"/>
      <c r="AD928" s="152"/>
      <c r="AE928" s="152"/>
      <c r="AF928" s="152"/>
      <c r="AG928" s="152"/>
      <c r="AH928" s="176"/>
      <c r="AI928" s="176"/>
      <c r="AJ928" s="152"/>
      <c r="AK928" s="184"/>
      <c r="AL928" s="248"/>
      <c r="AM928" s="248"/>
      <c r="AN928" s="180"/>
      <c r="AO928" s="180"/>
      <c r="AP928" s="180"/>
      <c r="AQ928" s="176"/>
      <c r="AR928" s="186"/>
    </row>
    <row r="929" spans="1:44" ht="12.75" customHeight="1" x14ac:dyDescent="0.35">
      <c r="A929" s="161"/>
      <c r="B929" s="161"/>
      <c r="C929" s="152"/>
      <c r="D929" s="152"/>
      <c r="E929" s="184"/>
      <c r="F929" s="180"/>
      <c r="G929" s="180"/>
      <c r="H929" s="180"/>
      <c r="I929" s="180"/>
      <c r="J929" s="180"/>
      <c r="K929" s="152"/>
      <c r="L929" s="186"/>
      <c r="M929" s="186"/>
      <c r="N929" s="152"/>
      <c r="O929" s="152"/>
      <c r="P929" s="152"/>
      <c r="Q929" s="152"/>
      <c r="R929" s="176"/>
      <c r="S929" s="186"/>
      <c r="T929" s="179"/>
      <c r="U929" s="152"/>
      <c r="V929" s="152"/>
      <c r="W929" s="176"/>
      <c r="X929" s="152"/>
      <c r="Y929" s="152"/>
      <c r="Z929" s="152"/>
      <c r="AA929" s="152"/>
      <c r="AB929" s="176"/>
      <c r="AC929" s="152"/>
      <c r="AD929" s="152"/>
      <c r="AE929" s="152"/>
      <c r="AF929" s="152"/>
      <c r="AG929" s="152"/>
      <c r="AH929" s="176"/>
      <c r="AI929" s="176"/>
      <c r="AJ929" s="152"/>
      <c r="AK929" s="184"/>
      <c r="AL929" s="248"/>
      <c r="AM929" s="248"/>
      <c r="AN929" s="180"/>
      <c r="AO929" s="180"/>
      <c r="AP929" s="180"/>
      <c r="AQ929" s="176"/>
      <c r="AR929" s="186"/>
    </row>
    <row r="930" spans="1:44" ht="12.75" customHeight="1" x14ac:dyDescent="0.35">
      <c r="A930" s="161"/>
      <c r="B930" s="161"/>
      <c r="C930" s="152"/>
      <c r="D930" s="152"/>
      <c r="E930" s="184"/>
      <c r="F930" s="180"/>
      <c r="G930" s="180"/>
      <c r="H930" s="180"/>
      <c r="I930" s="180"/>
      <c r="J930" s="180"/>
      <c r="K930" s="152"/>
      <c r="L930" s="186"/>
      <c r="M930" s="186"/>
      <c r="N930" s="152"/>
      <c r="O930" s="152"/>
      <c r="P930" s="152"/>
      <c r="Q930" s="152"/>
      <c r="R930" s="176"/>
      <c r="S930" s="186"/>
      <c r="T930" s="179"/>
      <c r="U930" s="152"/>
      <c r="V930" s="152"/>
      <c r="W930" s="176"/>
      <c r="X930" s="152"/>
      <c r="Y930" s="152"/>
      <c r="Z930" s="152"/>
      <c r="AA930" s="152"/>
      <c r="AB930" s="176"/>
      <c r="AC930" s="152"/>
      <c r="AD930" s="152"/>
      <c r="AE930" s="152"/>
      <c r="AF930" s="152"/>
      <c r="AG930" s="152"/>
      <c r="AH930" s="176"/>
      <c r="AI930" s="176"/>
      <c r="AJ930" s="152"/>
      <c r="AK930" s="184"/>
      <c r="AL930" s="248"/>
      <c r="AM930" s="248"/>
      <c r="AN930" s="180"/>
      <c r="AO930" s="180"/>
      <c r="AP930" s="180"/>
      <c r="AQ930" s="176"/>
      <c r="AR930" s="186"/>
    </row>
    <row r="931" spans="1:44" ht="12.75" customHeight="1" x14ac:dyDescent="0.35">
      <c r="A931" s="161"/>
      <c r="B931" s="161"/>
      <c r="C931" s="152"/>
      <c r="D931" s="152"/>
      <c r="E931" s="184"/>
      <c r="F931" s="180"/>
      <c r="G931" s="180"/>
      <c r="H931" s="180"/>
      <c r="I931" s="180"/>
      <c r="J931" s="180"/>
      <c r="K931" s="152"/>
      <c r="L931" s="186"/>
      <c r="M931" s="186"/>
      <c r="N931" s="152"/>
      <c r="O931" s="152"/>
      <c r="P931" s="152"/>
      <c r="Q931" s="152"/>
      <c r="R931" s="176"/>
      <c r="S931" s="186"/>
      <c r="T931" s="179"/>
      <c r="U931" s="152"/>
      <c r="V931" s="152"/>
      <c r="W931" s="176"/>
      <c r="X931" s="152"/>
      <c r="Y931" s="152"/>
      <c r="Z931" s="152"/>
      <c r="AA931" s="152"/>
      <c r="AB931" s="176"/>
      <c r="AC931" s="152"/>
      <c r="AD931" s="152"/>
      <c r="AE931" s="152"/>
      <c r="AF931" s="152"/>
      <c r="AG931" s="152"/>
      <c r="AH931" s="176"/>
      <c r="AI931" s="176"/>
      <c r="AJ931" s="152"/>
      <c r="AK931" s="184"/>
      <c r="AL931" s="248"/>
      <c r="AM931" s="248"/>
      <c r="AN931" s="180"/>
      <c r="AO931" s="180"/>
      <c r="AP931" s="180"/>
      <c r="AQ931" s="176"/>
      <c r="AR931" s="186"/>
    </row>
    <row r="932" spans="1:44" ht="12.75" customHeight="1" x14ac:dyDescent="0.35">
      <c r="A932" s="161"/>
      <c r="B932" s="161"/>
      <c r="C932" s="152"/>
      <c r="D932" s="152"/>
      <c r="E932" s="184"/>
      <c r="F932" s="180"/>
      <c r="G932" s="180"/>
      <c r="H932" s="180"/>
      <c r="I932" s="180"/>
      <c r="J932" s="180"/>
      <c r="K932" s="152"/>
      <c r="L932" s="186"/>
      <c r="M932" s="186"/>
      <c r="N932" s="152"/>
      <c r="O932" s="152"/>
      <c r="P932" s="152"/>
      <c r="Q932" s="152"/>
      <c r="R932" s="176"/>
      <c r="S932" s="186"/>
      <c r="T932" s="179"/>
      <c r="U932" s="152"/>
      <c r="V932" s="152"/>
      <c r="W932" s="176"/>
      <c r="X932" s="152"/>
      <c r="Y932" s="152"/>
      <c r="Z932" s="152"/>
      <c r="AA932" s="152"/>
      <c r="AB932" s="176"/>
      <c r="AC932" s="152"/>
      <c r="AD932" s="152"/>
      <c r="AE932" s="152"/>
      <c r="AF932" s="152"/>
      <c r="AG932" s="152"/>
      <c r="AH932" s="176"/>
      <c r="AI932" s="176"/>
      <c r="AJ932" s="152"/>
      <c r="AK932" s="184"/>
      <c r="AL932" s="248"/>
      <c r="AM932" s="248"/>
      <c r="AN932" s="180"/>
      <c r="AO932" s="180"/>
      <c r="AP932" s="180"/>
      <c r="AQ932" s="176"/>
      <c r="AR932" s="186"/>
    </row>
    <row r="933" spans="1:44" ht="12.75" customHeight="1" x14ac:dyDescent="0.35">
      <c r="A933" s="161"/>
      <c r="B933" s="161"/>
      <c r="C933" s="152"/>
      <c r="D933" s="152"/>
      <c r="E933" s="184"/>
      <c r="F933" s="180"/>
      <c r="G933" s="180"/>
      <c r="H933" s="180"/>
      <c r="I933" s="180"/>
      <c r="J933" s="180"/>
      <c r="K933" s="152"/>
      <c r="L933" s="186"/>
      <c r="M933" s="186"/>
      <c r="N933" s="152"/>
      <c r="O933" s="152"/>
      <c r="P933" s="152"/>
      <c r="Q933" s="152"/>
      <c r="R933" s="176"/>
      <c r="S933" s="186"/>
      <c r="T933" s="179"/>
      <c r="U933" s="152"/>
      <c r="V933" s="152"/>
      <c r="W933" s="176"/>
      <c r="X933" s="152"/>
      <c r="Y933" s="152"/>
      <c r="Z933" s="152"/>
      <c r="AA933" s="152"/>
      <c r="AB933" s="176"/>
      <c r="AC933" s="152"/>
      <c r="AD933" s="152"/>
      <c r="AE933" s="152"/>
      <c r="AF933" s="152"/>
      <c r="AG933" s="152"/>
      <c r="AH933" s="176"/>
      <c r="AI933" s="176"/>
      <c r="AJ933" s="152"/>
      <c r="AK933" s="184"/>
      <c r="AL933" s="248"/>
      <c r="AM933" s="248"/>
      <c r="AN933" s="180"/>
      <c r="AO933" s="180"/>
      <c r="AP933" s="180"/>
      <c r="AQ933" s="176"/>
      <c r="AR933" s="186"/>
    </row>
    <row r="934" spans="1:44" ht="12.75" customHeight="1" x14ac:dyDescent="0.35">
      <c r="A934" s="161"/>
      <c r="B934" s="161"/>
      <c r="C934" s="152"/>
      <c r="D934" s="152"/>
      <c r="E934" s="184"/>
      <c r="F934" s="180"/>
      <c r="G934" s="180"/>
      <c r="H934" s="180"/>
      <c r="I934" s="180"/>
      <c r="J934" s="180"/>
      <c r="K934" s="152"/>
      <c r="L934" s="186"/>
      <c r="M934" s="186"/>
      <c r="N934" s="152"/>
      <c r="O934" s="152"/>
      <c r="P934" s="152"/>
      <c r="Q934" s="152"/>
      <c r="R934" s="176"/>
      <c r="S934" s="186"/>
      <c r="T934" s="179"/>
      <c r="U934" s="152"/>
      <c r="V934" s="152"/>
      <c r="W934" s="176"/>
      <c r="X934" s="152"/>
      <c r="Y934" s="152"/>
      <c r="Z934" s="152"/>
      <c r="AA934" s="152"/>
      <c r="AB934" s="176"/>
      <c r="AC934" s="152"/>
      <c r="AD934" s="152"/>
      <c r="AE934" s="152"/>
      <c r="AF934" s="152"/>
      <c r="AG934" s="152"/>
      <c r="AH934" s="176"/>
      <c r="AI934" s="176"/>
      <c r="AJ934" s="152"/>
      <c r="AK934" s="184"/>
      <c r="AL934" s="248"/>
      <c r="AM934" s="248"/>
      <c r="AN934" s="180"/>
      <c r="AO934" s="180"/>
      <c r="AP934" s="180"/>
      <c r="AQ934" s="176"/>
      <c r="AR934" s="186"/>
    </row>
    <row r="935" spans="1:44" ht="12.75" customHeight="1" x14ac:dyDescent="0.35">
      <c r="A935" s="161"/>
      <c r="B935" s="161"/>
      <c r="C935" s="152"/>
      <c r="D935" s="152"/>
      <c r="E935" s="184"/>
      <c r="F935" s="180"/>
      <c r="G935" s="180"/>
      <c r="H935" s="180"/>
      <c r="I935" s="180"/>
      <c r="J935" s="180"/>
      <c r="K935" s="152"/>
      <c r="L935" s="186"/>
      <c r="M935" s="186"/>
      <c r="N935" s="152"/>
      <c r="O935" s="152"/>
      <c r="P935" s="152"/>
      <c r="Q935" s="152"/>
      <c r="R935" s="176"/>
      <c r="S935" s="186"/>
      <c r="T935" s="179"/>
      <c r="U935" s="152"/>
      <c r="V935" s="152"/>
      <c r="W935" s="176"/>
      <c r="X935" s="152"/>
      <c r="Y935" s="152"/>
      <c r="Z935" s="152"/>
      <c r="AA935" s="152"/>
      <c r="AB935" s="176"/>
      <c r="AC935" s="152"/>
      <c r="AD935" s="152"/>
      <c r="AE935" s="152"/>
      <c r="AF935" s="152"/>
      <c r="AG935" s="152"/>
      <c r="AH935" s="176"/>
      <c r="AI935" s="176"/>
      <c r="AJ935" s="152"/>
      <c r="AK935" s="184"/>
      <c r="AL935" s="248"/>
      <c r="AM935" s="248"/>
      <c r="AN935" s="180"/>
      <c r="AO935" s="180"/>
      <c r="AP935" s="180"/>
      <c r="AQ935" s="176"/>
      <c r="AR935" s="186"/>
    </row>
    <row r="936" spans="1:44" ht="12.75" customHeight="1" x14ac:dyDescent="0.35">
      <c r="A936" s="161"/>
      <c r="B936" s="161"/>
      <c r="C936" s="152"/>
      <c r="D936" s="152"/>
      <c r="E936" s="184"/>
      <c r="F936" s="180"/>
      <c r="G936" s="180"/>
      <c r="H936" s="180"/>
      <c r="I936" s="180"/>
      <c r="J936" s="180"/>
      <c r="K936" s="152"/>
      <c r="L936" s="186"/>
      <c r="M936" s="186"/>
      <c r="N936" s="152"/>
      <c r="O936" s="152"/>
      <c r="P936" s="152"/>
      <c r="Q936" s="152"/>
      <c r="R936" s="176"/>
      <c r="S936" s="186"/>
      <c r="T936" s="179"/>
      <c r="U936" s="152"/>
      <c r="V936" s="152"/>
      <c r="W936" s="176"/>
      <c r="X936" s="152"/>
      <c r="Y936" s="152"/>
      <c r="Z936" s="152"/>
      <c r="AA936" s="152"/>
      <c r="AB936" s="176"/>
      <c r="AC936" s="152"/>
      <c r="AD936" s="152"/>
      <c r="AE936" s="152"/>
      <c r="AF936" s="152"/>
      <c r="AG936" s="152"/>
      <c r="AH936" s="176"/>
      <c r="AI936" s="176"/>
      <c r="AJ936" s="152"/>
      <c r="AK936" s="184"/>
      <c r="AL936" s="248"/>
      <c r="AM936" s="248"/>
      <c r="AN936" s="180"/>
      <c r="AO936" s="180"/>
      <c r="AP936" s="180"/>
      <c r="AQ936" s="176"/>
      <c r="AR936" s="186"/>
    </row>
    <row r="937" spans="1:44" ht="12.75" customHeight="1" x14ac:dyDescent="0.35">
      <c r="A937" s="161"/>
      <c r="B937" s="161"/>
      <c r="C937" s="152"/>
      <c r="D937" s="152"/>
      <c r="E937" s="184"/>
      <c r="F937" s="180"/>
      <c r="G937" s="180"/>
      <c r="H937" s="180"/>
      <c r="I937" s="180"/>
      <c r="J937" s="180"/>
      <c r="K937" s="152"/>
      <c r="L937" s="186"/>
      <c r="M937" s="186"/>
      <c r="N937" s="152"/>
      <c r="O937" s="152"/>
      <c r="P937" s="152"/>
      <c r="Q937" s="152"/>
      <c r="R937" s="176"/>
      <c r="S937" s="186"/>
      <c r="T937" s="179"/>
      <c r="U937" s="152"/>
      <c r="V937" s="152"/>
      <c r="W937" s="176"/>
      <c r="X937" s="152"/>
      <c r="Y937" s="152"/>
      <c r="Z937" s="152"/>
      <c r="AA937" s="152"/>
      <c r="AB937" s="176"/>
      <c r="AC937" s="152"/>
      <c r="AD937" s="152"/>
      <c r="AE937" s="152"/>
      <c r="AF937" s="152"/>
      <c r="AG937" s="152"/>
      <c r="AH937" s="176"/>
      <c r="AI937" s="176"/>
      <c r="AJ937" s="152"/>
      <c r="AK937" s="184"/>
      <c r="AL937" s="248"/>
      <c r="AM937" s="248"/>
      <c r="AN937" s="180"/>
      <c r="AO937" s="180"/>
      <c r="AP937" s="180"/>
      <c r="AQ937" s="176"/>
      <c r="AR937" s="186"/>
    </row>
    <row r="938" spans="1:44" ht="12.75" customHeight="1" x14ac:dyDescent="0.35">
      <c r="A938" s="161"/>
      <c r="B938" s="161"/>
      <c r="C938" s="152"/>
      <c r="D938" s="152"/>
      <c r="E938" s="184"/>
      <c r="F938" s="180"/>
      <c r="G938" s="180"/>
      <c r="H938" s="180"/>
      <c r="I938" s="180"/>
      <c r="J938" s="180"/>
      <c r="K938" s="152"/>
      <c r="L938" s="186"/>
      <c r="M938" s="186"/>
      <c r="N938" s="152"/>
      <c r="O938" s="152"/>
      <c r="P938" s="152"/>
      <c r="Q938" s="152"/>
      <c r="R938" s="176"/>
      <c r="S938" s="186"/>
      <c r="T938" s="179"/>
      <c r="U938" s="152"/>
      <c r="V938" s="152"/>
      <c r="W938" s="176"/>
      <c r="X938" s="152"/>
      <c r="Y938" s="152"/>
      <c r="Z938" s="152"/>
      <c r="AA938" s="152"/>
      <c r="AB938" s="176"/>
      <c r="AC938" s="152"/>
      <c r="AD938" s="152"/>
      <c r="AE938" s="152"/>
      <c r="AF938" s="152"/>
      <c r="AG938" s="152"/>
      <c r="AH938" s="176"/>
      <c r="AI938" s="176"/>
      <c r="AJ938" s="152"/>
      <c r="AK938" s="184"/>
      <c r="AL938" s="248"/>
      <c r="AM938" s="248"/>
      <c r="AN938" s="180"/>
      <c r="AO938" s="180"/>
      <c r="AP938" s="180"/>
      <c r="AQ938" s="176"/>
      <c r="AR938" s="186"/>
    </row>
    <row r="939" spans="1:44" ht="12.75" customHeight="1" x14ac:dyDescent="0.35">
      <c r="A939" s="161"/>
      <c r="B939" s="161"/>
      <c r="C939" s="152"/>
      <c r="D939" s="152"/>
      <c r="E939" s="184"/>
      <c r="F939" s="180"/>
      <c r="G939" s="180"/>
      <c r="H939" s="180"/>
      <c r="I939" s="180"/>
      <c r="J939" s="180"/>
      <c r="K939" s="152"/>
      <c r="L939" s="186"/>
      <c r="M939" s="186"/>
      <c r="N939" s="152"/>
      <c r="O939" s="152"/>
      <c r="P939" s="152"/>
      <c r="Q939" s="152"/>
      <c r="R939" s="176"/>
      <c r="S939" s="186"/>
      <c r="T939" s="179"/>
      <c r="U939" s="152"/>
      <c r="V939" s="152"/>
      <c r="W939" s="176"/>
      <c r="X939" s="152"/>
      <c r="Y939" s="152"/>
      <c r="Z939" s="152"/>
      <c r="AA939" s="152"/>
      <c r="AB939" s="176"/>
      <c r="AC939" s="152"/>
      <c r="AD939" s="152"/>
      <c r="AE939" s="152"/>
      <c r="AF939" s="152"/>
      <c r="AG939" s="152"/>
      <c r="AH939" s="176"/>
      <c r="AI939" s="176"/>
      <c r="AJ939" s="152"/>
      <c r="AK939" s="184"/>
      <c r="AL939" s="248"/>
      <c r="AM939" s="248"/>
      <c r="AN939" s="180"/>
      <c r="AO939" s="180"/>
      <c r="AP939" s="180"/>
      <c r="AQ939" s="176"/>
      <c r="AR939" s="186"/>
    </row>
    <row r="940" spans="1:44" ht="12.75" customHeight="1" x14ac:dyDescent="0.35">
      <c r="A940" s="161"/>
      <c r="B940" s="161"/>
      <c r="C940" s="152"/>
      <c r="D940" s="152"/>
      <c r="E940" s="184"/>
      <c r="F940" s="180"/>
      <c r="G940" s="180"/>
      <c r="H940" s="180"/>
      <c r="I940" s="180"/>
      <c r="J940" s="180"/>
      <c r="K940" s="152"/>
      <c r="L940" s="186"/>
      <c r="M940" s="186"/>
      <c r="N940" s="152"/>
      <c r="O940" s="152"/>
      <c r="P940" s="152"/>
      <c r="Q940" s="152"/>
      <c r="R940" s="176"/>
      <c r="S940" s="186"/>
      <c r="T940" s="179"/>
      <c r="U940" s="152"/>
      <c r="V940" s="152"/>
      <c r="W940" s="176"/>
      <c r="X940" s="152"/>
      <c r="Y940" s="152"/>
      <c r="Z940" s="152"/>
      <c r="AA940" s="152"/>
      <c r="AB940" s="176"/>
      <c r="AC940" s="152"/>
      <c r="AD940" s="152"/>
      <c r="AE940" s="152"/>
      <c r="AF940" s="152"/>
      <c r="AG940" s="152"/>
      <c r="AH940" s="176"/>
      <c r="AI940" s="176"/>
      <c r="AJ940" s="152"/>
      <c r="AK940" s="184"/>
      <c r="AL940" s="248"/>
      <c r="AM940" s="248"/>
      <c r="AN940" s="180"/>
      <c r="AO940" s="180"/>
      <c r="AP940" s="180"/>
      <c r="AQ940" s="176"/>
      <c r="AR940" s="186"/>
    </row>
    <row r="941" spans="1:44" ht="12.75" customHeight="1" x14ac:dyDescent="0.35">
      <c r="A941" s="161"/>
      <c r="B941" s="161"/>
      <c r="C941" s="152"/>
      <c r="D941" s="152"/>
      <c r="E941" s="184"/>
      <c r="F941" s="180"/>
      <c r="G941" s="180"/>
      <c r="H941" s="180"/>
      <c r="I941" s="180"/>
      <c r="J941" s="180"/>
      <c r="K941" s="152"/>
      <c r="L941" s="186"/>
      <c r="M941" s="186"/>
      <c r="N941" s="152"/>
      <c r="O941" s="152"/>
      <c r="P941" s="152"/>
      <c r="Q941" s="152"/>
      <c r="R941" s="176"/>
      <c r="S941" s="186"/>
      <c r="T941" s="179"/>
      <c r="U941" s="152"/>
      <c r="V941" s="152"/>
      <c r="W941" s="176"/>
      <c r="X941" s="152"/>
      <c r="Y941" s="152"/>
      <c r="Z941" s="152"/>
      <c r="AA941" s="152"/>
      <c r="AB941" s="176"/>
      <c r="AC941" s="152"/>
      <c r="AD941" s="152"/>
      <c r="AE941" s="152"/>
      <c r="AF941" s="152"/>
      <c r="AG941" s="152"/>
      <c r="AH941" s="176"/>
      <c r="AI941" s="176"/>
      <c r="AJ941" s="152"/>
      <c r="AK941" s="184"/>
      <c r="AL941" s="248"/>
      <c r="AM941" s="248"/>
      <c r="AN941" s="180"/>
      <c r="AO941" s="180"/>
      <c r="AP941" s="180"/>
      <c r="AQ941" s="176"/>
      <c r="AR941" s="186"/>
    </row>
    <row r="942" spans="1:44" ht="12.75" customHeight="1" x14ac:dyDescent="0.35">
      <c r="A942" s="161"/>
      <c r="B942" s="161"/>
      <c r="C942" s="152"/>
      <c r="D942" s="152"/>
      <c r="E942" s="184"/>
      <c r="F942" s="180"/>
      <c r="G942" s="180"/>
      <c r="H942" s="180"/>
      <c r="I942" s="180"/>
      <c r="J942" s="180"/>
      <c r="K942" s="152"/>
      <c r="L942" s="186"/>
      <c r="M942" s="186"/>
      <c r="N942" s="152"/>
      <c r="O942" s="152"/>
      <c r="P942" s="152"/>
      <c r="Q942" s="152"/>
      <c r="R942" s="176"/>
      <c r="S942" s="186"/>
      <c r="T942" s="179"/>
      <c r="U942" s="152"/>
      <c r="V942" s="152"/>
      <c r="W942" s="176"/>
      <c r="X942" s="152"/>
      <c r="Y942" s="152"/>
      <c r="Z942" s="152"/>
      <c r="AA942" s="152"/>
      <c r="AB942" s="176"/>
      <c r="AC942" s="152"/>
      <c r="AD942" s="152"/>
      <c r="AE942" s="152"/>
      <c r="AF942" s="152"/>
      <c r="AG942" s="152"/>
      <c r="AH942" s="176"/>
      <c r="AI942" s="176"/>
      <c r="AJ942" s="152"/>
      <c r="AK942" s="184"/>
      <c r="AL942" s="248"/>
      <c r="AM942" s="248"/>
      <c r="AN942" s="180"/>
      <c r="AO942" s="180"/>
      <c r="AP942" s="180"/>
      <c r="AQ942" s="176"/>
      <c r="AR942" s="186"/>
    </row>
    <row r="943" spans="1:44" ht="12.75" customHeight="1" x14ac:dyDescent="0.35">
      <c r="A943" s="161"/>
      <c r="B943" s="161"/>
      <c r="C943" s="152"/>
      <c r="D943" s="152"/>
      <c r="E943" s="184"/>
      <c r="F943" s="180"/>
      <c r="G943" s="180"/>
      <c r="H943" s="180"/>
      <c r="I943" s="180"/>
      <c r="J943" s="180"/>
      <c r="K943" s="152"/>
      <c r="L943" s="186"/>
      <c r="M943" s="186"/>
      <c r="N943" s="152"/>
      <c r="O943" s="152"/>
      <c r="P943" s="152"/>
      <c r="Q943" s="152"/>
      <c r="R943" s="176"/>
      <c r="S943" s="186"/>
      <c r="T943" s="179"/>
      <c r="U943" s="152"/>
      <c r="V943" s="152"/>
      <c r="W943" s="176"/>
      <c r="X943" s="152"/>
      <c r="Y943" s="152"/>
      <c r="Z943" s="152"/>
      <c r="AA943" s="152"/>
      <c r="AB943" s="176"/>
      <c r="AC943" s="152"/>
      <c r="AD943" s="152"/>
      <c r="AE943" s="152"/>
      <c r="AF943" s="152"/>
      <c r="AG943" s="152"/>
      <c r="AH943" s="176"/>
      <c r="AI943" s="176"/>
      <c r="AJ943" s="152"/>
      <c r="AK943" s="184"/>
      <c r="AL943" s="248"/>
      <c r="AM943" s="248"/>
      <c r="AN943" s="180"/>
      <c r="AO943" s="180"/>
      <c r="AP943" s="180"/>
      <c r="AQ943" s="176"/>
      <c r="AR943" s="186"/>
    </row>
    <row r="944" spans="1:44" ht="12.75" customHeight="1" x14ac:dyDescent="0.35">
      <c r="A944" s="161"/>
      <c r="B944" s="161"/>
      <c r="C944" s="152"/>
      <c r="D944" s="152"/>
      <c r="E944" s="184"/>
      <c r="F944" s="180"/>
      <c r="G944" s="180"/>
      <c r="H944" s="180"/>
      <c r="I944" s="180"/>
      <c r="J944" s="180"/>
      <c r="K944" s="152"/>
      <c r="L944" s="186"/>
      <c r="M944" s="186"/>
      <c r="N944" s="152"/>
      <c r="O944" s="152"/>
      <c r="P944" s="152"/>
      <c r="Q944" s="152"/>
      <c r="R944" s="176"/>
      <c r="S944" s="186"/>
      <c r="T944" s="179"/>
      <c r="U944" s="152"/>
      <c r="V944" s="152"/>
      <c r="W944" s="176"/>
      <c r="X944" s="152"/>
      <c r="Y944" s="152"/>
      <c r="Z944" s="152"/>
      <c r="AA944" s="152"/>
      <c r="AB944" s="176"/>
      <c r="AC944" s="152"/>
      <c r="AD944" s="152"/>
      <c r="AE944" s="152"/>
      <c r="AF944" s="152"/>
      <c r="AG944" s="152"/>
      <c r="AH944" s="176"/>
      <c r="AI944" s="176"/>
      <c r="AJ944" s="152"/>
      <c r="AK944" s="184"/>
      <c r="AL944" s="248"/>
      <c r="AM944" s="248"/>
      <c r="AN944" s="180"/>
      <c r="AO944" s="180"/>
      <c r="AP944" s="180"/>
      <c r="AQ944" s="176"/>
      <c r="AR944" s="186"/>
    </row>
    <row r="945" spans="1:44" ht="12.75" customHeight="1" x14ac:dyDescent="0.35">
      <c r="A945" s="161"/>
      <c r="B945" s="161"/>
      <c r="C945" s="152"/>
      <c r="D945" s="152"/>
      <c r="E945" s="184"/>
      <c r="F945" s="180"/>
      <c r="G945" s="180"/>
      <c r="H945" s="180"/>
      <c r="I945" s="180"/>
      <c r="J945" s="180"/>
      <c r="K945" s="152"/>
      <c r="L945" s="186"/>
      <c r="M945" s="186"/>
      <c r="N945" s="152"/>
      <c r="O945" s="152"/>
      <c r="P945" s="152"/>
      <c r="Q945" s="152"/>
      <c r="R945" s="176"/>
      <c r="S945" s="186"/>
      <c r="T945" s="179"/>
      <c r="U945" s="152"/>
      <c r="V945" s="152"/>
      <c r="W945" s="176"/>
      <c r="X945" s="152"/>
      <c r="Y945" s="152"/>
      <c r="Z945" s="152"/>
      <c r="AA945" s="152"/>
      <c r="AB945" s="176"/>
      <c r="AC945" s="152"/>
      <c r="AD945" s="152"/>
      <c r="AE945" s="152"/>
      <c r="AF945" s="152"/>
      <c r="AG945" s="152"/>
      <c r="AH945" s="176"/>
      <c r="AI945" s="176"/>
      <c r="AJ945" s="152"/>
      <c r="AK945" s="184"/>
      <c r="AL945" s="248"/>
      <c r="AM945" s="248"/>
      <c r="AN945" s="180"/>
      <c r="AO945" s="180"/>
      <c r="AP945" s="180"/>
      <c r="AQ945" s="176"/>
      <c r="AR945" s="186"/>
    </row>
    <row r="946" spans="1:44" ht="12.75" customHeight="1" x14ac:dyDescent="0.35">
      <c r="A946" s="161"/>
      <c r="B946" s="161"/>
      <c r="C946" s="152"/>
      <c r="D946" s="152"/>
      <c r="E946" s="184"/>
      <c r="F946" s="180"/>
      <c r="G946" s="180"/>
      <c r="H946" s="180"/>
      <c r="I946" s="180"/>
      <c r="J946" s="180"/>
      <c r="K946" s="152"/>
      <c r="L946" s="186"/>
      <c r="M946" s="186"/>
      <c r="N946" s="152"/>
      <c r="O946" s="152"/>
      <c r="P946" s="152"/>
      <c r="Q946" s="152"/>
      <c r="R946" s="176"/>
      <c r="S946" s="186"/>
      <c r="T946" s="179"/>
      <c r="U946" s="152"/>
      <c r="V946" s="152"/>
      <c r="W946" s="176"/>
      <c r="X946" s="152"/>
      <c r="Y946" s="152"/>
      <c r="Z946" s="152"/>
      <c r="AA946" s="152"/>
      <c r="AB946" s="176"/>
      <c r="AC946" s="152"/>
      <c r="AD946" s="152"/>
      <c r="AE946" s="152"/>
      <c r="AF946" s="152"/>
      <c r="AG946" s="152"/>
      <c r="AH946" s="176"/>
      <c r="AI946" s="176"/>
      <c r="AJ946" s="152"/>
      <c r="AK946" s="184"/>
      <c r="AL946" s="248"/>
      <c r="AM946" s="248"/>
      <c r="AN946" s="180"/>
      <c r="AO946" s="180"/>
      <c r="AP946" s="180"/>
      <c r="AQ946" s="176"/>
      <c r="AR946" s="186"/>
    </row>
    <row r="947" spans="1:44" ht="12.75" customHeight="1" x14ac:dyDescent="0.35">
      <c r="A947" s="161"/>
      <c r="B947" s="161"/>
      <c r="C947" s="152"/>
      <c r="D947" s="152"/>
      <c r="E947" s="184"/>
      <c r="F947" s="180"/>
      <c r="G947" s="180"/>
      <c r="H947" s="180"/>
      <c r="I947" s="180"/>
      <c r="J947" s="180"/>
      <c r="K947" s="152"/>
      <c r="L947" s="186"/>
      <c r="M947" s="186"/>
      <c r="N947" s="152"/>
      <c r="O947" s="152"/>
      <c r="P947" s="152"/>
      <c r="Q947" s="152"/>
      <c r="R947" s="176"/>
      <c r="S947" s="186"/>
      <c r="T947" s="179"/>
      <c r="U947" s="152"/>
      <c r="V947" s="152"/>
      <c r="W947" s="176"/>
      <c r="X947" s="152"/>
      <c r="Y947" s="152"/>
      <c r="Z947" s="152"/>
      <c r="AA947" s="152"/>
      <c r="AB947" s="176"/>
      <c r="AC947" s="152"/>
      <c r="AD947" s="152"/>
      <c r="AE947" s="152"/>
      <c r="AF947" s="152"/>
      <c r="AG947" s="152"/>
      <c r="AH947" s="176"/>
      <c r="AI947" s="176"/>
      <c r="AJ947" s="152"/>
      <c r="AK947" s="184"/>
      <c r="AL947" s="248"/>
      <c r="AM947" s="248"/>
      <c r="AN947" s="180"/>
      <c r="AO947" s="180"/>
      <c r="AP947" s="180"/>
      <c r="AQ947" s="176"/>
      <c r="AR947" s="186"/>
    </row>
    <row r="948" spans="1:44" ht="12.75" customHeight="1" x14ac:dyDescent="0.35">
      <c r="A948" s="161"/>
      <c r="B948" s="161"/>
      <c r="C948" s="152"/>
      <c r="D948" s="152"/>
      <c r="E948" s="184"/>
      <c r="F948" s="180"/>
      <c r="G948" s="180"/>
      <c r="H948" s="180"/>
      <c r="I948" s="180"/>
      <c r="J948" s="180"/>
      <c r="K948" s="152"/>
      <c r="L948" s="186"/>
      <c r="M948" s="186"/>
      <c r="N948" s="152"/>
      <c r="O948" s="152"/>
      <c r="P948" s="152"/>
      <c r="Q948" s="152"/>
      <c r="R948" s="176"/>
      <c r="S948" s="186"/>
      <c r="T948" s="179"/>
      <c r="U948" s="152"/>
      <c r="V948" s="152"/>
      <c r="W948" s="176"/>
      <c r="X948" s="152"/>
      <c r="Y948" s="152"/>
      <c r="Z948" s="152"/>
      <c r="AA948" s="152"/>
      <c r="AB948" s="176"/>
      <c r="AC948" s="152"/>
      <c r="AD948" s="152"/>
      <c r="AE948" s="152"/>
      <c r="AF948" s="152"/>
      <c r="AG948" s="152"/>
      <c r="AH948" s="176"/>
      <c r="AI948" s="176"/>
      <c r="AJ948" s="152"/>
      <c r="AK948" s="184"/>
      <c r="AL948" s="248"/>
      <c r="AM948" s="248"/>
      <c r="AN948" s="180"/>
      <c r="AO948" s="180"/>
      <c r="AP948" s="180"/>
      <c r="AQ948" s="176"/>
      <c r="AR948" s="186"/>
    </row>
    <row r="949" spans="1:44" ht="12.75" customHeight="1" x14ac:dyDescent="0.35">
      <c r="A949" s="161"/>
      <c r="B949" s="161"/>
      <c r="C949" s="152"/>
      <c r="D949" s="152"/>
      <c r="E949" s="184"/>
      <c r="F949" s="180"/>
      <c r="G949" s="180"/>
      <c r="H949" s="180"/>
      <c r="I949" s="180"/>
      <c r="J949" s="180"/>
      <c r="K949" s="152"/>
      <c r="L949" s="186"/>
      <c r="M949" s="186"/>
      <c r="N949" s="152"/>
      <c r="O949" s="152"/>
      <c r="P949" s="152"/>
      <c r="Q949" s="152"/>
      <c r="R949" s="176"/>
      <c r="S949" s="186"/>
      <c r="T949" s="179"/>
      <c r="U949" s="152"/>
      <c r="V949" s="152"/>
      <c r="W949" s="176"/>
      <c r="X949" s="152"/>
      <c r="Y949" s="152"/>
      <c r="Z949" s="152"/>
      <c r="AA949" s="152"/>
      <c r="AB949" s="176"/>
      <c r="AC949" s="152"/>
      <c r="AD949" s="152"/>
      <c r="AE949" s="152"/>
      <c r="AF949" s="152"/>
      <c r="AG949" s="152"/>
      <c r="AH949" s="176"/>
      <c r="AI949" s="176"/>
      <c r="AJ949" s="152"/>
      <c r="AK949" s="184"/>
      <c r="AL949" s="248"/>
      <c r="AM949" s="248"/>
      <c r="AN949" s="180"/>
      <c r="AO949" s="180"/>
      <c r="AP949" s="180"/>
      <c r="AQ949" s="176"/>
      <c r="AR949" s="186"/>
    </row>
    <row r="950" spans="1:44" ht="12.75" customHeight="1" x14ac:dyDescent="0.35">
      <c r="A950" s="161"/>
      <c r="B950" s="161"/>
      <c r="C950" s="152"/>
      <c r="D950" s="152"/>
      <c r="E950" s="184"/>
      <c r="F950" s="180"/>
      <c r="G950" s="180"/>
      <c r="H950" s="180"/>
      <c r="I950" s="180"/>
      <c r="J950" s="180"/>
      <c r="K950" s="152"/>
      <c r="L950" s="186"/>
      <c r="M950" s="186"/>
      <c r="N950" s="152"/>
      <c r="O950" s="152"/>
      <c r="P950" s="152"/>
      <c r="Q950" s="152"/>
      <c r="R950" s="176"/>
      <c r="S950" s="186"/>
      <c r="T950" s="179"/>
      <c r="U950" s="152"/>
      <c r="V950" s="152"/>
      <c r="W950" s="176"/>
      <c r="X950" s="152"/>
      <c r="Y950" s="152"/>
      <c r="Z950" s="152"/>
      <c r="AA950" s="152"/>
      <c r="AB950" s="176"/>
      <c r="AC950" s="152"/>
      <c r="AD950" s="152"/>
      <c r="AE950" s="152"/>
      <c r="AF950" s="152"/>
      <c r="AG950" s="152"/>
      <c r="AH950" s="176"/>
      <c r="AI950" s="176"/>
      <c r="AJ950" s="152"/>
      <c r="AK950" s="184"/>
      <c r="AL950" s="248"/>
      <c r="AM950" s="248"/>
      <c r="AN950" s="180"/>
      <c r="AO950" s="180"/>
      <c r="AP950" s="180"/>
      <c r="AQ950" s="176"/>
      <c r="AR950" s="186"/>
    </row>
    <row r="951" spans="1:44" ht="12.75" customHeight="1" x14ac:dyDescent="0.35">
      <c r="A951" s="161"/>
      <c r="B951" s="161"/>
      <c r="C951" s="152"/>
      <c r="D951" s="152"/>
      <c r="E951" s="184"/>
      <c r="F951" s="180"/>
      <c r="G951" s="180"/>
      <c r="H951" s="180"/>
      <c r="I951" s="180"/>
      <c r="J951" s="180"/>
      <c r="K951" s="152"/>
      <c r="L951" s="186"/>
      <c r="M951" s="186"/>
      <c r="N951" s="152"/>
      <c r="O951" s="152"/>
      <c r="P951" s="152"/>
      <c r="Q951" s="152"/>
      <c r="R951" s="176"/>
      <c r="S951" s="186"/>
      <c r="T951" s="179"/>
      <c r="U951" s="152"/>
      <c r="V951" s="152"/>
      <c r="W951" s="176"/>
      <c r="X951" s="152"/>
      <c r="Y951" s="152"/>
      <c r="Z951" s="152"/>
      <c r="AA951" s="152"/>
      <c r="AB951" s="176"/>
      <c r="AC951" s="152"/>
      <c r="AD951" s="152"/>
      <c r="AE951" s="152"/>
      <c r="AF951" s="152"/>
      <c r="AG951" s="152"/>
      <c r="AH951" s="176"/>
      <c r="AI951" s="176"/>
      <c r="AJ951" s="152"/>
      <c r="AK951" s="184"/>
      <c r="AL951" s="248"/>
      <c r="AM951" s="248"/>
      <c r="AN951" s="180"/>
      <c r="AO951" s="180"/>
      <c r="AP951" s="180"/>
      <c r="AQ951" s="176"/>
      <c r="AR951" s="186"/>
    </row>
    <row r="952" spans="1:44" ht="12.75" customHeight="1" x14ac:dyDescent="0.35">
      <c r="A952" s="161"/>
      <c r="B952" s="161"/>
      <c r="C952" s="152"/>
      <c r="D952" s="152"/>
      <c r="E952" s="184"/>
      <c r="F952" s="180"/>
      <c r="G952" s="180"/>
      <c r="H952" s="180"/>
      <c r="I952" s="180"/>
      <c r="J952" s="180"/>
      <c r="K952" s="152"/>
      <c r="L952" s="186"/>
      <c r="M952" s="186"/>
      <c r="N952" s="152"/>
      <c r="O952" s="152"/>
      <c r="P952" s="152"/>
      <c r="Q952" s="152"/>
      <c r="R952" s="176"/>
      <c r="S952" s="186"/>
      <c r="T952" s="179"/>
      <c r="U952" s="152"/>
      <c r="V952" s="152"/>
      <c r="W952" s="176"/>
      <c r="X952" s="152"/>
      <c r="Y952" s="152"/>
      <c r="Z952" s="152"/>
      <c r="AA952" s="152"/>
      <c r="AB952" s="176"/>
      <c r="AC952" s="152"/>
      <c r="AD952" s="152"/>
      <c r="AE952" s="152"/>
      <c r="AF952" s="152"/>
      <c r="AG952" s="152"/>
      <c r="AH952" s="176"/>
      <c r="AI952" s="176"/>
      <c r="AJ952" s="152"/>
      <c r="AK952" s="184"/>
      <c r="AL952" s="248"/>
      <c r="AM952" s="248"/>
      <c r="AN952" s="180"/>
      <c r="AO952" s="180"/>
      <c r="AP952" s="180"/>
      <c r="AQ952" s="176"/>
      <c r="AR952" s="186"/>
    </row>
    <row r="953" spans="1:44" ht="12.75" customHeight="1" x14ac:dyDescent="0.35">
      <c r="A953" s="161"/>
      <c r="B953" s="161"/>
      <c r="C953" s="152"/>
      <c r="D953" s="152"/>
      <c r="E953" s="184"/>
      <c r="F953" s="180"/>
      <c r="G953" s="180"/>
      <c r="H953" s="180"/>
      <c r="I953" s="180"/>
      <c r="J953" s="180"/>
      <c r="K953" s="152"/>
      <c r="L953" s="186"/>
      <c r="M953" s="186"/>
      <c r="N953" s="152"/>
      <c r="O953" s="152"/>
      <c r="P953" s="152"/>
      <c r="Q953" s="152"/>
      <c r="R953" s="176"/>
      <c r="S953" s="186"/>
      <c r="T953" s="179"/>
      <c r="U953" s="152"/>
      <c r="V953" s="152"/>
      <c r="W953" s="176"/>
      <c r="X953" s="152"/>
      <c r="Y953" s="152"/>
      <c r="Z953" s="152"/>
      <c r="AA953" s="152"/>
      <c r="AB953" s="176"/>
      <c r="AC953" s="152"/>
      <c r="AD953" s="152"/>
      <c r="AE953" s="152"/>
      <c r="AF953" s="152"/>
      <c r="AG953" s="152"/>
      <c r="AH953" s="176"/>
      <c r="AI953" s="176"/>
      <c r="AJ953" s="152"/>
      <c r="AK953" s="184"/>
      <c r="AL953" s="248"/>
      <c r="AM953" s="248"/>
      <c r="AN953" s="180"/>
      <c r="AO953" s="180"/>
      <c r="AP953" s="180"/>
      <c r="AQ953" s="176"/>
      <c r="AR953" s="186"/>
    </row>
    <row r="954" spans="1:44" ht="12.75" customHeight="1" x14ac:dyDescent="0.35">
      <c r="A954" s="161"/>
      <c r="B954" s="161"/>
      <c r="C954" s="152"/>
      <c r="D954" s="152"/>
      <c r="E954" s="184"/>
      <c r="F954" s="180"/>
      <c r="G954" s="180"/>
      <c r="H954" s="180"/>
      <c r="I954" s="180"/>
      <c r="J954" s="180"/>
      <c r="K954" s="152"/>
      <c r="L954" s="186"/>
      <c r="M954" s="186"/>
      <c r="N954" s="152"/>
      <c r="O954" s="152"/>
      <c r="P954" s="152"/>
      <c r="Q954" s="152"/>
      <c r="R954" s="176"/>
      <c r="S954" s="186"/>
      <c r="T954" s="179"/>
      <c r="U954" s="152"/>
      <c r="V954" s="152"/>
      <c r="W954" s="176"/>
      <c r="X954" s="152"/>
      <c r="Y954" s="152"/>
      <c r="Z954" s="152"/>
      <c r="AA954" s="152"/>
      <c r="AB954" s="176"/>
      <c r="AC954" s="152"/>
      <c r="AD954" s="152"/>
      <c r="AE954" s="152"/>
      <c r="AF954" s="152"/>
      <c r="AG954" s="152"/>
      <c r="AH954" s="176"/>
      <c r="AI954" s="176"/>
      <c r="AJ954" s="152"/>
      <c r="AK954" s="184"/>
      <c r="AL954" s="248"/>
      <c r="AM954" s="248"/>
      <c r="AN954" s="180"/>
      <c r="AO954" s="180"/>
      <c r="AP954" s="180"/>
      <c r="AQ954" s="176"/>
      <c r="AR954" s="186"/>
    </row>
    <row r="955" spans="1:44" ht="12.75" customHeight="1" x14ac:dyDescent="0.35">
      <c r="A955" s="161"/>
      <c r="B955" s="161"/>
      <c r="C955" s="152"/>
      <c r="D955" s="152"/>
      <c r="E955" s="184"/>
      <c r="F955" s="180"/>
      <c r="G955" s="180"/>
      <c r="H955" s="180"/>
      <c r="I955" s="180"/>
      <c r="J955" s="180"/>
      <c r="K955" s="152"/>
      <c r="L955" s="186"/>
      <c r="M955" s="186"/>
      <c r="N955" s="152"/>
      <c r="O955" s="152"/>
      <c r="P955" s="152"/>
      <c r="Q955" s="152"/>
      <c r="R955" s="176"/>
      <c r="S955" s="186"/>
      <c r="T955" s="179"/>
      <c r="U955" s="152"/>
      <c r="V955" s="152"/>
      <c r="W955" s="176"/>
      <c r="X955" s="152"/>
      <c r="Y955" s="152"/>
      <c r="Z955" s="152"/>
      <c r="AA955" s="152"/>
      <c r="AB955" s="176"/>
      <c r="AC955" s="152"/>
      <c r="AD955" s="152"/>
      <c r="AE955" s="152"/>
      <c r="AF955" s="152"/>
      <c r="AG955" s="152"/>
      <c r="AH955" s="176"/>
      <c r="AI955" s="176"/>
      <c r="AJ955" s="152"/>
      <c r="AK955" s="184"/>
      <c r="AL955" s="248"/>
      <c r="AM955" s="248"/>
      <c r="AN955" s="180"/>
      <c r="AO955" s="180"/>
      <c r="AP955" s="180"/>
      <c r="AQ955" s="176"/>
      <c r="AR955" s="186"/>
    </row>
    <row r="956" spans="1:44" ht="12.75" customHeight="1" x14ac:dyDescent="0.35">
      <c r="A956" s="161"/>
      <c r="B956" s="161"/>
      <c r="C956" s="152"/>
      <c r="D956" s="152"/>
      <c r="E956" s="184"/>
      <c r="F956" s="180"/>
      <c r="G956" s="180"/>
      <c r="H956" s="180"/>
      <c r="I956" s="180"/>
      <c r="J956" s="180"/>
      <c r="K956" s="152"/>
      <c r="L956" s="186"/>
      <c r="M956" s="186"/>
      <c r="N956" s="152"/>
      <c r="O956" s="152"/>
      <c r="P956" s="152"/>
      <c r="Q956" s="152"/>
      <c r="R956" s="176"/>
      <c r="S956" s="186"/>
      <c r="T956" s="179"/>
      <c r="U956" s="152"/>
      <c r="V956" s="152"/>
      <c r="W956" s="176"/>
      <c r="X956" s="152"/>
      <c r="Y956" s="152"/>
      <c r="Z956" s="152"/>
      <c r="AA956" s="152"/>
      <c r="AB956" s="176"/>
      <c r="AC956" s="152"/>
      <c r="AD956" s="152"/>
      <c r="AE956" s="152"/>
      <c r="AF956" s="152"/>
      <c r="AG956" s="152"/>
      <c r="AH956" s="176"/>
      <c r="AI956" s="176"/>
      <c r="AJ956" s="152"/>
      <c r="AK956" s="184"/>
      <c r="AL956" s="248"/>
      <c r="AM956" s="248"/>
      <c r="AN956" s="180"/>
      <c r="AO956" s="180"/>
      <c r="AP956" s="180"/>
      <c r="AQ956" s="176"/>
      <c r="AR956" s="186"/>
    </row>
    <row r="957" spans="1:44" ht="12.75" customHeight="1" x14ac:dyDescent="0.35">
      <c r="A957" s="161"/>
      <c r="B957" s="161"/>
      <c r="C957" s="152"/>
      <c r="D957" s="152"/>
      <c r="E957" s="184"/>
      <c r="F957" s="180"/>
      <c r="G957" s="180"/>
      <c r="H957" s="180"/>
      <c r="I957" s="180"/>
      <c r="J957" s="180"/>
      <c r="K957" s="152"/>
      <c r="L957" s="186"/>
      <c r="M957" s="186"/>
      <c r="N957" s="152"/>
      <c r="O957" s="152"/>
      <c r="P957" s="152"/>
      <c r="Q957" s="152"/>
      <c r="R957" s="176"/>
      <c r="S957" s="186"/>
      <c r="T957" s="179"/>
      <c r="U957" s="152"/>
      <c r="V957" s="152"/>
      <c r="W957" s="176"/>
      <c r="X957" s="152"/>
      <c r="Y957" s="152"/>
      <c r="Z957" s="152"/>
      <c r="AA957" s="152"/>
      <c r="AB957" s="176"/>
      <c r="AC957" s="152"/>
      <c r="AD957" s="152"/>
      <c r="AE957" s="152"/>
      <c r="AF957" s="152"/>
      <c r="AG957" s="152"/>
      <c r="AH957" s="176"/>
      <c r="AI957" s="176"/>
      <c r="AJ957" s="152"/>
      <c r="AK957" s="184"/>
      <c r="AL957" s="248"/>
      <c r="AM957" s="248"/>
      <c r="AN957" s="180"/>
      <c r="AO957" s="180"/>
      <c r="AP957" s="180"/>
      <c r="AQ957" s="176"/>
      <c r="AR957" s="186"/>
    </row>
    <row r="958" spans="1:44" ht="12.75" customHeight="1" x14ac:dyDescent="0.35">
      <c r="A958" s="161"/>
      <c r="B958" s="161"/>
      <c r="C958" s="152"/>
      <c r="D958" s="152"/>
      <c r="E958" s="184"/>
      <c r="F958" s="180"/>
      <c r="G958" s="180"/>
      <c r="H958" s="180"/>
      <c r="I958" s="180"/>
      <c r="J958" s="180"/>
      <c r="K958" s="152"/>
      <c r="L958" s="186"/>
      <c r="M958" s="186"/>
      <c r="N958" s="152"/>
      <c r="O958" s="152"/>
      <c r="P958" s="152"/>
      <c r="Q958" s="152"/>
      <c r="R958" s="176"/>
      <c r="S958" s="186"/>
      <c r="T958" s="179"/>
      <c r="U958" s="152"/>
      <c r="V958" s="152"/>
      <c r="W958" s="176"/>
      <c r="X958" s="152"/>
      <c r="Y958" s="152"/>
      <c r="Z958" s="152"/>
      <c r="AA958" s="152"/>
      <c r="AB958" s="176"/>
      <c r="AC958" s="152"/>
      <c r="AD958" s="152"/>
      <c r="AE958" s="152"/>
      <c r="AF958" s="152"/>
      <c r="AG958" s="152"/>
      <c r="AH958" s="176"/>
      <c r="AI958" s="176"/>
      <c r="AJ958" s="152"/>
      <c r="AK958" s="184"/>
      <c r="AL958" s="248"/>
      <c r="AM958" s="248"/>
      <c r="AN958" s="180"/>
      <c r="AO958" s="180"/>
      <c r="AP958" s="180"/>
      <c r="AQ958" s="176"/>
      <c r="AR958" s="186"/>
    </row>
    <row r="959" spans="1:44" ht="12.75" customHeight="1" x14ac:dyDescent="0.35">
      <c r="A959" s="161"/>
      <c r="B959" s="161"/>
      <c r="C959" s="152"/>
      <c r="D959" s="152"/>
      <c r="E959" s="184"/>
      <c r="F959" s="180"/>
      <c r="G959" s="180"/>
      <c r="H959" s="180"/>
      <c r="I959" s="180"/>
      <c r="J959" s="180"/>
      <c r="K959" s="152"/>
      <c r="L959" s="186"/>
      <c r="M959" s="186"/>
      <c r="N959" s="152"/>
      <c r="O959" s="152"/>
      <c r="P959" s="152"/>
      <c r="Q959" s="152"/>
      <c r="R959" s="176"/>
      <c r="S959" s="186"/>
      <c r="T959" s="179"/>
      <c r="U959" s="152"/>
      <c r="V959" s="152"/>
      <c r="W959" s="176"/>
      <c r="X959" s="152"/>
      <c r="Y959" s="152"/>
      <c r="Z959" s="152"/>
      <c r="AA959" s="152"/>
      <c r="AB959" s="176"/>
      <c r="AC959" s="152"/>
      <c r="AD959" s="152"/>
      <c r="AE959" s="152"/>
      <c r="AF959" s="152"/>
      <c r="AG959" s="152"/>
      <c r="AH959" s="176"/>
      <c r="AI959" s="176"/>
      <c r="AJ959" s="152"/>
      <c r="AK959" s="184"/>
      <c r="AL959" s="248"/>
      <c r="AM959" s="248"/>
      <c r="AN959" s="180"/>
      <c r="AO959" s="180"/>
      <c r="AP959" s="180"/>
      <c r="AQ959" s="176"/>
      <c r="AR959" s="186"/>
    </row>
    <row r="960" spans="1:44" ht="12.75" customHeight="1" x14ac:dyDescent="0.35">
      <c r="A960" s="161"/>
      <c r="B960" s="161"/>
      <c r="C960" s="152"/>
      <c r="D960" s="152"/>
      <c r="E960" s="184"/>
      <c r="F960" s="180"/>
      <c r="G960" s="180"/>
      <c r="H960" s="180"/>
      <c r="I960" s="180"/>
      <c r="J960" s="180"/>
      <c r="K960" s="152"/>
      <c r="L960" s="186"/>
      <c r="M960" s="186"/>
      <c r="N960" s="152"/>
      <c r="O960" s="152"/>
      <c r="P960" s="152"/>
      <c r="Q960" s="152"/>
      <c r="R960" s="176"/>
      <c r="S960" s="186"/>
      <c r="T960" s="179"/>
      <c r="U960" s="152"/>
      <c r="V960" s="152"/>
      <c r="W960" s="176"/>
      <c r="X960" s="152"/>
      <c r="Y960" s="152"/>
      <c r="Z960" s="152"/>
      <c r="AA960" s="152"/>
      <c r="AB960" s="176"/>
      <c r="AC960" s="152"/>
      <c r="AD960" s="152"/>
      <c r="AE960" s="152"/>
      <c r="AF960" s="152"/>
      <c r="AG960" s="152"/>
      <c r="AH960" s="176"/>
      <c r="AI960" s="176"/>
      <c r="AJ960" s="152"/>
      <c r="AK960" s="184"/>
      <c r="AL960" s="248"/>
      <c r="AM960" s="248"/>
      <c r="AN960" s="180"/>
      <c r="AO960" s="180"/>
      <c r="AP960" s="180"/>
      <c r="AQ960" s="176"/>
      <c r="AR960" s="186"/>
    </row>
    <row r="961" spans="1:44" ht="12.75" customHeight="1" x14ac:dyDescent="0.35">
      <c r="A961" s="161"/>
      <c r="B961" s="161"/>
      <c r="C961" s="152"/>
      <c r="D961" s="152"/>
      <c r="E961" s="184"/>
      <c r="F961" s="180"/>
      <c r="G961" s="180"/>
      <c r="H961" s="180"/>
      <c r="I961" s="180"/>
      <c r="J961" s="180"/>
      <c r="K961" s="152"/>
      <c r="L961" s="186"/>
      <c r="M961" s="186"/>
      <c r="N961" s="152"/>
      <c r="O961" s="152"/>
      <c r="P961" s="152"/>
      <c r="Q961" s="152"/>
      <c r="R961" s="176"/>
      <c r="S961" s="186"/>
      <c r="T961" s="179"/>
      <c r="U961" s="152"/>
      <c r="V961" s="152"/>
      <c r="W961" s="176"/>
      <c r="X961" s="152"/>
      <c r="Y961" s="152"/>
      <c r="Z961" s="152"/>
      <c r="AA961" s="152"/>
      <c r="AB961" s="176"/>
      <c r="AC961" s="152"/>
      <c r="AD961" s="152"/>
      <c r="AE961" s="152"/>
      <c r="AF961" s="152"/>
      <c r="AG961" s="152"/>
      <c r="AH961" s="176"/>
      <c r="AI961" s="176"/>
      <c r="AJ961" s="152"/>
      <c r="AK961" s="184"/>
      <c r="AL961" s="248"/>
      <c r="AM961" s="248"/>
      <c r="AN961" s="180"/>
      <c r="AO961" s="180"/>
      <c r="AP961" s="180"/>
      <c r="AQ961" s="176"/>
      <c r="AR961" s="186"/>
    </row>
    <row r="962" spans="1:44" ht="12.75" customHeight="1" x14ac:dyDescent="0.35">
      <c r="A962" s="161"/>
      <c r="B962" s="161"/>
      <c r="C962" s="152"/>
      <c r="D962" s="152"/>
      <c r="E962" s="184"/>
      <c r="F962" s="180"/>
      <c r="G962" s="180"/>
      <c r="H962" s="180"/>
      <c r="I962" s="180"/>
      <c r="J962" s="180"/>
      <c r="K962" s="152"/>
      <c r="L962" s="186"/>
      <c r="M962" s="186"/>
      <c r="N962" s="152"/>
      <c r="O962" s="152"/>
      <c r="P962" s="152"/>
      <c r="Q962" s="152"/>
      <c r="R962" s="176"/>
      <c r="S962" s="186"/>
      <c r="T962" s="179"/>
      <c r="U962" s="152"/>
      <c r="V962" s="152"/>
      <c r="W962" s="176"/>
      <c r="X962" s="152"/>
      <c r="Y962" s="152"/>
      <c r="Z962" s="152"/>
      <c r="AA962" s="152"/>
      <c r="AB962" s="176"/>
      <c r="AC962" s="152"/>
      <c r="AD962" s="152"/>
      <c r="AE962" s="152"/>
      <c r="AF962" s="152"/>
      <c r="AG962" s="152"/>
      <c r="AH962" s="176"/>
      <c r="AI962" s="176"/>
      <c r="AJ962" s="152"/>
      <c r="AK962" s="184"/>
      <c r="AL962" s="248"/>
      <c r="AM962" s="248"/>
      <c r="AN962" s="180"/>
      <c r="AO962" s="180"/>
      <c r="AP962" s="180"/>
      <c r="AQ962" s="176"/>
      <c r="AR962" s="186"/>
    </row>
    <row r="963" spans="1:44" ht="12.75" customHeight="1" x14ac:dyDescent="0.35">
      <c r="A963" s="161"/>
      <c r="B963" s="161"/>
      <c r="C963" s="152"/>
      <c r="D963" s="152"/>
      <c r="E963" s="184"/>
      <c r="F963" s="180"/>
      <c r="G963" s="180"/>
      <c r="H963" s="180"/>
      <c r="I963" s="180"/>
      <c r="J963" s="180"/>
      <c r="K963" s="152"/>
      <c r="L963" s="186"/>
      <c r="M963" s="186"/>
      <c r="N963" s="152"/>
      <c r="O963" s="152"/>
      <c r="P963" s="152"/>
      <c r="Q963" s="152"/>
      <c r="R963" s="176"/>
      <c r="S963" s="186"/>
      <c r="T963" s="179"/>
      <c r="U963" s="152"/>
      <c r="V963" s="152"/>
      <c r="W963" s="176"/>
      <c r="X963" s="152"/>
      <c r="Y963" s="152"/>
      <c r="Z963" s="152"/>
      <c r="AA963" s="152"/>
      <c r="AB963" s="176"/>
      <c r="AC963" s="152"/>
      <c r="AD963" s="152"/>
      <c r="AE963" s="152"/>
      <c r="AF963" s="152"/>
      <c r="AG963" s="152"/>
      <c r="AH963" s="176"/>
      <c r="AI963" s="176"/>
      <c r="AJ963" s="152"/>
      <c r="AK963" s="184"/>
      <c r="AL963" s="248"/>
      <c r="AM963" s="248"/>
      <c r="AN963" s="180"/>
      <c r="AO963" s="180"/>
      <c r="AP963" s="180"/>
      <c r="AQ963" s="176"/>
      <c r="AR963" s="186"/>
    </row>
    <row r="964" spans="1:44" ht="12.75" customHeight="1" x14ac:dyDescent="0.35">
      <c r="A964" s="161"/>
      <c r="B964" s="161"/>
      <c r="C964" s="152"/>
      <c r="D964" s="152"/>
      <c r="E964" s="184"/>
      <c r="F964" s="180"/>
      <c r="G964" s="180"/>
      <c r="H964" s="180"/>
      <c r="I964" s="180"/>
      <c r="J964" s="180"/>
      <c r="K964" s="152"/>
      <c r="L964" s="186"/>
      <c r="M964" s="186"/>
      <c r="N964" s="152"/>
      <c r="O964" s="152"/>
      <c r="P964" s="152"/>
      <c r="Q964" s="152"/>
      <c r="R964" s="176"/>
      <c r="S964" s="186"/>
      <c r="T964" s="179"/>
      <c r="U964" s="152"/>
      <c r="V964" s="152"/>
      <c r="W964" s="176"/>
      <c r="X964" s="152"/>
      <c r="Y964" s="152"/>
      <c r="Z964" s="152"/>
      <c r="AA964" s="152"/>
      <c r="AB964" s="176"/>
      <c r="AC964" s="152"/>
      <c r="AD964" s="152"/>
      <c r="AE964" s="152"/>
      <c r="AF964" s="152"/>
      <c r="AG964" s="152"/>
      <c r="AH964" s="176"/>
      <c r="AI964" s="176"/>
      <c r="AJ964" s="152"/>
      <c r="AK964" s="184"/>
      <c r="AL964" s="248"/>
      <c r="AM964" s="248"/>
      <c r="AN964" s="180"/>
      <c r="AO964" s="180"/>
      <c r="AP964" s="180"/>
      <c r="AQ964" s="176"/>
      <c r="AR964" s="186"/>
    </row>
    <row r="965" spans="1:44" ht="12.75" customHeight="1" x14ac:dyDescent="0.35">
      <c r="A965" s="161"/>
      <c r="B965" s="161"/>
      <c r="C965" s="152"/>
      <c r="D965" s="152"/>
      <c r="E965" s="184"/>
      <c r="F965" s="180"/>
      <c r="G965" s="180"/>
      <c r="H965" s="180"/>
      <c r="I965" s="180"/>
      <c r="J965" s="180"/>
      <c r="K965" s="152"/>
      <c r="L965" s="186"/>
      <c r="M965" s="186"/>
      <c r="N965" s="152"/>
      <c r="O965" s="152"/>
      <c r="P965" s="152"/>
      <c r="Q965" s="152"/>
      <c r="R965" s="176"/>
      <c r="S965" s="186"/>
      <c r="T965" s="179"/>
      <c r="U965" s="152"/>
      <c r="V965" s="152"/>
      <c r="W965" s="176"/>
      <c r="X965" s="152"/>
      <c r="Y965" s="152"/>
      <c r="Z965" s="152"/>
      <c r="AA965" s="152"/>
      <c r="AB965" s="176"/>
      <c r="AC965" s="152"/>
      <c r="AD965" s="152"/>
      <c r="AE965" s="152"/>
      <c r="AF965" s="152"/>
      <c r="AG965" s="152"/>
      <c r="AH965" s="176"/>
      <c r="AI965" s="176"/>
      <c r="AJ965" s="152"/>
      <c r="AK965" s="184"/>
      <c r="AL965" s="248"/>
      <c r="AM965" s="248"/>
      <c r="AN965" s="180"/>
      <c r="AO965" s="180"/>
      <c r="AP965" s="180"/>
      <c r="AQ965" s="176"/>
      <c r="AR965" s="186"/>
    </row>
    <row r="966" spans="1:44" ht="12.75" customHeight="1" x14ac:dyDescent="0.35">
      <c r="A966" s="161"/>
      <c r="B966" s="161"/>
      <c r="C966" s="152"/>
      <c r="D966" s="152"/>
      <c r="E966" s="184"/>
      <c r="F966" s="180"/>
      <c r="G966" s="180"/>
      <c r="H966" s="180"/>
      <c r="I966" s="180"/>
      <c r="J966" s="180"/>
      <c r="K966" s="152"/>
      <c r="L966" s="186"/>
      <c r="M966" s="186"/>
      <c r="N966" s="152"/>
      <c r="O966" s="152"/>
      <c r="P966" s="152"/>
      <c r="Q966" s="152"/>
      <c r="R966" s="176"/>
      <c r="S966" s="186"/>
      <c r="T966" s="179"/>
      <c r="U966" s="152"/>
      <c r="V966" s="152"/>
      <c r="W966" s="176"/>
      <c r="X966" s="152"/>
      <c r="Y966" s="152"/>
      <c r="Z966" s="152"/>
      <c r="AA966" s="152"/>
      <c r="AB966" s="176"/>
      <c r="AC966" s="152"/>
      <c r="AD966" s="152"/>
      <c r="AE966" s="152"/>
      <c r="AF966" s="152"/>
      <c r="AG966" s="152"/>
      <c r="AH966" s="176"/>
      <c r="AI966" s="176"/>
      <c r="AJ966" s="152"/>
      <c r="AK966" s="184"/>
      <c r="AL966" s="248"/>
      <c r="AM966" s="248"/>
      <c r="AN966" s="180"/>
      <c r="AO966" s="180"/>
      <c r="AP966" s="180"/>
      <c r="AQ966" s="176"/>
      <c r="AR966" s="186"/>
    </row>
    <row r="967" spans="1:44" ht="12.75" customHeight="1" x14ac:dyDescent="0.35">
      <c r="A967" s="161"/>
      <c r="B967" s="161"/>
      <c r="C967" s="152"/>
      <c r="D967" s="152"/>
      <c r="E967" s="184"/>
      <c r="F967" s="180"/>
      <c r="G967" s="180"/>
      <c r="H967" s="180"/>
      <c r="I967" s="180"/>
      <c r="J967" s="180"/>
      <c r="K967" s="152"/>
      <c r="L967" s="186"/>
      <c r="M967" s="186"/>
      <c r="N967" s="152"/>
      <c r="O967" s="152"/>
      <c r="P967" s="152"/>
      <c r="Q967" s="152"/>
      <c r="R967" s="176"/>
      <c r="S967" s="186"/>
      <c r="T967" s="179"/>
      <c r="U967" s="152"/>
      <c r="V967" s="152"/>
      <c r="W967" s="176"/>
      <c r="X967" s="152"/>
      <c r="Y967" s="152"/>
      <c r="Z967" s="152"/>
      <c r="AA967" s="152"/>
      <c r="AB967" s="176"/>
      <c r="AC967" s="152"/>
      <c r="AD967" s="152"/>
      <c r="AE967" s="152"/>
      <c r="AF967" s="152"/>
      <c r="AG967" s="152"/>
      <c r="AH967" s="176"/>
      <c r="AI967" s="176"/>
      <c r="AJ967" s="152"/>
      <c r="AK967" s="184"/>
      <c r="AL967" s="248"/>
      <c r="AM967" s="248"/>
      <c r="AN967" s="180"/>
      <c r="AO967" s="180"/>
      <c r="AP967" s="180"/>
      <c r="AQ967" s="176"/>
      <c r="AR967" s="186"/>
    </row>
    <row r="968" spans="1:44" ht="12.75" customHeight="1" x14ac:dyDescent="0.35">
      <c r="A968" s="161"/>
      <c r="B968" s="161"/>
      <c r="C968" s="152"/>
      <c r="D968" s="152"/>
      <c r="E968" s="184"/>
      <c r="F968" s="180"/>
      <c r="G968" s="180"/>
      <c r="H968" s="180"/>
      <c r="I968" s="180"/>
      <c r="J968" s="180"/>
      <c r="K968" s="152"/>
      <c r="L968" s="186"/>
      <c r="M968" s="186"/>
      <c r="N968" s="152"/>
      <c r="O968" s="152"/>
      <c r="P968" s="152"/>
      <c r="Q968" s="152"/>
      <c r="R968" s="176"/>
      <c r="S968" s="186"/>
      <c r="T968" s="179"/>
      <c r="U968" s="152"/>
      <c r="V968" s="152"/>
      <c r="W968" s="176"/>
      <c r="X968" s="152"/>
      <c r="Y968" s="152"/>
      <c r="Z968" s="152"/>
      <c r="AA968" s="152"/>
      <c r="AB968" s="176"/>
      <c r="AC968" s="152"/>
      <c r="AD968" s="152"/>
      <c r="AE968" s="152"/>
      <c r="AF968" s="152"/>
      <c r="AG968" s="152"/>
      <c r="AH968" s="176"/>
      <c r="AI968" s="176"/>
      <c r="AJ968" s="152"/>
      <c r="AK968" s="184"/>
      <c r="AL968" s="248"/>
      <c r="AM968" s="248"/>
      <c r="AN968" s="180"/>
      <c r="AO968" s="180"/>
      <c r="AP968" s="180"/>
      <c r="AQ968" s="176"/>
      <c r="AR968" s="186"/>
    </row>
    <row r="969" spans="1:44" ht="12.75" customHeight="1" x14ac:dyDescent="0.35">
      <c r="A969" s="161"/>
      <c r="B969" s="161"/>
      <c r="C969" s="152"/>
      <c r="D969" s="152"/>
      <c r="E969" s="184"/>
      <c r="F969" s="180"/>
      <c r="G969" s="180"/>
      <c r="H969" s="180"/>
      <c r="I969" s="180"/>
      <c r="J969" s="180"/>
      <c r="K969" s="152"/>
      <c r="L969" s="186"/>
      <c r="M969" s="186"/>
      <c r="N969" s="152"/>
      <c r="O969" s="152"/>
      <c r="P969" s="152"/>
      <c r="Q969" s="152"/>
      <c r="R969" s="176"/>
      <c r="S969" s="186"/>
      <c r="T969" s="179"/>
      <c r="U969" s="152"/>
      <c r="V969" s="152"/>
      <c r="W969" s="176"/>
      <c r="X969" s="152"/>
      <c r="Y969" s="152"/>
      <c r="Z969" s="152"/>
      <c r="AA969" s="152"/>
      <c r="AB969" s="176"/>
      <c r="AC969" s="152"/>
      <c r="AD969" s="152"/>
      <c r="AE969" s="152"/>
      <c r="AF969" s="152"/>
      <c r="AG969" s="152"/>
      <c r="AH969" s="176"/>
      <c r="AI969" s="176"/>
      <c r="AJ969" s="152"/>
      <c r="AK969" s="184"/>
      <c r="AL969" s="248"/>
      <c r="AM969" s="248"/>
      <c r="AN969" s="180"/>
      <c r="AO969" s="180"/>
      <c r="AP969" s="180"/>
      <c r="AQ969" s="176"/>
      <c r="AR969" s="186"/>
    </row>
    <row r="970" spans="1:44" ht="12.75" customHeight="1" x14ac:dyDescent="0.35">
      <c r="A970" s="161"/>
      <c r="B970" s="161"/>
      <c r="C970" s="152"/>
      <c r="D970" s="152"/>
      <c r="E970" s="184"/>
      <c r="F970" s="180"/>
      <c r="G970" s="180"/>
      <c r="H970" s="180"/>
      <c r="I970" s="180"/>
      <c r="J970" s="180"/>
      <c r="K970" s="152"/>
      <c r="L970" s="186"/>
      <c r="M970" s="186"/>
      <c r="N970" s="152"/>
      <c r="O970" s="152"/>
      <c r="P970" s="152"/>
      <c r="Q970" s="152"/>
      <c r="R970" s="176"/>
      <c r="S970" s="186"/>
      <c r="T970" s="179"/>
      <c r="U970" s="152"/>
      <c r="V970" s="152"/>
      <c r="W970" s="176"/>
      <c r="X970" s="152"/>
      <c r="Y970" s="152"/>
      <c r="Z970" s="152"/>
      <c r="AA970" s="152"/>
      <c r="AB970" s="176"/>
      <c r="AC970" s="152"/>
      <c r="AD970" s="152"/>
      <c r="AE970" s="152"/>
      <c r="AF970" s="152"/>
      <c r="AG970" s="152"/>
      <c r="AH970" s="176"/>
      <c r="AI970" s="176"/>
      <c r="AJ970" s="152"/>
      <c r="AK970" s="184"/>
      <c r="AL970" s="248"/>
      <c r="AM970" s="248"/>
      <c r="AN970" s="180"/>
      <c r="AO970" s="180"/>
      <c r="AP970" s="180"/>
      <c r="AQ970" s="176"/>
      <c r="AR970" s="186"/>
    </row>
    <row r="971" spans="1:44" ht="12.75" customHeight="1" x14ac:dyDescent="0.35">
      <c r="A971" s="161"/>
      <c r="B971" s="161"/>
      <c r="C971" s="152"/>
      <c r="D971" s="152"/>
      <c r="E971" s="184"/>
      <c r="F971" s="180"/>
      <c r="G971" s="180"/>
      <c r="H971" s="180"/>
      <c r="I971" s="180"/>
      <c r="J971" s="180"/>
      <c r="K971" s="152"/>
      <c r="L971" s="186"/>
      <c r="M971" s="186"/>
      <c r="N971" s="152"/>
      <c r="O971" s="152"/>
      <c r="P971" s="152"/>
      <c r="Q971" s="152"/>
      <c r="R971" s="176"/>
      <c r="S971" s="186"/>
      <c r="T971" s="179"/>
      <c r="U971" s="152"/>
      <c r="V971" s="152"/>
      <c r="W971" s="176"/>
      <c r="X971" s="152"/>
      <c r="Y971" s="152"/>
      <c r="Z971" s="152"/>
      <c r="AA971" s="152"/>
      <c r="AB971" s="176"/>
      <c r="AC971" s="152"/>
      <c r="AD971" s="152"/>
      <c r="AE971" s="152"/>
      <c r="AF971" s="152"/>
      <c r="AG971" s="152"/>
      <c r="AH971" s="176"/>
      <c r="AI971" s="176"/>
      <c r="AJ971" s="152"/>
      <c r="AK971" s="184"/>
      <c r="AL971" s="248"/>
      <c r="AM971" s="248"/>
      <c r="AN971" s="180"/>
      <c r="AO971" s="180"/>
      <c r="AP971" s="180"/>
      <c r="AQ971" s="176"/>
      <c r="AR971" s="186"/>
    </row>
    <row r="972" spans="1:44" ht="12.75" customHeight="1" x14ac:dyDescent="0.35">
      <c r="A972" s="161"/>
      <c r="B972" s="161"/>
      <c r="C972" s="152"/>
      <c r="D972" s="152"/>
      <c r="E972" s="184"/>
      <c r="F972" s="180"/>
      <c r="G972" s="180"/>
      <c r="H972" s="180"/>
      <c r="I972" s="180"/>
      <c r="J972" s="180"/>
      <c r="K972" s="152"/>
      <c r="L972" s="186"/>
      <c r="M972" s="186"/>
      <c r="N972" s="152"/>
      <c r="O972" s="152"/>
      <c r="P972" s="152"/>
      <c r="Q972" s="152"/>
      <c r="R972" s="176"/>
      <c r="S972" s="186"/>
      <c r="T972" s="179"/>
      <c r="U972" s="152"/>
      <c r="V972" s="152"/>
      <c r="W972" s="176"/>
      <c r="X972" s="152"/>
      <c r="Y972" s="152"/>
      <c r="Z972" s="152"/>
      <c r="AA972" s="152"/>
      <c r="AB972" s="176"/>
      <c r="AC972" s="152"/>
      <c r="AD972" s="152"/>
      <c r="AE972" s="152"/>
      <c r="AF972" s="152"/>
      <c r="AG972" s="152"/>
      <c r="AH972" s="176"/>
      <c r="AI972" s="176"/>
      <c r="AJ972" s="152"/>
      <c r="AK972" s="184"/>
      <c r="AL972" s="248"/>
      <c r="AM972" s="248"/>
      <c r="AN972" s="180"/>
      <c r="AO972" s="180"/>
      <c r="AP972" s="180"/>
      <c r="AQ972" s="176"/>
      <c r="AR972" s="186"/>
    </row>
    <row r="973" spans="1:44" ht="12.75" customHeight="1" x14ac:dyDescent="0.35">
      <c r="A973" s="161"/>
      <c r="B973" s="161"/>
      <c r="C973" s="152"/>
      <c r="D973" s="152"/>
      <c r="E973" s="184"/>
      <c r="F973" s="180"/>
      <c r="G973" s="180"/>
      <c r="H973" s="180"/>
      <c r="I973" s="180"/>
      <c r="J973" s="180"/>
      <c r="K973" s="152"/>
      <c r="L973" s="186"/>
      <c r="M973" s="186"/>
      <c r="N973" s="152"/>
      <c r="O973" s="152"/>
      <c r="P973" s="152"/>
      <c r="Q973" s="152"/>
      <c r="R973" s="176"/>
      <c r="S973" s="186"/>
      <c r="T973" s="179"/>
      <c r="U973" s="152"/>
      <c r="V973" s="152"/>
      <c r="W973" s="176"/>
      <c r="X973" s="152"/>
      <c r="Y973" s="152"/>
      <c r="Z973" s="152"/>
      <c r="AA973" s="152"/>
      <c r="AB973" s="176"/>
      <c r="AC973" s="152"/>
      <c r="AD973" s="152"/>
      <c r="AE973" s="152"/>
      <c r="AF973" s="152"/>
      <c r="AG973" s="152"/>
      <c r="AH973" s="176"/>
      <c r="AI973" s="176"/>
      <c r="AJ973" s="152"/>
      <c r="AK973" s="184"/>
      <c r="AL973" s="248"/>
      <c r="AM973" s="248"/>
      <c r="AN973" s="180"/>
      <c r="AO973" s="180"/>
      <c r="AP973" s="180"/>
      <c r="AQ973" s="176"/>
      <c r="AR973" s="186"/>
    </row>
    <row r="974" spans="1:44" ht="12.75" customHeight="1" x14ac:dyDescent="0.35">
      <c r="A974" s="161"/>
      <c r="B974" s="161"/>
      <c r="C974" s="152"/>
      <c r="D974" s="152"/>
      <c r="E974" s="184"/>
      <c r="F974" s="180"/>
      <c r="G974" s="180"/>
      <c r="H974" s="180"/>
      <c r="I974" s="180"/>
      <c r="J974" s="180"/>
      <c r="K974" s="152"/>
      <c r="L974" s="186"/>
      <c r="M974" s="186"/>
      <c r="N974" s="152"/>
      <c r="O974" s="152"/>
      <c r="P974" s="152"/>
      <c r="Q974" s="152"/>
      <c r="R974" s="176"/>
      <c r="S974" s="186"/>
      <c r="T974" s="179"/>
      <c r="U974" s="152"/>
      <c r="V974" s="152"/>
      <c r="W974" s="176"/>
      <c r="X974" s="152"/>
      <c r="Y974" s="152"/>
      <c r="Z974" s="152"/>
      <c r="AA974" s="152"/>
      <c r="AB974" s="176"/>
      <c r="AC974" s="152"/>
      <c r="AD974" s="152"/>
      <c r="AE974" s="152"/>
      <c r="AF974" s="152"/>
      <c r="AG974" s="152"/>
      <c r="AH974" s="176"/>
      <c r="AI974" s="176"/>
      <c r="AJ974" s="152"/>
      <c r="AK974" s="184"/>
      <c r="AL974" s="248"/>
      <c r="AM974" s="248"/>
      <c r="AN974" s="180"/>
      <c r="AO974" s="180"/>
      <c r="AP974" s="180"/>
      <c r="AQ974" s="176"/>
      <c r="AR974" s="186"/>
    </row>
    <row r="975" spans="1:44" ht="12.75" customHeight="1" x14ac:dyDescent="0.35">
      <c r="A975" s="161"/>
      <c r="B975" s="161"/>
      <c r="C975" s="152"/>
      <c r="D975" s="152"/>
      <c r="E975" s="184"/>
      <c r="F975" s="180"/>
      <c r="G975" s="180"/>
      <c r="H975" s="180"/>
      <c r="I975" s="180"/>
      <c r="J975" s="180"/>
      <c r="K975" s="152"/>
      <c r="L975" s="186"/>
      <c r="M975" s="186"/>
      <c r="N975" s="152"/>
      <c r="O975" s="152"/>
      <c r="P975" s="152"/>
      <c r="Q975" s="152"/>
      <c r="R975" s="176"/>
      <c r="S975" s="186"/>
      <c r="T975" s="179"/>
      <c r="U975" s="152"/>
      <c r="V975" s="152"/>
      <c r="W975" s="176"/>
      <c r="X975" s="152"/>
      <c r="Y975" s="152"/>
      <c r="Z975" s="152"/>
      <c r="AA975" s="152"/>
      <c r="AB975" s="176"/>
      <c r="AC975" s="152"/>
      <c r="AD975" s="152"/>
      <c r="AE975" s="152"/>
      <c r="AF975" s="152"/>
      <c r="AG975" s="152"/>
      <c r="AH975" s="176"/>
      <c r="AI975" s="176"/>
      <c r="AJ975" s="152"/>
      <c r="AK975" s="184"/>
      <c r="AL975" s="248"/>
      <c r="AM975" s="248"/>
      <c r="AN975" s="180"/>
      <c r="AO975" s="180"/>
      <c r="AP975" s="180"/>
      <c r="AQ975" s="176"/>
      <c r="AR975" s="186"/>
    </row>
    <row r="976" spans="1:44" ht="12.75" customHeight="1" x14ac:dyDescent="0.35">
      <c r="A976" s="161"/>
      <c r="B976" s="161"/>
      <c r="C976" s="152"/>
      <c r="D976" s="152"/>
      <c r="E976" s="184"/>
      <c r="F976" s="180"/>
      <c r="G976" s="180"/>
      <c r="H976" s="180"/>
      <c r="I976" s="180"/>
      <c r="J976" s="180"/>
      <c r="K976" s="152"/>
      <c r="L976" s="186"/>
      <c r="M976" s="186"/>
      <c r="N976" s="152"/>
      <c r="O976" s="152"/>
      <c r="P976" s="152"/>
      <c r="Q976" s="152"/>
      <c r="R976" s="176"/>
      <c r="S976" s="186"/>
      <c r="T976" s="179"/>
      <c r="U976" s="152"/>
      <c r="V976" s="152"/>
      <c r="W976" s="176"/>
      <c r="X976" s="152"/>
      <c r="Y976" s="152"/>
      <c r="Z976" s="152"/>
      <c r="AA976" s="152"/>
      <c r="AB976" s="176"/>
      <c r="AC976" s="152"/>
      <c r="AD976" s="152"/>
      <c r="AE976" s="152"/>
      <c r="AF976" s="152"/>
      <c r="AG976" s="152"/>
      <c r="AH976" s="176"/>
      <c r="AI976" s="176"/>
      <c r="AJ976" s="152"/>
      <c r="AK976" s="184"/>
      <c r="AL976" s="248"/>
      <c r="AM976" s="248"/>
      <c r="AN976" s="180"/>
      <c r="AO976" s="180"/>
      <c r="AP976" s="180"/>
      <c r="AQ976" s="176"/>
      <c r="AR976" s="186"/>
    </row>
    <row r="977" spans="1:44" ht="12.75" customHeight="1" x14ac:dyDescent="0.35">
      <c r="A977" s="161"/>
      <c r="B977" s="161"/>
      <c r="C977" s="152"/>
      <c r="D977" s="152"/>
      <c r="E977" s="184"/>
      <c r="F977" s="180"/>
      <c r="G977" s="180"/>
      <c r="H977" s="180"/>
      <c r="I977" s="180"/>
      <c r="J977" s="180"/>
      <c r="K977" s="152"/>
      <c r="L977" s="186"/>
      <c r="M977" s="186"/>
      <c r="N977" s="152"/>
      <c r="O977" s="152"/>
      <c r="P977" s="152"/>
      <c r="Q977" s="152"/>
      <c r="R977" s="176"/>
      <c r="S977" s="186"/>
      <c r="T977" s="179"/>
      <c r="U977" s="152"/>
      <c r="V977" s="152"/>
      <c r="W977" s="176"/>
      <c r="X977" s="152"/>
      <c r="Y977" s="152"/>
      <c r="Z977" s="152"/>
      <c r="AA977" s="152"/>
      <c r="AB977" s="176"/>
      <c r="AC977" s="152"/>
      <c r="AD977" s="152"/>
      <c r="AE977" s="152"/>
      <c r="AF977" s="152"/>
      <c r="AG977" s="152"/>
      <c r="AH977" s="176"/>
      <c r="AI977" s="176"/>
      <c r="AJ977" s="152"/>
      <c r="AK977" s="184"/>
      <c r="AL977" s="248"/>
      <c r="AM977" s="248"/>
      <c r="AN977" s="180"/>
      <c r="AO977" s="180"/>
      <c r="AP977" s="180"/>
      <c r="AQ977" s="176"/>
      <c r="AR977" s="186"/>
    </row>
    <row r="978" spans="1:44" ht="12.75" customHeight="1" x14ac:dyDescent="0.35">
      <c r="A978" s="161"/>
      <c r="B978" s="161"/>
      <c r="C978" s="152"/>
      <c r="D978" s="152"/>
      <c r="E978" s="184"/>
      <c r="F978" s="180"/>
      <c r="G978" s="180"/>
      <c r="H978" s="180"/>
      <c r="I978" s="180"/>
      <c r="J978" s="180"/>
      <c r="K978" s="152"/>
      <c r="L978" s="186"/>
      <c r="M978" s="186"/>
      <c r="N978" s="152"/>
      <c r="O978" s="152"/>
      <c r="P978" s="152"/>
      <c r="Q978" s="152"/>
      <c r="R978" s="176"/>
      <c r="S978" s="186"/>
      <c r="T978" s="179"/>
      <c r="U978" s="152"/>
      <c r="V978" s="152"/>
      <c r="W978" s="176"/>
      <c r="X978" s="152"/>
      <c r="Y978" s="152"/>
      <c r="Z978" s="152"/>
      <c r="AA978" s="152"/>
      <c r="AB978" s="176"/>
      <c r="AC978" s="152"/>
      <c r="AD978" s="152"/>
      <c r="AE978" s="152"/>
      <c r="AF978" s="152"/>
      <c r="AG978" s="152"/>
      <c r="AH978" s="176"/>
      <c r="AI978" s="176"/>
      <c r="AJ978" s="152"/>
      <c r="AK978" s="184"/>
      <c r="AL978" s="248"/>
      <c r="AM978" s="248"/>
      <c r="AN978" s="180"/>
      <c r="AO978" s="180"/>
      <c r="AP978" s="180"/>
      <c r="AQ978" s="176"/>
      <c r="AR978" s="186"/>
    </row>
    <row r="979" spans="1:44" ht="12.75" customHeight="1" x14ac:dyDescent="0.35">
      <c r="A979" s="161"/>
      <c r="B979" s="161"/>
      <c r="C979" s="152"/>
      <c r="D979" s="152"/>
      <c r="E979" s="184"/>
      <c r="F979" s="180"/>
      <c r="G979" s="180"/>
      <c r="H979" s="180"/>
      <c r="I979" s="180"/>
      <c r="J979" s="180"/>
      <c r="K979" s="152"/>
      <c r="L979" s="186"/>
      <c r="M979" s="186"/>
      <c r="N979" s="152"/>
      <c r="O979" s="152"/>
      <c r="P979" s="152"/>
      <c r="Q979" s="152"/>
      <c r="R979" s="176"/>
      <c r="S979" s="186"/>
      <c r="T979" s="179"/>
      <c r="U979" s="152"/>
      <c r="V979" s="152"/>
      <c r="W979" s="176"/>
      <c r="X979" s="152"/>
      <c r="Y979" s="152"/>
      <c r="Z979" s="152"/>
      <c r="AA979" s="152"/>
      <c r="AB979" s="176"/>
      <c r="AC979" s="152"/>
      <c r="AD979" s="152"/>
      <c r="AE979" s="152"/>
      <c r="AF979" s="152"/>
      <c r="AG979" s="152"/>
      <c r="AH979" s="176"/>
      <c r="AI979" s="176"/>
      <c r="AJ979" s="152"/>
      <c r="AK979" s="184"/>
      <c r="AL979" s="248"/>
      <c r="AM979" s="248"/>
      <c r="AN979" s="180"/>
      <c r="AO979" s="180"/>
      <c r="AP979" s="180"/>
      <c r="AQ979" s="176"/>
      <c r="AR979" s="186"/>
    </row>
    <row r="980" spans="1:44" ht="12.75" customHeight="1" x14ac:dyDescent="0.35">
      <c r="A980" s="161"/>
      <c r="B980" s="161"/>
      <c r="C980" s="152"/>
      <c r="D980" s="152"/>
      <c r="E980" s="184"/>
      <c r="F980" s="180"/>
      <c r="G980" s="180"/>
      <c r="H980" s="180"/>
      <c r="I980" s="180"/>
      <c r="J980" s="180"/>
      <c r="K980" s="152"/>
      <c r="L980" s="186"/>
      <c r="M980" s="186"/>
      <c r="N980" s="152"/>
      <c r="O980" s="152"/>
      <c r="P980" s="152"/>
      <c r="Q980" s="152"/>
      <c r="R980" s="176"/>
      <c r="S980" s="186"/>
      <c r="T980" s="179"/>
      <c r="U980" s="152"/>
      <c r="V980" s="152"/>
      <c r="W980" s="176"/>
      <c r="X980" s="152"/>
      <c r="Y980" s="152"/>
      <c r="Z980" s="152"/>
      <c r="AA980" s="152"/>
      <c r="AB980" s="176"/>
      <c r="AC980" s="152"/>
      <c r="AD980" s="152"/>
      <c r="AE980" s="152"/>
      <c r="AF980" s="152"/>
      <c r="AG980" s="152"/>
      <c r="AH980" s="176"/>
      <c r="AI980" s="176"/>
      <c r="AJ980" s="152"/>
      <c r="AK980" s="184"/>
      <c r="AL980" s="248"/>
      <c r="AM980" s="248"/>
      <c r="AN980" s="180"/>
      <c r="AO980" s="180"/>
      <c r="AP980" s="180"/>
      <c r="AQ980" s="176"/>
      <c r="AR980" s="186"/>
    </row>
    <row r="981" spans="1:44" ht="12.75" customHeight="1" x14ac:dyDescent="0.35">
      <c r="A981" s="161"/>
      <c r="B981" s="161"/>
      <c r="C981" s="152"/>
      <c r="D981" s="152"/>
      <c r="E981" s="184"/>
      <c r="F981" s="180"/>
      <c r="G981" s="180"/>
      <c r="H981" s="180"/>
      <c r="I981" s="180"/>
      <c r="J981" s="180"/>
      <c r="K981" s="152"/>
      <c r="L981" s="186"/>
      <c r="M981" s="186"/>
      <c r="N981" s="152"/>
      <c r="O981" s="152"/>
      <c r="P981" s="152"/>
      <c r="Q981" s="152"/>
      <c r="R981" s="176"/>
      <c r="S981" s="186"/>
      <c r="T981" s="179"/>
      <c r="U981" s="152"/>
      <c r="V981" s="152"/>
      <c r="W981" s="176"/>
      <c r="X981" s="152"/>
      <c r="Y981" s="152"/>
      <c r="Z981" s="152"/>
      <c r="AA981" s="152"/>
      <c r="AB981" s="176"/>
      <c r="AC981" s="152"/>
      <c r="AD981" s="152"/>
      <c r="AE981" s="152"/>
      <c r="AF981" s="152"/>
      <c r="AG981" s="152"/>
      <c r="AH981" s="176"/>
      <c r="AI981" s="176"/>
      <c r="AJ981" s="152"/>
      <c r="AK981" s="184"/>
      <c r="AL981" s="248"/>
      <c r="AM981" s="248"/>
      <c r="AN981" s="180"/>
      <c r="AO981" s="180"/>
      <c r="AP981" s="180"/>
      <c r="AQ981" s="176"/>
      <c r="AR981" s="186"/>
    </row>
    <row r="982" spans="1:44" ht="12.75" customHeight="1" x14ac:dyDescent="0.35">
      <c r="A982" s="161"/>
      <c r="B982" s="161"/>
      <c r="C982" s="152"/>
      <c r="D982" s="152"/>
      <c r="E982" s="184"/>
      <c r="F982" s="180"/>
      <c r="G982" s="180"/>
      <c r="H982" s="180"/>
      <c r="I982" s="180"/>
      <c r="J982" s="180"/>
      <c r="K982" s="152"/>
      <c r="L982" s="186"/>
      <c r="M982" s="186"/>
      <c r="N982" s="152"/>
      <c r="O982" s="152"/>
      <c r="P982" s="152"/>
      <c r="Q982" s="152"/>
      <c r="R982" s="176"/>
      <c r="S982" s="186"/>
      <c r="T982" s="179"/>
      <c r="U982" s="152"/>
      <c r="V982" s="152"/>
      <c r="W982" s="176"/>
      <c r="X982" s="152"/>
      <c r="Y982" s="152"/>
      <c r="Z982" s="152"/>
      <c r="AA982" s="152"/>
      <c r="AB982" s="176"/>
      <c r="AC982" s="152"/>
      <c r="AD982" s="152"/>
      <c r="AE982" s="152"/>
      <c r="AF982" s="152"/>
      <c r="AG982" s="152"/>
      <c r="AH982" s="176"/>
      <c r="AI982" s="176"/>
      <c r="AJ982" s="152"/>
      <c r="AK982" s="184"/>
      <c r="AL982" s="248"/>
      <c r="AM982" s="248"/>
      <c r="AN982" s="180"/>
      <c r="AO982" s="180"/>
      <c r="AP982" s="180"/>
      <c r="AQ982" s="176"/>
      <c r="AR982" s="186"/>
    </row>
    <row r="983" spans="1:44" ht="12.75" customHeight="1" x14ac:dyDescent="0.35">
      <c r="A983" s="161"/>
      <c r="B983" s="161"/>
      <c r="C983" s="152"/>
      <c r="D983" s="152"/>
      <c r="E983" s="184"/>
      <c r="F983" s="180"/>
      <c r="G983" s="180"/>
      <c r="H983" s="180"/>
      <c r="I983" s="180"/>
      <c r="J983" s="180"/>
      <c r="K983" s="152"/>
      <c r="L983" s="186"/>
      <c r="M983" s="186"/>
      <c r="N983" s="152"/>
      <c r="O983" s="152"/>
      <c r="P983" s="152"/>
      <c r="Q983" s="152"/>
      <c r="R983" s="176"/>
      <c r="S983" s="186"/>
      <c r="T983" s="179"/>
      <c r="U983" s="152"/>
      <c r="V983" s="152"/>
      <c r="W983" s="176"/>
      <c r="X983" s="152"/>
      <c r="Y983" s="152"/>
      <c r="Z983" s="152"/>
      <c r="AA983" s="152"/>
      <c r="AB983" s="176"/>
      <c r="AC983" s="152"/>
      <c r="AD983" s="152"/>
      <c r="AE983" s="152"/>
      <c r="AF983" s="152"/>
      <c r="AG983" s="152"/>
      <c r="AH983" s="176"/>
      <c r="AI983" s="176"/>
      <c r="AJ983" s="152"/>
      <c r="AK983" s="184"/>
      <c r="AL983" s="248"/>
      <c r="AM983" s="248"/>
      <c r="AN983" s="180"/>
      <c r="AO983" s="180"/>
      <c r="AP983" s="180"/>
      <c r="AQ983" s="176"/>
      <c r="AR983" s="186"/>
    </row>
    <row r="984" spans="1:44" ht="12.75" customHeight="1" x14ac:dyDescent="0.35">
      <c r="A984" s="161"/>
      <c r="B984" s="161"/>
      <c r="C984" s="152"/>
      <c r="D984" s="152"/>
      <c r="E984" s="184"/>
      <c r="F984" s="180"/>
      <c r="G984" s="180"/>
      <c r="H984" s="180"/>
      <c r="I984" s="180"/>
      <c r="J984" s="180"/>
      <c r="K984" s="152"/>
      <c r="L984" s="186"/>
      <c r="M984" s="186"/>
      <c r="N984" s="152"/>
      <c r="O984" s="152"/>
      <c r="P984" s="152"/>
      <c r="Q984" s="152"/>
      <c r="R984" s="176"/>
      <c r="S984" s="186"/>
      <c r="T984" s="179"/>
      <c r="U984" s="152"/>
      <c r="V984" s="152"/>
      <c r="W984" s="176"/>
      <c r="X984" s="152"/>
      <c r="Y984" s="152"/>
      <c r="Z984" s="152"/>
      <c r="AA984" s="152"/>
      <c r="AB984" s="176"/>
      <c r="AC984" s="152"/>
      <c r="AD984" s="152"/>
      <c r="AE984" s="152"/>
      <c r="AF984" s="152"/>
      <c r="AG984" s="152"/>
      <c r="AH984" s="176"/>
      <c r="AI984" s="176"/>
      <c r="AJ984" s="152"/>
      <c r="AK984" s="184"/>
      <c r="AL984" s="248"/>
      <c r="AM984" s="248"/>
      <c r="AN984" s="180"/>
      <c r="AO984" s="180"/>
      <c r="AP984" s="180"/>
      <c r="AQ984" s="176"/>
      <c r="AR984" s="186"/>
    </row>
    <row r="985" spans="1:44" ht="12.75" customHeight="1" x14ac:dyDescent="0.35">
      <c r="A985" s="161"/>
      <c r="B985" s="161"/>
      <c r="C985" s="152"/>
      <c r="D985" s="152"/>
      <c r="E985" s="184"/>
      <c r="F985" s="180"/>
      <c r="G985" s="180"/>
      <c r="H985" s="180"/>
      <c r="I985" s="180"/>
      <c r="J985" s="180"/>
      <c r="K985" s="152"/>
      <c r="L985" s="186"/>
      <c r="M985" s="186"/>
      <c r="N985" s="152"/>
      <c r="O985" s="152"/>
      <c r="P985" s="152"/>
      <c r="Q985" s="152"/>
      <c r="R985" s="176"/>
      <c r="S985" s="186"/>
      <c r="T985" s="179"/>
      <c r="U985" s="152"/>
      <c r="V985" s="152"/>
      <c r="W985" s="176"/>
      <c r="X985" s="152"/>
      <c r="Y985" s="152"/>
      <c r="Z985" s="152"/>
      <c r="AA985" s="152"/>
      <c r="AB985" s="176"/>
      <c r="AC985" s="152"/>
      <c r="AD985" s="152"/>
      <c r="AE985" s="152"/>
      <c r="AF985" s="152"/>
      <c r="AG985" s="152"/>
      <c r="AH985" s="176"/>
      <c r="AI985" s="176"/>
      <c r="AJ985" s="152"/>
      <c r="AK985" s="184"/>
      <c r="AL985" s="248"/>
      <c r="AM985" s="248"/>
      <c r="AN985" s="180"/>
      <c r="AO985" s="180"/>
      <c r="AP985" s="180"/>
      <c r="AQ985" s="176"/>
      <c r="AR985" s="186"/>
    </row>
    <row r="986" spans="1:44" ht="12.75" customHeight="1" x14ac:dyDescent="0.35">
      <c r="A986" s="161"/>
      <c r="B986" s="161"/>
      <c r="C986" s="152"/>
      <c r="D986" s="152"/>
      <c r="E986" s="184"/>
      <c r="F986" s="180"/>
      <c r="G986" s="180"/>
      <c r="H986" s="180"/>
      <c r="I986" s="180"/>
      <c r="J986" s="180"/>
      <c r="K986" s="152"/>
      <c r="L986" s="186"/>
      <c r="M986" s="186"/>
      <c r="N986" s="152"/>
      <c r="O986" s="152"/>
      <c r="P986" s="152"/>
      <c r="Q986" s="152"/>
      <c r="R986" s="176"/>
      <c r="S986" s="186"/>
      <c r="T986" s="179"/>
      <c r="U986" s="152"/>
      <c r="V986" s="152"/>
      <c r="W986" s="176"/>
      <c r="X986" s="152"/>
      <c r="Y986" s="152"/>
      <c r="Z986" s="152"/>
      <c r="AA986" s="152"/>
      <c r="AB986" s="176"/>
      <c r="AC986" s="152"/>
      <c r="AD986" s="152"/>
      <c r="AE986" s="152"/>
      <c r="AF986" s="152"/>
      <c r="AG986" s="152"/>
      <c r="AH986" s="176"/>
      <c r="AI986" s="176"/>
      <c r="AJ986" s="152"/>
      <c r="AK986" s="184"/>
      <c r="AL986" s="248"/>
      <c r="AM986" s="248"/>
      <c r="AN986" s="180"/>
      <c r="AO986" s="180"/>
      <c r="AP986" s="180"/>
      <c r="AQ986" s="176"/>
      <c r="AR986" s="186"/>
    </row>
    <row r="987" spans="1:44" ht="12.75" customHeight="1" x14ac:dyDescent="0.35">
      <c r="A987" s="161"/>
      <c r="B987" s="161"/>
      <c r="C987" s="152"/>
      <c r="D987" s="152"/>
      <c r="E987" s="184"/>
      <c r="F987" s="180"/>
      <c r="G987" s="180"/>
      <c r="H987" s="180"/>
      <c r="I987" s="180"/>
      <c r="J987" s="180"/>
      <c r="K987" s="152"/>
      <c r="L987" s="186"/>
      <c r="M987" s="186"/>
      <c r="N987" s="152"/>
      <c r="O987" s="152"/>
      <c r="P987" s="152"/>
      <c r="Q987" s="152"/>
      <c r="R987" s="176"/>
      <c r="S987" s="186"/>
      <c r="T987" s="179"/>
      <c r="U987" s="152"/>
      <c r="V987" s="152"/>
      <c r="W987" s="176"/>
      <c r="X987" s="152"/>
      <c r="Y987" s="152"/>
      <c r="Z987" s="152"/>
      <c r="AA987" s="152"/>
      <c r="AB987" s="176"/>
      <c r="AC987" s="152"/>
      <c r="AD987" s="152"/>
      <c r="AE987" s="152"/>
      <c r="AF987" s="152"/>
      <c r="AG987" s="152"/>
      <c r="AH987" s="176"/>
      <c r="AI987" s="176"/>
      <c r="AJ987" s="152"/>
      <c r="AK987" s="184"/>
      <c r="AL987" s="248"/>
      <c r="AM987" s="248"/>
      <c r="AN987" s="180"/>
      <c r="AO987" s="180"/>
      <c r="AP987" s="180"/>
      <c r="AQ987" s="176"/>
      <c r="AR987" s="186"/>
    </row>
    <row r="988" spans="1:44" ht="12.75" customHeight="1" x14ac:dyDescent="0.35">
      <c r="A988" s="161"/>
      <c r="B988" s="161"/>
      <c r="C988" s="152"/>
      <c r="D988" s="152"/>
      <c r="E988" s="184"/>
      <c r="F988" s="180"/>
      <c r="G988" s="180"/>
      <c r="H988" s="180"/>
      <c r="I988" s="180"/>
      <c r="J988" s="180"/>
      <c r="K988" s="152"/>
      <c r="L988" s="186"/>
      <c r="M988" s="186"/>
      <c r="N988" s="152"/>
      <c r="O988" s="152"/>
      <c r="P988" s="152"/>
      <c r="Q988" s="152"/>
      <c r="R988" s="176"/>
      <c r="S988" s="186"/>
      <c r="T988" s="179"/>
      <c r="U988" s="152"/>
      <c r="V988" s="152"/>
      <c r="W988" s="176"/>
      <c r="X988" s="152"/>
      <c r="Y988" s="152"/>
      <c r="Z988" s="152"/>
      <c r="AA988" s="152"/>
      <c r="AB988" s="176"/>
      <c r="AC988" s="152"/>
      <c r="AD988" s="152"/>
      <c r="AE988" s="152"/>
      <c r="AF988" s="152"/>
      <c r="AG988" s="152"/>
      <c r="AH988" s="176"/>
      <c r="AI988" s="176"/>
      <c r="AJ988" s="152"/>
      <c r="AK988" s="184"/>
      <c r="AL988" s="248"/>
      <c r="AM988" s="248"/>
      <c r="AN988" s="180"/>
      <c r="AO988" s="180"/>
      <c r="AP988" s="180"/>
      <c r="AQ988" s="176"/>
      <c r="AR988" s="186"/>
    </row>
    <row r="989" spans="1:44" ht="12.75" customHeight="1" x14ac:dyDescent="0.35">
      <c r="A989" s="161"/>
      <c r="B989" s="161"/>
      <c r="C989" s="152"/>
      <c r="D989" s="152"/>
      <c r="E989" s="184"/>
      <c r="F989" s="180"/>
      <c r="G989" s="180"/>
      <c r="H989" s="180"/>
      <c r="I989" s="180"/>
      <c r="J989" s="180"/>
      <c r="K989" s="152"/>
      <c r="L989" s="186"/>
      <c r="M989" s="186"/>
      <c r="N989" s="152"/>
      <c r="O989" s="152"/>
      <c r="P989" s="152"/>
      <c r="Q989" s="152"/>
      <c r="R989" s="176"/>
      <c r="S989" s="186"/>
      <c r="T989" s="179"/>
      <c r="U989" s="152"/>
      <c r="V989" s="152"/>
      <c r="W989" s="176"/>
      <c r="X989" s="152"/>
      <c r="Y989" s="152"/>
      <c r="Z989" s="152"/>
      <c r="AA989" s="152"/>
      <c r="AB989" s="176"/>
      <c r="AC989" s="152"/>
      <c r="AD989" s="152"/>
      <c r="AE989" s="152"/>
      <c r="AF989" s="152"/>
      <c r="AG989" s="152"/>
      <c r="AH989" s="176"/>
      <c r="AI989" s="176"/>
      <c r="AJ989" s="152"/>
      <c r="AK989" s="184"/>
      <c r="AL989" s="248"/>
      <c r="AM989" s="248"/>
      <c r="AN989" s="180"/>
      <c r="AO989" s="180"/>
      <c r="AP989" s="180"/>
      <c r="AQ989" s="176"/>
      <c r="AR989" s="186"/>
    </row>
    <row r="990" spans="1:44" ht="12.75" customHeight="1" x14ac:dyDescent="0.35">
      <c r="A990" s="161"/>
      <c r="B990" s="161"/>
      <c r="C990" s="152"/>
      <c r="D990" s="152"/>
      <c r="E990" s="184"/>
      <c r="F990" s="180"/>
      <c r="G990" s="180"/>
      <c r="H990" s="180"/>
      <c r="I990" s="180"/>
      <c r="J990" s="180"/>
      <c r="K990" s="152"/>
      <c r="L990" s="186"/>
      <c r="M990" s="186"/>
      <c r="N990" s="152"/>
      <c r="O990" s="152"/>
      <c r="P990" s="152"/>
      <c r="Q990" s="152"/>
      <c r="R990" s="176"/>
      <c r="S990" s="186"/>
      <c r="T990" s="179"/>
      <c r="U990" s="152"/>
      <c r="V990" s="152"/>
      <c r="W990" s="176"/>
      <c r="X990" s="152"/>
      <c r="Y990" s="152"/>
      <c r="Z990" s="152"/>
      <c r="AA990" s="152"/>
      <c r="AB990" s="176"/>
      <c r="AC990" s="152"/>
      <c r="AD990" s="152"/>
      <c r="AE990" s="152"/>
      <c r="AF990" s="152"/>
      <c r="AG990" s="152"/>
      <c r="AH990" s="176"/>
      <c r="AI990" s="176"/>
      <c r="AJ990" s="152"/>
      <c r="AK990" s="184"/>
      <c r="AL990" s="248"/>
      <c r="AM990" s="248"/>
      <c r="AN990" s="180"/>
      <c r="AO990" s="180"/>
      <c r="AP990" s="180"/>
      <c r="AQ990" s="176"/>
      <c r="AR990" s="186"/>
    </row>
    <row r="991" spans="1:44" ht="12.75" customHeight="1" x14ac:dyDescent="0.35">
      <c r="A991" s="161"/>
      <c r="B991" s="161"/>
      <c r="C991" s="152"/>
      <c r="D991" s="152"/>
      <c r="E991" s="184"/>
      <c r="F991" s="180"/>
      <c r="G991" s="180"/>
      <c r="H991" s="180"/>
      <c r="I991" s="180"/>
      <c r="J991" s="180"/>
      <c r="K991" s="152"/>
      <c r="L991" s="186"/>
      <c r="M991" s="186"/>
      <c r="N991" s="152"/>
      <c r="O991" s="152"/>
      <c r="P991" s="152"/>
      <c r="Q991" s="152"/>
      <c r="R991" s="176"/>
      <c r="S991" s="186"/>
      <c r="T991" s="179"/>
      <c r="U991" s="152"/>
      <c r="V991" s="152"/>
      <c r="W991" s="176"/>
      <c r="X991" s="152"/>
      <c r="Y991" s="152"/>
      <c r="Z991" s="152"/>
      <c r="AA991" s="152"/>
      <c r="AB991" s="176"/>
      <c r="AC991" s="152"/>
      <c r="AD991" s="152"/>
      <c r="AE991" s="152"/>
      <c r="AF991" s="152"/>
      <c r="AG991" s="152"/>
      <c r="AH991" s="176"/>
      <c r="AI991" s="176"/>
      <c r="AJ991" s="152"/>
      <c r="AK991" s="184"/>
      <c r="AL991" s="248"/>
      <c r="AM991" s="248"/>
      <c r="AN991" s="180"/>
      <c r="AO991" s="180"/>
      <c r="AP991" s="180"/>
      <c r="AQ991" s="176"/>
      <c r="AR991" s="186"/>
    </row>
    <row r="992" spans="1:44" ht="12.75" customHeight="1" x14ac:dyDescent="0.35">
      <c r="A992" s="161"/>
      <c r="B992" s="161"/>
      <c r="C992" s="152"/>
      <c r="D992" s="152"/>
      <c r="E992" s="184"/>
      <c r="F992" s="180"/>
      <c r="G992" s="180"/>
      <c r="H992" s="180"/>
      <c r="I992" s="180"/>
      <c r="J992" s="180"/>
      <c r="K992" s="152"/>
      <c r="L992" s="186"/>
      <c r="M992" s="186"/>
      <c r="N992" s="152"/>
      <c r="O992" s="152"/>
      <c r="P992" s="152"/>
      <c r="Q992" s="152"/>
      <c r="R992" s="176"/>
      <c r="S992" s="186"/>
      <c r="T992" s="179"/>
      <c r="U992" s="152"/>
      <c r="V992" s="152"/>
      <c r="W992" s="176"/>
      <c r="X992" s="152"/>
      <c r="Y992" s="152"/>
      <c r="Z992" s="152"/>
      <c r="AA992" s="152"/>
      <c r="AB992" s="176"/>
      <c r="AC992" s="152"/>
      <c r="AD992" s="152"/>
      <c r="AE992" s="152"/>
      <c r="AF992" s="152"/>
      <c r="AG992" s="152"/>
      <c r="AH992" s="176"/>
      <c r="AI992" s="176"/>
      <c r="AJ992" s="152"/>
      <c r="AK992" s="184"/>
      <c r="AL992" s="248"/>
      <c r="AM992" s="248"/>
      <c r="AN992" s="180"/>
      <c r="AO992" s="180"/>
      <c r="AP992" s="180"/>
      <c r="AQ992" s="176"/>
      <c r="AR992" s="186"/>
    </row>
    <row r="993" spans="1:44" ht="12.75" customHeight="1" x14ac:dyDescent="0.35">
      <c r="A993" s="161"/>
      <c r="B993" s="161"/>
      <c r="C993" s="152"/>
      <c r="D993" s="152"/>
      <c r="E993" s="184"/>
      <c r="F993" s="180"/>
      <c r="G993" s="180"/>
      <c r="H993" s="180"/>
      <c r="I993" s="180"/>
      <c r="J993" s="180"/>
      <c r="K993" s="152"/>
      <c r="L993" s="186"/>
      <c r="M993" s="186"/>
      <c r="N993" s="152"/>
      <c r="O993" s="152"/>
      <c r="P993" s="152"/>
      <c r="Q993" s="152"/>
      <c r="R993" s="176"/>
      <c r="S993" s="186"/>
      <c r="T993" s="179"/>
      <c r="U993" s="152"/>
      <c r="V993" s="152"/>
      <c r="W993" s="176"/>
      <c r="X993" s="152"/>
      <c r="Y993" s="152"/>
      <c r="Z993" s="152"/>
      <c r="AA993" s="152"/>
      <c r="AB993" s="176"/>
      <c r="AC993" s="152"/>
      <c r="AD993" s="152"/>
      <c r="AE993" s="152"/>
      <c r="AF993" s="152"/>
      <c r="AG993" s="152"/>
      <c r="AH993" s="176"/>
      <c r="AI993" s="176"/>
      <c r="AJ993" s="152"/>
      <c r="AK993" s="184"/>
      <c r="AL993" s="248"/>
      <c r="AM993" s="248"/>
      <c r="AN993" s="180"/>
      <c r="AO993" s="180"/>
      <c r="AP993" s="180"/>
      <c r="AQ993" s="176"/>
      <c r="AR993" s="186"/>
    </row>
    <row r="994" spans="1:44" ht="12.75" customHeight="1" x14ac:dyDescent="0.35">
      <c r="A994" s="161"/>
      <c r="B994" s="161"/>
      <c r="C994" s="152"/>
      <c r="D994" s="152"/>
      <c r="E994" s="184"/>
      <c r="F994" s="180"/>
      <c r="G994" s="180"/>
      <c r="H994" s="180"/>
      <c r="I994" s="180"/>
      <c r="J994" s="180"/>
      <c r="K994" s="152"/>
      <c r="L994" s="186"/>
      <c r="M994" s="186"/>
      <c r="N994" s="152"/>
      <c r="O994" s="152"/>
      <c r="P994" s="152"/>
      <c r="Q994" s="152"/>
      <c r="R994" s="176"/>
      <c r="S994" s="186"/>
      <c r="T994" s="179"/>
      <c r="U994" s="152"/>
      <c r="V994" s="152"/>
      <c r="W994" s="176"/>
      <c r="X994" s="152"/>
      <c r="Y994" s="152"/>
      <c r="Z994" s="152"/>
      <c r="AA994" s="152"/>
      <c r="AB994" s="176"/>
      <c r="AC994" s="152"/>
      <c r="AD994" s="152"/>
      <c r="AE994" s="152"/>
      <c r="AF994" s="152"/>
      <c r="AG994" s="152"/>
      <c r="AH994" s="176"/>
      <c r="AI994" s="176"/>
      <c r="AJ994" s="152"/>
      <c r="AK994" s="184"/>
      <c r="AL994" s="248"/>
      <c r="AM994" s="248"/>
      <c r="AN994" s="180"/>
      <c r="AO994" s="180"/>
      <c r="AP994" s="180"/>
      <c r="AQ994" s="176"/>
      <c r="AR994" s="186"/>
    </row>
    <row r="995" spans="1:44" ht="12.75" customHeight="1" x14ac:dyDescent="0.35">
      <c r="A995" s="161"/>
      <c r="B995" s="161"/>
      <c r="C995" s="152"/>
      <c r="D995" s="152"/>
      <c r="E995" s="184"/>
      <c r="F995" s="180"/>
      <c r="G995" s="180"/>
      <c r="H995" s="180"/>
      <c r="I995" s="180"/>
      <c r="J995" s="180"/>
      <c r="K995" s="152"/>
      <c r="L995" s="186"/>
      <c r="M995" s="186"/>
      <c r="N995" s="152"/>
      <c r="O995" s="152"/>
      <c r="P995" s="152"/>
      <c r="Q995" s="152"/>
      <c r="R995" s="176"/>
      <c r="S995" s="186"/>
      <c r="T995" s="179"/>
      <c r="U995" s="152"/>
      <c r="V995" s="152"/>
      <c r="W995" s="176"/>
      <c r="X995" s="152"/>
      <c r="Y995" s="152"/>
      <c r="Z995" s="152"/>
      <c r="AA995" s="152"/>
      <c r="AB995" s="176"/>
      <c r="AC995" s="152"/>
      <c r="AD995" s="152"/>
      <c r="AE995" s="152"/>
      <c r="AF995" s="152"/>
      <c r="AG995" s="152"/>
      <c r="AH995" s="176"/>
      <c r="AI995" s="176"/>
      <c r="AJ995" s="152"/>
      <c r="AK995" s="184"/>
      <c r="AL995" s="248"/>
      <c r="AM995" s="248"/>
      <c r="AN995" s="180"/>
      <c r="AO995" s="180"/>
      <c r="AP995" s="180"/>
      <c r="AQ995" s="176"/>
      <c r="AR995" s="186"/>
    </row>
    <row r="996" spans="1:44" ht="12.75" customHeight="1" x14ac:dyDescent="0.35">
      <c r="A996" s="161"/>
      <c r="B996" s="161"/>
      <c r="C996" s="152"/>
      <c r="D996" s="152"/>
      <c r="E996" s="184"/>
      <c r="F996" s="180"/>
      <c r="G996" s="180"/>
      <c r="H996" s="180"/>
      <c r="I996" s="180"/>
      <c r="J996" s="180"/>
      <c r="K996" s="152"/>
      <c r="L996" s="186"/>
      <c r="M996" s="186"/>
      <c r="N996" s="152"/>
      <c r="O996" s="152"/>
      <c r="P996" s="152"/>
      <c r="Q996" s="152"/>
      <c r="R996" s="176"/>
      <c r="S996" s="186"/>
      <c r="T996" s="179"/>
      <c r="U996" s="152"/>
      <c r="V996" s="152"/>
      <c r="W996" s="176"/>
      <c r="X996" s="152"/>
      <c r="Y996" s="152"/>
      <c r="Z996" s="152"/>
      <c r="AA996" s="152"/>
      <c r="AB996" s="176"/>
      <c r="AC996" s="152"/>
      <c r="AD996" s="152"/>
      <c r="AE996" s="152"/>
      <c r="AF996" s="152"/>
      <c r="AG996" s="152"/>
      <c r="AH996" s="176"/>
      <c r="AI996" s="176"/>
      <c r="AJ996" s="152"/>
      <c r="AK996" s="184"/>
      <c r="AL996" s="248"/>
      <c r="AM996" s="248"/>
      <c r="AN996" s="180"/>
      <c r="AO996" s="180"/>
      <c r="AP996" s="180"/>
      <c r="AQ996" s="176"/>
      <c r="AR996" s="186"/>
    </row>
    <row r="997" spans="1:44" ht="12.75" customHeight="1" x14ac:dyDescent="0.35">
      <c r="A997" s="161"/>
      <c r="B997" s="161"/>
      <c r="C997" s="152"/>
      <c r="D997" s="152"/>
      <c r="E997" s="184"/>
      <c r="F997" s="180"/>
      <c r="G997" s="180"/>
      <c r="H997" s="180"/>
      <c r="I997" s="180"/>
      <c r="J997" s="180"/>
      <c r="K997" s="152"/>
      <c r="L997" s="186"/>
      <c r="M997" s="186"/>
      <c r="N997" s="152"/>
      <c r="O997" s="152"/>
      <c r="P997" s="152"/>
      <c r="Q997" s="152"/>
      <c r="R997" s="176"/>
      <c r="S997" s="186"/>
      <c r="T997" s="179"/>
      <c r="U997" s="152"/>
      <c r="V997" s="152"/>
      <c r="W997" s="176"/>
      <c r="X997" s="152"/>
      <c r="Y997" s="152"/>
      <c r="Z997" s="152"/>
      <c r="AA997" s="152"/>
      <c r="AB997" s="176"/>
      <c r="AC997" s="152"/>
      <c r="AD997" s="152"/>
      <c r="AE997" s="152"/>
      <c r="AF997" s="152"/>
      <c r="AG997" s="152"/>
      <c r="AH997" s="176"/>
      <c r="AI997" s="176"/>
      <c r="AJ997" s="152"/>
      <c r="AK997" s="184"/>
      <c r="AL997" s="248"/>
      <c r="AM997" s="248"/>
      <c r="AN997" s="180"/>
      <c r="AO997" s="180"/>
      <c r="AP997" s="180"/>
      <c r="AQ997" s="176"/>
      <c r="AR997" s="186"/>
    </row>
    <row r="998" spans="1:44" ht="12.75" customHeight="1" x14ac:dyDescent="0.35">
      <c r="A998" s="161"/>
      <c r="B998" s="161"/>
      <c r="C998" s="152"/>
      <c r="D998" s="152"/>
      <c r="E998" s="184"/>
      <c r="F998" s="180"/>
      <c r="G998" s="180"/>
      <c r="H998" s="180"/>
      <c r="I998" s="180"/>
      <c r="J998" s="180"/>
      <c r="K998" s="152"/>
      <c r="L998" s="186"/>
      <c r="M998" s="186"/>
      <c r="N998" s="152"/>
      <c r="O998" s="152"/>
      <c r="P998" s="152"/>
      <c r="Q998" s="152"/>
      <c r="R998" s="176"/>
      <c r="S998" s="186"/>
      <c r="T998" s="179"/>
      <c r="U998" s="152"/>
      <c r="V998" s="152"/>
      <c r="W998" s="176"/>
      <c r="X998" s="152"/>
      <c r="Y998" s="152"/>
      <c r="Z998" s="152"/>
      <c r="AA998" s="152"/>
      <c r="AB998" s="176"/>
      <c r="AC998" s="152"/>
      <c r="AD998" s="152"/>
      <c r="AE998" s="152"/>
      <c r="AF998" s="152"/>
      <c r="AG998" s="152"/>
      <c r="AH998" s="176"/>
      <c r="AI998" s="176"/>
      <c r="AJ998" s="152"/>
      <c r="AK998" s="184"/>
      <c r="AL998" s="248"/>
      <c r="AM998" s="248"/>
      <c r="AN998" s="180"/>
      <c r="AO998" s="180"/>
      <c r="AP998" s="180"/>
      <c r="AQ998" s="176"/>
      <c r="AR998" s="186"/>
    </row>
    <row r="999" spans="1:44" ht="12.75" customHeight="1" x14ac:dyDescent="0.35">
      <c r="A999" s="161"/>
      <c r="B999" s="161"/>
      <c r="C999" s="152"/>
      <c r="D999" s="152"/>
      <c r="E999" s="184"/>
      <c r="F999" s="180"/>
      <c r="G999" s="180"/>
      <c r="H999" s="180"/>
      <c r="I999" s="180"/>
      <c r="J999" s="180"/>
      <c r="K999" s="152"/>
      <c r="L999" s="186"/>
      <c r="M999" s="186"/>
      <c r="N999" s="152"/>
      <c r="O999" s="152"/>
      <c r="P999" s="152"/>
      <c r="Q999" s="152"/>
      <c r="R999" s="176"/>
      <c r="S999" s="186"/>
      <c r="T999" s="179"/>
      <c r="U999" s="152"/>
      <c r="V999" s="152"/>
      <c r="W999" s="176"/>
      <c r="X999" s="152"/>
      <c r="Y999" s="152"/>
      <c r="Z999" s="152"/>
      <c r="AA999" s="152"/>
      <c r="AB999" s="176"/>
      <c r="AC999" s="152"/>
      <c r="AD999" s="152"/>
      <c r="AE999" s="152"/>
      <c r="AF999" s="152"/>
      <c r="AG999" s="152"/>
      <c r="AH999" s="176"/>
      <c r="AI999" s="176"/>
      <c r="AJ999" s="152"/>
      <c r="AK999" s="184"/>
      <c r="AL999" s="248"/>
      <c r="AM999" s="248"/>
      <c r="AN999" s="180"/>
      <c r="AO999" s="180"/>
      <c r="AP999" s="180"/>
      <c r="AQ999" s="176"/>
      <c r="AR999" s="186"/>
    </row>
    <row r="1000" spans="1:44" ht="12.75" customHeight="1" x14ac:dyDescent="0.35">
      <c r="A1000" s="161"/>
      <c r="B1000" s="161"/>
      <c r="C1000" s="152"/>
      <c r="D1000" s="152"/>
      <c r="E1000" s="184"/>
      <c r="F1000" s="180"/>
      <c r="G1000" s="180"/>
      <c r="H1000" s="180"/>
      <c r="I1000" s="180"/>
      <c r="J1000" s="180"/>
      <c r="K1000" s="152"/>
      <c r="L1000" s="186"/>
      <c r="M1000" s="186"/>
      <c r="N1000" s="152"/>
      <c r="O1000" s="152"/>
      <c r="P1000" s="152"/>
      <c r="Q1000" s="152"/>
      <c r="R1000" s="176"/>
      <c r="S1000" s="186"/>
      <c r="T1000" s="179"/>
      <c r="U1000" s="152"/>
      <c r="V1000" s="152"/>
      <c r="W1000" s="176"/>
      <c r="X1000" s="152"/>
      <c r="Y1000" s="152"/>
      <c r="Z1000" s="152"/>
      <c r="AA1000" s="152"/>
      <c r="AB1000" s="176"/>
      <c r="AC1000" s="152"/>
      <c r="AD1000" s="152"/>
      <c r="AE1000" s="152"/>
      <c r="AF1000" s="152"/>
      <c r="AG1000" s="152"/>
      <c r="AH1000" s="176"/>
      <c r="AI1000" s="176"/>
      <c r="AJ1000" s="152"/>
      <c r="AK1000" s="184"/>
      <c r="AL1000" s="248"/>
      <c r="AM1000" s="248"/>
      <c r="AN1000" s="180"/>
      <c r="AO1000" s="180"/>
      <c r="AP1000" s="180"/>
      <c r="AQ1000" s="176"/>
      <c r="AR1000" s="186"/>
    </row>
    <row r="1001" spans="1:44" ht="12.75" customHeight="1" x14ac:dyDescent="0.35">
      <c r="A1001" s="161"/>
      <c r="B1001" s="161"/>
      <c r="C1001" s="152"/>
      <c r="D1001" s="152"/>
      <c r="E1001" s="184"/>
      <c r="F1001" s="180"/>
      <c r="G1001" s="180"/>
      <c r="H1001" s="180"/>
      <c r="I1001" s="180"/>
      <c r="J1001" s="180"/>
      <c r="K1001" s="152"/>
      <c r="L1001" s="186"/>
      <c r="M1001" s="186"/>
      <c r="N1001" s="152"/>
      <c r="O1001" s="152"/>
      <c r="P1001" s="152"/>
      <c r="Q1001" s="152"/>
      <c r="R1001" s="176"/>
      <c r="S1001" s="186"/>
      <c r="T1001" s="179"/>
      <c r="U1001" s="152"/>
      <c r="V1001" s="152"/>
      <c r="W1001" s="176"/>
      <c r="X1001" s="152"/>
      <c r="Y1001" s="152"/>
      <c r="Z1001" s="152"/>
      <c r="AA1001" s="152"/>
      <c r="AB1001" s="176"/>
      <c r="AC1001" s="152"/>
      <c r="AD1001" s="152"/>
      <c r="AE1001" s="152"/>
      <c r="AF1001" s="152"/>
      <c r="AG1001" s="152"/>
      <c r="AH1001" s="176"/>
      <c r="AI1001" s="176"/>
      <c r="AJ1001" s="152"/>
      <c r="AK1001" s="184"/>
      <c r="AL1001" s="248"/>
      <c r="AM1001" s="248"/>
      <c r="AN1001" s="180"/>
      <c r="AO1001" s="180"/>
      <c r="AP1001" s="180"/>
      <c r="AQ1001" s="176"/>
      <c r="AR1001" s="186"/>
    </row>
    <row r="1002" spans="1:44" ht="12.75" customHeight="1" x14ac:dyDescent="0.35">
      <c r="A1002" s="161"/>
      <c r="B1002" s="161"/>
      <c r="C1002" s="152"/>
      <c r="D1002" s="152"/>
      <c r="E1002" s="184"/>
      <c r="F1002" s="180"/>
      <c r="G1002" s="180"/>
      <c r="H1002" s="180"/>
      <c r="I1002" s="180"/>
      <c r="J1002" s="180"/>
      <c r="K1002" s="152"/>
      <c r="L1002" s="186"/>
      <c r="M1002" s="186"/>
      <c r="N1002" s="152"/>
      <c r="O1002" s="152"/>
      <c r="P1002" s="152"/>
      <c r="Q1002" s="152"/>
      <c r="R1002" s="176"/>
      <c r="S1002" s="186"/>
      <c r="T1002" s="179"/>
      <c r="U1002" s="152"/>
      <c r="V1002" s="152"/>
      <c r="W1002" s="176"/>
      <c r="X1002" s="152"/>
      <c r="Y1002" s="152"/>
      <c r="Z1002" s="152"/>
      <c r="AA1002" s="152"/>
      <c r="AB1002" s="176"/>
      <c r="AC1002" s="152"/>
      <c r="AD1002" s="152"/>
      <c r="AE1002" s="152"/>
      <c r="AF1002" s="152"/>
      <c r="AG1002" s="152"/>
      <c r="AH1002" s="176"/>
      <c r="AI1002" s="176"/>
      <c r="AJ1002" s="152"/>
      <c r="AK1002" s="184"/>
      <c r="AL1002" s="248"/>
      <c r="AM1002" s="248"/>
      <c r="AN1002" s="180"/>
      <c r="AO1002" s="180"/>
      <c r="AP1002" s="180"/>
      <c r="AQ1002" s="176"/>
      <c r="AR1002" s="186"/>
    </row>
    <row r="1003" spans="1:44" ht="12.75" customHeight="1" x14ac:dyDescent="0.35">
      <c r="A1003" s="161"/>
      <c r="B1003" s="161"/>
      <c r="C1003" s="152"/>
      <c r="D1003" s="152"/>
      <c r="E1003" s="184"/>
      <c r="F1003" s="180"/>
      <c r="G1003" s="180"/>
      <c r="H1003" s="180"/>
      <c r="I1003" s="180"/>
      <c r="J1003" s="180"/>
      <c r="K1003" s="152"/>
      <c r="L1003" s="186"/>
      <c r="M1003" s="186"/>
      <c r="N1003" s="152"/>
      <c r="O1003" s="152"/>
      <c r="P1003" s="152"/>
      <c r="Q1003" s="152"/>
      <c r="R1003" s="176"/>
      <c r="S1003" s="186"/>
      <c r="T1003" s="179"/>
      <c r="U1003" s="152"/>
      <c r="V1003" s="152"/>
      <c r="W1003" s="176"/>
      <c r="X1003" s="152"/>
      <c r="Y1003" s="152"/>
      <c r="Z1003" s="152"/>
      <c r="AA1003" s="152"/>
      <c r="AB1003" s="176"/>
      <c r="AC1003" s="152"/>
      <c r="AD1003" s="152"/>
      <c r="AE1003" s="152"/>
      <c r="AF1003" s="152"/>
      <c r="AG1003" s="152"/>
      <c r="AH1003" s="176"/>
      <c r="AI1003" s="176"/>
      <c r="AJ1003" s="152"/>
      <c r="AK1003" s="184"/>
      <c r="AL1003" s="248"/>
      <c r="AM1003" s="248"/>
      <c r="AN1003" s="180"/>
      <c r="AO1003" s="180"/>
      <c r="AP1003" s="180"/>
      <c r="AQ1003" s="176"/>
      <c r="AR1003" s="186"/>
    </row>
    <row r="1004" spans="1:44" ht="12.75" customHeight="1" x14ac:dyDescent="0.35">
      <c r="A1004" s="161"/>
      <c r="B1004" s="161"/>
      <c r="C1004" s="152"/>
      <c r="D1004" s="152"/>
      <c r="E1004" s="184"/>
      <c r="F1004" s="180"/>
      <c r="G1004" s="180"/>
      <c r="H1004" s="180"/>
      <c r="I1004" s="180"/>
      <c r="J1004" s="180"/>
      <c r="K1004" s="152"/>
      <c r="L1004" s="186"/>
      <c r="M1004" s="186"/>
      <c r="N1004" s="152"/>
      <c r="O1004" s="152"/>
      <c r="P1004" s="152"/>
      <c r="Q1004" s="152"/>
      <c r="R1004" s="176"/>
      <c r="S1004" s="186"/>
      <c r="T1004" s="179"/>
      <c r="U1004" s="152"/>
      <c r="V1004" s="152"/>
      <c r="W1004" s="176"/>
      <c r="X1004" s="152"/>
      <c r="Y1004" s="152"/>
      <c r="Z1004" s="152"/>
      <c r="AA1004" s="152"/>
      <c r="AB1004" s="176"/>
      <c r="AC1004" s="152"/>
      <c r="AD1004" s="152"/>
      <c r="AE1004" s="152"/>
      <c r="AF1004" s="152"/>
      <c r="AG1004" s="152"/>
      <c r="AH1004" s="176"/>
      <c r="AI1004" s="176"/>
      <c r="AJ1004" s="152"/>
      <c r="AK1004" s="184"/>
      <c r="AL1004" s="248"/>
      <c r="AM1004" s="248"/>
      <c r="AN1004" s="180"/>
      <c r="AO1004" s="180"/>
      <c r="AP1004" s="180"/>
      <c r="AQ1004" s="176"/>
      <c r="AR1004" s="186"/>
    </row>
    <row r="1005" spans="1:44" ht="12.75" customHeight="1" x14ac:dyDescent="0.35">
      <c r="A1005" s="161"/>
      <c r="B1005" s="161"/>
      <c r="C1005" s="152"/>
      <c r="D1005" s="152"/>
      <c r="E1005" s="184"/>
      <c r="F1005" s="180"/>
      <c r="G1005" s="180"/>
      <c r="H1005" s="180"/>
      <c r="I1005" s="180"/>
      <c r="J1005" s="180"/>
      <c r="K1005" s="152"/>
      <c r="L1005" s="186"/>
      <c r="M1005" s="186"/>
      <c r="N1005" s="152"/>
      <c r="O1005" s="152"/>
      <c r="P1005" s="152"/>
      <c r="Q1005" s="152"/>
      <c r="R1005" s="176"/>
      <c r="S1005" s="186"/>
      <c r="T1005" s="179"/>
      <c r="U1005" s="152"/>
      <c r="V1005" s="152"/>
      <c r="W1005" s="176"/>
      <c r="X1005" s="152"/>
      <c r="Y1005" s="152"/>
      <c r="Z1005" s="152"/>
      <c r="AA1005" s="152"/>
      <c r="AB1005" s="176"/>
      <c r="AC1005" s="152"/>
      <c r="AD1005" s="152"/>
      <c r="AE1005" s="152"/>
      <c r="AF1005" s="152"/>
      <c r="AG1005" s="152"/>
      <c r="AH1005" s="176"/>
      <c r="AI1005" s="176"/>
      <c r="AJ1005" s="152"/>
      <c r="AK1005" s="184"/>
      <c r="AL1005" s="248"/>
      <c r="AM1005" s="248"/>
      <c r="AN1005" s="180"/>
      <c r="AO1005" s="180"/>
      <c r="AP1005" s="180"/>
      <c r="AQ1005" s="176"/>
      <c r="AR1005" s="186"/>
    </row>
    <row r="1006" spans="1:44" ht="12.75" customHeight="1" x14ac:dyDescent="0.35">
      <c r="A1006" s="161"/>
      <c r="B1006" s="161"/>
      <c r="C1006" s="152"/>
      <c r="D1006" s="152"/>
      <c r="E1006" s="184"/>
      <c r="F1006" s="180"/>
      <c r="G1006" s="180"/>
      <c r="H1006" s="180"/>
      <c r="I1006" s="180"/>
      <c r="J1006" s="180"/>
      <c r="K1006" s="152"/>
      <c r="L1006" s="186"/>
      <c r="M1006" s="186"/>
      <c r="N1006" s="152"/>
      <c r="O1006" s="152"/>
      <c r="P1006" s="152"/>
      <c r="Q1006" s="152"/>
      <c r="R1006" s="176"/>
      <c r="S1006" s="186"/>
      <c r="T1006" s="179"/>
      <c r="U1006" s="152"/>
      <c r="V1006" s="152"/>
      <c r="W1006" s="176"/>
      <c r="X1006" s="152"/>
      <c r="Y1006" s="152"/>
      <c r="Z1006" s="152"/>
      <c r="AA1006" s="152"/>
      <c r="AB1006" s="176"/>
      <c r="AC1006" s="152"/>
      <c r="AD1006" s="152"/>
      <c r="AE1006" s="152"/>
      <c r="AF1006" s="152"/>
      <c r="AG1006" s="152"/>
      <c r="AH1006" s="176"/>
      <c r="AI1006" s="176"/>
      <c r="AJ1006" s="152"/>
      <c r="AK1006" s="184"/>
      <c r="AL1006" s="248"/>
      <c r="AM1006" s="248"/>
      <c r="AN1006" s="180"/>
      <c r="AO1006" s="180"/>
      <c r="AP1006" s="180"/>
      <c r="AQ1006" s="176"/>
      <c r="AR1006" s="186"/>
    </row>
    <row r="1007" spans="1:44" ht="12.75" customHeight="1" x14ac:dyDescent="0.35">
      <c r="A1007" s="161"/>
      <c r="B1007" s="161"/>
      <c r="C1007" s="152"/>
      <c r="D1007" s="152"/>
      <c r="E1007" s="184"/>
      <c r="F1007" s="180"/>
      <c r="G1007" s="180"/>
      <c r="H1007" s="180"/>
      <c r="I1007" s="180"/>
      <c r="J1007" s="180"/>
      <c r="K1007" s="152"/>
      <c r="L1007" s="186"/>
      <c r="M1007" s="186"/>
      <c r="N1007" s="152"/>
      <c r="O1007" s="152"/>
      <c r="P1007" s="152"/>
      <c r="Q1007" s="152"/>
      <c r="R1007" s="176"/>
      <c r="S1007" s="186"/>
      <c r="T1007" s="179"/>
      <c r="U1007" s="152"/>
      <c r="V1007" s="152"/>
      <c r="W1007" s="176"/>
      <c r="X1007" s="152"/>
      <c r="Y1007" s="152"/>
      <c r="Z1007" s="152"/>
      <c r="AA1007" s="152"/>
      <c r="AB1007" s="176"/>
      <c r="AC1007" s="152"/>
      <c r="AD1007" s="152"/>
      <c r="AE1007" s="152"/>
      <c r="AF1007" s="152"/>
      <c r="AG1007" s="152"/>
      <c r="AH1007" s="176"/>
      <c r="AI1007" s="176"/>
      <c r="AJ1007" s="152"/>
      <c r="AK1007" s="184"/>
      <c r="AL1007" s="248"/>
      <c r="AM1007" s="248"/>
      <c r="AN1007" s="180"/>
      <c r="AO1007" s="180"/>
      <c r="AP1007" s="180"/>
      <c r="AQ1007" s="176"/>
      <c r="AR1007" s="186"/>
    </row>
    <row r="1008" spans="1:44" ht="12.75" customHeight="1" x14ac:dyDescent="0.35">
      <c r="A1008" s="161"/>
      <c r="B1008" s="161"/>
      <c r="C1008" s="152"/>
      <c r="D1008" s="152"/>
      <c r="E1008" s="184"/>
      <c r="F1008" s="180"/>
      <c r="G1008" s="180"/>
      <c r="H1008" s="180"/>
      <c r="I1008" s="180"/>
      <c r="J1008" s="180"/>
      <c r="K1008" s="152"/>
      <c r="L1008" s="186"/>
      <c r="M1008" s="186"/>
      <c r="N1008" s="152"/>
      <c r="O1008" s="152"/>
      <c r="P1008" s="152"/>
      <c r="Q1008" s="152"/>
      <c r="R1008" s="176"/>
      <c r="S1008" s="186"/>
      <c r="T1008" s="179"/>
      <c r="U1008" s="152"/>
      <c r="V1008" s="152"/>
      <c r="W1008" s="176"/>
      <c r="X1008" s="152"/>
      <c r="Y1008" s="152"/>
      <c r="Z1008" s="152"/>
      <c r="AA1008" s="152"/>
      <c r="AB1008" s="176"/>
      <c r="AC1008" s="152"/>
      <c r="AD1008" s="152"/>
      <c r="AE1008" s="152"/>
      <c r="AF1008" s="152"/>
      <c r="AG1008" s="152"/>
      <c r="AH1008" s="176"/>
      <c r="AI1008" s="176"/>
      <c r="AJ1008" s="152"/>
      <c r="AK1008" s="184"/>
      <c r="AL1008" s="248"/>
      <c r="AM1008" s="248"/>
      <c r="AN1008" s="180"/>
      <c r="AO1008" s="180"/>
      <c r="AP1008" s="180"/>
      <c r="AQ1008" s="176"/>
      <c r="AR1008" s="186"/>
    </row>
    <row r="1009" spans="1:44" ht="12.75" customHeight="1" x14ac:dyDescent="0.35">
      <c r="A1009" s="161"/>
      <c r="B1009" s="161"/>
      <c r="C1009" s="152"/>
      <c r="D1009" s="152"/>
      <c r="E1009" s="184"/>
      <c r="F1009" s="180"/>
      <c r="G1009" s="180"/>
      <c r="H1009" s="180"/>
      <c r="I1009" s="180"/>
      <c r="J1009" s="180"/>
      <c r="K1009" s="152"/>
      <c r="L1009" s="186"/>
      <c r="M1009" s="186"/>
      <c r="N1009" s="152"/>
      <c r="O1009" s="152"/>
      <c r="P1009" s="152"/>
      <c r="Q1009" s="152"/>
      <c r="R1009" s="176"/>
      <c r="S1009" s="186"/>
      <c r="T1009" s="179"/>
      <c r="U1009" s="152"/>
      <c r="V1009" s="152"/>
      <c r="W1009" s="176"/>
      <c r="X1009" s="152"/>
      <c r="Y1009" s="152"/>
      <c r="Z1009" s="152"/>
      <c r="AA1009" s="152"/>
      <c r="AB1009" s="176"/>
      <c r="AC1009" s="152"/>
      <c r="AD1009" s="152"/>
      <c r="AE1009" s="152"/>
      <c r="AF1009" s="152"/>
      <c r="AG1009" s="152"/>
      <c r="AH1009" s="176"/>
      <c r="AI1009" s="176"/>
      <c r="AJ1009" s="152"/>
      <c r="AK1009" s="184"/>
      <c r="AL1009" s="248"/>
      <c r="AM1009" s="248"/>
      <c r="AN1009" s="180"/>
      <c r="AO1009" s="180"/>
      <c r="AP1009" s="180"/>
      <c r="AQ1009" s="176"/>
      <c r="AR1009" s="186"/>
    </row>
    <row r="1010" spans="1:44" ht="12.75" customHeight="1" x14ac:dyDescent="0.35">
      <c r="A1010" s="161"/>
      <c r="B1010" s="161"/>
      <c r="C1010" s="152"/>
      <c r="D1010" s="152"/>
      <c r="E1010" s="184"/>
      <c r="F1010" s="180"/>
      <c r="G1010" s="180"/>
      <c r="H1010" s="180"/>
      <c r="I1010" s="180"/>
      <c r="J1010" s="180"/>
      <c r="K1010" s="152"/>
      <c r="L1010" s="186"/>
      <c r="M1010" s="186"/>
      <c r="N1010" s="152"/>
      <c r="O1010" s="152"/>
      <c r="P1010" s="152"/>
      <c r="Q1010" s="152"/>
      <c r="R1010" s="176"/>
      <c r="S1010" s="186"/>
      <c r="T1010" s="179"/>
      <c r="U1010" s="152"/>
      <c r="V1010" s="152"/>
      <c r="W1010" s="176"/>
      <c r="X1010" s="152"/>
      <c r="Y1010" s="152"/>
      <c r="Z1010" s="152"/>
      <c r="AA1010" s="152"/>
      <c r="AB1010" s="176"/>
      <c r="AC1010" s="152"/>
      <c r="AD1010" s="152"/>
      <c r="AE1010" s="152"/>
      <c r="AF1010" s="152"/>
      <c r="AG1010" s="152"/>
      <c r="AH1010" s="176"/>
      <c r="AI1010" s="176"/>
      <c r="AJ1010" s="152"/>
      <c r="AK1010" s="184"/>
      <c r="AL1010" s="248"/>
      <c r="AM1010" s="248"/>
      <c r="AN1010" s="180"/>
      <c r="AO1010" s="180"/>
      <c r="AP1010" s="180"/>
      <c r="AQ1010" s="176"/>
      <c r="AR1010" s="186"/>
    </row>
    <row r="1011" spans="1:44" ht="12.75" customHeight="1" x14ac:dyDescent="0.35">
      <c r="A1011" s="161"/>
      <c r="B1011" s="161"/>
      <c r="C1011" s="152"/>
      <c r="D1011" s="152"/>
      <c r="E1011" s="184"/>
      <c r="F1011" s="180"/>
      <c r="G1011" s="180"/>
      <c r="H1011" s="180"/>
      <c r="I1011" s="180"/>
      <c r="J1011" s="180"/>
      <c r="K1011" s="152"/>
      <c r="L1011" s="186"/>
      <c r="M1011" s="186"/>
      <c r="N1011" s="152"/>
      <c r="O1011" s="152"/>
      <c r="P1011" s="152"/>
      <c r="Q1011" s="152"/>
      <c r="R1011" s="176"/>
      <c r="S1011" s="186"/>
      <c r="T1011" s="179"/>
      <c r="U1011" s="152"/>
      <c r="V1011" s="152"/>
      <c r="W1011" s="176"/>
      <c r="X1011" s="152"/>
      <c r="Y1011" s="152"/>
      <c r="Z1011" s="152"/>
      <c r="AA1011" s="152"/>
      <c r="AB1011" s="176"/>
      <c r="AC1011" s="152"/>
      <c r="AD1011" s="152"/>
      <c r="AE1011" s="152"/>
      <c r="AF1011" s="152"/>
      <c r="AG1011" s="152"/>
      <c r="AH1011" s="176"/>
      <c r="AI1011" s="176"/>
      <c r="AJ1011" s="152"/>
      <c r="AK1011" s="184"/>
      <c r="AL1011" s="248"/>
      <c r="AM1011" s="248"/>
      <c r="AN1011" s="180"/>
      <c r="AO1011" s="180"/>
      <c r="AP1011" s="180"/>
      <c r="AQ1011" s="176"/>
      <c r="AR1011" s="186"/>
    </row>
    <row r="1012" spans="1:44" ht="12.75" customHeight="1" x14ac:dyDescent="0.35">
      <c r="A1012" s="161"/>
      <c r="B1012" s="161"/>
      <c r="C1012" s="152"/>
      <c r="D1012" s="152"/>
      <c r="E1012" s="184"/>
      <c r="F1012" s="180"/>
      <c r="G1012" s="180"/>
      <c r="H1012" s="180"/>
      <c r="I1012" s="180"/>
      <c r="J1012" s="180"/>
      <c r="K1012" s="152"/>
      <c r="L1012" s="186"/>
      <c r="M1012" s="186"/>
      <c r="N1012" s="152"/>
      <c r="O1012" s="152"/>
      <c r="P1012" s="152"/>
      <c r="Q1012" s="152"/>
      <c r="R1012" s="176"/>
      <c r="S1012" s="186"/>
      <c r="T1012" s="179"/>
      <c r="U1012" s="152"/>
      <c r="V1012" s="152"/>
      <c r="W1012" s="176"/>
      <c r="X1012" s="152"/>
      <c r="Y1012" s="152"/>
      <c r="Z1012" s="152"/>
      <c r="AA1012" s="152"/>
      <c r="AB1012" s="176"/>
      <c r="AC1012" s="152"/>
      <c r="AD1012" s="152"/>
      <c r="AE1012" s="152"/>
      <c r="AF1012" s="152"/>
      <c r="AG1012" s="152"/>
      <c r="AH1012" s="176"/>
      <c r="AI1012" s="176"/>
      <c r="AJ1012" s="152"/>
      <c r="AK1012" s="184"/>
      <c r="AL1012" s="248"/>
      <c r="AM1012" s="248"/>
      <c r="AN1012" s="180"/>
      <c r="AO1012" s="180"/>
      <c r="AP1012" s="180"/>
      <c r="AQ1012" s="176"/>
      <c r="AR1012" s="186"/>
    </row>
    <row r="1013" spans="1:44" ht="12.75" customHeight="1" x14ac:dyDescent="0.35">
      <c r="A1013" s="161"/>
      <c r="B1013" s="161"/>
      <c r="C1013" s="152"/>
      <c r="D1013" s="152"/>
      <c r="E1013" s="184"/>
      <c r="F1013" s="180"/>
      <c r="G1013" s="180"/>
      <c r="H1013" s="180"/>
      <c r="I1013" s="180"/>
      <c r="J1013" s="180"/>
      <c r="K1013" s="152"/>
      <c r="L1013" s="186"/>
      <c r="M1013" s="186"/>
      <c r="N1013" s="152"/>
      <c r="O1013" s="152"/>
      <c r="P1013" s="152"/>
      <c r="Q1013" s="152"/>
      <c r="R1013" s="176"/>
      <c r="S1013" s="186"/>
      <c r="T1013" s="179"/>
      <c r="U1013" s="152"/>
      <c r="V1013" s="152"/>
      <c r="W1013" s="176"/>
      <c r="X1013" s="152"/>
      <c r="Y1013" s="152"/>
      <c r="Z1013" s="152"/>
      <c r="AA1013" s="152"/>
      <c r="AB1013" s="176"/>
      <c r="AC1013" s="152"/>
      <c r="AD1013" s="152"/>
      <c r="AE1013" s="152"/>
      <c r="AF1013" s="152"/>
      <c r="AG1013" s="152"/>
      <c r="AH1013" s="176"/>
      <c r="AI1013" s="176"/>
      <c r="AJ1013" s="152"/>
      <c r="AK1013" s="184"/>
      <c r="AL1013" s="248"/>
      <c r="AM1013" s="248"/>
      <c r="AN1013" s="180"/>
      <c r="AO1013" s="180"/>
      <c r="AP1013" s="180"/>
      <c r="AQ1013" s="176"/>
      <c r="AR1013" s="186"/>
    </row>
    <row r="1014" spans="1:44" ht="12.75" customHeight="1" x14ac:dyDescent="0.35">
      <c r="A1014" s="161"/>
      <c r="B1014" s="161"/>
      <c r="C1014" s="152"/>
      <c r="D1014" s="152"/>
      <c r="E1014" s="184"/>
      <c r="F1014" s="180"/>
      <c r="G1014" s="180"/>
      <c r="H1014" s="180"/>
      <c r="I1014" s="180"/>
      <c r="J1014" s="180"/>
      <c r="K1014" s="152"/>
      <c r="L1014" s="186"/>
      <c r="M1014" s="186"/>
      <c r="N1014" s="152"/>
      <c r="O1014" s="152"/>
      <c r="P1014" s="152"/>
      <c r="Q1014" s="152"/>
      <c r="R1014" s="176"/>
      <c r="S1014" s="186"/>
      <c r="T1014" s="179"/>
      <c r="U1014" s="152"/>
      <c r="V1014" s="152"/>
      <c r="W1014" s="176"/>
      <c r="X1014" s="152"/>
      <c r="Y1014" s="152"/>
      <c r="Z1014" s="152"/>
      <c r="AA1014" s="152"/>
      <c r="AB1014" s="176"/>
      <c r="AC1014" s="152"/>
      <c r="AD1014" s="152"/>
      <c r="AE1014" s="152"/>
      <c r="AF1014" s="152"/>
      <c r="AG1014" s="152"/>
      <c r="AH1014" s="176"/>
      <c r="AI1014" s="176"/>
      <c r="AJ1014" s="152"/>
      <c r="AK1014" s="184"/>
      <c r="AL1014" s="248"/>
      <c r="AM1014" s="248"/>
      <c r="AN1014" s="180"/>
      <c r="AO1014" s="180"/>
      <c r="AP1014" s="180"/>
      <c r="AQ1014" s="176"/>
      <c r="AR1014" s="186"/>
    </row>
    <row r="1015" spans="1:44" ht="12.75" customHeight="1" x14ac:dyDescent="0.35">
      <c r="A1015" s="161"/>
      <c r="B1015" s="161"/>
      <c r="C1015" s="152"/>
      <c r="D1015" s="152"/>
      <c r="E1015" s="184"/>
      <c r="F1015" s="180"/>
      <c r="G1015" s="180"/>
      <c r="H1015" s="180"/>
      <c r="I1015" s="180"/>
      <c r="J1015" s="180"/>
      <c r="K1015" s="152"/>
      <c r="L1015" s="186"/>
      <c r="M1015" s="186"/>
      <c r="N1015" s="152"/>
      <c r="O1015" s="152"/>
      <c r="P1015" s="152"/>
      <c r="Q1015" s="152"/>
      <c r="R1015" s="176"/>
      <c r="S1015" s="186"/>
      <c r="T1015" s="179"/>
      <c r="U1015" s="152"/>
      <c r="V1015" s="152"/>
      <c r="W1015" s="176"/>
      <c r="X1015" s="152"/>
      <c r="Y1015" s="152"/>
      <c r="Z1015" s="152"/>
      <c r="AA1015" s="152"/>
      <c r="AB1015" s="176"/>
      <c r="AC1015" s="152"/>
      <c r="AD1015" s="152"/>
      <c r="AE1015" s="152"/>
      <c r="AF1015" s="152"/>
      <c r="AG1015" s="152"/>
      <c r="AH1015" s="176"/>
      <c r="AI1015" s="176"/>
      <c r="AJ1015" s="152"/>
      <c r="AK1015" s="184"/>
      <c r="AL1015" s="248"/>
      <c r="AM1015" s="248"/>
      <c r="AN1015" s="180"/>
      <c r="AO1015" s="180"/>
      <c r="AP1015" s="180"/>
      <c r="AQ1015" s="176"/>
      <c r="AR1015" s="186"/>
    </row>
    <row r="1016" spans="1:44" ht="12.75" customHeight="1" x14ac:dyDescent="0.35">
      <c r="A1016" s="161"/>
      <c r="B1016" s="161"/>
      <c r="C1016" s="152"/>
      <c r="D1016" s="152"/>
      <c r="E1016" s="184"/>
      <c r="F1016" s="180"/>
      <c r="G1016" s="180"/>
      <c r="H1016" s="180"/>
      <c r="I1016" s="180"/>
      <c r="J1016" s="180"/>
      <c r="K1016" s="152"/>
      <c r="L1016" s="186"/>
      <c r="M1016" s="186"/>
      <c r="N1016" s="152"/>
      <c r="O1016" s="152"/>
      <c r="P1016" s="152"/>
      <c r="Q1016" s="152"/>
      <c r="R1016" s="176"/>
      <c r="S1016" s="186"/>
      <c r="T1016" s="179"/>
      <c r="U1016" s="152"/>
      <c r="V1016" s="152"/>
      <c r="W1016" s="176"/>
      <c r="X1016" s="152"/>
      <c r="Y1016" s="152"/>
      <c r="Z1016" s="152"/>
      <c r="AA1016" s="152"/>
      <c r="AB1016" s="176"/>
      <c r="AC1016" s="152"/>
      <c r="AD1016" s="152"/>
      <c r="AE1016" s="152"/>
      <c r="AF1016" s="152"/>
      <c r="AG1016" s="152"/>
      <c r="AH1016" s="176"/>
      <c r="AI1016" s="176"/>
      <c r="AJ1016" s="152"/>
      <c r="AK1016" s="184"/>
      <c r="AL1016" s="248"/>
      <c r="AM1016" s="248"/>
      <c r="AN1016" s="180"/>
      <c r="AO1016" s="180"/>
      <c r="AP1016" s="180"/>
      <c r="AQ1016" s="176"/>
      <c r="AR1016" s="186"/>
    </row>
    <row r="1017" spans="1:44" ht="12.75" customHeight="1" x14ac:dyDescent="0.35">
      <c r="A1017" s="161"/>
      <c r="B1017" s="161"/>
      <c r="C1017" s="152"/>
      <c r="D1017" s="152"/>
      <c r="E1017" s="184"/>
      <c r="F1017" s="180"/>
      <c r="G1017" s="180"/>
      <c r="H1017" s="180"/>
      <c r="I1017" s="180"/>
      <c r="J1017" s="180"/>
      <c r="K1017" s="152"/>
      <c r="L1017" s="186"/>
      <c r="M1017" s="186"/>
      <c r="N1017" s="152"/>
      <c r="O1017" s="152"/>
      <c r="P1017" s="152"/>
      <c r="Q1017" s="152"/>
      <c r="R1017" s="176"/>
      <c r="S1017" s="186"/>
      <c r="T1017" s="179"/>
      <c r="U1017" s="152"/>
      <c r="V1017" s="152"/>
      <c r="W1017" s="176"/>
      <c r="X1017" s="152"/>
      <c r="Y1017" s="152"/>
      <c r="Z1017" s="152"/>
      <c r="AA1017" s="152"/>
      <c r="AB1017" s="176"/>
      <c r="AC1017" s="152"/>
      <c r="AD1017" s="152"/>
      <c r="AE1017" s="152"/>
      <c r="AF1017" s="152"/>
      <c r="AG1017" s="152"/>
      <c r="AH1017" s="176"/>
      <c r="AI1017" s="176"/>
      <c r="AJ1017" s="152"/>
      <c r="AK1017" s="184"/>
      <c r="AL1017" s="248"/>
      <c r="AM1017" s="248"/>
      <c r="AN1017" s="180"/>
      <c r="AO1017" s="180"/>
      <c r="AP1017" s="180"/>
      <c r="AQ1017" s="176"/>
      <c r="AR1017" s="186"/>
    </row>
    <row r="1018" spans="1:44" ht="12.75" customHeight="1" x14ac:dyDescent="0.35">
      <c r="A1018" s="161"/>
      <c r="B1018" s="161"/>
      <c r="C1018" s="152"/>
      <c r="D1018" s="152"/>
      <c r="E1018" s="184"/>
      <c r="F1018" s="180"/>
      <c r="G1018" s="180"/>
      <c r="H1018" s="180"/>
      <c r="I1018" s="180"/>
      <c r="J1018" s="180"/>
      <c r="K1018" s="152"/>
      <c r="L1018" s="186"/>
      <c r="M1018" s="186"/>
      <c r="N1018" s="152"/>
      <c r="O1018" s="152"/>
      <c r="P1018" s="152"/>
      <c r="Q1018" s="152"/>
      <c r="R1018" s="176"/>
      <c r="S1018" s="186"/>
      <c r="T1018" s="179"/>
      <c r="U1018" s="152"/>
      <c r="V1018" s="152"/>
      <c r="W1018" s="176"/>
      <c r="X1018" s="152"/>
      <c r="Y1018" s="152"/>
      <c r="Z1018" s="152"/>
      <c r="AA1018" s="152"/>
      <c r="AB1018" s="176"/>
      <c r="AC1018" s="152"/>
      <c r="AD1018" s="152"/>
      <c r="AE1018" s="152"/>
      <c r="AF1018" s="152"/>
      <c r="AG1018" s="152"/>
      <c r="AH1018" s="176"/>
      <c r="AI1018" s="176"/>
      <c r="AJ1018" s="152"/>
      <c r="AK1018" s="184"/>
      <c r="AL1018" s="248"/>
      <c r="AM1018" s="248"/>
      <c r="AN1018" s="180"/>
      <c r="AO1018" s="180"/>
      <c r="AP1018" s="180"/>
      <c r="AQ1018" s="176"/>
      <c r="AR1018" s="186"/>
    </row>
    <row r="1019" spans="1:44" ht="12.75" customHeight="1" x14ac:dyDescent="0.35">
      <c r="A1019" s="161"/>
      <c r="B1019" s="161"/>
      <c r="C1019" s="152"/>
      <c r="D1019" s="152"/>
      <c r="E1019" s="184"/>
      <c r="F1019" s="180"/>
      <c r="G1019" s="180"/>
      <c r="H1019" s="180"/>
      <c r="I1019" s="180"/>
      <c r="J1019" s="180"/>
      <c r="K1019" s="152"/>
      <c r="L1019" s="186"/>
      <c r="M1019" s="186"/>
      <c r="N1019" s="152"/>
      <c r="O1019" s="152"/>
      <c r="P1019" s="152"/>
      <c r="Q1019" s="152"/>
      <c r="R1019" s="176"/>
      <c r="S1019" s="186"/>
      <c r="T1019" s="179"/>
      <c r="U1019" s="152"/>
      <c r="V1019" s="152"/>
      <c r="W1019" s="176"/>
      <c r="X1019" s="152"/>
      <c r="Y1019" s="152"/>
      <c r="Z1019" s="152"/>
      <c r="AA1019" s="152"/>
      <c r="AB1019" s="176"/>
      <c r="AC1019" s="152"/>
      <c r="AD1019" s="152"/>
      <c r="AE1019" s="152"/>
      <c r="AF1019" s="152"/>
      <c r="AG1019" s="152"/>
      <c r="AH1019" s="176"/>
      <c r="AI1019" s="176"/>
      <c r="AJ1019" s="152"/>
      <c r="AK1019" s="184"/>
      <c r="AL1019" s="248"/>
      <c r="AM1019" s="248"/>
      <c r="AN1019" s="180"/>
      <c r="AO1019" s="180"/>
      <c r="AP1019" s="180"/>
      <c r="AQ1019" s="176"/>
      <c r="AR1019" s="186"/>
    </row>
    <row r="1020" spans="1:44" ht="12.75" customHeight="1" x14ac:dyDescent="0.35">
      <c r="A1020" s="161"/>
      <c r="B1020" s="161"/>
      <c r="C1020" s="152"/>
      <c r="D1020" s="152"/>
      <c r="E1020" s="184"/>
      <c r="F1020" s="180"/>
      <c r="G1020" s="180"/>
      <c r="H1020" s="180"/>
      <c r="I1020" s="180"/>
      <c r="J1020" s="180"/>
      <c r="K1020" s="152"/>
      <c r="L1020" s="186"/>
      <c r="M1020" s="186"/>
      <c r="N1020" s="152"/>
      <c r="O1020" s="152"/>
      <c r="P1020" s="152"/>
      <c r="Q1020" s="152"/>
      <c r="R1020" s="176"/>
      <c r="S1020" s="186"/>
      <c r="T1020" s="179"/>
      <c r="U1020" s="152"/>
      <c r="V1020" s="152"/>
      <c r="W1020" s="176"/>
      <c r="X1020" s="152"/>
      <c r="Y1020" s="152"/>
      <c r="Z1020" s="152"/>
      <c r="AA1020" s="152"/>
      <c r="AB1020" s="176"/>
      <c r="AC1020" s="152"/>
      <c r="AD1020" s="152"/>
      <c r="AE1020" s="152"/>
      <c r="AF1020" s="152"/>
      <c r="AG1020" s="152"/>
      <c r="AH1020" s="176"/>
      <c r="AI1020" s="176"/>
      <c r="AJ1020" s="152"/>
      <c r="AK1020" s="184"/>
      <c r="AL1020" s="248"/>
      <c r="AM1020" s="248"/>
      <c r="AN1020" s="180"/>
      <c r="AO1020" s="180"/>
      <c r="AP1020" s="180"/>
      <c r="AQ1020" s="176"/>
      <c r="AR1020" s="186"/>
    </row>
    <row r="1021" spans="1:44" ht="12.75" customHeight="1" x14ac:dyDescent="0.35">
      <c r="A1021" s="161"/>
      <c r="B1021" s="161"/>
      <c r="C1021" s="152"/>
      <c r="D1021" s="152"/>
      <c r="E1021" s="184"/>
      <c r="F1021" s="180"/>
      <c r="G1021" s="180"/>
      <c r="H1021" s="180"/>
      <c r="I1021" s="180"/>
      <c r="J1021" s="180"/>
      <c r="K1021" s="152"/>
      <c r="L1021" s="186"/>
      <c r="M1021" s="186"/>
      <c r="N1021" s="152"/>
      <c r="O1021" s="152"/>
      <c r="P1021" s="152"/>
      <c r="Q1021" s="152"/>
      <c r="R1021" s="176"/>
      <c r="S1021" s="186"/>
      <c r="T1021" s="179"/>
      <c r="U1021" s="152"/>
      <c r="V1021" s="152"/>
      <c r="W1021" s="176"/>
      <c r="X1021" s="152"/>
      <c r="Y1021" s="152"/>
      <c r="Z1021" s="152"/>
      <c r="AA1021" s="152"/>
      <c r="AB1021" s="176"/>
      <c r="AC1021" s="152"/>
      <c r="AD1021" s="152"/>
      <c r="AE1021" s="152"/>
      <c r="AF1021" s="152"/>
      <c r="AG1021" s="152"/>
      <c r="AH1021" s="176"/>
      <c r="AI1021" s="176"/>
      <c r="AJ1021" s="152"/>
      <c r="AK1021" s="184"/>
      <c r="AL1021" s="248"/>
      <c r="AM1021" s="248"/>
      <c r="AN1021" s="180"/>
      <c r="AO1021" s="180"/>
      <c r="AP1021" s="180"/>
      <c r="AQ1021" s="176"/>
      <c r="AR1021" s="186"/>
    </row>
    <row r="1022" spans="1:44" ht="12.75" customHeight="1" x14ac:dyDescent="0.35">
      <c r="A1022" s="161"/>
      <c r="B1022" s="161"/>
      <c r="C1022" s="152"/>
      <c r="D1022" s="152"/>
      <c r="E1022" s="184"/>
      <c r="F1022" s="180"/>
      <c r="G1022" s="180"/>
      <c r="H1022" s="180"/>
      <c r="I1022" s="180"/>
      <c r="J1022" s="180"/>
      <c r="K1022" s="152"/>
      <c r="L1022" s="186"/>
      <c r="M1022" s="186"/>
      <c r="N1022" s="152"/>
      <c r="O1022" s="152"/>
      <c r="P1022" s="152"/>
      <c r="Q1022" s="152"/>
      <c r="R1022" s="176"/>
      <c r="S1022" s="186"/>
      <c r="T1022" s="179"/>
      <c r="U1022" s="152"/>
      <c r="V1022" s="152"/>
      <c r="W1022" s="176"/>
      <c r="X1022" s="152"/>
      <c r="Y1022" s="152"/>
      <c r="Z1022" s="152"/>
      <c r="AA1022" s="152"/>
      <c r="AB1022" s="176"/>
      <c r="AC1022" s="152"/>
      <c r="AD1022" s="152"/>
      <c r="AE1022" s="152"/>
      <c r="AF1022" s="152"/>
      <c r="AG1022" s="152"/>
      <c r="AH1022" s="176"/>
      <c r="AI1022" s="176"/>
      <c r="AJ1022" s="152"/>
      <c r="AK1022" s="184"/>
      <c r="AL1022" s="248"/>
      <c r="AM1022" s="248"/>
      <c r="AN1022" s="180"/>
      <c r="AO1022" s="180"/>
      <c r="AP1022" s="180"/>
      <c r="AQ1022" s="176"/>
      <c r="AR1022" s="186"/>
    </row>
    <row r="1023" spans="1:44" ht="12.75" customHeight="1" x14ac:dyDescent="0.35">
      <c r="A1023" s="161"/>
      <c r="B1023" s="161"/>
      <c r="C1023" s="152"/>
      <c r="D1023" s="152"/>
      <c r="E1023" s="184"/>
      <c r="F1023" s="180"/>
      <c r="G1023" s="180"/>
      <c r="H1023" s="180"/>
      <c r="I1023" s="180"/>
      <c r="J1023" s="180"/>
      <c r="K1023" s="152"/>
      <c r="L1023" s="186"/>
      <c r="M1023" s="186"/>
      <c r="N1023" s="152"/>
      <c r="O1023" s="152"/>
      <c r="P1023" s="152"/>
      <c r="Q1023" s="152"/>
      <c r="R1023" s="176"/>
      <c r="S1023" s="186"/>
      <c r="T1023" s="179"/>
      <c r="U1023" s="152"/>
      <c r="V1023" s="152"/>
      <c r="W1023" s="176"/>
      <c r="X1023" s="152"/>
      <c r="Y1023" s="152"/>
      <c r="Z1023" s="152"/>
      <c r="AA1023" s="152"/>
      <c r="AB1023" s="176"/>
      <c r="AC1023" s="152"/>
      <c r="AD1023" s="152"/>
      <c r="AE1023" s="152"/>
      <c r="AF1023" s="152"/>
      <c r="AG1023" s="152"/>
      <c r="AH1023" s="176"/>
      <c r="AI1023" s="176"/>
      <c r="AJ1023" s="152"/>
      <c r="AK1023" s="184"/>
      <c r="AL1023" s="248"/>
      <c r="AM1023" s="248"/>
      <c r="AN1023" s="180"/>
      <c r="AO1023" s="180"/>
      <c r="AP1023" s="180"/>
      <c r="AQ1023" s="176"/>
      <c r="AR1023" s="186"/>
    </row>
    <row r="1024" spans="1:44" ht="12.75" customHeight="1" x14ac:dyDescent="0.35">
      <c r="A1024" s="161"/>
      <c r="B1024" s="161"/>
      <c r="C1024" s="152"/>
      <c r="D1024" s="152"/>
      <c r="E1024" s="184"/>
      <c r="F1024" s="180"/>
      <c r="G1024" s="180"/>
      <c r="H1024" s="180"/>
      <c r="I1024" s="180"/>
      <c r="J1024" s="180"/>
      <c r="K1024" s="152"/>
      <c r="L1024" s="186"/>
      <c r="M1024" s="186"/>
      <c r="N1024" s="152"/>
      <c r="O1024" s="152"/>
      <c r="P1024" s="152"/>
      <c r="Q1024" s="152"/>
      <c r="R1024" s="176"/>
      <c r="S1024" s="186"/>
      <c r="T1024" s="179"/>
      <c r="U1024" s="152"/>
      <c r="V1024" s="152"/>
      <c r="W1024" s="176"/>
      <c r="X1024" s="152"/>
      <c r="Y1024" s="152"/>
      <c r="Z1024" s="152"/>
      <c r="AA1024" s="152"/>
      <c r="AB1024" s="176"/>
      <c r="AC1024" s="152"/>
      <c r="AD1024" s="152"/>
      <c r="AE1024" s="152"/>
      <c r="AF1024" s="152"/>
      <c r="AG1024" s="152"/>
      <c r="AH1024" s="176"/>
      <c r="AI1024" s="176"/>
      <c r="AJ1024" s="152"/>
      <c r="AK1024" s="184"/>
      <c r="AL1024" s="248"/>
      <c r="AM1024" s="248"/>
      <c r="AN1024" s="180"/>
      <c r="AO1024" s="180"/>
      <c r="AP1024" s="180"/>
      <c r="AQ1024" s="176"/>
      <c r="AR1024" s="186"/>
    </row>
    <row r="1025" spans="1:44" ht="12.75" customHeight="1" x14ac:dyDescent="0.35">
      <c r="A1025" s="161"/>
      <c r="B1025" s="161"/>
      <c r="C1025" s="152"/>
      <c r="D1025" s="152"/>
      <c r="E1025" s="184"/>
      <c r="F1025" s="180"/>
      <c r="G1025" s="180"/>
      <c r="H1025" s="180"/>
      <c r="I1025" s="180"/>
      <c r="J1025" s="180"/>
      <c r="K1025" s="152"/>
      <c r="L1025" s="186"/>
      <c r="M1025" s="186"/>
      <c r="N1025" s="152"/>
      <c r="O1025" s="152"/>
      <c r="P1025" s="152"/>
      <c r="Q1025" s="152"/>
      <c r="R1025" s="176"/>
      <c r="S1025" s="186"/>
      <c r="T1025" s="179"/>
      <c r="U1025" s="152"/>
      <c r="V1025" s="152"/>
      <c r="W1025" s="176"/>
      <c r="X1025" s="152"/>
      <c r="Y1025" s="152"/>
      <c r="Z1025" s="152"/>
      <c r="AA1025" s="152"/>
      <c r="AB1025" s="176"/>
      <c r="AC1025" s="152"/>
      <c r="AD1025" s="152"/>
      <c r="AE1025" s="152"/>
      <c r="AF1025" s="152"/>
      <c r="AG1025" s="152"/>
      <c r="AH1025" s="176"/>
      <c r="AI1025" s="176"/>
      <c r="AJ1025" s="152"/>
      <c r="AK1025" s="184"/>
      <c r="AL1025" s="248"/>
      <c r="AM1025" s="248"/>
      <c r="AN1025" s="180"/>
      <c r="AO1025" s="180"/>
      <c r="AP1025" s="180"/>
      <c r="AQ1025" s="176"/>
      <c r="AR1025" s="186"/>
    </row>
    <row r="1026" spans="1:44" ht="12.75" customHeight="1" x14ac:dyDescent="0.35">
      <c r="A1026" s="161"/>
      <c r="B1026" s="161"/>
      <c r="C1026" s="152"/>
      <c r="D1026" s="152"/>
      <c r="E1026" s="184"/>
      <c r="F1026" s="180"/>
      <c r="G1026" s="180"/>
      <c r="H1026" s="180"/>
      <c r="I1026" s="180"/>
      <c r="J1026" s="180"/>
      <c r="K1026" s="152"/>
      <c r="L1026" s="186"/>
      <c r="M1026" s="186"/>
      <c r="N1026" s="152"/>
      <c r="O1026" s="152"/>
      <c r="P1026" s="152"/>
      <c r="Q1026" s="152"/>
      <c r="R1026" s="176"/>
      <c r="S1026" s="186"/>
      <c r="T1026" s="179"/>
      <c r="U1026" s="152"/>
      <c r="V1026" s="152"/>
      <c r="W1026" s="176"/>
      <c r="X1026" s="152"/>
      <c r="Y1026" s="152"/>
      <c r="Z1026" s="152"/>
      <c r="AA1026" s="152"/>
      <c r="AB1026" s="176"/>
      <c r="AC1026" s="152"/>
      <c r="AD1026" s="152"/>
      <c r="AE1026" s="152"/>
      <c r="AF1026" s="152"/>
      <c r="AG1026" s="152"/>
      <c r="AH1026" s="176"/>
      <c r="AI1026" s="176"/>
      <c r="AJ1026" s="152"/>
      <c r="AK1026" s="184"/>
      <c r="AL1026" s="248"/>
      <c r="AM1026" s="248"/>
      <c r="AN1026" s="180"/>
      <c r="AO1026" s="180"/>
      <c r="AP1026" s="180"/>
      <c r="AQ1026" s="176"/>
      <c r="AR1026" s="186"/>
    </row>
    <row r="1027" spans="1:44" ht="12.75" customHeight="1" x14ac:dyDescent="0.35">
      <c r="A1027" s="161"/>
      <c r="B1027" s="161"/>
      <c r="C1027" s="152"/>
      <c r="D1027" s="152"/>
      <c r="E1027" s="184"/>
      <c r="F1027" s="180"/>
      <c r="G1027" s="180"/>
      <c r="H1027" s="180"/>
      <c r="I1027" s="180"/>
      <c r="J1027" s="180"/>
      <c r="K1027" s="152"/>
      <c r="L1027" s="186"/>
      <c r="M1027" s="186"/>
      <c r="N1027" s="152"/>
      <c r="O1027" s="152"/>
      <c r="P1027" s="152"/>
      <c r="Q1027" s="152"/>
      <c r="R1027" s="176"/>
      <c r="S1027" s="186"/>
      <c r="T1027" s="179"/>
      <c r="U1027" s="152"/>
      <c r="V1027" s="152"/>
      <c r="W1027" s="176"/>
      <c r="X1027" s="152"/>
      <c r="Y1027" s="152"/>
      <c r="Z1027" s="152"/>
      <c r="AA1027" s="152"/>
      <c r="AB1027" s="176"/>
      <c r="AC1027" s="152"/>
      <c r="AD1027" s="152"/>
      <c r="AE1027" s="152"/>
      <c r="AF1027" s="152"/>
      <c r="AG1027" s="152"/>
      <c r="AH1027" s="176"/>
      <c r="AI1027" s="176"/>
      <c r="AJ1027" s="152"/>
      <c r="AK1027" s="184"/>
      <c r="AL1027" s="248"/>
      <c r="AM1027" s="248"/>
      <c r="AN1027" s="180"/>
      <c r="AO1027" s="180"/>
      <c r="AP1027" s="180"/>
      <c r="AQ1027" s="176"/>
      <c r="AR1027" s="186"/>
    </row>
    <row r="1028" spans="1:44" ht="12.75" customHeight="1" x14ac:dyDescent="0.35">
      <c r="A1028" s="161"/>
      <c r="B1028" s="161"/>
      <c r="C1028" s="152"/>
      <c r="D1028" s="152"/>
      <c r="E1028" s="184"/>
      <c r="F1028" s="180"/>
      <c r="G1028" s="180"/>
      <c r="H1028" s="180"/>
      <c r="I1028" s="180"/>
      <c r="J1028" s="180"/>
      <c r="K1028" s="152"/>
      <c r="L1028" s="186"/>
      <c r="M1028" s="186"/>
      <c r="N1028" s="152"/>
      <c r="O1028" s="152"/>
      <c r="P1028" s="152"/>
      <c r="Q1028" s="152"/>
      <c r="R1028" s="176"/>
      <c r="S1028" s="186"/>
      <c r="T1028" s="179"/>
      <c r="U1028" s="152"/>
      <c r="V1028" s="152"/>
      <c r="W1028" s="176"/>
      <c r="X1028" s="152"/>
      <c r="Y1028" s="152"/>
      <c r="Z1028" s="152"/>
      <c r="AA1028" s="152"/>
      <c r="AB1028" s="176"/>
      <c r="AC1028" s="152"/>
      <c r="AD1028" s="152"/>
      <c r="AE1028" s="152"/>
      <c r="AF1028" s="152"/>
      <c r="AG1028" s="152"/>
      <c r="AH1028" s="176"/>
      <c r="AI1028" s="176"/>
      <c r="AJ1028" s="152"/>
      <c r="AK1028" s="184"/>
      <c r="AL1028" s="248"/>
      <c r="AM1028" s="248"/>
      <c r="AN1028" s="180"/>
      <c r="AO1028" s="180"/>
      <c r="AP1028" s="180"/>
      <c r="AQ1028" s="176"/>
      <c r="AR1028" s="186"/>
    </row>
    <row r="1029" spans="1:44" ht="12.75" customHeight="1" x14ac:dyDescent="0.35">
      <c r="A1029" s="161"/>
      <c r="B1029" s="161"/>
      <c r="C1029" s="152"/>
      <c r="D1029" s="152"/>
      <c r="E1029" s="184"/>
      <c r="F1029" s="180"/>
      <c r="G1029" s="180"/>
      <c r="H1029" s="180"/>
      <c r="I1029" s="180"/>
      <c r="J1029" s="180"/>
      <c r="K1029" s="152"/>
      <c r="L1029" s="186"/>
      <c r="M1029" s="186"/>
      <c r="N1029" s="152"/>
      <c r="O1029" s="152"/>
      <c r="P1029" s="152"/>
      <c r="Q1029" s="152"/>
      <c r="R1029" s="176"/>
      <c r="S1029" s="186"/>
      <c r="T1029" s="179"/>
      <c r="U1029" s="152"/>
      <c r="V1029" s="152"/>
      <c r="W1029" s="176"/>
      <c r="X1029" s="152"/>
      <c r="Y1029" s="152"/>
      <c r="Z1029" s="152"/>
      <c r="AA1029" s="152"/>
      <c r="AB1029" s="176"/>
      <c r="AC1029" s="152"/>
      <c r="AD1029" s="152"/>
      <c r="AE1029" s="152"/>
      <c r="AF1029" s="152"/>
      <c r="AG1029" s="152"/>
      <c r="AH1029" s="176"/>
      <c r="AI1029" s="176"/>
      <c r="AJ1029" s="152"/>
      <c r="AK1029" s="184"/>
      <c r="AL1029" s="248"/>
      <c r="AM1029" s="248"/>
      <c r="AN1029" s="180"/>
      <c r="AO1029" s="180"/>
      <c r="AP1029" s="180"/>
      <c r="AQ1029" s="176"/>
      <c r="AR1029" s="186"/>
    </row>
    <row r="1030" spans="1:44" ht="12.75" customHeight="1" x14ac:dyDescent="0.35">
      <c r="A1030" s="161"/>
      <c r="B1030" s="161"/>
      <c r="C1030" s="152"/>
      <c r="D1030" s="152"/>
      <c r="E1030" s="184"/>
      <c r="F1030" s="180"/>
      <c r="G1030" s="180"/>
      <c r="H1030" s="180"/>
      <c r="I1030" s="180"/>
      <c r="J1030" s="180"/>
      <c r="K1030" s="152"/>
      <c r="L1030" s="186"/>
      <c r="M1030" s="186"/>
      <c r="N1030" s="152"/>
      <c r="O1030" s="152"/>
      <c r="P1030" s="152"/>
      <c r="Q1030" s="152"/>
      <c r="R1030" s="176"/>
      <c r="S1030" s="186"/>
      <c r="T1030" s="179"/>
      <c r="U1030" s="152"/>
      <c r="V1030" s="152"/>
      <c r="W1030" s="176"/>
      <c r="X1030" s="152"/>
      <c r="Y1030" s="152"/>
      <c r="Z1030" s="152"/>
      <c r="AA1030" s="152"/>
      <c r="AB1030" s="176"/>
      <c r="AC1030" s="152"/>
      <c r="AD1030" s="152"/>
      <c r="AE1030" s="152"/>
      <c r="AF1030" s="152"/>
      <c r="AG1030" s="152"/>
      <c r="AH1030" s="176"/>
      <c r="AI1030" s="176"/>
      <c r="AJ1030" s="152"/>
      <c r="AK1030" s="184"/>
      <c r="AL1030" s="248"/>
      <c r="AM1030" s="248"/>
      <c r="AN1030" s="180"/>
      <c r="AO1030" s="180"/>
      <c r="AP1030" s="180"/>
      <c r="AQ1030" s="176"/>
      <c r="AR1030" s="186"/>
    </row>
    <row r="1031" spans="1:44" ht="12.75" customHeight="1" x14ac:dyDescent="0.35">
      <c r="A1031" s="161"/>
      <c r="B1031" s="161"/>
      <c r="C1031" s="152"/>
      <c r="D1031" s="152"/>
      <c r="E1031" s="184"/>
      <c r="F1031" s="180"/>
      <c r="G1031" s="180"/>
      <c r="H1031" s="180"/>
      <c r="I1031" s="180"/>
      <c r="J1031" s="180"/>
      <c r="K1031" s="152"/>
      <c r="L1031" s="186"/>
      <c r="M1031" s="186"/>
      <c r="N1031" s="152"/>
      <c r="O1031" s="152"/>
      <c r="P1031" s="152"/>
      <c r="Q1031" s="152"/>
      <c r="R1031" s="176"/>
      <c r="S1031" s="186"/>
      <c r="T1031" s="179"/>
      <c r="U1031" s="152"/>
      <c r="V1031" s="152"/>
      <c r="W1031" s="176"/>
      <c r="X1031" s="152"/>
      <c r="Y1031" s="152"/>
      <c r="Z1031" s="152"/>
      <c r="AA1031" s="152"/>
      <c r="AB1031" s="176"/>
      <c r="AC1031" s="152"/>
      <c r="AD1031" s="152"/>
      <c r="AE1031" s="152"/>
      <c r="AF1031" s="152"/>
      <c r="AG1031" s="152"/>
      <c r="AH1031" s="176"/>
      <c r="AI1031" s="176"/>
      <c r="AJ1031" s="152"/>
      <c r="AK1031" s="184"/>
      <c r="AL1031" s="248"/>
      <c r="AM1031" s="248"/>
      <c r="AN1031" s="180"/>
      <c r="AO1031" s="180"/>
      <c r="AP1031" s="180"/>
      <c r="AQ1031" s="176"/>
      <c r="AR1031" s="186"/>
    </row>
    <row r="1032" spans="1:44" ht="12.75" customHeight="1" x14ac:dyDescent="0.35">
      <c r="A1032" s="161"/>
      <c r="B1032" s="161"/>
      <c r="C1032" s="152"/>
      <c r="D1032" s="152"/>
      <c r="E1032" s="184"/>
      <c r="F1032" s="180"/>
      <c r="G1032" s="180"/>
      <c r="H1032" s="180"/>
      <c r="I1032" s="180"/>
      <c r="J1032" s="180"/>
      <c r="K1032" s="152"/>
      <c r="L1032" s="186"/>
      <c r="M1032" s="186"/>
      <c r="N1032" s="152"/>
      <c r="O1032" s="152"/>
      <c r="P1032" s="152"/>
      <c r="Q1032" s="152"/>
      <c r="R1032" s="176"/>
      <c r="S1032" s="186"/>
      <c r="T1032" s="179"/>
      <c r="U1032" s="152"/>
      <c r="V1032" s="152"/>
      <c r="W1032" s="176"/>
      <c r="X1032" s="152"/>
      <c r="Y1032" s="152"/>
      <c r="Z1032" s="152"/>
      <c r="AA1032" s="152"/>
      <c r="AB1032" s="176"/>
      <c r="AC1032" s="152"/>
      <c r="AD1032" s="152"/>
      <c r="AE1032" s="152"/>
      <c r="AF1032" s="152"/>
      <c r="AG1032" s="152"/>
      <c r="AH1032" s="176"/>
      <c r="AI1032" s="176"/>
      <c r="AJ1032" s="152"/>
      <c r="AK1032" s="184"/>
      <c r="AL1032" s="248"/>
      <c r="AM1032" s="248"/>
      <c r="AN1032" s="180"/>
      <c r="AO1032" s="180"/>
      <c r="AP1032" s="180"/>
      <c r="AQ1032" s="176"/>
      <c r="AR1032" s="186"/>
    </row>
    <row r="1033" spans="1:44" ht="12.75" customHeight="1" x14ac:dyDescent="0.35">
      <c r="A1033" s="161"/>
      <c r="B1033" s="161"/>
      <c r="C1033" s="152"/>
      <c r="D1033" s="152"/>
      <c r="E1033" s="184"/>
      <c r="F1033" s="180"/>
      <c r="G1033" s="180"/>
      <c r="H1033" s="180"/>
      <c r="I1033" s="180"/>
      <c r="J1033" s="180"/>
      <c r="K1033" s="152"/>
      <c r="L1033" s="186"/>
      <c r="M1033" s="186"/>
      <c r="N1033" s="152"/>
      <c r="O1033" s="152"/>
      <c r="P1033" s="152"/>
      <c r="Q1033" s="152"/>
      <c r="R1033" s="176"/>
      <c r="S1033" s="186"/>
      <c r="T1033" s="179"/>
      <c r="U1033" s="152"/>
      <c r="V1033" s="152"/>
      <c r="W1033" s="176"/>
      <c r="X1033" s="152"/>
      <c r="Y1033" s="152"/>
      <c r="Z1033" s="152"/>
      <c r="AA1033" s="152"/>
      <c r="AB1033" s="176"/>
      <c r="AC1033" s="152"/>
      <c r="AD1033" s="152"/>
      <c r="AE1033" s="152"/>
      <c r="AF1033" s="152"/>
      <c r="AG1033" s="152"/>
      <c r="AH1033" s="176"/>
      <c r="AI1033" s="176"/>
      <c r="AJ1033" s="152"/>
      <c r="AK1033" s="184"/>
      <c r="AL1033" s="248"/>
      <c r="AM1033" s="248"/>
      <c r="AN1033" s="180"/>
      <c r="AO1033" s="180"/>
      <c r="AP1033" s="180"/>
      <c r="AQ1033" s="176"/>
      <c r="AR1033" s="186"/>
    </row>
    <row r="1034" spans="1:44" ht="12.75" customHeight="1" x14ac:dyDescent="0.35">
      <c r="A1034" s="161"/>
      <c r="B1034" s="161"/>
      <c r="C1034" s="152"/>
      <c r="D1034" s="152"/>
      <c r="E1034" s="184"/>
      <c r="F1034" s="180"/>
      <c r="G1034" s="180"/>
      <c r="H1034" s="180"/>
      <c r="I1034" s="180"/>
      <c r="J1034" s="180"/>
      <c r="K1034" s="152"/>
      <c r="L1034" s="186"/>
      <c r="M1034" s="186"/>
      <c r="N1034" s="152"/>
      <c r="O1034" s="152"/>
      <c r="P1034" s="152"/>
      <c r="Q1034" s="152"/>
      <c r="R1034" s="176"/>
      <c r="S1034" s="186"/>
      <c r="T1034" s="179"/>
      <c r="U1034" s="152"/>
      <c r="V1034" s="152"/>
      <c r="W1034" s="176"/>
      <c r="X1034" s="152"/>
      <c r="Y1034" s="152"/>
      <c r="Z1034" s="152"/>
      <c r="AA1034" s="152"/>
      <c r="AB1034" s="176"/>
      <c r="AC1034" s="152"/>
      <c r="AD1034" s="152"/>
      <c r="AE1034" s="152"/>
      <c r="AF1034" s="152"/>
      <c r="AG1034" s="152"/>
      <c r="AH1034" s="176"/>
      <c r="AI1034" s="176"/>
      <c r="AJ1034" s="152"/>
      <c r="AK1034" s="184"/>
      <c r="AL1034" s="248"/>
      <c r="AM1034" s="248"/>
      <c r="AN1034" s="180"/>
      <c r="AO1034" s="180"/>
      <c r="AP1034" s="180"/>
      <c r="AQ1034" s="176"/>
      <c r="AR1034" s="186"/>
    </row>
    <row r="1035" spans="1:44" ht="12.75" customHeight="1" x14ac:dyDescent="0.35">
      <c r="A1035" s="161"/>
      <c r="B1035" s="161"/>
      <c r="C1035" s="152"/>
      <c r="D1035" s="152"/>
      <c r="E1035" s="184"/>
      <c r="F1035" s="180"/>
      <c r="G1035" s="180"/>
      <c r="H1035" s="180"/>
      <c r="I1035" s="180"/>
      <c r="J1035" s="180"/>
      <c r="K1035" s="152"/>
      <c r="L1035" s="186"/>
      <c r="M1035" s="186"/>
      <c r="N1035" s="152"/>
      <c r="O1035" s="152"/>
      <c r="P1035" s="152"/>
      <c r="Q1035" s="152"/>
      <c r="R1035" s="176"/>
      <c r="S1035" s="186"/>
      <c r="T1035" s="179"/>
      <c r="U1035" s="152"/>
      <c r="V1035" s="152"/>
      <c r="W1035" s="176"/>
      <c r="X1035" s="152"/>
      <c r="Y1035" s="152"/>
      <c r="Z1035" s="152"/>
      <c r="AA1035" s="152"/>
      <c r="AB1035" s="176"/>
      <c r="AC1035" s="152"/>
      <c r="AD1035" s="152"/>
      <c r="AE1035" s="152"/>
      <c r="AF1035" s="152"/>
      <c r="AG1035" s="152"/>
      <c r="AH1035" s="176"/>
      <c r="AI1035" s="176"/>
      <c r="AJ1035" s="152"/>
      <c r="AK1035" s="184"/>
      <c r="AL1035" s="248"/>
      <c r="AM1035" s="248"/>
      <c r="AN1035" s="180"/>
      <c r="AO1035" s="180"/>
      <c r="AP1035" s="180"/>
      <c r="AQ1035" s="176"/>
      <c r="AR1035" s="186"/>
    </row>
    <row r="1036" spans="1:44" ht="12.75" customHeight="1" x14ac:dyDescent="0.35">
      <c r="A1036" s="161"/>
      <c r="B1036" s="161"/>
      <c r="C1036" s="152"/>
      <c r="D1036" s="152"/>
      <c r="E1036" s="184"/>
      <c r="F1036" s="180"/>
      <c r="G1036" s="180"/>
      <c r="H1036" s="180"/>
      <c r="I1036" s="180"/>
      <c r="J1036" s="180"/>
      <c r="K1036" s="152"/>
      <c r="L1036" s="186"/>
      <c r="M1036" s="186"/>
      <c r="N1036" s="152"/>
      <c r="O1036" s="152"/>
      <c r="P1036" s="152"/>
      <c r="Q1036" s="152"/>
      <c r="R1036" s="176"/>
      <c r="S1036" s="186"/>
      <c r="T1036" s="179"/>
      <c r="U1036" s="152"/>
      <c r="V1036" s="152"/>
      <c r="W1036" s="176"/>
      <c r="X1036" s="152"/>
      <c r="Y1036" s="152"/>
      <c r="Z1036" s="152"/>
      <c r="AA1036" s="152"/>
      <c r="AB1036" s="176"/>
      <c r="AC1036" s="152"/>
      <c r="AD1036" s="152"/>
      <c r="AE1036" s="152"/>
      <c r="AF1036" s="152"/>
      <c r="AG1036" s="152"/>
      <c r="AH1036" s="176"/>
      <c r="AI1036" s="176"/>
      <c r="AJ1036" s="152"/>
      <c r="AK1036" s="184"/>
      <c r="AL1036" s="248"/>
      <c r="AM1036" s="248"/>
      <c r="AN1036" s="180"/>
      <c r="AO1036" s="180"/>
      <c r="AP1036" s="180"/>
      <c r="AQ1036" s="176"/>
      <c r="AR1036" s="186"/>
    </row>
    <row r="1037" spans="1:44" ht="12.75" customHeight="1" x14ac:dyDescent="0.35">
      <c r="A1037" s="161"/>
      <c r="B1037" s="161"/>
      <c r="C1037" s="152"/>
      <c r="D1037" s="152"/>
      <c r="E1037" s="184"/>
      <c r="F1037" s="180"/>
      <c r="G1037" s="180"/>
      <c r="H1037" s="180"/>
      <c r="I1037" s="180"/>
      <c r="J1037" s="180"/>
      <c r="K1037" s="152"/>
      <c r="L1037" s="186"/>
      <c r="M1037" s="186"/>
      <c r="N1037" s="152"/>
      <c r="O1037" s="152"/>
      <c r="P1037" s="152"/>
      <c r="Q1037" s="152"/>
      <c r="R1037" s="176"/>
      <c r="S1037" s="186"/>
      <c r="T1037" s="179"/>
      <c r="U1037" s="152"/>
      <c r="V1037" s="152"/>
      <c r="W1037" s="176"/>
      <c r="X1037" s="152"/>
      <c r="Y1037" s="152"/>
      <c r="Z1037" s="152"/>
      <c r="AA1037" s="152"/>
      <c r="AB1037" s="176"/>
      <c r="AC1037" s="152"/>
      <c r="AD1037" s="152"/>
      <c r="AE1037" s="152"/>
      <c r="AF1037" s="152"/>
      <c r="AG1037" s="152"/>
      <c r="AH1037" s="176"/>
      <c r="AI1037" s="176"/>
      <c r="AJ1037" s="152"/>
      <c r="AK1037" s="184"/>
      <c r="AL1037" s="248"/>
      <c r="AM1037" s="248"/>
      <c r="AN1037" s="180"/>
      <c r="AO1037" s="180"/>
      <c r="AP1037" s="180"/>
      <c r="AQ1037" s="176"/>
      <c r="AR1037" s="186"/>
    </row>
    <row r="1038" spans="1:44" ht="12.75" customHeight="1" x14ac:dyDescent="0.35">
      <c r="A1038" s="161"/>
      <c r="B1038" s="161"/>
      <c r="C1038" s="152"/>
      <c r="D1038" s="152"/>
      <c r="E1038" s="184"/>
      <c r="F1038" s="180"/>
      <c r="G1038" s="180"/>
      <c r="H1038" s="180"/>
      <c r="I1038" s="180"/>
      <c r="J1038" s="180"/>
      <c r="K1038" s="152"/>
      <c r="L1038" s="186"/>
      <c r="M1038" s="186"/>
      <c r="N1038" s="152"/>
      <c r="O1038" s="152"/>
      <c r="P1038" s="152"/>
      <c r="Q1038" s="152"/>
      <c r="R1038" s="176"/>
      <c r="S1038" s="186"/>
      <c r="T1038" s="179"/>
      <c r="U1038" s="152"/>
      <c r="V1038" s="152"/>
      <c r="W1038" s="176"/>
      <c r="X1038" s="152"/>
      <c r="Y1038" s="152"/>
      <c r="Z1038" s="152"/>
      <c r="AA1038" s="152"/>
      <c r="AB1038" s="176"/>
      <c r="AC1038" s="152"/>
      <c r="AD1038" s="152"/>
      <c r="AE1038" s="152"/>
      <c r="AF1038" s="152"/>
      <c r="AG1038" s="152"/>
      <c r="AH1038" s="176"/>
      <c r="AI1038" s="176"/>
      <c r="AJ1038" s="152"/>
      <c r="AK1038" s="184"/>
      <c r="AL1038" s="248"/>
      <c r="AM1038" s="248"/>
      <c r="AN1038" s="180"/>
      <c r="AO1038" s="180"/>
      <c r="AP1038" s="180"/>
      <c r="AQ1038" s="176"/>
      <c r="AR1038" s="186"/>
    </row>
    <row r="1039" spans="1:44" ht="12.75" customHeight="1" x14ac:dyDescent="0.35">
      <c r="A1039" s="161"/>
      <c r="B1039" s="161"/>
      <c r="C1039" s="152"/>
      <c r="D1039" s="152"/>
      <c r="E1039" s="184"/>
      <c r="F1039" s="180"/>
      <c r="G1039" s="180"/>
      <c r="H1039" s="180"/>
      <c r="I1039" s="180"/>
      <c r="J1039" s="180"/>
      <c r="K1039" s="152"/>
      <c r="L1039" s="186"/>
      <c r="M1039" s="186"/>
      <c r="N1039" s="152"/>
      <c r="O1039" s="152"/>
      <c r="P1039" s="152"/>
      <c r="Q1039" s="152"/>
      <c r="R1039" s="176"/>
      <c r="S1039" s="186"/>
      <c r="T1039" s="179"/>
      <c r="U1039" s="152"/>
      <c r="V1039" s="152"/>
      <c r="W1039" s="176"/>
      <c r="X1039" s="152"/>
      <c r="Y1039" s="152"/>
      <c r="Z1039" s="152"/>
      <c r="AA1039" s="152"/>
      <c r="AB1039" s="176"/>
      <c r="AC1039" s="152"/>
      <c r="AD1039" s="152"/>
      <c r="AE1039" s="152"/>
      <c r="AF1039" s="152"/>
      <c r="AG1039" s="152"/>
      <c r="AH1039" s="176"/>
      <c r="AI1039" s="176"/>
      <c r="AJ1039" s="152"/>
      <c r="AK1039" s="184"/>
      <c r="AL1039" s="248"/>
      <c r="AM1039" s="248"/>
      <c r="AN1039" s="180"/>
      <c r="AO1039" s="180"/>
      <c r="AP1039" s="180"/>
      <c r="AQ1039" s="176"/>
      <c r="AR1039" s="186"/>
    </row>
    <row r="1040" spans="1:44" ht="12.75" customHeight="1" x14ac:dyDescent="0.35">
      <c r="A1040" s="161"/>
      <c r="B1040" s="161"/>
      <c r="C1040" s="152"/>
      <c r="D1040" s="152"/>
      <c r="E1040" s="184"/>
      <c r="F1040" s="180"/>
      <c r="G1040" s="180"/>
      <c r="H1040" s="180"/>
      <c r="I1040" s="180"/>
      <c r="J1040" s="180"/>
      <c r="K1040" s="152"/>
      <c r="L1040" s="186"/>
      <c r="M1040" s="186"/>
      <c r="N1040" s="152"/>
      <c r="O1040" s="152"/>
      <c r="P1040" s="152"/>
      <c r="Q1040" s="152"/>
      <c r="R1040" s="176"/>
      <c r="S1040" s="186"/>
      <c r="T1040" s="179"/>
      <c r="U1040" s="152"/>
      <c r="V1040" s="152"/>
      <c r="W1040" s="176"/>
      <c r="X1040" s="152"/>
      <c r="Y1040" s="152"/>
      <c r="Z1040" s="152"/>
      <c r="AA1040" s="152"/>
      <c r="AB1040" s="176"/>
      <c r="AC1040" s="152"/>
      <c r="AD1040" s="152"/>
      <c r="AE1040" s="152"/>
      <c r="AF1040" s="152"/>
      <c r="AG1040" s="152"/>
      <c r="AH1040" s="176"/>
      <c r="AI1040" s="176"/>
      <c r="AJ1040" s="152"/>
      <c r="AK1040" s="184"/>
      <c r="AL1040" s="248"/>
      <c r="AM1040" s="248"/>
      <c r="AN1040" s="180"/>
      <c r="AO1040" s="180"/>
      <c r="AP1040" s="180"/>
      <c r="AQ1040" s="176"/>
      <c r="AR1040" s="186"/>
    </row>
    <row r="1041" spans="1:44" ht="12.75" customHeight="1" x14ac:dyDescent="0.35">
      <c r="A1041" s="161"/>
      <c r="B1041" s="161"/>
      <c r="C1041" s="152"/>
      <c r="D1041" s="152"/>
      <c r="E1041" s="184"/>
      <c r="F1041" s="180"/>
      <c r="G1041" s="180"/>
      <c r="H1041" s="180"/>
      <c r="I1041" s="180"/>
      <c r="J1041" s="180"/>
      <c r="K1041" s="152"/>
      <c r="L1041" s="186"/>
      <c r="M1041" s="186"/>
      <c r="N1041" s="152"/>
      <c r="O1041" s="152"/>
      <c r="P1041" s="152"/>
      <c r="Q1041" s="152"/>
      <c r="R1041" s="176"/>
      <c r="S1041" s="186"/>
      <c r="T1041" s="179"/>
      <c r="U1041" s="152"/>
      <c r="V1041" s="152"/>
      <c r="W1041" s="176"/>
      <c r="X1041" s="152"/>
      <c r="Y1041" s="152"/>
      <c r="Z1041" s="152"/>
      <c r="AA1041" s="152"/>
      <c r="AB1041" s="176"/>
      <c r="AC1041" s="152"/>
      <c r="AD1041" s="152"/>
      <c r="AE1041" s="152"/>
      <c r="AF1041" s="152"/>
      <c r="AG1041" s="152"/>
      <c r="AH1041" s="176"/>
      <c r="AI1041" s="176"/>
      <c r="AJ1041" s="152"/>
      <c r="AK1041" s="184"/>
      <c r="AL1041" s="248"/>
      <c r="AM1041" s="248"/>
      <c r="AN1041" s="180"/>
      <c r="AO1041" s="180"/>
      <c r="AP1041" s="180"/>
      <c r="AQ1041" s="176"/>
      <c r="AR1041" s="186"/>
    </row>
    <row r="1042" spans="1:44" ht="12.75" customHeight="1" x14ac:dyDescent="0.35">
      <c r="A1042" s="161"/>
      <c r="B1042" s="161"/>
      <c r="C1042" s="152"/>
      <c r="D1042" s="152"/>
      <c r="E1042" s="184"/>
      <c r="F1042" s="180"/>
      <c r="G1042" s="180"/>
      <c r="H1042" s="180"/>
      <c r="I1042" s="180"/>
      <c r="J1042" s="180"/>
      <c r="K1042" s="152"/>
      <c r="L1042" s="186"/>
      <c r="M1042" s="186"/>
      <c r="N1042" s="152"/>
      <c r="O1042" s="152"/>
      <c r="P1042" s="152"/>
      <c r="Q1042" s="152"/>
      <c r="R1042" s="176"/>
      <c r="S1042" s="186"/>
      <c r="T1042" s="179"/>
      <c r="U1042" s="152"/>
      <c r="V1042" s="152"/>
      <c r="W1042" s="176"/>
      <c r="X1042" s="152"/>
      <c r="Y1042" s="152"/>
      <c r="Z1042" s="152"/>
      <c r="AA1042" s="152"/>
      <c r="AB1042" s="176"/>
      <c r="AC1042" s="152"/>
      <c r="AD1042" s="152"/>
      <c r="AE1042" s="152"/>
      <c r="AF1042" s="152"/>
      <c r="AG1042" s="152"/>
      <c r="AH1042" s="176"/>
      <c r="AI1042" s="176"/>
      <c r="AJ1042" s="152"/>
      <c r="AK1042" s="184"/>
      <c r="AL1042" s="248"/>
      <c r="AM1042" s="248"/>
      <c r="AN1042" s="180"/>
      <c r="AO1042" s="180"/>
      <c r="AP1042" s="180"/>
      <c r="AQ1042" s="176"/>
      <c r="AR1042" s="186"/>
    </row>
    <row r="1043" spans="1:44" ht="12.75" customHeight="1" x14ac:dyDescent="0.35">
      <c r="A1043" s="161"/>
      <c r="B1043" s="161"/>
      <c r="C1043" s="152"/>
      <c r="D1043" s="152"/>
      <c r="E1043" s="184"/>
      <c r="F1043" s="180"/>
      <c r="G1043" s="180"/>
      <c r="H1043" s="180"/>
      <c r="I1043" s="180"/>
      <c r="J1043" s="180"/>
      <c r="K1043" s="152"/>
      <c r="L1043" s="186"/>
      <c r="M1043" s="186"/>
      <c r="N1043" s="152"/>
      <c r="O1043" s="152"/>
      <c r="P1043" s="152"/>
      <c r="Q1043" s="152"/>
      <c r="R1043" s="176"/>
      <c r="S1043" s="186"/>
      <c r="T1043" s="179"/>
      <c r="U1043" s="152"/>
      <c r="V1043" s="152"/>
      <c r="W1043" s="176"/>
      <c r="X1043" s="152"/>
      <c r="Y1043" s="152"/>
      <c r="Z1043" s="152"/>
      <c r="AA1043" s="152"/>
      <c r="AB1043" s="176"/>
      <c r="AC1043" s="152"/>
      <c r="AD1043" s="152"/>
      <c r="AE1043" s="152"/>
      <c r="AF1043" s="152"/>
      <c r="AG1043" s="152"/>
      <c r="AH1043" s="176"/>
      <c r="AI1043" s="176"/>
      <c r="AJ1043" s="152"/>
      <c r="AK1043" s="184"/>
      <c r="AL1043" s="248"/>
      <c r="AM1043" s="248"/>
      <c r="AN1043" s="180"/>
      <c r="AO1043" s="180"/>
      <c r="AP1043" s="180"/>
      <c r="AQ1043" s="176"/>
      <c r="AR1043" s="186"/>
    </row>
    <row r="1044" spans="1:44" ht="12.75" customHeight="1" x14ac:dyDescent="0.35">
      <c r="A1044" s="161"/>
      <c r="B1044" s="161"/>
      <c r="C1044" s="152"/>
      <c r="D1044" s="152"/>
      <c r="E1044" s="184"/>
      <c r="F1044" s="180"/>
      <c r="G1044" s="180"/>
      <c r="H1044" s="180"/>
      <c r="I1044" s="180"/>
      <c r="J1044" s="180"/>
      <c r="K1044" s="152"/>
      <c r="L1044" s="186"/>
      <c r="M1044" s="186"/>
      <c r="N1044" s="152"/>
      <c r="O1044" s="152"/>
      <c r="P1044" s="152"/>
      <c r="Q1044" s="152"/>
      <c r="R1044" s="176"/>
      <c r="S1044" s="186"/>
      <c r="T1044" s="179"/>
      <c r="U1044" s="152"/>
      <c r="V1044" s="152"/>
      <c r="W1044" s="176"/>
      <c r="X1044" s="152"/>
      <c r="Y1044" s="152"/>
      <c r="Z1044" s="152"/>
      <c r="AA1044" s="152"/>
      <c r="AB1044" s="176"/>
      <c r="AC1044" s="152"/>
      <c r="AD1044" s="152"/>
      <c r="AE1044" s="152"/>
      <c r="AF1044" s="152"/>
      <c r="AG1044" s="152"/>
      <c r="AH1044" s="176"/>
      <c r="AI1044" s="176"/>
      <c r="AJ1044" s="152"/>
      <c r="AK1044" s="184"/>
      <c r="AL1044" s="248"/>
      <c r="AM1044" s="248"/>
      <c r="AN1044" s="180"/>
      <c r="AO1044" s="180"/>
      <c r="AP1044" s="180"/>
      <c r="AQ1044" s="176"/>
      <c r="AR1044" s="186"/>
    </row>
    <row r="1045" spans="1:44" ht="12.75" customHeight="1" x14ac:dyDescent="0.35">
      <c r="A1045" s="161"/>
      <c r="B1045" s="161"/>
      <c r="C1045" s="152"/>
      <c r="D1045" s="152"/>
      <c r="E1045" s="184"/>
      <c r="F1045" s="180"/>
      <c r="G1045" s="180"/>
      <c r="H1045" s="180"/>
      <c r="I1045" s="180"/>
      <c r="J1045" s="180"/>
      <c r="K1045" s="152"/>
      <c r="L1045" s="186"/>
      <c r="M1045" s="186"/>
      <c r="N1045" s="152"/>
      <c r="O1045" s="152"/>
      <c r="P1045" s="152"/>
      <c r="Q1045" s="152"/>
      <c r="R1045" s="176"/>
      <c r="S1045" s="186"/>
      <c r="T1045" s="179"/>
      <c r="U1045" s="152"/>
      <c r="V1045" s="152"/>
      <c r="W1045" s="176"/>
      <c r="X1045" s="152"/>
      <c r="Y1045" s="152"/>
      <c r="Z1045" s="152"/>
      <c r="AA1045" s="152"/>
      <c r="AB1045" s="176"/>
      <c r="AC1045" s="152"/>
      <c r="AD1045" s="152"/>
      <c r="AE1045" s="152"/>
      <c r="AF1045" s="152"/>
      <c r="AG1045" s="152"/>
      <c r="AH1045" s="176"/>
      <c r="AI1045" s="176"/>
      <c r="AJ1045" s="152"/>
      <c r="AK1045" s="184"/>
      <c r="AL1045" s="248"/>
      <c r="AM1045" s="248"/>
      <c r="AN1045" s="180"/>
      <c r="AO1045" s="180"/>
      <c r="AP1045" s="180"/>
      <c r="AQ1045" s="176"/>
      <c r="AR1045" s="186"/>
    </row>
    <row r="1046" spans="1:44" ht="12.75" customHeight="1" x14ac:dyDescent="0.35">
      <c r="A1046" s="161"/>
      <c r="B1046" s="161"/>
      <c r="C1046" s="152"/>
      <c r="D1046" s="152"/>
      <c r="E1046" s="184"/>
      <c r="F1046" s="180"/>
      <c r="G1046" s="180"/>
      <c r="H1046" s="180"/>
      <c r="I1046" s="180"/>
      <c r="J1046" s="180"/>
      <c r="K1046" s="152"/>
      <c r="L1046" s="186"/>
      <c r="M1046" s="186"/>
      <c r="N1046" s="152"/>
      <c r="O1046" s="152"/>
      <c r="P1046" s="152"/>
      <c r="Q1046" s="152"/>
      <c r="R1046" s="176"/>
      <c r="S1046" s="186"/>
      <c r="T1046" s="179"/>
      <c r="U1046" s="152"/>
      <c r="V1046" s="152"/>
      <c r="W1046" s="176"/>
      <c r="X1046" s="152"/>
      <c r="Y1046" s="152"/>
      <c r="Z1046" s="152"/>
      <c r="AA1046" s="152"/>
      <c r="AB1046" s="176"/>
      <c r="AC1046" s="152"/>
      <c r="AD1046" s="152"/>
      <c r="AE1046" s="152"/>
      <c r="AF1046" s="152"/>
      <c r="AG1046" s="152"/>
      <c r="AH1046" s="176"/>
      <c r="AI1046" s="176"/>
      <c r="AJ1046" s="152"/>
      <c r="AK1046" s="184"/>
      <c r="AL1046" s="248"/>
      <c r="AM1046" s="248"/>
      <c r="AN1046" s="180"/>
      <c r="AO1046" s="180"/>
      <c r="AP1046" s="180"/>
      <c r="AQ1046" s="176"/>
      <c r="AR1046" s="186"/>
    </row>
    <row r="1047" spans="1:44" ht="12.75" customHeight="1" x14ac:dyDescent="0.35">
      <c r="A1047" s="161"/>
      <c r="B1047" s="161"/>
      <c r="C1047" s="152"/>
      <c r="D1047" s="152"/>
      <c r="E1047" s="184"/>
      <c r="F1047" s="180"/>
      <c r="G1047" s="180"/>
      <c r="H1047" s="180"/>
      <c r="I1047" s="180"/>
      <c r="J1047" s="180"/>
      <c r="K1047" s="152"/>
      <c r="L1047" s="186"/>
      <c r="M1047" s="186"/>
      <c r="N1047" s="152"/>
      <c r="O1047" s="152"/>
      <c r="P1047" s="152"/>
      <c r="Q1047" s="152"/>
      <c r="R1047" s="176"/>
      <c r="S1047" s="186"/>
      <c r="T1047" s="179"/>
      <c r="U1047" s="152"/>
      <c r="V1047" s="152"/>
      <c r="W1047" s="176"/>
      <c r="X1047" s="152"/>
      <c r="Y1047" s="152"/>
      <c r="Z1047" s="152"/>
      <c r="AA1047" s="152"/>
      <c r="AB1047" s="176"/>
      <c r="AC1047" s="152"/>
      <c r="AD1047" s="152"/>
      <c r="AE1047" s="152"/>
      <c r="AF1047" s="152"/>
      <c r="AG1047" s="152"/>
      <c r="AH1047" s="176"/>
      <c r="AI1047" s="176"/>
      <c r="AJ1047" s="152"/>
      <c r="AK1047" s="184"/>
      <c r="AL1047" s="248"/>
      <c r="AM1047" s="248"/>
      <c r="AN1047" s="180"/>
      <c r="AO1047" s="180"/>
      <c r="AP1047" s="180"/>
      <c r="AQ1047" s="176"/>
      <c r="AR1047" s="186"/>
    </row>
    <row r="1048" spans="1:44" ht="12.75" customHeight="1" x14ac:dyDescent="0.35">
      <c r="A1048" s="161"/>
      <c r="B1048" s="161"/>
      <c r="C1048" s="152"/>
      <c r="D1048" s="152"/>
      <c r="E1048" s="184"/>
      <c r="F1048" s="180"/>
      <c r="G1048" s="180"/>
      <c r="H1048" s="180"/>
      <c r="I1048" s="180"/>
      <c r="J1048" s="180"/>
      <c r="K1048" s="152"/>
      <c r="L1048" s="186"/>
      <c r="M1048" s="186"/>
      <c r="N1048" s="152"/>
      <c r="O1048" s="152"/>
      <c r="P1048" s="152"/>
      <c r="Q1048" s="152"/>
      <c r="R1048" s="176"/>
      <c r="S1048" s="186"/>
      <c r="T1048" s="179"/>
      <c r="U1048" s="152"/>
      <c r="V1048" s="152"/>
      <c r="W1048" s="176"/>
      <c r="X1048" s="152"/>
      <c r="Y1048" s="152"/>
      <c r="Z1048" s="152"/>
      <c r="AA1048" s="152"/>
      <c r="AB1048" s="176"/>
      <c r="AC1048" s="152"/>
      <c r="AD1048" s="152"/>
      <c r="AE1048" s="152"/>
      <c r="AF1048" s="152"/>
      <c r="AG1048" s="152"/>
      <c r="AH1048" s="176"/>
      <c r="AI1048" s="176"/>
      <c r="AJ1048" s="152"/>
      <c r="AK1048" s="184"/>
      <c r="AL1048" s="248"/>
      <c r="AM1048" s="248"/>
      <c r="AN1048" s="180"/>
      <c r="AO1048" s="180"/>
      <c r="AP1048" s="180"/>
      <c r="AQ1048" s="176"/>
      <c r="AR1048" s="186"/>
    </row>
    <row r="1049" spans="1:44" ht="12.75" customHeight="1" x14ac:dyDescent="0.35">
      <c r="A1049" s="161"/>
      <c r="B1049" s="161"/>
      <c r="C1049" s="152"/>
      <c r="D1049" s="152"/>
      <c r="E1049" s="184"/>
      <c r="F1049" s="180"/>
      <c r="G1049" s="180"/>
      <c r="H1049" s="180"/>
      <c r="I1049" s="180"/>
      <c r="J1049" s="180"/>
      <c r="K1049" s="152"/>
      <c r="L1049" s="186"/>
      <c r="M1049" s="186"/>
      <c r="N1049" s="152"/>
      <c r="O1049" s="152"/>
      <c r="P1049" s="152"/>
      <c r="Q1049" s="152"/>
      <c r="R1049" s="176"/>
      <c r="S1049" s="186"/>
      <c r="T1049" s="179"/>
      <c r="U1049" s="152"/>
      <c r="V1049" s="152"/>
      <c r="W1049" s="176"/>
      <c r="X1049" s="152"/>
      <c r="Y1049" s="152"/>
      <c r="Z1049" s="152"/>
      <c r="AA1049" s="152"/>
      <c r="AB1049" s="176"/>
      <c r="AC1049" s="152"/>
      <c r="AD1049" s="152"/>
      <c r="AE1049" s="152"/>
      <c r="AF1049" s="152"/>
      <c r="AG1049" s="152"/>
      <c r="AH1049" s="176"/>
      <c r="AI1049" s="176"/>
      <c r="AJ1049" s="152"/>
      <c r="AK1049" s="184"/>
      <c r="AL1049" s="248"/>
      <c r="AM1049" s="248"/>
      <c r="AN1049" s="180"/>
      <c r="AO1049" s="180"/>
      <c r="AP1049" s="180"/>
      <c r="AQ1049" s="176"/>
      <c r="AR1049" s="186"/>
    </row>
    <row r="1050" spans="1:44" ht="12.75" customHeight="1" x14ac:dyDescent="0.35">
      <c r="A1050" s="161"/>
      <c r="B1050" s="161"/>
      <c r="C1050" s="152"/>
      <c r="D1050" s="152"/>
      <c r="E1050" s="184"/>
      <c r="F1050" s="180"/>
      <c r="G1050" s="180"/>
      <c r="H1050" s="180"/>
      <c r="I1050" s="180"/>
      <c r="J1050" s="180"/>
      <c r="K1050" s="152"/>
      <c r="L1050" s="186"/>
      <c r="M1050" s="186"/>
      <c r="N1050" s="152"/>
      <c r="O1050" s="152"/>
      <c r="P1050" s="152"/>
      <c r="Q1050" s="152"/>
      <c r="R1050" s="176"/>
      <c r="S1050" s="186"/>
      <c r="T1050" s="179"/>
      <c r="U1050" s="152"/>
      <c r="V1050" s="152"/>
      <c r="W1050" s="176"/>
      <c r="X1050" s="152"/>
      <c r="Y1050" s="152"/>
      <c r="Z1050" s="152"/>
      <c r="AA1050" s="152"/>
      <c r="AB1050" s="176"/>
      <c r="AC1050" s="152"/>
      <c r="AD1050" s="152"/>
      <c r="AE1050" s="152"/>
      <c r="AF1050" s="152"/>
      <c r="AG1050" s="152"/>
      <c r="AH1050" s="176"/>
      <c r="AI1050" s="176"/>
      <c r="AJ1050" s="152"/>
      <c r="AK1050" s="184"/>
      <c r="AL1050" s="248"/>
      <c r="AM1050" s="248"/>
      <c r="AN1050" s="180"/>
      <c r="AO1050" s="180"/>
      <c r="AP1050" s="180"/>
      <c r="AQ1050" s="176"/>
      <c r="AR1050" s="186"/>
    </row>
    <row r="1051" spans="1:44" ht="12.75" customHeight="1" x14ac:dyDescent="0.35">
      <c r="A1051" s="161"/>
      <c r="B1051" s="161"/>
      <c r="C1051" s="152"/>
      <c r="D1051" s="152"/>
      <c r="E1051" s="184"/>
      <c r="F1051" s="180"/>
      <c r="G1051" s="180"/>
      <c r="H1051" s="180"/>
      <c r="I1051" s="180"/>
      <c r="J1051" s="180"/>
      <c r="K1051" s="152"/>
      <c r="L1051" s="186"/>
      <c r="M1051" s="186"/>
      <c r="N1051" s="152"/>
      <c r="O1051" s="152"/>
      <c r="P1051" s="152"/>
      <c r="Q1051" s="152"/>
      <c r="R1051" s="176"/>
      <c r="S1051" s="186"/>
      <c r="T1051" s="179"/>
      <c r="U1051" s="152"/>
      <c r="V1051" s="152"/>
      <c r="W1051" s="176"/>
      <c r="X1051" s="152"/>
      <c r="Y1051" s="152"/>
      <c r="Z1051" s="152"/>
      <c r="AA1051" s="152"/>
      <c r="AB1051" s="176"/>
      <c r="AC1051" s="152"/>
      <c r="AD1051" s="152"/>
      <c r="AE1051" s="152"/>
      <c r="AF1051" s="152"/>
      <c r="AG1051" s="152"/>
      <c r="AH1051" s="176"/>
      <c r="AI1051" s="176"/>
      <c r="AJ1051" s="152"/>
      <c r="AK1051" s="184"/>
      <c r="AL1051" s="248"/>
      <c r="AM1051" s="248"/>
      <c r="AN1051" s="180"/>
      <c r="AO1051" s="180"/>
      <c r="AP1051" s="180"/>
      <c r="AQ1051" s="176"/>
      <c r="AR1051" s="186"/>
    </row>
    <row r="1052" spans="1:44" ht="12.75" customHeight="1" x14ac:dyDescent="0.35">
      <c r="A1052" s="161"/>
      <c r="B1052" s="161"/>
      <c r="C1052" s="152"/>
      <c r="D1052" s="152"/>
      <c r="E1052" s="184"/>
      <c r="F1052" s="180"/>
      <c r="G1052" s="180"/>
      <c r="H1052" s="180"/>
      <c r="I1052" s="180"/>
      <c r="J1052" s="180"/>
      <c r="K1052" s="152"/>
      <c r="L1052" s="186"/>
      <c r="M1052" s="186"/>
      <c r="N1052" s="152"/>
      <c r="O1052" s="152"/>
      <c r="P1052" s="152"/>
      <c r="Q1052" s="152"/>
      <c r="R1052" s="176"/>
      <c r="S1052" s="186"/>
      <c r="T1052" s="179"/>
      <c r="U1052" s="152"/>
      <c r="V1052" s="152"/>
      <c r="W1052" s="176"/>
      <c r="X1052" s="152"/>
      <c r="Y1052" s="152"/>
      <c r="Z1052" s="152"/>
      <c r="AA1052" s="152"/>
      <c r="AB1052" s="176"/>
      <c r="AC1052" s="152"/>
      <c r="AD1052" s="152"/>
      <c r="AE1052" s="152"/>
      <c r="AF1052" s="152"/>
      <c r="AG1052" s="152"/>
      <c r="AH1052" s="176"/>
      <c r="AI1052" s="176"/>
      <c r="AJ1052" s="152"/>
      <c r="AK1052" s="184"/>
      <c r="AL1052" s="248"/>
      <c r="AM1052" s="248"/>
      <c r="AN1052" s="180"/>
      <c r="AO1052" s="180"/>
      <c r="AP1052" s="180"/>
      <c r="AQ1052" s="176"/>
      <c r="AR1052" s="186"/>
    </row>
    <row r="1053" spans="1:44" ht="12.75" customHeight="1" x14ac:dyDescent="0.35">
      <c r="A1053" s="161"/>
      <c r="B1053" s="161"/>
      <c r="C1053" s="152"/>
      <c r="D1053" s="152"/>
      <c r="E1053" s="184"/>
      <c r="F1053" s="180"/>
      <c r="G1053" s="180"/>
      <c r="H1053" s="180"/>
      <c r="I1053" s="180"/>
      <c r="J1053" s="180"/>
      <c r="K1053" s="152"/>
      <c r="L1053" s="186"/>
      <c r="M1053" s="186"/>
      <c r="N1053" s="152"/>
      <c r="O1053" s="152"/>
      <c r="P1053" s="152"/>
      <c r="Q1053" s="152"/>
      <c r="R1053" s="176"/>
      <c r="S1053" s="186"/>
      <c r="T1053" s="179"/>
      <c r="U1053" s="152"/>
      <c r="V1053" s="152"/>
      <c r="W1053" s="176"/>
      <c r="X1053" s="152"/>
      <c r="Y1053" s="152"/>
      <c r="Z1053" s="152"/>
      <c r="AA1053" s="152"/>
      <c r="AB1053" s="176"/>
      <c r="AC1053" s="152"/>
      <c r="AD1053" s="152"/>
      <c r="AE1053" s="152"/>
      <c r="AF1053" s="152"/>
      <c r="AG1053" s="152"/>
      <c r="AH1053" s="176"/>
      <c r="AI1053" s="176"/>
      <c r="AJ1053" s="152"/>
      <c r="AK1053" s="184"/>
      <c r="AL1053" s="248"/>
      <c r="AM1053" s="248"/>
      <c r="AN1053" s="180"/>
      <c r="AO1053" s="180"/>
      <c r="AP1053" s="180"/>
      <c r="AQ1053" s="176"/>
      <c r="AR1053" s="186"/>
    </row>
    <row r="1054" spans="1:44" ht="12.75" customHeight="1" x14ac:dyDescent="0.35">
      <c r="A1054" s="161"/>
      <c r="B1054" s="161"/>
      <c r="C1054" s="152"/>
      <c r="D1054" s="152"/>
      <c r="E1054" s="184"/>
      <c r="F1054" s="180"/>
      <c r="G1054" s="180"/>
      <c r="H1054" s="180"/>
      <c r="I1054" s="180"/>
      <c r="J1054" s="180"/>
      <c r="K1054" s="152"/>
      <c r="L1054" s="186"/>
      <c r="M1054" s="186"/>
      <c r="N1054" s="152"/>
      <c r="O1054" s="152"/>
      <c r="P1054" s="152"/>
      <c r="Q1054" s="152"/>
      <c r="R1054" s="176"/>
      <c r="S1054" s="186"/>
      <c r="T1054" s="179"/>
      <c r="U1054" s="152"/>
      <c r="V1054" s="152"/>
      <c r="W1054" s="176"/>
      <c r="X1054" s="152"/>
      <c r="Y1054" s="152"/>
      <c r="Z1054" s="152"/>
      <c r="AA1054" s="152"/>
      <c r="AB1054" s="176"/>
      <c r="AC1054" s="152"/>
      <c r="AD1054" s="152"/>
      <c r="AE1054" s="152"/>
      <c r="AF1054" s="152"/>
      <c r="AG1054" s="152"/>
      <c r="AH1054" s="176"/>
      <c r="AI1054" s="176"/>
      <c r="AJ1054" s="152"/>
      <c r="AK1054" s="184"/>
      <c r="AL1054" s="248"/>
      <c r="AM1054" s="248"/>
      <c r="AN1054" s="180"/>
      <c r="AO1054" s="180"/>
      <c r="AP1054" s="180"/>
      <c r="AQ1054" s="176"/>
      <c r="AR1054" s="186"/>
    </row>
    <row r="1055" spans="1:44" ht="12.75" customHeight="1" x14ac:dyDescent="0.35">
      <c r="A1055" s="161"/>
      <c r="B1055" s="161"/>
      <c r="C1055" s="152"/>
      <c r="D1055" s="152"/>
      <c r="E1055" s="184"/>
      <c r="F1055" s="180"/>
      <c r="G1055" s="180"/>
      <c r="H1055" s="180"/>
      <c r="I1055" s="180"/>
      <c r="J1055" s="180"/>
      <c r="K1055" s="152"/>
      <c r="L1055" s="186"/>
      <c r="M1055" s="186"/>
      <c r="N1055" s="152"/>
      <c r="O1055" s="152"/>
      <c r="P1055" s="152"/>
      <c r="Q1055" s="152"/>
      <c r="R1055" s="176"/>
      <c r="S1055" s="186"/>
      <c r="T1055" s="179"/>
      <c r="U1055" s="152"/>
      <c r="V1055" s="152"/>
      <c r="W1055" s="176"/>
      <c r="X1055" s="152"/>
      <c r="Y1055" s="152"/>
      <c r="Z1055" s="152"/>
      <c r="AA1055" s="152"/>
      <c r="AB1055" s="176"/>
      <c r="AC1055" s="152"/>
      <c r="AD1055" s="152"/>
      <c r="AE1055" s="152"/>
      <c r="AF1055" s="152"/>
      <c r="AG1055" s="152"/>
      <c r="AH1055" s="176"/>
      <c r="AI1055" s="176"/>
      <c r="AJ1055" s="152"/>
      <c r="AK1055" s="184"/>
      <c r="AL1055" s="248"/>
      <c r="AM1055" s="248"/>
      <c r="AN1055" s="180"/>
      <c r="AO1055" s="180"/>
      <c r="AP1055" s="180"/>
      <c r="AQ1055" s="176"/>
      <c r="AR1055" s="186"/>
    </row>
    <row r="1056" spans="1:44" ht="12.75" customHeight="1" x14ac:dyDescent="0.35">
      <c r="A1056" s="161"/>
      <c r="B1056" s="161"/>
      <c r="C1056" s="152"/>
      <c r="D1056" s="152"/>
      <c r="E1056" s="184"/>
      <c r="F1056" s="180"/>
      <c r="G1056" s="180"/>
      <c r="H1056" s="180"/>
      <c r="I1056" s="180"/>
      <c r="J1056" s="180"/>
      <c r="K1056" s="152"/>
      <c r="L1056" s="186"/>
      <c r="M1056" s="186"/>
      <c r="N1056" s="152"/>
      <c r="O1056" s="152"/>
      <c r="P1056" s="152"/>
      <c r="Q1056" s="152"/>
      <c r="R1056" s="176"/>
      <c r="S1056" s="186"/>
      <c r="T1056" s="179"/>
      <c r="U1056" s="152"/>
      <c r="V1056" s="152"/>
      <c r="W1056" s="176"/>
      <c r="X1056" s="152"/>
      <c r="Y1056" s="152"/>
      <c r="Z1056" s="152"/>
      <c r="AA1056" s="152"/>
      <c r="AB1056" s="176"/>
      <c r="AC1056" s="152"/>
      <c r="AD1056" s="152"/>
      <c r="AE1056" s="152"/>
      <c r="AF1056" s="152"/>
      <c r="AG1056" s="152"/>
      <c r="AH1056" s="176"/>
      <c r="AI1056" s="176"/>
      <c r="AJ1056" s="152"/>
      <c r="AK1056" s="184"/>
      <c r="AL1056" s="248"/>
      <c r="AM1056" s="248"/>
      <c r="AN1056" s="180"/>
      <c r="AO1056" s="180"/>
      <c r="AP1056" s="180"/>
      <c r="AQ1056" s="176"/>
      <c r="AR1056" s="186"/>
    </row>
    <row r="1057" spans="1:44" ht="12.75" customHeight="1" x14ac:dyDescent="0.35">
      <c r="A1057" s="161"/>
      <c r="B1057" s="161"/>
      <c r="C1057" s="152"/>
      <c r="D1057" s="152"/>
      <c r="E1057" s="184"/>
      <c r="F1057" s="180"/>
      <c r="G1057" s="180"/>
      <c r="H1057" s="180"/>
      <c r="I1057" s="180"/>
      <c r="J1057" s="180"/>
      <c r="K1057" s="152"/>
      <c r="L1057" s="186"/>
      <c r="M1057" s="186"/>
      <c r="N1057" s="152"/>
      <c r="O1057" s="152"/>
      <c r="P1057" s="152"/>
      <c r="Q1057" s="152"/>
      <c r="R1057" s="176"/>
      <c r="S1057" s="186"/>
      <c r="T1057" s="179"/>
      <c r="U1057" s="152"/>
      <c r="V1057" s="152"/>
      <c r="W1057" s="176"/>
      <c r="X1057" s="152"/>
      <c r="Y1057" s="152"/>
      <c r="Z1057" s="152"/>
      <c r="AA1057" s="152"/>
      <c r="AB1057" s="176"/>
      <c r="AC1057" s="152"/>
      <c r="AD1057" s="152"/>
      <c r="AE1057" s="152"/>
      <c r="AF1057" s="152"/>
      <c r="AG1057" s="152"/>
      <c r="AH1057" s="176"/>
      <c r="AI1057" s="176"/>
      <c r="AJ1057" s="152"/>
      <c r="AK1057" s="184"/>
      <c r="AL1057" s="248"/>
      <c r="AM1057" s="248"/>
      <c r="AN1057" s="180"/>
      <c r="AO1057" s="180"/>
      <c r="AP1057" s="180"/>
      <c r="AQ1057" s="176"/>
      <c r="AR1057" s="186"/>
    </row>
    <row r="1058" spans="1:44" ht="12.75" customHeight="1" x14ac:dyDescent="0.35">
      <c r="A1058" s="161"/>
      <c r="B1058" s="161"/>
      <c r="C1058" s="152"/>
      <c r="D1058" s="152"/>
      <c r="E1058" s="184"/>
      <c r="F1058" s="180"/>
      <c r="G1058" s="180"/>
      <c r="H1058" s="180"/>
      <c r="I1058" s="180"/>
      <c r="J1058" s="180"/>
      <c r="K1058" s="152"/>
      <c r="L1058" s="186"/>
      <c r="M1058" s="186"/>
      <c r="N1058" s="152"/>
      <c r="O1058" s="152"/>
      <c r="P1058" s="152"/>
      <c r="Q1058" s="152"/>
      <c r="R1058" s="176"/>
      <c r="S1058" s="186"/>
      <c r="T1058" s="179"/>
      <c r="U1058" s="152"/>
      <c r="V1058" s="152"/>
      <c r="W1058" s="176"/>
      <c r="X1058" s="152"/>
      <c r="Y1058" s="152"/>
      <c r="Z1058" s="152"/>
      <c r="AA1058" s="152"/>
      <c r="AB1058" s="176"/>
      <c r="AC1058" s="152"/>
      <c r="AD1058" s="152"/>
      <c r="AE1058" s="152"/>
      <c r="AF1058" s="152"/>
      <c r="AG1058" s="152"/>
      <c r="AH1058" s="176"/>
      <c r="AI1058" s="176"/>
      <c r="AJ1058" s="152"/>
      <c r="AK1058" s="184"/>
      <c r="AL1058" s="248"/>
      <c r="AM1058" s="248"/>
      <c r="AN1058" s="180"/>
      <c r="AO1058" s="180"/>
      <c r="AP1058" s="180"/>
      <c r="AQ1058" s="176"/>
      <c r="AR1058" s="186"/>
    </row>
    <row r="1059" spans="1:44" ht="12.75" customHeight="1" x14ac:dyDescent="0.35">
      <c r="A1059" s="161"/>
      <c r="B1059" s="161"/>
      <c r="C1059" s="152"/>
      <c r="D1059" s="152"/>
      <c r="E1059" s="184"/>
      <c r="F1059" s="180"/>
      <c r="G1059" s="180"/>
      <c r="H1059" s="180"/>
      <c r="I1059" s="180"/>
      <c r="J1059" s="180"/>
      <c r="K1059" s="152"/>
      <c r="L1059" s="186"/>
      <c r="M1059" s="186"/>
      <c r="N1059" s="152"/>
      <c r="O1059" s="152"/>
      <c r="P1059" s="152"/>
      <c r="Q1059" s="152"/>
      <c r="R1059" s="176"/>
      <c r="S1059" s="186"/>
      <c r="T1059" s="179"/>
      <c r="U1059" s="152"/>
      <c r="V1059" s="152"/>
      <c r="W1059" s="176"/>
      <c r="X1059" s="152"/>
      <c r="Y1059" s="152"/>
      <c r="Z1059" s="152"/>
      <c r="AA1059" s="152"/>
      <c r="AB1059" s="176"/>
      <c r="AC1059" s="152"/>
      <c r="AD1059" s="152"/>
      <c r="AE1059" s="152"/>
      <c r="AF1059" s="152"/>
      <c r="AG1059" s="152"/>
      <c r="AH1059" s="176"/>
      <c r="AI1059" s="176"/>
      <c r="AJ1059" s="152"/>
      <c r="AK1059" s="184"/>
      <c r="AL1059" s="248"/>
      <c r="AM1059" s="248"/>
      <c r="AN1059" s="180"/>
      <c r="AO1059" s="180"/>
      <c r="AP1059" s="180"/>
      <c r="AQ1059" s="176"/>
      <c r="AR1059" s="186"/>
    </row>
    <row r="1060" spans="1:44" ht="12.75" customHeight="1" x14ac:dyDescent="0.35">
      <c r="A1060" s="161"/>
      <c r="B1060" s="161"/>
      <c r="C1060" s="152"/>
      <c r="D1060" s="152"/>
      <c r="E1060" s="184"/>
      <c r="F1060" s="180"/>
      <c r="G1060" s="180"/>
      <c r="H1060" s="180"/>
      <c r="I1060" s="180"/>
      <c r="J1060" s="180"/>
      <c r="K1060" s="152"/>
      <c r="L1060" s="186"/>
      <c r="M1060" s="186"/>
      <c r="N1060" s="152"/>
      <c r="O1060" s="152"/>
      <c r="P1060" s="152"/>
      <c r="Q1060" s="152"/>
      <c r="R1060" s="176"/>
      <c r="S1060" s="186"/>
      <c r="T1060" s="179"/>
      <c r="U1060" s="152"/>
      <c r="V1060" s="152"/>
      <c r="W1060" s="176"/>
      <c r="X1060" s="152"/>
      <c r="Y1060" s="152"/>
      <c r="Z1060" s="152"/>
      <c r="AA1060" s="152"/>
      <c r="AB1060" s="176"/>
      <c r="AC1060" s="152"/>
      <c r="AD1060" s="152"/>
      <c r="AE1060" s="152"/>
      <c r="AF1060" s="152"/>
      <c r="AG1060" s="152"/>
      <c r="AH1060" s="176"/>
      <c r="AI1060" s="176"/>
      <c r="AJ1060" s="152"/>
      <c r="AK1060" s="184"/>
      <c r="AL1060" s="248"/>
      <c r="AM1060" s="248"/>
      <c r="AN1060" s="180"/>
      <c r="AO1060" s="180"/>
      <c r="AP1060" s="180"/>
      <c r="AQ1060" s="176"/>
      <c r="AR1060" s="186"/>
    </row>
    <row r="1061" spans="1:44" ht="12.75" customHeight="1" x14ac:dyDescent="0.35">
      <c r="A1061" s="161"/>
      <c r="B1061" s="161"/>
      <c r="C1061" s="152"/>
      <c r="D1061" s="152"/>
      <c r="E1061" s="184"/>
      <c r="F1061" s="180"/>
      <c r="G1061" s="180"/>
      <c r="H1061" s="180"/>
      <c r="I1061" s="180"/>
      <c r="J1061" s="180"/>
      <c r="K1061" s="152"/>
      <c r="L1061" s="186"/>
      <c r="M1061" s="186"/>
      <c r="N1061" s="152"/>
      <c r="O1061" s="152"/>
      <c r="P1061" s="152"/>
      <c r="Q1061" s="152"/>
      <c r="R1061" s="176"/>
      <c r="S1061" s="186"/>
      <c r="T1061" s="179"/>
      <c r="U1061" s="152"/>
      <c r="V1061" s="152"/>
      <c r="W1061" s="176"/>
      <c r="X1061" s="152"/>
      <c r="Y1061" s="152"/>
      <c r="Z1061" s="152"/>
      <c r="AA1061" s="152"/>
      <c r="AB1061" s="176"/>
      <c r="AC1061" s="152"/>
      <c r="AD1061" s="152"/>
      <c r="AE1061" s="152"/>
      <c r="AF1061" s="152"/>
      <c r="AG1061" s="152"/>
      <c r="AH1061" s="176"/>
      <c r="AI1061" s="176"/>
      <c r="AJ1061" s="152"/>
      <c r="AK1061" s="184"/>
      <c r="AL1061" s="248"/>
      <c r="AM1061" s="248"/>
      <c r="AN1061" s="180"/>
      <c r="AO1061" s="180"/>
      <c r="AP1061" s="180"/>
      <c r="AQ1061" s="176"/>
      <c r="AR1061" s="186"/>
    </row>
    <row r="1062" spans="1:44" ht="12.75" customHeight="1" x14ac:dyDescent="0.35">
      <c r="A1062" s="161"/>
      <c r="B1062" s="161"/>
      <c r="C1062" s="152"/>
      <c r="D1062" s="152"/>
      <c r="E1062" s="184"/>
      <c r="F1062" s="180"/>
      <c r="G1062" s="180"/>
      <c r="H1062" s="180"/>
      <c r="I1062" s="180"/>
      <c r="J1062" s="180"/>
      <c r="K1062" s="152"/>
      <c r="L1062" s="186"/>
      <c r="M1062" s="186"/>
      <c r="N1062" s="152"/>
      <c r="O1062" s="152"/>
      <c r="P1062" s="152"/>
      <c r="Q1062" s="152"/>
      <c r="R1062" s="176"/>
      <c r="S1062" s="186"/>
      <c r="T1062" s="179"/>
      <c r="U1062" s="152"/>
      <c r="V1062" s="152"/>
      <c r="W1062" s="176"/>
      <c r="X1062" s="152"/>
      <c r="Y1062" s="152"/>
      <c r="Z1062" s="152"/>
      <c r="AA1062" s="152"/>
      <c r="AB1062" s="176"/>
      <c r="AC1062" s="152"/>
      <c r="AD1062" s="152"/>
      <c r="AE1062" s="152"/>
      <c r="AF1062" s="152"/>
      <c r="AG1062" s="152"/>
      <c r="AH1062" s="176"/>
      <c r="AI1062" s="176"/>
      <c r="AJ1062" s="152"/>
      <c r="AK1062" s="184"/>
      <c r="AL1062" s="248"/>
      <c r="AM1062" s="248"/>
      <c r="AN1062" s="180"/>
      <c r="AO1062" s="180"/>
      <c r="AP1062" s="180"/>
      <c r="AQ1062" s="176"/>
      <c r="AR1062" s="186"/>
    </row>
    <row r="1063" spans="1:44" ht="12.75" customHeight="1" x14ac:dyDescent="0.35">
      <c r="A1063" s="161"/>
      <c r="B1063" s="161"/>
      <c r="C1063" s="152"/>
      <c r="D1063" s="152"/>
      <c r="E1063" s="184"/>
      <c r="F1063" s="180"/>
      <c r="G1063" s="180"/>
      <c r="H1063" s="180"/>
      <c r="I1063" s="180"/>
      <c r="J1063" s="180"/>
      <c r="K1063" s="152"/>
      <c r="L1063" s="186"/>
      <c r="M1063" s="186"/>
      <c r="N1063" s="152"/>
      <c r="O1063" s="152"/>
      <c r="P1063" s="152"/>
      <c r="Q1063" s="152"/>
      <c r="R1063" s="176"/>
      <c r="S1063" s="186"/>
      <c r="T1063" s="179"/>
      <c r="U1063" s="152"/>
      <c r="V1063" s="152"/>
      <c r="W1063" s="176"/>
      <c r="X1063" s="152"/>
      <c r="Y1063" s="152"/>
      <c r="Z1063" s="152"/>
      <c r="AA1063" s="152"/>
      <c r="AB1063" s="176"/>
      <c r="AC1063" s="152"/>
      <c r="AD1063" s="152"/>
      <c r="AE1063" s="152"/>
      <c r="AF1063" s="152"/>
      <c r="AG1063" s="152"/>
      <c r="AH1063" s="176"/>
      <c r="AI1063" s="176"/>
      <c r="AJ1063" s="152"/>
      <c r="AK1063" s="184"/>
      <c r="AL1063" s="248"/>
      <c r="AM1063" s="248"/>
      <c r="AN1063" s="180"/>
      <c r="AO1063" s="180"/>
      <c r="AP1063" s="180"/>
      <c r="AQ1063" s="176"/>
      <c r="AR1063" s="186"/>
    </row>
    <row r="1064" spans="1:44" ht="12.75" customHeight="1" x14ac:dyDescent="0.35">
      <c r="A1064" s="161"/>
      <c r="B1064" s="161"/>
      <c r="C1064" s="152"/>
      <c r="D1064" s="152"/>
      <c r="E1064" s="184"/>
      <c r="F1064" s="180"/>
      <c r="G1064" s="180"/>
      <c r="H1064" s="180"/>
      <c r="I1064" s="180"/>
      <c r="J1064" s="180"/>
      <c r="K1064" s="152"/>
      <c r="L1064" s="186"/>
      <c r="M1064" s="186"/>
      <c r="N1064" s="152"/>
      <c r="O1064" s="152"/>
      <c r="P1064" s="152"/>
      <c r="Q1064" s="152"/>
      <c r="R1064" s="176"/>
      <c r="S1064" s="186"/>
      <c r="T1064" s="179"/>
      <c r="U1064" s="152"/>
      <c r="V1064" s="152"/>
      <c r="W1064" s="176"/>
      <c r="X1064" s="152"/>
      <c r="Y1064" s="152"/>
      <c r="Z1064" s="152"/>
      <c r="AA1064" s="152"/>
      <c r="AB1064" s="176"/>
      <c r="AC1064" s="152"/>
      <c r="AD1064" s="152"/>
      <c r="AE1064" s="152"/>
      <c r="AF1064" s="152"/>
      <c r="AG1064" s="152"/>
      <c r="AH1064" s="176"/>
      <c r="AI1064" s="176"/>
      <c r="AJ1064" s="152"/>
      <c r="AK1064" s="184"/>
      <c r="AL1064" s="248"/>
      <c r="AM1064" s="248"/>
      <c r="AN1064" s="180"/>
      <c r="AO1064" s="180"/>
      <c r="AP1064" s="180"/>
      <c r="AQ1064" s="176"/>
      <c r="AR1064" s="186"/>
    </row>
    <row r="1065" spans="1:44" ht="12.75" customHeight="1" x14ac:dyDescent="0.35">
      <c r="A1065" s="161"/>
      <c r="B1065" s="161"/>
      <c r="C1065" s="152"/>
      <c r="D1065" s="152"/>
      <c r="E1065" s="184"/>
      <c r="F1065" s="180"/>
      <c r="G1065" s="180"/>
      <c r="H1065" s="180"/>
      <c r="I1065" s="180"/>
      <c r="J1065" s="180"/>
      <c r="K1065" s="152"/>
      <c r="L1065" s="186"/>
      <c r="M1065" s="186"/>
      <c r="N1065" s="152"/>
      <c r="O1065" s="152"/>
      <c r="P1065" s="152"/>
      <c r="Q1065" s="152"/>
      <c r="R1065" s="176"/>
      <c r="S1065" s="186"/>
      <c r="T1065" s="179"/>
      <c r="U1065" s="152"/>
      <c r="V1065" s="152"/>
      <c r="W1065" s="176"/>
      <c r="X1065" s="152"/>
      <c r="Y1065" s="152"/>
      <c r="Z1065" s="152"/>
      <c r="AA1065" s="152"/>
      <c r="AB1065" s="176"/>
      <c r="AC1065" s="152"/>
      <c r="AD1065" s="152"/>
      <c r="AE1065" s="152"/>
      <c r="AF1065" s="152"/>
      <c r="AG1065" s="152"/>
      <c r="AH1065" s="176"/>
      <c r="AI1065" s="176"/>
      <c r="AJ1065" s="152"/>
      <c r="AK1065" s="184"/>
      <c r="AL1065" s="248"/>
      <c r="AM1065" s="248"/>
      <c r="AN1065" s="180"/>
      <c r="AO1065" s="180"/>
      <c r="AP1065" s="180"/>
      <c r="AQ1065" s="176"/>
      <c r="AR1065" s="186"/>
    </row>
    <row r="1066" spans="1:44" ht="12.75" customHeight="1" x14ac:dyDescent="0.35">
      <c r="A1066" s="161"/>
      <c r="B1066" s="161"/>
      <c r="C1066" s="152"/>
      <c r="D1066" s="152"/>
      <c r="E1066" s="184"/>
      <c r="F1066" s="180"/>
      <c r="G1066" s="180"/>
      <c r="H1066" s="180"/>
      <c r="I1066" s="180"/>
      <c r="J1066" s="180"/>
      <c r="K1066" s="152"/>
      <c r="L1066" s="186"/>
      <c r="M1066" s="186"/>
      <c r="N1066" s="152"/>
      <c r="O1066" s="152"/>
      <c r="P1066" s="152"/>
      <c r="Q1066" s="152"/>
      <c r="R1066" s="176"/>
      <c r="S1066" s="186"/>
      <c r="T1066" s="179"/>
      <c r="U1066" s="152"/>
      <c r="V1066" s="152"/>
      <c r="W1066" s="176"/>
      <c r="X1066" s="152"/>
      <c r="Y1066" s="152"/>
      <c r="Z1066" s="152"/>
      <c r="AA1066" s="152"/>
      <c r="AB1066" s="176"/>
      <c r="AC1066" s="152"/>
      <c r="AD1066" s="152"/>
      <c r="AE1066" s="152"/>
      <c r="AF1066" s="152"/>
      <c r="AG1066" s="152"/>
      <c r="AH1066" s="176"/>
      <c r="AI1066" s="176"/>
      <c r="AJ1066" s="152"/>
      <c r="AK1066" s="184"/>
      <c r="AL1066" s="248"/>
      <c r="AM1066" s="248"/>
      <c r="AN1066" s="180"/>
      <c r="AO1066" s="180"/>
      <c r="AP1066" s="180"/>
      <c r="AQ1066" s="176"/>
      <c r="AR1066" s="186"/>
    </row>
    <row r="1067" spans="1:44" ht="12.75" customHeight="1" x14ac:dyDescent="0.35">
      <c r="A1067" s="161"/>
      <c r="B1067" s="161"/>
      <c r="C1067" s="152"/>
      <c r="D1067" s="152"/>
      <c r="E1067" s="184"/>
      <c r="F1067" s="180"/>
      <c r="G1067" s="180"/>
      <c r="H1067" s="180"/>
      <c r="I1067" s="180"/>
      <c r="J1067" s="180"/>
      <c r="K1067" s="152"/>
      <c r="L1067" s="186"/>
      <c r="M1067" s="186"/>
      <c r="N1067" s="152"/>
      <c r="O1067" s="152"/>
      <c r="P1067" s="152"/>
      <c r="Q1067" s="152"/>
      <c r="R1067" s="176"/>
      <c r="S1067" s="186"/>
      <c r="T1067" s="179"/>
      <c r="U1067" s="152"/>
      <c r="V1067" s="152"/>
      <c r="W1067" s="176"/>
      <c r="X1067" s="152"/>
      <c r="Y1067" s="152"/>
      <c r="Z1067" s="152"/>
      <c r="AA1067" s="152"/>
      <c r="AB1067" s="176"/>
      <c r="AC1067" s="152"/>
      <c r="AD1067" s="152"/>
      <c r="AE1067" s="152"/>
      <c r="AF1067" s="152"/>
      <c r="AG1067" s="152"/>
      <c r="AH1067" s="176"/>
      <c r="AI1067" s="176"/>
      <c r="AJ1067" s="152"/>
      <c r="AK1067" s="184"/>
      <c r="AL1067" s="248"/>
      <c r="AM1067" s="248"/>
      <c r="AN1067" s="180"/>
      <c r="AO1067" s="180"/>
      <c r="AP1067" s="180"/>
      <c r="AQ1067" s="176"/>
      <c r="AR1067" s="186"/>
    </row>
    <row r="1068" spans="1:44" ht="12.75" customHeight="1" x14ac:dyDescent="0.35">
      <c r="A1068" s="161"/>
      <c r="B1068" s="161"/>
      <c r="C1068" s="152"/>
      <c r="D1068" s="152"/>
      <c r="E1068" s="184"/>
      <c r="F1068" s="180"/>
      <c r="G1068" s="180"/>
      <c r="H1068" s="180"/>
      <c r="I1068" s="180"/>
      <c r="J1068" s="180"/>
      <c r="K1068" s="152"/>
      <c r="L1068" s="186"/>
      <c r="M1068" s="186"/>
      <c r="N1068" s="152"/>
      <c r="O1068" s="152"/>
      <c r="P1068" s="152"/>
      <c r="Q1068" s="152"/>
      <c r="R1068" s="176"/>
      <c r="S1068" s="186"/>
      <c r="T1068" s="179"/>
      <c r="U1068" s="152"/>
      <c r="V1068" s="152"/>
      <c r="W1068" s="176"/>
      <c r="X1068" s="152"/>
      <c r="Y1068" s="152"/>
      <c r="Z1068" s="152"/>
      <c r="AA1068" s="152"/>
      <c r="AB1068" s="176"/>
      <c r="AC1068" s="152"/>
      <c r="AD1068" s="152"/>
      <c r="AE1068" s="152"/>
      <c r="AF1068" s="152"/>
      <c r="AG1068" s="152"/>
      <c r="AH1068" s="176"/>
      <c r="AI1068" s="176"/>
      <c r="AJ1068" s="152"/>
      <c r="AK1068" s="184"/>
      <c r="AL1068" s="248"/>
      <c r="AM1068" s="248"/>
      <c r="AN1068" s="180"/>
      <c r="AO1068" s="180"/>
      <c r="AP1068" s="180"/>
      <c r="AQ1068" s="176"/>
      <c r="AR1068" s="186"/>
    </row>
    <row r="1069" spans="1:44" ht="12.75" customHeight="1" x14ac:dyDescent="0.35">
      <c r="A1069" s="161"/>
      <c r="B1069" s="161"/>
      <c r="C1069" s="152"/>
      <c r="D1069" s="152"/>
      <c r="E1069" s="184"/>
      <c r="F1069" s="180"/>
      <c r="G1069" s="180"/>
      <c r="H1069" s="180"/>
      <c r="I1069" s="180"/>
      <c r="J1069" s="180"/>
      <c r="K1069" s="152"/>
      <c r="L1069" s="186"/>
      <c r="M1069" s="186"/>
      <c r="N1069" s="152"/>
      <c r="O1069" s="152"/>
      <c r="P1069" s="152"/>
      <c r="Q1069" s="152"/>
      <c r="R1069" s="176"/>
      <c r="S1069" s="186"/>
      <c r="T1069" s="179"/>
      <c r="U1069" s="152"/>
      <c r="V1069" s="152"/>
      <c r="W1069" s="176"/>
      <c r="X1069" s="152"/>
      <c r="Y1069" s="152"/>
      <c r="Z1069" s="152"/>
      <c r="AA1069" s="152"/>
      <c r="AB1069" s="176"/>
      <c r="AC1069" s="152"/>
      <c r="AD1069" s="152"/>
      <c r="AE1069" s="152"/>
      <c r="AF1069" s="152"/>
      <c r="AG1069" s="152"/>
      <c r="AH1069" s="176"/>
      <c r="AI1069" s="176"/>
      <c r="AJ1069" s="152"/>
      <c r="AK1069" s="184"/>
      <c r="AL1069" s="248"/>
      <c r="AM1069" s="248"/>
      <c r="AN1069" s="180"/>
      <c r="AO1069" s="180"/>
      <c r="AP1069" s="180"/>
      <c r="AQ1069" s="176"/>
      <c r="AR1069" s="186"/>
    </row>
    <row r="1070" spans="1:44" ht="12.75" customHeight="1" x14ac:dyDescent="0.35">
      <c r="A1070" s="161"/>
      <c r="B1070" s="161"/>
      <c r="C1070" s="152"/>
      <c r="D1070" s="152"/>
      <c r="E1070" s="184"/>
      <c r="F1070" s="180"/>
      <c r="G1070" s="180"/>
      <c r="H1070" s="180"/>
      <c r="I1070" s="180"/>
      <c r="J1070" s="180"/>
      <c r="K1070" s="152"/>
      <c r="L1070" s="186"/>
      <c r="M1070" s="186"/>
      <c r="N1070" s="152"/>
      <c r="O1070" s="152"/>
      <c r="P1070" s="152"/>
      <c r="Q1070" s="152"/>
      <c r="R1070" s="176"/>
      <c r="S1070" s="186"/>
      <c r="T1070" s="179"/>
      <c r="U1070" s="152"/>
      <c r="V1070" s="152"/>
      <c r="W1070" s="176"/>
      <c r="X1070" s="152"/>
      <c r="Y1070" s="152"/>
      <c r="Z1070" s="152"/>
      <c r="AA1070" s="152"/>
      <c r="AB1070" s="176"/>
      <c r="AC1070" s="152"/>
      <c r="AD1070" s="152"/>
      <c r="AE1070" s="152"/>
      <c r="AF1070" s="152"/>
      <c r="AG1070" s="152"/>
      <c r="AH1070" s="176"/>
      <c r="AI1070" s="176"/>
      <c r="AJ1070" s="152"/>
      <c r="AK1070" s="184"/>
      <c r="AL1070" s="248"/>
      <c r="AM1070" s="248"/>
      <c r="AN1070" s="180"/>
      <c r="AO1070" s="180"/>
      <c r="AP1070" s="180"/>
      <c r="AQ1070" s="176"/>
      <c r="AR1070" s="186"/>
    </row>
    <row r="1071" spans="1:44" ht="12.75" customHeight="1" x14ac:dyDescent="0.35">
      <c r="A1071" s="161"/>
      <c r="B1071" s="161"/>
      <c r="C1071" s="152"/>
      <c r="D1071" s="152"/>
      <c r="E1071" s="184"/>
      <c r="F1071" s="180"/>
      <c r="G1071" s="180"/>
      <c r="H1071" s="180"/>
      <c r="I1071" s="180"/>
      <c r="J1071" s="180"/>
      <c r="K1071" s="152"/>
      <c r="L1071" s="186"/>
      <c r="M1071" s="186"/>
      <c r="N1071" s="152"/>
      <c r="O1071" s="152"/>
      <c r="P1071" s="152"/>
      <c r="Q1071" s="152"/>
      <c r="R1071" s="176"/>
      <c r="S1071" s="186"/>
      <c r="T1071" s="179"/>
      <c r="U1071" s="152"/>
      <c r="V1071" s="152"/>
      <c r="W1071" s="176"/>
      <c r="X1071" s="152"/>
      <c r="Y1071" s="152"/>
      <c r="Z1071" s="152"/>
      <c r="AA1071" s="152"/>
      <c r="AB1071" s="176"/>
      <c r="AC1071" s="152"/>
      <c r="AD1071" s="152"/>
      <c r="AE1071" s="152"/>
      <c r="AF1071" s="152"/>
      <c r="AG1071" s="152"/>
      <c r="AH1071" s="176"/>
      <c r="AI1071" s="176"/>
      <c r="AJ1071" s="152"/>
      <c r="AK1071" s="184"/>
      <c r="AL1071" s="248"/>
      <c r="AM1071" s="248"/>
      <c r="AN1071" s="180"/>
      <c r="AO1071" s="180"/>
      <c r="AP1071" s="180"/>
      <c r="AQ1071" s="176"/>
      <c r="AR1071" s="186"/>
    </row>
    <row r="1072" spans="1:44" ht="12.75" customHeight="1" x14ac:dyDescent="0.35">
      <c r="A1072" s="161"/>
      <c r="B1072" s="161"/>
      <c r="C1072" s="152"/>
      <c r="D1072" s="152"/>
      <c r="E1072" s="184"/>
      <c r="F1072" s="180"/>
      <c r="G1072" s="180"/>
      <c r="H1072" s="180"/>
      <c r="I1072" s="180"/>
      <c r="J1072" s="180"/>
      <c r="K1072" s="152"/>
      <c r="L1072" s="186"/>
      <c r="M1072" s="186"/>
      <c r="N1072" s="152"/>
      <c r="O1072" s="152"/>
      <c r="P1072" s="152"/>
      <c r="Q1072" s="152"/>
      <c r="R1072" s="176"/>
      <c r="S1072" s="186"/>
      <c r="T1072" s="179"/>
      <c r="U1072" s="152"/>
      <c r="V1072" s="152"/>
      <c r="W1072" s="176"/>
      <c r="X1072" s="152"/>
      <c r="Y1072" s="152"/>
      <c r="Z1072" s="152"/>
      <c r="AA1072" s="152"/>
      <c r="AB1072" s="176"/>
      <c r="AC1072" s="152"/>
      <c r="AD1072" s="152"/>
      <c r="AE1072" s="152"/>
      <c r="AF1072" s="152"/>
      <c r="AG1072" s="152"/>
      <c r="AH1072" s="176"/>
      <c r="AI1072" s="176"/>
      <c r="AJ1072" s="152"/>
      <c r="AK1072" s="184"/>
      <c r="AL1072" s="248"/>
      <c r="AM1072" s="248"/>
      <c r="AN1072" s="180"/>
      <c r="AO1072" s="180"/>
      <c r="AP1072" s="180"/>
      <c r="AQ1072" s="176"/>
      <c r="AR1072" s="186"/>
    </row>
    <row r="1073" spans="1:44" ht="12.75" customHeight="1" x14ac:dyDescent="0.35">
      <c r="A1073" s="161"/>
      <c r="B1073" s="161"/>
      <c r="C1073" s="152"/>
      <c r="D1073" s="152"/>
      <c r="E1073" s="184"/>
      <c r="F1073" s="180"/>
      <c r="G1073" s="180"/>
      <c r="H1073" s="180"/>
      <c r="I1073" s="180"/>
      <c r="J1073" s="180"/>
      <c r="K1073" s="152"/>
      <c r="L1073" s="186"/>
      <c r="M1073" s="186"/>
      <c r="N1073" s="152"/>
      <c r="O1073" s="152"/>
      <c r="P1073" s="152"/>
      <c r="Q1073" s="152"/>
      <c r="R1073" s="176"/>
      <c r="S1073" s="186"/>
      <c r="T1073" s="179"/>
      <c r="U1073" s="152"/>
      <c r="V1073" s="152"/>
      <c r="W1073" s="176"/>
      <c r="X1073" s="152"/>
      <c r="Y1073" s="152"/>
      <c r="Z1073" s="152"/>
      <c r="AA1073" s="152"/>
      <c r="AB1073" s="176"/>
      <c r="AC1073" s="152"/>
      <c r="AD1073" s="152"/>
      <c r="AE1073" s="152"/>
      <c r="AF1073" s="152"/>
      <c r="AG1073" s="152"/>
      <c r="AH1073" s="176"/>
      <c r="AI1073" s="176"/>
      <c r="AJ1073" s="152"/>
      <c r="AK1073" s="184"/>
      <c r="AL1073" s="248"/>
      <c r="AM1073" s="248"/>
      <c r="AN1073" s="180"/>
      <c r="AO1073" s="180"/>
      <c r="AP1073" s="180"/>
      <c r="AQ1073" s="176"/>
      <c r="AR1073" s="186"/>
    </row>
    <row r="1074" spans="1:44" ht="12.75" customHeight="1" x14ac:dyDescent="0.35">
      <c r="A1074" s="161"/>
      <c r="B1074" s="161"/>
      <c r="C1074" s="152"/>
      <c r="D1074" s="152"/>
      <c r="E1074" s="184"/>
      <c r="F1074" s="180"/>
      <c r="G1074" s="180"/>
      <c r="H1074" s="180"/>
      <c r="I1074" s="180"/>
      <c r="J1074" s="180"/>
      <c r="K1074" s="152"/>
      <c r="L1074" s="186"/>
      <c r="M1074" s="186"/>
      <c r="N1074" s="152"/>
      <c r="O1074" s="152"/>
      <c r="P1074" s="152"/>
      <c r="Q1074" s="152"/>
      <c r="R1074" s="176"/>
      <c r="S1074" s="186"/>
      <c r="T1074" s="179"/>
      <c r="U1074" s="152"/>
      <c r="V1074" s="152"/>
      <c r="W1074" s="176"/>
      <c r="X1074" s="152"/>
      <c r="Y1074" s="152"/>
      <c r="Z1074" s="152"/>
      <c r="AA1074" s="152"/>
      <c r="AB1074" s="176"/>
      <c r="AC1074" s="152"/>
      <c r="AD1074" s="152"/>
      <c r="AE1074" s="152"/>
      <c r="AF1074" s="152"/>
      <c r="AG1074" s="152"/>
      <c r="AH1074" s="176"/>
      <c r="AI1074" s="176"/>
      <c r="AJ1074" s="152"/>
      <c r="AK1074" s="184"/>
      <c r="AL1074" s="248"/>
      <c r="AM1074" s="248"/>
      <c r="AN1074" s="180"/>
      <c r="AO1074" s="180"/>
      <c r="AP1074" s="180"/>
      <c r="AQ1074" s="176"/>
      <c r="AR1074" s="186"/>
    </row>
    <row r="1075" spans="1:44" ht="12.75" customHeight="1" x14ac:dyDescent="0.35">
      <c r="A1075" s="161"/>
      <c r="B1075" s="161"/>
      <c r="C1075" s="152"/>
      <c r="D1075" s="152"/>
      <c r="E1075" s="184"/>
      <c r="F1075" s="180"/>
      <c r="G1075" s="180"/>
      <c r="H1075" s="180"/>
      <c r="I1075" s="180"/>
      <c r="J1075" s="180"/>
      <c r="K1075" s="152"/>
      <c r="L1075" s="186"/>
      <c r="M1075" s="186"/>
      <c r="N1075" s="152"/>
      <c r="O1075" s="152"/>
      <c r="P1075" s="152"/>
      <c r="Q1075" s="152"/>
      <c r="R1075" s="176"/>
      <c r="S1075" s="186"/>
      <c r="T1075" s="179"/>
      <c r="U1075" s="152"/>
      <c r="V1075" s="152"/>
      <c r="W1075" s="176"/>
      <c r="X1075" s="152"/>
      <c r="Y1075" s="152"/>
      <c r="Z1075" s="152"/>
      <c r="AA1075" s="152"/>
      <c r="AB1075" s="176"/>
      <c r="AC1075" s="152"/>
      <c r="AD1075" s="152"/>
      <c r="AE1075" s="152"/>
      <c r="AF1075" s="152"/>
      <c r="AG1075" s="152"/>
      <c r="AH1075" s="176"/>
      <c r="AI1075" s="176"/>
      <c r="AJ1075" s="152"/>
      <c r="AK1075" s="184"/>
      <c r="AL1075" s="248"/>
      <c r="AM1075" s="248"/>
      <c r="AN1075" s="180"/>
      <c r="AO1075" s="180"/>
      <c r="AP1075" s="180"/>
      <c r="AQ1075" s="176"/>
      <c r="AR1075" s="186"/>
    </row>
    <row r="1076" spans="1:44" ht="12.75" customHeight="1" x14ac:dyDescent="0.35">
      <c r="A1076" s="161"/>
      <c r="B1076" s="161"/>
      <c r="C1076" s="152"/>
      <c r="D1076" s="152"/>
      <c r="E1076" s="184"/>
      <c r="F1076" s="180"/>
      <c r="G1076" s="180"/>
      <c r="H1076" s="180"/>
      <c r="I1076" s="180"/>
      <c r="J1076" s="180"/>
      <c r="K1076" s="152"/>
      <c r="L1076" s="186"/>
      <c r="M1076" s="186"/>
      <c r="N1076" s="152"/>
      <c r="O1076" s="152"/>
      <c r="P1076" s="152"/>
      <c r="Q1076" s="152"/>
      <c r="R1076" s="176"/>
      <c r="S1076" s="186"/>
      <c r="T1076" s="179"/>
      <c r="U1076" s="152"/>
      <c r="V1076" s="152"/>
      <c r="W1076" s="176"/>
      <c r="X1076" s="152"/>
      <c r="Y1076" s="152"/>
      <c r="Z1076" s="152"/>
      <c r="AA1076" s="152"/>
      <c r="AB1076" s="176"/>
      <c r="AC1076" s="152"/>
      <c r="AD1076" s="152"/>
      <c r="AE1076" s="152"/>
      <c r="AF1076" s="152"/>
      <c r="AG1076" s="152"/>
      <c r="AH1076" s="176"/>
      <c r="AI1076" s="176"/>
      <c r="AJ1076" s="152"/>
      <c r="AK1076" s="184"/>
      <c r="AL1076" s="248"/>
      <c r="AM1076" s="248"/>
      <c r="AN1076" s="180"/>
      <c r="AO1076" s="180"/>
      <c r="AP1076" s="180"/>
      <c r="AQ1076" s="176"/>
      <c r="AR1076" s="186"/>
    </row>
    <row r="1077" spans="1:44" ht="12.75" customHeight="1" x14ac:dyDescent="0.35">
      <c r="A1077" s="161"/>
      <c r="B1077" s="161"/>
      <c r="C1077" s="152"/>
      <c r="D1077" s="152"/>
      <c r="E1077" s="184"/>
      <c r="F1077" s="180"/>
      <c r="G1077" s="180"/>
      <c r="H1077" s="180"/>
      <c r="I1077" s="180"/>
      <c r="J1077" s="180"/>
      <c r="K1077" s="152"/>
      <c r="L1077" s="186"/>
      <c r="M1077" s="186"/>
      <c r="N1077" s="152"/>
      <c r="O1077" s="152"/>
      <c r="P1077" s="152"/>
      <c r="Q1077" s="152"/>
      <c r="R1077" s="176"/>
      <c r="S1077" s="186"/>
      <c r="T1077" s="179"/>
      <c r="U1077" s="152"/>
      <c r="V1077" s="152"/>
      <c r="W1077" s="176"/>
      <c r="X1077" s="152"/>
      <c r="Y1077" s="152"/>
      <c r="Z1077" s="152"/>
      <c r="AA1077" s="152"/>
      <c r="AB1077" s="176"/>
      <c r="AC1077" s="152"/>
      <c r="AD1077" s="152"/>
      <c r="AE1077" s="152"/>
      <c r="AF1077" s="152"/>
      <c r="AG1077" s="152"/>
      <c r="AH1077" s="176"/>
      <c r="AI1077" s="176"/>
      <c r="AJ1077" s="152"/>
      <c r="AK1077" s="184"/>
      <c r="AL1077" s="248"/>
      <c r="AM1077" s="248"/>
      <c r="AN1077" s="180"/>
      <c r="AO1077" s="180"/>
      <c r="AP1077" s="180"/>
      <c r="AQ1077" s="176"/>
      <c r="AR1077" s="186"/>
    </row>
    <row r="1078" spans="1:44" ht="12.75" customHeight="1" x14ac:dyDescent="0.35">
      <c r="A1078" s="161"/>
      <c r="B1078" s="161"/>
      <c r="C1078" s="152"/>
      <c r="D1078" s="152"/>
      <c r="E1078" s="184"/>
      <c r="F1078" s="180"/>
      <c r="G1078" s="180"/>
      <c r="H1078" s="180"/>
      <c r="I1078" s="180"/>
      <c r="J1078" s="180"/>
      <c r="K1078" s="152"/>
      <c r="L1078" s="186"/>
      <c r="M1078" s="186"/>
      <c r="N1078" s="152"/>
      <c r="O1078" s="152"/>
      <c r="P1078" s="152"/>
      <c r="Q1078" s="152"/>
      <c r="R1078" s="176"/>
      <c r="S1078" s="186"/>
      <c r="T1078" s="179"/>
      <c r="U1078" s="152"/>
      <c r="V1078" s="152"/>
      <c r="W1078" s="176"/>
      <c r="X1078" s="152"/>
      <c r="Y1078" s="152"/>
      <c r="Z1078" s="152"/>
      <c r="AA1078" s="152"/>
      <c r="AB1078" s="176"/>
      <c r="AC1078" s="152"/>
      <c r="AD1078" s="152"/>
      <c r="AE1078" s="152"/>
      <c r="AF1078" s="152"/>
      <c r="AG1078" s="152"/>
      <c r="AH1078" s="176"/>
      <c r="AI1078" s="176"/>
      <c r="AJ1078" s="152"/>
      <c r="AK1078" s="184"/>
      <c r="AL1078" s="248"/>
      <c r="AM1078" s="248"/>
      <c r="AN1078" s="180"/>
      <c r="AO1078" s="180"/>
      <c r="AP1078" s="180"/>
      <c r="AQ1078" s="176"/>
      <c r="AR1078" s="186"/>
    </row>
    <row r="1079" spans="1:44" ht="12.75" customHeight="1" x14ac:dyDescent="0.35">
      <c r="A1079" s="161"/>
      <c r="B1079" s="161"/>
      <c r="C1079" s="152"/>
      <c r="D1079" s="152"/>
      <c r="E1079" s="184"/>
      <c r="F1079" s="180"/>
      <c r="G1079" s="180"/>
      <c r="H1079" s="180"/>
      <c r="I1079" s="180"/>
      <c r="J1079" s="180"/>
      <c r="K1079" s="152"/>
      <c r="L1079" s="186"/>
      <c r="M1079" s="186"/>
      <c r="N1079" s="152"/>
      <c r="O1079" s="152"/>
      <c r="P1079" s="152"/>
      <c r="Q1079" s="152"/>
      <c r="R1079" s="176"/>
      <c r="S1079" s="186"/>
      <c r="T1079" s="179"/>
      <c r="U1079" s="152"/>
      <c r="V1079" s="152"/>
      <c r="W1079" s="176"/>
      <c r="X1079" s="152"/>
      <c r="Y1079" s="152"/>
      <c r="Z1079" s="152"/>
      <c r="AA1079" s="152"/>
      <c r="AB1079" s="176"/>
      <c r="AC1079" s="152"/>
      <c r="AD1079" s="152"/>
      <c r="AE1079" s="152"/>
      <c r="AF1079" s="152"/>
      <c r="AG1079" s="152"/>
      <c r="AH1079" s="176"/>
      <c r="AI1079" s="176"/>
      <c r="AJ1079" s="152"/>
      <c r="AK1079" s="184"/>
      <c r="AL1079" s="248"/>
      <c r="AM1079" s="248"/>
      <c r="AN1079" s="180"/>
      <c r="AO1079" s="180"/>
      <c r="AP1079" s="180"/>
      <c r="AQ1079" s="176"/>
      <c r="AR1079" s="186"/>
    </row>
    <row r="1080" spans="1:44" ht="12.75" customHeight="1" x14ac:dyDescent="0.35">
      <c r="A1080" s="161"/>
      <c r="B1080" s="161"/>
      <c r="C1080" s="152"/>
      <c r="D1080" s="152"/>
      <c r="E1080" s="184"/>
      <c r="F1080" s="180"/>
      <c r="G1080" s="180"/>
      <c r="H1080" s="180"/>
      <c r="I1080" s="180"/>
      <c r="J1080" s="180"/>
      <c r="K1080" s="152"/>
      <c r="L1080" s="186"/>
      <c r="M1080" s="186"/>
      <c r="N1080" s="152"/>
      <c r="O1080" s="152"/>
      <c r="P1080" s="152"/>
      <c r="Q1080" s="152"/>
      <c r="R1080" s="176"/>
      <c r="S1080" s="186"/>
      <c r="T1080" s="179"/>
      <c r="U1080" s="152"/>
      <c r="V1080" s="152"/>
      <c r="W1080" s="176"/>
      <c r="X1080" s="152"/>
      <c r="Y1080" s="152"/>
      <c r="Z1080" s="152"/>
      <c r="AA1080" s="152"/>
      <c r="AB1080" s="176"/>
      <c r="AC1080" s="152"/>
      <c r="AD1080" s="152"/>
      <c r="AE1080" s="152"/>
      <c r="AF1080" s="152"/>
      <c r="AG1080" s="152"/>
      <c r="AH1080" s="176"/>
      <c r="AI1080" s="176"/>
      <c r="AJ1080" s="152"/>
      <c r="AK1080" s="184"/>
      <c r="AL1080" s="248"/>
      <c r="AM1080" s="248"/>
      <c r="AN1080" s="180"/>
      <c r="AO1080" s="180"/>
      <c r="AP1080" s="180"/>
      <c r="AQ1080" s="176"/>
      <c r="AR1080" s="186"/>
    </row>
    <row r="1081" spans="1:44" ht="12.75" customHeight="1" x14ac:dyDescent="0.35">
      <c r="A1081" s="161"/>
      <c r="B1081" s="161"/>
      <c r="C1081" s="152"/>
      <c r="D1081" s="152"/>
      <c r="E1081" s="184"/>
      <c r="F1081" s="180"/>
      <c r="G1081" s="180"/>
      <c r="H1081" s="180"/>
      <c r="I1081" s="180"/>
      <c r="J1081" s="180"/>
      <c r="K1081" s="152"/>
      <c r="L1081" s="186"/>
      <c r="M1081" s="186"/>
      <c r="N1081" s="152"/>
      <c r="O1081" s="152"/>
      <c r="P1081" s="152"/>
      <c r="Q1081" s="152"/>
      <c r="R1081" s="176"/>
      <c r="S1081" s="186"/>
      <c r="T1081" s="179"/>
      <c r="U1081" s="152"/>
      <c r="V1081" s="152"/>
      <c r="W1081" s="176"/>
      <c r="X1081" s="152"/>
      <c r="Y1081" s="152"/>
      <c r="Z1081" s="152"/>
      <c r="AA1081" s="152"/>
      <c r="AB1081" s="176"/>
      <c r="AC1081" s="152"/>
      <c r="AD1081" s="152"/>
      <c r="AE1081" s="152"/>
      <c r="AF1081" s="152"/>
      <c r="AG1081" s="152"/>
      <c r="AH1081" s="176"/>
      <c r="AI1081" s="176"/>
      <c r="AJ1081" s="152"/>
      <c r="AK1081" s="184"/>
      <c r="AL1081" s="248"/>
      <c r="AM1081" s="248"/>
      <c r="AN1081" s="180"/>
      <c r="AO1081" s="180"/>
      <c r="AP1081" s="180"/>
      <c r="AQ1081" s="176"/>
      <c r="AR1081" s="186"/>
    </row>
    <row r="1082" spans="1:44" ht="12.75" customHeight="1" x14ac:dyDescent="0.35">
      <c r="A1082" s="161"/>
      <c r="B1082" s="161"/>
      <c r="C1082" s="152"/>
      <c r="D1082" s="152"/>
      <c r="E1082" s="184"/>
      <c r="F1082" s="180"/>
      <c r="G1082" s="180"/>
      <c r="H1082" s="180"/>
      <c r="I1082" s="180"/>
      <c r="J1082" s="180"/>
      <c r="K1082" s="152"/>
      <c r="L1082" s="186"/>
      <c r="M1082" s="186"/>
      <c r="N1082" s="152"/>
      <c r="O1082" s="152"/>
      <c r="P1082" s="152"/>
      <c r="Q1082" s="152"/>
      <c r="R1082" s="176"/>
      <c r="S1082" s="186"/>
      <c r="T1082" s="179"/>
      <c r="U1082" s="152"/>
      <c r="V1082" s="152"/>
      <c r="W1082" s="176"/>
      <c r="X1082" s="152"/>
      <c r="Y1082" s="152"/>
      <c r="Z1082" s="152"/>
      <c r="AA1082" s="152"/>
      <c r="AB1082" s="176"/>
      <c r="AC1082" s="152"/>
      <c r="AD1082" s="152"/>
      <c r="AE1082" s="152"/>
      <c r="AF1082" s="152"/>
      <c r="AG1082" s="152"/>
      <c r="AH1082" s="176"/>
      <c r="AI1082" s="176"/>
      <c r="AJ1082" s="152"/>
      <c r="AK1082" s="184"/>
      <c r="AL1082" s="248"/>
      <c r="AM1082" s="248"/>
      <c r="AN1082" s="180"/>
      <c r="AO1082" s="180"/>
      <c r="AP1082" s="180"/>
      <c r="AQ1082" s="176"/>
      <c r="AR1082" s="186"/>
    </row>
    <row r="1083" spans="1:44" ht="12.75" customHeight="1" x14ac:dyDescent="0.35">
      <c r="A1083" s="161"/>
      <c r="B1083" s="161"/>
      <c r="C1083" s="152"/>
      <c r="D1083" s="152"/>
      <c r="E1083" s="184"/>
      <c r="F1083" s="180"/>
      <c r="G1083" s="180"/>
      <c r="H1083" s="180"/>
      <c r="I1083" s="180"/>
      <c r="J1083" s="180"/>
      <c r="K1083" s="152"/>
      <c r="L1083" s="186"/>
      <c r="M1083" s="186"/>
      <c r="N1083" s="152"/>
      <c r="O1083" s="152"/>
      <c r="P1083" s="152"/>
      <c r="Q1083" s="152"/>
      <c r="R1083" s="176"/>
      <c r="S1083" s="186"/>
      <c r="T1083" s="179"/>
      <c r="U1083" s="152"/>
      <c r="V1083" s="152"/>
      <c r="W1083" s="176"/>
      <c r="X1083" s="152"/>
      <c r="Y1083" s="152"/>
      <c r="Z1083" s="152"/>
      <c r="AA1083" s="152"/>
      <c r="AB1083" s="176"/>
      <c r="AC1083" s="152"/>
      <c r="AD1083" s="152"/>
      <c r="AE1083" s="152"/>
      <c r="AF1083" s="152"/>
      <c r="AG1083" s="152"/>
      <c r="AH1083" s="176"/>
      <c r="AI1083" s="176"/>
      <c r="AJ1083" s="152"/>
      <c r="AK1083" s="184"/>
      <c r="AL1083" s="248"/>
      <c r="AM1083" s="248"/>
      <c r="AN1083" s="180"/>
      <c r="AO1083" s="180"/>
      <c r="AP1083" s="180"/>
      <c r="AQ1083" s="176"/>
      <c r="AR1083" s="186"/>
    </row>
    <row r="1084" spans="1:44" ht="12.75" customHeight="1" x14ac:dyDescent="0.35">
      <c r="A1084" s="161"/>
      <c r="B1084" s="161"/>
      <c r="C1084" s="152"/>
      <c r="D1084" s="152"/>
      <c r="E1084" s="184"/>
      <c r="F1084" s="180"/>
      <c r="G1084" s="180"/>
      <c r="H1084" s="180"/>
      <c r="I1084" s="180"/>
      <c r="J1084" s="180"/>
      <c r="K1084" s="152"/>
      <c r="L1084" s="186"/>
      <c r="M1084" s="186"/>
      <c r="N1084" s="152"/>
      <c r="O1084" s="152"/>
      <c r="P1084" s="152"/>
      <c r="Q1084" s="152"/>
      <c r="R1084" s="176"/>
      <c r="S1084" s="186"/>
      <c r="T1084" s="179"/>
      <c r="U1084" s="152"/>
      <c r="V1084" s="152"/>
      <c r="W1084" s="176"/>
      <c r="X1084" s="152"/>
      <c r="Y1084" s="152"/>
      <c r="Z1084" s="152"/>
      <c r="AA1084" s="152"/>
      <c r="AB1084" s="176"/>
      <c r="AC1084" s="152"/>
      <c r="AD1084" s="152"/>
      <c r="AE1084" s="152"/>
      <c r="AF1084" s="152"/>
      <c r="AG1084" s="152"/>
      <c r="AH1084" s="176"/>
      <c r="AI1084" s="176"/>
      <c r="AJ1084" s="152"/>
      <c r="AK1084" s="184"/>
      <c r="AL1084" s="248"/>
      <c r="AM1084" s="248"/>
      <c r="AN1084" s="180"/>
      <c r="AO1084" s="180"/>
      <c r="AP1084" s="180"/>
      <c r="AQ1084" s="176"/>
      <c r="AR1084" s="186"/>
    </row>
    <row r="1085" spans="1:44" ht="12.75" customHeight="1" x14ac:dyDescent="0.35">
      <c r="A1085" s="161"/>
      <c r="B1085" s="161"/>
      <c r="C1085" s="152"/>
      <c r="D1085" s="152"/>
      <c r="E1085" s="184"/>
      <c r="F1085" s="180"/>
      <c r="G1085" s="180"/>
      <c r="H1085" s="180"/>
      <c r="I1085" s="180"/>
      <c r="J1085" s="180"/>
      <c r="K1085" s="152"/>
      <c r="L1085" s="186"/>
      <c r="M1085" s="186"/>
      <c r="N1085" s="152"/>
      <c r="O1085" s="152"/>
      <c r="P1085" s="152"/>
      <c r="Q1085" s="152"/>
      <c r="R1085" s="176"/>
      <c r="S1085" s="186"/>
      <c r="T1085" s="179"/>
      <c r="U1085" s="152"/>
      <c r="V1085" s="152"/>
      <c r="W1085" s="176"/>
      <c r="X1085" s="152"/>
      <c r="Y1085" s="152"/>
      <c r="Z1085" s="152"/>
      <c r="AA1085" s="152"/>
      <c r="AB1085" s="176"/>
      <c r="AC1085" s="152"/>
      <c r="AD1085" s="152"/>
      <c r="AE1085" s="152"/>
      <c r="AF1085" s="152"/>
      <c r="AG1085" s="152"/>
      <c r="AH1085" s="176"/>
      <c r="AI1085" s="176"/>
      <c r="AJ1085" s="152"/>
      <c r="AK1085" s="184"/>
      <c r="AL1085" s="248"/>
      <c r="AM1085" s="248"/>
      <c r="AN1085" s="180"/>
      <c r="AO1085" s="180"/>
      <c r="AP1085" s="180"/>
      <c r="AQ1085" s="176"/>
      <c r="AR1085" s="186"/>
    </row>
    <row r="1086" spans="1:44" ht="12.75" customHeight="1" x14ac:dyDescent="0.35">
      <c r="A1086" s="161"/>
      <c r="B1086" s="161"/>
      <c r="C1086" s="152"/>
      <c r="D1086" s="152"/>
      <c r="E1086" s="184"/>
      <c r="F1086" s="180"/>
      <c r="G1086" s="180"/>
      <c r="H1086" s="180"/>
      <c r="I1086" s="180"/>
      <c r="J1086" s="180"/>
      <c r="K1086" s="152"/>
      <c r="L1086" s="186"/>
      <c r="M1086" s="186"/>
      <c r="N1086" s="152"/>
      <c r="O1086" s="152"/>
      <c r="P1086" s="152"/>
      <c r="Q1086" s="152"/>
      <c r="R1086" s="176"/>
      <c r="S1086" s="186"/>
      <c r="T1086" s="179"/>
      <c r="U1086" s="152"/>
      <c r="V1086" s="152"/>
      <c r="W1086" s="176"/>
      <c r="X1086" s="152"/>
      <c r="Y1086" s="152"/>
      <c r="Z1086" s="152"/>
      <c r="AA1086" s="152"/>
      <c r="AB1086" s="176"/>
      <c r="AC1086" s="152"/>
      <c r="AD1086" s="152"/>
      <c r="AE1086" s="152"/>
      <c r="AF1086" s="152"/>
      <c r="AG1086" s="152"/>
      <c r="AH1086" s="176"/>
      <c r="AI1086" s="176"/>
      <c r="AJ1086" s="152"/>
      <c r="AK1086" s="184"/>
      <c r="AL1086" s="248"/>
      <c r="AM1086" s="248"/>
      <c r="AN1086" s="180"/>
      <c r="AO1086" s="180"/>
      <c r="AP1086" s="180"/>
      <c r="AQ1086" s="176"/>
      <c r="AR1086" s="186"/>
    </row>
    <row r="1087" spans="1:44" ht="12.75" customHeight="1" x14ac:dyDescent="0.35">
      <c r="A1087" s="161"/>
      <c r="B1087" s="161"/>
      <c r="C1087" s="152"/>
      <c r="D1087" s="152"/>
      <c r="E1087" s="184"/>
      <c r="F1087" s="180"/>
      <c r="G1087" s="180"/>
      <c r="H1087" s="180"/>
      <c r="I1087" s="180"/>
      <c r="J1087" s="180"/>
      <c r="K1087" s="152"/>
      <c r="L1087" s="186"/>
      <c r="M1087" s="186"/>
      <c r="N1087" s="152"/>
      <c r="O1087" s="152"/>
      <c r="P1087" s="152"/>
      <c r="Q1087" s="152"/>
      <c r="R1087" s="176"/>
      <c r="S1087" s="186"/>
      <c r="T1087" s="179"/>
      <c r="U1087" s="152"/>
      <c r="V1087" s="152"/>
      <c r="W1087" s="176"/>
      <c r="X1087" s="152"/>
      <c r="Y1087" s="152"/>
      <c r="Z1087" s="152"/>
      <c r="AA1087" s="152"/>
      <c r="AB1087" s="176"/>
      <c r="AC1087" s="152"/>
      <c r="AD1087" s="152"/>
      <c r="AE1087" s="152"/>
      <c r="AF1087" s="152"/>
      <c r="AG1087" s="152"/>
      <c r="AH1087" s="176"/>
      <c r="AI1087" s="176"/>
      <c r="AJ1087" s="152"/>
      <c r="AK1087" s="184"/>
      <c r="AL1087" s="248"/>
      <c r="AM1087" s="248"/>
      <c r="AN1087" s="180"/>
      <c r="AO1087" s="180"/>
      <c r="AP1087" s="180"/>
      <c r="AQ1087" s="176"/>
      <c r="AR1087" s="186"/>
    </row>
    <row r="1088" spans="1:44" ht="12.75" customHeight="1" x14ac:dyDescent="0.35">
      <c r="A1088" s="161"/>
      <c r="B1088" s="161"/>
      <c r="C1088" s="152"/>
      <c r="D1088" s="152"/>
      <c r="E1088" s="184"/>
      <c r="F1088" s="180"/>
      <c r="G1088" s="180"/>
      <c r="H1088" s="180"/>
      <c r="I1088" s="180"/>
      <c r="J1088" s="180"/>
      <c r="K1088" s="152"/>
      <c r="L1088" s="186"/>
      <c r="M1088" s="186"/>
      <c r="N1088" s="152"/>
      <c r="O1088" s="152"/>
      <c r="P1088" s="152"/>
      <c r="Q1088" s="152"/>
      <c r="R1088" s="176"/>
      <c r="S1088" s="186"/>
      <c r="T1088" s="179"/>
      <c r="U1088" s="152"/>
      <c r="V1088" s="152"/>
      <c r="W1088" s="176"/>
      <c r="X1088" s="152"/>
      <c r="Y1088" s="152"/>
      <c r="Z1088" s="152"/>
      <c r="AA1088" s="152"/>
      <c r="AB1088" s="176"/>
      <c r="AC1088" s="152"/>
      <c r="AD1088" s="152"/>
      <c r="AE1088" s="152"/>
      <c r="AF1088" s="152"/>
      <c r="AG1088" s="152"/>
      <c r="AH1088" s="176"/>
      <c r="AI1088" s="176"/>
      <c r="AJ1088" s="152"/>
      <c r="AK1088" s="184"/>
      <c r="AL1088" s="248"/>
      <c r="AM1088" s="248"/>
      <c r="AN1088" s="180"/>
      <c r="AO1088" s="180"/>
      <c r="AP1088" s="180"/>
      <c r="AQ1088" s="176"/>
      <c r="AR1088" s="186"/>
    </row>
    <row r="1089" spans="1:44" ht="12.75" customHeight="1" x14ac:dyDescent="0.35">
      <c r="A1089" s="161"/>
      <c r="B1089" s="161"/>
      <c r="C1089" s="152"/>
      <c r="D1089" s="152"/>
      <c r="E1089" s="184"/>
      <c r="F1089" s="180"/>
      <c r="G1089" s="180"/>
      <c r="H1089" s="180"/>
      <c r="I1089" s="180"/>
      <c r="J1089" s="180"/>
      <c r="K1089" s="152"/>
      <c r="L1089" s="186"/>
      <c r="M1089" s="186"/>
      <c r="N1089" s="152"/>
      <c r="O1089" s="152"/>
      <c r="P1089" s="152"/>
      <c r="Q1089" s="152"/>
      <c r="R1089" s="176"/>
      <c r="S1089" s="186"/>
      <c r="T1089" s="179"/>
      <c r="U1089" s="152"/>
      <c r="V1089" s="152"/>
      <c r="W1089" s="176"/>
      <c r="X1089" s="152"/>
      <c r="Y1089" s="152"/>
      <c r="Z1089" s="152"/>
      <c r="AA1089" s="152"/>
      <c r="AB1089" s="176"/>
      <c r="AC1089" s="152"/>
      <c r="AD1089" s="152"/>
      <c r="AE1089" s="152"/>
      <c r="AF1089" s="152"/>
      <c r="AG1089" s="152"/>
      <c r="AH1089" s="176"/>
      <c r="AI1089" s="176"/>
      <c r="AJ1089" s="152"/>
      <c r="AK1089" s="184"/>
      <c r="AL1089" s="248"/>
      <c r="AM1089" s="248"/>
      <c r="AN1089" s="180"/>
      <c r="AO1089" s="180"/>
      <c r="AP1089" s="180"/>
      <c r="AQ1089" s="176"/>
      <c r="AR1089" s="186"/>
    </row>
    <row r="1090" spans="1:44" ht="12.75" customHeight="1" x14ac:dyDescent="0.35">
      <c r="A1090" s="161"/>
      <c r="B1090" s="161"/>
      <c r="C1090" s="152"/>
      <c r="D1090" s="152"/>
      <c r="E1090" s="184"/>
      <c r="F1090" s="180"/>
      <c r="G1090" s="180"/>
      <c r="H1090" s="180"/>
      <c r="I1090" s="180"/>
      <c r="J1090" s="180"/>
      <c r="K1090" s="152"/>
      <c r="L1090" s="186"/>
      <c r="M1090" s="186"/>
      <c r="N1090" s="152"/>
      <c r="O1090" s="152"/>
      <c r="P1090" s="152"/>
      <c r="Q1090" s="152"/>
      <c r="R1090" s="176"/>
      <c r="S1090" s="186"/>
      <c r="T1090" s="179"/>
      <c r="U1090" s="152"/>
      <c r="V1090" s="152"/>
      <c r="W1090" s="176"/>
      <c r="X1090" s="152"/>
      <c r="Y1090" s="152"/>
      <c r="Z1090" s="152"/>
      <c r="AA1090" s="152"/>
      <c r="AB1090" s="176"/>
      <c r="AC1090" s="152"/>
      <c r="AD1090" s="152"/>
      <c r="AE1090" s="152"/>
      <c r="AF1090" s="152"/>
      <c r="AG1090" s="152"/>
      <c r="AH1090" s="176"/>
      <c r="AI1090" s="176"/>
      <c r="AJ1090" s="152"/>
      <c r="AK1090" s="184"/>
      <c r="AL1090" s="248"/>
      <c r="AM1090" s="248"/>
      <c r="AN1090" s="180"/>
      <c r="AO1090" s="180"/>
      <c r="AP1090" s="180"/>
      <c r="AQ1090" s="176"/>
      <c r="AR1090" s="186"/>
    </row>
    <row r="1091" spans="1:44" ht="12.75" customHeight="1" x14ac:dyDescent="0.35">
      <c r="A1091" s="161"/>
      <c r="B1091" s="161"/>
      <c r="C1091" s="152"/>
      <c r="D1091" s="152"/>
      <c r="E1091" s="184"/>
      <c r="F1091" s="180"/>
      <c r="G1091" s="180"/>
      <c r="H1091" s="180"/>
      <c r="I1091" s="180"/>
      <c r="J1091" s="180"/>
      <c r="K1091" s="152"/>
      <c r="L1091" s="186"/>
      <c r="M1091" s="186"/>
      <c r="N1091" s="152"/>
      <c r="O1091" s="152"/>
      <c r="P1091" s="152"/>
      <c r="Q1091" s="152"/>
      <c r="R1091" s="176"/>
      <c r="S1091" s="186"/>
      <c r="T1091" s="179"/>
      <c r="U1091" s="152"/>
      <c r="V1091" s="152"/>
      <c r="W1091" s="176"/>
      <c r="X1091" s="152"/>
      <c r="Y1091" s="152"/>
      <c r="Z1091" s="152"/>
      <c r="AA1091" s="152"/>
      <c r="AB1091" s="176"/>
      <c r="AC1091" s="152"/>
      <c r="AD1091" s="152"/>
      <c r="AE1091" s="152"/>
      <c r="AF1091" s="152"/>
      <c r="AG1091" s="152"/>
      <c r="AH1091" s="176"/>
      <c r="AI1091" s="176"/>
      <c r="AJ1091" s="152"/>
      <c r="AK1091" s="184"/>
      <c r="AL1091" s="248"/>
      <c r="AM1091" s="248"/>
      <c r="AN1091" s="180"/>
      <c r="AO1091" s="180"/>
      <c r="AP1091" s="180"/>
      <c r="AQ1091" s="176"/>
      <c r="AR1091" s="186"/>
    </row>
    <row r="1092" spans="1:44" ht="12.75" customHeight="1" x14ac:dyDescent="0.35">
      <c r="A1092" s="161"/>
      <c r="B1092" s="161"/>
      <c r="C1092" s="152"/>
      <c r="D1092" s="152"/>
      <c r="E1092" s="184"/>
      <c r="F1092" s="180"/>
      <c r="G1092" s="180"/>
      <c r="H1092" s="180"/>
      <c r="I1092" s="180"/>
      <c r="J1092" s="180"/>
      <c r="K1092" s="152"/>
      <c r="L1092" s="186"/>
      <c r="M1092" s="186"/>
      <c r="N1092" s="152"/>
      <c r="O1092" s="152"/>
      <c r="P1092" s="152"/>
      <c r="Q1092" s="152"/>
      <c r="R1092" s="176"/>
      <c r="S1092" s="186"/>
      <c r="T1092" s="179"/>
      <c r="U1092" s="152"/>
      <c r="V1092" s="152"/>
      <c r="W1092" s="176"/>
      <c r="X1092" s="152"/>
      <c r="Y1092" s="152"/>
      <c r="Z1092" s="152"/>
      <c r="AA1092" s="152"/>
      <c r="AB1092" s="176"/>
      <c r="AC1092" s="152"/>
      <c r="AD1092" s="152"/>
      <c r="AE1092" s="152"/>
      <c r="AF1092" s="152"/>
      <c r="AG1092" s="152"/>
      <c r="AH1092" s="176"/>
      <c r="AI1092" s="176"/>
      <c r="AJ1092" s="152"/>
      <c r="AK1092" s="184"/>
      <c r="AL1092" s="248"/>
      <c r="AM1092" s="248"/>
      <c r="AN1092" s="180"/>
      <c r="AO1092" s="180"/>
      <c r="AP1092" s="180"/>
      <c r="AQ1092" s="176"/>
      <c r="AR1092" s="186"/>
    </row>
    <row r="1093" spans="1:44" ht="12.75" customHeight="1" x14ac:dyDescent="0.35">
      <c r="A1093" s="161"/>
      <c r="B1093" s="161"/>
      <c r="C1093" s="152"/>
      <c r="D1093" s="152"/>
      <c r="E1093" s="184"/>
      <c r="F1093" s="180"/>
      <c r="G1093" s="180"/>
      <c r="H1093" s="180"/>
      <c r="I1093" s="180"/>
      <c r="J1093" s="180"/>
      <c r="K1093" s="152"/>
      <c r="L1093" s="186"/>
      <c r="M1093" s="186"/>
      <c r="N1093" s="152"/>
      <c r="O1093" s="152"/>
      <c r="P1093" s="152"/>
      <c r="Q1093" s="152"/>
      <c r="R1093" s="176"/>
      <c r="S1093" s="186"/>
      <c r="T1093" s="179"/>
      <c r="U1093" s="152"/>
      <c r="V1093" s="152"/>
      <c r="W1093" s="176"/>
      <c r="X1093" s="152"/>
      <c r="Y1093" s="152"/>
      <c r="Z1093" s="152"/>
      <c r="AA1093" s="152"/>
      <c r="AB1093" s="176"/>
      <c r="AC1093" s="152"/>
      <c r="AD1093" s="152"/>
      <c r="AE1093" s="152"/>
      <c r="AF1093" s="152"/>
      <c r="AG1093" s="152"/>
      <c r="AH1093" s="176"/>
      <c r="AI1093" s="176"/>
      <c r="AJ1093" s="152"/>
      <c r="AK1093" s="184"/>
      <c r="AL1093" s="248"/>
      <c r="AM1093" s="248"/>
      <c r="AN1093" s="180"/>
      <c r="AO1093" s="180"/>
      <c r="AP1093" s="180"/>
      <c r="AQ1093" s="176"/>
      <c r="AR1093" s="186"/>
    </row>
    <row r="1094" spans="1:44" ht="12.75" customHeight="1" x14ac:dyDescent="0.35">
      <c r="A1094" s="161"/>
      <c r="B1094" s="161"/>
      <c r="C1094" s="152"/>
      <c r="D1094" s="152"/>
      <c r="E1094" s="184"/>
      <c r="F1094" s="180"/>
      <c r="G1094" s="180"/>
      <c r="H1094" s="180"/>
      <c r="I1094" s="180"/>
      <c r="J1094" s="180"/>
      <c r="K1094" s="152"/>
      <c r="L1094" s="186"/>
      <c r="M1094" s="186"/>
      <c r="N1094" s="152"/>
      <c r="O1094" s="152"/>
      <c r="P1094" s="152"/>
      <c r="Q1094" s="152"/>
      <c r="R1094" s="176"/>
      <c r="S1094" s="186"/>
      <c r="T1094" s="179"/>
      <c r="U1094" s="152"/>
      <c r="V1094" s="152"/>
      <c r="W1094" s="176"/>
      <c r="X1094" s="152"/>
      <c r="Y1094" s="152"/>
      <c r="Z1094" s="152"/>
      <c r="AA1094" s="152"/>
      <c r="AB1094" s="176"/>
      <c r="AC1094" s="152"/>
      <c r="AD1094" s="152"/>
      <c r="AE1094" s="152"/>
      <c r="AF1094" s="152"/>
      <c r="AG1094" s="152"/>
      <c r="AH1094" s="176"/>
      <c r="AI1094" s="176"/>
      <c r="AJ1094" s="152"/>
      <c r="AK1094" s="184"/>
      <c r="AL1094" s="248"/>
      <c r="AM1094" s="248"/>
      <c r="AN1094" s="180"/>
      <c r="AO1094" s="180"/>
      <c r="AP1094" s="180"/>
      <c r="AQ1094" s="176"/>
      <c r="AR1094" s="186"/>
    </row>
    <row r="1095" spans="1:44" ht="12.75" customHeight="1" x14ac:dyDescent="0.35">
      <c r="A1095" s="161"/>
      <c r="B1095" s="161"/>
      <c r="C1095" s="152"/>
      <c r="D1095" s="152"/>
      <c r="E1095" s="184"/>
      <c r="F1095" s="180"/>
      <c r="G1095" s="180"/>
      <c r="H1095" s="180"/>
      <c r="I1095" s="180"/>
      <c r="J1095" s="180"/>
      <c r="K1095" s="152"/>
      <c r="L1095" s="186"/>
      <c r="M1095" s="186"/>
      <c r="N1095" s="152"/>
      <c r="O1095" s="152"/>
      <c r="P1095" s="152"/>
      <c r="Q1095" s="152"/>
      <c r="R1095" s="176"/>
      <c r="S1095" s="186"/>
      <c r="T1095" s="179"/>
      <c r="U1095" s="152"/>
      <c r="V1095" s="152"/>
      <c r="W1095" s="176"/>
      <c r="X1095" s="152"/>
      <c r="Y1095" s="152"/>
      <c r="Z1095" s="152"/>
      <c r="AA1095" s="152"/>
      <c r="AB1095" s="176"/>
      <c r="AC1095" s="152"/>
      <c r="AD1095" s="152"/>
      <c r="AE1095" s="152"/>
      <c r="AF1095" s="152"/>
      <c r="AG1095" s="152"/>
      <c r="AH1095" s="176"/>
      <c r="AI1095" s="176"/>
      <c r="AJ1095" s="152"/>
      <c r="AK1095" s="184"/>
      <c r="AL1095" s="248"/>
      <c r="AM1095" s="248"/>
      <c r="AN1095" s="180"/>
      <c r="AO1095" s="180"/>
      <c r="AP1095" s="180"/>
      <c r="AQ1095" s="176"/>
      <c r="AR1095" s="186"/>
    </row>
    <row r="1096" spans="1:44" ht="12.75" customHeight="1" x14ac:dyDescent="0.35">
      <c r="A1096" s="161"/>
      <c r="B1096" s="161"/>
      <c r="C1096" s="152"/>
      <c r="D1096" s="152"/>
      <c r="E1096" s="184"/>
      <c r="F1096" s="180"/>
      <c r="G1096" s="180"/>
      <c r="H1096" s="180"/>
      <c r="I1096" s="180"/>
      <c r="J1096" s="180"/>
      <c r="K1096" s="152"/>
      <c r="L1096" s="186"/>
      <c r="M1096" s="186"/>
      <c r="N1096" s="152"/>
      <c r="O1096" s="152"/>
      <c r="P1096" s="152"/>
      <c r="Q1096" s="152"/>
      <c r="R1096" s="176"/>
      <c r="S1096" s="186"/>
      <c r="T1096" s="179"/>
      <c r="U1096" s="152"/>
      <c r="V1096" s="152"/>
      <c r="W1096" s="176"/>
      <c r="X1096" s="152"/>
      <c r="Y1096" s="152"/>
      <c r="Z1096" s="152"/>
      <c r="AA1096" s="152"/>
      <c r="AB1096" s="176"/>
      <c r="AC1096" s="152"/>
      <c r="AD1096" s="152"/>
      <c r="AE1096" s="152"/>
      <c r="AF1096" s="152"/>
      <c r="AG1096" s="152"/>
      <c r="AH1096" s="176"/>
      <c r="AI1096" s="176"/>
      <c r="AJ1096" s="152"/>
      <c r="AK1096" s="184"/>
      <c r="AL1096" s="248"/>
      <c r="AM1096" s="248"/>
      <c r="AN1096" s="180"/>
      <c r="AO1096" s="180"/>
      <c r="AP1096" s="180"/>
      <c r="AQ1096" s="176"/>
      <c r="AR1096" s="186"/>
    </row>
    <row r="1097" spans="1:44" ht="12.75" customHeight="1" x14ac:dyDescent="0.35">
      <c r="A1097" s="161"/>
      <c r="B1097" s="161"/>
      <c r="C1097" s="152"/>
      <c r="D1097" s="152"/>
      <c r="E1097" s="184"/>
      <c r="F1097" s="180"/>
      <c r="G1097" s="180"/>
      <c r="H1097" s="180"/>
      <c r="I1097" s="180"/>
      <c r="J1097" s="180"/>
      <c r="K1097" s="152"/>
      <c r="L1097" s="186"/>
      <c r="M1097" s="186"/>
      <c r="N1097" s="152"/>
      <c r="O1097" s="152"/>
      <c r="P1097" s="152"/>
      <c r="Q1097" s="152"/>
      <c r="R1097" s="176"/>
      <c r="S1097" s="186"/>
      <c r="T1097" s="179"/>
      <c r="U1097" s="152"/>
      <c r="V1097" s="152"/>
      <c r="W1097" s="176"/>
      <c r="X1097" s="152"/>
      <c r="Y1097" s="152"/>
      <c r="Z1097" s="152"/>
      <c r="AA1097" s="152"/>
      <c r="AB1097" s="176"/>
      <c r="AC1097" s="152"/>
      <c r="AD1097" s="152"/>
      <c r="AE1097" s="152"/>
      <c r="AF1097" s="152"/>
      <c r="AG1097" s="152"/>
      <c r="AH1097" s="176"/>
      <c r="AI1097" s="176"/>
      <c r="AJ1097" s="152"/>
      <c r="AK1097" s="184"/>
      <c r="AL1097" s="248"/>
      <c r="AM1097" s="248"/>
      <c r="AN1097" s="180"/>
      <c r="AO1097" s="180"/>
      <c r="AP1097" s="180"/>
      <c r="AQ1097" s="176"/>
      <c r="AR1097" s="186"/>
    </row>
    <row r="1098" spans="1:44" ht="12.75" customHeight="1" x14ac:dyDescent="0.35">
      <c r="A1098" s="161"/>
      <c r="B1098" s="161"/>
      <c r="C1098" s="152"/>
      <c r="D1098" s="152"/>
      <c r="E1098" s="184"/>
      <c r="F1098" s="180"/>
      <c r="G1098" s="180"/>
      <c r="H1098" s="180"/>
      <c r="I1098" s="180"/>
      <c r="J1098" s="180"/>
      <c r="K1098" s="152"/>
      <c r="L1098" s="186"/>
      <c r="M1098" s="186"/>
      <c r="N1098" s="152"/>
      <c r="O1098" s="152"/>
      <c r="P1098" s="152"/>
      <c r="Q1098" s="152"/>
      <c r="R1098" s="176"/>
      <c r="S1098" s="186"/>
      <c r="T1098" s="179"/>
      <c r="U1098" s="152"/>
      <c r="V1098" s="152"/>
      <c r="W1098" s="176"/>
      <c r="X1098" s="152"/>
      <c r="Y1098" s="152"/>
      <c r="Z1098" s="152"/>
      <c r="AA1098" s="152"/>
      <c r="AB1098" s="176"/>
      <c r="AC1098" s="152"/>
      <c r="AD1098" s="152"/>
      <c r="AE1098" s="152"/>
      <c r="AF1098" s="152"/>
      <c r="AG1098" s="152"/>
      <c r="AH1098" s="176"/>
      <c r="AI1098" s="176"/>
      <c r="AJ1098" s="152"/>
      <c r="AK1098" s="184"/>
      <c r="AL1098" s="248"/>
      <c r="AM1098" s="248"/>
      <c r="AN1098" s="180"/>
      <c r="AO1098" s="180"/>
      <c r="AP1098" s="180"/>
      <c r="AQ1098" s="176"/>
      <c r="AR1098" s="186"/>
    </row>
    <row r="1099" spans="1:44" ht="12.75" customHeight="1" x14ac:dyDescent="0.35">
      <c r="A1099" s="161"/>
      <c r="B1099" s="161"/>
      <c r="C1099" s="152"/>
      <c r="D1099" s="152"/>
      <c r="E1099" s="184"/>
      <c r="F1099" s="180"/>
      <c r="G1099" s="180"/>
      <c r="H1099" s="180"/>
      <c r="I1099" s="180"/>
      <c r="J1099" s="180"/>
      <c r="K1099" s="152"/>
      <c r="L1099" s="186"/>
      <c r="M1099" s="186"/>
      <c r="N1099" s="152"/>
      <c r="O1099" s="152"/>
      <c r="P1099" s="152"/>
      <c r="Q1099" s="152"/>
      <c r="R1099" s="176"/>
      <c r="S1099" s="186"/>
      <c r="T1099" s="179"/>
      <c r="U1099" s="152"/>
      <c r="V1099" s="152"/>
      <c r="W1099" s="176"/>
      <c r="X1099" s="152"/>
      <c r="Y1099" s="152"/>
      <c r="Z1099" s="152"/>
      <c r="AA1099" s="152"/>
      <c r="AB1099" s="176"/>
      <c r="AC1099" s="152"/>
      <c r="AD1099" s="152"/>
      <c r="AE1099" s="152"/>
      <c r="AF1099" s="152"/>
      <c r="AG1099" s="152"/>
      <c r="AH1099" s="176"/>
      <c r="AI1099" s="176"/>
      <c r="AJ1099" s="152"/>
      <c r="AK1099" s="184"/>
      <c r="AL1099" s="248"/>
      <c r="AM1099" s="248"/>
      <c r="AN1099" s="180"/>
      <c r="AO1099" s="180"/>
      <c r="AP1099" s="180"/>
      <c r="AQ1099" s="176"/>
      <c r="AR1099" s="186"/>
    </row>
    <row r="1100" spans="1:44" ht="12.75" customHeight="1" x14ac:dyDescent="0.35">
      <c r="A1100" s="161"/>
      <c r="B1100" s="161"/>
      <c r="C1100" s="152"/>
      <c r="D1100" s="152"/>
      <c r="E1100" s="184"/>
      <c r="F1100" s="180"/>
      <c r="G1100" s="180"/>
      <c r="H1100" s="180"/>
      <c r="I1100" s="180"/>
      <c r="J1100" s="180"/>
      <c r="K1100" s="152"/>
      <c r="L1100" s="186"/>
      <c r="M1100" s="186"/>
      <c r="N1100" s="152"/>
      <c r="O1100" s="152"/>
      <c r="P1100" s="152"/>
      <c r="Q1100" s="152"/>
      <c r="R1100" s="176"/>
      <c r="S1100" s="186"/>
      <c r="T1100" s="179"/>
      <c r="U1100" s="152"/>
      <c r="V1100" s="152"/>
      <c r="W1100" s="176"/>
      <c r="X1100" s="152"/>
      <c r="Y1100" s="152"/>
      <c r="Z1100" s="152"/>
      <c r="AA1100" s="152"/>
      <c r="AB1100" s="176"/>
      <c r="AC1100" s="152"/>
      <c r="AD1100" s="152"/>
      <c r="AE1100" s="152"/>
      <c r="AF1100" s="152"/>
      <c r="AG1100" s="152"/>
      <c r="AH1100" s="176"/>
      <c r="AI1100" s="176"/>
      <c r="AJ1100" s="152"/>
      <c r="AK1100" s="184"/>
      <c r="AL1100" s="248"/>
      <c r="AM1100" s="248"/>
      <c r="AN1100" s="180"/>
      <c r="AO1100" s="180"/>
      <c r="AP1100" s="180"/>
      <c r="AQ1100" s="176"/>
      <c r="AR1100" s="186"/>
    </row>
    <row r="1101" spans="1:44" ht="12.75" customHeight="1" x14ac:dyDescent="0.35">
      <c r="A1101" s="161"/>
      <c r="B1101" s="161"/>
      <c r="C1101" s="152"/>
      <c r="D1101" s="152"/>
      <c r="E1101" s="184"/>
      <c r="F1101" s="180"/>
      <c r="G1101" s="180"/>
      <c r="H1101" s="180"/>
      <c r="I1101" s="180"/>
      <c r="J1101" s="180"/>
      <c r="K1101" s="152"/>
      <c r="L1101" s="186"/>
      <c r="M1101" s="186"/>
      <c r="N1101" s="152"/>
      <c r="O1101" s="152"/>
      <c r="P1101" s="152"/>
      <c r="Q1101" s="152"/>
      <c r="R1101" s="176"/>
      <c r="S1101" s="186"/>
      <c r="T1101" s="179"/>
      <c r="U1101" s="152"/>
      <c r="V1101" s="152"/>
      <c r="W1101" s="176"/>
      <c r="X1101" s="152"/>
      <c r="Y1101" s="152"/>
      <c r="Z1101" s="152"/>
      <c r="AA1101" s="152"/>
      <c r="AB1101" s="176"/>
      <c r="AC1101" s="152"/>
      <c r="AD1101" s="152"/>
      <c r="AE1101" s="152"/>
      <c r="AF1101" s="152"/>
      <c r="AG1101" s="152"/>
      <c r="AH1101" s="176"/>
      <c r="AI1101" s="176"/>
      <c r="AJ1101" s="152"/>
      <c r="AK1101" s="184"/>
      <c r="AL1101" s="248"/>
      <c r="AM1101" s="248"/>
      <c r="AN1101" s="180"/>
      <c r="AO1101" s="180"/>
      <c r="AP1101" s="180"/>
      <c r="AQ1101" s="176"/>
      <c r="AR1101" s="186"/>
    </row>
    <row r="1102" spans="1:44" ht="12.75" customHeight="1" x14ac:dyDescent="0.35">
      <c r="A1102" s="161"/>
      <c r="B1102" s="161"/>
      <c r="C1102" s="152"/>
      <c r="D1102" s="152"/>
      <c r="E1102" s="184"/>
      <c r="F1102" s="180"/>
      <c r="G1102" s="180"/>
      <c r="H1102" s="180"/>
      <c r="I1102" s="180"/>
      <c r="J1102" s="180"/>
      <c r="K1102" s="152"/>
      <c r="L1102" s="186"/>
      <c r="M1102" s="186"/>
      <c r="N1102" s="152"/>
      <c r="O1102" s="152"/>
      <c r="P1102" s="152"/>
      <c r="Q1102" s="152"/>
      <c r="R1102" s="176"/>
      <c r="S1102" s="186"/>
      <c r="T1102" s="179"/>
      <c r="U1102" s="152"/>
      <c r="V1102" s="152"/>
      <c r="W1102" s="176"/>
      <c r="X1102" s="152"/>
      <c r="Y1102" s="152"/>
      <c r="Z1102" s="152"/>
      <c r="AA1102" s="152"/>
      <c r="AB1102" s="176"/>
      <c r="AC1102" s="152"/>
      <c r="AD1102" s="152"/>
      <c r="AE1102" s="152"/>
      <c r="AF1102" s="152"/>
      <c r="AG1102" s="152"/>
      <c r="AH1102" s="176"/>
      <c r="AI1102" s="176"/>
      <c r="AJ1102" s="152"/>
      <c r="AK1102" s="184"/>
      <c r="AL1102" s="248"/>
      <c r="AM1102" s="248"/>
      <c r="AN1102" s="180"/>
      <c r="AO1102" s="180"/>
      <c r="AP1102" s="180"/>
      <c r="AQ1102" s="176"/>
      <c r="AR1102" s="186"/>
    </row>
    <row r="1103" spans="1:44" ht="12.75" customHeight="1" x14ac:dyDescent="0.35">
      <c r="A1103" s="161"/>
      <c r="B1103" s="161"/>
      <c r="C1103" s="152"/>
      <c r="D1103" s="152"/>
      <c r="E1103" s="184"/>
      <c r="F1103" s="180"/>
      <c r="G1103" s="180"/>
      <c r="H1103" s="180"/>
      <c r="I1103" s="180"/>
      <c r="J1103" s="180"/>
      <c r="K1103" s="152"/>
      <c r="L1103" s="186"/>
      <c r="M1103" s="186"/>
      <c r="N1103" s="152"/>
      <c r="O1103" s="152"/>
      <c r="P1103" s="152"/>
      <c r="Q1103" s="152"/>
      <c r="R1103" s="176"/>
      <c r="S1103" s="186"/>
      <c r="T1103" s="179"/>
      <c r="U1103" s="152"/>
      <c r="V1103" s="152"/>
      <c r="W1103" s="176"/>
      <c r="X1103" s="152"/>
      <c r="Y1103" s="152"/>
      <c r="Z1103" s="152"/>
      <c r="AA1103" s="152"/>
      <c r="AB1103" s="176"/>
      <c r="AC1103" s="152"/>
      <c r="AD1103" s="152"/>
      <c r="AE1103" s="152"/>
      <c r="AF1103" s="152"/>
      <c r="AG1103" s="152"/>
      <c r="AH1103" s="176"/>
      <c r="AI1103" s="176"/>
      <c r="AJ1103" s="152"/>
      <c r="AK1103" s="184"/>
      <c r="AL1103" s="248"/>
      <c r="AM1103" s="248"/>
      <c r="AN1103" s="180"/>
      <c r="AO1103" s="180"/>
      <c r="AP1103" s="180"/>
      <c r="AQ1103" s="176"/>
      <c r="AR1103" s="186"/>
    </row>
    <row r="1104" spans="1:44" ht="12.75" customHeight="1" x14ac:dyDescent="0.35">
      <c r="A1104" s="161"/>
      <c r="B1104" s="161"/>
      <c r="C1104" s="152"/>
      <c r="D1104" s="152"/>
      <c r="E1104" s="184"/>
      <c r="F1104" s="180"/>
      <c r="G1104" s="180"/>
      <c r="H1104" s="180"/>
      <c r="I1104" s="180"/>
      <c r="J1104" s="180"/>
      <c r="K1104" s="152"/>
      <c r="L1104" s="186"/>
      <c r="M1104" s="186"/>
      <c r="N1104" s="152"/>
      <c r="O1104" s="152"/>
      <c r="P1104" s="152"/>
      <c r="Q1104" s="152"/>
      <c r="R1104" s="176"/>
      <c r="S1104" s="186"/>
      <c r="T1104" s="179"/>
      <c r="U1104" s="152"/>
      <c r="V1104" s="152"/>
      <c r="W1104" s="176"/>
      <c r="X1104" s="152"/>
      <c r="Y1104" s="152"/>
      <c r="Z1104" s="152"/>
      <c r="AA1104" s="152"/>
      <c r="AB1104" s="176"/>
      <c r="AC1104" s="152"/>
      <c r="AD1104" s="152"/>
      <c r="AE1104" s="152"/>
      <c r="AF1104" s="152"/>
      <c r="AG1104" s="152"/>
      <c r="AH1104" s="176"/>
      <c r="AI1104" s="176"/>
      <c r="AJ1104" s="152"/>
      <c r="AK1104" s="184"/>
      <c r="AL1104" s="248"/>
      <c r="AM1104" s="248"/>
      <c r="AN1104" s="180"/>
      <c r="AO1104" s="180"/>
      <c r="AP1104" s="180"/>
      <c r="AQ1104" s="176"/>
      <c r="AR1104" s="186"/>
    </row>
    <row r="1105" spans="1:44" ht="12.75" customHeight="1" x14ac:dyDescent="0.35">
      <c r="A1105" s="161"/>
      <c r="B1105" s="161"/>
      <c r="C1105" s="152"/>
      <c r="D1105" s="152"/>
      <c r="E1105" s="184"/>
      <c r="F1105" s="180"/>
      <c r="G1105" s="180"/>
      <c r="H1105" s="180"/>
      <c r="I1105" s="180"/>
      <c r="J1105" s="180"/>
      <c r="K1105" s="152"/>
      <c r="L1105" s="186"/>
      <c r="M1105" s="186"/>
      <c r="N1105" s="152"/>
      <c r="O1105" s="152"/>
      <c r="P1105" s="152"/>
      <c r="Q1105" s="152"/>
      <c r="R1105" s="176"/>
      <c r="S1105" s="186"/>
      <c r="T1105" s="179"/>
      <c r="U1105" s="152"/>
      <c r="V1105" s="152"/>
      <c r="W1105" s="176"/>
      <c r="X1105" s="152"/>
      <c r="Y1105" s="152"/>
      <c r="Z1105" s="152"/>
      <c r="AA1105" s="152"/>
      <c r="AB1105" s="176"/>
      <c r="AC1105" s="152"/>
      <c r="AD1105" s="152"/>
      <c r="AE1105" s="152"/>
      <c r="AF1105" s="152"/>
      <c r="AG1105" s="152"/>
      <c r="AH1105" s="176"/>
      <c r="AI1105" s="176"/>
      <c r="AJ1105" s="152"/>
      <c r="AK1105" s="184"/>
      <c r="AL1105" s="248"/>
      <c r="AM1105" s="248"/>
      <c r="AN1105" s="180"/>
      <c r="AO1105" s="180"/>
      <c r="AP1105" s="180"/>
      <c r="AQ1105" s="176"/>
      <c r="AR1105" s="186"/>
    </row>
    <row r="1106" spans="1:44" ht="12.75" customHeight="1" x14ac:dyDescent="0.35">
      <c r="A1106" s="161"/>
      <c r="B1106" s="161"/>
      <c r="C1106" s="152"/>
      <c r="D1106" s="152"/>
      <c r="E1106" s="184"/>
      <c r="F1106" s="180"/>
      <c r="G1106" s="180"/>
      <c r="H1106" s="180"/>
      <c r="I1106" s="180"/>
      <c r="J1106" s="180"/>
      <c r="K1106" s="152"/>
      <c r="L1106" s="186"/>
      <c r="M1106" s="186"/>
      <c r="N1106" s="152"/>
      <c r="O1106" s="152"/>
      <c r="P1106" s="152"/>
      <c r="Q1106" s="152"/>
      <c r="R1106" s="176"/>
      <c r="S1106" s="186"/>
      <c r="T1106" s="179"/>
      <c r="U1106" s="152"/>
      <c r="V1106" s="152"/>
      <c r="W1106" s="176"/>
      <c r="X1106" s="152"/>
      <c r="Y1106" s="152"/>
      <c r="Z1106" s="152"/>
      <c r="AA1106" s="152"/>
      <c r="AB1106" s="176"/>
      <c r="AC1106" s="152"/>
      <c r="AD1106" s="152"/>
      <c r="AE1106" s="152"/>
      <c r="AF1106" s="152"/>
      <c r="AG1106" s="152"/>
      <c r="AH1106" s="176"/>
      <c r="AI1106" s="176"/>
      <c r="AJ1106" s="152"/>
      <c r="AK1106" s="184"/>
      <c r="AL1106" s="248"/>
      <c r="AM1106" s="248"/>
      <c r="AN1106" s="180"/>
      <c r="AO1106" s="180"/>
      <c r="AP1106" s="180"/>
      <c r="AQ1106" s="176"/>
      <c r="AR1106" s="186"/>
    </row>
    <row r="1107" spans="1:44" ht="12.75" customHeight="1" x14ac:dyDescent="0.35">
      <c r="A1107" s="161"/>
      <c r="B1107" s="161"/>
      <c r="C1107" s="152"/>
      <c r="D1107" s="152"/>
      <c r="E1107" s="184"/>
      <c r="F1107" s="180"/>
      <c r="G1107" s="180"/>
      <c r="H1107" s="180"/>
      <c r="I1107" s="180"/>
      <c r="J1107" s="180"/>
      <c r="K1107" s="152"/>
      <c r="L1107" s="186"/>
      <c r="M1107" s="186"/>
      <c r="N1107" s="152"/>
      <c r="O1107" s="152"/>
      <c r="P1107" s="152"/>
      <c r="Q1107" s="152"/>
      <c r="R1107" s="176"/>
      <c r="S1107" s="186"/>
      <c r="T1107" s="179"/>
      <c r="U1107" s="152"/>
      <c r="V1107" s="152"/>
      <c r="W1107" s="176"/>
      <c r="X1107" s="152"/>
      <c r="Y1107" s="152"/>
      <c r="Z1107" s="152"/>
      <c r="AA1107" s="152"/>
      <c r="AB1107" s="176"/>
      <c r="AC1107" s="152"/>
      <c r="AD1107" s="152"/>
      <c r="AE1107" s="152"/>
      <c r="AF1107" s="152"/>
      <c r="AG1107" s="152"/>
      <c r="AH1107" s="176"/>
      <c r="AI1107" s="176"/>
      <c r="AJ1107" s="152"/>
      <c r="AK1107" s="184"/>
      <c r="AL1107" s="248"/>
      <c r="AM1107" s="248"/>
      <c r="AN1107" s="180"/>
      <c r="AO1107" s="180"/>
      <c r="AP1107" s="180"/>
      <c r="AQ1107" s="176"/>
      <c r="AR1107" s="186"/>
    </row>
    <row r="1108" spans="1:44" ht="12.75" customHeight="1" x14ac:dyDescent="0.35">
      <c r="A1108" s="161"/>
      <c r="B1108" s="161"/>
      <c r="C1108" s="152"/>
      <c r="D1108" s="152"/>
      <c r="E1108" s="184"/>
      <c r="F1108" s="180"/>
      <c r="G1108" s="180"/>
      <c r="H1108" s="180"/>
      <c r="I1108" s="180"/>
      <c r="J1108" s="180"/>
      <c r="K1108" s="152"/>
      <c r="L1108" s="186"/>
      <c r="M1108" s="186"/>
      <c r="N1108" s="152"/>
      <c r="O1108" s="152"/>
      <c r="P1108" s="152"/>
      <c r="Q1108" s="152"/>
      <c r="R1108" s="176"/>
      <c r="S1108" s="186"/>
      <c r="T1108" s="179"/>
      <c r="U1108" s="152"/>
      <c r="V1108" s="152"/>
      <c r="W1108" s="176"/>
      <c r="X1108" s="152"/>
      <c r="Y1108" s="152"/>
      <c r="Z1108" s="152"/>
      <c r="AA1108" s="152"/>
      <c r="AB1108" s="176"/>
      <c r="AC1108" s="152"/>
      <c r="AD1108" s="152"/>
      <c r="AE1108" s="152"/>
      <c r="AF1108" s="152"/>
      <c r="AG1108" s="152"/>
      <c r="AH1108" s="176"/>
      <c r="AI1108" s="176"/>
      <c r="AJ1108" s="152"/>
      <c r="AK1108" s="184"/>
      <c r="AL1108" s="248"/>
      <c r="AM1108" s="248"/>
      <c r="AN1108" s="180"/>
      <c r="AO1108" s="180"/>
      <c r="AP1108" s="180"/>
      <c r="AQ1108" s="176"/>
      <c r="AR1108" s="186"/>
    </row>
    <row r="1109" spans="1:44" ht="12.75" customHeight="1" x14ac:dyDescent="0.35">
      <c r="A1109" s="161"/>
      <c r="B1109" s="161"/>
      <c r="C1109" s="152"/>
      <c r="D1109" s="152"/>
      <c r="E1109" s="184"/>
      <c r="F1109" s="180"/>
      <c r="G1109" s="180"/>
      <c r="H1109" s="180"/>
      <c r="I1109" s="180"/>
      <c r="J1109" s="180"/>
      <c r="K1109" s="152"/>
      <c r="L1109" s="186"/>
      <c r="M1109" s="186"/>
      <c r="N1109" s="152"/>
      <c r="O1109" s="152"/>
      <c r="P1109" s="152"/>
      <c r="Q1109" s="152"/>
      <c r="R1109" s="176"/>
      <c r="S1109" s="186"/>
      <c r="T1109" s="179"/>
      <c r="U1109" s="152"/>
      <c r="V1109" s="152"/>
      <c r="W1109" s="176"/>
      <c r="X1109" s="152"/>
      <c r="Y1109" s="152"/>
      <c r="Z1109" s="152"/>
      <c r="AA1109" s="152"/>
      <c r="AB1109" s="176"/>
      <c r="AC1109" s="152"/>
      <c r="AD1109" s="152"/>
      <c r="AE1109" s="152"/>
      <c r="AF1109" s="152"/>
      <c r="AG1109" s="152"/>
      <c r="AH1109" s="176"/>
      <c r="AI1109" s="176"/>
      <c r="AJ1109" s="152"/>
      <c r="AK1109" s="184"/>
      <c r="AL1109" s="248"/>
      <c r="AM1109" s="248"/>
      <c r="AN1109" s="180"/>
      <c r="AO1109" s="180"/>
      <c r="AP1109" s="180"/>
      <c r="AQ1109" s="176"/>
      <c r="AR1109" s="186"/>
    </row>
    <row r="1110" spans="1:44" ht="12.75" customHeight="1" x14ac:dyDescent="0.35">
      <c r="A1110" s="161"/>
      <c r="B1110" s="161"/>
      <c r="C1110" s="152"/>
      <c r="D1110" s="152"/>
      <c r="E1110" s="184"/>
      <c r="F1110" s="180"/>
      <c r="G1110" s="180"/>
      <c r="H1110" s="180"/>
      <c r="I1110" s="180"/>
      <c r="J1110" s="180"/>
      <c r="K1110" s="152"/>
      <c r="L1110" s="186"/>
      <c r="M1110" s="186"/>
      <c r="N1110" s="152"/>
      <c r="O1110" s="152"/>
      <c r="P1110" s="152"/>
      <c r="Q1110" s="152"/>
      <c r="R1110" s="176"/>
      <c r="S1110" s="186"/>
      <c r="T1110" s="179"/>
      <c r="U1110" s="152"/>
      <c r="V1110" s="152"/>
      <c r="W1110" s="176"/>
      <c r="X1110" s="152"/>
      <c r="Y1110" s="152"/>
      <c r="Z1110" s="152"/>
      <c r="AA1110" s="152"/>
      <c r="AB1110" s="176"/>
      <c r="AC1110" s="152"/>
      <c r="AD1110" s="152"/>
      <c r="AE1110" s="152"/>
      <c r="AF1110" s="152"/>
      <c r="AG1110" s="152"/>
      <c r="AH1110" s="176"/>
      <c r="AI1110" s="176"/>
      <c r="AJ1110" s="152"/>
      <c r="AK1110" s="184"/>
      <c r="AL1110" s="248"/>
      <c r="AM1110" s="248"/>
      <c r="AN1110" s="180"/>
      <c r="AO1110" s="180"/>
      <c r="AP1110" s="180"/>
      <c r="AQ1110" s="176"/>
      <c r="AR1110" s="186"/>
    </row>
    <row r="1111" spans="1:44" ht="12.75" customHeight="1" x14ac:dyDescent="0.35">
      <c r="A1111" s="161"/>
      <c r="B1111" s="161"/>
      <c r="C1111" s="152"/>
      <c r="D1111" s="152"/>
      <c r="E1111" s="184"/>
      <c r="F1111" s="180"/>
      <c r="G1111" s="180"/>
      <c r="H1111" s="180"/>
      <c r="I1111" s="180"/>
      <c r="J1111" s="180"/>
      <c r="K1111" s="152"/>
      <c r="L1111" s="186"/>
      <c r="M1111" s="186"/>
      <c r="N1111" s="152"/>
      <c r="O1111" s="152"/>
      <c r="P1111" s="152"/>
      <c r="Q1111" s="152"/>
      <c r="R1111" s="176"/>
      <c r="S1111" s="186"/>
      <c r="T1111" s="179"/>
      <c r="U1111" s="152"/>
      <c r="V1111" s="152"/>
      <c r="W1111" s="176"/>
      <c r="X1111" s="152"/>
      <c r="Y1111" s="152"/>
      <c r="Z1111" s="152"/>
      <c r="AA1111" s="152"/>
      <c r="AB1111" s="176"/>
      <c r="AC1111" s="152"/>
      <c r="AD1111" s="152"/>
      <c r="AE1111" s="152"/>
      <c r="AF1111" s="152"/>
      <c r="AG1111" s="152"/>
      <c r="AH1111" s="176"/>
      <c r="AI1111" s="176"/>
      <c r="AJ1111" s="152"/>
      <c r="AK1111" s="184"/>
      <c r="AL1111" s="248"/>
      <c r="AM1111" s="248"/>
      <c r="AN1111" s="180"/>
      <c r="AO1111" s="180"/>
      <c r="AP1111" s="180"/>
      <c r="AQ1111" s="176"/>
      <c r="AR1111" s="186"/>
    </row>
    <row r="1112" spans="1:44" ht="12.75" customHeight="1" x14ac:dyDescent="0.35">
      <c r="A1112" s="161"/>
      <c r="B1112" s="161"/>
      <c r="C1112" s="152"/>
      <c r="D1112" s="152"/>
      <c r="E1112" s="184"/>
      <c r="F1112" s="180"/>
      <c r="G1112" s="180"/>
      <c r="H1112" s="180"/>
      <c r="I1112" s="180"/>
      <c r="J1112" s="180"/>
      <c r="K1112" s="152"/>
      <c r="L1112" s="186"/>
      <c r="M1112" s="186"/>
      <c r="N1112" s="152"/>
      <c r="O1112" s="152"/>
      <c r="P1112" s="152"/>
      <c r="Q1112" s="152"/>
      <c r="R1112" s="176"/>
      <c r="S1112" s="186"/>
      <c r="T1112" s="179"/>
      <c r="U1112" s="152"/>
      <c r="V1112" s="152"/>
      <c r="W1112" s="176"/>
      <c r="X1112" s="152"/>
      <c r="Y1112" s="152"/>
      <c r="Z1112" s="152"/>
      <c r="AA1112" s="152"/>
      <c r="AB1112" s="176"/>
      <c r="AC1112" s="152"/>
      <c r="AD1112" s="152"/>
      <c r="AE1112" s="152"/>
      <c r="AF1112" s="152"/>
      <c r="AG1112" s="152"/>
      <c r="AH1112" s="176"/>
      <c r="AI1112" s="176"/>
      <c r="AJ1112" s="152"/>
      <c r="AK1112" s="184"/>
      <c r="AL1112" s="248"/>
      <c r="AM1112" s="248"/>
      <c r="AN1112" s="180"/>
      <c r="AO1112" s="180"/>
      <c r="AP1112" s="180"/>
      <c r="AQ1112" s="176"/>
      <c r="AR1112" s="186"/>
    </row>
    <row r="1113" spans="1:44" ht="12.75" customHeight="1" x14ac:dyDescent="0.35">
      <c r="A1113" s="161"/>
      <c r="B1113" s="161"/>
      <c r="C1113" s="152"/>
      <c r="D1113" s="152"/>
      <c r="E1113" s="184"/>
      <c r="F1113" s="180"/>
      <c r="G1113" s="180"/>
      <c r="H1113" s="180"/>
      <c r="I1113" s="180"/>
      <c r="J1113" s="180"/>
      <c r="K1113" s="152"/>
      <c r="L1113" s="186"/>
      <c r="M1113" s="186"/>
      <c r="N1113" s="152"/>
      <c r="O1113" s="152"/>
      <c r="P1113" s="152"/>
      <c r="Q1113" s="152"/>
      <c r="R1113" s="176"/>
      <c r="S1113" s="186"/>
      <c r="T1113" s="179"/>
      <c r="U1113" s="152"/>
      <c r="V1113" s="152"/>
      <c r="W1113" s="176"/>
      <c r="X1113" s="152"/>
      <c r="Y1113" s="152"/>
      <c r="Z1113" s="152"/>
      <c r="AA1113" s="152"/>
      <c r="AB1113" s="176"/>
      <c r="AC1113" s="152"/>
      <c r="AD1113" s="152"/>
      <c r="AE1113" s="152"/>
      <c r="AF1113" s="152"/>
      <c r="AG1113" s="152"/>
      <c r="AH1113" s="176"/>
      <c r="AI1113" s="176"/>
      <c r="AJ1113" s="152"/>
      <c r="AK1113" s="184"/>
      <c r="AL1113" s="248"/>
      <c r="AM1113" s="248"/>
      <c r="AN1113" s="180"/>
      <c r="AO1113" s="180"/>
      <c r="AP1113" s="180"/>
      <c r="AQ1113" s="176"/>
      <c r="AR1113" s="186"/>
    </row>
    <row r="1114" spans="1:44" ht="12.75" customHeight="1" x14ac:dyDescent="0.35">
      <c r="A1114" s="161"/>
      <c r="B1114" s="161"/>
      <c r="C1114" s="152"/>
      <c r="D1114" s="152"/>
      <c r="E1114" s="184"/>
      <c r="F1114" s="180"/>
      <c r="G1114" s="180"/>
      <c r="H1114" s="180"/>
      <c r="I1114" s="180"/>
      <c r="J1114" s="180"/>
      <c r="K1114" s="152"/>
      <c r="L1114" s="186"/>
      <c r="M1114" s="186"/>
      <c r="N1114" s="152"/>
      <c r="O1114" s="152"/>
      <c r="P1114" s="152"/>
      <c r="Q1114" s="152"/>
      <c r="R1114" s="176"/>
      <c r="S1114" s="186"/>
      <c r="T1114" s="179"/>
      <c r="U1114" s="152"/>
      <c r="V1114" s="152"/>
      <c r="W1114" s="176"/>
      <c r="X1114" s="152"/>
      <c r="Y1114" s="152"/>
      <c r="Z1114" s="152"/>
      <c r="AA1114" s="152"/>
      <c r="AB1114" s="176"/>
      <c r="AC1114" s="152"/>
      <c r="AD1114" s="152"/>
      <c r="AE1114" s="152"/>
      <c r="AF1114" s="152"/>
      <c r="AG1114" s="152"/>
      <c r="AH1114" s="176"/>
      <c r="AI1114" s="176"/>
      <c r="AJ1114" s="152"/>
      <c r="AK1114" s="184"/>
      <c r="AL1114" s="248"/>
      <c r="AM1114" s="248"/>
      <c r="AN1114" s="180"/>
      <c r="AO1114" s="180"/>
      <c r="AP1114" s="180"/>
      <c r="AQ1114" s="176"/>
      <c r="AR1114" s="186"/>
    </row>
    <row r="1115" spans="1:44" ht="12.75" customHeight="1" x14ac:dyDescent="0.35">
      <c r="A1115" s="161"/>
      <c r="B1115" s="161"/>
      <c r="C1115" s="152"/>
      <c r="D1115" s="152"/>
      <c r="E1115" s="184"/>
      <c r="F1115" s="180"/>
      <c r="G1115" s="180"/>
      <c r="H1115" s="180"/>
      <c r="I1115" s="180"/>
      <c r="J1115" s="180"/>
      <c r="K1115" s="152"/>
      <c r="L1115" s="186"/>
      <c r="M1115" s="186"/>
      <c r="N1115" s="152"/>
      <c r="O1115" s="152"/>
      <c r="P1115" s="152"/>
      <c r="Q1115" s="152"/>
      <c r="R1115" s="176"/>
      <c r="S1115" s="186"/>
      <c r="T1115" s="179"/>
      <c r="U1115" s="152"/>
      <c r="V1115" s="152"/>
      <c r="W1115" s="176"/>
      <c r="X1115" s="152"/>
      <c r="Y1115" s="152"/>
      <c r="Z1115" s="152"/>
      <c r="AA1115" s="152"/>
      <c r="AB1115" s="176"/>
      <c r="AC1115" s="152"/>
      <c r="AD1115" s="152"/>
      <c r="AE1115" s="152"/>
      <c r="AF1115" s="152"/>
      <c r="AG1115" s="152"/>
      <c r="AH1115" s="176"/>
      <c r="AI1115" s="176"/>
      <c r="AJ1115" s="152"/>
      <c r="AK1115" s="184"/>
      <c r="AL1115" s="248"/>
      <c r="AM1115" s="248"/>
      <c r="AN1115" s="180"/>
      <c r="AO1115" s="180"/>
      <c r="AP1115" s="180"/>
      <c r="AQ1115" s="176"/>
      <c r="AR1115" s="186"/>
    </row>
    <row r="1116" spans="1:44" ht="12.75" customHeight="1" x14ac:dyDescent="0.35">
      <c r="A1116" s="161"/>
      <c r="B1116" s="161"/>
      <c r="C1116" s="152"/>
      <c r="D1116" s="152"/>
      <c r="E1116" s="184"/>
      <c r="F1116" s="180"/>
      <c r="G1116" s="180"/>
      <c r="H1116" s="180"/>
      <c r="I1116" s="180"/>
      <c r="J1116" s="180"/>
      <c r="K1116" s="152"/>
      <c r="L1116" s="186"/>
      <c r="M1116" s="186"/>
      <c r="N1116" s="152"/>
      <c r="O1116" s="152"/>
      <c r="P1116" s="152"/>
      <c r="Q1116" s="152"/>
      <c r="R1116" s="176"/>
      <c r="S1116" s="186"/>
      <c r="T1116" s="179"/>
      <c r="U1116" s="152"/>
      <c r="V1116" s="152"/>
      <c r="W1116" s="176"/>
      <c r="X1116" s="152"/>
      <c r="Y1116" s="152"/>
      <c r="Z1116" s="152"/>
      <c r="AA1116" s="152"/>
      <c r="AB1116" s="176"/>
      <c r="AC1116" s="152"/>
      <c r="AD1116" s="152"/>
      <c r="AE1116" s="152"/>
      <c r="AF1116" s="152"/>
      <c r="AG1116" s="152"/>
      <c r="AH1116" s="176"/>
      <c r="AI1116" s="176"/>
      <c r="AJ1116" s="152"/>
      <c r="AK1116" s="184"/>
      <c r="AL1116" s="248"/>
      <c r="AM1116" s="248"/>
      <c r="AN1116" s="180"/>
      <c r="AO1116" s="180"/>
      <c r="AP1116" s="180"/>
      <c r="AQ1116" s="176"/>
      <c r="AR1116" s="186"/>
    </row>
    <row r="1117" spans="1:44" ht="12.75" customHeight="1" x14ac:dyDescent="0.35">
      <c r="A1117" s="161"/>
      <c r="B1117" s="161"/>
      <c r="C1117" s="152"/>
      <c r="D1117" s="152"/>
      <c r="E1117" s="184"/>
      <c r="F1117" s="180"/>
      <c r="G1117" s="180"/>
      <c r="H1117" s="180"/>
      <c r="I1117" s="180"/>
      <c r="J1117" s="180"/>
      <c r="K1117" s="152"/>
      <c r="L1117" s="186"/>
      <c r="M1117" s="186"/>
      <c r="N1117" s="152"/>
      <c r="O1117" s="152"/>
      <c r="P1117" s="152"/>
      <c r="Q1117" s="152"/>
      <c r="R1117" s="176"/>
      <c r="S1117" s="186"/>
      <c r="T1117" s="179"/>
      <c r="U1117" s="152"/>
      <c r="V1117" s="152"/>
      <c r="W1117" s="176"/>
      <c r="X1117" s="152"/>
      <c r="Y1117" s="152"/>
      <c r="Z1117" s="152"/>
      <c r="AA1117" s="152"/>
      <c r="AB1117" s="176"/>
      <c r="AC1117" s="152"/>
      <c r="AD1117" s="152"/>
      <c r="AE1117" s="152"/>
      <c r="AF1117" s="152"/>
      <c r="AG1117" s="152"/>
      <c r="AH1117" s="176"/>
      <c r="AI1117" s="176"/>
      <c r="AJ1117" s="152"/>
      <c r="AK1117" s="184"/>
      <c r="AL1117" s="248"/>
      <c r="AM1117" s="248"/>
      <c r="AN1117" s="180"/>
      <c r="AO1117" s="180"/>
      <c r="AP1117" s="180"/>
      <c r="AQ1117" s="176"/>
      <c r="AR1117" s="186"/>
    </row>
    <row r="1118" spans="1:44" ht="12.75" customHeight="1" x14ac:dyDescent="0.35">
      <c r="A1118" s="161"/>
      <c r="B1118" s="161"/>
      <c r="C1118" s="152"/>
      <c r="D1118" s="152"/>
      <c r="E1118" s="184"/>
      <c r="F1118" s="180"/>
      <c r="G1118" s="180"/>
      <c r="H1118" s="180"/>
      <c r="I1118" s="180"/>
      <c r="J1118" s="180"/>
      <c r="K1118" s="152"/>
      <c r="L1118" s="186"/>
      <c r="M1118" s="186"/>
      <c r="N1118" s="152"/>
      <c r="O1118" s="152"/>
      <c r="P1118" s="152"/>
      <c r="Q1118" s="152"/>
      <c r="R1118" s="176"/>
      <c r="S1118" s="186"/>
      <c r="T1118" s="179"/>
      <c r="U1118" s="152"/>
      <c r="V1118" s="152"/>
      <c r="W1118" s="176"/>
      <c r="X1118" s="152"/>
      <c r="Y1118" s="152"/>
      <c r="Z1118" s="152"/>
      <c r="AA1118" s="152"/>
      <c r="AB1118" s="176"/>
      <c r="AC1118" s="152"/>
      <c r="AD1118" s="152"/>
      <c r="AE1118" s="152"/>
      <c r="AF1118" s="152"/>
      <c r="AG1118" s="152"/>
      <c r="AH1118" s="176"/>
      <c r="AI1118" s="176"/>
      <c r="AJ1118" s="152"/>
      <c r="AK1118" s="184"/>
      <c r="AL1118" s="248"/>
      <c r="AM1118" s="248"/>
      <c r="AN1118" s="180"/>
      <c r="AO1118" s="180"/>
      <c r="AP1118" s="180"/>
      <c r="AQ1118" s="176"/>
      <c r="AR1118" s="186"/>
    </row>
    <row r="1119" spans="1:44" ht="12.75" customHeight="1" x14ac:dyDescent="0.35">
      <c r="A1119" s="161"/>
      <c r="B1119" s="161"/>
      <c r="C1119" s="152"/>
      <c r="D1119" s="152"/>
      <c r="E1119" s="184"/>
      <c r="F1119" s="180"/>
      <c r="G1119" s="180"/>
      <c r="H1119" s="180"/>
      <c r="I1119" s="180"/>
      <c r="J1119" s="180"/>
      <c r="K1119" s="152"/>
      <c r="L1119" s="186"/>
      <c r="M1119" s="186"/>
      <c r="N1119" s="152"/>
      <c r="O1119" s="152"/>
      <c r="P1119" s="152"/>
      <c r="Q1119" s="152"/>
      <c r="R1119" s="176"/>
      <c r="S1119" s="186"/>
      <c r="T1119" s="179"/>
      <c r="U1119" s="152"/>
      <c r="V1119" s="152"/>
      <c r="W1119" s="176"/>
      <c r="X1119" s="152"/>
      <c r="Y1119" s="152"/>
      <c r="Z1119" s="152"/>
      <c r="AA1119" s="152"/>
      <c r="AB1119" s="176"/>
      <c r="AC1119" s="152"/>
      <c r="AD1119" s="152"/>
      <c r="AE1119" s="152"/>
      <c r="AF1119" s="152"/>
      <c r="AG1119" s="152"/>
      <c r="AH1119" s="176"/>
      <c r="AI1119" s="176"/>
      <c r="AJ1119" s="152"/>
      <c r="AK1119" s="184"/>
      <c r="AL1119" s="248"/>
      <c r="AM1119" s="248"/>
      <c r="AN1119" s="180"/>
      <c r="AO1119" s="180"/>
      <c r="AP1119" s="180"/>
      <c r="AQ1119" s="176"/>
      <c r="AR1119" s="186"/>
    </row>
    <row r="1120" spans="1:44" ht="12.75" customHeight="1" x14ac:dyDescent="0.35">
      <c r="A1120" s="161"/>
      <c r="B1120" s="161"/>
      <c r="C1120" s="152"/>
      <c r="D1120" s="152"/>
      <c r="E1120" s="184"/>
      <c r="F1120" s="180"/>
      <c r="G1120" s="180"/>
      <c r="H1120" s="180"/>
      <c r="I1120" s="180"/>
      <c r="J1120" s="180"/>
      <c r="K1120" s="152"/>
      <c r="L1120" s="186"/>
      <c r="M1120" s="186"/>
      <c r="N1120" s="152"/>
      <c r="O1120" s="152"/>
      <c r="P1120" s="152"/>
      <c r="Q1120" s="152"/>
      <c r="R1120" s="176"/>
      <c r="S1120" s="186"/>
      <c r="T1120" s="179"/>
      <c r="U1120" s="152"/>
      <c r="V1120" s="152"/>
      <c r="W1120" s="176"/>
      <c r="X1120" s="152"/>
      <c r="Y1120" s="152"/>
      <c r="Z1120" s="152"/>
      <c r="AA1120" s="152"/>
      <c r="AB1120" s="176"/>
      <c r="AC1120" s="152"/>
      <c r="AD1120" s="152"/>
      <c r="AE1120" s="152"/>
      <c r="AF1120" s="152"/>
      <c r="AG1120" s="152"/>
      <c r="AH1120" s="176"/>
      <c r="AI1120" s="176"/>
      <c r="AJ1120" s="152"/>
      <c r="AK1120" s="184"/>
      <c r="AL1120" s="248"/>
      <c r="AM1120" s="248"/>
      <c r="AN1120" s="180"/>
      <c r="AO1120" s="180"/>
      <c r="AP1120" s="180"/>
      <c r="AQ1120" s="176"/>
      <c r="AR1120" s="186"/>
    </row>
    <row r="1121" spans="1:44" ht="12.75" customHeight="1" x14ac:dyDescent="0.35">
      <c r="A1121" s="161"/>
      <c r="B1121" s="161"/>
      <c r="C1121" s="152"/>
      <c r="D1121" s="152"/>
      <c r="E1121" s="184"/>
      <c r="F1121" s="180"/>
      <c r="G1121" s="180"/>
      <c r="H1121" s="180"/>
      <c r="I1121" s="180"/>
      <c r="J1121" s="180"/>
      <c r="K1121" s="152"/>
      <c r="L1121" s="186"/>
      <c r="M1121" s="186"/>
      <c r="N1121" s="152"/>
      <c r="O1121" s="152"/>
      <c r="P1121" s="152"/>
      <c r="Q1121" s="152"/>
      <c r="R1121" s="176"/>
      <c r="S1121" s="186"/>
      <c r="T1121" s="179"/>
      <c r="U1121" s="152"/>
      <c r="V1121" s="152"/>
      <c r="W1121" s="176"/>
      <c r="X1121" s="152"/>
      <c r="Y1121" s="152"/>
      <c r="Z1121" s="152"/>
      <c r="AA1121" s="152"/>
      <c r="AB1121" s="176"/>
      <c r="AC1121" s="152"/>
      <c r="AD1121" s="152"/>
      <c r="AE1121" s="152"/>
      <c r="AF1121" s="152"/>
      <c r="AG1121" s="152"/>
      <c r="AH1121" s="176"/>
      <c r="AI1121" s="176"/>
      <c r="AJ1121" s="152"/>
      <c r="AK1121" s="184"/>
      <c r="AL1121" s="248"/>
      <c r="AM1121" s="248"/>
      <c r="AN1121" s="180"/>
      <c r="AO1121" s="180"/>
      <c r="AP1121" s="180"/>
      <c r="AQ1121" s="176"/>
      <c r="AR1121" s="186"/>
    </row>
    <row r="1122" spans="1:44" ht="12.75" customHeight="1" x14ac:dyDescent="0.35">
      <c r="A1122" s="161"/>
      <c r="B1122" s="161"/>
      <c r="C1122" s="152"/>
      <c r="D1122" s="152"/>
      <c r="E1122" s="184"/>
      <c r="F1122" s="180"/>
      <c r="G1122" s="180"/>
      <c r="H1122" s="180"/>
      <c r="I1122" s="180"/>
      <c r="J1122" s="180"/>
      <c r="K1122" s="152"/>
      <c r="L1122" s="186"/>
      <c r="M1122" s="186"/>
      <c r="N1122" s="152"/>
      <c r="O1122" s="152"/>
      <c r="P1122" s="152"/>
      <c r="Q1122" s="152"/>
      <c r="R1122" s="176"/>
      <c r="S1122" s="186"/>
      <c r="T1122" s="179"/>
      <c r="U1122" s="152"/>
      <c r="V1122" s="152"/>
      <c r="W1122" s="176"/>
      <c r="X1122" s="152"/>
      <c r="Y1122" s="152"/>
      <c r="Z1122" s="152"/>
      <c r="AA1122" s="152"/>
      <c r="AB1122" s="176"/>
      <c r="AC1122" s="152"/>
      <c r="AD1122" s="152"/>
      <c r="AE1122" s="152"/>
      <c r="AF1122" s="152"/>
      <c r="AG1122" s="152"/>
      <c r="AH1122" s="176"/>
      <c r="AI1122" s="176"/>
      <c r="AJ1122" s="152"/>
      <c r="AK1122" s="184"/>
      <c r="AL1122" s="248"/>
      <c r="AM1122" s="248"/>
      <c r="AN1122" s="180"/>
      <c r="AO1122" s="180"/>
      <c r="AP1122" s="180"/>
      <c r="AQ1122" s="176"/>
      <c r="AR1122" s="186"/>
    </row>
    <row r="1123" spans="1:44" ht="12.75" customHeight="1" x14ac:dyDescent="0.35">
      <c r="A1123" s="161"/>
      <c r="B1123" s="161"/>
      <c r="C1123" s="152"/>
      <c r="D1123" s="152"/>
      <c r="E1123" s="184"/>
      <c r="F1123" s="180"/>
      <c r="G1123" s="180"/>
      <c r="H1123" s="180"/>
      <c r="I1123" s="180"/>
      <c r="J1123" s="180"/>
      <c r="K1123" s="152"/>
      <c r="L1123" s="186"/>
      <c r="M1123" s="186"/>
      <c r="N1123" s="152"/>
      <c r="O1123" s="152"/>
      <c r="P1123" s="152"/>
      <c r="Q1123" s="152"/>
      <c r="R1123" s="176"/>
      <c r="S1123" s="186"/>
      <c r="T1123" s="179"/>
      <c r="U1123" s="152"/>
      <c r="V1123" s="152"/>
      <c r="W1123" s="176"/>
      <c r="X1123" s="152"/>
      <c r="Y1123" s="152"/>
      <c r="Z1123" s="152"/>
      <c r="AA1123" s="152"/>
      <c r="AB1123" s="176"/>
      <c r="AC1123" s="152"/>
      <c r="AD1123" s="152"/>
      <c r="AE1123" s="152"/>
      <c r="AF1123" s="152"/>
      <c r="AG1123" s="152"/>
      <c r="AH1123" s="176"/>
      <c r="AI1123" s="176"/>
      <c r="AJ1123" s="152"/>
      <c r="AK1123" s="184"/>
      <c r="AL1123" s="248"/>
      <c r="AM1123" s="248"/>
      <c r="AN1123" s="180"/>
      <c r="AO1123" s="180"/>
      <c r="AP1123" s="180"/>
      <c r="AQ1123" s="176"/>
      <c r="AR1123" s="186"/>
    </row>
    <row r="1124" spans="1:44" ht="12.75" customHeight="1" x14ac:dyDescent="0.35">
      <c r="A1124" s="161"/>
      <c r="B1124" s="161"/>
      <c r="C1124" s="152"/>
      <c r="D1124" s="152"/>
      <c r="E1124" s="184"/>
      <c r="F1124" s="180"/>
      <c r="G1124" s="180"/>
      <c r="H1124" s="180"/>
      <c r="I1124" s="180"/>
      <c r="J1124" s="180"/>
      <c r="K1124" s="152"/>
      <c r="L1124" s="186"/>
      <c r="M1124" s="186"/>
      <c r="N1124" s="152"/>
      <c r="O1124" s="152"/>
      <c r="P1124" s="152"/>
      <c r="Q1124" s="152"/>
      <c r="R1124" s="176"/>
      <c r="S1124" s="186"/>
      <c r="T1124" s="179"/>
      <c r="U1124" s="152"/>
      <c r="V1124" s="152"/>
      <c r="W1124" s="176"/>
      <c r="X1124" s="152"/>
      <c r="Y1124" s="152"/>
      <c r="Z1124" s="152"/>
      <c r="AA1124" s="152"/>
      <c r="AB1124" s="176"/>
      <c r="AC1124" s="152"/>
      <c r="AD1124" s="152"/>
      <c r="AE1124" s="152"/>
      <c r="AF1124" s="152"/>
      <c r="AG1124" s="152"/>
      <c r="AH1124" s="176"/>
      <c r="AI1124" s="176"/>
      <c r="AJ1124" s="152"/>
      <c r="AK1124" s="184"/>
      <c r="AL1124" s="248"/>
      <c r="AM1124" s="248"/>
      <c r="AN1124" s="180"/>
      <c r="AO1124" s="180"/>
      <c r="AP1124" s="180"/>
      <c r="AQ1124" s="176"/>
      <c r="AR1124" s="186"/>
    </row>
    <row r="1125" spans="1:44" ht="12.75" customHeight="1" x14ac:dyDescent="0.35">
      <c r="A1125" s="161"/>
      <c r="B1125" s="161"/>
      <c r="C1125" s="152"/>
      <c r="D1125" s="152"/>
      <c r="E1125" s="184"/>
      <c r="F1125" s="180"/>
      <c r="G1125" s="180"/>
      <c r="H1125" s="180"/>
      <c r="I1125" s="180"/>
      <c r="J1125" s="180"/>
      <c r="K1125" s="152"/>
      <c r="L1125" s="186"/>
      <c r="M1125" s="186"/>
      <c r="N1125" s="152"/>
      <c r="O1125" s="152"/>
      <c r="P1125" s="152"/>
      <c r="Q1125" s="152"/>
      <c r="R1125" s="176"/>
      <c r="S1125" s="186"/>
      <c r="T1125" s="179"/>
      <c r="U1125" s="152"/>
      <c r="V1125" s="152"/>
      <c r="W1125" s="176"/>
      <c r="X1125" s="152"/>
      <c r="Y1125" s="152"/>
      <c r="Z1125" s="152"/>
      <c r="AA1125" s="152"/>
      <c r="AB1125" s="176"/>
      <c r="AC1125" s="152"/>
      <c r="AD1125" s="152"/>
      <c r="AE1125" s="152"/>
      <c r="AF1125" s="152"/>
      <c r="AG1125" s="152"/>
      <c r="AH1125" s="176"/>
      <c r="AI1125" s="176"/>
      <c r="AJ1125" s="152"/>
      <c r="AK1125" s="184"/>
      <c r="AL1125" s="248"/>
      <c r="AM1125" s="248"/>
      <c r="AN1125" s="180"/>
      <c r="AO1125" s="180"/>
      <c r="AP1125" s="180"/>
      <c r="AQ1125" s="176"/>
      <c r="AR1125" s="186"/>
    </row>
    <row r="1126" spans="1:44" ht="12.75" customHeight="1" x14ac:dyDescent="0.35">
      <c r="A1126" s="161"/>
      <c r="B1126" s="161"/>
      <c r="C1126" s="152"/>
      <c r="D1126" s="152"/>
      <c r="E1126" s="184"/>
      <c r="F1126" s="180"/>
      <c r="G1126" s="180"/>
      <c r="H1126" s="180"/>
      <c r="I1126" s="180"/>
      <c r="J1126" s="180"/>
      <c r="K1126" s="152"/>
      <c r="L1126" s="186"/>
      <c r="M1126" s="186"/>
      <c r="N1126" s="152"/>
      <c r="O1126" s="152"/>
      <c r="P1126" s="152"/>
      <c r="Q1126" s="152"/>
      <c r="R1126" s="176"/>
      <c r="S1126" s="186"/>
      <c r="T1126" s="179"/>
      <c r="U1126" s="152"/>
      <c r="V1126" s="152"/>
      <c r="W1126" s="176"/>
      <c r="X1126" s="152"/>
      <c r="Y1126" s="152"/>
      <c r="Z1126" s="152"/>
      <c r="AA1126" s="152"/>
      <c r="AB1126" s="176"/>
      <c r="AC1126" s="152"/>
      <c r="AD1126" s="152"/>
      <c r="AE1126" s="152"/>
      <c r="AF1126" s="152"/>
      <c r="AG1126" s="152"/>
      <c r="AH1126" s="176"/>
      <c r="AI1126" s="176"/>
      <c r="AJ1126" s="152"/>
      <c r="AK1126" s="184"/>
      <c r="AL1126" s="248"/>
      <c r="AM1126" s="248"/>
      <c r="AN1126" s="180"/>
      <c r="AO1126" s="180"/>
      <c r="AP1126" s="180"/>
      <c r="AQ1126" s="176"/>
      <c r="AR1126" s="186"/>
    </row>
    <row r="1127" spans="1:44" ht="12.75" customHeight="1" x14ac:dyDescent="0.35">
      <c r="A1127" s="161"/>
      <c r="B1127" s="161"/>
      <c r="C1127" s="152"/>
      <c r="D1127" s="152"/>
      <c r="E1127" s="184"/>
      <c r="F1127" s="180"/>
      <c r="G1127" s="180"/>
      <c r="H1127" s="180"/>
      <c r="I1127" s="180"/>
      <c r="J1127" s="180"/>
      <c r="K1127" s="152"/>
      <c r="L1127" s="186"/>
      <c r="M1127" s="186"/>
      <c r="N1127" s="152"/>
      <c r="O1127" s="152"/>
      <c r="P1127" s="152"/>
      <c r="Q1127" s="152"/>
      <c r="R1127" s="176"/>
      <c r="S1127" s="186"/>
      <c r="T1127" s="179"/>
      <c r="U1127" s="152"/>
      <c r="V1127" s="152"/>
      <c r="W1127" s="176"/>
      <c r="X1127" s="152"/>
      <c r="Y1127" s="152"/>
      <c r="Z1127" s="152"/>
      <c r="AA1127" s="152"/>
      <c r="AB1127" s="176"/>
      <c r="AC1127" s="152"/>
      <c r="AD1127" s="152"/>
      <c r="AE1127" s="152"/>
      <c r="AF1127" s="152"/>
      <c r="AG1127" s="152"/>
      <c r="AH1127" s="176"/>
      <c r="AI1127" s="176"/>
      <c r="AJ1127" s="152"/>
      <c r="AK1127" s="184"/>
      <c r="AL1127" s="248"/>
      <c r="AM1127" s="248"/>
      <c r="AN1127" s="180"/>
      <c r="AO1127" s="180"/>
      <c r="AP1127" s="180"/>
      <c r="AQ1127" s="176"/>
      <c r="AR1127" s="186"/>
    </row>
    <row r="1128" spans="1:44" ht="12.75" customHeight="1" x14ac:dyDescent="0.35">
      <c r="A1128" s="161"/>
      <c r="B1128" s="161"/>
      <c r="C1128" s="152"/>
      <c r="D1128" s="152"/>
      <c r="E1128" s="184"/>
      <c r="F1128" s="180"/>
      <c r="G1128" s="180"/>
      <c r="H1128" s="180"/>
      <c r="I1128" s="180"/>
      <c r="J1128" s="180"/>
      <c r="K1128" s="152"/>
      <c r="L1128" s="186"/>
      <c r="M1128" s="186"/>
      <c r="N1128" s="152"/>
      <c r="O1128" s="152"/>
      <c r="P1128" s="152"/>
      <c r="Q1128" s="152"/>
      <c r="R1128" s="176"/>
      <c r="S1128" s="186"/>
      <c r="T1128" s="179"/>
      <c r="U1128" s="152"/>
      <c r="V1128" s="152"/>
      <c r="W1128" s="176"/>
      <c r="X1128" s="152"/>
      <c r="Y1128" s="152"/>
      <c r="Z1128" s="152"/>
      <c r="AA1128" s="152"/>
      <c r="AB1128" s="176"/>
      <c r="AC1128" s="152"/>
      <c r="AD1128" s="152"/>
      <c r="AE1128" s="152"/>
      <c r="AF1128" s="152"/>
      <c r="AG1128" s="152"/>
      <c r="AH1128" s="176"/>
      <c r="AI1128" s="176"/>
      <c r="AJ1128" s="152"/>
      <c r="AK1128" s="184"/>
      <c r="AL1128" s="248"/>
      <c r="AM1128" s="248"/>
      <c r="AN1128" s="180"/>
      <c r="AO1128" s="180"/>
      <c r="AP1128" s="180"/>
      <c r="AQ1128" s="176"/>
      <c r="AR1128" s="186"/>
    </row>
    <row r="1129" spans="1:44" ht="12.75" customHeight="1" x14ac:dyDescent="0.35">
      <c r="A1129" s="161"/>
      <c r="B1129" s="161"/>
      <c r="C1129" s="152"/>
      <c r="D1129" s="152"/>
      <c r="E1129" s="184"/>
      <c r="F1129" s="180"/>
      <c r="G1129" s="180"/>
      <c r="H1129" s="180"/>
      <c r="I1129" s="180"/>
      <c r="J1129" s="180"/>
      <c r="K1129" s="152"/>
      <c r="L1129" s="186"/>
      <c r="M1129" s="186"/>
      <c r="N1129" s="152"/>
      <c r="O1129" s="152"/>
      <c r="P1129" s="152"/>
      <c r="Q1129" s="152"/>
      <c r="R1129" s="176"/>
      <c r="S1129" s="186"/>
      <c r="T1129" s="179"/>
      <c r="U1129" s="152"/>
      <c r="V1129" s="152"/>
      <c r="W1129" s="176"/>
      <c r="X1129" s="152"/>
      <c r="Y1129" s="152"/>
      <c r="Z1129" s="152"/>
      <c r="AA1129" s="152"/>
      <c r="AB1129" s="176"/>
      <c r="AC1129" s="152"/>
      <c r="AD1129" s="152"/>
      <c r="AE1129" s="152"/>
      <c r="AF1129" s="152"/>
      <c r="AG1129" s="152"/>
      <c r="AH1129" s="176"/>
      <c r="AI1129" s="176"/>
      <c r="AJ1129" s="152"/>
      <c r="AK1129" s="184"/>
      <c r="AL1129" s="248"/>
      <c r="AM1129" s="248"/>
      <c r="AN1129" s="180"/>
      <c r="AO1129" s="180"/>
      <c r="AP1129" s="180"/>
      <c r="AQ1129" s="176"/>
      <c r="AR1129" s="186"/>
    </row>
    <row r="1130" spans="1:44" ht="12.75" customHeight="1" x14ac:dyDescent="0.35">
      <c r="A1130" s="161"/>
      <c r="B1130" s="161"/>
      <c r="C1130" s="152"/>
      <c r="D1130" s="152"/>
      <c r="E1130" s="184"/>
      <c r="F1130" s="180"/>
      <c r="G1130" s="180"/>
      <c r="H1130" s="180"/>
      <c r="I1130" s="180"/>
      <c r="J1130" s="180"/>
      <c r="K1130" s="152"/>
      <c r="L1130" s="186"/>
      <c r="M1130" s="186"/>
      <c r="N1130" s="152"/>
      <c r="O1130" s="152"/>
      <c r="P1130" s="152"/>
      <c r="Q1130" s="152"/>
      <c r="R1130" s="176"/>
      <c r="S1130" s="186"/>
      <c r="T1130" s="179"/>
      <c r="U1130" s="152"/>
      <c r="V1130" s="152"/>
      <c r="W1130" s="176"/>
      <c r="X1130" s="152"/>
      <c r="Y1130" s="152"/>
      <c r="Z1130" s="152"/>
      <c r="AA1130" s="152"/>
      <c r="AB1130" s="176"/>
      <c r="AC1130" s="152"/>
      <c r="AD1130" s="152"/>
      <c r="AE1130" s="152"/>
      <c r="AF1130" s="152"/>
      <c r="AG1130" s="152"/>
      <c r="AH1130" s="176"/>
      <c r="AI1130" s="176"/>
      <c r="AJ1130" s="152"/>
      <c r="AK1130" s="184"/>
      <c r="AL1130" s="248"/>
      <c r="AM1130" s="248"/>
      <c r="AN1130" s="180"/>
      <c r="AO1130" s="180"/>
      <c r="AP1130" s="180"/>
      <c r="AQ1130" s="176"/>
      <c r="AR1130" s="186"/>
    </row>
    <row r="1131" spans="1:44" ht="12.75" customHeight="1" x14ac:dyDescent="0.35">
      <c r="A1131" s="161"/>
      <c r="B1131" s="161"/>
      <c r="C1131" s="152"/>
      <c r="D1131" s="152"/>
      <c r="E1131" s="184"/>
      <c r="F1131" s="180"/>
      <c r="G1131" s="180"/>
      <c r="H1131" s="180"/>
      <c r="I1131" s="180"/>
      <c r="J1131" s="180"/>
      <c r="K1131" s="152"/>
      <c r="L1131" s="186"/>
      <c r="M1131" s="186"/>
      <c r="N1131" s="152"/>
      <c r="O1131" s="152"/>
      <c r="P1131" s="152"/>
      <c r="Q1131" s="152"/>
      <c r="R1131" s="176"/>
      <c r="S1131" s="186"/>
      <c r="T1131" s="179"/>
      <c r="U1131" s="152"/>
      <c r="V1131" s="152"/>
      <c r="W1131" s="176"/>
      <c r="X1131" s="152"/>
      <c r="Y1131" s="152"/>
      <c r="Z1131" s="152"/>
      <c r="AA1131" s="152"/>
      <c r="AB1131" s="176"/>
      <c r="AC1131" s="152"/>
      <c r="AD1131" s="152"/>
      <c r="AE1131" s="152"/>
      <c r="AF1131" s="152"/>
      <c r="AG1131" s="152"/>
      <c r="AH1131" s="176"/>
      <c r="AI1131" s="176"/>
      <c r="AJ1131" s="152"/>
      <c r="AK1131" s="184"/>
      <c r="AL1131" s="248"/>
      <c r="AM1131" s="248"/>
      <c r="AN1131" s="180"/>
      <c r="AO1131" s="180"/>
      <c r="AP1131" s="180"/>
      <c r="AQ1131" s="176"/>
      <c r="AR1131" s="186"/>
    </row>
    <row r="1132" spans="1:44" ht="12.75" customHeight="1" x14ac:dyDescent="0.35">
      <c r="A1132" s="161"/>
      <c r="B1132" s="161"/>
      <c r="C1132" s="152"/>
      <c r="D1132" s="152"/>
      <c r="E1132" s="184"/>
      <c r="F1132" s="180"/>
      <c r="G1132" s="180"/>
      <c r="H1132" s="180"/>
      <c r="I1132" s="180"/>
      <c r="J1132" s="180"/>
      <c r="K1132" s="152"/>
      <c r="L1132" s="186"/>
      <c r="M1132" s="186"/>
      <c r="N1132" s="152"/>
      <c r="O1132" s="152"/>
      <c r="P1132" s="152"/>
      <c r="Q1132" s="152"/>
      <c r="R1132" s="176"/>
      <c r="S1132" s="186"/>
      <c r="T1132" s="179"/>
      <c r="U1132" s="152"/>
      <c r="V1132" s="152"/>
      <c r="W1132" s="176"/>
      <c r="X1132" s="152"/>
      <c r="Y1132" s="152"/>
      <c r="Z1132" s="152"/>
      <c r="AA1132" s="152"/>
      <c r="AB1132" s="176"/>
      <c r="AC1132" s="152"/>
      <c r="AD1132" s="152"/>
      <c r="AE1132" s="152"/>
      <c r="AF1132" s="152"/>
      <c r="AG1132" s="152"/>
      <c r="AH1132" s="176"/>
      <c r="AI1132" s="176"/>
      <c r="AJ1132" s="152"/>
      <c r="AK1132" s="184"/>
      <c r="AL1132" s="248"/>
      <c r="AM1132" s="248"/>
      <c r="AN1132" s="180"/>
      <c r="AO1132" s="180"/>
      <c r="AP1132" s="180"/>
      <c r="AQ1132" s="176"/>
      <c r="AR1132" s="186"/>
    </row>
    <row r="1133" spans="1:44" ht="12.75" customHeight="1" x14ac:dyDescent="0.35">
      <c r="A1133" s="161"/>
      <c r="B1133" s="161"/>
      <c r="C1133" s="152"/>
      <c r="D1133" s="152"/>
      <c r="E1133" s="184"/>
      <c r="F1133" s="180"/>
      <c r="G1133" s="180"/>
      <c r="H1133" s="180"/>
      <c r="I1133" s="180"/>
      <c r="J1133" s="180"/>
      <c r="K1133" s="152"/>
      <c r="L1133" s="186"/>
      <c r="M1133" s="186"/>
      <c r="N1133" s="152"/>
      <c r="O1133" s="152"/>
      <c r="P1133" s="152"/>
      <c r="Q1133" s="152"/>
      <c r="R1133" s="176"/>
      <c r="S1133" s="186"/>
      <c r="T1133" s="179"/>
      <c r="U1133" s="152"/>
      <c r="V1133" s="152"/>
      <c r="W1133" s="176"/>
      <c r="X1133" s="152"/>
      <c r="Y1133" s="152"/>
      <c r="Z1133" s="152"/>
      <c r="AA1133" s="152"/>
      <c r="AB1133" s="176"/>
      <c r="AC1133" s="152"/>
      <c r="AD1133" s="152"/>
      <c r="AE1133" s="152"/>
      <c r="AF1133" s="152"/>
      <c r="AG1133" s="152"/>
      <c r="AH1133" s="176"/>
      <c r="AI1133" s="176"/>
      <c r="AJ1133" s="152"/>
      <c r="AK1133" s="184"/>
      <c r="AL1133" s="248"/>
      <c r="AM1133" s="248"/>
      <c r="AN1133" s="180"/>
      <c r="AO1133" s="180"/>
      <c r="AP1133" s="180"/>
      <c r="AQ1133" s="176"/>
      <c r="AR1133" s="186"/>
    </row>
    <row r="1134" spans="1:44" ht="12.75" customHeight="1" x14ac:dyDescent="0.35">
      <c r="A1134" s="161"/>
      <c r="B1134" s="161"/>
      <c r="C1134" s="152"/>
      <c r="D1134" s="152"/>
      <c r="E1134" s="184"/>
      <c r="F1134" s="180"/>
      <c r="G1134" s="180"/>
      <c r="H1134" s="180"/>
      <c r="I1134" s="180"/>
      <c r="J1134" s="180"/>
      <c r="K1134" s="152"/>
      <c r="L1134" s="186"/>
      <c r="M1134" s="186"/>
      <c r="N1134" s="152"/>
      <c r="O1134" s="152"/>
      <c r="P1134" s="152"/>
      <c r="Q1134" s="152"/>
      <c r="R1134" s="176"/>
      <c r="S1134" s="186"/>
      <c r="T1134" s="179"/>
      <c r="U1134" s="152"/>
      <c r="V1134" s="152"/>
      <c r="W1134" s="176"/>
      <c r="X1134" s="152"/>
      <c r="Y1134" s="152"/>
      <c r="Z1134" s="152"/>
      <c r="AA1134" s="152"/>
      <c r="AB1134" s="176"/>
      <c r="AC1134" s="152"/>
      <c r="AD1134" s="152"/>
      <c r="AE1134" s="152"/>
      <c r="AF1134" s="152"/>
      <c r="AG1134" s="152"/>
      <c r="AH1134" s="176"/>
      <c r="AI1134" s="176"/>
      <c r="AJ1134" s="152"/>
      <c r="AK1134" s="184"/>
      <c r="AL1134" s="248"/>
      <c r="AM1134" s="248"/>
      <c r="AN1134" s="180"/>
      <c r="AO1134" s="180"/>
      <c r="AP1134" s="180"/>
      <c r="AQ1134" s="176"/>
      <c r="AR1134" s="186"/>
    </row>
    <row r="1135" spans="1:44" ht="12.75" customHeight="1" x14ac:dyDescent="0.35">
      <c r="A1135" s="161"/>
      <c r="B1135" s="161"/>
      <c r="C1135" s="152"/>
      <c r="D1135" s="152"/>
      <c r="E1135" s="184"/>
      <c r="F1135" s="180"/>
      <c r="G1135" s="180"/>
      <c r="H1135" s="180"/>
      <c r="I1135" s="180"/>
      <c r="J1135" s="180"/>
      <c r="K1135" s="152"/>
      <c r="L1135" s="186"/>
      <c r="M1135" s="186"/>
      <c r="N1135" s="152"/>
      <c r="O1135" s="152"/>
      <c r="P1135" s="152"/>
      <c r="Q1135" s="152"/>
      <c r="R1135" s="176"/>
      <c r="S1135" s="186"/>
      <c r="T1135" s="179"/>
      <c r="U1135" s="152"/>
      <c r="V1135" s="152"/>
      <c r="W1135" s="176"/>
      <c r="X1135" s="152"/>
      <c r="Y1135" s="152"/>
      <c r="Z1135" s="152"/>
      <c r="AA1135" s="152"/>
      <c r="AB1135" s="176"/>
      <c r="AC1135" s="152"/>
      <c r="AD1135" s="152"/>
      <c r="AE1135" s="152"/>
      <c r="AF1135" s="152"/>
      <c r="AG1135" s="152"/>
      <c r="AH1135" s="176"/>
      <c r="AI1135" s="176"/>
      <c r="AJ1135" s="152"/>
      <c r="AK1135" s="184"/>
      <c r="AL1135" s="248"/>
      <c r="AM1135" s="248"/>
      <c r="AN1135" s="180"/>
      <c r="AO1135" s="180"/>
      <c r="AP1135" s="180"/>
      <c r="AQ1135" s="176"/>
      <c r="AR1135" s="186"/>
    </row>
    <row r="1136" spans="1:44" ht="12.75" customHeight="1" x14ac:dyDescent="0.35">
      <c r="A1136" s="161"/>
      <c r="B1136" s="161"/>
      <c r="C1136" s="152"/>
      <c r="D1136" s="152"/>
      <c r="E1136" s="184"/>
      <c r="F1136" s="180"/>
      <c r="G1136" s="180"/>
      <c r="H1136" s="180"/>
      <c r="I1136" s="180"/>
      <c r="J1136" s="180"/>
      <c r="K1136" s="152"/>
      <c r="L1136" s="186"/>
      <c r="M1136" s="186"/>
      <c r="N1136" s="152"/>
      <c r="O1136" s="152"/>
      <c r="P1136" s="152"/>
      <c r="Q1136" s="152"/>
      <c r="R1136" s="176"/>
      <c r="S1136" s="186"/>
      <c r="T1136" s="179"/>
      <c r="U1136" s="152"/>
      <c r="V1136" s="152"/>
      <c r="W1136" s="176"/>
      <c r="X1136" s="152"/>
      <c r="Y1136" s="152"/>
      <c r="Z1136" s="152"/>
      <c r="AA1136" s="152"/>
      <c r="AB1136" s="176"/>
      <c r="AC1136" s="152"/>
      <c r="AD1136" s="152"/>
      <c r="AE1136" s="152"/>
      <c r="AF1136" s="152"/>
      <c r="AG1136" s="152"/>
      <c r="AH1136" s="176"/>
      <c r="AI1136" s="176"/>
      <c r="AJ1136" s="152"/>
      <c r="AK1136" s="184"/>
      <c r="AL1136" s="248"/>
      <c r="AM1136" s="248"/>
      <c r="AN1136" s="180"/>
      <c r="AO1136" s="180"/>
      <c r="AP1136" s="180"/>
      <c r="AQ1136" s="176"/>
      <c r="AR1136" s="186"/>
    </row>
    <row r="1137" spans="1:44" ht="12.75" customHeight="1" x14ac:dyDescent="0.35">
      <c r="A1137" s="161"/>
      <c r="B1137" s="161"/>
      <c r="C1137" s="152"/>
      <c r="D1137" s="152"/>
      <c r="E1137" s="184"/>
      <c r="F1137" s="180"/>
      <c r="G1137" s="180"/>
      <c r="H1137" s="180"/>
      <c r="I1137" s="180"/>
      <c r="J1137" s="180"/>
      <c r="K1137" s="152"/>
      <c r="L1137" s="186"/>
      <c r="M1137" s="186"/>
      <c r="N1137" s="152"/>
      <c r="O1137" s="152"/>
      <c r="P1137" s="152"/>
      <c r="Q1137" s="152"/>
      <c r="R1137" s="176"/>
      <c r="S1137" s="186"/>
      <c r="T1137" s="179"/>
      <c r="U1137" s="152"/>
      <c r="V1137" s="152"/>
      <c r="W1137" s="176"/>
      <c r="X1137" s="152"/>
      <c r="Y1137" s="152"/>
      <c r="Z1137" s="152"/>
      <c r="AA1137" s="152"/>
      <c r="AB1137" s="176"/>
      <c r="AC1137" s="152"/>
      <c r="AD1137" s="152"/>
      <c r="AE1137" s="152"/>
      <c r="AF1137" s="152"/>
      <c r="AG1137" s="152"/>
      <c r="AH1137" s="176"/>
      <c r="AI1137" s="176"/>
      <c r="AJ1137" s="152"/>
      <c r="AK1137" s="184"/>
      <c r="AL1137" s="248"/>
      <c r="AM1137" s="248"/>
      <c r="AN1137" s="180"/>
      <c r="AO1137" s="180"/>
      <c r="AP1137" s="180"/>
      <c r="AQ1137" s="176"/>
      <c r="AR1137" s="186"/>
    </row>
    <row r="1138" spans="1:44" ht="12.75" customHeight="1" x14ac:dyDescent="0.35">
      <c r="A1138" s="161"/>
      <c r="B1138" s="161"/>
      <c r="C1138" s="152"/>
      <c r="D1138" s="152"/>
      <c r="E1138" s="184"/>
      <c r="F1138" s="180"/>
      <c r="G1138" s="180"/>
      <c r="H1138" s="180"/>
      <c r="I1138" s="180"/>
      <c r="J1138" s="180"/>
      <c r="K1138" s="152"/>
      <c r="L1138" s="186"/>
      <c r="M1138" s="186"/>
      <c r="N1138" s="152"/>
      <c r="O1138" s="152"/>
      <c r="P1138" s="152"/>
      <c r="Q1138" s="152"/>
      <c r="R1138" s="176"/>
      <c r="S1138" s="186"/>
      <c r="T1138" s="179"/>
      <c r="U1138" s="152"/>
      <c r="V1138" s="152"/>
      <c r="W1138" s="176"/>
      <c r="X1138" s="152"/>
      <c r="Y1138" s="152"/>
      <c r="Z1138" s="152"/>
      <c r="AA1138" s="152"/>
      <c r="AB1138" s="176"/>
      <c r="AC1138" s="152"/>
      <c r="AD1138" s="152"/>
      <c r="AE1138" s="152"/>
      <c r="AF1138" s="152"/>
      <c r="AG1138" s="152"/>
      <c r="AH1138" s="176"/>
      <c r="AI1138" s="176"/>
      <c r="AJ1138" s="152"/>
      <c r="AK1138" s="184"/>
      <c r="AL1138" s="248"/>
      <c r="AM1138" s="248"/>
      <c r="AN1138" s="180"/>
      <c r="AO1138" s="180"/>
      <c r="AP1138" s="180"/>
      <c r="AQ1138" s="176"/>
      <c r="AR1138" s="186"/>
    </row>
    <row r="1139" spans="1:44" ht="12.75" customHeight="1" x14ac:dyDescent="0.35">
      <c r="A1139" s="161"/>
      <c r="B1139" s="161"/>
      <c r="C1139" s="152"/>
      <c r="D1139" s="152"/>
      <c r="E1139" s="184"/>
      <c r="F1139" s="180"/>
      <c r="G1139" s="180"/>
      <c r="H1139" s="180"/>
      <c r="I1139" s="180"/>
      <c r="J1139" s="180"/>
      <c r="K1139" s="152"/>
      <c r="L1139" s="186"/>
      <c r="M1139" s="186"/>
      <c r="N1139" s="152"/>
      <c r="O1139" s="152"/>
      <c r="P1139" s="152"/>
      <c r="Q1139" s="152"/>
      <c r="R1139" s="176"/>
      <c r="S1139" s="186"/>
      <c r="T1139" s="179"/>
      <c r="U1139" s="152"/>
      <c r="V1139" s="152"/>
      <c r="W1139" s="176"/>
      <c r="X1139" s="152"/>
      <c r="Y1139" s="152"/>
      <c r="Z1139" s="152"/>
      <c r="AA1139" s="152"/>
      <c r="AB1139" s="176"/>
      <c r="AC1139" s="152"/>
      <c r="AD1139" s="152"/>
      <c r="AE1139" s="152"/>
      <c r="AF1139" s="152"/>
      <c r="AG1139" s="152"/>
      <c r="AH1139" s="176"/>
      <c r="AI1139" s="176"/>
      <c r="AJ1139" s="152"/>
      <c r="AK1139" s="184"/>
      <c r="AL1139" s="248"/>
      <c r="AM1139" s="248"/>
      <c r="AN1139" s="180"/>
      <c r="AO1139" s="180"/>
      <c r="AP1139" s="180"/>
      <c r="AQ1139" s="176"/>
      <c r="AR1139" s="186"/>
    </row>
    <row r="1140" spans="1:44" ht="12.75" customHeight="1" x14ac:dyDescent="0.35">
      <c r="A1140" s="161"/>
      <c r="B1140" s="161"/>
      <c r="C1140" s="152"/>
      <c r="D1140" s="152"/>
      <c r="E1140" s="184"/>
      <c r="F1140" s="180"/>
      <c r="G1140" s="180"/>
      <c r="H1140" s="180"/>
      <c r="I1140" s="180"/>
      <c r="J1140" s="180"/>
      <c r="K1140" s="152"/>
      <c r="L1140" s="186"/>
      <c r="M1140" s="186"/>
      <c r="N1140" s="152"/>
      <c r="O1140" s="152"/>
      <c r="P1140" s="152"/>
      <c r="Q1140" s="152"/>
      <c r="R1140" s="176"/>
      <c r="S1140" s="186"/>
      <c r="T1140" s="179"/>
      <c r="U1140" s="152"/>
      <c r="V1140" s="152"/>
      <c r="W1140" s="176"/>
      <c r="X1140" s="152"/>
      <c r="Y1140" s="152"/>
      <c r="Z1140" s="152"/>
      <c r="AA1140" s="152"/>
      <c r="AB1140" s="176"/>
      <c r="AC1140" s="152"/>
      <c r="AD1140" s="152"/>
      <c r="AE1140" s="152"/>
      <c r="AF1140" s="152"/>
      <c r="AG1140" s="152"/>
      <c r="AH1140" s="176"/>
      <c r="AI1140" s="176"/>
      <c r="AJ1140" s="152"/>
      <c r="AK1140" s="184"/>
      <c r="AL1140" s="248"/>
      <c r="AM1140" s="248"/>
      <c r="AN1140" s="180"/>
      <c r="AO1140" s="180"/>
      <c r="AP1140" s="180"/>
      <c r="AQ1140" s="176"/>
      <c r="AR1140" s="186"/>
    </row>
    <row r="1141" spans="1:44" ht="12.75" customHeight="1" x14ac:dyDescent="0.35">
      <c r="A1141" s="161"/>
      <c r="B1141" s="161"/>
      <c r="C1141" s="152"/>
      <c r="D1141" s="152"/>
      <c r="E1141" s="184"/>
      <c r="F1141" s="180"/>
      <c r="G1141" s="180"/>
      <c r="H1141" s="180"/>
      <c r="I1141" s="180"/>
      <c r="J1141" s="180"/>
      <c r="K1141" s="152"/>
      <c r="L1141" s="186"/>
      <c r="M1141" s="186"/>
      <c r="N1141" s="152"/>
      <c r="O1141" s="152"/>
      <c r="P1141" s="152"/>
      <c r="Q1141" s="152"/>
      <c r="R1141" s="176"/>
      <c r="S1141" s="186"/>
      <c r="T1141" s="179"/>
      <c r="U1141" s="152"/>
      <c r="V1141" s="152"/>
      <c r="W1141" s="176"/>
      <c r="X1141" s="152"/>
      <c r="Y1141" s="152"/>
      <c r="Z1141" s="152"/>
      <c r="AA1141" s="152"/>
      <c r="AB1141" s="176"/>
      <c r="AC1141" s="152"/>
      <c r="AD1141" s="152"/>
      <c r="AE1141" s="152"/>
      <c r="AF1141" s="152"/>
      <c r="AG1141" s="152"/>
      <c r="AH1141" s="176"/>
      <c r="AI1141" s="176"/>
      <c r="AJ1141" s="152"/>
      <c r="AK1141" s="184"/>
      <c r="AL1141" s="248"/>
      <c r="AM1141" s="248"/>
      <c r="AN1141" s="180"/>
      <c r="AO1141" s="180"/>
      <c r="AP1141" s="180"/>
      <c r="AQ1141" s="176"/>
      <c r="AR1141" s="186"/>
    </row>
    <row r="1142" spans="1:44" ht="12.75" customHeight="1" x14ac:dyDescent="0.35">
      <c r="A1142" s="161"/>
      <c r="B1142" s="161"/>
      <c r="C1142" s="152"/>
      <c r="D1142" s="152"/>
      <c r="E1142" s="184"/>
      <c r="F1142" s="180"/>
      <c r="G1142" s="180"/>
      <c r="H1142" s="180"/>
      <c r="I1142" s="180"/>
      <c r="J1142" s="180"/>
      <c r="K1142" s="152"/>
      <c r="L1142" s="186"/>
      <c r="M1142" s="186"/>
      <c r="N1142" s="152"/>
      <c r="O1142" s="152"/>
      <c r="P1142" s="152"/>
      <c r="Q1142" s="152"/>
      <c r="R1142" s="176"/>
      <c r="S1142" s="186"/>
      <c r="T1142" s="179"/>
      <c r="U1142" s="152"/>
      <c r="V1142" s="152"/>
      <c r="W1142" s="176"/>
      <c r="X1142" s="152"/>
      <c r="Y1142" s="152"/>
      <c r="Z1142" s="152"/>
      <c r="AA1142" s="152"/>
      <c r="AB1142" s="176"/>
      <c r="AC1142" s="152"/>
      <c r="AD1142" s="152"/>
      <c r="AE1142" s="152"/>
      <c r="AF1142" s="152"/>
      <c r="AG1142" s="152"/>
      <c r="AH1142" s="176"/>
      <c r="AI1142" s="176"/>
      <c r="AJ1142" s="152"/>
      <c r="AK1142" s="184"/>
      <c r="AL1142" s="248"/>
      <c r="AM1142" s="248"/>
      <c r="AN1142" s="180"/>
      <c r="AO1142" s="180"/>
      <c r="AP1142" s="180"/>
      <c r="AQ1142" s="176"/>
      <c r="AR1142" s="186"/>
    </row>
    <row r="1143" spans="1:44" ht="12.75" customHeight="1" x14ac:dyDescent="0.35">
      <c r="A1143" s="161"/>
      <c r="B1143" s="161"/>
      <c r="C1143" s="152"/>
      <c r="D1143" s="152"/>
      <c r="E1143" s="184"/>
      <c r="F1143" s="180"/>
      <c r="G1143" s="180"/>
      <c r="H1143" s="180"/>
      <c r="I1143" s="180"/>
      <c r="J1143" s="180"/>
      <c r="K1143" s="152"/>
      <c r="L1143" s="186"/>
      <c r="M1143" s="186"/>
      <c r="N1143" s="152"/>
      <c r="O1143" s="152"/>
      <c r="P1143" s="152"/>
      <c r="Q1143" s="152"/>
      <c r="R1143" s="176"/>
      <c r="S1143" s="186"/>
      <c r="T1143" s="179"/>
      <c r="U1143" s="152"/>
      <c r="V1143" s="152"/>
      <c r="W1143" s="176"/>
      <c r="X1143" s="152"/>
      <c r="Y1143" s="152"/>
      <c r="Z1143" s="152"/>
      <c r="AA1143" s="152"/>
      <c r="AB1143" s="176"/>
      <c r="AC1143" s="152"/>
      <c r="AD1143" s="152"/>
      <c r="AE1143" s="152"/>
      <c r="AF1143" s="152"/>
      <c r="AG1143" s="152"/>
      <c r="AH1143" s="176"/>
      <c r="AI1143" s="176"/>
      <c r="AJ1143" s="152"/>
      <c r="AK1143" s="184"/>
      <c r="AL1143" s="248"/>
      <c r="AM1143" s="248"/>
      <c r="AN1143" s="180"/>
      <c r="AO1143" s="180"/>
      <c r="AP1143" s="180"/>
      <c r="AQ1143" s="176"/>
      <c r="AR1143" s="186"/>
    </row>
    <row r="1144" spans="1:44" ht="12.75" customHeight="1" x14ac:dyDescent="0.35">
      <c r="A1144" s="161"/>
      <c r="B1144" s="161"/>
      <c r="C1144" s="152"/>
      <c r="D1144" s="152"/>
      <c r="E1144" s="184"/>
      <c r="F1144" s="180"/>
      <c r="G1144" s="180"/>
      <c r="H1144" s="180"/>
      <c r="I1144" s="180"/>
      <c r="J1144" s="180"/>
      <c r="K1144" s="152"/>
      <c r="L1144" s="186"/>
      <c r="M1144" s="186"/>
      <c r="N1144" s="152"/>
      <c r="O1144" s="152"/>
      <c r="P1144" s="152"/>
      <c r="Q1144" s="152"/>
      <c r="R1144" s="176"/>
      <c r="S1144" s="186"/>
      <c r="T1144" s="179"/>
      <c r="U1144" s="152"/>
      <c r="V1144" s="152"/>
      <c r="W1144" s="176"/>
      <c r="X1144" s="152"/>
      <c r="Y1144" s="152"/>
      <c r="Z1144" s="152"/>
      <c r="AA1144" s="152"/>
      <c r="AB1144" s="176"/>
      <c r="AC1144" s="152"/>
      <c r="AD1144" s="152"/>
      <c r="AE1144" s="152"/>
      <c r="AF1144" s="152"/>
      <c r="AG1144" s="152"/>
      <c r="AH1144" s="176"/>
      <c r="AI1144" s="176"/>
      <c r="AJ1144" s="152"/>
      <c r="AK1144" s="184"/>
      <c r="AL1144" s="248"/>
      <c r="AM1144" s="248"/>
      <c r="AN1144" s="180"/>
      <c r="AO1144" s="180"/>
      <c r="AP1144" s="180"/>
      <c r="AQ1144" s="176"/>
      <c r="AR1144" s="186"/>
    </row>
    <row r="1145" spans="1:44" ht="12.75" customHeight="1" x14ac:dyDescent="0.35">
      <c r="A1145" s="161"/>
      <c r="B1145" s="161"/>
      <c r="C1145" s="152"/>
      <c r="D1145" s="152"/>
      <c r="E1145" s="184"/>
      <c r="F1145" s="180"/>
      <c r="G1145" s="180"/>
      <c r="H1145" s="180"/>
      <c r="I1145" s="180"/>
      <c r="J1145" s="180"/>
      <c r="K1145" s="152"/>
      <c r="L1145" s="186"/>
      <c r="M1145" s="186"/>
      <c r="N1145" s="152"/>
      <c r="O1145" s="152"/>
      <c r="P1145" s="152"/>
      <c r="Q1145" s="152"/>
      <c r="R1145" s="176"/>
      <c r="S1145" s="186"/>
      <c r="T1145" s="179"/>
      <c r="U1145" s="152"/>
      <c r="V1145" s="152"/>
      <c r="W1145" s="176"/>
      <c r="X1145" s="152"/>
      <c r="Y1145" s="152"/>
      <c r="Z1145" s="152"/>
      <c r="AA1145" s="152"/>
      <c r="AB1145" s="176"/>
      <c r="AC1145" s="152"/>
      <c r="AD1145" s="152"/>
      <c r="AE1145" s="152"/>
      <c r="AF1145" s="152"/>
      <c r="AG1145" s="152"/>
      <c r="AH1145" s="176"/>
      <c r="AI1145" s="176"/>
      <c r="AJ1145" s="152"/>
      <c r="AK1145" s="184"/>
      <c r="AL1145" s="248"/>
      <c r="AM1145" s="248"/>
      <c r="AN1145" s="180"/>
      <c r="AO1145" s="180"/>
      <c r="AP1145" s="180"/>
      <c r="AQ1145" s="176"/>
      <c r="AR1145" s="186"/>
    </row>
    <row r="1146" spans="1:44" ht="12.75" customHeight="1" x14ac:dyDescent="0.35">
      <c r="A1146" s="161"/>
      <c r="B1146" s="161"/>
      <c r="C1146" s="152"/>
      <c r="D1146" s="152"/>
      <c r="E1146" s="184"/>
      <c r="F1146" s="180"/>
      <c r="G1146" s="180"/>
      <c r="H1146" s="180"/>
      <c r="I1146" s="180"/>
      <c r="J1146" s="180"/>
      <c r="K1146" s="152"/>
      <c r="L1146" s="186"/>
      <c r="M1146" s="186"/>
      <c r="N1146" s="152"/>
      <c r="O1146" s="152"/>
      <c r="P1146" s="152"/>
      <c r="Q1146" s="152"/>
      <c r="R1146" s="176"/>
      <c r="S1146" s="186"/>
      <c r="T1146" s="179"/>
      <c r="U1146" s="152"/>
      <c r="V1146" s="152"/>
      <c r="W1146" s="176"/>
      <c r="X1146" s="152"/>
      <c r="Y1146" s="152"/>
      <c r="Z1146" s="152"/>
      <c r="AA1146" s="152"/>
      <c r="AB1146" s="176"/>
      <c r="AC1146" s="152"/>
      <c r="AD1146" s="152"/>
      <c r="AE1146" s="152"/>
      <c r="AF1146" s="152"/>
      <c r="AG1146" s="152"/>
      <c r="AH1146" s="176"/>
      <c r="AI1146" s="176"/>
      <c r="AJ1146" s="152"/>
      <c r="AK1146" s="184"/>
      <c r="AL1146" s="248"/>
      <c r="AM1146" s="248"/>
      <c r="AN1146" s="180"/>
      <c r="AO1146" s="180"/>
      <c r="AP1146" s="180"/>
      <c r="AQ1146" s="176"/>
      <c r="AR1146" s="186"/>
    </row>
    <row r="1147" spans="1:44" ht="12.75" customHeight="1" x14ac:dyDescent="0.35">
      <c r="A1147" s="161"/>
      <c r="B1147" s="161"/>
      <c r="C1147" s="152"/>
      <c r="D1147" s="152"/>
      <c r="E1147" s="184"/>
      <c r="F1147" s="180"/>
      <c r="G1147" s="180"/>
      <c r="H1147" s="180"/>
      <c r="I1147" s="180"/>
      <c r="J1147" s="180"/>
      <c r="K1147" s="152"/>
      <c r="L1147" s="186"/>
      <c r="M1147" s="186"/>
      <c r="N1147" s="152"/>
      <c r="O1147" s="152"/>
      <c r="P1147" s="152"/>
      <c r="Q1147" s="152"/>
      <c r="R1147" s="176"/>
      <c r="S1147" s="186"/>
      <c r="T1147" s="179"/>
      <c r="U1147" s="152"/>
      <c r="V1147" s="152"/>
      <c r="W1147" s="176"/>
      <c r="X1147" s="152"/>
      <c r="Y1147" s="152"/>
      <c r="Z1147" s="152"/>
      <c r="AA1147" s="152"/>
      <c r="AB1147" s="176"/>
      <c r="AC1147" s="152"/>
      <c r="AD1147" s="152"/>
      <c r="AE1147" s="152"/>
      <c r="AF1147" s="152"/>
      <c r="AG1147" s="152"/>
      <c r="AH1147" s="176"/>
      <c r="AI1147" s="176"/>
      <c r="AJ1147" s="152"/>
      <c r="AK1147" s="184"/>
      <c r="AL1147" s="248"/>
      <c r="AM1147" s="248"/>
      <c r="AN1147" s="180"/>
      <c r="AO1147" s="180"/>
      <c r="AP1147" s="180"/>
      <c r="AQ1147" s="176"/>
      <c r="AR1147" s="186"/>
    </row>
    <row r="1148" spans="1:44" ht="12.75" customHeight="1" x14ac:dyDescent="0.35">
      <c r="A1148" s="161"/>
      <c r="B1148" s="161"/>
      <c r="C1148" s="152"/>
      <c r="D1148" s="152"/>
      <c r="E1148" s="184"/>
      <c r="F1148" s="180"/>
      <c r="G1148" s="180"/>
      <c r="H1148" s="180"/>
      <c r="I1148" s="180"/>
      <c r="J1148" s="180"/>
      <c r="K1148" s="152"/>
      <c r="L1148" s="186"/>
      <c r="M1148" s="186"/>
      <c r="N1148" s="152"/>
      <c r="O1148" s="152"/>
      <c r="P1148" s="152"/>
      <c r="Q1148" s="152"/>
      <c r="R1148" s="176"/>
      <c r="S1148" s="186"/>
      <c r="T1148" s="179"/>
      <c r="U1148" s="152"/>
      <c r="V1148" s="152"/>
      <c r="W1148" s="176"/>
      <c r="X1148" s="152"/>
      <c r="Y1148" s="152"/>
      <c r="Z1148" s="152"/>
      <c r="AA1148" s="152"/>
      <c r="AB1148" s="176"/>
      <c r="AC1148" s="152"/>
      <c r="AD1148" s="152"/>
      <c r="AE1148" s="152"/>
      <c r="AF1148" s="152"/>
      <c r="AG1148" s="152"/>
      <c r="AH1148" s="176"/>
      <c r="AI1148" s="176"/>
      <c r="AJ1148" s="152"/>
      <c r="AK1148" s="184"/>
      <c r="AL1148" s="248"/>
      <c r="AM1148" s="248"/>
      <c r="AN1148" s="180"/>
      <c r="AO1148" s="180"/>
      <c r="AP1148" s="180"/>
      <c r="AQ1148" s="176"/>
      <c r="AR1148" s="186"/>
    </row>
    <row r="1149" spans="1:44" ht="12.75" customHeight="1" x14ac:dyDescent="0.35">
      <c r="A1149" s="161"/>
      <c r="B1149" s="161"/>
      <c r="C1149" s="152"/>
      <c r="D1149" s="152"/>
      <c r="E1149" s="184"/>
      <c r="F1149" s="180"/>
      <c r="G1149" s="180"/>
      <c r="H1149" s="180"/>
      <c r="I1149" s="180"/>
      <c r="J1149" s="180"/>
      <c r="K1149" s="152"/>
      <c r="L1149" s="186"/>
      <c r="M1149" s="186"/>
      <c r="N1149" s="152"/>
      <c r="O1149" s="152"/>
      <c r="P1149" s="152"/>
      <c r="Q1149" s="152"/>
      <c r="R1149" s="176"/>
      <c r="S1149" s="186"/>
      <c r="T1149" s="179"/>
      <c r="U1149" s="152"/>
      <c r="V1149" s="152"/>
      <c r="W1149" s="176"/>
      <c r="X1149" s="152"/>
      <c r="Y1149" s="152"/>
      <c r="Z1149" s="152"/>
      <c r="AA1149" s="152"/>
      <c r="AB1149" s="176"/>
      <c r="AC1149" s="152"/>
      <c r="AD1149" s="152"/>
      <c r="AE1149" s="152"/>
      <c r="AF1149" s="152"/>
      <c r="AG1149" s="152"/>
      <c r="AH1149" s="176"/>
      <c r="AI1149" s="176"/>
      <c r="AJ1149" s="152"/>
      <c r="AK1149" s="184"/>
      <c r="AL1149" s="248"/>
      <c r="AM1149" s="248"/>
      <c r="AN1149" s="180"/>
      <c r="AO1149" s="180"/>
      <c r="AP1149" s="180"/>
      <c r="AQ1149" s="176"/>
      <c r="AR1149" s="186"/>
    </row>
    <row r="1150" spans="1:44" ht="12.75" customHeight="1" x14ac:dyDescent="0.35">
      <c r="A1150" s="161"/>
      <c r="B1150" s="161"/>
      <c r="C1150" s="152"/>
      <c r="D1150" s="152"/>
      <c r="E1150" s="184"/>
      <c r="F1150" s="180"/>
      <c r="G1150" s="180"/>
      <c r="H1150" s="180"/>
      <c r="I1150" s="180"/>
      <c r="J1150" s="180"/>
      <c r="K1150" s="152"/>
      <c r="L1150" s="186"/>
      <c r="M1150" s="186"/>
      <c r="N1150" s="152"/>
      <c r="O1150" s="152"/>
      <c r="P1150" s="152"/>
      <c r="Q1150" s="152"/>
      <c r="R1150" s="176"/>
      <c r="S1150" s="186"/>
      <c r="T1150" s="179"/>
      <c r="U1150" s="152"/>
      <c r="V1150" s="152"/>
      <c r="W1150" s="176"/>
      <c r="X1150" s="152"/>
      <c r="Y1150" s="152"/>
      <c r="Z1150" s="152"/>
      <c r="AA1150" s="152"/>
      <c r="AB1150" s="176"/>
      <c r="AC1150" s="152"/>
      <c r="AD1150" s="152"/>
      <c r="AE1150" s="152"/>
      <c r="AF1150" s="152"/>
      <c r="AG1150" s="152"/>
      <c r="AH1150" s="176"/>
      <c r="AI1150" s="176"/>
      <c r="AJ1150" s="152"/>
      <c r="AK1150" s="184"/>
      <c r="AL1150" s="248"/>
      <c r="AM1150" s="248"/>
      <c r="AN1150" s="180"/>
      <c r="AO1150" s="180"/>
      <c r="AP1150" s="180"/>
      <c r="AQ1150" s="176"/>
      <c r="AR1150" s="186"/>
    </row>
    <row r="1151" spans="1:44" ht="12.75" customHeight="1" x14ac:dyDescent="0.35">
      <c r="A1151" s="161"/>
      <c r="B1151" s="161"/>
      <c r="C1151" s="152"/>
      <c r="D1151" s="152"/>
      <c r="E1151" s="184"/>
      <c r="F1151" s="180"/>
      <c r="G1151" s="180"/>
      <c r="H1151" s="180"/>
      <c r="I1151" s="180"/>
      <c r="J1151" s="180"/>
      <c r="K1151" s="152"/>
      <c r="L1151" s="186"/>
      <c r="M1151" s="186"/>
      <c r="N1151" s="152"/>
      <c r="O1151" s="152"/>
      <c r="P1151" s="152"/>
      <c r="Q1151" s="152"/>
      <c r="R1151" s="176"/>
      <c r="S1151" s="186"/>
      <c r="T1151" s="179"/>
      <c r="U1151" s="152"/>
      <c r="V1151" s="152"/>
      <c r="W1151" s="176"/>
      <c r="X1151" s="152"/>
      <c r="Y1151" s="152"/>
      <c r="Z1151" s="152"/>
      <c r="AA1151" s="152"/>
      <c r="AB1151" s="176"/>
      <c r="AC1151" s="152"/>
      <c r="AD1151" s="152"/>
      <c r="AE1151" s="152"/>
      <c r="AF1151" s="152"/>
      <c r="AG1151" s="152"/>
      <c r="AH1151" s="176"/>
      <c r="AI1151" s="176"/>
      <c r="AJ1151" s="152"/>
      <c r="AK1151" s="184"/>
      <c r="AL1151" s="248"/>
      <c r="AM1151" s="248"/>
      <c r="AN1151" s="180"/>
      <c r="AO1151" s="180"/>
      <c r="AP1151" s="180"/>
      <c r="AQ1151" s="176"/>
      <c r="AR1151" s="186"/>
    </row>
    <row r="1152" spans="1:44" ht="12.75" customHeight="1" x14ac:dyDescent="0.35">
      <c r="A1152" s="161"/>
      <c r="B1152" s="161"/>
      <c r="C1152" s="152"/>
      <c r="D1152" s="152"/>
      <c r="E1152" s="184"/>
      <c r="F1152" s="180"/>
      <c r="G1152" s="180"/>
      <c r="H1152" s="180"/>
      <c r="I1152" s="180"/>
      <c r="J1152" s="180"/>
      <c r="K1152" s="152"/>
      <c r="L1152" s="186"/>
      <c r="M1152" s="186"/>
      <c r="N1152" s="152"/>
      <c r="O1152" s="152"/>
      <c r="P1152" s="152"/>
      <c r="Q1152" s="152"/>
      <c r="R1152" s="176"/>
      <c r="S1152" s="186"/>
      <c r="T1152" s="179"/>
      <c r="U1152" s="152"/>
      <c r="V1152" s="152"/>
      <c r="W1152" s="176"/>
      <c r="X1152" s="152"/>
      <c r="Y1152" s="152"/>
      <c r="Z1152" s="152"/>
      <c r="AA1152" s="152"/>
      <c r="AB1152" s="176"/>
      <c r="AC1152" s="152"/>
      <c r="AD1152" s="152"/>
      <c r="AE1152" s="152"/>
      <c r="AF1152" s="152"/>
      <c r="AG1152" s="152"/>
      <c r="AH1152" s="176"/>
      <c r="AI1152" s="176"/>
      <c r="AJ1152" s="152"/>
      <c r="AK1152" s="184"/>
      <c r="AL1152" s="248"/>
      <c r="AM1152" s="248"/>
      <c r="AN1152" s="180"/>
      <c r="AO1152" s="180"/>
      <c r="AP1152" s="180"/>
      <c r="AQ1152" s="176"/>
      <c r="AR1152" s="186"/>
    </row>
    <row r="1153" spans="1:44" ht="12.75" customHeight="1" x14ac:dyDescent="0.35">
      <c r="A1153" s="161"/>
      <c r="B1153" s="161"/>
      <c r="C1153" s="152"/>
      <c r="D1153" s="152"/>
      <c r="E1153" s="184"/>
      <c r="F1153" s="180"/>
      <c r="G1153" s="180"/>
      <c r="H1153" s="180"/>
      <c r="I1153" s="180"/>
      <c r="J1153" s="180"/>
      <c r="K1153" s="152"/>
      <c r="L1153" s="186"/>
      <c r="M1153" s="186"/>
      <c r="N1153" s="152"/>
      <c r="O1153" s="152"/>
      <c r="P1153" s="152"/>
      <c r="Q1153" s="152"/>
      <c r="R1153" s="176"/>
      <c r="S1153" s="186"/>
      <c r="T1153" s="179"/>
      <c r="U1153" s="152"/>
      <c r="V1153" s="152"/>
      <c r="W1153" s="176"/>
      <c r="X1153" s="152"/>
      <c r="Y1153" s="152"/>
      <c r="Z1153" s="152"/>
      <c r="AA1153" s="152"/>
      <c r="AB1153" s="176"/>
      <c r="AC1153" s="152"/>
      <c r="AD1153" s="152"/>
      <c r="AE1153" s="152"/>
      <c r="AF1153" s="152"/>
      <c r="AG1153" s="152"/>
      <c r="AH1153" s="176"/>
      <c r="AI1153" s="176"/>
      <c r="AJ1153" s="152"/>
      <c r="AK1153" s="184"/>
      <c r="AL1153" s="248"/>
      <c r="AM1153" s="248"/>
      <c r="AN1153" s="180"/>
      <c r="AO1153" s="180"/>
      <c r="AP1153" s="180"/>
      <c r="AQ1153" s="176"/>
      <c r="AR1153" s="186"/>
    </row>
    <row r="1154" spans="1:44" ht="12.75" customHeight="1" x14ac:dyDescent="0.35">
      <c r="A1154" s="161"/>
      <c r="B1154" s="161"/>
      <c r="C1154" s="152"/>
      <c r="D1154" s="152"/>
      <c r="E1154" s="184"/>
      <c r="F1154" s="180"/>
      <c r="G1154" s="180"/>
      <c r="H1154" s="180"/>
      <c r="I1154" s="180"/>
      <c r="J1154" s="180"/>
      <c r="K1154" s="152"/>
      <c r="L1154" s="186"/>
      <c r="M1154" s="186"/>
      <c r="N1154" s="152"/>
      <c r="O1154" s="152"/>
      <c r="P1154" s="152"/>
      <c r="Q1154" s="152"/>
      <c r="R1154" s="176"/>
      <c r="S1154" s="186"/>
      <c r="T1154" s="179"/>
      <c r="U1154" s="152"/>
      <c r="V1154" s="152"/>
      <c r="W1154" s="176"/>
      <c r="X1154" s="152"/>
      <c r="Y1154" s="152"/>
      <c r="Z1154" s="152"/>
      <c r="AA1154" s="152"/>
      <c r="AB1154" s="176"/>
      <c r="AC1154" s="152"/>
      <c r="AD1154" s="152"/>
      <c r="AE1154" s="152"/>
      <c r="AF1154" s="152"/>
      <c r="AG1154" s="152"/>
      <c r="AH1154" s="176"/>
      <c r="AI1154" s="176"/>
      <c r="AJ1154" s="152"/>
      <c r="AK1154" s="184"/>
      <c r="AL1154" s="248"/>
      <c r="AM1154" s="248"/>
      <c r="AN1154" s="180"/>
      <c r="AO1154" s="180"/>
      <c r="AP1154" s="180"/>
      <c r="AQ1154" s="176"/>
      <c r="AR1154" s="186"/>
    </row>
    <row r="1155" spans="1:44" ht="12.75" customHeight="1" x14ac:dyDescent="0.35">
      <c r="A1155" s="161"/>
      <c r="B1155" s="161"/>
      <c r="C1155" s="152"/>
      <c r="D1155" s="152"/>
      <c r="E1155" s="184"/>
      <c r="F1155" s="180"/>
      <c r="G1155" s="180"/>
      <c r="H1155" s="180"/>
      <c r="I1155" s="180"/>
      <c r="J1155" s="180"/>
      <c r="K1155" s="152"/>
      <c r="L1155" s="186"/>
      <c r="M1155" s="186"/>
      <c r="N1155" s="152"/>
      <c r="O1155" s="152"/>
      <c r="P1155" s="152"/>
      <c r="Q1155" s="152"/>
      <c r="R1155" s="176"/>
      <c r="S1155" s="186"/>
      <c r="T1155" s="179"/>
      <c r="U1155" s="152"/>
      <c r="V1155" s="152"/>
      <c r="W1155" s="176"/>
      <c r="X1155" s="152"/>
      <c r="Y1155" s="152"/>
      <c r="Z1155" s="152"/>
      <c r="AA1155" s="152"/>
      <c r="AB1155" s="176"/>
      <c r="AC1155" s="152"/>
      <c r="AD1155" s="152"/>
      <c r="AE1155" s="152"/>
      <c r="AF1155" s="152"/>
      <c r="AG1155" s="152"/>
      <c r="AH1155" s="176"/>
      <c r="AI1155" s="176"/>
      <c r="AJ1155" s="152"/>
      <c r="AK1155" s="184"/>
      <c r="AL1155" s="248"/>
      <c r="AM1155" s="248"/>
      <c r="AN1155" s="180"/>
      <c r="AO1155" s="180"/>
      <c r="AP1155" s="180"/>
      <c r="AQ1155" s="176"/>
      <c r="AR1155" s="186"/>
    </row>
    <row r="1156" spans="1:44" ht="12.75" customHeight="1" x14ac:dyDescent="0.35">
      <c r="A1156" s="161"/>
      <c r="B1156" s="161"/>
      <c r="C1156" s="152"/>
      <c r="D1156" s="152"/>
      <c r="E1156" s="184"/>
      <c r="F1156" s="180"/>
      <c r="G1156" s="180"/>
      <c r="H1156" s="180"/>
      <c r="I1156" s="180"/>
      <c r="J1156" s="180"/>
      <c r="K1156" s="152"/>
      <c r="L1156" s="186"/>
      <c r="M1156" s="186"/>
      <c r="N1156" s="152"/>
      <c r="O1156" s="152"/>
      <c r="P1156" s="152"/>
      <c r="Q1156" s="152"/>
      <c r="R1156" s="176"/>
      <c r="S1156" s="186"/>
      <c r="T1156" s="179"/>
      <c r="U1156" s="152"/>
      <c r="V1156" s="152"/>
      <c r="W1156" s="176"/>
      <c r="X1156" s="152"/>
      <c r="Y1156" s="152"/>
      <c r="Z1156" s="152"/>
      <c r="AA1156" s="152"/>
      <c r="AB1156" s="176"/>
      <c r="AC1156" s="152"/>
      <c r="AD1156" s="152"/>
      <c r="AE1156" s="152"/>
      <c r="AF1156" s="152"/>
      <c r="AG1156" s="152"/>
      <c r="AH1156" s="176"/>
      <c r="AI1156" s="176"/>
      <c r="AJ1156" s="152"/>
      <c r="AK1156" s="184"/>
      <c r="AL1156" s="248"/>
      <c r="AM1156" s="248"/>
      <c r="AN1156" s="180"/>
      <c r="AO1156" s="180"/>
      <c r="AP1156" s="180"/>
      <c r="AQ1156" s="176"/>
      <c r="AR1156" s="186"/>
    </row>
    <row r="1157" spans="1:44" ht="12.75" customHeight="1" x14ac:dyDescent="0.35">
      <c r="A1157" s="161"/>
      <c r="B1157" s="161"/>
      <c r="C1157" s="152"/>
      <c r="D1157" s="152"/>
      <c r="E1157" s="184"/>
      <c r="F1157" s="180"/>
      <c r="G1157" s="180"/>
      <c r="H1157" s="180"/>
      <c r="I1157" s="180"/>
      <c r="J1157" s="180"/>
      <c r="K1157" s="152"/>
      <c r="L1157" s="186"/>
      <c r="M1157" s="186"/>
      <c r="N1157" s="152"/>
      <c r="O1157" s="152"/>
      <c r="P1157" s="152"/>
      <c r="Q1157" s="152"/>
      <c r="R1157" s="176"/>
      <c r="S1157" s="186"/>
      <c r="T1157" s="179"/>
      <c r="U1157" s="152"/>
      <c r="V1157" s="152"/>
      <c r="W1157" s="176"/>
      <c r="X1157" s="152"/>
      <c r="Y1157" s="152"/>
      <c r="Z1157" s="152"/>
      <c r="AA1157" s="152"/>
      <c r="AB1157" s="176"/>
      <c r="AC1157" s="152"/>
      <c r="AD1157" s="152"/>
      <c r="AE1157" s="152"/>
      <c r="AF1157" s="152"/>
      <c r="AG1157" s="152"/>
      <c r="AH1157" s="176"/>
      <c r="AI1157" s="176"/>
      <c r="AJ1157" s="152"/>
      <c r="AK1157" s="184"/>
      <c r="AL1157" s="248"/>
      <c r="AM1157" s="248"/>
      <c r="AN1157" s="180"/>
      <c r="AO1157" s="180"/>
      <c r="AP1157" s="180"/>
      <c r="AQ1157" s="176"/>
      <c r="AR1157" s="186"/>
    </row>
    <row r="1158" spans="1:44" ht="12.75" customHeight="1" x14ac:dyDescent="0.35">
      <c r="A1158" s="161"/>
      <c r="B1158" s="161"/>
      <c r="C1158" s="152"/>
      <c r="D1158" s="152"/>
      <c r="E1158" s="184"/>
      <c r="F1158" s="180"/>
      <c r="G1158" s="180"/>
      <c r="H1158" s="180"/>
      <c r="I1158" s="180"/>
      <c r="J1158" s="180"/>
      <c r="K1158" s="152"/>
      <c r="L1158" s="186"/>
      <c r="M1158" s="186"/>
      <c r="N1158" s="152"/>
      <c r="O1158" s="152"/>
      <c r="P1158" s="152"/>
      <c r="Q1158" s="152"/>
      <c r="R1158" s="176"/>
      <c r="S1158" s="186"/>
      <c r="T1158" s="179"/>
      <c r="U1158" s="152"/>
      <c r="V1158" s="152"/>
      <c r="W1158" s="176"/>
      <c r="X1158" s="152"/>
      <c r="Y1158" s="152"/>
      <c r="Z1158" s="152"/>
      <c r="AA1158" s="152"/>
      <c r="AB1158" s="176"/>
      <c r="AC1158" s="152"/>
      <c r="AD1158" s="152"/>
      <c r="AE1158" s="152"/>
      <c r="AF1158" s="152"/>
      <c r="AG1158" s="152"/>
      <c r="AH1158" s="176"/>
      <c r="AI1158" s="176"/>
      <c r="AJ1158" s="152"/>
      <c r="AK1158" s="184"/>
      <c r="AL1158" s="248"/>
      <c r="AM1158" s="248"/>
      <c r="AN1158" s="180"/>
      <c r="AO1158" s="180"/>
      <c r="AP1158" s="180"/>
      <c r="AQ1158" s="176"/>
      <c r="AR1158" s="186"/>
    </row>
    <row r="1159" spans="1:44" ht="12.75" customHeight="1" x14ac:dyDescent="0.35">
      <c r="A1159" s="161"/>
      <c r="B1159" s="161"/>
      <c r="C1159" s="152"/>
      <c r="D1159" s="152"/>
      <c r="E1159" s="184"/>
      <c r="F1159" s="180"/>
      <c r="G1159" s="180"/>
      <c r="H1159" s="180"/>
      <c r="I1159" s="180"/>
      <c r="J1159" s="180"/>
      <c r="K1159" s="152"/>
      <c r="L1159" s="186"/>
      <c r="M1159" s="186"/>
      <c r="N1159" s="152"/>
      <c r="O1159" s="152"/>
      <c r="P1159" s="152"/>
      <c r="Q1159" s="152"/>
      <c r="R1159" s="176"/>
      <c r="S1159" s="186"/>
      <c r="T1159" s="179"/>
      <c r="U1159" s="152"/>
      <c r="V1159" s="152"/>
      <c r="W1159" s="176"/>
      <c r="X1159" s="152"/>
      <c r="Y1159" s="152"/>
      <c r="Z1159" s="152"/>
      <c r="AA1159" s="152"/>
      <c r="AB1159" s="176"/>
      <c r="AC1159" s="152"/>
      <c r="AD1159" s="152"/>
      <c r="AE1159" s="152"/>
      <c r="AF1159" s="152"/>
      <c r="AG1159" s="152"/>
      <c r="AH1159" s="176"/>
      <c r="AI1159" s="176"/>
      <c r="AJ1159" s="152"/>
      <c r="AK1159" s="184"/>
      <c r="AL1159" s="248"/>
      <c r="AM1159" s="248"/>
      <c r="AN1159" s="180"/>
      <c r="AO1159" s="180"/>
      <c r="AP1159" s="180"/>
      <c r="AQ1159" s="176"/>
      <c r="AR1159" s="186"/>
    </row>
    <row r="1160" spans="1:44" ht="12.75" customHeight="1" x14ac:dyDescent="0.35">
      <c r="A1160" s="161"/>
      <c r="B1160" s="161"/>
      <c r="C1160" s="152"/>
      <c r="D1160" s="152"/>
      <c r="E1160" s="184"/>
      <c r="F1160" s="180"/>
      <c r="G1160" s="180"/>
      <c r="H1160" s="180"/>
      <c r="I1160" s="180"/>
      <c r="J1160" s="180"/>
      <c r="K1160" s="152"/>
      <c r="L1160" s="186"/>
      <c r="M1160" s="186"/>
      <c r="N1160" s="152"/>
      <c r="O1160" s="152"/>
      <c r="P1160" s="152"/>
      <c r="Q1160" s="152"/>
      <c r="R1160" s="176"/>
      <c r="S1160" s="186"/>
      <c r="T1160" s="179"/>
      <c r="U1160" s="152"/>
      <c r="V1160" s="152"/>
      <c r="W1160" s="176"/>
      <c r="X1160" s="152"/>
      <c r="Y1160" s="152"/>
      <c r="Z1160" s="152"/>
      <c r="AA1160" s="152"/>
      <c r="AB1160" s="176"/>
      <c r="AC1160" s="152"/>
      <c r="AD1160" s="152"/>
      <c r="AE1160" s="152"/>
      <c r="AF1160" s="152"/>
      <c r="AG1160" s="152"/>
      <c r="AH1160" s="176"/>
      <c r="AI1160" s="176"/>
      <c r="AJ1160" s="152"/>
      <c r="AK1160" s="184"/>
      <c r="AL1160" s="248"/>
      <c r="AM1160" s="248"/>
      <c r="AN1160" s="180"/>
      <c r="AO1160" s="180"/>
      <c r="AP1160" s="180"/>
      <c r="AQ1160" s="176"/>
      <c r="AR1160" s="186"/>
    </row>
    <row r="1161" spans="1:44" ht="12.75" customHeight="1" x14ac:dyDescent="0.35">
      <c r="A1161" s="161"/>
      <c r="B1161" s="161"/>
      <c r="C1161" s="152"/>
      <c r="D1161" s="152"/>
      <c r="E1161" s="184"/>
      <c r="F1161" s="180"/>
      <c r="G1161" s="180"/>
      <c r="H1161" s="180"/>
      <c r="I1161" s="180"/>
      <c r="J1161" s="180"/>
      <c r="K1161" s="152"/>
      <c r="L1161" s="186"/>
      <c r="M1161" s="186"/>
      <c r="N1161" s="152"/>
      <c r="O1161" s="152"/>
      <c r="P1161" s="152"/>
      <c r="Q1161" s="152"/>
      <c r="R1161" s="176"/>
      <c r="S1161" s="186"/>
      <c r="T1161" s="179"/>
      <c r="U1161" s="152"/>
      <c r="V1161" s="152"/>
      <c r="W1161" s="176"/>
      <c r="X1161" s="152"/>
      <c r="Y1161" s="152"/>
      <c r="Z1161" s="152"/>
      <c r="AA1161" s="152"/>
      <c r="AB1161" s="176"/>
      <c r="AC1161" s="152"/>
      <c r="AD1161" s="152"/>
      <c r="AE1161" s="152"/>
      <c r="AF1161" s="152"/>
      <c r="AG1161" s="152"/>
      <c r="AH1161" s="176"/>
      <c r="AI1161" s="176"/>
      <c r="AJ1161" s="152"/>
      <c r="AK1161" s="184"/>
      <c r="AL1161" s="248"/>
      <c r="AM1161" s="248"/>
      <c r="AN1161" s="180"/>
      <c r="AO1161" s="180"/>
      <c r="AP1161" s="180"/>
      <c r="AQ1161" s="176"/>
      <c r="AR1161" s="186"/>
    </row>
    <row r="1162" spans="1:44" ht="12.75" customHeight="1" x14ac:dyDescent="0.35">
      <c r="A1162" s="161"/>
      <c r="B1162" s="161"/>
      <c r="C1162" s="152"/>
      <c r="D1162" s="152"/>
      <c r="E1162" s="184"/>
      <c r="F1162" s="180"/>
      <c r="G1162" s="180"/>
      <c r="H1162" s="180"/>
      <c r="I1162" s="180"/>
      <c r="J1162" s="180"/>
      <c r="K1162" s="152"/>
      <c r="L1162" s="186"/>
      <c r="M1162" s="186"/>
      <c r="N1162" s="152"/>
      <c r="O1162" s="152"/>
      <c r="P1162" s="152"/>
      <c r="Q1162" s="152"/>
      <c r="R1162" s="176"/>
      <c r="S1162" s="186"/>
      <c r="T1162" s="179"/>
      <c r="U1162" s="152"/>
      <c r="V1162" s="152"/>
      <c r="W1162" s="176"/>
      <c r="X1162" s="152"/>
      <c r="Y1162" s="152"/>
      <c r="Z1162" s="152"/>
      <c r="AA1162" s="152"/>
      <c r="AB1162" s="176"/>
      <c r="AC1162" s="152"/>
      <c r="AD1162" s="152"/>
      <c r="AE1162" s="152"/>
      <c r="AF1162" s="152"/>
      <c r="AG1162" s="152"/>
      <c r="AH1162" s="176"/>
      <c r="AI1162" s="176"/>
      <c r="AJ1162" s="152"/>
      <c r="AK1162" s="184"/>
      <c r="AL1162" s="248"/>
      <c r="AM1162" s="248"/>
      <c r="AN1162" s="180"/>
      <c r="AO1162" s="180"/>
      <c r="AP1162" s="180"/>
      <c r="AQ1162" s="176"/>
      <c r="AR1162" s="186"/>
    </row>
    <row r="1163" spans="1:44" ht="12.75" customHeight="1" x14ac:dyDescent="0.35">
      <c r="A1163" s="161"/>
      <c r="B1163" s="161"/>
      <c r="C1163" s="152"/>
      <c r="D1163" s="152"/>
      <c r="E1163" s="184"/>
      <c r="F1163" s="180"/>
      <c r="G1163" s="180"/>
      <c r="H1163" s="180"/>
      <c r="I1163" s="180"/>
      <c r="J1163" s="180"/>
      <c r="K1163" s="152"/>
      <c r="L1163" s="186"/>
      <c r="M1163" s="186"/>
      <c r="N1163" s="152"/>
      <c r="O1163" s="152"/>
      <c r="P1163" s="152"/>
      <c r="Q1163" s="152"/>
      <c r="R1163" s="176"/>
      <c r="S1163" s="186"/>
      <c r="T1163" s="179"/>
      <c r="U1163" s="152"/>
      <c r="V1163" s="152"/>
      <c r="W1163" s="176"/>
      <c r="X1163" s="152"/>
      <c r="Y1163" s="152"/>
      <c r="Z1163" s="152"/>
      <c r="AA1163" s="152"/>
      <c r="AB1163" s="176"/>
      <c r="AC1163" s="152"/>
      <c r="AD1163" s="152"/>
      <c r="AE1163" s="152"/>
      <c r="AF1163" s="152"/>
      <c r="AG1163" s="152"/>
      <c r="AH1163" s="176"/>
      <c r="AI1163" s="176"/>
      <c r="AJ1163" s="152"/>
      <c r="AK1163" s="184"/>
      <c r="AL1163" s="248"/>
      <c r="AM1163" s="248"/>
      <c r="AN1163" s="180"/>
      <c r="AO1163" s="180"/>
      <c r="AP1163" s="180"/>
      <c r="AQ1163" s="176"/>
      <c r="AR1163" s="186"/>
    </row>
    <row r="1164" spans="1:44" ht="12.75" customHeight="1" x14ac:dyDescent="0.35">
      <c r="A1164" s="161"/>
      <c r="B1164" s="161"/>
      <c r="C1164" s="152"/>
      <c r="D1164" s="152"/>
      <c r="E1164" s="184"/>
      <c r="F1164" s="180"/>
      <c r="G1164" s="180"/>
      <c r="H1164" s="180"/>
      <c r="I1164" s="180"/>
      <c r="J1164" s="180"/>
      <c r="K1164" s="152"/>
      <c r="L1164" s="186"/>
      <c r="M1164" s="186"/>
      <c r="N1164" s="152"/>
      <c r="O1164" s="152"/>
      <c r="P1164" s="152"/>
      <c r="Q1164" s="152"/>
      <c r="R1164" s="176"/>
      <c r="S1164" s="186"/>
      <c r="T1164" s="179"/>
      <c r="U1164" s="152"/>
      <c r="V1164" s="152"/>
      <c r="W1164" s="176"/>
      <c r="X1164" s="152"/>
      <c r="Y1164" s="152"/>
      <c r="Z1164" s="152"/>
      <c r="AA1164" s="152"/>
      <c r="AB1164" s="176"/>
      <c r="AC1164" s="152"/>
      <c r="AD1164" s="152"/>
      <c r="AE1164" s="152"/>
      <c r="AF1164" s="152"/>
      <c r="AG1164" s="152"/>
      <c r="AH1164" s="176"/>
      <c r="AI1164" s="176"/>
      <c r="AJ1164" s="152"/>
      <c r="AK1164" s="184"/>
      <c r="AL1164" s="248"/>
      <c r="AM1164" s="248"/>
      <c r="AN1164" s="180"/>
      <c r="AO1164" s="180"/>
      <c r="AP1164" s="180"/>
      <c r="AQ1164" s="176"/>
      <c r="AR1164" s="186"/>
    </row>
    <row r="1165" spans="1:44" ht="12.75" customHeight="1" x14ac:dyDescent="0.35">
      <c r="A1165" s="161"/>
      <c r="B1165" s="161"/>
      <c r="C1165" s="152"/>
      <c r="D1165" s="152"/>
      <c r="E1165" s="184"/>
      <c r="F1165" s="180"/>
      <c r="G1165" s="180"/>
      <c r="H1165" s="180"/>
      <c r="I1165" s="180"/>
      <c r="J1165" s="180"/>
      <c r="K1165" s="152"/>
      <c r="L1165" s="186"/>
      <c r="M1165" s="186"/>
      <c r="N1165" s="152"/>
      <c r="O1165" s="152"/>
      <c r="P1165" s="152"/>
      <c r="Q1165" s="152"/>
      <c r="R1165" s="176"/>
      <c r="S1165" s="186"/>
      <c r="T1165" s="179"/>
      <c r="U1165" s="152"/>
      <c r="V1165" s="152"/>
      <c r="W1165" s="176"/>
      <c r="X1165" s="152"/>
      <c r="Y1165" s="152"/>
      <c r="Z1165" s="152"/>
      <c r="AA1165" s="152"/>
      <c r="AB1165" s="176"/>
      <c r="AC1165" s="152"/>
      <c r="AD1165" s="152"/>
      <c r="AE1165" s="152"/>
      <c r="AF1165" s="152"/>
      <c r="AG1165" s="152"/>
      <c r="AH1165" s="176"/>
      <c r="AI1165" s="176"/>
      <c r="AJ1165" s="152"/>
      <c r="AK1165" s="184"/>
      <c r="AL1165" s="248"/>
      <c r="AM1165" s="248"/>
      <c r="AN1165" s="180"/>
      <c r="AO1165" s="180"/>
      <c r="AP1165" s="180"/>
      <c r="AQ1165" s="176"/>
      <c r="AR1165" s="186"/>
    </row>
    <row r="1166" spans="1:44" ht="12.75" customHeight="1" x14ac:dyDescent="0.35">
      <c r="A1166" s="161"/>
      <c r="B1166" s="161"/>
      <c r="C1166" s="152"/>
      <c r="D1166" s="152"/>
      <c r="E1166" s="184"/>
      <c r="F1166" s="180"/>
      <c r="G1166" s="180"/>
      <c r="H1166" s="180"/>
      <c r="I1166" s="180"/>
      <c r="J1166" s="180"/>
      <c r="K1166" s="152"/>
      <c r="L1166" s="186"/>
      <c r="M1166" s="186"/>
      <c r="N1166" s="152"/>
      <c r="O1166" s="152"/>
      <c r="P1166" s="152"/>
      <c r="Q1166" s="152"/>
      <c r="R1166" s="176"/>
      <c r="S1166" s="186"/>
      <c r="T1166" s="179"/>
      <c r="U1166" s="152"/>
      <c r="V1166" s="152"/>
      <c r="W1166" s="176"/>
      <c r="X1166" s="152"/>
      <c r="Y1166" s="152"/>
      <c r="Z1166" s="152"/>
      <c r="AA1166" s="152"/>
      <c r="AB1166" s="176"/>
      <c r="AC1166" s="152"/>
      <c r="AD1166" s="152"/>
      <c r="AE1166" s="152"/>
      <c r="AF1166" s="152"/>
      <c r="AG1166" s="152"/>
      <c r="AH1166" s="176"/>
      <c r="AI1166" s="176"/>
      <c r="AJ1166" s="152"/>
      <c r="AK1166" s="184"/>
      <c r="AL1166" s="248"/>
      <c r="AM1166" s="248"/>
      <c r="AN1166" s="180"/>
      <c r="AO1166" s="180"/>
      <c r="AP1166" s="180"/>
      <c r="AQ1166" s="176"/>
      <c r="AR1166" s="186"/>
    </row>
    <row r="1167" spans="1:44" ht="12.75" customHeight="1" x14ac:dyDescent="0.35">
      <c r="A1167" s="161"/>
      <c r="B1167" s="161"/>
      <c r="C1167" s="152"/>
      <c r="D1167" s="152"/>
      <c r="E1167" s="184"/>
      <c r="F1167" s="180"/>
      <c r="G1167" s="180"/>
      <c r="H1167" s="180"/>
      <c r="I1167" s="180"/>
      <c r="J1167" s="180"/>
      <c r="K1167" s="152"/>
      <c r="L1167" s="186"/>
      <c r="M1167" s="186"/>
      <c r="N1167" s="152"/>
      <c r="O1167" s="152"/>
      <c r="P1167" s="152"/>
      <c r="Q1167" s="152"/>
      <c r="R1167" s="176"/>
      <c r="S1167" s="186"/>
      <c r="T1167" s="179"/>
      <c r="U1167" s="152"/>
      <c r="V1167" s="152"/>
      <c r="W1167" s="176"/>
      <c r="X1167" s="152"/>
      <c r="Y1167" s="152"/>
      <c r="Z1167" s="152"/>
      <c r="AA1167" s="152"/>
      <c r="AB1167" s="176"/>
      <c r="AC1167" s="152"/>
      <c r="AD1167" s="152"/>
      <c r="AE1167" s="152"/>
      <c r="AF1167" s="152"/>
      <c r="AG1167" s="152"/>
      <c r="AH1167" s="176"/>
      <c r="AI1167" s="176"/>
      <c r="AJ1167" s="152"/>
      <c r="AK1167" s="184"/>
      <c r="AL1167" s="248"/>
      <c r="AM1167" s="248"/>
      <c r="AN1167" s="180"/>
      <c r="AO1167" s="180"/>
      <c r="AP1167" s="180"/>
      <c r="AQ1167" s="176"/>
      <c r="AR1167" s="186"/>
    </row>
    <row r="1168" spans="1:44" ht="12.75" customHeight="1" x14ac:dyDescent="0.35">
      <c r="A1168" s="161"/>
      <c r="B1168" s="161"/>
      <c r="C1168" s="152"/>
      <c r="D1168" s="152"/>
      <c r="E1168" s="184"/>
      <c r="F1168" s="180"/>
      <c r="G1168" s="180"/>
      <c r="H1168" s="180"/>
      <c r="I1168" s="180"/>
      <c r="J1168" s="180"/>
      <c r="K1168" s="152"/>
      <c r="L1168" s="186"/>
      <c r="M1168" s="186"/>
      <c r="N1168" s="152"/>
      <c r="O1168" s="152"/>
      <c r="P1168" s="152"/>
      <c r="Q1168" s="152"/>
      <c r="R1168" s="176"/>
      <c r="S1168" s="186"/>
      <c r="T1168" s="179"/>
      <c r="U1168" s="152"/>
      <c r="V1168" s="152"/>
      <c r="W1168" s="176"/>
      <c r="X1168" s="152"/>
      <c r="Y1168" s="152"/>
      <c r="Z1168" s="152"/>
      <c r="AA1168" s="152"/>
      <c r="AB1168" s="176"/>
      <c r="AC1168" s="152"/>
      <c r="AD1168" s="152"/>
      <c r="AE1168" s="152"/>
      <c r="AF1168" s="152"/>
      <c r="AG1168" s="152"/>
      <c r="AH1168" s="176"/>
      <c r="AI1168" s="176"/>
      <c r="AJ1168" s="152"/>
      <c r="AK1168" s="184"/>
      <c r="AL1168" s="248"/>
      <c r="AM1168" s="248"/>
      <c r="AN1168" s="180"/>
      <c r="AO1168" s="180"/>
      <c r="AP1168" s="180"/>
      <c r="AQ1168" s="176"/>
      <c r="AR1168" s="186"/>
    </row>
    <row r="1169" spans="1:44" ht="12.75" customHeight="1" x14ac:dyDescent="0.35">
      <c r="A1169" s="161"/>
      <c r="B1169" s="161"/>
      <c r="C1169" s="152"/>
      <c r="D1169" s="152"/>
      <c r="E1169" s="184"/>
      <c r="F1169" s="180"/>
      <c r="G1169" s="180"/>
      <c r="H1169" s="180"/>
      <c r="I1169" s="180"/>
      <c r="J1169" s="180"/>
      <c r="K1169" s="152"/>
      <c r="L1169" s="186"/>
      <c r="M1169" s="186"/>
      <c r="N1169" s="152"/>
      <c r="O1169" s="152"/>
      <c r="P1169" s="152"/>
      <c r="Q1169" s="152"/>
      <c r="R1169" s="176"/>
      <c r="S1169" s="186"/>
      <c r="T1169" s="179"/>
      <c r="U1169" s="152"/>
      <c r="V1169" s="152"/>
      <c r="W1169" s="176"/>
      <c r="X1169" s="152"/>
      <c r="Y1169" s="152"/>
      <c r="Z1169" s="152"/>
      <c r="AA1169" s="152"/>
      <c r="AB1169" s="176"/>
      <c r="AC1169" s="152"/>
      <c r="AD1169" s="152"/>
      <c r="AE1169" s="152"/>
      <c r="AF1169" s="152"/>
      <c r="AG1169" s="152"/>
      <c r="AH1169" s="176"/>
      <c r="AI1169" s="176"/>
      <c r="AJ1169" s="152"/>
      <c r="AK1169" s="184"/>
      <c r="AL1169" s="248"/>
      <c r="AM1169" s="248"/>
      <c r="AN1169" s="180"/>
      <c r="AO1169" s="180"/>
      <c r="AP1169" s="180"/>
      <c r="AQ1169" s="176"/>
      <c r="AR1169" s="186"/>
    </row>
    <row r="1170" spans="1:44" ht="12.75" customHeight="1" x14ac:dyDescent="0.35">
      <c r="A1170" s="161"/>
      <c r="B1170" s="161"/>
      <c r="C1170" s="152"/>
      <c r="D1170" s="152"/>
      <c r="E1170" s="184"/>
      <c r="F1170" s="180"/>
      <c r="G1170" s="180"/>
      <c r="H1170" s="180"/>
      <c r="I1170" s="180"/>
      <c r="J1170" s="180"/>
      <c r="K1170" s="152"/>
      <c r="L1170" s="186"/>
      <c r="M1170" s="186"/>
      <c r="N1170" s="152"/>
      <c r="O1170" s="152"/>
      <c r="P1170" s="152"/>
      <c r="Q1170" s="152"/>
      <c r="R1170" s="176"/>
      <c r="S1170" s="186"/>
      <c r="T1170" s="179"/>
      <c r="U1170" s="152"/>
      <c r="V1170" s="152"/>
      <c r="W1170" s="176"/>
      <c r="X1170" s="152"/>
      <c r="Y1170" s="152"/>
      <c r="Z1170" s="152"/>
      <c r="AA1170" s="152"/>
      <c r="AB1170" s="176"/>
      <c r="AC1170" s="152"/>
      <c r="AD1170" s="152"/>
      <c r="AE1170" s="152"/>
      <c r="AF1170" s="152"/>
      <c r="AG1170" s="152"/>
      <c r="AH1170" s="176"/>
      <c r="AI1170" s="176"/>
      <c r="AJ1170" s="152"/>
      <c r="AK1170" s="184"/>
      <c r="AL1170" s="248"/>
      <c r="AM1170" s="248"/>
      <c r="AN1170" s="180"/>
      <c r="AO1170" s="180"/>
      <c r="AP1170" s="180"/>
      <c r="AQ1170" s="176"/>
      <c r="AR1170" s="186"/>
    </row>
    <row r="1171" spans="1:44" ht="12.75" customHeight="1" x14ac:dyDescent="0.35">
      <c r="A1171" s="161"/>
      <c r="B1171" s="161"/>
      <c r="C1171" s="152"/>
      <c r="D1171" s="152"/>
      <c r="E1171" s="184"/>
      <c r="F1171" s="180"/>
      <c r="G1171" s="180"/>
      <c r="H1171" s="180"/>
      <c r="I1171" s="180"/>
      <c r="J1171" s="180"/>
      <c r="K1171" s="152"/>
      <c r="L1171" s="186"/>
      <c r="M1171" s="186"/>
      <c r="N1171" s="152"/>
      <c r="O1171" s="152"/>
      <c r="P1171" s="152"/>
      <c r="Q1171" s="152"/>
      <c r="R1171" s="176"/>
      <c r="S1171" s="186"/>
      <c r="T1171" s="179"/>
      <c r="U1171" s="152"/>
      <c r="V1171" s="152"/>
      <c r="W1171" s="176"/>
      <c r="X1171" s="152"/>
      <c r="Y1171" s="152"/>
      <c r="Z1171" s="152"/>
      <c r="AA1171" s="152"/>
      <c r="AB1171" s="176"/>
      <c r="AC1171" s="152"/>
      <c r="AD1171" s="152"/>
      <c r="AE1171" s="152"/>
      <c r="AF1171" s="152"/>
      <c r="AG1171" s="152"/>
      <c r="AH1171" s="176"/>
      <c r="AI1171" s="176"/>
      <c r="AJ1171" s="152"/>
      <c r="AK1171" s="184"/>
      <c r="AL1171" s="248"/>
      <c r="AM1171" s="248"/>
      <c r="AN1171" s="180"/>
      <c r="AO1171" s="180"/>
      <c r="AP1171" s="180"/>
      <c r="AQ1171" s="176"/>
      <c r="AR1171" s="186"/>
    </row>
    <row r="1172" spans="1:44" ht="12.75" customHeight="1" x14ac:dyDescent="0.35">
      <c r="A1172" s="161"/>
      <c r="B1172" s="161"/>
      <c r="C1172" s="152"/>
      <c r="D1172" s="152"/>
      <c r="E1172" s="184"/>
      <c r="F1172" s="180"/>
      <c r="G1172" s="180"/>
      <c r="H1172" s="180"/>
      <c r="I1172" s="180"/>
      <c r="J1172" s="180"/>
      <c r="K1172" s="152"/>
      <c r="L1172" s="186"/>
      <c r="M1172" s="186"/>
      <c r="N1172" s="152"/>
      <c r="O1172" s="152"/>
      <c r="P1172" s="152"/>
      <c r="Q1172" s="152"/>
      <c r="R1172" s="176"/>
      <c r="S1172" s="186"/>
      <c r="T1172" s="179"/>
      <c r="U1172" s="152"/>
      <c r="V1172" s="152"/>
      <c r="W1172" s="176"/>
      <c r="X1172" s="152"/>
      <c r="Y1172" s="152"/>
      <c r="Z1172" s="152"/>
      <c r="AA1172" s="152"/>
      <c r="AB1172" s="176"/>
      <c r="AC1172" s="152"/>
      <c r="AD1172" s="152"/>
      <c r="AE1172" s="152"/>
      <c r="AF1172" s="152"/>
      <c r="AG1172" s="152"/>
      <c r="AH1172" s="176"/>
      <c r="AI1172" s="176"/>
      <c r="AJ1172" s="152"/>
      <c r="AK1172" s="184"/>
      <c r="AL1172" s="248"/>
      <c r="AM1172" s="248"/>
      <c r="AN1172" s="180"/>
      <c r="AO1172" s="180"/>
      <c r="AP1172" s="180"/>
      <c r="AQ1172" s="176"/>
      <c r="AR1172" s="186"/>
    </row>
    <row r="1173" spans="1:44" ht="12.75" customHeight="1" x14ac:dyDescent="0.35">
      <c r="A1173" s="161"/>
      <c r="B1173" s="161"/>
      <c r="C1173" s="152"/>
      <c r="D1173" s="152"/>
      <c r="E1173" s="184"/>
      <c r="F1173" s="180"/>
      <c r="G1173" s="180"/>
      <c r="H1173" s="180"/>
      <c r="I1173" s="180"/>
      <c r="J1173" s="180"/>
      <c r="K1173" s="152"/>
      <c r="L1173" s="186"/>
      <c r="M1173" s="186"/>
      <c r="N1173" s="152"/>
      <c r="O1173" s="152"/>
      <c r="P1173" s="152"/>
      <c r="Q1173" s="152"/>
      <c r="R1173" s="176"/>
      <c r="S1173" s="186"/>
      <c r="T1173" s="179"/>
      <c r="U1173" s="152"/>
      <c r="V1173" s="152"/>
      <c r="W1173" s="176"/>
      <c r="X1173" s="152"/>
      <c r="Y1173" s="152"/>
      <c r="Z1173" s="152"/>
      <c r="AA1173" s="152"/>
      <c r="AB1173" s="176"/>
      <c r="AC1173" s="152"/>
      <c r="AD1173" s="152"/>
      <c r="AE1173" s="152"/>
      <c r="AF1173" s="152"/>
      <c r="AG1173" s="152"/>
      <c r="AH1173" s="176"/>
      <c r="AI1173" s="176"/>
      <c r="AJ1173" s="152"/>
      <c r="AK1173" s="184"/>
      <c r="AL1173" s="248"/>
      <c r="AM1173" s="248"/>
      <c r="AN1173" s="180"/>
      <c r="AO1173" s="180"/>
      <c r="AP1173" s="180"/>
      <c r="AQ1173" s="176"/>
      <c r="AR1173" s="186"/>
    </row>
    <row r="1174" spans="1:44" ht="12.75" customHeight="1" x14ac:dyDescent="0.35">
      <c r="A1174" s="161"/>
      <c r="B1174" s="161"/>
      <c r="C1174" s="152"/>
      <c r="D1174" s="152"/>
      <c r="E1174" s="184"/>
      <c r="F1174" s="180"/>
      <c r="G1174" s="180"/>
      <c r="H1174" s="180"/>
      <c r="I1174" s="180"/>
      <c r="J1174" s="180"/>
      <c r="K1174" s="152"/>
      <c r="L1174" s="186"/>
      <c r="M1174" s="186"/>
      <c r="N1174" s="152"/>
      <c r="O1174" s="152"/>
      <c r="P1174" s="152"/>
      <c r="Q1174" s="152"/>
      <c r="R1174" s="176"/>
      <c r="S1174" s="186"/>
      <c r="T1174" s="179"/>
      <c r="U1174" s="152"/>
      <c r="V1174" s="152"/>
      <c r="W1174" s="176"/>
      <c r="X1174" s="152"/>
      <c r="Y1174" s="152"/>
      <c r="Z1174" s="152"/>
      <c r="AA1174" s="152"/>
      <c r="AB1174" s="176"/>
      <c r="AC1174" s="152"/>
      <c r="AD1174" s="152"/>
      <c r="AE1174" s="152"/>
      <c r="AF1174" s="152"/>
      <c r="AG1174" s="152"/>
      <c r="AH1174" s="176"/>
      <c r="AI1174" s="176"/>
      <c r="AJ1174" s="152"/>
      <c r="AK1174" s="184"/>
      <c r="AL1174" s="248"/>
      <c r="AM1174" s="248"/>
      <c r="AN1174" s="180"/>
      <c r="AO1174" s="180"/>
      <c r="AP1174" s="180"/>
      <c r="AQ1174" s="176"/>
      <c r="AR1174" s="186"/>
    </row>
    <row r="1175" spans="1:44" ht="12.75" customHeight="1" x14ac:dyDescent="0.35">
      <c r="A1175" s="161"/>
      <c r="B1175" s="161"/>
      <c r="C1175" s="152"/>
      <c r="D1175" s="152"/>
      <c r="E1175" s="184"/>
      <c r="F1175" s="180"/>
      <c r="G1175" s="180"/>
      <c r="H1175" s="180"/>
      <c r="I1175" s="180"/>
      <c r="J1175" s="180"/>
      <c r="K1175" s="152"/>
      <c r="L1175" s="186"/>
      <c r="M1175" s="186"/>
      <c r="N1175" s="152"/>
      <c r="O1175" s="152"/>
      <c r="P1175" s="152"/>
      <c r="Q1175" s="152"/>
      <c r="R1175" s="176"/>
      <c r="S1175" s="186"/>
      <c r="T1175" s="179"/>
      <c r="U1175" s="152"/>
      <c r="V1175" s="152"/>
      <c r="W1175" s="176"/>
      <c r="X1175" s="152"/>
      <c r="Y1175" s="152"/>
      <c r="Z1175" s="152"/>
      <c r="AA1175" s="152"/>
      <c r="AB1175" s="176"/>
      <c r="AC1175" s="152"/>
      <c r="AD1175" s="152"/>
      <c r="AE1175" s="152"/>
      <c r="AF1175" s="152"/>
      <c r="AG1175" s="152"/>
      <c r="AH1175" s="176"/>
      <c r="AI1175" s="176"/>
      <c r="AJ1175" s="152"/>
      <c r="AK1175" s="184"/>
      <c r="AL1175" s="248"/>
      <c r="AM1175" s="248"/>
      <c r="AN1175" s="180"/>
      <c r="AO1175" s="180"/>
      <c r="AP1175" s="180"/>
      <c r="AQ1175" s="176"/>
      <c r="AR1175" s="186"/>
    </row>
    <row r="1176" spans="1:44" ht="12.75" customHeight="1" x14ac:dyDescent="0.35">
      <c r="A1176" s="161"/>
      <c r="B1176" s="161"/>
      <c r="C1176" s="152"/>
      <c r="D1176" s="152"/>
      <c r="E1176" s="184"/>
      <c r="F1176" s="180"/>
      <c r="G1176" s="180"/>
      <c r="H1176" s="180"/>
      <c r="I1176" s="180"/>
      <c r="J1176" s="180"/>
      <c r="K1176" s="152"/>
      <c r="L1176" s="186"/>
      <c r="M1176" s="186"/>
      <c r="N1176" s="152"/>
      <c r="O1176" s="152"/>
      <c r="P1176" s="152"/>
      <c r="Q1176" s="152"/>
      <c r="R1176" s="176"/>
      <c r="S1176" s="186"/>
      <c r="T1176" s="179"/>
      <c r="U1176" s="152"/>
      <c r="V1176" s="152"/>
      <c r="W1176" s="176"/>
      <c r="X1176" s="152"/>
      <c r="Y1176" s="152"/>
      <c r="Z1176" s="152"/>
      <c r="AA1176" s="152"/>
      <c r="AB1176" s="176"/>
      <c r="AC1176" s="152"/>
      <c r="AD1176" s="152"/>
      <c r="AE1176" s="152"/>
      <c r="AF1176" s="152"/>
      <c r="AG1176" s="152"/>
      <c r="AH1176" s="176"/>
      <c r="AI1176" s="176"/>
      <c r="AJ1176" s="152"/>
      <c r="AK1176" s="184"/>
      <c r="AL1176" s="248"/>
      <c r="AM1176" s="248"/>
      <c r="AN1176" s="180"/>
      <c r="AO1176" s="180"/>
      <c r="AP1176" s="180"/>
      <c r="AQ1176" s="176"/>
      <c r="AR1176" s="186"/>
    </row>
    <row r="1177" spans="1:44" ht="12.75" customHeight="1" x14ac:dyDescent="0.35">
      <c r="A1177" s="161"/>
      <c r="B1177" s="161"/>
      <c r="C1177" s="152"/>
      <c r="D1177" s="152"/>
      <c r="E1177" s="184"/>
      <c r="F1177" s="180"/>
      <c r="G1177" s="180"/>
      <c r="H1177" s="180"/>
      <c r="I1177" s="180"/>
      <c r="J1177" s="180"/>
      <c r="K1177" s="152"/>
      <c r="L1177" s="186"/>
      <c r="M1177" s="186"/>
      <c r="N1177" s="152"/>
      <c r="O1177" s="152"/>
      <c r="P1177" s="152"/>
      <c r="Q1177" s="152"/>
      <c r="R1177" s="176"/>
      <c r="S1177" s="186"/>
      <c r="T1177" s="179"/>
      <c r="U1177" s="152"/>
      <c r="V1177" s="152"/>
      <c r="W1177" s="176"/>
      <c r="X1177" s="152"/>
      <c r="Y1177" s="152"/>
      <c r="Z1177" s="152"/>
      <c r="AA1177" s="152"/>
      <c r="AB1177" s="176"/>
      <c r="AC1177" s="152"/>
      <c r="AD1177" s="152"/>
      <c r="AE1177" s="152"/>
      <c r="AF1177" s="152"/>
      <c r="AG1177" s="152"/>
      <c r="AH1177" s="176"/>
      <c r="AI1177" s="176"/>
      <c r="AJ1177" s="152"/>
      <c r="AK1177" s="184"/>
      <c r="AL1177" s="248"/>
      <c r="AM1177" s="248"/>
      <c r="AN1177" s="180"/>
      <c r="AO1177" s="180"/>
      <c r="AP1177" s="180"/>
      <c r="AQ1177" s="176"/>
      <c r="AR1177" s="186"/>
    </row>
    <row r="1178" spans="1:44" ht="12.75" customHeight="1" x14ac:dyDescent="0.35">
      <c r="A1178" s="161"/>
      <c r="B1178" s="161"/>
      <c r="C1178" s="152"/>
      <c r="D1178" s="152"/>
      <c r="E1178" s="184"/>
      <c r="F1178" s="180"/>
      <c r="G1178" s="180"/>
      <c r="H1178" s="180"/>
      <c r="I1178" s="180"/>
      <c r="J1178" s="180"/>
      <c r="K1178" s="152"/>
      <c r="L1178" s="186"/>
      <c r="M1178" s="186"/>
      <c r="N1178" s="152"/>
      <c r="O1178" s="152"/>
      <c r="P1178" s="152"/>
      <c r="Q1178" s="152"/>
      <c r="R1178" s="176"/>
      <c r="S1178" s="186"/>
      <c r="T1178" s="179"/>
      <c r="U1178" s="152"/>
      <c r="V1178" s="152"/>
      <c r="W1178" s="176"/>
      <c r="X1178" s="152"/>
      <c r="Y1178" s="152"/>
      <c r="Z1178" s="152"/>
      <c r="AA1178" s="152"/>
      <c r="AB1178" s="176"/>
      <c r="AC1178" s="152"/>
      <c r="AD1178" s="152"/>
      <c r="AE1178" s="152"/>
      <c r="AF1178" s="152"/>
      <c r="AG1178" s="152"/>
      <c r="AH1178" s="176"/>
      <c r="AI1178" s="176"/>
      <c r="AJ1178" s="152"/>
      <c r="AK1178" s="184"/>
      <c r="AL1178" s="248"/>
      <c r="AM1178" s="248"/>
      <c r="AN1178" s="180"/>
      <c r="AO1178" s="180"/>
      <c r="AP1178" s="180"/>
      <c r="AQ1178" s="176"/>
      <c r="AR1178" s="186"/>
    </row>
    <row r="1179" spans="1:44" ht="12.75" customHeight="1" x14ac:dyDescent="0.35">
      <c r="A1179" s="161"/>
      <c r="B1179" s="161"/>
      <c r="C1179" s="152"/>
      <c r="D1179" s="152"/>
      <c r="E1179" s="184"/>
      <c r="F1179" s="180"/>
      <c r="G1179" s="180"/>
      <c r="H1179" s="180"/>
      <c r="I1179" s="180"/>
      <c r="J1179" s="180"/>
      <c r="K1179" s="152"/>
      <c r="L1179" s="186"/>
      <c r="M1179" s="186"/>
      <c r="N1179" s="152"/>
      <c r="O1179" s="152"/>
      <c r="P1179" s="152"/>
      <c r="Q1179" s="152"/>
      <c r="R1179" s="176"/>
      <c r="S1179" s="186"/>
      <c r="T1179" s="179"/>
      <c r="U1179" s="152"/>
      <c r="V1179" s="152"/>
      <c r="W1179" s="176"/>
      <c r="X1179" s="152"/>
      <c r="Y1179" s="152"/>
      <c r="Z1179" s="152"/>
      <c r="AA1179" s="152"/>
      <c r="AB1179" s="176"/>
      <c r="AC1179" s="152"/>
      <c r="AD1179" s="152"/>
      <c r="AE1179" s="152"/>
      <c r="AF1179" s="152"/>
      <c r="AG1179" s="152"/>
      <c r="AH1179" s="176"/>
      <c r="AI1179" s="176"/>
      <c r="AJ1179" s="152"/>
      <c r="AK1179" s="184"/>
      <c r="AL1179" s="248"/>
      <c r="AM1179" s="248"/>
      <c r="AN1179" s="180"/>
      <c r="AO1179" s="180"/>
      <c r="AP1179" s="180"/>
      <c r="AQ1179" s="176"/>
      <c r="AR1179" s="186"/>
    </row>
    <row r="1180" spans="1:44" ht="12.75" customHeight="1" x14ac:dyDescent="0.35">
      <c r="A1180" s="161"/>
      <c r="B1180" s="161"/>
      <c r="C1180" s="152"/>
      <c r="D1180" s="152"/>
      <c r="E1180" s="184"/>
      <c r="F1180" s="180"/>
      <c r="G1180" s="180"/>
      <c r="H1180" s="180"/>
      <c r="I1180" s="180"/>
      <c r="J1180" s="180"/>
      <c r="K1180" s="152"/>
      <c r="L1180" s="186"/>
      <c r="M1180" s="186"/>
      <c r="N1180" s="152"/>
      <c r="O1180" s="152"/>
      <c r="P1180" s="152"/>
      <c r="Q1180" s="152"/>
      <c r="R1180" s="176"/>
      <c r="S1180" s="186"/>
      <c r="T1180" s="179"/>
      <c r="U1180" s="152"/>
      <c r="V1180" s="152"/>
      <c r="W1180" s="176"/>
      <c r="X1180" s="152"/>
      <c r="Y1180" s="152"/>
      <c r="Z1180" s="152"/>
      <c r="AA1180" s="152"/>
      <c r="AB1180" s="176"/>
      <c r="AC1180" s="152"/>
      <c r="AD1180" s="152"/>
      <c r="AE1180" s="152"/>
      <c r="AF1180" s="152"/>
      <c r="AG1180" s="152"/>
      <c r="AH1180" s="176"/>
      <c r="AI1180" s="176"/>
      <c r="AJ1180" s="152"/>
      <c r="AK1180" s="184"/>
      <c r="AL1180" s="248"/>
      <c r="AM1180" s="248"/>
      <c r="AN1180" s="180"/>
      <c r="AO1180" s="180"/>
      <c r="AP1180" s="180"/>
      <c r="AQ1180" s="176"/>
      <c r="AR1180" s="186"/>
    </row>
    <row r="1181" spans="1:44" ht="12.75" customHeight="1" x14ac:dyDescent="0.35">
      <c r="A1181" s="161"/>
      <c r="B1181" s="161"/>
      <c r="C1181" s="152"/>
      <c r="D1181" s="152"/>
      <c r="E1181" s="184"/>
      <c r="F1181" s="180"/>
      <c r="G1181" s="180"/>
      <c r="H1181" s="180"/>
      <c r="I1181" s="180"/>
      <c r="J1181" s="180"/>
      <c r="K1181" s="152"/>
      <c r="L1181" s="186"/>
      <c r="M1181" s="186"/>
      <c r="N1181" s="152"/>
      <c r="O1181" s="152"/>
      <c r="P1181" s="152"/>
      <c r="Q1181" s="152"/>
      <c r="R1181" s="176"/>
      <c r="S1181" s="186"/>
      <c r="T1181" s="179"/>
      <c r="U1181" s="152"/>
      <c r="V1181" s="152"/>
      <c r="W1181" s="176"/>
      <c r="X1181" s="152"/>
      <c r="Y1181" s="152"/>
      <c r="Z1181" s="152"/>
      <c r="AA1181" s="152"/>
      <c r="AB1181" s="176"/>
      <c r="AC1181" s="152"/>
      <c r="AD1181" s="152"/>
      <c r="AE1181" s="152"/>
      <c r="AF1181" s="152"/>
      <c r="AG1181" s="152"/>
      <c r="AH1181" s="176"/>
      <c r="AI1181" s="176"/>
      <c r="AJ1181" s="152"/>
      <c r="AK1181" s="184"/>
      <c r="AL1181" s="248"/>
      <c r="AM1181" s="248"/>
      <c r="AN1181" s="180"/>
      <c r="AO1181" s="180"/>
      <c r="AP1181" s="180"/>
      <c r="AQ1181" s="176"/>
      <c r="AR1181" s="186"/>
    </row>
    <row r="1182" spans="1:44" ht="12.75" customHeight="1" x14ac:dyDescent="0.35">
      <c r="A1182" s="161"/>
      <c r="B1182" s="161"/>
      <c r="C1182" s="152"/>
      <c r="D1182" s="152"/>
      <c r="E1182" s="184"/>
      <c r="F1182" s="180"/>
      <c r="G1182" s="180"/>
      <c r="H1182" s="180"/>
      <c r="I1182" s="180"/>
      <c r="J1182" s="180"/>
      <c r="K1182" s="152"/>
      <c r="L1182" s="186"/>
      <c r="M1182" s="186"/>
      <c r="N1182" s="152"/>
      <c r="O1182" s="152"/>
      <c r="P1182" s="152"/>
      <c r="Q1182" s="152"/>
      <c r="R1182" s="176"/>
      <c r="S1182" s="186"/>
      <c r="T1182" s="179"/>
      <c r="U1182" s="152"/>
      <c r="V1182" s="152"/>
      <c r="W1182" s="176"/>
      <c r="X1182" s="152"/>
      <c r="Y1182" s="152"/>
      <c r="Z1182" s="152"/>
      <c r="AA1182" s="152"/>
      <c r="AB1182" s="176"/>
      <c r="AC1182" s="152"/>
      <c r="AD1182" s="152"/>
      <c r="AE1182" s="152"/>
      <c r="AF1182" s="152"/>
      <c r="AG1182" s="152"/>
      <c r="AH1182" s="176"/>
      <c r="AI1182" s="176"/>
      <c r="AJ1182" s="152"/>
      <c r="AK1182" s="184"/>
      <c r="AL1182" s="248"/>
      <c r="AM1182" s="248"/>
      <c r="AN1182" s="180"/>
      <c r="AO1182" s="180"/>
      <c r="AP1182" s="180"/>
      <c r="AQ1182" s="176"/>
      <c r="AR1182" s="186"/>
    </row>
    <row r="1183" spans="1:44" ht="12.75" customHeight="1" x14ac:dyDescent="0.35">
      <c r="A1183" s="161"/>
      <c r="B1183" s="161"/>
      <c r="C1183" s="152"/>
      <c r="D1183" s="152"/>
      <c r="E1183" s="184"/>
      <c r="F1183" s="180"/>
      <c r="G1183" s="180"/>
      <c r="H1183" s="180"/>
      <c r="I1183" s="180"/>
      <c r="J1183" s="180"/>
      <c r="K1183" s="152"/>
      <c r="L1183" s="186"/>
      <c r="M1183" s="186"/>
      <c r="N1183" s="152"/>
      <c r="O1183" s="152"/>
      <c r="P1183" s="152"/>
      <c r="Q1183" s="152"/>
      <c r="R1183" s="176"/>
      <c r="S1183" s="186"/>
      <c r="T1183" s="179"/>
      <c r="U1183" s="152"/>
      <c r="V1183" s="152"/>
      <c r="W1183" s="176"/>
      <c r="X1183" s="152"/>
      <c r="Y1183" s="152"/>
      <c r="Z1183" s="152"/>
      <c r="AA1183" s="152"/>
      <c r="AB1183" s="176"/>
      <c r="AC1183" s="152"/>
      <c r="AD1183" s="152"/>
      <c r="AE1183" s="152"/>
      <c r="AF1183" s="152"/>
      <c r="AG1183" s="152"/>
      <c r="AH1183" s="176"/>
      <c r="AI1183" s="176"/>
      <c r="AJ1183" s="152"/>
      <c r="AK1183" s="184"/>
      <c r="AL1183" s="248"/>
      <c r="AM1183" s="248"/>
      <c r="AN1183" s="180"/>
      <c r="AO1183" s="180"/>
      <c r="AP1183" s="180"/>
      <c r="AQ1183" s="176"/>
      <c r="AR1183" s="186"/>
    </row>
    <row r="1184" spans="1:44" ht="12.75" customHeight="1" x14ac:dyDescent="0.35">
      <c r="A1184" s="161"/>
      <c r="B1184" s="161"/>
      <c r="C1184" s="152"/>
      <c r="D1184" s="152"/>
      <c r="E1184" s="184"/>
      <c r="F1184" s="180"/>
      <c r="G1184" s="180"/>
      <c r="H1184" s="180"/>
      <c r="I1184" s="180"/>
      <c r="J1184" s="180"/>
      <c r="K1184" s="152"/>
      <c r="L1184" s="186"/>
      <c r="M1184" s="186"/>
      <c r="N1184" s="152"/>
      <c r="O1184" s="152"/>
      <c r="P1184" s="152"/>
      <c r="Q1184" s="152"/>
      <c r="R1184" s="176"/>
      <c r="S1184" s="186"/>
      <c r="T1184" s="179"/>
      <c r="U1184" s="152"/>
      <c r="V1184" s="152"/>
      <c r="W1184" s="176"/>
      <c r="X1184" s="152"/>
      <c r="Y1184" s="152"/>
      <c r="Z1184" s="152"/>
      <c r="AA1184" s="152"/>
      <c r="AB1184" s="176"/>
      <c r="AC1184" s="152"/>
      <c r="AD1184" s="152"/>
      <c r="AE1184" s="152"/>
      <c r="AF1184" s="152"/>
      <c r="AG1184" s="152"/>
      <c r="AH1184" s="176"/>
      <c r="AI1184" s="176"/>
      <c r="AJ1184" s="152"/>
      <c r="AK1184" s="184"/>
      <c r="AL1184" s="248"/>
      <c r="AM1184" s="248"/>
      <c r="AN1184" s="180"/>
      <c r="AO1184" s="180"/>
      <c r="AP1184" s="180"/>
      <c r="AQ1184" s="176"/>
      <c r="AR1184" s="186"/>
    </row>
    <row r="1185" spans="1:44" ht="12.75" customHeight="1" x14ac:dyDescent="0.35">
      <c r="A1185" s="161"/>
      <c r="B1185" s="161"/>
      <c r="C1185" s="152"/>
      <c r="D1185" s="152"/>
      <c r="E1185" s="184"/>
      <c r="F1185" s="180"/>
      <c r="G1185" s="180"/>
      <c r="H1185" s="180"/>
      <c r="I1185" s="180"/>
      <c r="J1185" s="180"/>
      <c r="K1185" s="152"/>
      <c r="L1185" s="186"/>
      <c r="M1185" s="186"/>
      <c r="N1185" s="152"/>
      <c r="O1185" s="152"/>
      <c r="P1185" s="152"/>
      <c r="Q1185" s="152"/>
      <c r="R1185" s="176"/>
      <c r="S1185" s="186"/>
      <c r="T1185" s="179"/>
      <c r="U1185" s="152"/>
      <c r="V1185" s="152"/>
      <c r="W1185" s="176"/>
      <c r="X1185" s="152"/>
      <c r="Y1185" s="152"/>
      <c r="Z1185" s="152"/>
      <c r="AA1185" s="152"/>
      <c r="AB1185" s="176"/>
      <c r="AC1185" s="152"/>
      <c r="AD1185" s="152"/>
      <c r="AE1185" s="152"/>
      <c r="AF1185" s="152"/>
      <c r="AG1185" s="152"/>
      <c r="AH1185" s="176"/>
      <c r="AI1185" s="176"/>
      <c r="AJ1185" s="152"/>
      <c r="AK1185" s="184"/>
      <c r="AL1185" s="248"/>
      <c r="AM1185" s="248"/>
      <c r="AN1185" s="180"/>
      <c r="AO1185" s="180"/>
      <c r="AP1185" s="180"/>
      <c r="AQ1185" s="176"/>
      <c r="AR1185" s="186"/>
    </row>
    <row r="1186" spans="1:44" ht="12.75" customHeight="1" x14ac:dyDescent="0.35">
      <c r="A1186" s="161"/>
      <c r="B1186" s="161"/>
      <c r="C1186" s="152"/>
      <c r="D1186" s="152"/>
      <c r="E1186" s="184"/>
      <c r="F1186" s="180"/>
      <c r="G1186" s="180"/>
      <c r="H1186" s="180"/>
      <c r="I1186" s="180"/>
      <c r="J1186" s="180"/>
      <c r="K1186" s="152"/>
      <c r="L1186" s="186"/>
      <c r="M1186" s="186"/>
      <c r="N1186" s="152"/>
      <c r="O1186" s="152"/>
      <c r="P1186" s="152"/>
      <c r="Q1186" s="152"/>
      <c r="R1186" s="176"/>
      <c r="S1186" s="186"/>
      <c r="T1186" s="179"/>
      <c r="U1186" s="152"/>
      <c r="V1186" s="152"/>
      <c r="W1186" s="176"/>
      <c r="X1186" s="152"/>
      <c r="Y1186" s="152"/>
      <c r="Z1186" s="152"/>
      <c r="AA1186" s="152"/>
      <c r="AB1186" s="176"/>
      <c r="AC1186" s="152"/>
      <c r="AD1186" s="152"/>
      <c r="AE1186" s="152"/>
      <c r="AF1186" s="152"/>
      <c r="AG1186" s="152"/>
      <c r="AH1186" s="176"/>
      <c r="AI1186" s="176"/>
      <c r="AJ1186" s="152"/>
      <c r="AK1186" s="184"/>
      <c r="AL1186" s="248"/>
      <c r="AM1186" s="248"/>
      <c r="AN1186" s="180"/>
      <c r="AO1186" s="180"/>
      <c r="AP1186" s="180"/>
      <c r="AQ1186" s="176"/>
      <c r="AR1186" s="186"/>
    </row>
    <row r="1187" spans="1:44" ht="12.75" customHeight="1" x14ac:dyDescent="0.35">
      <c r="A1187" s="161"/>
      <c r="B1187" s="161"/>
      <c r="C1187" s="152"/>
      <c r="D1187" s="152"/>
      <c r="E1187" s="184"/>
      <c r="F1187" s="180"/>
      <c r="G1187" s="180"/>
      <c r="H1187" s="180"/>
      <c r="I1187" s="180"/>
      <c r="J1187" s="180"/>
      <c r="K1187" s="152"/>
      <c r="L1187" s="186"/>
      <c r="M1187" s="186"/>
      <c r="N1187" s="152"/>
      <c r="O1187" s="152"/>
      <c r="P1187" s="152"/>
      <c r="Q1187" s="152"/>
      <c r="R1187" s="176"/>
      <c r="S1187" s="186"/>
      <c r="T1187" s="179"/>
      <c r="U1187" s="152"/>
      <c r="V1187" s="152"/>
      <c r="W1187" s="176"/>
      <c r="X1187" s="152"/>
      <c r="Y1187" s="152"/>
      <c r="Z1187" s="152"/>
      <c r="AA1187" s="152"/>
      <c r="AB1187" s="176"/>
      <c r="AC1187" s="152"/>
      <c r="AD1187" s="152"/>
      <c r="AE1187" s="152"/>
      <c r="AF1187" s="152"/>
      <c r="AG1187" s="152"/>
      <c r="AH1187" s="176"/>
      <c r="AI1187" s="176"/>
      <c r="AJ1187" s="152"/>
      <c r="AK1187" s="184"/>
      <c r="AL1187" s="248"/>
      <c r="AM1187" s="248"/>
      <c r="AN1187" s="180"/>
      <c r="AO1187" s="180"/>
      <c r="AP1187" s="180"/>
      <c r="AQ1187" s="176"/>
      <c r="AR1187" s="186"/>
    </row>
    <row r="1188" spans="1:44" ht="12.75" customHeight="1" x14ac:dyDescent="0.35">
      <c r="A1188" s="161"/>
      <c r="B1188" s="161"/>
      <c r="C1188" s="152"/>
      <c r="D1188" s="152"/>
      <c r="E1188" s="184"/>
      <c r="F1188" s="180"/>
      <c r="G1188" s="180"/>
      <c r="H1188" s="180"/>
      <c r="I1188" s="180"/>
      <c r="J1188" s="180"/>
      <c r="K1188" s="152"/>
      <c r="L1188" s="186"/>
      <c r="M1188" s="186"/>
      <c r="N1188" s="152"/>
      <c r="O1188" s="152"/>
      <c r="P1188" s="152"/>
      <c r="Q1188" s="152"/>
      <c r="R1188" s="176"/>
      <c r="S1188" s="186"/>
      <c r="T1188" s="179"/>
      <c r="U1188" s="152"/>
      <c r="V1188" s="152"/>
      <c r="W1188" s="176"/>
      <c r="X1188" s="152"/>
      <c r="Y1188" s="152"/>
      <c r="Z1188" s="152"/>
      <c r="AA1188" s="152"/>
      <c r="AB1188" s="176"/>
      <c r="AC1188" s="152"/>
      <c r="AD1188" s="152"/>
      <c r="AE1188" s="152"/>
      <c r="AF1188" s="152"/>
      <c r="AG1188" s="152"/>
      <c r="AH1188" s="176"/>
      <c r="AI1188" s="176"/>
      <c r="AJ1188" s="152"/>
      <c r="AK1188" s="184"/>
      <c r="AL1188" s="248"/>
      <c r="AM1188" s="248"/>
      <c r="AN1188" s="180"/>
      <c r="AO1188" s="180"/>
      <c r="AP1188" s="180"/>
      <c r="AQ1188" s="176"/>
      <c r="AR1188" s="186"/>
    </row>
    <row r="1189" spans="1:44" ht="12.75" customHeight="1" x14ac:dyDescent="0.35">
      <c r="A1189" s="161"/>
      <c r="B1189" s="161"/>
      <c r="C1189" s="152"/>
      <c r="D1189" s="152"/>
      <c r="E1189" s="184"/>
      <c r="F1189" s="180"/>
      <c r="G1189" s="180"/>
      <c r="H1189" s="180"/>
      <c r="I1189" s="180"/>
      <c r="J1189" s="180"/>
      <c r="K1189" s="152"/>
      <c r="L1189" s="186"/>
      <c r="M1189" s="186"/>
      <c r="N1189" s="152"/>
      <c r="O1189" s="152"/>
      <c r="P1189" s="152"/>
      <c r="Q1189" s="152"/>
      <c r="R1189" s="176"/>
      <c r="S1189" s="186"/>
      <c r="T1189" s="179"/>
      <c r="U1189" s="152"/>
      <c r="V1189" s="152"/>
      <c r="W1189" s="176"/>
      <c r="X1189" s="152"/>
      <c r="Y1189" s="152"/>
      <c r="Z1189" s="152"/>
      <c r="AA1189" s="152"/>
      <c r="AB1189" s="176"/>
      <c r="AC1189" s="152"/>
      <c r="AD1189" s="152"/>
      <c r="AE1189" s="152"/>
      <c r="AF1189" s="152"/>
      <c r="AG1189" s="152"/>
      <c r="AH1189" s="176"/>
      <c r="AI1189" s="176"/>
      <c r="AJ1189" s="152"/>
      <c r="AK1189" s="184"/>
      <c r="AL1189" s="248"/>
      <c r="AM1189" s="248"/>
      <c r="AN1189" s="180"/>
      <c r="AO1189" s="180"/>
      <c r="AP1189" s="180"/>
      <c r="AQ1189" s="176"/>
      <c r="AR1189" s="186"/>
    </row>
    <row r="1190" spans="1:44" ht="12.75" customHeight="1" x14ac:dyDescent="0.35">
      <c r="A1190" s="161"/>
      <c r="B1190" s="161"/>
      <c r="C1190" s="152"/>
      <c r="D1190" s="152"/>
      <c r="E1190" s="184"/>
      <c r="F1190" s="180"/>
      <c r="G1190" s="180"/>
      <c r="H1190" s="180"/>
      <c r="I1190" s="180"/>
      <c r="J1190" s="180"/>
      <c r="K1190" s="152"/>
      <c r="L1190" s="186"/>
      <c r="M1190" s="186"/>
      <c r="N1190" s="152"/>
      <c r="O1190" s="152"/>
      <c r="P1190" s="152"/>
      <c r="Q1190" s="152"/>
      <c r="R1190" s="176"/>
      <c r="S1190" s="186"/>
      <c r="T1190" s="179"/>
      <c r="U1190" s="152"/>
      <c r="V1190" s="152"/>
      <c r="W1190" s="176"/>
      <c r="X1190" s="152"/>
      <c r="Y1190" s="152"/>
      <c r="Z1190" s="152"/>
      <c r="AA1190" s="152"/>
      <c r="AB1190" s="176"/>
      <c r="AC1190" s="152"/>
      <c r="AD1190" s="152"/>
      <c r="AE1190" s="152"/>
      <c r="AF1190" s="152"/>
      <c r="AG1190" s="152"/>
      <c r="AH1190" s="176"/>
      <c r="AI1190" s="176"/>
      <c r="AJ1190" s="152"/>
      <c r="AK1190" s="184"/>
      <c r="AL1190" s="248"/>
      <c r="AM1190" s="248"/>
      <c r="AN1190" s="180"/>
      <c r="AO1190" s="180"/>
      <c r="AP1190" s="180"/>
      <c r="AQ1190" s="176"/>
      <c r="AR1190" s="186"/>
    </row>
    <row r="1191" spans="1:44" ht="12.75" customHeight="1" x14ac:dyDescent="0.35">
      <c r="A1191" s="161"/>
      <c r="B1191" s="161"/>
      <c r="C1191" s="152"/>
      <c r="D1191" s="152"/>
      <c r="E1191" s="184"/>
      <c r="F1191" s="180"/>
      <c r="G1191" s="180"/>
      <c r="H1191" s="180"/>
      <c r="I1191" s="180"/>
      <c r="J1191" s="180"/>
      <c r="K1191" s="152"/>
      <c r="L1191" s="186"/>
      <c r="M1191" s="186"/>
      <c r="N1191" s="152"/>
      <c r="O1191" s="152"/>
      <c r="P1191" s="152"/>
      <c r="Q1191" s="152"/>
      <c r="R1191" s="176"/>
      <c r="S1191" s="186"/>
      <c r="T1191" s="179"/>
      <c r="U1191" s="152"/>
      <c r="V1191" s="152"/>
      <c r="W1191" s="176"/>
      <c r="X1191" s="152"/>
      <c r="Y1191" s="152"/>
      <c r="Z1191" s="152"/>
      <c r="AA1191" s="152"/>
      <c r="AB1191" s="176"/>
      <c r="AC1191" s="152"/>
      <c r="AD1191" s="152"/>
      <c r="AE1191" s="152"/>
      <c r="AF1191" s="152"/>
      <c r="AG1191" s="152"/>
      <c r="AH1191" s="176"/>
      <c r="AI1191" s="176"/>
      <c r="AJ1191" s="152"/>
      <c r="AK1191" s="184"/>
      <c r="AL1191" s="248"/>
      <c r="AM1191" s="248"/>
      <c r="AN1191" s="180"/>
      <c r="AO1191" s="180"/>
      <c r="AP1191" s="180"/>
      <c r="AQ1191" s="176"/>
      <c r="AR1191" s="186"/>
    </row>
    <row r="1192" spans="1:44" ht="12.75" customHeight="1" x14ac:dyDescent="0.35">
      <c r="A1192" s="161"/>
      <c r="B1192" s="161"/>
      <c r="C1192" s="152"/>
      <c r="D1192" s="152"/>
      <c r="E1192" s="184"/>
      <c r="F1192" s="180"/>
      <c r="G1192" s="180"/>
      <c r="H1192" s="180"/>
      <c r="I1192" s="180"/>
      <c r="J1192" s="180"/>
      <c r="K1192" s="152"/>
      <c r="L1192" s="186"/>
      <c r="M1192" s="186"/>
      <c r="N1192" s="152"/>
      <c r="O1192" s="152"/>
      <c r="P1192" s="152"/>
      <c r="Q1192" s="152"/>
      <c r="R1192" s="176"/>
      <c r="S1192" s="186"/>
      <c r="T1192" s="179"/>
      <c r="U1192" s="152"/>
      <c r="V1192" s="152"/>
      <c r="W1192" s="176"/>
      <c r="X1192" s="152"/>
      <c r="Y1192" s="152"/>
      <c r="Z1192" s="152"/>
      <c r="AA1192" s="152"/>
      <c r="AB1192" s="176"/>
      <c r="AC1192" s="152"/>
      <c r="AD1192" s="152"/>
      <c r="AE1192" s="152"/>
      <c r="AF1192" s="152"/>
      <c r="AG1192" s="152"/>
      <c r="AH1192" s="176"/>
      <c r="AI1192" s="176"/>
      <c r="AJ1192" s="152"/>
      <c r="AK1192" s="184"/>
      <c r="AL1192" s="248"/>
      <c r="AM1192" s="248"/>
      <c r="AN1192" s="180"/>
      <c r="AO1192" s="180"/>
      <c r="AP1192" s="180"/>
      <c r="AQ1192" s="176"/>
      <c r="AR1192" s="186"/>
    </row>
    <row r="1193" spans="1:44" ht="12.75" customHeight="1" x14ac:dyDescent="0.35">
      <c r="A1193" s="161"/>
      <c r="B1193" s="161"/>
      <c r="C1193" s="152"/>
      <c r="D1193" s="152"/>
      <c r="E1193" s="184"/>
      <c r="F1193" s="180"/>
      <c r="G1193" s="180"/>
      <c r="H1193" s="180"/>
      <c r="I1193" s="180"/>
      <c r="J1193" s="180"/>
      <c r="K1193" s="152"/>
      <c r="L1193" s="186"/>
      <c r="M1193" s="186"/>
      <c r="N1193" s="152"/>
      <c r="O1193" s="152"/>
      <c r="P1193" s="152"/>
      <c r="Q1193" s="152"/>
      <c r="R1193" s="176"/>
      <c r="S1193" s="186"/>
      <c r="T1193" s="179"/>
      <c r="U1193" s="152"/>
      <c r="V1193" s="152"/>
      <c r="W1193" s="176"/>
      <c r="X1193" s="152"/>
      <c r="Y1193" s="152"/>
      <c r="Z1193" s="152"/>
      <c r="AA1193" s="152"/>
      <c r="AB1193" s="176"/>
      <c r="AC1193" s="152"/>
      <c r="AD1193" s="152"/>
      <c r="AE1193" s="152"/>
      <c r="AF1193" s="152"/>
      <c r="AG1193" s="152"/>
      <c r="AH1193" s="176"/>
      <c r="AI1193" s="176"/>
      <c r="AJ1193" s="152"/>
      <c r="AK1193" s="184"/>
      <c r="AL1193" s="248"/>
      <c r="AM1193" s="248"/>
      <c r="AN1193" s="180"/>
      <c r="AO1193" s="180"/>
      <c r="AP1193" s="180"/>
      <c r="AQ1193" s="176"/>
      <c r="AR1193" s="186"/>
    </row>
    <row r="1194" spans="1:44" ht="12.75" customHeight="1" x14ac:dyDescent="0.35">
      <c r="A1194" s="161"/>
      <c r="B1194" s="161"/>
      <c r="C1194" s="152"/>
      <c r="D1194" s="152"/>
      <c r="E1194" s="184"/>
      <c r="F1194" s="180"/>
      <c r="G1194" s="180"/>
      <c r="H1194" s="180"/>
      <c r="I1194" s="180"/>
      <c r="J1194" s="180"/>
      <c r="K1194" s="152"/>
      <c r="L1194" s="186"/>
      <c r="M1194" s="186"/>
      <c r="N1194" s="152"/>
      <c r="O1194" s="152"/>
      <c r="P1194" s="152"/>
      <c r="Q1194" s="152"/>
      <c r="R1194" s="176"/>
      <c r="S1194" s="186"/>
      <c r="T1194" s="179"/>
      <c r="U1194" s="152"/>
      <c r="V1194" s="152"/>
      <c r="W1194" s="176"/>
      <c r="X1194" s="152"/>
      <c r="Y1194" s="152"/>
      <c r="Z1194" s="152"/>
      <c r="AA1194" s="152"/>
      <c r="AB1194" s="176"/>
      <c r="AC1194" s="152"/>
      <c r="AD1194" s="152"/>
      <c r="AE1194" s="152"/>
      <c r="AF1194" s="152"/>
      <c r="AG1194" s="152"/>
      <c r="AH1194" s="176"/>
      <c r="AI1194" s="176"/>
      <c r="AJ1194" s="152"/>
      <c r="AK1194" s="184"/>
      <c r="AL1194" s="248"/>
      <c r="AM1194" s="248"/>
      <c r="AN1194" s="180"/>
      <c r="AO1194" s="180"/>
      <c r="AP1194" s="180"/>
      <c r="AQ1194" s="176"/>
      <c r="AR1194" s="186"/>
    </row>
    <row r="1195" spans="1:44" ht="12.75" customHeight="1" x14ac:dyDescent="0.35">
      <c r="A1195" s="161"/>
      <c r="B1195" s="161"/>
      <c r="C1195" s="152"/>
      <c r="D1195" s="152"/>
      <c r="E1195" s="184"/>
      <c r="F1195" s="180"/>
      <c r="G1195" s="180"/>
      <c r="H1195" s="180"/>
      <c r="I1195" s="180"/>
      <c r="J1195" s="180"/>
      <c r="K1195" s="152"/>
      <c r="L1195" s="186"/>
      <c r="M1195" s="186"/>
      <c r="N1195" s="152"/>
      <c r="O1195" s="152"/>
      <c r="P1195" s="152"/>
      <c r="Q1195" s="152"/>
      <c r="R1195" s="176"/>
      <c r="S1195" s="186"/>
      <c r="T1195" s="179"/>
      <c r="U1195" s="152"/>
      <c r="V1195" s="152"/>
      <c r="W1195" s="176"/>
      <c r="X1195" s="152"/>
      <c r="Y1195" s="152"/>
      <c r="Z1195" s="152"/>
      <c r="AA1195" s="152"/>
      <c r="AB1195" s="176"/>
      <c r="AC1195" s="152"/>
      <c r="AD1195" s="152"/>
      <c r="AE1195" s="152"/>
      <c r="AF1195" s="152"/>
      <c r="AG1195" s="152"/>
      <c r="AH1195" s="176"/>
      <c r="AI1195" s="176"/>
      <c r="AJ1195" s="152"/>
      <c r="AK1195" s="184"/>
      <c r="AL1195" s="248"/>
      <c r="AM1195" s="248"/>
      <c r="AN1195" s="180"/>
      <c r="AO1195" s="180"/>
      <c r="AP1195" s="180"/>
      <c r="AQ1195" s="176"/>
      <c r="AR1195" s="186"/>
    </row>
    <row r="1196" spans="1:44" ht="12.75" customHeight="1" x14ac:dyDescent="0.35">
      <c r="A1196" s="161"/>
      <c r="B1196" s="161"/>
      <c r="C1196" s="152"/>
      <c r="D1196" s="152"/>
      <c r="E1196" s="184"/>
      <c r="F1196" s="180"/>
      <c r="G1196" s="180"/>
      <c r="H1196" s="180"/>
      <c r="I1196" s="180"/>
      <c r="J1196" s="180"/>
      <c r="K1196" s="152"/>
      <c r="L1196" s="186"/>
      <c r="M1196" s="186"/>
      <c r="N1196" s="152"/>
      <c r="O1196" s="152"/>
      <c r="P1196" s="152"/>
      <c r="Q1196" s="152"/>
      <c r="R1196" s="176"/>
      <c r="S1196" s="186"/>
      <c r="T1196" s="179"/>
      <c r="U1196" s="152"/>
      <c r="V1196" s="152"/>
      <c r="W1196" s="176"/>
      <c r="X1196" s="152"/>
      <c r="Y1196" s="152"/>
      <c r="Z1196" s="152"/>
      <c r="AA1196" s="152"/>
      <c r="AB1196" s="176"/>
      <c r="AC1196" s="152"/>
      <c r="AD1196" s="152"/>
      <c r="AE1196" s="152"/>
      <c r="AF1196" s="152"/>
      <c r="AG1196" s="152"/>
      <c r="AH1196" s="176"/>
      <c r="AI1196" s="176"/>
      <c r="AJ1196" s="152"/>
      <c r="AK1196" s="184"/>
      <c r="AL1196" s="248"/>
      <c r="AM1196" s="248"/>
      <c r="AN1196" s="180"/>
      <c r="AO1196" s="180"/>
      <c r="AP1196" s="180"/>
      <c r="AQ1196" s="176"/>
      <c r="AR1196" s="186"/>
    </row>
    <row r="1197" spans="1:44" ht="12.75" customHeight="1" x14ac:dyDescent="0.35">
      <c r="A1197" s="161"/>
      <c r="B1197" s="161"/>
      <c r="C1197" s="152"/>
      <c r="D1197" s="152"/>
      <c r="E1197" s="184"/>
      <c r="F1197" s="180"/>
      <c r="G1197" s="180"/>
      <c r="H1197" s="180"/>
      <c r="I1197" s="180"/>
      <c r="J1197" s="180"/>
      <c r="K1197" s="152"/>
      <c r="L1197" s="186"/>
      <c r="M1197" s="186"/>
      <c r="N1197" s="152"/>
      <c r="O1197" s="152"/>
      <c r="P1197" s="152"/>
      <c r="Q1197" s="152"/>
      <c r="R1197" s="176"/>
      <c r="S1197" s="186"/>
      <c r="T1197" s="179"/>
      <c r="U1197" s="152"/>
      <c r="V1197" s="152"/>
      <c r="W1197" s="176"/>
      <c r="X1197" s="152"/>
      <c r="Y1197" s="152"/>
      <c r="Z1197" s="152"/>
      <c r="AA1197" s="152"/>
      <c r="AB1197" s="176"/>
      <c r="AC1197" s="152"/>
      <c r="AD1197" s="152"/>
      <c r="AE1197" s="152"/>
      <c r="AF1197" s="152"/>
      <c r="AG1197" s="152"/>
      <c r="AH1197" s="176"/>
      <c r="AI1197" s="176"/>
      <c r="AJ1197" s="152"/>
      <c r="AK1197" s="184"/>
      <c r="AL1197" s="248"/>
      <c r="AM1197" s="248"/>
      <c r="AN1197" s="180"/>
      <c r="AO1197" s="180"/>
      <c r="AP1197" s="180"/>
      <c r="AQ1197" s="176"/>
      <c r="AR1197" s="186"/>
    </row>
    <row r="1198" spans="1:44" ht="12.75" customHeight="1" x14ac:dyDescent="0.35">
      <c r="A1198" s="161"/>
      <c r="B1198" s="161"/>
      <c r="C1198" s="152"/>
      <c r="D1198" s="152"/>
      <c r="E1198" s="184"/>
      <c r="F1198" s="180"/>
      <c r="G1198" s="180"/>
      <c r="H1198" s="180"/>
      <c r="I1198" s="180"/>
      <c r="J1198" s="180"/>
      <c r="K1198" s="152"/>
      <c r="L1198" s="186"/>
      <c r="M1198" s="186"/>
      <c r="N1198" s="152"/>
      <c r="O1198" s="152"/>
      <c r="P1198" s="152"/>
      <c r="Q1198" s="152"/>
      <c r="R1198" s="176"/>
      <c r="S1198" s="186"/>
      <c r="T1198" s="179"/>
      <c r="U1198" s="152"/>
      <c r="V1198" s="152"/>
      <c r="W1198" s="176"/>
      <c r="X1198" s="152"/>
      <c r="Y1198" s="152"/>
      <c r="Z1198" s="152"/>
      <c r="AA1198" s="152"/>
      <c r="AB1198" s="176"/>
      <c r="AC1198" s="152"/>
      <c r="AD1198" s="152"/>
      <c r="AE1198" s="152"/>
      <c r="AF1198" s="152"/>
      <c r="AG1198" s="152"/>
      <c r="AH1198" s="176"/>
      <c r="AI1198" s="176"/>
      <c r="AJ1198" s="152"/>
      <c r="AK1198" s="184"/>
      <c r="AL1198" s="248"/>
      <c r="AM1198" s="248"/>
      <c r="AN1198" s="180"/>
      <c r="AO1198" s="180"/>
      <c r="AP1198" s="180"/>
      <c r="AQ1198" s="176"/>
      <c r="AR1198" s="186"/>
    </row>
    <row r="1199" spans="1:44" ht="12.75" customHeight="1" x14ac:dyDescent="0.35">
      <c r="A1199" s="161"/>
      <c r="B1199" s="161"/>
      <c r="C1199" s="152"/>
      <c r="D1199" s="152"/>
      <c r="E1199" s="184"/>
      <c r="F1199" s="180"/>
      <c r="G1199" s="180"/>
      <c r="H1199" s="180"/>
      <c r="I1199" s="180"/>
      <c r="J1199" s="180"/>
      <c r="K1199" s="152"/>
      <c r="L1199" s="186"/>
      <c r="M1199" s="186"/>
      <c r="N1199" s="152"/>
      <c r="O1199" s="152"/>
      <c r="P1199" s="152"/>
      <c r="Q1199" s="152"/>
      <c r="R1199" s="176"/>
      <c r="S1199" s="186"/>
      <c r="T1199" s="179"/>
      <c r="U1199" s="152"/>
      <c r="V1199" s="152"/>
      <c r="W1199" s="176"/>
      <c r="X1199" s="152"/>
      <c r="Y1199" s="152"/>
      <c r="Z1199" s="152"/>
      <c r="AA1199" s="152"/>
      <c r="AB1199" s="176"/>
      <c r="AC1199" s="152"/>
      <c r="AD1199" s="152"/>
      <c r="AE1199" s="152"/>
      <c r="AF1199" s="152"/>
      <c r="AG1199" s="152"/>
      <c r="AH1199" s="176"/>
      <c r="AI1199" s="176"/>
      <c r="AJ1199" s="152"/>
      <c r="AK1199" s="184"/>
      <c r="AL1199" s="248"/>
      <c r="AM1199" s="248"/>
      <c r="AN1199" s="180"/>
      <c r="AO1199" s="180"/>
      <c r="AP1199" s="180"/>
      <c r="AQ1199" s="176"/>
      <c r="AR1199" s="186"/>
    </row>
    <row r="1200" spans="1:44" ht="12.75" customHeight="1" x14ac:dyDescent="0.35">
      <c r="A1200" s="161"/>
      <c r="B1200" s="161"/>
      <c r="C1200" s="152"/>
      <c r="D1200" s="152"/>
      <c r="E1200" s="184"/>
      <c r="F1200" s="180"/>
      <c r="G1200" s="180"/>
      <c r="H1200" s="180"/>
      <c r="I1200" s="180"/>
      <c r="J1200" s="180"/>
      <c r="K1200" s="152"/>
      <c r="L1200" s="186"/>
      <c r="M1200" s="186"/>
      <c r="N1200" s="152"/>
      <c r="O1200" s="152"/>
      <c r="P1200" s="152"/>
      <c r="Q1200" s="152"/>
      <c r="R1200" s="176"/>
      <c r="S1200" s="186"/>
      <c r="T1200" s="179"/>
      <c r="U1200" s="152"/>
      <c r="V1200" s="152"/>
      <c r="W1200" s="176"/>
      <c r="X1200" s="152"/>
      <c r="Y1200" s="152"/>
      <c r="Z1200" s="152"/>
      <c r="AA1200" s="152"/>
      <c r="AB1200" s="176"/>
      <c r="AC1200" s="152"/>
      <c r="AD1200" s="152"/>
      <c r="AE1200" s="152"/>
      <c r="AF1200" s="152"/>
      <c r="AG1200" s="152"/>
      <c r="AH1200" s="176"/>
      <c r="AI1200" s="176"/>
      <c r="AJ1200" s="152"/>
      <c r="AK1200" s="184"/>
      <c r="AL1200" s="248"/>
      <c r="AM1200" s="248"/>
      <c r="AN1200" s="180"/>
      <c r="AO1200" s="180"/>
      <c r="AP1200" s="180"/>
      <c r="AQ1200" s="176"/>
      <c r="AR1200" s="186"/>
    </row>
  </sheetData>
  <sheetProtection algorithmName="SHA-512" hashValue="vP3m2cd4IYz3SWdULTtn+THhZxizcJF3jokWdicm9duOczRCLZSA1q4njYfgBq0ZAK3k4oD/5pf3E0hn/sw79Q==" saltValue="sfPG8EPiZ1yaWVqFWVrCdQ==" spinCount="100000" sheet="1" objects="1" scenarios="1" formatCells="0" formatRows="0"/>
  <phoneticPr fontId="10" type="noConversion"/>
  <conditionalFormatting sqref="AJ13:AJ1200">
    <cfRule type="expression" priority="15">
      <formula>AND($S13&gt;=10000000,$AI13="Yes")</formula>
    </cfRule>
    <cfRule type="expression" dxfId="97" priority="16">
      <formula>OR($S13&lt;10000000,$AI13="No")</formula>
    </cfRule>
  </conditionalFormatting>
  <conditionalFormatting sqref="AH13:AI1200">
    <cfRule type="expression" priority="17">
      <formula>$S13&gt;=10000000</formula>
    </cfRule>
    <cfRule type="expression" dxfId="96" priority="18">
      <formula>$S13&lt;10000000</formula>
    </cfRule>
  </conditionalFormatting>
  <conditionalFormatting sqref="AC13:AG1200">
    <cfRule type="expression" priority="19">
      <formula>AND($AB13="No",$S13&gt;=10000000)</formula>
    </cfRule>
    <cfRule type="expression" dxfId="95" priority="20">
      <formula>OR($AB13="Yes",$S13&lt;10000000)</formula>
    </cfRule>
  </conditionalFormatting>
  <conditionalFormatting sqref="AB13:AB1200">
    <cfRule type="expression" priority="21">
      <formula>$S13&gt;=10000000</formula>
    </cfRule>
    <cfRule type="expression" dxfId="94" priority="22">
      <formula>$S13&lt;10000000</formula>
    </cfRule>
  </conditionalFormatting>
  <conditionalFormatting sqref="X13:AA1200">
    <cfRule type="expression" priority="23">
      <formula>AND($W13="No",$S13&gt;=10000000)</formula>
    </cfRule>
    <cfRule type="expression" dxfId="93" priority="24">
      <formula>OR($W13="Yes",$S13&lt;10000000)</formula>
    </cfRule>
  </conditionalFormatting>
  <conditionalFormatting sqref="W13:W1200">
    <cfRule type="expression" priority="25">
      <formula>$S13&gt;=10000000</formula>
    </cfRule>
    <cfRule type="expression" dxfId="92" priority="26">
      <formula>$S13&lt;10000000</formula>
    </cfRule>
  </conditionalFormatting>
  <conditionalFormatting sqref="V13:V1200">
    <cfRule type="expression" priority="27" stopIfTrue="1">
      <formula>AND($S13&gt;=1000000,LEFT($T13,5)="Other")</formula>
    </cfRule>
    <cfRule type="expression" dxfId="91" priority="28">
      <formula>$S13&lt;10000000</formula>
    </cfRule>
    <cfRule type="expression" dxfId="90" priority="29">
      <formula>$S13&gt;=10000000</formula>
    </cfRule>
  </conditionalFormatting>
  <conditionalFormatting sqref="U13:U1200">
    <cfRule type="expression" priority="30">
      <formula>LEFT($T13,5)="Other"</formula>
    </cfRule>
    <cfRule type="expression" dxfId="89" priority="31">
      <formula>LEFT($T13,5)&lt;&gt;"Other"</formula>
    </cfRule>
  </conditionalFormatting>
  <conditionalFormatting sqref="S13:T1200">
    <cfRule type="expression" priority="32">
      <formula>$R13="Yes"</formula>
    </cfRule>
    <cfRule type="expression" dxfId="88" priority="33">
      <formula>$R13&lt;&gt;"Yes"</formula>
    </cfRule>
  </conditionalFormatting>
  <conditionalFormatting sqref="R13:R1200">
    <cfRule type="expression" dxfId="87" priority="41">
      <formula>#REF!&gt;=10000000</formula>
    </cfRule>
    <cfRule type="expression" dxfId="86" priority="42">
      <formula>#REF!&lt;10000000</formula>
    </cfRule>
  </conditionalFormatting>
  <conditionalFormatting sqref="AK13:AK1200">
    <cfRule type="expression" priority="13">
      <formula>$E13="Cancelled"</formula>
    </cfRule>
    <cfRule type="expression" dxfId="85" priority="14">
      <formula>$E13&lt;&gt;"Cancelled"</formula>
    </cfRule>
  </conditionalFormatting>
  <conditionalFormatting sqref="N13:Q1200">
    <cfRule type="expression" priority="11">
      <formula>$E13&lt;&gt;"Not Started"</formula>
    </cfRule>
    <cfRule type="expression" dxfId="84" priority="12">
      <formula>$E13="Not Started"</formula>
    </cfRule>
  </conditionalFormatting>
  <conditionalFormatting sqref="AL13:AL1200">
    <cfRule type="expression" dxfId="83" priority="9" stopIfTrue="1">
      <formula>OR($E13="Not Started",$E13="Cancelled",$E13="")</formula>
    </cfRule>
    <cfRule type="expression" priority="10">
      <formula>AND($E13&lt;&gt;"Not Started",$E13&lt;&gt;"Cancelled")</formula>
    </cfRule>
  </conditionalFormatting>
  <conditionalFormatting sqref="AM13:AM1200">
    <cfRule type="expression" dxfId="82" priority="7" stopIfTrue="1">
      <formula>$E13&lt;&gt;"Completed"</formula>
    </cfRule>
    <cfRule type="expression" priority="8">
      <formula>$E13="Completed"</formula>
    </cfRule>
  </conditionalFormatting>
  <conditionalFormatting sqref="AN13:AP1200">
    <cfRule type="expression" dxfId="81" priority="5" stopIfTrue="1">
      <formula>$E13&lt;&gt;"Completed"</formula>
    </cfRule>
    <cfRule type="expression" priority="6">
      <formula>$E13="Completed"</formula>
    </cfRule>
  </conditionalFormatting>
  <conditionalFormatting sqref="AQ13:AQ1200">
    <cfRule type="expression" priority="3">
      <formula>$E13&lt;&gt;"Not Started"</formula>
    </cfRule>
    <cfRule type="expression" dxfId="80" priority="4">
      <formula>$E13="Not Started"</formula>
    </cfRule>
  </conditionalFormatting>
  <conditionalFormatting sqref="AR13:AR1200">
    <cfRule type="expression" priority="1" stopIfTrue="1">
      <formula>_xlfn.NUMBERVALUE(MID(MID($C11,1,FIND("-",$C11,1)-1),3,2))&gt;=19</formula>
    </cfRule>
    <cfRule type="expression" dxfId="79" priority="2">
      <formula>AND(_xlfn.NUMBERVALUE(MID(MID($C11,1,FIND("-",$C11,1)-1),3,2))&lt;19,$E13="Not Started")</formula>
    </cfRule>
  </conditionalFormatting>
  <dataValidations count="26">
    <dataValidation type="list" allowBlank="1" showInputMessage="1" showErrorMessage="1" sqref="E13:E1200" xr:uid="{1088455F-EF75-4C2D-8AE6-6D934514CBEC}">
      <formula1>Status</formula1>
    </dataValidation>
    <dataValidation type="list" allowBlank="1" showInputMessage="1" showErrorMessage="1" sqref="AQ13:AQ1200" xr:uid="{EF0A3A97-B3C9-4606-A8E2-B6B9C79314CC}">
      <formula1>YesNo</formula1>
    </dataValidation>
    <dataValidation type="textLength" operator="lessThanOrEqual" allowBlank="1" showInputMessage="1" showErrorMessage="1" errorTitle="Max Length Exceed" error="Value cannot exceed 150 characters." sqref="C13:C1200" xr:uid="{3085BB00-38EA-4855-B236-85BA26E22F8B}">
      <formula1>150</formula1>
    </dataValidation>
    <dataValidation type="textLength" operator="lessThanOrEqual" allowBlank="1" showInputMessage="1" showErrorMessage="1" errorTitle="Max Length Exceed" error="Value cannot exceed 20 characters." sqref="D13:D1200" xr:uid="{F8A463E0-5863-4E64-9AB3-262669067A7E}">
      <formula1>20</formula1>
    </dataValidation>
    <dataValidation type="decimal" operator="lessThanOrEqual" allowBlank="1" showInputMessage="1" showErrorMessage="1" errorTitle="Maximum Exceeded" error="Value cannot exceed 999,999,999,999.99" sqref="F13:F1200" xr:uid="{F8B13FA9-9624-4D5C-892C-B28B17A654DF}">
      <formula1>999999999999.99</formula1>
    </dataValidation>
    <dataValidation type="decimal" operator="lessThanOrEqual" allowBlank="1" showInputMessage="1" showErrorMessage="1" errorTitle="Maximum Exceeded" error="Value cannot exceed 999,999,999,999.99" sqref="G13:G1200" xr:uid="{C87A559F-4D3A-4813-A391-4F77829EDF81}">
      <formula1>999999999999.99</formula1>
    </dataValidation>
    <dataValidation type="decimal" operator="lessThanOrEqual" allowBlank="1" showInputMessage="1" showErrorMessage="1" errorTitle="Maximum Exceeded" error="Value cannot exceed 999,999,999,999.99" sqref="H13:H1200" xr:uid="{94AB2C57-ABE1-42B5-966E-A0DF9C09CFF7}">
      <formula1>999999999999.99</formula1>
    </dataValidation>
    <dataValidation type="decimal" operator="lessThanOrEqual" allowBlank="1" showInputMessage="1" showErrorMessage="1" errorTitle="Maximum Exceeded" error="Value cannot exceed 999,999,999,999.99" sqref="I13:I1200" xr:uid="{3F0BD635-058C-4CB0-A5F4-AA7C8C22EAD6}">
      <formula1>999999999999.99</formula1>
    </dataValidation>
    <dataValidation type="decimal" operator="lessThanOrEqual" allowBlank="1" showInputMessage="1" showErrorMessage="1" errorTitle="Maximum Exceeded" error="Value cannot exceed 999,999,999,999.99" sqref="J13:J1200" xr:uid="{624ADBC1-C7E1-4BAA-AC71-3B924991805A}">
      <formula1>999999999999.99</formula1>
    </dataValidation>
    <dataValidation type="textLength" operator="lessThanOrEqual" allowBlank="1" showInputMessage="1" showErrorMessage="1" errorTitle="Max Length Exceed" error="Value cannot exceed 1500 characters." sqref="K13:K1200" xr:uid="{098A2B91-6A36-4B52-8EE8-808DBDE10DD3}">
      <formula1>1500</formula1>
    </dataValidation>
    <dataValidation type="decimal" operator="lessThanOrEqual" allowBlank="1" showInputMessage="1" showErrorMessage="1" errorTitle="Maximum Exceeded" error="Value cannot exceed 999,999,999,999.99" sqref="L13:L1200" xr:uid="{D65EEB72-8799-427E-A59E-AB11D453ACCC}">
      <formula1>999999999999.99</formula1>
    </dataValidation>
    <dataValidation type="decimal" operator="lessThanOrEqual" allowBlank="1" showInputMessage="1" showErrorMessage="1" errorTitle="Maximum Exceeded" error="Value cannot exceed 999,999,999,999.99" sqref="M13:M1200" xr:uid="{B76C95A9-4417-4D19-B5DF-BCF733613D0A}">
      <formula1>999999999999.99</formula1>
    </dataValidation>
    <dataValidation type="textLength" operator="lessThanOrEqual" allowBlank="1" showInputMessage="1" showErrorMessage="1" errorTitle="Max Length Exceed" error="Value cannot exceed 250 characters." sqref="N13:N1200" xr:uid="{1ACCA89B-8533-4949-8D8C-E8C0B5009624}">
      <formula1>250</formula1>
    </dataValidation>
    <dataValidation type="textLength" operator="lessThanOrEqual" allowBlank="1" showInputMessage="1" showErrorMessage="1" errorTitle="Max Length Exceed" error="Value cannot exceed 250 characters." sqref="O13:O1200" xr:uid="{6E7E149F-2038-439D-9669-4718B4354F7C}">
      <formula1>250</formula1>
    </dataValidation>
    <dataValidation type="whole" operator="lessThanOrEqual" allowBlank="1" showInputMessage="1" showErrorMessage="1" errorTitle="Max Length Exceed" error="Value cannot exceed 10 digits." sqref="P13:P1200" xr:uid="{C8EB87C5-81AC-49CD-A320-81DC0AB6ACEA}">
      <formula1>9999999999</formula1>
    </dataValidation>
    <dataValidation type="whole" operator="lessThanOrEqual" allowBlank="1" showInputMessage="1" showErrorMessage="1" errorTitle="Max Length Exceed" error="Value cannot exceed 10 digits." sqref="Q13:Q1200" xr:uid="{45D9E18D-E5A3-4B58-8F34-D72298D7AB45}">
      <formula1>9999999999</formula1>
    </dataValidation>
    <dataValidation type="decimal" operator="lessThanOrEqual" allowBlank="1" showInputMessage="1" showErrorMessage="1" errorTitle="Maximum Exceeded" error="Value cannot exceed 999,999,999,999.99" sqref="S13:S1200" xr:uid="{D1DA554B-A806-4711-A11B-19BD87B9C156}">
      <formula1>999999999999.99</formula1>
    </dataValidation>
    <dataValidation type="textLength" operator="lessThanOrEqual" allowBlank="1" showInputMessage="1" showErrorMessage="1" errorTitle="Max Length Exceed" error="Value cannot exceed 255 characters." sqref="U13:U1200" xr:uid="{59004866-D792-4AED-A137-5CC3E7E5D3C7}">
      <formula1>255</formula1>
    </dataValidation>
    <dataValidation type="textLength" operator="lessThanOrEqual" allowBlank="1" showInputMessage="1" showErrorMessage="1" errorTitle="Max Length Exceed" error="Value cannot exceed 1500 characters." sqref="V13:V1200" xr:uid="{9F093663-DB7B-4EC1-8201-DF7E60DEAE55}">
      <formula1>1500</formula1>
    </dataValidation>
    <dataValidation type="textLength" operator="lessThanOrEqual" allowBlank="1" showInputMessage="1" showErrorMessage="1" errorTitle="Max Length Exceed" error="Value cannot exceed 255 characters." sqref="AK13:AK1200" xr:uid="{9554EBDE-D391-44F9-A03D-782D3B88E704}">
      <formula1>255</formula1>
    </dataValidation>
    <dataValidation type="date" operator="lessThan" allowBlank="1" showInputMessage="1" showErrorMessage="1" errorTitle="Date Format" error="Please check the format of the date you entered." sqref="AL13:AL1200" xr:uid="{5973C9C6-E7CB-4817-9A28-7C3BC6E52EA0}">
      <formula1>46753</formula1>
    </dataValidation>
    <dataValidation type="date" operator="lessThan" allowBlank="1" showInputMessage="1" showErrorMessage="1" errorTitle="Date Format" error="Please check the format of the date you entered." sqref="AM13:AM1200" xr:uid="{156C2673-376A-4EDB-9E24-06EDBFE2001C}">
      <formula1>46753</formula1>
    </dataValidation>
    <dataValidation type="decimal" operator="lessThanOrEqual" allowBlank="1" showInputMessage="1" showErrorMessage="1" errorTitle="Maximum Exceeded" error="Value cannot exceed 999,999,999,999.99" sqref="AN13:AN1200" xr:uid="{8C636572-2FDD-495F-9F2E-DE1B0904AE27}">
      <formula1>999999999999.99</formula1>
    </dataValidation>
    <dataValidation type="decimal" operator="lessThanOrEqual" allowBlank="1" showInputMessage="1" showErrorMessage="1" errorTitle="Maximum Exceeded" error="Value cannot exceed 999,999,999,999.99" sqref="AO13:AO1200" xr:uid="{BF202414-CDA7-4B38-AF04-8EBED7A27E77}">
      <formula1>999999999999.99</formula1>
    </dataValidation>
    <dataValidation type="decimal" operator="lessThanOrEqual" allowBlank="1" showInputMessage="1" showErrorMessage="1" errorTitle="Maximum Exceeded" error="Value cannot exceed 999,999,999,999.99" sqref="AP13:AP1200" xr:uid="{05F91ED5-7CAA-4080-97BF-819F4CDB6A08}">
      <formula1>999999999999.99</formula1>
    </dataValidation>
    <dataValidation type="decimal" operator="lessThanOrEqual" allowBlank="1" showInputMessage="1" showErrorMessage="1" errorTitle="Maximum Exceeded" error="Value cannot exceed 999,999,999,999.99" sqref="AR13:AR1200" xr:uid="{E6AC4D61-2F6D-4A1C-AD17-E2A146ECA02B}">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7364" r:id="rId4" name="SpellCheck3">
          <controlPr defaultSize="0" autoLine="0" r:id="rId5">
            <anchor moveWithCells="1">
              <from>
                <xdr:col>2</xdr:col>
                <xdr:colOff>152400</xdr:colOff>
                <xdr:row>11</xdr:row>
                <xdr:rowOff>152400</xdr:rowOff>
              </from>
              <to>
                <xdr:col>2</xdr:col>
                <xdr:colOff>1304925</xdr:colOff>
                <xdr:row>11</xdr:row>
                <xdr:rowOff>466725</xdr:rowOff>
              </to>
            </anchor>
          </controlPr>
        </control>
      </mc:Choice>
      <mc:Fallback>
        <control shapeId="117364" r:id="rId4" name="SpellCheck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BFEFC0A6-E141-43AE-8BE1-79864DAC97A1}">
          <x14:formula1>
            <xm:f>Dropdowns!$H$3:$H$4</xm:f>
          </x14:formula1>
          <xm:sqref>AH13:AI1200 W13:W1200 R13:R1200 AB13:AB1200</xm:sqref>
        </x14:dataValidation>
        <x14:dataValidation type="list" allowBlank="1" showInputMessage="1" showErrorMessage="1" xr:uid="{FE06705A-1E7F-4A23-861F-35B9944D8926}">
          <x14:formula1>
            <xm:f>Dropdowns!$N$3:$N$28</xm:f>
          </x14:formula1>
          <xm:sqref>T13:T1200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Y1200"/>
  <sheetViews>
    <sheetView showGridLines="0" zoomScale="51" zoomScaleNormal="100" workbookViewId="0">
      <pane xSplit="4" ySplit="12" topLeftCell="P13" activePane="bottomRight" state="frozen"/>
      <selection pane="topRight" activeCell="E1" sqref="E1"/>
      <selection pane="bottomLeft" activeCell="A12" sqref="A12"/>
      <selection pane="bottomRight" sqref="A1:XFD10"/>
    </sheetView>
  </sheetViews>
  <sheetFormatPr defaultColWidth="8.73046875" defaultRowHeight="12.75" customHeight="1" x14ac:dyDescent="0.35"/>
  <cols>
    <col min="1" max="1" width="14.265625" style="113" hidden="1" customWidth="1"/>
    <col min="2" max="2" width="6.265625" style="113" hidden="1" customWidth="1"/>
    <col min="3" max="3" width="20.73046875" style="113" customWidth="1"/>
    <col min="4" max="4" width="25.59765625" style="113" customWidth="1"/>
    <col min="5" max="5" width="23.59765625" style="113" customWidth="1"/>
    <col min="6" max="6" width="16.59765625" style="113" customWidth="1"/>
    <col min="7" max="10" width="15.59765625" style="113" customWidth="1"/>
    <col min="11" max="11" width="42.265625" style="113" customWidth="1"/>
    <col min="12" max="13" width="18.265625" style="113" customWidth="1"/>
    <col min="14" max="14" width="63.3984375" style="113" customWidth="1"/>
    <col min="15" max="15" width="18.59765625" style="113" customWidth="1"/>
    <col min="16" max="16" width="49.86328125" style="113" customWidth="1"/>
    <col min="17" max="17" width="30.73046875" style="113" customWidth="1"/>
    <col min="18" max="18" width="24.86328125" style="113" customWidth="1"/>
    <col min="19" max="20" width="19.73046875" style="113" customWidth="1"/>
    <col min="21" max="23" width="12.73046875" style="131" customWidth="1"/>
    <col min="24" max="24" width="16.1328125" style="129" customWidth="1"/>
    <col min="25" max="25" width="12.265625" style="113" customWidth="1"/>
    <col min="26" max="70" width="8.73046875" style="113" customWidth="1"/>
    <col min="71" max="16384" width="8.73046875" style="113"/>
  </cols>
  <sheetData>
    <row r="1" spans="1:25" ht="27" hidden="1" customHeight="1" x14ac:dyDescent="0.35">
      <c r="A1" s="62" t="s">
        <v>341</v>
      </c>
      <c r="B1" s="64" t="s">
        <v>451</v>
      </c>
      <c r="C1" s="67" t="s">
        <v>169</v>
      </c>
      <c r="D1" s="67" t="s">
        <v>169</v>
      </c>
      <c r="E1" s="67" t="s">
        <v>169</v>
      </c>
      <c r="F1" s="67" t="s">
        <v>169</v>
      </c>
      <c r="G1" s="67" t="s">
        <v>169</v>
      </c>
      <c r="H1" s="67" t="s">
        <v>169</v>
      </c>
      <c r="I1" s="67" t="s">
        <v>169</v>
      </c>
      <c r="J1" s="67" t="s">
        <v>169</v>
      </c>
      <c r="K1" s="67" t="s">
        <v>169</v>
      </c>
      <c r="L1" s="67" t="s">
        <v>169</v>
      </c>
      <c r="M1" s="67" t="s">
        <v>169</v>
      </c>
      <c r="N1" s="67" t="s">
        <v>169</v>
      </c>
      <c r="O1" s="67" t="s">
        <v>169</v>
      </c>
      <c r="P1" s="67" t="s">
        <v>169</v>
      </c>
      <c r="Q1" s="67" t="s">
        <v>169</v>
      </c>
      <c r="R1" s="67" t="s">
        <v>807</v>
      </c>
      <c r="S1" s="67" t="s">
        <v>807</v>
      </c>
      <c r="T1" s="67" t="s">
        <v>807</v>
      </c>
      <c r="U1" s="67" t="s">
        <v>169</v>
      </c>
      <c r="V1" s="67" t="s">
        <v>169</v>
      </c>
      <c r="W1" s="67" t="s">
        <v>169</v>
      </c>
      <c r="X1" s="67" t="s">
        <v>169</v>
      </c>
      <c r="Y1" s="67" t="s">
        <v>169</v>
      </c>
    </row>
    <row r="2" spans="1:25" ht="27" hidden="1" customHeight="1" x14ac:dyDescent="0.35">
      <c r="A2" s="62" t="s">
        <v>342</v>
      </c>
      <c r="B2" s="64"/>
      <c r="C2" s="67" t="s">
        <v>560</v>
      </c>
      <c r="D2" s="67" t="s">
        <v>560</v>
      </c>
      <c r="E2" s="67" t="s">
        <v>560</v>
      </c>
      <c r="F2" s="67" t="s">
        <v>560</v>
      </c>
      <c r="G2" s="67" t="s">
        <v>560</v>
      </c>
      <c r="H2" s="67" t="s">
        <v>560</v>
      </c>
      <c r="I2" s="67" t="s">
        <v>560</v>
      </c>
      <c r="J2" s="67" t="s">
        <v>560</v>
      </c>
      <c r="K2" s="67" t="s">
        <v>560</v>
      </c>
      <c r="L2" s="67" t="s">
        <v>560</v>
      </c>
      <c r="M2" s="67" t="s">
        <v>560</v>
      </c>
      <c r="N2" s="67" t="s">
        <v>560</v>
      </c>
      <c r="O2" s="67" t="s">
        <v>560</v>
      </c>
      <c r="P2" s="67" t="s">
        <v>560</v>
      </c>
      <c r="Q2" s="67" t="s">
        <v>560</v>
      </c>
      <c r="R2" s="67" t="s">
        <v>559</v>
      </c>
      <c r="S2" s="67" t="s">
        <v>559</v>
      </c>
      <c r="T2" s="67" t="s">
        <v>559</v>
      </c>
      <c r="U2" s="67"/>
      <c r="V2" s="67"/>
      <c r="W2" s="67"/>
      <c r="X2" s="67" t="s">
        <v>763</v>
      </c>
      <c r="Y2" s="67" t="s">
        <v>559</v>
      </c>
    </row>
    <row r="3" spans="1:25" ht="27" hidden="1" customHeight="1" x14ac:dyDescent="0.35">
      <c r="A3" s="62" t="s">
        <v>130</v>
      </c>
      <c r="B3" s="108"/>
      <c r="C3" s="105" t="s">
        <v>107</v>
      </c>
      <c r="D3" s="105" t="s">
        <v>108</v>
      </c>
      <c r="E3" s="105" t="s">
        <v>109</v>
      </c>
      <c r="F3" s="105" t="s">
        <v>110</v>
      </c>
      <c r="G3" s="105" t="s">
        <v>111</v>
      </c>
      <c r="H3" s="105" t="s">
        <v>112</v>
      </c>
      <c r="I3" s="105" t="s">
        <v>1098</v>
      </c>
      <c r="J3" s="105" t="s">
        <v>1099</v>
      </c>
      <c r="K3" s="105" t="s">
        <v>115</v>
      </c>
      <c r="L3" s="105" t="s">
        <v>116</v>
      </c>
      <c r="M3" s="105" t="s">
        <v>117</v>
      </c>
      <c r="N3" s="105" t="s">
        <v>162</v>
      </c>
      <c r="O3" s="105" t="s">
        <v>163</v>
      </c>
      <c r="P3" s="105" t="s">
        <v>164</v>
      </c>
      <c r="Q3" s="105" t="s">
        <v>561</v>
      </c>
      <c r="R3" s="74" t="s">
        <v>804</v>
      </c>
      <c r="S3" s="105" t="s">
        <v>1004</v>
      </c>
      <c r="T3" s="105" t="s">
        <v>1005</v>
      </c>
      <c r="U3" s="105" t="s">
        <v>1054</v>
      </c>
      <c r="V3" s="105" t="s">
        <v>1055</v>
      </c>
      <c r="W3" s="105" t="s">
        <v>1056</v>
      </c>
      <c r="X3" s="74" t="s">
        <v>1092</v>
      </c>
      <c r="Y3" s="74" t="s">
        <v>1095</v>
      </c>
    </row>
    <row r="4" spans="1:25" ht="27" hidden="1" customHeight="1" x14ac:dyDescent="0.35">
      <c r="A4" s="62" t="s">
        <v>129</v>
      </c>
      <c r="B4" s="108"/>
      <c r="C4" s="105" t="s">
        <v>118</v>
      </c>
      <c r="D4" s="105" t="s">
        <v>118</v>
      </c>
      <c r="E4" s="105" t="s">
        <v>118</v>
      </c>
      <c r="F4" s="105" t="s">
        <v>118</v>
      </c>
      <c r="G4" s="105" t="s">
        <v>118</v>
      </c>
      <c r="H4" s="105" t="s">
        <v>118</v>
      </c>
      <c r="I4" s="105" t="s">
        <v>118</v>
      </c>
      <c r="J4" s="105" t="s">
        <v>118</v>
      </c>
      <c r="K4" s="105" t="s">
        <v>118</v>
      </c>
      <c r="L4" s="105" t="s">
        <v>119</v>
      </c>
      <c r="M4" s="105" t="s">
        <v>119</v>
      </c>
      <c r="N4" s="105" t="s">
        <v>462</v>
      </c>
      <c r="O4" s="105" t="s">
        <v>462</v>
      </c>
      <c r="P4" s="105" t="s">
        <v>462</v>
      </c>
      <c r="Q4" s="105" t="s">
        <v>462</v>
      </c>
      <c r="R4" s="96" t="s">
        <v>462</v>
      </c>
      <c r="S4" s="105" t="s">
        <v>462</v>
      </c>
      <c r="T4" s="105" t="s">
        <v>462</v>
      </c>
      <c r="U4" s="105" t="s">
        <v>462</v>
      </c>
      <c r="V4" s="105" t="s">
        <v>462</v>
      </c>
      <c r="W4" s="105" t="s">
        <v>462</v>
      </c>
      <c r="X4" s="105" t="s">
        <v>462</v>
      </c>
      <c r="Y4" s="74" t="s">
        <v>462</v>
      </c>
    </row>
    <row r="5" spans="1:25" ht="27" hidden="1" customHeight="1" x14ac:dyDescent="0.35">
      <c r="A5" s="62" t="s">
        <v>343</v>
      </c>
      <c r="B5" s="110"/>
      <c r="C5" s="106" t="s">
        <v>127</v>
      </c>
      <c r="D5" s="68" t="s">
        <v>139</v>
      </c>
      <c r="E5" s="68"/>
      <c r="F5" s="68" t="s">
        <v>142</v>
      </c>
      <c r="G5" s="106" t="s">
        <v>143</v>
      </c>
      <c r="H5" s="106" t="s">
        <v>144</v>
      </c>
      <c r="I5" s="106" t="s">
        <v>460</v>
      </c>
      <c r="J5" s="106" t="s">
        <v>461</v>
      </c>
      <c r="K5" s="68" t="s">
        <v>128</v>
      </c>
      <c r="L5" s="106" t="s">
        <v>147</v>
      </c>
      <c r="M5" s="106" t="s">
        <v>148</v>
      </c>
      <c r="N5" s="68" t="s">
        <v>167</v>
      </c>
      <c r="O5" s="68" t="s">
        <v>106</v>
      </c>
      <c r="P5" s="68" t="s">
        <v>168</v>
      </c>
      <c r="Q5" s="106" t="s">
        <v>562</v>
      </c>
      <c r="R5" s="67" t="s">
        <v>805</v>
      </c>
      <c r="S5" s="68" t="s">
        <v>1006</v>
      </c>
      <c r="T5" s="68" t="s">
        <v>1007</v>
      </c>
      <c r="U5" s="106" t="s">
        <v>1057</v>
      </c>
      <c r="V5" s="106" t="s">
        <v>1058</v>
      </c>
      <c r="W5" s="106" t="s">
        <v>1059</v>
      </c>
      <c r="X5" s="67" t="s">
        <v>1093</v>
      </c>
      <c r="Y5" s="74" t="s">
        <v>1096</v>
      </c>
    </row>
    <row r="6" spans="1:25" ht="27" hidden="1" customHeight="1" x14ac:dyDescent="0.35">
      <c r="A6" s="62" t="s">
        <v>133</v>
      </c>
      <c r="B6" s="64"/>
      <c r="C6" s="67" t="s">
        <v>104</v>
      </c>
      <c r="D6" s="67" t="s">
        <v>104</v>
      </c>
      <c r="E6" s="67" t="s">
        <v>137</v>
      </c>
      <c r="F6" s="67" t="s">
        <v>104</v>
      </c>
      <c r="G6" s="67" t="s">
        <v>104</v>
      </c>
      <c r="H6" s="67" t="s">
        <v>104</v>
      </c>
      <c r="I6" s="67" t="s">
        <v>104</v>
      </c>
      <c r="J6" s="67" t="s">
        <v>104</v>
      </c>
      <c r="K6" s="67" t="s">
        <v>104</v>
      </c>
      <c r="L6" s="67" t="s">
        <v>104</v>
      </c>
      <c r="M6" s="67" t="s">
        <v>104</v>
      </c>
      <c r="N6" s="67" t="s">
        <v>909</v>
      </c>
      <c r="O6" s="67" t="s">
        <v>104</v>
      </c>
      <c r="P6" s="67" t="s">
        <v>104</v>
      </c>
      <c r="Q6" s="106" t="s">
        <v>104</v>
      </c>
      <c r="R6" s="74" t="s">
        <v>104</v>
      </c>
      <c r="S6" s="67"/>
      <c r="T6" s="67"/>
      <c r="U6" s="67" t="s">
        <v>104</v>
      </c>
      <c r="V6" s="67" t="s">
        <v>104</v>
      </c>
      <c r="W6" s="67" t="s">
        <v>104</v>
      </c>
      <c r="X6" s="67" t="s">
        <v>145</v>
      </c>
      <c r="Y6" s="67" t="s">
        <v>104</v>
      </c>
    </row>
    <row r="7" spans="1:25" ht="27" hidden="1" customHeight="1" x14ac:dyDescent="0.35">
      <c r="A7" s="62" t="s">
        <v>134</v>
      </c>
      <c r="B7" s="64"/>
      <c r="C7" s="67" t="s">
        <v>136</v>
      </c>
      <c r="D7" s="67" t="s">
        <v>136</v>
      </c>
      <c r="E7" s="67" t="s">
        <v>138</v>
      </c>
      <c r="F7" s="67" t="s">
        <v>140</v>
      </c>
      <c r="G7" s="67" t="s">
        <v>140</v>
      </c>
      <c r="H7" s="67" t="s">
        <v>140</v>
      </c>
      <c r="I7" s="67" t="s">
        <v>140</v>
      </c>
      <c r="J7" s="67" t="s">
        <v>140</v>
      </c>
      <c r="K7" s="67" t="s">
        <v>136</v>
      </c>
      <c r="L7" s="67" t="s">
        <v>140</v>
      </c>
      <c r="M7" s="67" t="s">
        <v>140</v>
      </c>
      <c r="N7" s="95" t="s">
        <v>690</v>
      </c>
      <c r="O7" s="67" t="s">
        <v>152</v>
      </c>
      <c r="P7" s="67" t="s">
        <v>136</v>
      </c>
      <c r="Q7" s="106" t="s">
        <v>152</v>
      </c>
      <c r="R7" s="74" t="s">
        <v>136</v>
      </c>
      <c r="S7" s="67" t="s">
        <v>2</v>
      </c>
      <c r="T7" s="67" t="s">
        <v>2</v>
      </c>
      <c r="U7" s="67" t="s">
        <v>140</v>
      </c>
      <c r="V7" s="67" t="s">
        <v>140</v>
      </c>
      <c r="W7" s="67" t="s">
        <v>140</v>
      </c>
      <c r="X7" s="74" t="s">
        <v>138</v>
      </c>
      <c r="Y7" s="67" t="s">
        <v>140</v>
      </c>
    </row>
    <row r="8" spans="1:25" ht="27" hidden="1" customHeight="1" x14ac:dyDescent="0.35">
      <c r="A8" s="62" t="s">
        <v>135</v>
      </c>
      <c r="B8" s="64"/>
      <c r="C8" s="67">
        <v>80</v>
      </c>
      <c r="D8" s="67">
        <v>20</v>
      </c>
      <c r="E8" s="67" t="s">
        <v>104</v>
      </c>
      <c r="F8" s="67" t="s">
        <v>141</v>
      </c>
      <c r="G8" s="67" t="s">
        <v>141</v>
      </c>
      <c r="H8" s="67" t="s">
        <v>141</v>
      </c>
      <c r="I8" s="67" t="s">
        <v>141</v>
      </c>
      <c r="J8" s="67" t="s">
        <v>141</v>
      </c>
      <c r="K8" s="67">
        <v>1500</v>
      </c>
      <c r="L8" s="67" t="s">
        <v>141</v>
      </c>
      <c r="M8" s="67" t="s">
        <v>141</v>
      </c>
      <c r="N8" s="67">
        <v>1500</v>
      </c>
      <c r="O8" s="67">
        <v>9999999</v>
      </c>
      <c r="P8" s="67">
        <v>3000</v>
      </c>
      <c r="Q8" s="106">
        <v>9999999999</v>
      </c>
      <c r="R8" s="74">
        <v>255</v>
      </c>
      <c r="S8" s="85" t="s">
        <v>691</v>
      </c>
      <c r="T8" s="85" t="s">
        <v>691</v>
      </c>
      <c r="U8" s="67" t="s">
        <v>104</v>
      </c>
      <c r="V8" s="67" t="s">
        <v>104</v>
      </c>
      <c r="W8" s="67" t="s">
        <v>104</v>
      </c>
      <c r="X8" s="74" t="s">
        <v>104</v>
      </c>
      <c r="Y8" s="67" t="s">
        <v>141</v>
      </c>
    </row>
    <row r="9" spans="1:25" ht="27" hidden="1" customHeight="1" x14ac:dyDescent="0.35">
      <c r="A9" s="62" t="s">
        <v>344</v>
      </c>
      <c r="B9" s="108"/>
      <c r="C9" s="105"/>
      <c r="D9" s="105"/>
      <c r="E9" s="105"/>
      <c r="F9" s="105"/>
      <c r="G9" s="105"/>
      <c r="H9" s="105"/>
      <c r="I9" s="105" t="s">
        <v>554</v>
      </c>
      <c r="J9" s="105" t="s">
        <v>554</v>
      </c>
      <c r="K9" s="105"/>
      <c r="L9" s="105"/>
      <c r="M9" s="105"/>
      <c r="N9" s="105"/>
      <c r="O9" s="105"/>
      <c r="P9" s="105"/>
      <c r="Q9" s="105"/>
      <c r="R9" s="96" t="s">
        <v>806</v>
      </c>
      <c r="S9" s="105"/>
      <c r="T9" s="105"/>
      <c r="U9" s="105"/>
      <c r="V9" s="105"/>
      <c r="W9" s="105"/>
      <c r="X9" s="96"/>
      <c r="Y9" s="96"/>
    </row>
    <row r="10" spans="1:25" ht="35.1" hidden="1" customHeight="1" x14ac:dyDescent="0.35">
      <c r="A10" s="38" t="s">
        <v>698</v>
      </c>
      <c r="B10" s="46"/>
      <c r="C10" s="39" t="s">
        <v>701</v>
      </c>
      <c r="D10" s="39" t="s">
        <v>702</v>
      </c>
      <c r="E10" s="39" t="s">
        <v>703</v>
      </c>
      <c r="F10" s="39" t="s">
        <v>978</v>
      </c>
      <c r="G10" s="39" t="s">
        <v>705</v>
      </c>
      <c r="H10" s="40" t="s">
        <v>979</v>
      </c>
      <c r="I10" s="40" t="s">
        <v>736</v>
      </c>
      <c r="J10" s="40" t="s">
        <v>980</v>
      </c>
      <c r="K10" s="39" t="s">
        <v>706</v>
      </c>
      <c r="L10" s="39" t="s">
        <v>707</v>
      </c>
      <c r="M10" s="39" t="s">
        <v>708</v>
      </c>
      <c r="N10" s="46" t="s">
        <v>975</v>
      </c>
      <c r="O10" s="46" t="s">
        <v>976</v>
      </c>
      <c r="P10" s="46" t="s">
        <v>971</v>
      </c>
      <c r="Q10" s="46" t="s">
        <v>972</v>
      </c>
      <c r="R10" s="42" t="s">
        <v>973</v>
      </c>
      <c r="S10" s="39" t="s">
        <v>1006</v>
      </c>
      <c r="T10" s="39" t="s">
        <v>1007</v>
      </c>
      <c r="U10" s="39" t="s">
        <v>1087</v>
      </c>
      <c r="V10" s="39" t="s">
        <v>1088</v>
      </c>
      <c r="W10" s="39" t="s">
        <v>1091</v>
      </c>
      <c r="X10" s="40" t="s">
        <v>1093</v>
      </c>
      <c r="Y10" s="42" t="s">
        <v>1096</v>
      </c>
    </row>
    <row r="11" spans="1:25" ht="13.9" x14ac:dyDescent="0.35">
      <c r="A11" s="22"/>
      <c r="B11" s="23"/>
      <c r="C11" s="21">
        <f>Cover!$C$2</f>
        <v>0</v>
      </c>
      <c r="D11" s="23"/>
      <c r="E11" s="23"/>
      <c r="F11" s="23"/>
      <c r="G11" s="23"/>
      <c r="H11" s="23"/>
      <c r="I11" s="23"/>
      <c r="J11" s="23"/>
      <c r="K11" s="23"/>
      <c r="L11" s="23"/>
      <c r="M11" s="23"/>
      <c r="N11" s="23" t="s">
        <v>974</v>
      </c>
      <c r="O11" s="23"/>
      <c r="P11" s="23"/>
      <c r="Q11" s="23"/>
      <c r="R11" s="148"/>
      <c r="S11" s="145"/>
      <c r="T11" s="145"/>
      <c r="U11" s="23"/>
      <c r="V11" s="23"/>
      <c r="W11" s="23"/>
      <c r="X11" s="147"/>
      <c r="Y11" s="26"/>
    </row>
    <row r="12" spans="1:25" ht="118.15" x14ac:dyDescent="0.4">
      <c r="A12" s="161" t="s">
        <v>131</v>
      </c>
      <c r="B12" s="162"/>
      <c r="C12" s="164" t="s">
        <v>5</v>
      </c>
      <c r="D12" s="164" t="s">
        <v>121</v>
      </c>
      <c r="E12" s="164" t="s">
        <v>122</v>
      </c>
      <c r="F12" s="164" t="s">
        <v>123</v>
      </c>
      <c r="G12" s="164" t="s">
        <v>454</v>
      </c>
      <c r="H12" s="164" t="s">
        <v>455</v>
      </c>
      <c r="I12" s="164" t="s">
        <v>456</v>
      </c>
      <c r="J12" s="164" t="s">
        <v>457</v>
      </c>
      <c r="K12" s="164" t="s">
        <v>126</v>
      </c>
      <c r="L12" s="238" t="s">
        <v>1084</v>
      </c>
      <c r="M12" s="238" t="s">
        <v>1085</v>
      </c>
      <c r="N12" s="164" t="s">
        <v>165</v>
      </c>
      <c r="O12" s="164" t="s">
        <v>106</v>
      </c>
      <c r="P12" s="164" t="s">
        <v>166</v>
      </c>
      <c r="Q12" s="164" t="s">
        <v>401</v>
      </c>
      <c r="R12" s="164" t="s">
        <v>805</v>
      </c>
      <c r="S12" s="164" t="s">
        <v>1008</v>
      </c>
      <c r="T12" s="164" t="s">
        <v>1009</v>
      </c>
      <c r="U12" s="164" t="s">
        <v>1086</v>
      </c>
      <c r="V12" s="164" t="s">
        <v>1089</v>
      </c>
      <c r="W12" s="164" t="s">
        <v>1090</v>
      </c>
      <c r="X12" s="164" t="s">
        <v>1094</v>
      </c>
      <c r="Y12" s="164" t="s">
        <v>1097</v>
      </c>
    </row>
    <row r="13" spans="1:25" s="116" customFormat="1" ht="12.75" customHeight="1" x14ac:dyDescent="0.35">
      <c r="A13" s="170" t="s">
        <v>132</v>
      </c>
      <c r="B13" s="183"/>
      <c r="C13" s="184"/>
      <c r="D13" s="184"/>
      <c r="E13" s="184"/>
      <c r="F13" s="180"/>
      <c r="G13" s="180"/>
      <c r="H13" s="180"/>
      <c r="I13" s="180"/>
      <c r="J13" s="180"/>
      <c r="K13" s="184"/>
      <c r="L13" s="180"/>
      <c r="M13" s="180"/>
      <c r="N13" s="184"/>
      <c r="O13" s="184"/>
      <c r="P13" s="184"/>
      <c r="Q13" s="184"/>
      <c r="R13" s="176"/>
      <c r="S13" s="247"/>
      <c r="T13" s="247"/>
      <c r="U13" s="180"/>
      <c r="V13" s="180"/>
      <c r="W13" s="180"/>
      <c r="X13" s="176"/>
      <c r="Y13" s="178"/>
    </row>
    <row r="14" spans="1:25" s="116" customFormat="1" ht="12.75" customHeight="1" x14ac:dyDescent="0.35">
      <c r="A14" s="170"/>
      <c r="B14" s="183"/>
      <c r="C14" s="184"/>
      <c r="D14" s="184"/>
      <c r="E14" s="184"/>
      <c r="F14" s="180"/>
      <c r="G14" s="180"/>
      <c r="H14" s="180"/>
      <c r="I14" s="180"/>
      <c r="J14" s="180"/>
      <c r="K14" s="184"/>
      <c r="L14" s="180"/>
      <c r="M14" s="180"/>
      <c r="N14" s="184"/>
      <c r="O14" s="184"/>
      <c r="P14" s="184"/>
      <c r="Q14" s="184"/>
      <c r="R14" s="184"/>
      <c r="S14" s="247"/>
      <c r="T14" s="247"/>
      <c r="U14" s="180"/>
      <c r="V14" s="180"/>
      <c r="W14" s="180"/>
      <c r="X14" s="176"/>
      <c r="Y14" s="178"/>
    </row>
    <row r="15" spans="1:25" s="116" customFormat="1" ht="12.75" customHeight="1" x14ac:dyDescent="0.35">
      <c r="A15" s="170"/>
      <c r="B15" s="183"/>
      <c r="C15" s="184"/>
      <c r="D15" s="184"/>
      <c r="E15" s="184"/>
      <c r="F15" s="180"/>
      <c r="G15" s="180"/>
      <c r="H15" s="180"/>
      <c r="I15" s="180"/>
      <c r="J15" s="180"/>
      <c r="K15" s="184"/>
      <c r="L15" s="180"/>
      <c r="M15" s="180"/>
      <c r="N15" s="184"/>
      <c r="O15" s="184"/>
      <c r="P15" s="184"/>
      <c r="Q15" s="184"/>
      <c r="R15" s="184"/>
      <c r="S15" s="247"/>
      <c r="T15" s="247"/>
      <c r="U15" s="180"/>
      <c r="V15" s="180"/>
      <c r="W15" s="180"/>
      <c r="X15" s="176"/>
      <c r="Y15" s="178"/>
    </row>
    <row r="16" spans="1:25" s="116" customFormat="1" ht="12.75" customHeight="1" x14ac:dyDescent="0.35">
      <c r="A16" s="170"/>
      <c r="B16" s="183"/>
      <c r="C16" s="184"/>
      <c r="D16" s="184"/>
      <c r="E16" s="184"/>
      <c r="F16" s="180"/>
      <c r="G16" s="180"/>
      <c r="H16" s="180"/>
      <c r="I16" s="180"/>
      <c r="J16" s="180"/>
      <c r="K16" s="184"/>
      <c r="L16" s="180"/>
      <c r="M16" s="180"/>
      <c r="N16" s="184"/>
      <c r="O16" s="184"/>
      <c r="P16" s="184"/>
      <c r="Q16" s="184"/>
      <c r="R16" s="184"/>
      <c r="S16" s="247"/>
      <c r="T16" s="247"/>
      <c r="U16" s="180"/>
      <c r="V16" s="180"/>
      <c r="W16" s="180"/>
      <c r="X16" s="176"/>
      <c r="Y16" s="178"/>
    </row>
    <row r="17" spans="1:25" s="116" customFormat="1" ht="12.75" customHeight="1" x14ac:dyDescent="0.35">
      <c r="A17" s="170"/>
      <c r="B17" s="183"/>
      <c r="C17" s="184"/>
      <c r="D17" s="184"/>
      <c r="E17" s="184"/>
      <c r="F17" s="180"/>
      <c r="G17" s="180"/>
      <c r="H17" s="180"/>
      <c r="I17" s="180"/>
      <c r="J17" s="180"/>
      <c r="K17" s="184"/>
      <c r="L17" s="180"/>
      <c r="M17" s="180"/>
      <c r="N17" s="184"/>
      <c r="O17" s="184"/>
      <c r="P17" s="184"/>
      <c r="Q17" s="169"/>
      <c r="R17" s="184"/>
      <c r="S17" s="247"/>
      <c r="T17" s="247"/>
      <c r="U17" s="180"/>
      <c r="V17" s="180"/>
      <c r="W17" s="180"/>
      <c r="X17" s="176"/>
      <c r="Y17" s="178"/>
    </row>
    <row r="18" spans="1:25" s="116" customFormat="1" ht="12.75" customHeight="1" x14ac:dyDescent="0.35">
      <c r="A18" s="170"/>
      <c r="B18" s="183"/>
      <c r="C18" s="184"/>
      <c r="D18" s="184"/>
      <c r="E18" s="184"/>
      <c r="F18" s="180"/>
      <c r="G18" s="180"/>
      <c r="H18" s="180"/>
      <c r="I18" s="180"/>
      <c r="J18" s="180"/>
      <c r="K18" s="184"/>
      <c r="L18" s="180"/>
      <c r="M18" s="180"/>
      <c r="N18" s="184"/>
      <c r="O18" s="184"/>
      <c r="P18" s="184"/>
      <c r="Q18" s="169"/>
      <c r="R18" s="184"/>
      <c r="S18" s="247"/>
      <c r="T18" s="247"/>
      <c r="U18" s="180"/>
      <c r="V18" s="180"/>
      <c r="W18" s="180"/>
      <c r="X18" s="176"/>
      <c r="Y18" s="178"/>
    </row>
    <row r="19" spans="1:25" s="116" customFormat="1" ht="12.75" customHeight="1" x14ac:dyDescent="0.35">
      <c r="A19" s="170"/>
      <c r="B19" s="183"/>
      <c r="C19" s="184"/>
      <c r="D19" s="184"/>
      <c r="E19" s="184"/>
      <c r="F19" s="180"/>
      <c r="G19" s="180"/>
      <c r="H19" s="180"/>
      <c r="I19" s="180"/>
      <c r="J19" s="180"/>
      <c r="K19" s="184"/>
      <c r="L19" s="180"/>
      <c r="M19" s="180"/>
      <c r="N19" s="184"/>
      <c r="O19" s="184"/>
      <c r="P19" s="184"/>
      <c r="Q19" s="169"/>
      <c r="R19" s="184"/>
      <c r="S19" s="247"/>
      <c r="T19" s="247"/>
      <c r="U19" s="180"/>
      <c r="V19" s="180"/>
      <c r="W19" s="180"/>
      <c r="X19" s="176"/>
      <c r="Y19" s="178"/>
    </row>
    <row r="20" spans="1:25" s="116" customFormat="1" ht="12.75" customHeight="1" x14ac:dyDescent="0.35">
      <c r="A20" s="170"/>
      <c r="B20" s="183"/>
      <c r="C20" s="184"/>
      <c r="D20" s="184"/>
      <c r="E20" s="184"/>
      <c r="F20" s="180"/>
      <c r="G20" s="180"/>
      <c r="H20" s="180"/>
      <c r="I20" s="180"/>
      <c r="J20" s="180"/>
      <c r="K20" s="184"/>
      <c r="L20" s="180"/>
      <c r="M20" s="180"/>
      <c r="N20" s="184"/>
      <c r="O20" s="184"/>
      <c r="P20" s="184"/>
      <c r="Q20" s="169"/>
      <c r="R20" s="184"/>
      <c r="S20" s="247"/>
      <c r="T20" s="247"/>
      <c r="U20" s="180"/>
      <c r="V20" s="180"/>
      <c r="W20" s="180"/>
      <c r="X20" s="176"/>
      <c r="Y20" s="178"/>
    </row>
    <row r="21" spans="1:25" s="116" customFormat="1" ht="12.75" customHeight="1" x14ac:dyDescent="0.35">
      <c r="A21" s="170"/>
      <c r="B21" s="183"/>
      <c r="C21" s="184"/>
      <c r="D21" s="184"/>
      <c r="E21" s="184"/>
      <c r="F21" s="180"/>
      <c r="G21" s="180"/>
      <c r="H21" s="180"/>
      <c r="I21" s="180"/>
      <c r="J21" s="180"/>
      <c r="K21" s="184"/>
      <c r="L21" s="180"/>
      <c r="M21" s="180"/>
      <c r="N21" s="184"/>
      <c r="O21" s="184"/>
      <c r="P21" s="184"/>
      <c r="Q21" s="169"/>
      <c r="R21" s="184"/>
      <c r="S21" s="247"/>
      <c r="T21" s="247"/>
      <c r="U21" s="180"/>
      <c r="V21" s="180"/>
      <c r="W21" s="180"/>
      <c r="X21" s="176"/>
      <c r="Y21" s="178"/>
    </row>
    <row r="22" spans="1:25" s="116" customFormat="1" ht="12.75" customHeight="1" x14ac:dyDescent="0.35">
      <c r="A22" s="170"/>
      <c r="B22" s="183"/>
      <c r="C22" s="184"/>
      <c r="D22" s="184"/>
      <c r="E22" s="184"/>
      <c r="F22" s="180"/>
      <c r="G22" s="180"/>
      <c r="H22" s="180"/>
      <c r="I22" s="180"/>
      <c r="J22" s="180"/>
      <c r="K22" s="184"/>
      <c r="L22" s="180"/>
      <c r="M22" s="180"/>
      <c r="N22" s="184"/>
      <c r="O22" s="184"/>
      <c r="P22" s="184"/>
      <c r="Q22" s="169"/>
      <c r="R22" s="184"/>
      <c r="S22" s="247"/>
      <c r="T22" s="247"/>
      <c r="U22" s="180"/>
      <c r="V22" s="180"/>
      <c r="W22" s="180"/>
      <c r="X22" s="176"/>
      <c r="Y22" s="178"/>
    </row>
    <row r="23" spans="1:25" s="116" customFormat="1" ht="12.75" customHeight="1" x14ac:dyDescent="0.35">
      <c r="A23" s="170"/>
      <c r="B23" s="183"/>
      <c r="C23" s="184"/>
      <c r="D23" s="184"/>
      <c r="E23" s="184"/>
      <c r="F23" s="180"/>
      <c r="G23" s="180"/>
      <c r="H23" s="180"/>
      <c r="I23" s="180"/>
      <c r="J23" s="180"/>
      <c r="K23" s="184"/>
      <c r="L23" s="180"/>
      <c r="M23" s="180"/>
      <c r="N23" s="184"/>
      <c r="O23" s="184"/>
      <c r="P23" s="184"/>
      <c r="Q23" s="169"/>
      <c r="R23" s="184"/>
      <c r="S23" s="247"/>
      <c r="T23" s="247"/>
      <c r="U23" s="180"/>
      <c r="V23" s="180"/>
      <c r="W23" s="180"/>
      <c r="X23" s="176"/>
      <c r="Y23" s="178"/>
    </row>
    <row r="24" spans="1:25" s="116" customFormat="1" ht="12.75" customHeight="1" x14ac:dyDescent="0.35">
      <c r="A24" s="170"/>
      <c r="B24" s="183"/>
      <c r="C24" s="184"/>
      <c r="D24" s="184"/>
      <c r="E24" s="184"/>
      <c r="F24" s="180"/>
      <c r="G24" s="180"/>
      <c r="H24" s="180"/>
      <c r="I24" s="180"/>
      <c r="J24" s="180"/>
      <c r="K24" s="184"/>
      <c r="L24" s="180"/>
      <c r="M24" s="180"/>
      <c r="N24" s="184"/>
      <c r="O24" s="184"/>
      <c r="P24" s="184"/>
      <c r="Q24" s="169"/>
      <c r="R24" s="184"/>
      <c r="S24" s="247"/>
      <c r="T24" s="247"/>
      <c r="U24" s="180"/>
      <c r="V24" s="180"/>
      <c r="W24" s="180"/>
      <c r="X24" s="176"/>
      <c r="Y24" s="178"/>
    </row>
    <row r="25" spans="1:25" s="116" customFormat="1" ht="12.75" customHeight="1" x14ac:dyDescent="0.35">
      <c r="A25" s="170"/>
      <c r="B25" s="183"/>
      <c r="C25" s="184"/>
      <c r="D25" s="184"/>
      <c r="E25" s="184"/>
      <c r="F25" s="180"/>
      <c r="G25" s="180"/>
      <c r="H25" s="180"/>
      <c r="I25" s="180"/>
      <c r="J25" s="180"/>
      <c r="K25" s="184"/>
      <c r="L25" s="180"/>
      <c r="M25" s="180"/>
      <c r="N25" s="184"/>
      <c r="O25" s="184"/>
      <c r="P25" s="184"/>
      <c r="Q25" s="169"/>
      <c r="R25" s="184"/>
      <c r="S25" s="247"/>
      <c r="T25" s="247"/>
      <c r="U25" s="180"/>
      <c r="V25" s="180"/>
      <c r="W25" s="180"/>
      <c r="X25" s="176"/>
      <c r="Y25" s="178"/>
    </row>
    <row r="26" spans="1:25" s="116" customFormat="1" ht="12.75" customHeight="1" x14ac:dyDescent="0.35">
      <c r="A26" s="170"/>
      <c r="B26" s="183"/>
      <c r="C26" s="184"/>
      <c r="D26" s="184"/>
      <c r="E26" s="184"/>
      <c r="F26" s="180"/>
      <c r="G26" s="180"/>
      <c r="H26" s="180"/>
      <c r="I26" s="180"/>
      <c r="J26" s="180"/>
      <c r="K26" s="184"/>
      <c r="L26" s="180"/>
      <c r="M26" s="180"/>
      <c r="N26" s="184"/>
      <c r="O26" s="184"/>
      <c r="P26" s="184"/>
      <c r="Q26" s="169"/>
      <c r="R26" s="184"/>
      <c r="S26" s="247"/>
      <c r="T26" s="247"/>
      <c r="U26" s="180"/>
      <c r="V26" s="180"/>
      <c r="W26" s="180"/>
      <c r="X26" s="176"/>
      <c r="Y26" s="178"/>
    </row>
    <row r="27" spans="1:25" s="116" customFormat="1" ht="12.75" customHeight="1" x14ac:dyDescent="0.35">
      <c r="A27" s="170"/>
      <c r="B27" s="183"/>
      <c r="C27" s="184"/>
      <c r="D27" s="184"/>
      <c r="E27" s="184"/>
      <c r="F27" s="180"/>
      <c r="G27" s="180"/>
      <c r="H27" s="180"/>
      <c r="I27" s="180"/>
      <c r="J27" s="180"/>
      <c r="K27" s="184"/>
      <c r="L27" s="180"/>
      <c r="M27" s="180"/>
      <c r="N27" s="184"/>
      <c r="O27" s="184"/>
      <c r="P27" s="184"/>
      <c r="Q27" s="169"/>
      <c r="R27" s="184"/>
      <c r="S27" s="247"/>
      <c r="T27" s="247"/>
      <c r="U27" s="180"/>
      <c r="V27" s="180"/>
      <c r="W27" s="180"/>
      <c r="X27" s="176"/>
      <c r="Y27" s="178"/>
    </row>
    <row r="28" spans="1:25" s="116" customFormat="1" ht="12.75" customHeight="1" x14ac:dyDescent="0.35">
      <c r="A28" s="170"/>
      <c r="B28" s="183"/>
      <c r="C28" s="184"/>
      <c r="D28" s="184"/>
      <c r="E28" s="184"/>
      <c r="F28" s="180"/>
      <c r="G28" s="180"/>
      <c r="H28" s="180"/>
      <c r="I28" s="180"/>
      <c r="J28" s="180"/>
      <c r="K28" s="184"/>
      <c r="L28" s="180"/>
      <c r="M28" s="180"/>
      <c r="N28" s="184"/>
      <c r="O28" s="184"/>
      <c r="P28" s="184"/>
      <c r="Q28" s="169"/>
      <c r="R28" s="184"/>
      <c r="S28" s="247"/>
      <c r="T28" s="247"/>
      <c r="U28" s="180"/>
      <c r="V28" s="180"/>
      <c r="W28" s="180"/>
      <c r="X28" s="176"/>
      <c r="Y28" s="178"/>
    </row>
    <row r="29" spans="1:25" s="116" customFormat="1" ht="12.75" customHeight="1" x14ac:dyDescent="0.35">
      <c r="A29" s="170"/>
      <c r="B29" s="183"/>
      <c r="C29" s="184"/>
      <c r="D29" s="184"/>
      <c r="E29" s="184"/>
      <c r="F29" s="180"/>
      <c r="G29" s="180"/>
      <c r="H29" s="180"/>
      <c r="I29" s="180"/>
      <c r="J29" s="180"/>
      <c r="K29" s="184"/>
      <c r="L29" s="180"/>
      <c r="M29" s="180"/>
      <c r="N29" s="184"/>
      <c r="O29" s="184"/>
      <c r="P29" s="184"/>
      <c r="Q29" s="169"/>
      <c r="R29" s="184"/>
      <c r="S29" s="247"/>
      <c r="T29" s="247"/>
      <c r="U29" s="180"/>
      <c r="V29" s="180"/>
      <c r="W29" s="180"/>
      <c r="X29" s="176"/>
      <c r="Y29" s="178"/>
    </row>
    <row r="30" spans="1:25" s="116" customFormat="1" ht="12.75" customHeight="1" x14ac:dyDescent="0.35">
      <c r="A30" s="170"/>
      <c r="B30" s="183"/>
      <c r="C30" s="184"/>
      <c r="D30" s="184"/>
      <c r="E30" s="184"/>
      <c r="F30" s="180"/>
      <c r="G30" s="180"/>
      <c r="H30" s="180"/>
      <c r="I30" s="180"/>
      <c r="J30" s="180"/>
      <c r="K30" s="184"/>
      <c r="L30" s="180"/>
      <c r="M30" s="180"/>
      <c r="N30" s="184"/>
      <c r="O30" s="184"/>
      <c r="P30" s="184"/>
      <c r="Q30" s="169"/>
      <c r="R30" s="184"/>
      <c r="S30" s="247"/>
      <c r="T30" s="247"/>
      <c r="U30" s="180"/>
      <c r="V30" s="180"/>
      <c r="W30" s="180"/>
      <c r="X30" s="176"/>
      <c r="Y30" s="178"/>
    </row>
    <row r="31" spans="1:25" s="116" customFormat="1" ht="12.75" customHeight="1" x14ac:dyDescent="0.35">
      <c r="A31" s="170"/>
      <c r="B31" s="183"/>
      <c r="C31" s="184"/>
      <c r="D31" s="184"/>
      <c r="E31" s="184"/>
      <c r="F31" s="180"/>
      <c r="G31" s="180"/>
      <c r="H31" s="180"/>
      <c r="I31" s="180"/>
      <c r="J31" s="180"/>
      <c r="K31" s="184"/>
      <c r="L31" s="180"/>
      <c r="M31" s="180"/>
      <c r="N31" s="184"/>
      <c r="O31" s="184"/>
      <c r="P31" s="184"/>
      <c r="Q31" s="169"/>
      <c r="R31" s="184"/>
      <c r="S31" s="247"/>
      <c r="T31" s="247"/>
      <c r="U31" s="180"/>
      <c r="V31" s="180"/>
      <c r="W31" s="180"/>
      <c r="X31" s="176"/>
      <c r="Y31" s="178"/>
    </row>
    <row r="32" spans="1:25" s="116" customFormat="1" ht="12.75" customHeight="1" x14ac:dyDescent="0.35">
      <c r="A32" s="170"/>
      <c r="B32" s="183"/>
      <c r="C32" s="184"/>
      <c r="D32" s="184"/>
      <c r="E32" s="184"/>
      <c r="F32" s="180"/>
      <c r="G32" s="180"/>
      <c r="H32" s="180"/>
      <c r="I32" s="180"/>
      <c r="J32" s="180"/>
      <c r="K32" s="184"/>
      <c r="L32" s="180"/>
      <c r="M32" s="180"/>
      <c r="N32" s="184"/>
      <c r="O32" s="184"/>
      <c r="P32" s="184"/>
      <c r="Q32" s="169"/>
      <c r="R32" s="184"/>
      <c r="S32" s="247"/>
      <c r="T32" s="247"/>
      <c r="U32" s="180"/>
      <c r="V32" s="180"/>
      <c r="W32" s="180"/>
      <c r="X32" s="176"/>
      <c r="Y32" s="178"/>
    </row>
    <row r="33" spans="1:25" s="116" customFormat="1" ht="12.75" customHeight="1" x14ac:dyDescent="0.35">
      <c r="A33" s="170"/>
      <c r="B33" s="183"/>
      <c r="C33" s="184"/>
      <c r="D33" s="184"/>
      <c r="E33" s="184"/>
      <c r="F33" s="180"/>
      <c r="G33" s="180"/>
      <c r="H33" s="180"/>
      <c r="I33" s="180"/>
      <c r="J33" s="180"/>
      <c r="K33" s="184"/>
      <c r="L33" s="180"/>
      <c r="M33" s="180"/>
      <c r="N33" s="184"/>
      <c r="O33" s="184"/>
      <c r="P33" s="184"/>
      <c r="Q33" s="169"/>
      <c r="R33" s="184"/>
      <c r="S33" s="247"/>
      <c r="T33" s="247"/>
      <c r="U33" s="180"/>
      <c r="V33" s="180"/>
      <c r="W33" s="180"/>
      <c r="X33" s="176"/>
      <c r="Y33" s="178"/>
    </row>
    <row r="34" spans="1:25" s="116" customFormat="1" ht="12.75" customHeight="1" x14ac:dyDescent="0.35">
      <c r="A34" s="170"/>
      <c r="B34" s="183"/>
      <c r="C34" s="184"/>
      <c r="D34" s="184"/>
      <c r="E34" s="184"/>
      <c r="F34" s="180"/>
      <c r="G34" s="180"/>
      <c r="H34" s="180"/>
      <c r="I34" s="180"/>
      <c r="J34" s="180"/>
      <c r="K34" s="184"/>
      <c r="L34" s="180"/>
      <c r="M34" s="180"/>
      <c r="N34" s="184"/>
      <c r="O34" s="184"/>
      <c r="P34" s="184"/>
      <c r="Q34" s="169"/>
      <c r="R34" s="184"/>
      <c r="S34" s="247"/>
      <c r="T34" s="247"/>
      <c r="U34" s="180"/>
      <c r="V34" s="180"/>
      <c r="W34" s="180"/>
      <c r="X34" s="176"/>
      <c r="Y34" s="178"/>
    </row>
    <row r="35" spans="1:25" s="116" customFormat="1" ht="12.75" customHeight="1" x14ac:dyDescent="0.35">
      <c r="A35" s="170"/>
      <c r="B35" s="183"/>
      <c r="C35" s="184"/>
      <c r="D35" s="184"/>
      <c r="E35" s="184"/>
      <c r="F35" s="180"/>
      <c r="G35" s="180"/>
      <c r="H35" s="180"/>
      <c r="I35" s="180"/>
      <c r="J35" s="180"/>
      <c r="K35" s="184"/>
      <c r="L35" s="180"/>
      <c r="M35" s="180"/>
      <c r="N35" s="184"/>
      <c r="O35" s="184"/>
      <c r="P35" s="184"/>
      <c r="Q35" s="169"/>
      <c r="R35" s="184"/>
      <c r="S35" s="247"/>
      <c r="T35" s="247"/>
      <c r="U35" s="180"/>
      <c r="V35" s="180"/>
      <c r="W35" s="180"/>
      <c r="X35" s="176"/>
      <c r="Y35" s="178"/>
    </row>
    <row r="36" spans="1:25" ht="12.75" customHeight="1" x14ac:dyDescent="0.35">
      <c r="A36" s="161"/>
      <c r="B36" s="161"/>
      <c r="C36" s="152"/>
      <c r="D36" s="152"/>
      <c r="E36" s="184"/>
      <c r="F36" s="186"/>
      <c r="G36" s="186"/>
      <c r="H36" s="186"/>
      <c r="I36" s="186"/>
      <c r="J36" s="186"/>
      <c r="K36" s="152"/>
      <c r="L36" s="186"/>
      <c r="M36" s="186"/>
      <c r="N36" s="184"/>
      <c r="O36" s="152"/>
      <c r="P36" s="152"/>
      <c r="Q36" s="152"/>
      <c r="R36" s="184"/>
      <c r="S36" s="247"/>
      <c r="T36" s="247"/>
      <c r="U36" s="180"/>
      <c r="V36" s="180"/>
      <c r="W36" s="180"/>
      <c r="X36" s="176"/>
      <c r="Y36" s="178"/>
    </row>
    <row r="37" spans="1:25" ht="12.75" customHeight="1" x14ac:dyDescent="0.35">
      <c r="A37" s="161"/>
      <c r="B37" s="161"/>
      <c r="C37" s="152"/>
      <c r="D37" s="152"/>
      <c r="E37" s="184"/>
      <c r="F37" s="186"/>
      <c r="G37" s="186"/>
      <c r="H37" s="186"/>
      <c r="I37" s="186"/>
      <c r="J37" s="186"/>
      <c r="K37" s="152"/>
      <c r="L37" s="186"/>
      <c r="M37" s="186"/>
      <c r="N37" s="184"/>
      <c r="O37" s="152"/>
      <c r="P37" s="152"/>
      <c r="Q37" s="152"/>
      <c r="R37" s="184"/>
      <c r="S37" s="247"/>
      <c r="T37" s="247"/>
      <c r="U37" s="180"/>
      <c r="V37" s="180"/>
      <c r="W37" s="180"/>
      <c r="X37" s="176"/>
      <c r="Y37" s="178"/>
    </row>
    <row r="38" spans="1:25" ht="12.75" customHeight="1" x14ac:dyDescent="0.35">
      <c r="A38" s="161"/>
      <c r="B38" s="161"/>
      <c r="C38" s="152"/>
      <c r="D38" s="152"/>
      <c r="E38" s="184"/>
      <c r="F38" s="186"/>
      <c r="G38" s="186"/>
      <c r="H38" s="186"/>
      <c r="I38" s="186"/>
      <c r="J38" s="186"/>
      <c r="K38" s="152"/>
      <c r="L38" s="186"/>
      <c r="M38" s="186"/>
      <c r="N38" s="184"/>
      <c r="O38" s="152"/>
      <c r="P38" s="152"/>
      <c r="Q38" s="152"/>
      <c r="R38" s="184"/>
      <c r="S38" s="248"/>
      <c r="T38" s="248"/>
      <c r="U38" s="180"/>
      <c r="V38" s="180"/>
      <c r="W38" s="180"/>
      <c r="X38" s="176"/>
      <c r="Y38" s="186"/>
    </row>
    <row r="39" spans="1:25" ht="12.75" customHeight="1" x14ac:dyDescent="0.35">
      <c r="A39" s="161"/>
      <c r="B39" s="161"/>
      <c r="C39" s="152"/>
      <c r="D39" s="152"/>
      <c r="E39" s="184"/>
      <c r="F39" s="186"/>
      <c r="G39" s="186"/>
      <c r="H39" s="186"/>
      <c r="I39" s="186"/>
      <c r="J39" s="186"/>
      <c r="K39" s="152"/>
      <c r="L39" s="186"/>
      <c r="M39" s="186"/>
      <c r="N39" s="184"/>
      <c r="O39" s="152"/>
      <c r="P39" s="152"/>
      <c r="Q39" s="152"/>
      <c r="R39" s="184"/>
      <c r="S39" s="248"/>
      <c r="T39" s="248"/>
      <c r="U39" s="180"/>
      <c r="V39" s="180"/>
      <c r="W39" s="180"/>
      <c r="X39" s="176"/>
      <c r="Y39" s="186"/>
    </row>
    <row r="40" spans="1:25" ht="12.75" customHeight="1" x14ac:dyDescent="0.35">
      <c r="A40" s="161"/>
      <c r="B40" s="161"/>
      <c r="C40" s="152"/>
      <c r="D40" s="152"/>
      <c r="E40" s="184"/>
      <c r="F40" s="186"/>
      <c r="G40" s="186"/>
      <c r="H40" s="186"/>
      <c r="I40" s="186"/>
      <c r="J40" s="186"/>
      <c r="K40" s="152"/>
      <c r="L40" s="186"/>
      <c r="M40" s="186"/>
      <c r="N40" s="184"/>
      <c r="O40" s="152"/>
      <c r="P40" s="152"/>
      <c r="Q40" s="152"/>
      <c r="R40" s="184"/>
      <c r="S40" s="248"/>
      <c r="T40" s="248"/>
      <c r="U40" s="180"/>
      <c r="V40" s="180"/>
      <c r="W40" s="180"/>
      <c r="X40" s="176"/>
      <c r="Y40" s="186"/>
    </row>
    <row r="41" spans="1:25" ht="12.75" customHeight="1" x14ac:dyDescent="0.35">
      <c r="A41" s="161"/>
      <c r="B41" s="161"/>
      <c r="C41" s="152"/>
      <c r="D41" s="152"/>
      <c r="E41" s="184"/>
      <c r="F41" s="186"/>
      <c r="G41" s="186"/>
      <c r="H41" s="186"/>
      <c r="I41" s="186"/>
      <c r="J41" s="186"/>
      <c r="K41" s="152"/>
      <c r="L41" s="186"/>
      <c r="M41" s="186"/>
      <c r="N41" s="184"/>
      <c r="O41" s="152"/>
      <c r="P41" s="152"/>
      <c r="Q41" s="152"/>
      <c r="R41" s="184"/>
      <c r="S41" s="248"/>
      <c r="T41" s="248"/>
      <c r="U41" s="180"/>
      <c r="V41" s="180"/>
      <c r="W41" s="180"/>
      <c r="X41" s="176"/>
      <c r="Y41" s="186"/>
    </row>
    <row r="42" spans="1:25" ht="12.75" customHeight="1" x14ac:dyDescent="0.35">
      <c r="A42" s="161"/>
      <c r="B42" s="161"/>
      <c r="C42" s="152"/>
      <c r="D42" s="152"/>
      <c r="E42" s="184"/>
      <c r="F42" s="186"/>
      <c r="G42" s="186"/>
      <c r="H42" s="186"/>
      <c r="I42" s="186"/>
      <c r="J42" s="186"/>
      <c r="K42" s="152"/>
      <c r="L42" s="186"/>
      <c r="M42" s="186"/>
      <c r="N42" s="184"/>
      <c r="O42" s="152"/>
      <c r="P42" s="152"/>
      <c r="Q42" s="152"/>
      <c r="R42" s="184"/>
      <c r="S42" s="248"/>
      <c r="T42" s="248"/>
      <c r="U42" s="180"/>
      <c r="V42" s="180"/>
      <c r="W42" s="180"/>
      <c r="X42" s="176"/>
      <c r="Y42" s="186"/>
    </row>
    <row r="43" spans="1:25" ht="12.75" customHeight="1" x14ac:dyDescent="0.35">
      <c r="A43" s="161"/>
      <c r="B43" s="161"/>
      <c r="C43" s="152"/>
      <c r="D43" s="152"/>
      <c r="E43" s="184"/>
      <c r="F43" s="186"/>
      <c r="G43" s="186"/>
      <c r="H43" s="186"/>
      <c r="I43" s="186"/>
      <c r="J43" s="186"/>
      <c r="K43" s="152"/>
      <c r="L43" s="186"/>
      <c r="M43" s="186"/>
      <c r="N43" s="184"/>
      <c r="O43" s="152"/>
      <c r="P43" s="152"/>
      <c r="Q43" s="152"/>
      <c r="R43" s="184"/>
      <c r="S43" s="248"/>
      <c r="T43" s="248"/>
      <c r="U43" s="180"/>
      <c r="V43" s="180"/>
      <c r="W43" s="180"/>
      <c r="X43" s="176"/>
      <c r="Y43" s="186"/>
    </row>
    <row r="44" spans="1:25" ht="12.75" customHeight="1" x14ac:dyDescent="0.35">
      <c r="A44" s="161"/>
      <c r="B44" s="161"/>
      <c r="C44" s="152"/>
      <c r="D44" s="152"/>
      <c r="E44" s="184"/>
      <c r="F44" s="186"/>
      <c r="G44" s="186"/>
      <c r="H44" s="186"/>
      <c r="I44" s="186"/>
      <c r="J44" s="186"/>
      <c r="K44" s="152"/>
      <c r="L44" s="186"/>
      <c r="M44" s="186"/>
      <c r="N44" s="184"/>
      <c r="O44" s="152"/>
      <c r="P44" s="152"/>
      <c r="Q44" s="152"/>
      <c r="R44" s="184"/>
      <c r="S44" s="248"/>
      <c r="T44" s="248"/>
      <c r="U44" s="180"/>
      <c r="V44" s="180"/>
      <c r="W44" s="180"/>
      <c r="X44" s="176"/>
      <c r="Y44" s="186"/>
    </row>
    <row r="45" spans="1:25" ht="12.75" customHeight="1" x14ac:dyDescent="0.35">
      <c r="A45" s="161"/>
      <c r="B45" s="161"/>
      <c r="C45" s="152"/>
      <c r="D45" s="152"/>
      <c r="E45" s="184"/>
      <c r="F45" s="186"/>
      <c r="G45" s="186"/>
      <c r="H45" s="186"/>
      <c r="I45" s="186"/>
      <c r="J45" s="186"/>
      <c r="K45" s="152"/>
      <c r="L45" s="186"/>
      <c r="M45" s="186"/>
      <c r="N45" s="184"/>
      <c r="O45" s="152"/>
      <c r="P45" s="152"/>
      <c r="Q45" s="152"/>
      <c r="R45" s="184"/>
      <c r="S45" s="248"/>
      <c r="T45" s="248"/>
      <c r="U45" s="180"/>
      <c r="V45" s="180"/>
      <c r="W45" s="180"/>
      <c r="X45" s="176"/>
      <c r="Y45" s="186"/>
    </row>
    <row r="46" spans="1:25" ht="12.75" customHeight="1" x14ac:dyDescent="0.35">
      <c r="A46" s="161"/>
      <c r="B46" s="161"/>
      <c r="C46" s="152"/>
      <c r="D46" s="152"/>
      <c r="E46" s="184"/>
      <c r="F46" s="186"/>
      <c r="G46" s="186"/>
      <c r="H46" s="186"/>
      <c r="I46" s="186"/>
      <c r="J46" s="186"/>
      <c r="K46" s="152"/>
      <c r="L46" s="186"/>
      <c r="M46" s="186"/>
      <c r="N46" s="184"/>
      <c r="O46" s="152"/>
      <c r="P46" s="152"/>
      <c r="Q46" s="152"/>
      <c r="R46" s="184"/>
      <c r="S46" s="248"/>
      <c r="T46" s="248"/>
      <c r="U46" s="180"/>
      <c r="V46" s="180"/>
      <c r="W46" s="180"/>
      <c r="X46" s="176"/>
      <c r="Y46" s="186"/>
    </row>
    <row r="47" spans="1:25" ht="12.75" customHeight="1" x14ac:dyDescent="0.35">
      <c r="A47" s="161"/>
      <c r="B47" s="161"/>
      <c r="C47" s="152"/>
      <c r="D47" s="152"/>
      <c r="E47" s="184"/>
      <c r="F47" s="186"/>
      <c r="G47" s="186"/>
      <c r="H47" s="186"/>
      <c r="I47" s="186"/>
      <c r="J47" s="186"/>
      <c r="K47" s="152"/>
      <c r="L47" s="186"/>
      <c r="M47" s="186"/>
      <c r="N47" s="184"/>
      <c r="O47" s="152"/>
      <c r="P47" s="152"/>
      <c r="Q47" s="152"/>
      <c r="R47" s="184"/>
      <c r="S47" s="248"/>
      <c r="T47" s="248"/>
      <c r="U47" s="180"/>
      <c r="V47" s="180"/>
      <c r="W47" s="180"/>
      <c r="X47" s="176"/>
      <c r="Y47" s="186"/>
    </row>
    <row r="48" spans="1:25" ht="12.75" customHeight="1" x14ac:dyDescent="0.35">
      <c r="A48" s="161"/>
      <c r="B48" s="161"/>
      <c r="C48" s="152"/>
      <c r="D48" s="152"/>
      <c r="E48" s="184"/>
      <c r="F48" s="186"/>
      <c r="G48" s="186"/>
      <c r="H48" s="186"/>
      <c r="I48" s="186"/>
      <c r="J48" s="186"/>
      <c r="K48" s="152"/>
      <c r="L48" s="186"/>
      <c r="M48" s="186"/>
      <c r="N48" s="184"/>
      <c r="O48" s="152"/>
      <c r="P48" s="152"/>
      <c r="Q48" s="152"/>
      <c r="R48" s="184"/>
      <c r="S48" s="248"/>
      <c r="T48" s="248"/>
      <c r="U48" s="180"/>
      <c r="V48" s="180"/>
      <c r="W48" s="180"/>
      <c r="X48" s="176"/>
      <c r="Y48" s="186"/>
    </row>
    <row r="49" spans="1:25" ht="12.75" customHeight="1" x14ac:dyDescent="0.35">
      <c r="A49" s="161"/>
      <c r="B49" s="161"/>
      <c r="C49" s="152"/>
      <c r="D49" s="152"/>
      <c r="E49" s="184"/>
      <c r="F49" s="186"/>
      <c r="G49" s="186"/>
      <c r="H49" s="186"/>
      <c r="I49" s="186"/>
      <c r="J49" s="186"/>
      <c r="K49" s="152"/>
      <c r="L49" s="186"/>
      <c r="M49" s="186"/>
      <c r="N49" s="184"/>
      <c r="O49" s="152"/>
      <c r="P49" s="152"/>
      <c r="Q49" s="152"/>
      <c r="R49" s="184"/>
      <c r="S49" s="248"/>
      <c r="T49" s="248"/>
      <c r="U49" s="180"/>
      <c r="V49" s="180"/>
      <c r="W49" s="180"/>
      <c r="X49" s="176"/>
      <c r="Y49" s="186"/>
    </row>
    <row r="50" spans="1:25" ht="12.75" customHeight="1" x14ac:dyDescent="0.35">
      <c r="A50" s="161"/>
      <c r="B50" s="161"/>
      <c r="C50" s="152"/>
      <c r="D50" s="152"/>
      <c r="E50" s="184"/>
      <c r="F50" s="186"/>
      <c r="G50" s="186"/>
      <c r="H50" s="186"/>
      <c r="I50" s="186"/>
      <c r="J50" s="186"/>
      <c r="K50" s="152"/>
      <c r="L50" s="186"/>
      <c r="M50" s="186"/>
      <c r="N50" s="184"/>
      <c r="O50" s="152"/>
      <c r="P50" s="152"/>
      <c r="Q50" s="152"/>
      <c r="R50" s="184"/>
      <c r="S50" s="248"/>
      <c r="T50" s="248"/>
      <c r="U50" s="180"/>
      <c r="V50" s="180"/>
      <c r="W50" s="180"/>
      <c r="X50" s="176"/>
      <c r="Y50" s="186"/>
    </row>
    <row r="51" spans="1:25" ht="12.75" customHeight="1" x14ac:dyDescent="0.35">
      <c r="A51" s="161"/>
      <c r="B51" s="161"/>
      <c r="C51" s="152"/>
      <c r="D51" s="152"/>
      <c r="E51" s="184"/>
      <c r="F51" s="186"/>
      <c r="G51" s="186"/>
      <c r="H51" s="186"/>
      <c r="I51" s="186"/>
      <c r="J51" s="186"/>
      <c r="K51" s="152"/>
      <c r="L51" s="186"/>
      <c r="M51" s="186"/>
      <c r="N51" s="184"/>
      <c r="O51" s="152"/>
      <c r="P51" s="152"/>
      <c r="Q51" s="152"/>
      <c r="R51" s="184"/>
      <c r="S51" s="248"/>
      <c r="T51" s="248"/>
      <c r="U51" s="180"/>
      <c r="V51" s="180"/>
      <c r="W51" s="180"/>
      <c r="X51" s="176"/>
      <c r="Y51" s="186"/>
    </row>
    <row r="52" spans="1:25" ht="12.75" customHeight="1" x14ac:dyDescent="0.35">
      <c r="A52" s="161"/>
      <c r="B52" s="161"/>
      <c r="C52" s="152"/>
      <c r="D52" s="152"/>
      <c r="E52" s="184"/>
      <c r="F52" s="186"/>
      <c r="G52" s="186"/>
      <c r="H52" s="186"/>
      <c r="I52" s="186"/>
      <c r="J52" s="186"/>
      <c r="K52" s="152"/>
      <c r="L52" s="186"/>
      <c r="M52" s="186"/>
      <c r="N52" s="184"/>
      <c r="O52" s="152"/>
      <c r="P52" s="152"/>
      <c r="Q52" s="152"/>
      <c r="R52" s="184"/>
      <c r="S52" s="248"/>
      <c r="T52" s="248"/>
      <c r="U52" s="180"/>
      <c r="V52" s="180"/>
      <c r="W52" s="180"/>
      <c r="X52" s="176"/>
      <c r="Y52" s="186"/>
    </row>
    <row r="53" spans="1:25" ht="12.75" customHeight="1" x14ac:dyDescent="0.35">
      <c r="A53" s="161"/>
      <c r="B53" s="161"/>
      <c r="C53" s="152"/>
      <c r="D53" s="152"/>
      <c r="E53" s="184"/>
      <c r="F53" s="186"/>
      <c r="G53" s="186"/>
      <c r="H53" s="186"/>
      <c r="I53" s="186"/>
      <c r="J53" s="186"/>
      <c r="K53" s="152"/>
      <c r="L53" s="186"/>
      <c r="M53" s="186"/>
      <c r="N53" s="184"/>
      <c r="O53" s="152"/>
      <c r="P53" s="152"/>
      <c r="Q53" s="152"/>
      <c r="R53" s="184"/>
      <c r="S53" s="248"/>
      <c r="T53" s="248"/>
      <c r="U53" s="180"/>
      <c r="V53" s="180"/>
      <c r="W53" s="180"/>
      <c r="X53" s="176"/>
      <c r="Y53" s="186"/>
    </row>
    <row r="54" spans="1:25" ht="12.75" customHeight="1" x14ac:dyDescent="0.35">
      <c r="A54" s="161"/>
      <c r="B54" s="161"/>
      <c r="C54" s="152"/>
      <c r="D54" s="152"/>
      <c r="E54" s="184"/>
      <c r="F54" s="186"/>
      <c r="G54" s="186"/>
      <c r="H54" s="186"/>
      <c r="I54" s="186"/>
      <c r="J54" s="186"/>
      <c r="K54" s="152"/>
      <c r="L54" s="186"/>
      <c r="M54" s="186"/>
      <c r="N54" s="184"/>
      <c r="O54" s="152"/>
      <c r="P54" s="152"/>
      <c r="Q54" s="152"/>
      <c r="R54" s="184"/>
      <c r="S54" s="248"/>
      <c r="T54" s="248"/>
      <c r="U54" s="180"/>
      <c r="V54" s="180"/>
      <c r="W54" s="180"/>
      <c r="X54" s="176"/>
      <c r="Y54" s="186"/>
    </row>
    <row r="55" spans="1:25" ht="12.75" customHeight="1" x14ac:dyDescent="0.35">
      <c r="A55" s="161"/>
      <c r="B55" s="161"/>
      <c r="C55" s="152"/>
      <c r="D55" s="152"/>
      <c r="E55" s="184"/>
      <c r="F55" s="186"/>
      <c r="G55" s="186"/>
      <c r="H55" s="186"/>
      <c r="I55" s="186"/>
      <c r="J55" s="186"/>
      <c r="K55" s="152"/>
      <c r="L55" s="186"/>
      <c r="M55" s="186"/>
      <c r="N55" s="184"/>
      <c r="O55" s="152"/>
      <c r="P55" s="152"/>
      <c r="Q55" s="152"/>
      <c r="R55" s="184"/>
      <c r="S55" s="248"/>
      <c r="T55" s="248"/>
      <c r="U55" s="180"/>
      <c r="V55" s="180"/>
      <c r="W55" s="180"/>
      <c r="X55" s="176"/>
      <c r="Y55" s="186"/>
    </row>
    <row r="56" spans="1:25" ht="12.75" customHeight="1" x14ac:dyDescent="0.35">
      <c r="A56" s="161"/>
      <c r="B56" s="161"/>
      <c r="C56" s="152"/>
      <c r="D56" s="152"/>
      <c r="E56" s="184"/>
      <c r="F56" s="186"/>
      <c r="G56" s="186"/>
      <c r="H56" s="186"/>
      <c r="I56" s="186"/>
      <c r="J56" s="186"/>
      <c r="K56" s="152"/>
      <c r="L56" s="186"/>
      <c r="M56" s="186"/>
      <c r="N56" s="184"/>
      <c r="O56" s="152"/>
      <c r="P56" s="152"/>
      <c r="Q56" s="152"/>
      <c r="R56" s="184"/>
      <c r="S56" s="248"/>
      <c r="T56" s="248"/>
      <c r="U56" s="180"/>
      <c r="V56" s="180"/>
      <c r="W56" s="180"/>
      <c r="X56" s="176"/>
      <c r="Y56" s="186"/>
    </row>
    <row r="57" spans="1:25" ht="12.75" customHeight="1" x14ac:dyDescent="0.35">
      <c r="A57" s="161"/>
      <c r="B57" s="161"/>
      <c r="C57" s="152"/>
      <c r="D57" s="152"/>
      <c r="E57" s="184"/>
      <c r="F57" s="186"/>
      <c r="G57" s="186"/>
      <c r="H57" s="186"/>
      <c r="I57" s="186"/>
      <c r="J57" s="186"/>
      <c r="K57" s="152"/>
      <c r="L57" s="186"/>
      <c r="M57" s="186"/>
      <c r="N57" s="184"/>
      <c r="O57" s="152"/>
      <c r="P57" s="152"/>
      <c r="Q57" s="152"/>
      <c r="R57" s="184"/>
      <c r="S57" s="248"/>
      <c r="T57" s="248"/>
      <c r="U57" s="180"/>
      <c r="V57" s="180"/>
      <c r="W57" s="180"/>
      <c r="X57" s="176"/>
      <c r="Y57" s="186"/>
    </row>
    <row r="58" spans="1:25" ht="12.75" customHeight="1" x14ac:dyDescent="0.35">
      <c r="A58" s="161"/>
      <c r="B58" s="161"/>
      <c r="C58" s="152"/>
      <c r="D58" s="152"/>
      <c r="E58" s="184"/>
      <c r="F58" s="186"/>
      <c r="G58" s="186"/>
      <c r="H58" s="186"/>
      <c r="I58" s="186"/>
      <c r="J58" s="186"/>
      <c r="K58" s="152"/>
      <c r="L58" s="186"/>
      <c r="M58" s="186"/>
      <c r="N58" s="184"/>
      <c r="O58" s="152"/>
      <c r="P58" s="152"/>
      <c r="Q58" s="152"/>
      <c r="R58" s="184"/>
      <c r="S58" s="248"/>
      <c r="T58" s="248"/>
      <c r="U58" s="180"/>
      <c r="V58" s="180"/>
      <c r="W58" s="180"/>
      <c r="X58" s="176"/>
      <c r="Y58" s="186"/>
    </row>
    <row r="59" spans="1:25" ht="12.75" customHeight="1" x14ac:dyDescent="0.35">
      <c r="A59" s="161"/>
      <c r="B59" s="161"/>
      <c r="C59" s="152"/>
      <c r="D59" s="152"/>
      <c r="E59" s="184"/>
      <c r="F59" s="186"/>
      <c r="G59" s="186"/>
      <c r="H59" s="186"/>
      <c r="I59" s="186"/>
      <c r="J59" s="186"/>
      <c r="K59" s="152"/>
      <c r="L59" s="186"/>
      <c r="M59" s="186"/>
      <c r="N59" s="184"/>
      <c r="O59" s="152"/>
      <c r="P59" s="152"/>
      <c r="Q59" s="152"/>
      <c r="R59" s="184"/>
      <c r="S59" s="248"/>
      <c r="T59" s="248"/>
      <c r="U59" s="180"/>
      <c r="V59" s="180"/>
      <c r="W59" s="180"/>
      <c r="X59" s="176"/>
      <c r="Y59" s="186"/>
    </row>
    <row r="60" spans="1:25" ht="12.75" customHeight="1" x14ac:dyDescent="0.35">
      <c r="A60" s="161"/>
      <c r="B60" s="161"/>
      <c r="C60" s="152"/>
      <c r="D60" s="152"/>
      <c r="E60" s="184"/>
      <c r="F60" s="186"/>
      <c r="G60" s="186"/>
      <c r="H60" s="186"/>
      <c r="I60" s="186"/>
      <c r="J60" s="186"/>
      <c r="K60" s="152"/>
      <c r="L60" s="186"/>
      <c r="M60" s="186"/>
      <c r="N60" s="184"/>
      <c r="O60" s="152"/>
      <c r="P60" s="152"/>
      <c r="Q60" s="152"/>
      <c r="R60" s="184"/>
      <c r="S60" s="248"/>
      <c r="T60" s="248"/>
      <c r="U60" s="180"/>
      <c r="V60" s="180"/>
      <c r="W60" s="180"/>
      <c r="X60" s="176"/>
      <c r="Y60" s="186"/>
    </row>
    <row r="61" spans="1:25" ht="12.75" customHeight="1" x14ac:dyDescent="0.35">
      <c r="A61" s="161"/>
      <c r="B61" s="161"/>
      <c r="C61" s="152"/>
      <c r="D61" s="152"/>
      <c r="E61" s="184"/>
      <c r="F61" s="186"/>
      <c r="G61" s="186"/>
      <c r="H61" s="186"/>
      <c r="I61" s="186"/>
      <c r="J61" s="186"/>
      <c r="K61" s="152"/>
      <c r="L61" s="186"/>
      <c r="M61" s="186"/>
      <c r="N61" s="184"/>
      <c r="O61" s="152"/>
      <c r="P61" s="152"/>
      <c r="Q61" s="152"/>
      <c r="R61" s="184"/>
      <c r="S61" s="248"/>
      <c r="T61" s="248"/>
      <c r="U61" s="180"/>
      <c r="V61" s="180"/>
      <c r="W61" s="180"/>
      <c r="X61" s="176"/>
      <c r="Y61" s="186"/>
    </row>
    <row r="62" spans="1:25" ht="12.75" customHeight="1" x14ac:dyDescent="0.35">
      <c r="A62" s="161"/>
      <c r="B62" s="161"/>
      <c r="C62" s="152"/>
      <c r="D62" s="152"/>
      <c r="E62" s="184"/>
      <c r="F62" s="186"/>
      <c r="G62" s="186"/>
      <c r="H62" s="186"/>
      <c r="I62" s="186"/>
      <c r="J62" s="186"/>
      <c r="K62" s="152"/>
      <c r="L62" s="186"/>
      <c r="M62" s="186"/>
      <c r="N62" s="184"/>
      <c r="O62" s="152"/>
      <c r="P62" s="152"/>
      <c r="Q62" s="152"/>
      <c r="R62" s="184"/>
      <c r="S62" s="248"/>
      <c r="T62" s="248"/>
      <c r="U62" s="180"/>
      <c r="V62" s="180"/>
      <c r="W62" s="180"/>
      <c r="X62" s="176"/>
      <c r="Y62" s="186"/>
    </row>
    <row r="63" spans="1:25" ht="12.75" customHeight="1" x14ac:dyDescent="0.35">
      <c r="A63" s="161"/>
      <c r="B63" s="161"/>
      <c r="C63" s="152"/>
      <c r="D63" s="152"/>
      <c r="E63" s="184"/>
      <c r="F63" s="186"/>
      <c r="G63" s="186"/>
      <c r="H63" s="186"/>
      <c r="I63" s="186"/>
      <c r="J63" s="186"/>
      <c r="K63" s="152"/>
      <c r="L63" s="186"/>
      <c r="M63" s="186"/>
      <c r="N63" s="184"/>
      <c r="O63" s="152"/>
      <c r="P63" s="152"/>
      <c r="Q63" s="152"/>
      <c r="R63" s="184"/>
      <c r="S63" s="248"/>
      <c r="T63" s="248"/>
      <c r="U63" s="180"/>
      <c r="V63" s="180"/>
      <c r="W63" s="180"/>
      <c r="X63" s="176"/>
      <c r="Y63" s="186"/>
    </row>
    <row r="64" spans="1:25" ht="12.75" customHeight="1" x14ac:dyDescent="0.35">
      <c r="A64" s="161"/>
      <c r="B64" s="161"/>
      <c r="C64" s="152"/>
      <c r="D64" s="152"/>
      <c r="E64" s="184"/>
      <c r="F64" s="186"/>
      <c r="G64" s="186"/>
      <c r="H64" s="186"/>
      <c r="I64" s="186"/>
      <c r="J64" s="186"/>
      <c r="K64" s="152"/>
      <c r="L64" s="186"/>
      <c r="M64" s="186"/>
      <c r="N64" s="184"/>
      <c r="O64" s="152"/>
      <c r="P64" s="152"/>
      <c r="Q64" s="152"/>
      <c r="R64" s="184"/>
      <c r="S64" s="248"/>
      <c r="T64" s="248"/>
      <c r="U64" s="180"/>
      <c r="V64" s="180"/>
      <c r="W64" s="180"/>
      <c r="X64" s="176"/>
      <c r="Y64" s="186"/>
    </row>
    <row r="65" spans="1:25" ht="12.75" customHeight="1" x14ac:dyDescent="0.35">
      <c r="A65" s="161"/>
      <c r="B65" s="161"/>
      <c r="C65" s="152"/>
      <c r="D65" s="152"/>
      <c r="E65" s="184"/>
      <c r="F65" s="186"/>
      <c r="G65" s="186"/>
      <c r="H65" s="186"/>
      <c r="I65" s="186"/>
      <c r="J65" s="186"/>
      <c r="K65" s="152"/>
      <c r="L65" s="186"/>
      <c r="M65" s="186"/>
      <c r="N65" s="184"/>
      <c r="O65" s="152"/>
      <c r="P65" s="152"/>
      <c r="Q65" s="152"/>
      <c r="R65" s="184"/>
      <c r="S65" s="248"/>
      <c r="T65" s="248"/>
      <c r="U65" s="180"/>
      <c r="V65" s="180"/>
      <c r="W65" s="180"/>
      <c r="X65" s="176"/>
      <c r="Y65" s="186"/>
    </row>
    <row r="66" spans="1:25" ht="12.75" customHeight="1" x14ac:dyDescent="0.35">
      <c r="A66" s="161"/>
      <c r="B66" s="161"/>
      <c r="C66" s="152"/>
      <c r="D66" s="152"/>
      <c r="E66" s="184"/>
      <c r="F66" s="186"/>
      <c r="G66" s="186"/>
      <c r="H66" s="186"/>
      <c r="I66" s="186"/>
      <c r="J66" s="186"/>
      <c r="K66" s="152"/>
      <c r="L66" s="186"/>
      <c r="M66" s="186"/>
      <c r="N66" s="184"/>
      <c r="O66" s="152"/>
      <c r="P66" s="152"/>
      <c r="Q66" s="152"/>
      <c r="R66" s="184"/>
      <c r="S66" s="248"/>
      <c r="T66" s="248"/>
      <c r="U66" s="180"/>
      <c r="V66" s="180"/>
      <c r="W66" s="180"/>
      <c r="X66" s="176"/>
      <c r="Y66" s="186"/>
    </row>
    <row r="67" spans="1:25" ht="12.75" customHeight="1" x14ac:dyDescent="0.35">
      <c r="A67" s="161"/>
      <c r="B67" s="161"/>
      <c r="C67" s="152"/>
      <c r="D67" s="152"/>
      <c r="E67" s="184"/>
      <c r="F67" s="186"/>
      <c r="G67" s="186"/>
      <c r="H67" s="186"/>
      <c r="I67" s="186"/>
      <c r="J67" s="186"/>
      <c r="K67" s="152"/>
      <c r="L67" s="186"/>
      <c r="M67" s="186"/>
      <c r="N67" s="184"/>
      <c r="O67" s="152"/>
      <c r="P67" s="152"/>
      <c r="Q67" s="152"/>
      <c r="R67" s="184"/>
      <c r="S67" s="248"/>
      <c r="T67" s="248"/>
      <c r="U67" s="180"/>
      <c r="V67" s="180"/>
      <c r="W67" s="180"/>
      <c r="X67" s="176"/>
      <c r="Y67" s="186"/>
    </row>
    <row r="68" spans="1:25" ht="12.75" customHeight="1" x14ac:dyDescent="0.35">
      <c r="A68" s="161"/>
      <c r="B68" s="161"/>
      <c r="C68" s="152"/>
      <c r="D68" s="152"/>
      <c r="E68" s="184"/>
      <c r="F68" s="186"/>
      <c r="G68" s="186"/>
      <c r="H68" s="186"/>
      <c r="I68" s="186"/>
      <c r="J68" s="186"/>
      <c r="K68" s="152"/>
      <c r="L68" s="186"/>
      <c r="M68" s="186"/>
      <c r="N68" s="184"/>
      <c r="O68" s="152"/>
      <c r="P68" s="152"/>
      <c r="Q68" s="152"/>
      <c r="R68" s="184"/>
      <c r="S68" s="248"/>
      <c r="T68" s="248"/>
      <c r="U68" s="180"/>
      <c r="V68" s="180"/>
      <c r="W68" s="180"/>
      <c r="X68" s="176"/>
      <c r="Y68" s="186"/>
    </row>
    <row r="69" spans="1:25" ht="12.75" customHeight="1" x14ac:dyDescent="0.35">
      <c r="A69" s="161"/>
      <c r="B69" s="161"/>
      <c r="C69" s="152"/>
      <c r="D69" s="152"/>
      <c r="E69" s="184"/>
      <c r="F69" s="186"/>
      <c r="G69" s="186"/>
      <c r="H69" s="186"/>
      <c r="I69" s="186"/>
      <c r="J69" s="186"/>
      <c r="K69" s="152"/>
      <c r="L69" s="186"/>
      <c r="M69" s="186"/>
      <c r="N69" s="184"/>
      <c r="O69" s="152"/>
      <c r="P69" s="152"/>
      <c r="Q69" s="152"/>
      <c r="R69" s="184"/>
      <c r="S69" s="248"/>
      <c r="T69" s="248"/>
      <c r="U69" s="180"/>
      <c r="V69" s="180"/>
      <c r="W69" s="180"/>
      <c r="X69" s="176"/>
      <c r="Y69" s="186"/>
    </row>
    <row r="70" spans="1:25" ht="12.75" customHeight="1" x14ac:dyDescent="0.35">
      <c r="A70" s="161"/>
      <c r="B70" s="161"/>
      <c r="C70" s="152"/>
      <c r="D70" s="152"/>
      <c r="E70" s="184"/>
      <c r="F70" s="186"/>
      <c r="G70" s="186"/>
      <c r="H70" s="186"/>
      <c r="I70" s="186"/>
      <c r="J70" s="186"/>
      <c r="K70" s="152"/>
      <c r="L70" s="186"/>
      <c r="M70" s="186"/>
      <c r="N70" s="184"/>
      <c r="O70" s="152"/>
      <c r="P70" s="152"/>
      <c r="Q70" s="152"/>
      <c r="R70" s="184"/>
      <c r="S70" s="248"/>
      <c r="T70" s="248"/>
      <c r="U70" s="180"/>
      <c r="V70" s="180"/>
      <c r="W70" s="180"/>
      <c r="X70" s="176"/>
      <c r="Y70" s="186"/>
    </row>
    <row r="71" spans="1:25" ht="12.75" customHeight="1" x14ac:dyDescent="0.35">
      <c r="A71" s="161"/>
      <c r="B71" s="161"/>
      <c r="C71" s="152"/>
      <c r="D71" s="152"/>
      <c r="E71" s="184"/>
      <c r="F71" s="186"/>
      <c r="G71" s="186"/>
      <c r="H71" s="186"/>
      <c r="I71" s="186"/>
      <c r="J71" s="186"/>
      <c r="K71" s="152"/>
      <c r="L71" s="186"/>
      <c r="M71" s="186"/>
      <c r="N71" s="184"/>
      <c r="O71" s="152"/>
      <c r="P71" s="152"/>
      <c r="Q71" s="152"/>
      <c r="R71" s="184"/>
      <c r="S71" s="248"/>
      <c r="T71" s="248"/>
      <c r="U71" s="180"/>
      <c r="V71" s="180"/>
      <c r="W71" s="180"/>
      <c r="X71" s="176"/>
      <c r="Y71" s="186"/>
    </row>
    <row r="72" spans="1:25" ht="12.75" customHeight="1" x14ac:dyDescent="0.35">
      <c r="A72" s="161"/>
      <c r="B72" s="161"/>
      <c r="C72" s="152"/>
      <c r="D72" s="152"/>
      <c r="E72" s="184"/>
      <c r="F72" s="186"/>
      <c r="G72" s="186"/>
      <c r="H72" s="186"/>
      <c r="I72" s="186"/>
      <c r="J72" s="186"/>
      <c r="K72" s="152"/>
      <c r="L72" s="186"/>
      <c r="M72" s="186"/>
      <c r="N72" s="184"/>
      <c r="O72" s="152"/>
      <c r="P72" s="152"/>
      <c r="Q72" s="152"/>
      <c r="R72" s="184"/>
      <c r="S72" s="248"/>
      <c r="T72" s="248"/>
      <c r="U72" s="180"/>
      <c r="V72" s="180"/>
      <c r="W72" s="180"/>
      <c r="X72" s="176"/>
      <c r="Y72" s="186"/>
    </row>
    <row r="73" spans="1:25" ht="12.75" customHeight="1" x14ac:dyDescent="0.35">
      <c r="A73" s="161"/>
      <c r="B73" s="161"/>
      <c r="C73" s="152"/>
      <c r="D73" s="152"/>
      <c r="E73" s="184"/>
      <c r="F73" s="186"/>
      <c r="G73" s="186"/>
      <c r="H73" s="186"/>
      <c r="I73" s="186"/>
      <c r="J73" s="186"/>
      <c r="K73" s="152"/>
      <c r="L73" s="186"/>
      <c r="M73" s="186"/>
      <c r="N73" s="184"/>
      <c r="O73" s="152"/>
      <c r="P73" s="152"/>
      <c r="Q73" s="152"/>
      <c r="R73" s="184"/>
      <c r="S73" s="248"/>
      <c r="T73" s="248"/>
      <c r="U73" s="180"/>
      <c r="V73" s="180"/>
      <c r="W73" s="180"/>
      <c r="X73" s="176"/>
      <c r="Y73" s="186"/>
    </row>
    <row r="74" spans="1:25" ht="12.75" customHeight="1" x14ac:dyDescent="0.35">
      <c r="A74" s="161"/>
      <c r="B74" s="161"/>
      <c r="C74" s="152"/>
      <c r="D74" s="152"/>
      <c r="E74" s="184"/>
      <c r="F74" s="186"/>
      <c r="G74" s="186"/>
      <c r="H74" s="186"/>
      <c r="I74" s="186"/>
      <c r="J74" s="186"/>
      <c r="K74" s="152"/>
      <c r="L74" s="186"/>
      <c r="M74" s="186"/>
      <c r="N74" s="184"/>
      <c r="O74" s="152"/>
      <c r="P74" s="152"/>
      <c r="Q74" s="152"/>
      <c r="R74" s="184"/>
      <c r="S74" s="248"/>
      <c r="T74" s="248"/>
      <c r="U74" s="180"/>
      <c r="V74" s="180"/>
      <c r="W74" s="180"/>
      <c r="X74" s="176"/>
      <c r="Y74" s="186"/>
    </row>
    <row r="75" spans="1:25" ht="12.75" customHeight="1" x14ac:dyDescent="0.35">
      <c r="A75" s="161"/>
      <c r="B75" s="161"/>
      <c r="C75" s="152"/>
      <c r="D75" s="152"/>
      <c r="E75" s="184"/>
      <c r="F75" s="186"/>
      <c r="G75" s="186"/>
      <c r="H75" s="186"/>
      <c r="I75" s="186"/>
      <c r="J75" s="186"/>
      <c r="K75" s="152"/>
      <c r="L75" s="186"/>
      <c r="M75" s="186"/>
      <c r="N75" s="184"/>
      <c r="O75" s="152"/>
      <c r="P75" s="152"/>
      <c r="Q75" s="152"/>
      <c r="R75" s="184"/>
      <c r="S75" s="248"/>
      <c r="T75" s="248"/>
      <c r="U75" s="180"/>
      <c r="V75" s="180"/>
      <c r="W75" s="180"/>
      <c r="X75" s="176"/>
      <c r="Y75" s="186"/>
    </row>
    <row r="76" spans="1:25" ht="12.75" customHeight="1" x14ac:dyDescent="0.35">
      <c r="A76" s="161"/>
      <c r="B76" s="161"/>
      <c r="C76" s="152"/>
      <c r="D76" s="152"/>
      <c r="E76" s="184"/>
      <c r="F76" s="186"/>
      <c r="G76" s="186"/>
      <c r="H76" s="186"/>
      <c r="I76" s="186"/>
      <c r="J76" s="186"/>
      <c r="K76" s="152"/>
      <c r="L76" s="186"/>
      <c r="M76" s="186"/>
      <c r="N76" s="184"/>
      <c r="O76" s="152"/>
      <c r="P76" s="152"/>
      <c r="Q76" s="152"/>
      <c r="R76" s="184"/>
      <c r="S76" s="248"/>
      <c r="T76" s="248"/>
      <c r="U76" s="180"/>
      <c r="V76" s="180"/>
      <c r="W76" s="180"/>
      <c r="X76" s="176"/>
      <c r="Y76" s="186"/>
    </row>
    <row r="77" spans="1:25" ht="12.75" customHeight="1" x14ac:dyDescent="0.35">
      <c r="A77" s="161"/>
      <c r="B77" s="161"/>
      <c r="C77" s="152"/>
      <c r="D77" s="152"/>
      <c r="E77" s="184"/>
      <c r="F77" s="186"/>
      <c r="G77" s="186"/>
      <c r="H77" s="186"/>
      <c r="I77" s="186"/>
      <c r="J77" s="186"/>
      <c r="K77" s="152"/>
      <c r="L77" s="186"/>
      <c r="M77" s="186"/>
      <c r="N77" s="184"/>
      <c r="O77" s="152"/>
      <c r="P77" s="152"/>
      <c r="Q77" s="152"/>
      <c r="R77" s="184"/>
      <c r="S77" s="248"/>
      <c r="T77" s="248"/>
      <c r="U77" s="180"/>
      <c r="V77" s="180"/>
      <c r="W77" s="180"/>
      <c r="X77" s="176"/>
      <c r="Y77" s="186"/>
    </row>
    <row r="78" spans="1:25" ht="12.75" customHeight="1" x14ac:dyDescent="0.35">
      <c r="A78" s="161"/>
      <c r="B78" s="161"/>
      <c r="C78" s="152"/>
      <c r="D78" s="152"/>
      <c r="E78" s="184"/>
      <c r="F78" s="186"/>
      <c r="G78" s="186"/>
      <c r="H78" s="186"/>
      <c r="I78" s="186"/>
      <c r="J78" s="186"/>
      <c r="K78" s="152"/>
      <c r="L78" s="186"/>
      <c r="M78" s="186"/>
      <c r="N78" s="184"/>
      <c r="O78" s="152"/>
      <c r="P78" s="152"/>
      <c r="Q78" s="152"/>
      <c r="R78" s="184"/>
      <c r="S78" s="248"/>
      <c r="T78" s="248"/>
      <c r="U78" s="180"/>
      <c r="V78" s="180"/>
      <c r="W78" s="180"/>
      <c r="X78" s="176"/>
      <c r="Y78" s="186"/>
    </row>
    <row r="79" spans="1:25" ht="12.75" customHeight="1" x14ac:dyDescent="0.35">
      <c r="A79" s="161"/>
      <c r="B79" s="161"/>
      <c r="C79" s="152"/>
      <c r="D79" s="152"/>
      <c r="E79" s="184"/>
      <c r="F79" s="186"/>
      <c r="G79" s="186"/>
      <c r="H79" s="186"/>
      <c r="I79" s="186"/>
      <c r="J79" s="186"/>
      <c r="K79" s="152"/>
      <c r="L79" s="186"/>
      <c r="M79" s="186"/>
      <c r="N79" s="184"/>
      <c r="O79" s="152"/>
      <c r="P79" s="152"/>
      <c r="Q79" s="152"/>
      <c r="R79" s="184"/>
      <c r="S79" s="248"/>
      <c r="T79" s="248"/>
      <c r="U79" s="180"/>
      <c r="V79" s="180"/>
      <c r="W79" s="180"/>
      <c r="X79" s="176"/>
      <c r="Y79" s="186"/>
    </row>
    <row r="80" spans="1:25" ht="12.75" customHeight="1" x14ac:dyDescent="0.35">
      <c r="A80" s="161"/>
      <c r="B80" s="161"/>
      <c r="C80" s="152"/>
      <c r="D80" s="152"/>
      <c r="E80" s="184"/>
      <c r="F80" s="186"/>
      <c r="G80" s="186"/>
      <c r="H80" s="186"/>
      <c r="I80" s="186"/>
      <c r="J80" s="186"/>
      <c r="K80" s="152"/>
      <c r="L80" s="186"/>
      <c r="M80" s="186"/>
      <c r="N80" s="184"/>
      <c r="O80" s="152"/>
      <c r="P80" s="152"/>
      <c r="Q80" s="152"/>
      <c r="R80" s="184"/>
      <c r="S80" s="248"/>
      <c r="T80" s="248"/>
      <c r="U80" s="180"/>
      <c r="V80" s="180"/>
      <c r="W80" s="180"/>
      <c r="X80" s="176"/>
      <c r="Y80" s="186"/>
    </row>
    <row r="81" spans="1:25" ht="12.75" customHeight="1" x14ac:dyDescent="0.35">
      <c r="A81" s="161"/>
      <c r="B81" s="161"/>
      <c r="C81" s="152"/>
      <c r="D81" s="152"/>
      <c r="E81" s="184"/>
      <c r="F81" s="186"/>
      <c r="G81" s="186"/>
      <c r="H81" s="186"/>
      <c r="I81" s="186"/>
      <c r="J81" s="186"/>
      <c r="K81" s="152"/>
      <c r="L81" s="186"/>
      <c r="M81" s="186"/>
      <c r="N81" s="184"/>
      <c r="O81" s="152"/>
      <c r="P81" s="152"/>
      <c r="Q81" s="152"/>
      <c r="R81" s="184"/>
      <c r="S81" s="248"/>
      <c r="T81" s="248"/>
      <c r="U81" s="180"/>
      <c r="V81" s="180"/>
      <c r="W81" s="180"/>
      <c r="X81" s="176"/>
      <c r="Y81" s="186"/>
    </row>
    <row r="82" spans="1:25" ht="12.75" customHeight="1" x14ac:dyDescent="0.35">
      <c r="A82" s="161"/>
      <c r="B82" s="161"/>
      <c r="C82" s="152"/>
      <c r="D82" s="152"/>
      <c r="E82" s="184"/>
      <c r="F82" s="186"/>
      <c r="G82" s="186"/>
      <c r="H82" s="186"/>
      <c r="I82" s="186"/>
      <c r="J82" s="186"/>
      <c r="K82" s="152"/>
      <c r="L82" s="186"/>
      <c r="M82" s="186"/>
      <c r="N82" s="184"/>
      <c r="O82" s="152"/>
      <c r="P82" s="152"/>
      <c r="Q82" s="152"/>
      <c r="R82" s="184"/>
      <c r="S82" s="248"/>
      <c r="T82" s="248"/>
      <c r="U82" s="180"/>
      <c r="V82" s="180"/>
      <c r="W82" s="180"/>
      <c r="X82" s="176"/>
      <c r="Y82" s="186"/>
    </row>
    <row r="83" spans="1:25" ht="12.75" customHeight="1" x14ac:dyDescent="0.35">
      <c r="A83" s="161"/>
      <c r="B83" s="161"/>
      <c r="C83" s="152"/>
      <c r="D83" s="152"/>
      <c r="E83" s="184"/>
      <c r="F83" s="186"/>
      <c r="G83" s="186"/>
      <c r="H83" s="186"/>
      <c r="I83" s="186"/>
      <c r="J83" s="186"/>
      <c r="K83" s="152"/>
      <c r="L83" s="186"/>
      <c r="M83" s="186"/>
      <c r="N83" s="184"/>
      <c r="O83" s="152"/>
      <c r="P83" s="152"/>
      <c r="Q83" s="152"/>
      <c r="R83" s="184"/>
      <c r="S83" s="248"/>
      <c r="T83" s="248"/>
      <c r="U83" s="180"/>
      <c r="V83" s="180"/>
      <c r="W83" s="180"/>
      <c r="X83" s="176"/>
      <c r="Y83" s="186"/>
    </row>
    <row r="84" spans="1:25" ht="12.75" customHeight="1" x14ac:dyDescent="0.35">
      <c r="A84" s="161"/>
      <c r="B84" s="161"/>
      <c r="C84" s="152"/>
      <c r="D84" s="152"/>
      <c r="E84" s="184"/>
      <c r="F84" s="186"/>
      <c r="G84" s="186"/>
      <c r="H84" s="186"/>
      <c r="I84" s="186"/>
      <c r="J84" s="186"/>
      <c r="K84" s="152"/>
      <c r="L84" s="186"/>
      <c r="M84" s="186"/>
      <c r="N84" s="184"/>
      <c r="O84" s="152"/>
      <c r="P84" s="152"/>
      <c r="Q84" s="152"/>
      <c r="R84" s="184"/>
      <c r="S84" s="248"/>
      <c r="T84" s="248"/>
      <c r="U84" s="180"/>
      <c r="V84" s="180"/>
      <c r="W84" s="180"/>
      <c r="X84" s="176"/>
      <c r="Y84" s="186"/>
    </row>
    <row r="85" spans="1:25" ht="12.75" customHeight="1" x14ac:dyDescent="0.35">
      <c r="A85" s="161"/>
      <c r="B85" s="161"/>
      <c r="C85" s="152"/>
      <c r="D85" s="152"/>
      <c r="E85" s="184"/>
      <c r="F85" s="186"/>
      <c r="G85" s="186"/>
      <c r="H85" s="186"/>
      <c r="I85" s="186"/>
      <c r="J85" s="186"/>
      <c r="K85" s="152"/>
      <c r="L85" s="186"/>
      <c r="M85" s="186"/>
      <c r="N85" s="184"/>
      <c r="O85" s="152"/>
      <c r="P85" s="152"/>
      <c r="Q85" s="152"/>
      <c r="R85" s="184"/>
      <c r="S85" s="248"/>
      <c r="T85" s="248"/>
      <c r="U85" s="180"/>
      <c r="V85" s="180"/>
      <c r="W85" s="180"/>
      <c r="X85" s="176"/>
      <c r="Y85" s="186"/>
    </row>
    <row r="86" spans="1:25" ht="12.75" customHeight="1" x14ac:dyDescent="0.35">
      <c r="A86" s="161"/>
      <c r="B86" s="161"/>
      <c r="C86" s="152"/>
      <c r="D86" s="152"/>
      <c r="E86" s="184"/>
      <c r="F86" s="186"/>
      <c r="G86" s="186"/>
      <c r="H86" s="186"/>
      <c r="I86" s="186"/>
      <c r="J86" s="186"/>
      <c r="K86" s="152"/>
      <c r="L86" s="186"/>
      <c r="M86" s="186"/>
      <c r="N86" s="184"/>
      <c r="O86" s="152"/>
      <c r="P86" s="152"/>
      <c r="Q86" s="152"/>
      <c r="R86" s="184"/>
      <c r="S86" s="248"/>
      <c r="T86" s="248"/>
      <c r="U86" s="180"/>
      <c r="V86" s="180"/>
      <c r="W86" s="180"/>
      <c r="X86" s="176"/>
      <c r="Y86" s="186"/>
    </row>
    <row r="87" spans="1:25" ht="12.75" customHeight="1" x14ac:dyDescent="0.35">
      <c r="A87" s="161"/>
      <c r="B87" s="161"/>
      <c r="C87" s="152"/>
      <c r="D87" s="152"/>
      <c r="E87" s="184"/>
      <c r="F87" s="186"/>
      <c r="G87" s="186"/>
      <c r="H87" s="186"/>
      <c r="I87" s="186"/>
      <c r="J87" s="186"/>
      <c r="K87" s="152"/>
      <c r="L87" s="186"/>
      <c r="M87" s="186"/>
      <c r="N87" s="184"/>
      <c r="O87" s="152"/>
      <c r="P87" s="152"/>
      <c r="Q87" s="152"/>
      <c r="R87" s="184"/>
      <c r="S87" s="248"/>
      <c r="T87" s="248"/>
      <c r="U87" s="180"/>
      <c r="V87" s="180"/>
      <c r="W87" s="180"/>
      <c r="X87" s="176"/>
      <c r="Y87" s="186"/>
    </row>
    <row r="88" spans="1:25" ht="12.75" customHeight="1" x14ac:dyDescent="0.35">
      <c r="A88" s="161"/>
      <c r="B88" s="161"/>
      <c r="C88" s="152"/>
      <c r="D88" s="152"/>
      <c r="E88" s="184"/>
      <c r="F88" s="186"/>
      <c r="G88" s="186"/>
      <c r="H88" s="186"/>
      <c r="I88" s="186"/>
      <c r="J88" s="186"/>
      <c r="K88" s="152"/>
      <c r="L88" s="186"/>
      <c r="M88" s="186"/>
      <c r="N88" s="184"/>
      <c r="O88" s="152"/>
      <c r="P88" s="152"/>
      <c r="Q88" s="152"/>
      <c r="R88" s="184"/>
      <c r="S88" s="248"/>
      <c r="T88" s="248"/>
      <c r="U88" s="180"/>
      <c r="V88" s="180"/>
      <c r="W88" s="180"/>
      <c r="X88" s="176"/>
      <c r="Y88" s="186"/>
    </row>
    <row r="89" spans="1:25" ht="12.75" customHeight="1" x14ac:dyDescent="0.35">
      <c r="A89" s="161"/>
      <c r="B89" s="161"/>
      <c r="C89" s="152"/>
      <c r="D89" s="152"/>
      <c r="E89" s="184"/>
      <c r="F89" s="186"/>
      <c r="G89" s="186"/>
      <c r="H89" s="186"/>
      <c r="I89" s="186"/>
      <c r="J89" s="186"/>
      <c r="K89" s="152"/>
      <c r="L89" s="186"/>
      <c r="M89" s="186"/>
      <c r="N89" s="184"/>
      <c r="O89" s="152"/>
      <c r="P89" s="152"/>
      <c r="Q89" s="152"/>
      <c r="R89" s="184"/>
      <c r="S89" s="248"/>
      <c r="T89" s="248"/>
      <c r="U89" s="180"/>
      <c r="V89" s="180"/>
      <c r="W89" s="180"/>
      <c r="X89" s="176"/>
      <c r="Y89" s="186"/>
    </row>
    <row r="90" spans="1:25" ht="12.75" customHeight="1" x14ac:dyDescent="0.35">
      <c r="A90" s="161"/>
      <c r="B90" s="161"/>
      <c r="C90" s="152"/>
      <c r="D90" s="152"/>
      <c r="E90" s="184"/>
      <c r="F90" s="186"/>
      <c r="G90" s="186"/>
      <c r="H90" s="186"/>
      <c r="I90" s="186"/>
      <c r="J90" s="186"/>
      <c r="K90" s="152"/>
      <c r="L90" s="186"/>
      <c r="M90" s="186"/>
      <c r="N90" s="184"/>
      <c r="O90" s="152"/>
      <c r="P90" s="152"/>
      <c r="Q90" s="152"/>
      <c r="R90" s="184"/>
      <c r="S90" s="248"/>
      <c r="T90" s="248"/>
      <c r="U90" s="180"/>
      <c r="V90" s="180"/>
      <c r="W90" s="180"/>
      <c r="X90" s="176"/>
      <c r="Y90" s="186"/>
    </row>
    <row r="91" spans="1:25" ht="12.75" customHeight="1" x14ac:dyDescent="0.35">
      <c r="A91" s="161"/>
      <c r="B91" s="161"/>
      <c r="C91" s="152"/>
      <c r="D91" s="152"/>
      <c r="E91" s="184"/>
      <c r="F91" s="186"/>
      <c r="G91" s="186"/>
      <c r="H91" s="186"/>
      <c r="I91" s="186"/>
      <c r="J91" s="186"/>
      <c r="K91" s="152"/>
      <c r="L91" s="186"/>
      <c r="M91" s="186"/>
      <c r="N91" s="184"/>
      <c r="O91" s="152"/>
      <c r="P91" s="152"/>
      <c r="Q91" s="152"/>
      <c r="R91" s="184"/>
      <c r="S91" s="248"/>
      <c r="T91" s="248"/>
      <c r="U91" s="180"/>
      <c r="V91" s="180"/>
      <c r="W91" s="180"/>
      <c r="X91" s="176"/>
      <c r="Y91" s="186"/>
    </row>
    <row r="92" spans="1:25" ht="12.75" customHeight="1" x14ac:dyDescent="0.35">
      <c r="A92" s="161"/>
      <c r="B92" s="161"/>
      <c r="C92" s="152"/>
      <c r="D92" s="152"/>
      <c r="E92" s="184"/>
      <c r="F92" s="186"/>
      <c r="G92" s="186"/>
      <c r="H92" s="186"/>
      <c r="I92" s="186"/>
      <c r="J92" s="186"/>
      <c r="K92" s="152"/>
      <c r="L92" s="186"/>
      <c r="M92" s="186"/>
      <c r="N92" s="184"/>
      <c r="O92" s="152"/>
      <c r="P92" s="152"/>
      <c r="Q92" s="152"/>
      <c r="R92" s="184"/>
      <c r="S92" s="248"/>
      <c r="T92" s="248"/>
      <c r="U92" s="180"/>
      <c r="V92" s="180"/>
      <c r="W92" s="180"/>
      <c r="X92" s="176"/>
      <c r="Y92" s="186"/>
    </row>
    <row r="93" spans="1:25" ht="12.75" customHeight="1" x14ac:dyDescent="0.35">
      <c r="A93" s="161"/>
      <c r="B93" s="161"/>
      <c r="C93" s="152"/>
      <c r="D93" s="152"/>
      <c r="E93" s="184"/>
      <c r="F93" s="186"/>
      <c r="G93" s="186"/>
      <c r="H93" s="186"/>
      <c r="I93" s="186"/>
      <c r="J93" s="186"/>
      <c r="K93" s="152"/>
      <c r="L93" s="186"/>
      <c r="M93" s="186"/>
      <c r="N93" s="184"/>
      <c r="O93" s="152"/>
      <c r="P93" s="152"/>
      <c r="Q93" s="152"/>
      <c r="R93" s="184"/>
      <c r="S93" s="248"/>
      <c r="T93" s="248"/>
      <c r="U93" s="180"/>
      <c r="V93" s="180"/>
      <c r="W93" s="180"/>
      <c r="X93" s="176"/>
      <c r="Y93" s="186"/>
    </row>
    <row r="94" spans="1:25" ht="12.75" customHeight="1" x14ac:dyDescent="0.35">
      <c r="A94" s="161"/>
      <c r="B94" s="161"/>
      <c r="C94" s="152"/>
      <c r="D94" s="152"/>
      <c r="E94" s="184"/>
      <c r="F94" s="186"/>
      <c r="G94" s="186"/>
      <c r="H94" s="186"/>
      <c r="I94" s="186"/>
      <c r="J94" s="186"/>
      <c r="K94" s="152"/>
      <c r="L94" s="186"/>
      <c r="M94" s="186"/>
      <c r="N94" s="184"/>
      <c r="O94" s="152"/>
      <c r="P94" s="152"/>
      <c r="Q94" s="152"/>
      <c r="R94" s="184"/>
      <c r="S94" s="248"/>
      <c r="T94" s="248"/>
      <c r="U94" s="180"/>
      <c r="V94" s="180"/>
      <c r="W94" s="180"/>
      <c r="X94" s="176"/>
      <c r="Y94" s="186"/>
    </row>
    <row r="95" spans="1:25" ht="12.75" customHeight="1" x14ac:dyDescent="0.35">
      <c r="A95" s="161"/>
      <c r="B95" s="161"/>
      <c r="C95" s="152"/>
      <c r="D95" s="152"/>
      <c r="E95" s="184"/>
      <c r="F95" s="186"/>
      <c r="G95" s="186"/>
      <c r="H95" s="186"/>
      <c r="I95" s="186"/>
      <c r="J95" s="186"/>
      <c r="K95" s="152"/>
      <c r="L95" s="186"/>
      <c r="M95" s="186"/>
      <c r="N95" s="184"/>
      <c r="O95" s="152"/>
      <c r="P95" s="152"/>
      <c r="Q95" s="152"/>
      <c r="R95" s="184"/>
      <c r="S95" s="248"/>
      <c r="T95" s="248"/>
      <c r="U95" s="180"/>
      <c r="V95" s="180"/>
      <c r="W95" s="180"/>
      <c r="X95" s="176"/>
      <c r="Y95" s="186"/>
    </row>
    <row r="96" spans="1:25" ht="12.75" customHeight="1" x14ac:dyDescent="0.35">
      <c r="A96" s="161"/>
      <c r="B96" s="161"/>
      <c r="C96" s="152"/>
      <c r="D96" s="152"/>
      <c r="E96" s="184"/>
      <c r="F96" s="186"/>
      <c r="G96" s="186"/>
      <c r="H96" s="186"/>
      <c r="I96" s="186"/>
      <c r="J96" s="186"/>
      <c r="K96" s="152"/>
      <c r="L96" s="186"/>
      <c r="M96" s="186"/>
      <c r="N96" s="184"/>
      <c r="O96" s="152"/>
      <c r="P96" s="152"/>
      <c r="Q96" s="152"/>
      <c r="R96" s="184"/>
      <c r="S96" s="248"/>
      <c r="T96" s="248"/>
      <c r="U96" s="180"/>
      <c r="V96" s="180"/>
      <c r="W96" s="180"/>
      <c r="X96" s="176"/>
      <c r="Y96" s="186"/>
    </row>
    <row r="97" spans="1:25" ht="12.75" customHeight="1" x14ac:dyDescent="0.35">
      <c r="A97" s="161"/>
      <c r="B97" s="161"/>
      <c r="C97" s="152"/>
      <c r="D97" s="152"/>
      <c r="E97" s="184"/>
      <c r="F97" s="186"/>
      <c r="G97" s="186"/>
      <c r="H97" s="186"/>
      <c r="I97" s="186"/>
      <c r="J97" s="186"/>
      <c r="K97" s="152"/>
      <c r="L97" s="186"/>
      <c r="M97" s="186"/>
      <c r="N97" s="184"/>
      <c r="O97" s="152"/>
      <c r="P97" s="152"/>
      <c r="Q97" s="152"/>
      <c r="R97" s="184"/>
      <c r="S97" s="248"/>
      <c r="T97" s="248"/>
      <c r="U97" s="180"/>
      <c r="V97" s="180"/>
      <c r="W97" s="180"/>
      <c r="X97" s="176"/>
      <c r="Y97" s="186"/>
    </row>
    <row r="98" spans="1:25" ht="12.75" customHeight="1" x14ac:dyDescent="0.35">
      <c r="A98" s="161"/>
      <c r="B98" s="161"/>
      <c r="C98" s="152"/>
      <c r="D98" s="152"/>
      <c r="E98" s="184"/>
      <c r="F98" s="186"/>
      <c r="G98" s="186"/>
      <c r="H98" s="186"/>
      <c r="I98" s="186"/>
      <c r="J98" s="186"/>
      <c r="K98" s="152"/>
      <c r="L98" s="186"/>
      <c r="M98" s="186"/>
      <c r="N98" s="184"/>
      <c r="O98" s="152"/>
      <c r="P98" s="152"/>
      <c r="Q98" s="152"/>
      <c r="R98" s="184"/>
      <c r="S98" s="248"/>
      <c r="T98" s="248"/>
      <c r="U98" s="180"/>
      <c r="V98" s="180"/>
      <c r="W98" s="180"/>
      <c r="X98" s="176"/>
      <c r="Y98" s="186"/>
    </row>
    <row r="99" spans="1:25" ht="12.75" customHeight="1" x14ac:dyDescent="0.35">
      <c r="A99" s="161"/>
      <c r="B99" s="161"/>
      <c r="C99" s="152"/>
      <c r="D99" s="152"/>
      <c r="E99" s="184"/>
      <c r="F99" s="186"/>
      <c r="G99" s="186"/>
      <c r="H99" s="186"/>
      <c r="I99" s="186"/>
      <c r="J99" s="186"/>
      <c r="K99" s="152"/>
      <c r="L99" s="186"/>
      <c r="M99" s="186"/>
      <c r="N99" s="184"/>
      <c r="O99" s="152"/>
      <c r="P99" s="152"/>
      <c r="Q99" s="152"/>
      <c r="R99" s="184"/>
      <c r="S99" s="248"/>
      <c r="T99" s="248"/>
      <c r="U99" s="180"/>
      <c r="V99" s="180"/>
      <c r="W99" s="180"/>
      <c r="X99" s="176"/>
      <c r="Y99" s="186"/>
    </row>
    <row r="100" spans="1:25" ht="12.75" customHeight="1" x14ac:dyDescent="0.35">
      <c r="A100" s="161"/>
      <c r="B100" s="161"/>
      <c r="C100" s="152"/>
      <c r="D100" s="152"/>
      <c r="E100" s="184"/>
      <c r="F100" s="186"/>
      <c r="G100" s="186"/>
      <c r="H100" s="186"/>
      <c r="I100" s="186"/>
      <c r="J100" s="186"/>
      <c r="K100" s="152"/>
      <c r="L100" s="186"/>
      <c r="M100" s="186"/>
      <c r="N100" s="184"/>
      <c r="O100" s="152"/>
      <c r="P100" s="152"/>
      <c r="Q100" s="152"/>
      <c r="R100" s="184"/>
      <c r="S100" s="248"/>
      <c r="T100" s="248"/>
      <c r="U100" s="180"/>
      <c r="V100" s="180"/>
      <c r="W100" s="180"/>
      <c r="X100" s="176"/>
      <c r="Y100" s="186"/>
    </row>
    <row r="101" spans="1:25" ht="12.75" customHeight="1" x14ac:dyDescent="0.35">
      <c r="A101" s="161"/>
      <c r="B101" s="161"/>
      <c r="C101" s="152"/>
      <c r="D101" s="152"/>
      <c r="E101" s="184"/>
      <c r="F101" s="186"/>
      <c r="G101" s="186"/>
      <c r="H101" s="186"/>
      <c r="I101" s="186"/>
      <c r="J101" s="186"/>
      <c r="K101" s="152"/>
      <c r="L101" s="186"/>
      <c r="M101" s="186"/>
      <c r="N101" s="184"/>
      <c r="O101" s="152"/>
      <c r="P101" s="152"/>
      <c r="Q101" s="152"/>
      <c r="R101" s="184"/>
      <c r="S101" s="248"/>
      <c r="T101" s="248"/>
      <c r="U101" s="180"/>
      <c r="V101" s="180"/>
      <c r="W101" s="180"/>
      <c r="X101" s="176"/>
      <c r="Y101" s="186"/>
    </row>
    <row r="102" spans="1:25" ht="12.75" customHeight="1" x14ac:dyDescent="0.35">
      <c r="A102" s="161"/>
      <c r="B102" s="161"/>
      <c r="C102" s="152"/>
      <c r="D102" s="152"/>
      <c r="E102" s="184"/>
      <c r="F102" s="186"/>
      <c r="G102" s="186"/>
      <c r="H102" s="186"/>
      <c r="I102" s="186"/>
      <c r="J102" s="186"/>
      <c r="K102" s="152"/>
      <c r="L102" s="186"/>
      <c r="M102" s="186"/>
      <c r="N102" s="184"/>
      <c r="O102" s="152"/>
      <c r="P102" s="152"/>
      <c r="Q102" s="152"/>
      <c r="R102" s="184"/>
      <c r="S102" s="248"/>
      <c r="T102" s="248"/>
      <c r="U102" s="180"/>
      <c r="V102" s="180"/>
      <c r="W102" s="180"/>
      <c r="X102" s="176"/>
      <c r="Y102" s="186"/>
    </row>
    <row r="103" spans="1:25" ht="12.75" customHeight="1" x14ac:dyDescent="0.35">
      <c r="A103" s="161"/>
      <c r="B103" s="161"/>
      <c r="C103" s="152"/>
      <c r="D103" s="152"/>
      <c r="E103" s="184"/>
      <c r="F103" s="186"/>
      <c r="G103" s="186"/>
      <c r="H103" s="186"/>
      <c r="I103" s="186"/>
      <c r="J103" s="186"/>
      <c r="K103" s="152"/>
      <c r="L103" s="186"/>
      <c r="M103" s="186"/>
      <c r="N103" s="184"/>
      <c r="O103" s="152"/>
      <c r="P103" s="152"/>
      <c r="Q103" s="152"/>
      <c r="R103" s="184"/>
      <c r="S103" s="248"/>
      <c r="T103" s="248"/>
      <c r="U103" s="180"/>
      <c r="V103" s="180"/>
      <c r="W103" s="180"/>
      <c r="X103" s="176"/>
      <c r="Y103" s="186"/>
    </row>
    <row r="104" spans="1:25" ht="12.75" customHeight="1" x14ac:dyDescent="0.35">
      <c r="A104" s="161"/>
      <c r="B104" s="161"/>
      <c r="C104" s="152"/>
      <c r="D104" s="152"/>
      <c r="E104" s="184"/>
      <c r="F104" s="186"/>
      <c r="G104" s="186"/>
      <c r="H104" s="186"/>
      <c r="I104" s="186"/>
      <c r="J104" s="186"/>
      <c r="K104" s="152"/>
      <c r="L104" s="186"/>
      <c r="M104" s="186"/>
      <c r="N104" s="184"/>
      <c r="O104" s="152"/>
      <c r="P104" s="152"/>
      <c r="Q104" s="152"/>
      <c r="R104" s="184"/>
      <c r="S104" s="248"/>
      <c r="T104" s="248"/>
      <c r="U104" s="180"/>
      <c r="V104" s="180"/>
      <c r="W104" s="180"/>
      <c r="X104" s="176"/>
      <c r="Y104" s="186"/>
    </row>
    <row r="105" spans="1:25" ht="12.75" customHeight="1" x14ac:dyDescent="0.35">
      <c r="A105" s="161"/>
      <c r="B105" s="161"/>
      <c r="C105" s="152"/>
      <c r="D105" s="152"/>
      <c r="E105" s="184"/>
      <c r="F105" s="186"/>
      <c r="G105" s="186"/>
      <c r="H105" s="186"/>
      <c r="I105" s="186"/>
      <c r="J105" s="186"/>
      <c r="K105" s="152"/>
      <c r="L105" s="186"/>
      <c r="M105" s="186"/>
      <c r="N105" s="184"/>
      <c r="O105" s="152"/>
      <c r="P105" s="152"/>
      <c r="Q105" s="152"/>
      <c r="R105" s="184"/>
      <c r="S105" s="248"/>
      <c r="T105" s="248"/>
      <c r="U105" s="180"/>
      <c r="V105" s="180"/>
      <c r="W105" s="180"/>
      <c r="X105" s="176"/>
      <c r="Y105" s="186"/>
    </row>
    <row r="106" spans="1:25" ht="12.75" customHeight="1" x14ac:dyDescent="0.35">
      <c r="A106" s="161"/>
      <c r="B106" s="161"/>
      <c r="C106" s="152"/>
      <c r="D106" s="152"/>
      <c r="E106" s="184"/>
      <c r="F106" s="186"/>
      <c r="G106" s="186"/>
      <c r="H106" s="186"/>
      <c r="I106" s="186"/>
      <c r="J106" s="186"/>
      <c r="K106" s="152"/>
      <c r="L106" s="186"/>
      <c r="M106" s="186"/>
      <c r="N106" s="184"/>
      <c r="O106" s="152"/>
      <c r="P106" s="152"/>
      <c r="Q106" s="152"/>
      <c r="R106" s="184"/>
      <c r="S106" s="248"/>
      <c r="T106" s="248"/>
      <c r="U106" s="180"/>
      <c r="V106" s="180"/>
      <c r="W106" s="180"/>
      <c r="X106" s="176"/>
      <c r="Y106" s="186"/>
    </row>
    <row r="107" spans="1:25" ht="12.75" customHeight="1" x14ac:dyDescent="0.35">
      <c r="A107" s="161"/>
      <c r="B107" s="161"/>
      <c r="C107" s="152"/>
      <c r="D107" s="152"/>
      <c r="E107" s="184"/>
      <c r="F107" s="186"/>
      <c r="G107" s="186"/>
      <c r="H107" s="186"/>
      <c r="I107" s="186"/>
      <c r="J107" s="186"/>
      <c r="K107" s="152"/>
      <c r="L107" s="186"/>
      <c r="M107" s="186"/>
      <c r="N107" s="184"/>
      <c r="O107" s="152"/>
      <c r="P107" s="152"/>
      <c r="Q107" s="152"/>
      <c r="R107" s="184"/>
      <c r="S107" s="248"/>
      <c r="T107" s="248"/>
      <c r="U107" s="180"/>
      <c r="V107" s="180"/>
      <c r="W107" s="180"/>
      <c r="X107" s="176"/>
      <c r="Y107" s="186"/>
    </row>
    <row r="108" spans="1:25" ht="12.75" customHeight="1" x14ac:dyDescent="0.35">
      <c r="A108" s="161"/>
      <c r="B108" s="161"/>
      <c r="C108" s="152"/>
      <c r="D108" s="152"/>
      <c r="E108" s="184"/>
      <c r="F108" s="186"/>
      <c r="G108" s="186"/>
      <c r="H108" s="186"/>
      <c r="I108" s="186"/>
      <c r="J108" s="186"/>
      <c r="K108" s="152"/>
      <c r="L108" s="186"/>
      <c r="M108" s="186"/>
      <c r="N108" s="184"/>
      <c r="O108" s="152"/>
      <c r="P108" s="152"/>
      <c r="Q108" s="152"/>
      <c r="R108" s="184"/>
      <c r="S108" s="248"/>
      <c r="T108" s="248"/>
      <c r="U108" s="180"/>
      <c r="V108" s="180"/>
      <c r="W108" s="180"/>
      <c r="X108" s="176"/>
      <c r="Y108" s="186"/>
    </row>
    <row r="109" spans="1:25" ht="12.75" customHeight="1" x14ac:dyDescent="0.35">
      <c r="A109" s="161"/>
      <c r="B109" s="161"/>
      <c r="C109" s="152"/>
      <c r="D109" s="152"/>
      <c r="E109" s="184"/>
      <c r="F109" s="186"/>
      <c r="G109" s="186"/>
      <c r="H109" s="186"/>
      <c r="I109" s="186"/>
      <c r="J109" s="186"/>
      <c r="K109" s="152"/>
      <c r="L109" s="186"/>
      <c r="M109" s="186"/>
      <c r="N109" s="184"/>
      <c r="O109" s="152"/>
      <c r="P109" s="152"/>
      <c r="Q109" s="152"/>
      <c r="R109" s="184"/>
      <c r="S109" s="248"/>
      <c r="T109" s="248"/>
      <c r="U109" s="180"/>
      <c r="V109" s="180"/>
      <c r="W109" s="180"/>
      <c r="X109" s="176"/>
      <c r="Y109" s="186"/>
    </row>
    <row r="110" spans="1:25" ht="12.75" customHeight="1" x14ac:dyDescent="0.35">
      <c r="A110" s="161"/>
      <c r="B110" s="161"/>
      <c r="C110" s="152"/>
      <c r="D110" s="152"/>
      <c r="E110" s="184"/>
      <c r="F110" s="186"/>
      <c r="G110" s="186"/>
      <c r="H110" s="186"/>
      <c r="I110" s="186"/>
      <c r="J110" s="186"/>
      <c r="K110" s="152"/>
      <c r="L110" s="186"/>
      <c r="M110" s="186"/>
      <c r="N110" s="184"/>
      <c r="O110" s="152"/>
      <c r="P110" s="152"/>
      <c r="Q110" s="152"/>
      <c r="R110" s="184"/>
      <c r="S110" s="248"/>
      <c r="T110" s="248"/>
      <c r="U110" s="180"/>
      <c r="V110" s="180"/>
      <c r="W110" s="180"/>
      <c r="X110" s="176"/>
      <c r="Y110" s="186"/>
    </row>
    <row r="111" spans="1:25" ht="12.75" customHeight="1" x14ac:dyDescent="0.35">
      <c r="A111" s="161"/>
      <c r="B111" s="161"/>
      <c r="C111" s="152"/>
      <c r="D111" s="152"/>
      <c r="E111" s="184"/>
      <c r="F111" s="186"/>
      <c r="G111" s="186"/>
      <c r="H111" s="186"/>
      <c r="I111" s="186"/>
      <c r="J111" s="186"/>
      <c r="K111" s="152"/>
      <c r="L111" s="186"/>
      <c r="M111" s="186"/>
      <c r="N111" s="184"/>
      <c r="O111" s="152"/>
      <c r="P111" s="152"/>
      <c r="Q111" s="152"/>
      <c r="R111" s="184"/>
      <c r="S111" s="248"/>
      <c r="T111" s="248"/>
      <c r="U111" s="180"/>
      <c r="V111" s="180"/>
      <c r="W111" s="180"/>
      <c r="X111" s="176"/>
      <c r="Y111" s="186"/>
    </row>
    <row r="112" spans="1:25" ht="12.75" customHeight="1" x14ac:dyDescent="0.35">
      <c r="A112" s="161"/>
      <c r="B112" s="161"/>
      <c r="C112" s="152"/>
      <c r="D112" s="152"/>
      <c r="E112" s="184"/>
      <c r="F112" s="186"/>
      <c r="G112" s="186"/>
      <c r="H112" s="186"/>
      <c r="I112" s="186"/>
      <c r="J112" s="186"/>
      <c r="K112" s="152"/>
      <c r="L112" s="186"/>
      <c r="M112" s="186"/>
      <c r="N112" s="184"/>
      <c r="O112" s="152"/>
      <c r="P112" s="152"/>
      <c r="Q112" s="152"/>
      <c r="R112" s="184"/>
      <c r="S112" s="248"/>
      <c r="T112" s="248"/>
      <c r="U112" s="180"/>
      <c r="V112" s="180"/>
      <c r="W112" s="180"/>
      <c r="X112" s="176"/>
      <c r="Y112" s="186"/>
    </row>
    <row r="113" spans="1:25" ht="12.75" customHeight="1" x14ac:dyDescent="0.35">
      <c r="A113" s="161"/>
      <c r="B113" s="161"/>
      <c r="C113" s="152"/>
      <c r="D113" s="152"/>
      <c r="E113" s="184"/>
      <c r="F113" s="186"/>
      <c r="G113" s="186"/>
      <c r="H113" s="186"/>
      <c r="I113" s="186"/>
      <c r="J113" s="186"/>
      <c r="K113" s="152"/>
      <c r="L113" s="186"/>
      <c r="M113" s="186"/>
      <c r="N113" s="184"/>
      <c r="O113" s="152"/>
      <c r="P113" s="152"/>
      <c r="Q113" s="152"/>
      <c r="R113" s="184"/>
      <c r="S113" s="248"/>
      <c r="T113" s="248"/>
      <c r="U113" s="180"/>
      <c r="V113" s="180"/>
      <c r="W113" s="180"/>
      <c r="X113" s="176"/>
      <c r="Y113" s="186"/>
    </row>
    <row r="114" spans="1:25" ht="12.75" customHeight="1" x14ac:dyDescent="0.35">
      <c r="A114" s="161"/>
      <c r="B114" s="161"/>
      <c r="C114" s="152"/>
      <c r="D114" s="152"/>
      <c r="E114" s="184"/>
      <c r="F114" s="186"/>
      <c r="G114" s="186"/>
      <c r="H114" s="186"/>
      <c r="I114" s="186"/>
      <c r="J114" s="186"/>
      <c r="K114" s="152"/>
      <c r="L114" s="186"/>
      <c r="M114" s="186"/>
      <c r="N114" s="184"/>
      <c r="O114" s="152"/>
      <c r="P114" s="152"/>
      <c r="Q114" s="152"/>
      <c r="R114" s="184"/>
      <c r="S114" s="248"/>
      <c r="T114" s="248"/>
      <c r="U114" s="180"/>
      <c r="V114" s="180"/>
      <c r="W114" s="180"/>
      <c r="X114" s="176"/>
      <c r="Y114" s="186"/>
    </row>
    <row r="115" spans="1:25" ht="12.75" customHeight="1" x14ac:dyDescent="0.35">
      <c r="A115" s="161"/>
      <c r="B115" s="161"/>
      <c r="C115" s="152"/>
      <c r="D115" s="152"/>
      <c r="E115" s="184"/>
      <c r="F115" s="186"/>
      <c r="G115" s="186"/>
      <c r="H115" s="186"/>
      <c r="I115" s="186"/>
      <c r="J115" s="186"/>
      <c r="K115" s="152"/>
      <c r="L115" s="186"/>
      <c r="M115" s="186"/>
      <c r="N115" s="184"/>
      <c r="O115" s="152"/>
      <c r="P115" s="152"/>
      <c r="Q115" s="152"/>
      <c r="R115" s="184"/>
      <c r="S115" s="248"/>
      <c r="T115" s="248"/>
      <c r="U115" s="180"/>
      <c r="V115" s="180"/>
      <c r="W115" s="180"/>
      <c r="X115" s="176"/>
      <c r="Y115" s="186"/>
    </row>
    <row r="116" spans="1:25" ht="12.75" customHeight="1" x14ac:dyDescent="0.35">
      <c r="A116" s="161"/>
      <c r="B116" s="161"/>
      <c r="C116" s="152"/>
      <c r="D116" s="152"/>
      <c r="E116" s="184"/>
      <c r="F116" s="186"/>
      <c r="G116" s="186"/>
      <c r="H116" s="186"/>
      <c r="I116" s="186"/>
      <c r="J116" s="186"/>
      <c r="K116" s="152"/>
      <c r="L116" s="186"/>
      <c r="M116" s="186"/>
      <c r="N116" s="184"/>
      <c r="O116" s="152"/>
      <c r="P116" s="152"/>
      <c r="Q116" s="152"/>
      <c r="R116" s="184"/>
      <c r="S116" s="248"/>
      <c r="T116" s="248"/>
      <c r="U116" s="180"/>
      <c r="V116" s="180"/>
      <c r="W116" s="180"/>
      <c r="X116" s="176"/>
      <c r="Y116" s="186"/>
    </row>
    <row r="117" spans="1:25" ht="12.75" customHeight="1" x14ac:dyDescent="0.35">
      <c r="A117" s="161"/>
      <c r="B117" s="161"/>
      <c r="C117" s="152"/>
      <c r="D117" s="152"/>
      <c r="E117" s="184"/>
      <c r="F117" s="186"/>
      <c r="G117" s="186"/>
      <c r="H117" s="186"/>
      <c r="I117" s="186"/>
      <c r="J117" s="186"/>
      <c r="K117" s="152"/>
      <c r="L117" s="186"/>
      <c r="M117" s="186"/>
      <c r="N117" s="184"/>
      <c r="O117" s="152"/>
      <c r="P117" s="152"/>
      <c r="Q117" s="152"/>
      <c r="R117" s="184"/>
      <c r="S117" s="248"/>
      <c r="T117" s="248"/>
      <c r="U117" s="180"/>
      <c r="V117" s="180"/>
      <c r="W117" s="180"/>
      <c r="X117" s="176"/>
      <c r="Y117" s="186"/>
    </row>
    <row r="118" spans="1:25" ht="12.75" customHeight="1" x14ac:dyDescent="0.35">
      <c r="A118" s="161"/>
      <c r="B118" s="161"/>
      <c r="C118" s="152"/>
      <c r="D118" s="152"/>
      <c r="E118" s="184"/>
      <c r="F118" s="186"/>
      <c r="G118" s="186"/>
      <c r="H118" s="186"/>
      <c r="I118" s="186"/>
      <c r="J118" s="186"/>
      <c r="K118" s="152"/>
      <c r="L118" s="186"/>
      <c r="M118" s="186"/>
      <c r="N118" s="184"/>
      <c r="O118" s="152"/>
      <c r="P118" s="152"/>
      <c r="Q118" s="152"/>
      <c r="R118" s="184"/>
      <c r="S118" s="248"/>
      <c r="T118" s="248"/>
      <c r="U118" s="180"/>
      <c r="V118" s="180"/>
      <c r="W118" s="180"/>
      <c r="X118" s="176"/>
      <c r="Y118" s="186"/>
    </row>
    <row r="119" spans="1:25" ht="12.75" customHeight="1" x14ac:dyDescent="0.35">
      <c r="A119" s="161"/>
      <c r="B119" s="161"/>
      <c r="C119" s="152"/>
      <c r="D119" s="152"/>
      <c r="E119" s="184"/>
      <c r="F119" s="186"/>
      <c r="G119" s="186"/>
      <c r="H119" s="186"/>
      <c r="I119" s="186"/>
      <c r="J119" s="186"/>
      <c r="K119" s="152"/>
      <c r="L119" s="186"/>
      <c r="M119" s="186"/>
      <c r="N119" s="184"/>
      <c r="O119" s="152"/>
      <c r="P119" s="152"/>
      <c r="Q119" s="152"/>
      <c r="R119" s="184"/>
      <c r="S119" s="248"/>
      <c r="T119" s="248"/>
      <c r="U119" s="180"/>
      <c r="V119" s="180"/>
      <c r="W119" s="180"/>
      <c r="X119" s="176"/>
      <c r="Y119" s="186"/>
    </row>
    <row r="120" spans="1:25" ht="12.75" customHeight="1" x14ac:dyDescent="0.35">
      <c r="A120" s="161"/>
      <c r="B120" s="161"/>
      <c r="C120" s="152"/>
      <c r="D120" s="152"/>
      <c r="E120" s="184"/>
      <c r="F120" s="186"/>
      <c r="G120" s="186"/>
      <c r="H120" s="186"/>
      <c r="I120" s="186"/>
      <c r="J120" s="186"/>
      <c r="K120" s="152"/>
      <c r="L120" s="186"/>
      <c r="M120" s="186"/>
      <c r="N120" s="184"/>
      <c r="O120" s="152"/>
      <c r="P120" s="152"/>
      <c r="Q120" s="152"/>
      <c r="R120" s="184"/>
      <c r="S120" s="248"/>
      <c r="T120" s="248"/>
      <c r="U120" s="180"/>
      <c r="V120" s="180"/>
      <c r="W120" s="180"/>
      <c r="X120" s="176"/>
      <c r="Y120" s="186"/>
    </row>
    <row r="121" spans="1:25" ht="12.75" customHeight="1" x14ac:dyDescent="0.35">
      <c r="A121" s="161"/>
      <c r="B121" s="161"/>
      <c r="C121" s="152"/>
      <c r="D121" s="152"/>
      <c r="E121" s="184"/>
      <c r="F121" s="186"/>
      <c r="G121" s="186"/>
      <c r="H121" s="186"/>
      <c r="I121" s="186"/>
      <c r="J121" s="186"/>
      <c r="K121" s="152"/>
      <c r="L121" s="186"/>
      <c r="M121" s="186"/>
      <c r="N121" s="184"/>
      <c r="O121" s="152"/>
      <c r="P121" s="152"/>
      <c r="Q121" s="152"/>
      <c r="R121" s="184"/>
      <c r="S121" s="248"/>
      <c r="T121" s="248"/>
      <c r="U121" s="180"/>
      <c r="V121" s="180"/>
      <c r="W121" s="180"/>
      <c r="X121" s="176"/>
      <c r="Y121" s="186"/>
    </row>
    <row r="122" spans="1:25" ht="12.75" customHeight="1" x14ac:dyDescent="0.35">
      <c r="A122" s="161"/>
      <c r="B122" s="161"/>
      <c r="C122" s="152"/>
      <c r="D122" s="152"/>
      <c r="E122" s="184"/>
      <c r="F122" s="186"/>
      <c r="G122" s="186"/>
      <c r="H122" s="186"/>
      <c r="I122" s="186"/>
      <c r="J122" s="186"/>
      <c r="K122" s="152"/>
      <c r="L122" s="186"/>
      <c r="M122" s="186"/>
      <c r="N122" s="184"/>
      <c r="O122" s="152"/>
      <c r="P122" s="152"/>
      <c r="Q122" s="152"/>
      <c r="R122" s="184"/>
      <c r="S122" s="248"/>
      <c r="T122" s="248"/>
      <c r="U122" s="180"/>
      <c r="V122" s="180"/>
      <c r="W122" s="180"/>
      <c r="X122" s="176"/>
      <c r="Y122" s="186"/>
    </row>
    <row r="123" spans="1:25" ht="12.75" customHeight="1" x14ac:dyDescent="0.35">
      <c r="A123" s="161"/>
      <c r="B123" s="161"/>
      <c r="C123" s="152"/>
      <c r="D123" s="152"/>
      <c r="E123" s="184"/>
      <c r="F123" s="186"/>
      <c r="G123" s="186"/>
      <c r="H123" s="186"/>
      <c r="I123" s="186"/>
      <c r="J123" s="186"/>
      <c r="K123" s="152"/>
      <c r="L123" s="186"/>
      <c r="M123" s="186"/>
      <c r="N123" s="184"/>
      <c r="O123" s="152"/>
      <c r="P123" s="152"/>
      <c r="Q123" s="152"/>
      <c r="R123" s="184"/>
      <c r="S123" s="248"/>
      <c r="T123" s="248"/>
      <c r="U123" s="180"/>
      <c r="V123" s="180"/>
      <c r="W123" s="180"/>
      <c r="X123" s="176"/>
      <c r="Y123" s="186"/>
    </row>
    <row r="124" spans="1:25" ht="12.75" customHeight="1" x14ac:dyDescent="0.35">
      <c r="A124" s="161"/>
      <c r="B124" s="161"/>
      <c r="C124" s="152"/>
      <c r="D124" s="152"/>
      <c r="E124" s="184"/>
      <c r="F124" s="186"/>
      <c r="G124" s="186"/>
      <c r="H124" s="186"/>
      <c r="I124" s="186"/>
      <c r="J124" s="186"/>
      <c r="K124" s="152"/>
      <c r="L124" s="186"/>
      <c r="M124" s="186"/>
      <c r="N124" s="184"/>
      <c r="O124" s="152"/>
      <c r="P124" s="152"/>
      <c r="Q124" s="152"/>
      <c r="R124" s="184"/>
      <c r="S124" s="248"/>
      <c r="T124" s="248"/>
      <c r="U124" s="180"/>
      <c r="V124" s="180"/>
      <c r="W124" s="180"/>
      <c r="X124" s="176"/>
      <c r="Y124" s="186"/>
    </row>
    <row r="125" spans="1:25" ht="12.75" customHeight="1" x14ac:dyDescent="0.35">
      <c r="A125" s="161"/>
      <c r="B125" s="161"/>
      <c r="C125" s="152"/>
      <c r="D125" s="152"/>
      <c r="E125" s="184"/>
      <c r="F125" s="186"/>
      <c r="G125" s="186"/>
      <c r="H125" s="186"/>
      <c r="I125" s="186"/>
      <c r="J125" s="186"/>
      <c r="K125" s="152"/>
      <c r="L125" s="186"/>
      <c r="M125" s="186"/>
      <c r="N125" s="184"/>
      <c r="O125" s="152"/>
      <c r="P125" s="152"/>
      <c r="Q125" s="152"/>
      <c r="R125" s="184"/>
      <c r="S125" s="248"/>
      <c r="T125" s="248"/>
      <c r="U125" s="180"/>
      <c r="V125" s="180"/>
      <c r="W125" s="180"/>
      <c r="X125" s="176"/>
      <c r="Y125" s="186"/>
    </row>
    <row r="126" spans="1:25" ht="12.75" customHeight="1" x14ac:dyDescent="0.35">
      <c r="A126" s="161"/>
      <c r="B126" s="161"/>
      <c r="C126" s="152"/>
      <c r="D126" s="152"/>
      <c r="E126" s="184"/>
      <c r="F126" s="186"/>
      <c r="G126" s="186"/>
      <c r="H126" s="186"/>
      <c r="I126" s="186"/>
      <c r="J126" s="186"/>
      <c r="K126" s="152"/>
      <c r="L126" s="186"/>
      <c r="M126" s="186"/>
      <c r="N126" s="184"/>
      <c r="O126" s="152"/>
      <c r="P126" s="152"/>
      <c r="Q126" s="152"/>
      <c r="R126" s="184"/>
      <c r="S126" s="248"/>
      <c r="T126" s="248"/>
      <c r="U126" s="180"/>
      <c r="V126" s="180"/>
      <c r="W126" s="180"/>
      <c r="X126" s="176"/>
      <c r="Y126" s="186"/>
    </row>
    <row r="127" spans="1:25" ht="12.75" customHeight="1" x14ac:dyDescent="0.35">
      <c r="A127" s="161"/>
      <c r="B127" s="161"/>
      <c r="C127" s="152"/>
      <c r="D127" s="152"/>
      <c r="E127" s="184"/>
      <c r="F127" s="186"/>
      <c r="G127" s="186"/>
      <c r="H127" s="186"/>
      <c r="I127" s="186"/>
      <c r="J127" s="186"/>
      <c r="K127" s="152"/>
      <c r="L127" s="186"/>
      <c r="M127" s="186"/>
      <c r="N127" s="184"/>
      <c r="O127" s="152"/>
      <c r="P127" s="152"/>
      <c r="Q127" s="152"/>
      <c r="R127" s="184"/>
      <c r="S127" s="248"/>
      <c r="T127" s="248"/>
      <c r="U127" s="180"/>
      <c r="V127" s="180"/>
      <c r="W127" s="180"/>
      <c r="X127" s="176"/>
      <c r="Y127" s="186"/>
    </row>
    <row r="128" spans="1:25" ht="12.75" customHeight="1" x14ac:dyDescent="0.35">
      <c r="A128" s="161"/>
      <c r="B128" s="161"/>
      <c r="C128" s="152"/>
      <c r="D128" s="152"/>
      <c r="E128" s="184"/>
      <c r="F128" s="186"/>
      <c r="G128" s="186"/>
      <c r="H128" s="186"/>
      <c r="I128" s="186"/>
      <c r="J128" s="186"/>
      <c r="K128" s="152"/>
      <c r="L128" s="186"/>
      <c r="M128" s="186"/>
      <c r="N128" s="184"/>
      <c r="O128" s="152"/>
      <c r="P128" s="152"/>
      <c r="Q128" s="152"/>
      <c r="R128" s="184"/>
      <c r="S128" s="248"/>
      <c r="T128" s="248"/>
      <c r="U128" s="180"/>
      <c r="V128" s="180"/>
      <c r="W128" s="180"/>
      <c r="X128" s="176"/>
      <c r="Y128" s="186"/>
    </row>
    <row r="129" spans="1:25" ht="12.75" customHeight="1" x14ac:dyDescent="0.35">
      <c r="A129" s="161"/>
      <c r="B129" s="161"/>
      <c r="C129" s="152"/>
      <c r="D129" s="152"/>
      <c r="E129" s="184"/>
      <c r="F129" s="186"/>
      <c r="G129" s="186"/>
      <c r="H129" s="186"/>
      <c r="I129" s="186"/>
      <c r="J129" s="186"/>
      <c r="K129" s="152"/>
      <c r="L129" s="186"/>
      <c r="M129" s="186"/>
      <c r="N129" s="184"/>
      <c r="O129" s="152"/>
      <c r="P129" s="152"/>
      <c r="Q129" s="152"/>
      <c r="R129" s="184"/>
      <c r="S129" s="248"/>
      <c r="T129" s="248"/>
      <c r="U129" s="180"/>
      <c r="V129" s="180"/>
      <c r="W129" s="180"/>
      <c r="X129" s="176"/>
      <c r="Y129" s="186"/>
    </row>
    <row r="130" spans="1:25" ht="12.75" customHeight="1" x14ac:dyDescent="0.35">
      <c r="A130" s="161"/>
      <c r="B130" s="161"/>
      <c r="C130" s="152"/>
      <c r="D130" s="152"/>
      <c r="E130" s="184"/>
      <c r="F130" s="186"/>
      <c r="G130" s="186"/>
      <c r="H130" s="186"/>
      <c r="I130" s="186"/>
      <c r="J130" s="186"/>
      <c r="K130" s="152"/>
      <c r="L130" s="186"/>
      <c r="M130" s="186"/>
      <c r="N130" s="184"/>
      <c r="O130" s="152"/>
      <c r="P130" s="152"/>
      <c r="Q130" s="152"/>
      <c r="R130" s="184"/>
      <c r="S130" s="248"/>
      <c r="T130" s="248"/>
      <c r="U130" s="180"/>
      <c r="V130" s="180"/>
      <c r="W130" s="180"/>
      <c r="X130" s="176"/>
      <c r="Y130" s="186"/>
    </row>
    <row r="131" spans="1:25" ht="12.75" customHeight="1" x14ac:dyDescent="0.35">
      <c r="A131" s="161"/>
      <c r="B131" s="161"/>
      <c r="C131" s="152"/>
      <c r="D131" s="152"/>
      <c r="E131" s="184"/>
      <c r="F131" s="186"/>
      <c r="G131" s="186"/>
      <c r="H131" s="186"/>
      <c r="I131" s="186"/>
      <c r="J131" s="186"/>
      <c r="K131" s="152"/>
      <c r="L131" s="186"/>
      <c r="M131" s="186"/>
      <c r="N131" s="184"/>
      <c r="O131" s="152"/>
      <c r="P131" s="152"/>
      <c r="Q131" s="152"/>
      <c r="R131" s="184"/>
      <c r="S131" s="248"/>
      <c r="T131" s="248"/>
      <c r="U131" s="180"/>
      <c r="V131" s="180"/>
      <c r="W131" s="180"/>
      <c r="X131" s="176"/>
      <c r="Y131" s="186"/>
    </row>
    <row r="132" spans="1:25" ht="12.75" customHeight="1" x14ac:dyDescent="0.35">
      <c r="A132" s="161"/>
      <c r="B132" s="161"/>
      <c r="C132" s="152"/>
      <c r="D132" s="152"/>
      <c r="E132" s="184"/>
      <c r="F132" s="186"/>
      <c r="G132" s="186"/>
      <c r="H132" s="186"/>
      <c r="I132" s="186"/>
      <c r="J132" s="186"/>
      <c r="K132" s="152"/>
      <c r="L132" s="186"/>
      <c r="M132" s="186"/>
      <c r="N132" s="184"/>
      <c r="O132" s="152"/>
      <c r="P132" s="152"/>
      <c r="Q132" s="152"/>
      <c r="R132" s="184"/>
      <c r="S132" s="248"/>
      <c r="T132" s="248"/>
      <c r="U132" s="180"/>
      <c r="V132" s="180"/>
      <c r="W132" s="180"/>
      <c r="X132" s="176"/>
      <c r="Y132" s="186"/>
    </row>
    <row r="133" spans="1:25" ht="12.75" customHeight="1" x14ac:dyDescent="0.35">
      <c r="A133" s="161"/>
      <c r="B133" s="161"/>
      <c r="C133" s="152"/>
      <c r="D133" s="152"/>
      <c r="E133" s="184"/>
      <c r="F133" s="186"/>
      <c r="G133" s="186"/>
      <c r="H133" s="186"/>
      <c r="I133" s="186"/>
      <c r="J133" s="186"/>
      <c r="K133" s="152"/>
      <c r="L133" s="186"/>
      <c r="M133" s="186"/>
      <c r="N133" s="184"/>
      <c r="O133" s="152"/>
      <c r="P133" s="152"/>
      <c r="Q133" s="152"/>
      <c r="R133" s="184"/>
      <c r="S133" s="248"/>
      <c r="T133" s="248"/>
      <c r="U133" s="180"/>
      <c r="V133" s="180"/>
      <c r="W133" s="180"/>
      <c r="X133" s="176"/>
      <c r="Y133" s="186"/>
    </row>
    <row r="134" spans="1:25" ht="12.75" customHeight="1" x14ac:dyDescent="0.35">
      <c r="A134" s="161"/>
      <c r="B134" s="161"/>
      <c r="C134" s="152"/>
      <c r="D134" s="152"/>
      <c r="E134" s="184"/>
      <c r="F134" s="186"/>
      <c r="G134" s="186"/>
      <c r="H134" s="186"/>
      <c r="I134" s="186"/>
      <c r="J134" s="186"/>
      <c r="K134" s="152"/>
      <c r="L134" s="186"/>
      <c r="M134" s="186"/>
      <c r="N134" s="184"/>
      <c r="O134" s="152"/>
      <c r="P134" s="152"/>
      <c r="Q134" s="152"/>
      <c r="R134" s="184"/>
      <c r="S134" s="248"/>
      <c r="T134" s="248"/>
      <c r="U134" s="180"/>
      <c r="V134" s="180"/>
      <c r="W134" s="180"/>
      <c r="X134" s="176"/>
      <c r="Y134" s="186"/>
    </row>
    <row r="135" spans="1:25" ht="12.75" customHeight="1" x14ac:dyDescent="0.35">
      <c r="A135" s="161"/>
      <c r="B135" s="161"/>
      <c r="C135" s="152"/>
      <c r="D135" s="152"/>
      <c r="E135" s="184"/>
      <c r="F135" s="186"/>
      <c r="G135" s="186"/>
      <c r="H135" s="186"/>
      <c r="I135" s="186"/>
      <c r="J135" s="186"/>
      <c r="K135" s="152"/>
      <c r="L135" s="186"/>
      <c r="M135" s="186"/>
      <c r="N135" s="184"/>
      <c r="O135" s="152"/>
      <c r="P135" s="152"/>
      <c r="Q135" s="152"/>
      <c r="R135" s="184"/>
      <c r="S135" s="248"/>
      <c r="T135" s="248"/>
      <c r="U135" s="180"/>
      <c r="V135" s="180"/>
      <c r="W135" s="180"/>
      <c r="X135" s="176"/>
      <c r="Y135" s="186"/>
    </row>
    <row r="136" spans="1:25" ht="12.75" customHeight="1" x14ac:dyDescent="0.35">
      <c r="A136" s="161"/>
      <c r="B136" s="161"/>
      <c r="C136" s="152"/>
      <c r="D136" s="152"/>
      <c r="E136" s="184"/>
      <c r="F136" s="186"/>
      <c r="G136" s="186"/>
      <c r="H136" s="186"/>
      <c r="I136" s="186"/>
      <c r="J136" s="186"/>
      <c r="K136" s="152"/>
      <c r="L136" s="186"/>
      <c r="M136" s="186"/>
      <c r="N136" s="184"/>
      <c r="O136" s="152"/>
      <c r="P136" s="152"/>
      <c r="Q136" s="152"/>
      <c r="R136" s="184"/>
      <c r="S136" s="248"/>
      <c r="T136" s="248"/>
      <c r="U136" s="180"/>
      <c r="V136" s="180"/>
      <c r="W136" s="180"/>
      <c r="X136" s="176"/>
      <c r="Y136" s="186"/>
    </row>
    <row r="137" spans="1:25" ht="12.75" customHeight="1" x14ac:dyDescent="0.35">
      <c r="A137" s="161"/>
      <c r="B137" s="161"/>
      <c r="C137" s="152"/>
      <c r="D137" s="152"/>
      <c r="E137" s="184"/>
      <c r="F137" s="186"/>
      <c r="G137" s="186"/>
      <c r="H137" s="186"/>
      <c r="I137" s="186"/>
      <c r="J137" s="186"/>
      <c r="K137" s="152"/>
      <c r="L137" s="186"/>
      <c r="M137" s="186"/>
      <c r="N137" s="184"/>
      <c r="O137" s="152"/>
      <c r="P137" s="152"/>
      <c r="Q137" s="152"/>
      <c r="R137" s="184"/>
      <c r="S137" s="248"/>
      <c r="T137" s="248"/>
      <c r="U137" s="180"/>
      <c r="V137" s="180"/>
      <c r="W137" s="180"/>
      <c r="X137" s="176"/>
      <c r="Y137" s="186"/>
    </row>
    <row r="138" spans="1:25" ht="12.75" customHeight="1" x14ac:dyDescent="0.35">
      <c r="A138" s="161"/>
      <c r="B138" s="161"/>
      <c r="C138" s="152"/>
      <c r="D138" s="152"/>
      <c r="E138" s="184"/>
      <c r="F138" s="186"/>
      <c r="G138" s="186"/>
      <c r="H138" s="186"/>
      <c r="I138" s="186"/>
      <c r="J138" s="186"/>
      <c r="K138" s="152"/>
      <c r="L138" s="186"/>
      <c r="M138" s="186"/>
      <c r="N138" s="184"/>
      <c r="O138" s="152"/>
      <c r="P138" s="152"/>
      <c r="Q138" s="152"/>
      <c r="R138" s="184"/>
      <c r="S138" s="248"/>
      <c r="T138" s="248"/>
      <c r="U138" s="180"/>
      <c r="V138" s="180"/>
      <c r="W138" s="180"/>
      <c r="X138" s="176"/>
      <c r="Y138" s="186"/>
    </row>
    <row r="139" spans="1:25" ht="12.75" customHeight="1" x14ac:dyDescent="0.35">
      <c r="A139" s="161"/>
      <c r="B139" s="161"/>
      <c r="C139" s="152"/>
      <c r="D139" s="152"/>
      <c r="E139" s="184"/>
      <c r="F139" s="186"/>
      <c r="G139" s="186"/>
      <c r="H139" s="186"/>
      <c r="I139" s="186"/>
      <c r="J139" s="186"/>
      <c r="K139" s="152"/>
      <c r="L139" s="186"/>
      <c r="M139" s="186"/>
      <c r="N139" s="184"/>
      <c r="O139" s="152"/>
      <c r="P139" s="152"/>
      <c r="Q139" s="152"/>
      <c r="R139" s="184"/>
      <c r="S139" s="248"/>
      <c r="T139" s="248"/>
      <c r="U139" s="180"/>
      <c r="V139" s="180"/>
      <c r="W139" s="180"/>
      <c r="X139" s="176"/>
      <c r="Y139" s="186"/>
    </row>
    <row r="140" spans="1:25" ht="12.75" customHeight="1" x14ac:dyDescent="0.35">
      <c r="A140" s="161"/>
      <c r="B140" s="161"/>
      <c r="C140" s="152"/>
      <c r="D140" s="152"/>
      <c r="E140" s="184"/>
      <c r="F140" s="186"/>
      <c r="G140" s="186"/>
      <c r="H140" s="186"/>
      <c r="I140" s="186"/>
      <c r="J140" s="186"/>
      <c r="K140" s="152"/>
      <c r="L140" s="186"/>
      <c r="M140" s="186"/>
      <c r="N140" s="184"/>
      <c r="O140" s="152"/>
      <c r="P140" s="152"/>
      <c r="Q140" s="152"/>
      <c r="R140" s="184"/>
      <c r="S140" s="248"/>
      <c r="T140" s="248"/>
      <c r="U140" s="180"/>
      <c r="V140" s="180"/>
      <c r="W140" s="180"/>
      <c r="X140" s="176"/>
      <c r="Y140" s="186"/>
    </row>
    <row r="141" spans="1:25" ht="12.75" customHeight="1" x14ac:dyDescent="0.35">
      <c r="A141" s="161"/>
      <c r="B141" s="161"/>
      <c r="C141" s="152"/>
      <c r="D141" s="152"/>
      <c r="E141" s="184"/>
      <c r="F141" s="186"/>
      <c r="G141" s="186"/>
      <c r="H141" s="186"/>
      <c r="I141" s="186"/>
      <c r="J141" s="186"/>
      <c r="K141" s="152"/>
      <c r="L141" s="186"/>
      <c r="M141" s="186"/>
      <c r="N141" s="184"/>
      <c r="O141" s="152"/>
      <c r="P141" s="152"/>
      <c r="Q141" s="152"/>
      <c r="R141" s="184"/>
      <c r="S141" s="248"/>
      <c r="T141" s="248"/>
      <c r="U141" s="180"/>
      <c r="V141" s="180"/>
      <c r="W141" s="180"/>
      <c r="X141" s="176"/>
      <c r="Y141" s="186"/>
    </row>
    <row r="142" spans="1:25" ht="12.75" customHeight="1" x14ac:dyDescent="0.35">
      <c r="A142" s="161"/>
      <c r="B142" s="161"/>
      <c r="C142" s="152"/>
      <c r="D142" s="152"/>
      <c r="E142" s="184"/>
      <c r="F142" s="186"/>
      <c r="G142" s="186"/>
      <c r="H142" s="186"/>
      <c r="I142" s="186"/>
      <c r="J142" s="186"/>
      <c r="K142" s="152"/>
      <c r="L142" s="186"/>
      <c r="M142" s="186"/>
      <c r="N142" s="184"/>
      <c r="O142" s="152"/>
      <c r="P142" s="152"/>
      <c r="Q142" s="152"/>
      <c r="R142" s="184"/>
      <c r="S142" s="248"/>
      <c r="T142" s="248"/>
      <c r="U142" s="180"/>
      <c r="V142" s="180"/>
      <c r="W142" s="180"/>
      <c r="X142" s="176"/>
      <c r="Y142" s="186"/>
    </row>
    <row r="143" spans="1:25" ht="12.75" customHeight="1" x14ac:dyDescent="0.35">
      <c r="A143" s="161"/>
      <c r="B143" s="161"/>
      <c r="C143" s="152"/>
      <c r="D143" s="152"/>
      <c r="E143" s="184"/>
      <c r="F143" s="186"/>
      <c r="G143" s="186"/>
      <c r="H143" s="186"/>
      <c r="I143" s="186"/>
      <c r="J143" s="186"/>
      <c r="K143" s="152"/>
      <c r="L143" s="186"/>
      <c r="M143" s="186"/>
      <c r="N143" s="184"/>
      <c r="O143" s="152"/>
      <c r="P143" s="152"/>
      <c r="Q143" s="152"/>
      <c r="R143" s="184"/>
      <c r="S143" s="248"/>
      <c r="T143" s="248"/>
      <c r="U143" s="180"/>
      <c r="V143" s="180"/>
      <c r="W143" s="180"/>
      <c r="X143" s="176"/>
      <c r="Y143" s="186"/>
    </row>
    <row r="144" spans="1:25" ht="12.75" customHeight="1" x14ac:dyDescent="0.35">
      <c r="A144" s="161"/>
      <c r="B144" s="161"/>
      <c r="C144" s="152"/>
      <c r="D144" s="152"/>
      <c r="E144" s="184"/>
      <c r="F144" s="186"/>
      <c r="G144" s="186"/>
      <c r="H144" s="186"/>
      <c r="I144" s="186"/>
      <c r="J144" s="186"/>
      <c r="K144" s="152"/>
      <c r="L144" s="186"/>
      <c r="M144" s="186"/>
      <c r="N144" s="184"/>
      <c r="O144" s="152"/>
      <c r="P144" s="152"/>
      <c r="Q144" s="152"/>
      <c r="R144" s="184"/>
      <c r="S144" s="248"/>
      <c r="T144" s="248"/>
      <c r="U144" s="180"/>
      <c r="V144" s="180"/>
      <c r="W144" s="180"/>
      <c r="X144" s="176"/>
      <c r="Y144" s="186"/>
    </row>
    <row r="145" spans="1:25" ht="12.75" customHeight="1" x14ac:dyDescent="0.35">
      <c r="A145" s="161"/>
      <c r="B145" s="161"/>
      <c r="C145" s="152"/>
      <c r="D145" s="152"/>
      <c r="E145" s="184"/>
      <c r="F145" s="186"/>
      <c r="G145" s="186"/>
      <c r="H145" s="186"/>
      <c r="I145" s="186"/>
      <c r="J145" s="186"/>
      <c r="K145" s="152"/>
      <c r="L145" s="186"/>
      <c r="M145" s="186"/>
      <c r="N145" s="184"/>
      <c r="O145" s="152"/>
      <c r="P145" s="152"/>
      <c r="Q145" s="152"/>
      <c r="R145" s="184"/>
      <c r="S145" s="248"/>
      <c r="T145" s="248"/>
      <c r="U145" s="180"/>
      <c r="V145" s="180"/>
      <c r="W145" s="180"/>
      <c r="X145" s="176"/>
      <c r="Y145" s="186"/>
    </row>
    <row r="146" spans="1:25" ht="12.75" customHeight="1" x14ac:dyDescent="0.35">
      <c r="A146" s="161"/>
      <c r="B146" s="161"/>
      <c r="C146" s="152"/>
      <c r="D146" s="152"/>
      <c r="E146" s="184"/>
      <c r="F146" s="186"/>
      <c r="G146" s="186"/>
      <c r="H146" s="186"/>
      <c r="I146" s="186"/>
      <c r="J146" s="186"/>
      <c r="K146" s="152"/>
      <c r="L146" s="186"/>
      <c r="M146" s="186"/>
      <c r="N146" s="184"/>
      <c r="O146" s="152"/>
      <c r="P146" s="152"/>
      <c r="Q146" s="152"/>
      <c r="R146" s="184"/>
      <c r="S146" s="248"/>
      <c r="T146" s="248"/>
      <c r="U146" s="180"/>
      <c r="V146" s="180"/>
      <c r="W146" s="180"/>
      <c r="X146" s="176"/>
      <c r="Y146" s="186"/>
    </row>
    <row r="147" spans="1:25" ht="12.75" customHeight="1" x14ac:dyDescent="0.35">
      <c r="A147" s="161"/>
      <c r="B147" s="161"/>
      <c r="C147" s="152"/>
      <c r="D147" s="152"/>
      <c r="E147" s="184"/>
      <c r="F147" s="186"/>
      <c r="G147" s="186"/>
      <c r="H147" s="186"/>
      <c r="I147" s="186"/>
      <c r="J147" s="186"/>
      <c r="K147" s="152"/>
      <c r="L147" s="186"/>
      <c r="M147" s="186"/>
      <c r="N147" s="184"/>
      <c r="O147" s="152"/>
      <c r="P147" s="152"/>
      <c r="Q147" s="152"/>
      <c r="R147" s="184"/>
      <c r="S147" s="248"/>
      <c r="T147" s="248"/>
      <c r="U147" s="180"/>
      <c r="V147" s="180"/>
      <c r="W147" s="180"/>
      <c r="X147" s="176"/>
      <c r="Y147" s="186"/>
    </row>
    <row r="148" spans="1:25" ht="12.75" customHeight="1" x14ac:dyDescent="0.35">
      <c r="A148" s="161"/>
      <c r="B148" s="161"/>
      <c r="C148" s="152"/>
      <c r="D148" s="152"/>
      <c r="E148" s="184"/>
      <c r="F148" s="186"/>
      <c r="G148" s="186"/>
      <c r="H148" s="186"/>
      <c r="I148" s="186"/>
      <c r="J148" s="186"/>
      <c r="K148" s="152"/>
      <c r="L148" s="186"/>
      <c r="M148" s="186"/>
      <c r="N148" s="184"/>
      <c r="O148" s="152"/>
      <c r="P148" s="152"/>
      <c r="Q148" s="152"/>
      <c r="R148" s="184"/>
      <c r="S148" s="248"/>
      <c r="T148" s="248"/>
      <c r="U148" s="180"/>
      <c r="V148" s="180"/>
      <c r="W148" s="180"/>
      <c r="X148" s="176"/>
      <c r="Y148" s="186"/>
    </row>
    <row r="149" spans="1:25" ht="12.75" customHeight="1" x14ac:dyDescent="0.35">
      <c r="A149" s="161"/>
      <c r="B149" s="161"/>
      <c r="C149" s="152"/>
      <c r="D149" s="152"/>
      <c r="E149" s="184"/>
      <c r="F149" s="186"/>
      <c r="G149" s="186"/>
      <c r="H149" s="186"/>
      <c r="I149" s="186"/>
      <c r="J149" s="186"/>
      <c r="K149" s="152"/>
      <c r="L149" s="186"/>
      <c r="M149" s="186"/>
      <c r="N149" s="184"/>
      <c r="O149" s="152"/>
      <c r="P149" s="152"/>
      <c r="Q149" s="152"/>
      <c r="R149" s="184"/>
      <c r="S149" s="248"/>
      <c r="T149" s="248"/>
      <c r="U149" s="180"/>
      <c r="V149" s="180"/>
      <c r="W149" s="180"/>
      <c r="X149" s="176"/>
      <c r="Y149" s="186"/>
    </row>
    <row r="150" spans="1:25" ht="12.75" customHeight="1" x14ac:dyDescent="0.35">
      <c r="A150" s="161"/>
      <c r="B150" s="161"/>
      <c r="C150" s="152"/>
      <c r="D150" s="152"/>
      <c r="E150" s="184"/>
      <c r="F150" s="186"/>
      <c r="G150" s="186"/>
      <c r="H150" s="186"/>
      <c r="I150" s="186"/>
      <c r="J150" s="186"/>
      <c r="K150" s="152"/>
      <c r="L150" s="186"/>
      <c r="M150" s="186"/>
      <c r="N150" s="184"/>
      <c r="O150" s="152"/>
      <c r="P150" s="152"/>
      <c r="Q150" s="152"/>
      <c r="R150" s="184"/>
      <c r="S150" s="248"/>
      <c r="T150" s="248"/>
      <c r="U150" s="180"/>
      <c r="V150" s="180"/>
      <c r="W150" s="180"/>
      <c r="X150" s="176"/>
      <c r="Y150" s="186"/>
    </row>
    <row r="151" spans="1:25" ht="12.75" customHeight="1" x14ac:dyDescent="0.35">
      <c r="A151" s="161"/>
      <c r="B151" s="161"/>
      <c r="C151" s="152"/>
      <c r="D151" s="152"/>
      <c r="E151" s="184"/>
      <c r="F151" s="186"/>
      <c r="G151" s="186"/>
      <c r="H151" s="186"/>
      <c r="I151" s="186"/>
      <c r="J151" s="186"/>
      <c r="K151" s="152"/>
      <c r="L151" s="186"/>
      <c r="M151" s="186"/>
      <c r="N151" s="184"/>
      <c r="O151" s="152"/>
      <c r="P151" s="152"/>
      <c r="Q151" s="152"/>
      <c r="R151" s="184"/>
      <c r="S151" s="248"/>
      <c r="T151" s="248"/>
      <c r="U151" s="180"/>
      <c r="V151" s="180"/>
      <c r="W151" s="180"/>
      <c r="X151" s="176"/>
      <c r="Y151" s="186"/>
    </row>
    <row r="152" spans="1:25" ht="12.75" customHeight="1" x14ac:dyDescent="0.35">
      <c r="A152" s="161"/>
      <c r="B152" s="161"/>
      <c r="C152" s="152"/>
      <c r="D152" s="152"/>
      <c r="E152" s="184"/>
      <c r="F152" s="186"/>
      <c r="G152" s="186"/>
      <c r="H152" s="186"/>
      <c r="I152" s="186"/>
      <c r="J152" s="186"/>
      <c r="K152" s="152"/>
      <c r="L152" s="186"/>
      <c r="M152" s="186"/>
      <c r="N152" s="184"/>
      <c r="O152" s="152"/>
      <c r="P152" s="152"/>
      <c r="Q152" s="152"/>
      <c r="R152" s="184"/>
      <c r="S152" s="248"/>
      <c r="T152" s="248"/>
      <c r="U152" s="180"/>
      <c r="V152" s="180"/>
      <c r="W152" s="180"/>
      <c r="X152" s="176"/>
      <c r="Y152" s="186"/>
    </row>
    <row r="153" spans="1:25" ht="12.75" customHeight="1" x14ac:dyDescent="0.35">
      <c r="A153" s="161"/>
      <c r="B153" s="161"/>
      <c r="C153" s="152"/>
      <c r="D153" s="152"/>
      <c r="E153" s="184"/>
      <c r="F153" s="186"/>
      <c r="G153" s="186"/>
      <c r="H153" s="186"/>
      <c r="I153" s="186"/>
      <c r="J153" s="186"/>
      <c r="K153" s="152"/>
      <c r="L153" s="186"/>
      <c r="M153" s="186"/>
      <c r="N153" s="184"/>
      <c r="O153" s="152"/>
      <c r="P153" s="152"/>
      <c r="Q153" s="152"/>
      <c r="R153" s="184"/>
      <c r="S153" s="248"/>
      <c r="T153" s="248"/>
      <c r="U153" s="180"/>
      <c r="V153" s="180"/>
      <c r="W153" s="180"/>
      <c r="X153" s="176"/>
      <c r="Y153" s="186"/>
    </row>
    <row r="154" spans="1:25" ht="12.75" customHeight="1" x14ac:dyDescent="0.35">
      <c r="A154" s="161"/>
      <c r="B154" s="161"/>
      <c r="C154" s="152"/>
      <c r="D154" s="152"/>
      <c r="E154" s="184"/>
      <c r="F154" s="186"/>
      <c r="G154" s="186"/>
      <c r="H154" s="186"/>
      <c r="I154" s="186"/>
      <c r="J154" s="186"/>
      <c r="K154" s="152"/>
      <c r="L154" s="186"/>
      <c r="M154" s="186"/>
      <c r="N154" s="184"/>
      <c r="O154" s="152"/>
      <c r="P154" s="152"/>
      <c r="Q154" s="152"/>
      <c r="R154" s="184"/>
      <c r="S154" s="248"/>
      <c r="T154" s="248"/>
      <c r="U154" s="180"/>
      <c r="V154" s="180"/>
      <c r="W154" s="180"/>
      <c r="X154" s="176"/>
      <c r="Y154" s="186"/>
    </row>
    <row r="155" spans="1:25" ht="12.75" customHeight="1" x14ac:dyDescent="0.35">
      <c r="A155" s="161"/>
      <c r="B155" s="161"/>
      <c r="C155" s="152"/>
      <c r="D155" s="152"/>
      <c r="E155" s="184"/>
      <c r="F155" s="186"/>
      <c r="G155" s="186"/>
      <c r="H155" s="186"/>
      <c r="I155" s="186"/>
      <c r="J155" s="186"/>
      <c r="K155" s="152"/>
      <c r="L155" s="186"/>
      <c r="M155" s="186"/>
      <c r="N155" s="184"/>
      <c r="O155" s="152"/>
      <c r="P155" s="152"/>
      <c r="Q155" s="152"/>
      <c r="R155" s="184"/>
      <c r="S155" s="248"/>
      <c r="T155" s="248"/>
      <c r="U155" s="180"/>
      <c r="V155" s="180"/>
      <c r="W155" s="180"/>
      <c r="X155" s="176"/>
      <c r="Y155" s="186"/>
    </row>
    <row r="156" spans="1:25" ht="12.75" customHeight="1" x14ac:dyDescent="0.35">
      <c r="A156" s="161"/>
      <c r="B156" s="161"/>
      <c r="C156" s="152"/>
      <c r="D156" s="152"/>
      <c r="E156" s="184"/>
      <c r="F156" s="186"/>
      <c r="G156" s="186"/>
      <c r="H156" s="186"/>
      <c r="I156" s="186"/>
      <c r="J156" s="186"/>
      <c r="K156" s="152"/>
      <c r="L156" s="186"/>
      <c r="M156" s="186"/>
      <c r="N156" s="184"/>
      <c r="O156" s="152"/>
      <c r="P156" s="152"/>
      <c r="Q156" s="152"/>
      <c r="R156" s="184"/>
      <c r="S156" s="248"/>
      <c r="T156" s="248"/>
      <c r="U156" s="180"/>
      <c r="V156" s="180"/>
      <c r="W156" s="180"/>
      <c r="X156" s="176"/>
      <c r="Y156" s="186"/>
    </row>
    <row r="157" spans="1:25" ht="12.75" customHeight="1" x14ac:dyDescent="0.35">
      <c r="A157" s="161"/>
      <c r="B157" s="161"/>
      <c r="C157" s="152"/>
      <c r="D157" s="152"/>
      <c r="E157" s="184"/>
      <c r="F157" s="186"/>
      <c r="G157" s="186"/>
      <c r="H157" s="186"/>
      <c r="I157" s="186"/>
      <c r="J157" s="186"/>
      <c r="K157" s="152"/>
      <c r="L157" s="186"/>
      <c r="M157" s="186"/>
      <c r="N157" s="184"/>
      <c r="O157" s="152"/>
      <c r="P157" s="152"/>
      <c r="Q157" s="152"/>
      <c r="R157" s="184"/>
      <c r="S157" s="248"/>
      <c r="T157" s="248"/>
      <c r="U157" s="180"/>
      <c r="V157" s="180"/>
      <c r="W157" s="180"/>
      <c r="X157" s="176"/>
      <c r="Y157" s="186"/>
    </row>
    <row r="158" spans="1:25" ht="12.75" customHeight="1" x14ac:dyDescent="0.35">
      <c r="A158" s="161"/>
      <c r="B158" s="161"/>
      <c r="C158" s="152"/>
      <c r="D158" s="152"/>
      <c r="E158" s="184"/>
      <c r="F158" s="186"/>
      <c r="G158" s="186"/>
      <c r="H158" s="186"/>
      <c r="I158" s="186"/>
      <c r="J158" s="186"/>
      <c r="K158" s="152"/>
      <c r="L158" s="186"/>
      <c r="M158" s="186"/>
      <c r="N158" s="184"/>
      <c r="O158" s="152"/>
      <c r="P158" s="152"/>
      <c r="Q158" s="152"/>
      <c r="R158" s="184"/>
      <c r="S158" s="248"/>
      <c r="T158" s="248"/>
      <c r="U158" s="180"/>
      <c r="V158" s="180"/>
      <c r="W158" s="180"/>
      <c r="X158" s="176"/>
      <c r="Y158" s="186"/>
    </row>
    <row r="159" spans="1:25" ht="12.75" customHeight="1" x14ac:dyDescent="0.35">
      <c r="A159" s="161"/>
      <c r="B159" s="161"/>
      <c r="C159" s="152"/>
      <c r="D159" s="152"/>
      <c r="E159" s="184"/>
      <c r="F159" s="186"/>
      <c r="G159" s="186"/>
      <c r="H159" s="186"/>
      <c r="I159" s="186"/>
      <c r="J159" s="186"/>
      <c r="K159" s="152"/>
      <c r="L159" s="186"/>
      <c r="M159" s="186"/>
      <c r="N159" s="184"/>
      <c r="O159" s="152"/>
      <c r="P159" s="152"/>
      <c r="Q159" s="152"/>
      <c r="R159" s="184"/>
      <c r="S159" s="248"/>
      <c r="T159" s="248"/>
      <c r="U159" s="180"/>
      <c r="V159" s="180"/>
      <c r="W159" s="180"/>
      <c r="X159" s="176"/>
      <c r="Y159" s="186"/>
    </row>
    <row r="160" spans="1:25" ht="12.75" customHeight="1" x14ac:dyDescent="0.35">
      <c r="A160" s="161"/>
      <c r="B160" s="161"/>
      <c r="C160" s="152"/>
      <c r="D160" s="152"/>
      <c r="E160" s="184"/>
      <c r="F160" s="186"/>
      <c r="G160" s="186"/>
      <c r="H160" s="186"/>
      <c r="I160" s="186"/>
      <c r="J160" s="186"/>
      <c r="K160" s="152"/>
      <c r="L160" s="186"/>
      <c r="M160" s="186"/>
      <c r="N160" s="184"/>
      <c r="O160" s="152"/>
      <c r="P160" s="152"/>
      <c r="Q160" s="152"/>
      <c r="R160" s="184"/>
      <c r="S160" s="248"/>
      <c r="T160" s="248"/>
      <c r="U160" s="180"/>
      <c r="V160" s="180"/>
      <c r="W160" s="180"/>
      <c r="X160" s="176"/>
      <c r="Y160" s="186"/>
    </row>
    <row r="161" spans="1:25" ht="12.75" customHeight="1" x14ac:dyDescent="0.35">
      <c r="A161" s="161"/>
      <c r="B161" s="161"/>
      <c r="C161" s="152"/>
      <c r="D161" s="152"/>
      <c r="E161" s="184"/>
      <c r="F161" s="186"/>
      <c r="G161" s="186"/>
      <c r="H161" s="186"/>
      <c r="I161" s="186"/>
      <c r="J161" s="186"/>
      <c r="K161" s="152"/>
      <c r="L161" s="186"/>
      <c r="M161" s="186"/>
      <c r="N161" s="184"/>
      <c r="O161" s="152"/>
      <c r="P161" s="152"/>
      <c r="Q161" s="152"/>
      <c r="R161" s="184"/>
      <c r="S161" s="248"/>
      <c r="T161" s="248"/>
      <c r="U161" s="180"/>
      <c r="V161" s="180"/>
      <c r="W161" s="180"/>
      <c r="X161" s="176"/>
      <c r="Y161" s="186"/>
    </row>
    <row r="162" spans="1:25" ht="12.75" customHeight="1" x14ac:dyDescent="0.35">
      <c r="A162" s="161"/>
      <c r="B162" s="161"/>
      <c r="C162" s="152"/>
      <c r="D162" s="152"/>
      <c r="E162" s="184"/>
      <c r="F162" s="186"/>
      <c r="G162" s="186"/>
      <c r="H162" s="186"/>
      <c r="I162" s="186"/>
      <c r="J162" s="186"/>
      <c r="K162" s="152"/>
      <c r="L162" s="186"/>
      <c r="M162" s="186"/>
      <c r="N162" s="184"/>
      <c r="O162" s="152"/>
      <c r="P162" s="152"/>
      <c r="Q162" s="152"/>
      <c r="R162" s="184"/>
      <c r="S162" s="248"/>
      <c r="T162" s="248"/>
      <c r="U162" s="180"/>
      <c r="V162" s="180"/>
      <c r="W162" s="180"/>
      <c r="X162" s="176"/>
      <c r="Y162" s="186"/>
    </row>
    <row r="163" spans="1:25" ht="12.75" customHeight="1" x14ac:dyDescent="0.35">
      <c r="A163" s="161"/>
      <c r="B163" s="161"/>
      <c r="C163" s="152"/>
      <c r="D163" s="152"/>
      <c r="E163" s="184"/>
      <c r="F163" s="186"/>
      <c r="G163" s="186"/>
      <c r="H163" s="186"/>
      <c r="I163" s="186"/>
      <c r="J163" s="186"/>
      <c r="K163" s="152"/>
      <c r="L163" s="186"/>
      <c r="M163" s="186"/>
      <c r="N163" s="184"/>
      <c r="O163" s="152"/>
      <c r="P163" s="152"/>
      <c r="Q163" s="152"/>
      <c r="R163" s="184"/>
      <c r="S163" s="248"/>
      <c r="T163" s="248"/>
      <c r="U163" s="180"/>
      <c r="V163" s="180"/>
      <c r="W163" s="180"/>
      <c r="X163" s="176"/>
      <c r="Y163" s="186"/>
    </row>
    <row r="164" spans="1:25" ht="12.75" customHeight="1" x14ac:dyDescent="0.35">
      <c r="A164" s="161"/>
      <c r="B164" s="161"/>
      <c r="C164" s="152"/>
      <c r="D164" s="152"/>
      <c r="E164" s="184"/>
      <c r="F164" s="186"/>
      <c r="G164" s="186"/>
      <c r="H164" s="186"/>
      <c r="I164" s="186"/>
      <c r="J164" s="186"/>
      <c r="K164" s="152"/>
      <c r="L164" s="186"/>
      <c r="M164" s="186"/>
      <c r="N164" s="184"/>
      <c r="O164" s="152"/>
      <c r="P164" s="152"/>
      <c r="Q164" s="152"/>
      <c r="R164" s="184"/>
      <c r="S164" s="248"/>
      <c r="T164" s="248"/>
      <c r="U164" s="180"/>
      <c r="V164" s="180"/>
      <c r="W164" s="180"/>
      <c r="X164" s="176"/>
      <c r="Y164" s="186"/>
    </row>
    <row r="165" spans="1:25" ht="12.75" customHeight="1" x14ac:dyDescent="0.35">
      <c r="A165" s="161"/>
      <c r="B165" s="161"/>
      <c r="C165" s="152"/>
      <c r="D165" s="152"/>
      <c r="E165" s="184"/>
      <c r="F165" s="186"/>
      <c r="G165" s="186"/>
      <c r="H165" s="186"/>
      <c r="I165" s="186"/>
      <c r="J165" s="186"/>
      <c r="K165" s="152"/>
      <c r="L165" s="186"/>
      <c r="M165" s="186"/>
      <c r="N165" s="184"/>
      <c r="O165" s="152"/>
      <c r="P165" s="152"/>
      <c r="Q165" s="152"/>
      <c r="R165" s="184"/>
      <c r="S165" s="248"/>
      <c r="T165" s="248"/>
      <c r="U165" s="180"/>
      <c r="V165" s="180"/>
      <c r="W165" s="180"/>
      <c r="X165" s="176"/>
      <c r="Y165" s="186"/>
    </row>
    <row r="166" spans="1:25" ht="12.75" customHeight="1" x14ac:dyDescent="0.35">
      <c r="A166" s="161"/>
      <c r="B166" s="161"/>
      <c r="C166" s="152"/>
      <c r="D166" s="152"/>
      <c r="E166" s="184"/>
      <c r="F166" s="186"/>
      <c r="G166" s="186"/>
      <c r="H166" s="186"/>
      <c r="I166" s="186"/>
      <c r="J166" s="186"/>
      <c r="K166" s="152"/>
      <c r="L166" s="186"/>
      <c r="M166" s="186"/>
      <c r="N166" s="184"/>
      <c r="O166" s="152"/>
      <c r="P166" s="152"/>
      <c r="Q166" s="152"/>
      <c r="R166" s="184"/>
      <c r="S166" s="248"/>
      <c r="T166" s="248"/>
      <c r="U166" s="180"/>
      <c r="V166" s="180"/>
      <c r="W166" s="180"/>
      <c r="X166" s="176"/>
      <c r="Y166" s="186"/>
    </row>
    <row r="167" spans="1:25" ht="12.75" customHeight="1" x14ac:dyDescent="0.35">
      <c r="A167" s="161"/>
      <c r="B167" s="161"/>
      <c r="C167" s="152"/>
      <c r="D167" s="152"/>
      <c r="E167" s="184"/>
      <c r="F167" s="186"/>
      <c r="G167" s="186"/>
      <c r="H167" s="186"/>
      <c r="I167" s="186"/>
      <c r="J167" s="186"/>
      <c r="K167" s="152"/>
      <c r="L167" s="186"/>
      <c r="M167" s="186"/>
      <c r="N167" s="184"/>
      <c r="O167" s="152"/>
      <c r="P167" s="152"/>
      <c r="Q167" s="152"/>
      <c r="R167" s="184"/>
      <c r="S167" s="248"/>
      <c r="T167" s="248"/>
      <c r="U167" s="180"/>
      <c r="V167" s="180"/>
      <c r="W167" s="180"/>
      <c r="X167" s="176"/>
      <c r="Y167" s="186"/>
    </row>
    <row r="168" spans="1:25" ht="12.75" customHeight="1" x14ac:dyDescent="0.35">
      <c r="A168" s="161"/>
      <c r="B168" s="161"/>
      <c r="C168" s="152"/>
      <c r="D168" s="152"/>
      <c r="E168" s="184"/>
      <c r="F168" s="186"/>
      <c r="G168" s="186"/>
      <c r="H168" s="186"/>
      <c r="I168" s="186"/>
      <c r="J168" s="186"/>
      <c r="K168" s="152"/>
      <c r="L168" s="186"/>
      <c r="M168" s="186"/>
      <c r="N168" s="184"/>
      <c r="O168" s="152"/>
      <c r="P168" s="152"/>
      <c r="Q168" s="152"/>
      <c r="R168" s="184"/>
      <c r="S168" s="248"/>
      <c r="T168" s="248"/>
      <c r="U168" s="180"/>
      <c r="V168" s="180"/>
      <c r="W168" s="180"/>
      <c r="X168" s="176"/>
      <c r="Y168" s="186"/>
    </row>
    <row r="169" spans="1:25" ht="12.75" customHeight="1" x14ac:dyDescent="0.35">
      <c r="A169" s="161"/>
      <c r="B169" s="161"/>
      <c r="C169" s="152"/>
      <c r="D169" s="152"/>
      <c r="E169" s="184"/>
      <c r="F169" s="186"/>
      <c r="G169" s="186"/>
      <c r="H169" s="186"/>
      <c r="I169" s="186"/>
      <c r="J169" s="186"/>
      <c r="K169" s="152"/>
      <c r="L169" s="186"/>
      <c r="M169" s="186"/>
      <c r="N169" s="184"/>
      <c r="O169" s="152"/>
      <c r="P169" s="152"/>
      <c r="Q169" s="152"/>
      <c r="R169" s="184"/>
      <c r="S169" s="248"/>
      <c r="T169" s="248"/>
      <c r="U169" s="180"/>
      <c r="V169" s="180"/>
      <c r="W169" s="180"/>
      <c r="X169" s="176"/>
      <c r="Y169" s="186"/>
    </row>
    <row r="170" spans="1:25" ht="12.75" customHeight="1" x14ac:dyDescent="0.35">
      <c r="A170" s="161"/>
      <c r="B170" s="161"/>
      <c r="C170" s="152"/>
      <c r="D170" s="152"/>
      <c r="E170" s="184"/>
      <c r="F170" s="186"/>
      <c r="G170" s="186"/>
      <c r="H170" s="186"/>
      <c r="I170" s="186"/>
      <c r="J170" s="186"/>
      <c r="K170" s="152"/>
      <c r="L170" s="186"/>
      <c r="M170" s="186"/>
      <c r="N170" s="184"/>
      <c r="O170" s="152"/>
      <c r="P170" s="152"/>
      <c r="Q170" s="152"/>
      <c r="R170" s="184"/>
      <c r="S170" s="248"/>
      <c r="T170" s="248"/>
      <c r="U170" s="180"/>
      <c r="V170" s="180"/>
      <c r="W170" s="180"/>
      <c r="X170" s="176"/>
      <c r="Y170" s="186"/>
    </row>
    <row r="171" spans="1:25" ht="12.75" customHeight="1" x14ac:dyDescent="0.35">
      <c r="A171" s="161"/>
      <c r="B171" s="161"/>
      <c r="C171" s="152"/>
      <c r="D171" s="152"/>
      <c r="E171" s="184"/>
      <c r="F171" s="186"/>
      <c r="G171" s="186"/>
      <c r="H171" s="186"/>
      <c r="I171" s="186"/>
      <c r="J171" s="186"/>
      <c r="K171" s="152"/>
      <c r="L171" s="186"/>
      <c r="M171" s="186"/>
      <c r="N171" s="184"/>
      <c r="O171" s="152"/>
      <c r="P171" s="152"/>
      <c r="Q171" s="152"/>
      <c r="R171" s="184"/>
      <c r="S171" s="248"/>
      <c r="T171" s="248"/>
      <c r="U171" s="180"/>
      <c r="V171" s="180"/>
      <c r="W171" s="180"/>
      <c r="X171" s="176"/>
      <c r="Y171" s="186"/>
    </row>
    <row r="172" spans="1:25" ht="12.75" customHeight="1" x14ac:dyDescent="0.35">
      <c r="A172" s="161"/>
      <c r="B172" s="161"/>
      <c r="C172" s="152"/>
      <c r="D172" s="152"/>
      <c r="E172" s="184"/>
      <c r="F172" s="186"/>
      <c r="G172" s="186"/>
      <c r="H172" s="186"/>
      <c r="I172" s="186"/>
      <c r="J172" s="186"/>
      <c r="K172" s="152"/>
      <c r="L172" s="186"/>
      <c r="M172" s="186"/>
      <c r="N172" s="184"/>
      <c r="O172" s="152"/>
      <c r="P172" s="152"/>
      <c r="Q172" s="152"/>
      <c r="R172" s="184"/>
      <c r="S172" s="248"/>
      <c r="T172" s="248"/>
      <c r="U172" s="180"/>
      <c r="V172" s="180"/>
      <c r="W172" s="180"/>
      <c r="X172" s="176"/>
      <c r="Y172" s="186"/>
    </row>
    <row r="173" spans="1:25" ht="12.75" customHeight="1" x14ac:dyDescent="0.35">
      <c r="A173" s="161"/>
      <c r="B173" s="161"/>
      <c r="C173" s="152"/>
      <c r="D173" s="152"/>
      <c r="E173" s="184"/>
      <c r="F173" s="186"/>
      <c r="G173" s="186"/>
      <c r="H173" s="186"/>
      <c r="I173" s="186"/>
      <c r="J173" s="186"/>
      <c r="K173" s="152"/>
      <c r="L173" s="186"/>
      <c r="M173" s="186"/>
      <c r="N173" s="184"/>
      <c r="O173" s="152"/>
      <c r="P173" s="152"/>
      <c r="Q173" s="152"/>
      <c r="R173" s="184"/>
      <c r="S173" s="248"/>
      <c r="T173" s="248"/>
      <c r="U173" s="180"/>
      <c r="V173" s="180"/>
      <c r="W173" s="180"/>
      <c r="X173" s="176"/>
      <c r="Y173" s="186"/>
    </row>
    <row r="174" spans="1:25" ht="12.75" customHeight="1" x14ac:dyDescent="0.35">
      <c r="A174" s="161"/>
      <c r="B174" s="161"/>
      <c r="C174" s="152"/>
      <c r="D174" s="152"/>
      <c r="E174" s="184"/>
      <c r="F174" s="186"/>
      <c r="G174" s="186"/>
      <c r="H174" s="186"/>
      <c r="I174" s="186"/>
      <c r="J174" s="186"/>
      <c r="K174" s="152"/>
      <c r="L174" s="186"/>
      <c r="M174" s="186"/>
      <c r="N174" s="184"/>
      <c r="O174" s="152"/>
      <c r="P174" s="152"/>
      <c r="Q174" s="152"/>
      <c r="R174" s="184"/>
      <c r="S174" s="248"/>
      <c r="T174" s="248"/>
      <c r="U174" s="180"/>
      <c r="V174" s="180"/>
      <c r="W174" s="180"/>
      <c r="X174" s="176"/>
      <c r="Y174" s="186"/>
    </row>
    <row r="175" spans="1:25" ht="12.75" customHeight="1" x14ac:dyDescent="0.35">
      <c r="A175" s="161"/>
      <c r="B175" s="161"/>
      <c r="C175" s="152"/>
      <c r="D175" s="152"/>
      <c r="E175" s="184"/>
      <c r="F175" s="186"/>
      <c r="G175" s="186"/>
      <c r="H175" s="186"/>
      <c r="I175" s="186"/>
      <c r="J175" s="186"/>
      <c r="K175" s="152"/>
      <c r="L175" s="186"/>
      <c r="M175" s="186"/>
      <c r="N175" s="184"/>
      <c r="O175" s="152"/>
      <c r="P175" s="152"/>
      <c r="Q175" s="152"/>
      <c r="R175" s="184"/>
      <c r="S175" s="248"/>
      <c r="T175" s="248"/>
      <c r="U175" s="180"/>
      <c r="V175" s="180"/>
      <c r="W175" s="180"/>
      <c r="X175" s="176"/>
      <c r="Y175" s="186"/>
    </row>
    <row r="176" spans="1:25" ht="12.75" customHeight="1" x14ac:dyDescent="0.35">
      <c r="A176" s="161"/>
      <c r="B176" s="161"/>
      <c r="C176" s="152"/>
      <c r="D176" s="152"/>
      <c r="E176" s="184"/>
      <c r="F176" s="186"/>
      <c r="G176" s="186"/>
      <c r="H176" s="186"/>
      <c r="I176" s="186"/>
      <c r="J176" s="186"/>
      <c r="K176" s="152"/>
      <c r="L176" s="186"/>
      <c r="M176" s="186"/>
      <c r="N176" s="184"/>
      <c r="O176" s="152"/>
      <c r="P176" s="152"/>
      <c r="Q176" s="152"/>
      <c r="R176" s="184"/>
      <c r="S176" s="248"/>
      <c r="T176" s="248"/>
      <c r="U176" s="180"/>
      <c r="V176" s="180"/>
      <c r="W176" s="180"/>
      <c r="X176" s="176"/>
      <c r="Y176" s="186"/>
    </row>
    <row r="177" spans="1:25" ht="12.75" customHeight="1" x14ac:dyDescent="0.35">
      <c r="A177" s="161"/>
      <c r="B177" s="161"/>
      <c r="C177" s="152"/>
      <c r="D177" s="152"/>
      <c r="E177" s="184"/>
      <c r="F177" s="186"/>
      <c r="G177" s="186"/>
      <c r="H177" s="186"/>
      <c r="I177" s="186"/>
      <c r="J177" s="186"/>
      <c r="K177" s="152"/>
      <c r="L177" s="186"/>
      <c r="M177" s="186"/>
      <c r="N177" s="184"/>
      <c r="O177" s="152"/>
      <c r="P177" s="152"/>
      <c r="Q177" s="152"/>
      <c r="R177" s="184"/>
      <c r="S177" s="248"/>
      <c r="T177" s="248"/>
      <c r="U177" s="180"/>
      <c r="V177" s="180"/>
      <c r="W177" s="180"/>
      <c r="X177" s="176"/>
      <c r="Y177" s="186"/>
    </row>
    <row r="178" spans="1:25" ht="12.75" customHeight="1" x14ac:dyDescent="0.35">
      <c r="A178" s="161"/>
      <c r="B178" s="161"/>
      <c r="C178" s="152"/>
      <c r="D178" s="152"/>
      <c r="E178" s="184"/>
      <c r="F178" s="186"/>
      <c r="G178" s="186"/>
      <c r="H178" s="186"/>
      <c r="I178" s="186"/>
      <c r="J178" s="186"/>
      <c r="K178" s="152"/>
      <c r="L178" s="186"/>
      <c r="M178" s="186"/>
      <c r="N178" s="184"/>
      <c r="O178" s="152"/>
      <c r="P178" s="152"/>
      <c r="Q178" s="152"/>
      <c r="R178" s="184"/>
      <c r="S178" s="248"/>
      <c r="T178" s="248"/>
      <c r="U178" s="180"/>
      <c r="V178" s="180"/>
      <c r="W178" s="180"/>
      <c r="X178" s="176"/>
      <c r="Y178" s="186"/>
    </row>
    <row r="179" spans="1:25" ht="12.75" customHeight="1" x14ac:dyDescent="0.35">
      <c r="A179" s="161"/>
      <c r="B179" s="161"/>
      <c r="C179" s="152"/>
      <c r="D179" s="152"/>
      <c r="E179" s="184"/>
      <c r="F179" s="186"/>
      <c r="G179" s="186"/>
      <c r="H179" s="186"/>
      <c r="I179" s="186"/>
      <c r="J179" s="186"/>
      <c r="K179" s="152"/>
      <c r="L179" s="186"/>
      <c r="M179" s="186"/>
      <c r="N179" s="184"/>
      <c r="O179" s="152"/>
      <c r="P179" s="152"/>
      <c r="Q179" s="152"/>
      <c r="R179" s="184"/>
      <c r="S179" s="248"/>
      <c r="T179" s="248"/>
      <c r="U179" s="180"/>
      <c r="V179" s="180"/>
      <c r="W179" s="180"/>
      <c r="X179" s="176"/>
      <c r="Y179" s="186"/>
    </row>
    <row r="180" spans="1:25" ht="12.75" customHeight="1" x14ac:dyDescent="0.35">
      <c r="A180" s="161"/>
      <c r="B180" s="161"/>
      <c r="C180" s="152"/>
      <c r="D180" s="152"/>
      <c r="E180" s="184"/>
      <c r="F180" s="186"/>
      <c r="G180" s="186"/>
      <c r="H180" s="186"/>
      <c r="I180" s="186"/>
      <c r="J180" s="186"/>
      <c r="K180" s="152"/>
      <c r="L180" s="186"/>
      <c r="M180" s="186"/>
      <c r="N180" s="184"/>
      <c r="O180" s="152"/>
      <c r="P180" s="152"/>
      <c r="Q180" s="152"/>
      <c r="R180" s="184"/>
      <c r="S180" s="248"/>
      <c r="T180" s="248"/>
      <c r="U180" s="180"/>
      <c r="V180" s="180"/>
      <c r="W180" s="180"/>
      <c r="X180" s="176"/>
      <c r="Y180" s="186"/>
    </row>
    <row r="181" spans="1:25" ht="12.75" customHeight="1" x14ac:dyDescent="0.35">
      <c r="A181" s="161"/>
      <c r="B181" s="161"/>
      <c r="C181" s="152"/>
      <c r="D181" s="152"/>
      <c r="E181" s="184"/>
      <c r="F181" s="186"/>
      <c r="G181" s="186"/>
      <c r="H181" s="186"/>
      <c r="I181" s="186"/>
      <c r="J181" s="186"/>
      <c r="K181" s="152"/>
      <c r="L181" s="186"/>
      <c r="M181" s="186"/>
      <c r="N181" s="184"/>
      <c r="O181" s="152"/>
      <c r="P181" s="152"/>
      <c r="Q181" s="152"/>
      <c r="R181" s="184"/>
      <c r="S181" s="248"/>
      <c r="T181" s="248"/>
      <c r="U181" s="180"/>
      <c r="V181" s="180"/>
      <c r="W181" s="180"/>
      <c r="X181" s="176"/>
      <c r="Y181" s="186"/>
    </row>
    <row r="182" spans="1:25" ht="12.75" customHeight="1" x14ac:dyDescent="0.35">
      <c r="A182" s="161"/>
      <c r="B182" s="161"/>
      <c r="C182" s="152"/>
      <c r="D182" s="152"/>
      <c r="E182" s="184"/>
      <c r="F182" s="186"/>
      <c r="G182" s="186"/>
      <c r="H182" s="186"/>
      <c r="I182" s="186"/>
      <c r="J182" s="186"/>
      <c r="K182" s="152"/>
      <c r="L182" s="186"/>
      <c r="M182" s="186"/>
      <c r="N182" s="184"/>
      <c r="O182" s="152"/>
      <c r="P182" s="152"/>
      <c r="Q182" s="152"/>
      <c r="R182" s="184"/>
      <c r="S182" s="248"/>
      <c r="T182" s="248"/>
      <c r="U182" s="180"/>
      <c r="V182" s="180"/>
      <c r="W182" s="180"/>
      <c r="X182" s="176"/>
      <c r="Y182" s="186"/>
    </row>
    <row r="183" spans="1:25" ht="12.75" customHeight="1" x14ac:dyDescent="0.35">
      <c r="A183" s="161"/>
      <c r="B183" s="161"/>
      <c r="C183" s="152"/>
      <c r="D183" s="152"/>
      <c r="E183" s="184"/>
      <c r="F183" s="186"/>
      <c r="G183" s="186"/>
      <c r="H183" s="186"/>
      <c r="I183" s="186"/>
      <c r="J183" s="186"/>
      <c r="K183" s="152"/>
      <c r="L183" s="186"/>
      <c r="M183" s="186"/>
      <c r="N183" s="184"/>
      <c r="O183" s="152"/>
      <c r="P183" s="152"/>
      <c r="Q183" s="152"/>
      <c r="R183" s="184"/>
      <c r="S183" s="248"/>
      <c r="T183" s="248"/>
      <c r="U183" s="180"/>
      <c r="V183" s="180"/>
      <c r="W183" s="180"/>
      <c r="X183" s="176"/>
      <c r="Y183" s="186"/>
    </row>
    <row r="184" spans="1:25" ht="12.75" customHeight="1" x14ac:dyDescent="0.35">
      <c r="A184" s="161"/>
      <c r="B184" s="161"/>
      <c r="C184" s="152"/>
      <c r="D184" s="152"/>
      <c r="E184" s="184"/>
      <c r="F184" s="186"/>
      <c r="G184" s="186"/>
      <c r="H184" s="186"/>
      <c r="I184" s="186"/>
      <c r="J184" s="186"/>
      <c r="K184" s="152"/>
      <c r="L184" s="186"/>
      <c r="M184" s="186"/>
      <c r="N184" s="184"/>
      <c r="O184" s="152"/>
      <c r="P184" s="152"/>
      <c r="Q184" s="152"/>
      <c r="R184" s="184"/>
      <c r="S184" s="248"/>
      <c r="T184" s="248"/>
      <c r="U184" s="180"/>
      <c r="V184" s="180"/>
      <c r="W184" s="180"/>
      <c r="X184" s="176"/>
      <c r="Y184" s="186"/>
    </row>
    <row r="185" spans="1:25" ht="12.75" customHeight="1" x14ac:dyDescent="0.35">
      <c r="A185" s="161"/>
      <c r="B185" s="161"/>
      <c r="C185" s="152"/>
      <c r="D185" s="152"/>
      <c r="E185" s="184"/>
      <c r="F185" s="186"/>
      <c r="G185" s="186"/>
      <c r="H185" s="186"/>
      <c r="I185" s="186"/>
      <c r="J185" s="186"/>
      <c r="K185" s="152"/>
      <c r="L185" s="186"/>
      <c r="M185" s="186"/>
      <c r="N185" s="184"/>
      <c r="O185" s="152"/>
      <c r="P185" s="152"/>
      <c r="Q185" s="152"/>
      <c r="R185" s="184"/>
      <c r="S185" s="248"/>
      <c r="T185" s="248"/>
      <c r="U185" s="180"/>
      <c r="V185" s="180"/>
      <c r="W185" s="180"/>
      <c r="X185" s="176"/>
      <c r="Y185" s="186"/>
    </row>
    <row r="186" spans="1:25" ht="12.75" customHeight="1" x14ac:dyDescent="0.35">
      <c r="A186" s="161"/>
      <c r="B186" s="161"/>
      <c r="C186" s="152"/>
      <c r="D186" s="152"/>
      <c r="E186" s="184"/>
      <c r="F186" s="186"/>
      <c r="G186" s="186"/>
      <c r="H186" s="186"/>
      <c r="I186" s="186"/>
      <c r="J186" s="186"/>
      <c r="K186" s="152"/>
      <c r="L186" s="186"/>
      <c r="M186" s="186"/>
      <c r="N186" s="184"/>
      <c r="O186" s="152"/>
      <c r="P186" s="152"/>
      <c r="Q186" s="152"/>
      <c r="R186" s="184"/>
      <c r="S186" s="248"/>
      <c r="T186" s="248"/>
      <c r="U186" s="180"/>
      <c r="V186" s="180"/>
      <c r="W186" s="180"/>
      <c r="X186" s="176"/>
      <c r="Y186" s="186"/>
    </row>
    <row r="187" spans="1:25" ht="12.75" customHeight="1" x14ac:dyDescent="0.35">
      <c r="A187" s="161"/>
      <c r="B187" s="161"/>
      <c r="C187" s="152"/>
      <c r="D187" s="152"/>
      <c r="E187" s="184"/>
      <c r="F187" s="186"/>
      <c r="G187" s="186"/>
      <c r="H187" s="186"/>
      <c r="I187" s="186"/>
      <c r="J187" s="186"/>
      <c r="K187" s="152"/>
      <c r="L187" s="186"/>
      <c r="M187" s="186"/>
      <c r="N187" s="184"/>
      <c r="O187" s="152"/>
      <c r="P187" s="152"/>
      <c r="Q187" s="152"/>
      <c r="R187" s="184"/>
      <c r="S187" s="248"/>
      <c r="T187" s="248"/>
      <c r="U187" s="180"/>
      <c r="V187" s="180"/>
      <c r="W187" s="180"/>
      <c r="X187" s="176"/>
      <c r="Y187" s="186"/>
    </row>
    <row r="188" spans="1:25" ht="12.75" customHeight="1" x14ac:dyDescent="0.35">
      <c r="A188" s="161"/>
      <c r="B188" s="161"/>
      <c r="C188" s="152"/>
      <c r="D188" s="152"/>
      <c r="E188" s="184"/>
      <c r="F188" s="186"/>
      <c r="G188" s="186"/>
      <c r="H188" s="186"/>
      <c r="I188" s="186"/>
      <c r="J188" s="186"/>
      <c r="K188" s="152"/>
      <c r="L188" s="186"/>
      <c r="M188" s="186"/>
      <c r="N188" s="184"/>
      <c r="O188" s="152"/>
      <c r="P188" s="152"/>
      <c r="Q188" s="152"/>
      <c r="R188" s="184"/>
      <c r="S188" s="248"/>
      <c r="T188" s="248"/>
      <c r="U188" s="180"/>
      <c r="V188" s="180"/>
      <c r="W188" s="180"/>
      <c r="X188" s="176"/>
      <c r="Y188" s="186"/>
    </row>
    <row r="189" spans="1:25" ht="12.75" customHeight="1" x14ac:dyDescent="0.35">
      <c r="A189" s="161"/>
      <c r="B189" s="161"/>
      <c r="C189" s="152"/>
      <c r="D189" s="152"/>
      <c r="E189" s="184"/>
      <c r="F189" s="186"/>
      <c r="G189" s="186"/>
      <c r="H189" s="186"/>
      <c r="I189" s="186"/>
      <c r="J189" s="186"/>
      <c r="K189" s="152"/>
      <c r="L189" s="186"/>
      <c r="M189" s="186"/>
      <c r="N189" s="184"/>
      <c r="O189" s="152"/>
      <c r="P189" s="152"/>
      <c r="Q189" s="152"/>
      <c r="R189" s="184"/>
      <c r="S189" s="248"/>
      <c r="T189" s="248"/>
      <c r="U189" s="180"/>
      <c r="V189" s="180"/>
      <c r="W189" s="180"/>
      <c r="X189" s="176"/>
      <c r="Y189" s="186"/>
    </row>
    <row r="190" spans="1:25" ht="12.75" customHeight="1" x14ac:dyDescent="0.35">
      <c r="A190" s="161"/>
      <c r="B190" s="161"/>
      <c r="C190" s="152"/>
      <c r="D190" s="152"/>
      <c r="E190" s="184"/>
      <c r="F190" s="186"/>
      <c r="G190" s="186"/>
      <c r="H190" s="186"/>
      <c r="I190" s="186"/>
      <c r="J190" s="186"/>
      <c r="K190" s="152"/>
      <c r="L190" s="186"/>
      <c r="M190" s="186"/>
      <c r="N190" s="184"/>
      <c r="O190" s="152"/>
      <c r="P190" s="152"/>
      <c r="Q190" s="152"/>
      <c r="R190" s="184"/>
      <c r="S190" s="248"/>
      <c r="T190" s="248"/>
      <c r="U190" s="180"/>
      <c r="V190" s="180"/>
      <c r="W190" s="180"/>
      <c r="X190" s="176"/>
      <c r="Y190" s="186"/>
    </row>
    <row r="191" spans="1:25" ht="12.75" customHeight="1" x14ac:dyDescent="0.35">
      <c r="A191" s="161"/>
      <c r="B191" s="161"/>
      <c r="C191" s="152"/>
      <c r="D191" s="152"/>
      <c r="E191" s="184"/>
      <c r="F191" s="186"/>
      <c r="G191" s="186"/>
      <c r="H191" s="186"/>
      <c r="I191" s="186"/>
      <c r="J191" s="186"/>
      <c r="K191" s="152"/>
      <c r="L191" s="186"/>
      <c r="M191" s="186"/>
      <c r="N191" s="184"/>
      <c r="O191" s="152"/>
      <c r="P191" s="152"/>
      <c r="Q191" s="152"/>
      <c r="R191" s="184"/>
      <c r="S191" s="248"/>
      <c r="T191" s="248"/>
      <c r="U191" s="180"/>
      <c r="V191" s="180"/>
      <c r="W191" s="180"/>
      <c r="X191" s="176"/>
      <c r="Y191" s="186"/>
    </row>
    <row r="192" spans="1:25" ht="12.75" customHeight="1" x14ac:dyDescent="0.35">
      <c r="A192" s="161"/>
      <c r="B192" s="161"/>
      <c r="C192" s="152"/>
      <c r="D192" s="152"/>
      <c r="E192" s="184"/>
      <c r="F192" s="186"/>
      <c r="G192" s="186"/>
      <c r="H192" s="186"/>
      <c r="I192" s="186"/>
      <c r="J192" s="186"/>
      <c r="K192" s="152"/>
      <c r="L192" s="186"/>
      <c r="M192" s="186"/>
      <c r="N192" s="184"/>
      <c r="O192" s="152"/>
      <c r="P192" s="152"/>
      <c r="Q192" s="152"/>
      <c r="R192" s="184"/>
      <c r="S192" s="248"/>
      <c r="T192" s="248"/>
      <c r="U192" s="180"/>
      <c r="V192" s="180"/>
      <c r="W192" s="180"/>
      <c r="X192" s="176"/>
      <c r="Y192" s="186"/>
    </row>
    <row r="193" spans="1:25" ht="12.75" customHeight="1" x14ac:dyDescent="0.35">
      <c r="A193" s="161"/>
      <c r="B193" s="161"/>
      <c r="C193" s="152"/>
      <c r="D193" s="152"/>
      <c r="E193" s="184"/>
      <c r="F193" s="186"/>
      <c r="G193" s="186"/>
      <c r="H193" s="186"/>
      <c r="I193" s="186"/>
      <c r="J193" s="186"/>
      <c r="K193" s="152"/>
      <c r="L193" s="186"/>
      <c r="M193" s="186"/>
      <c r="N193" s="184"/>
      <c r="O193" s="152"/>
      <c r="P193" s="152"/>
      <c r="Q193" s="152"/>
      <c r="R193" s="184"/>
      <c r="S193" s="248"/>
      <c r="T193" s="248"/>
      <c r="U193" s="180"/>
      <c r="V193" s="180"/>
      <c r="W193" s="180"/>
      <c r="X193" s="176"/>
      <c r="Y193" s="186"/>
    </row>
    <row r="194" spans="1:25" ht="12.75" customHeight="1" x14ac:dyDescent="0.35">
      <c r="A194" s="161"/>
      <c r="B194" s="161"/>
      <c r="C194" s="152"/>
      <c r="D194" s="152"/>
      <c r="E194" s="184"/>
      <c r="F194" s="186"/>
      <c r="G194" s="186"/>
      <c r="H194" s="186"/>
      <c r="I194" s="186"/>
      <c r="J194" s="186"/>
      <c r="K194" s="152"/>
      <c r="L194" s="186"/>
      <c r="M194" s="186"/>
      <c r="N194" s="184"/>
      <c r="O194" s="152"/>
      <c r="P194" s="152"/>
      <c r="Q194" s="152"/>
      <c r="R194" s="184"/>
      <c r="S194" s="248"/>
      <c r="T194" s="248"/>
      <c r="U194" s="180"/>
      <c r="V194" s="180"/>
      <c r="W194" s="180"/>
      <c r="X194" s="176"/>
      <c r="Y194" s="186"/>
    </row>
    <row r="195" spans="1:25" ht="12.75" customHeight="1" x14ac:dyDescent="0.35">
      <c r="A195" s="161"/>
      <c r="B195" s="161"/>
      <c r="C195" s="152"/>
      <c r="D195" s="152"/>
      <c r="E195" s="184"/>
      <c r="F195" s="186"/>
      <c r="G195" s="186"/>
      <c r="H195" s="186"/>
      <c r="I195" s="186"/>
      <c r="J195" s="186"/>
      <c r="K195" s="152"/>
      <c r="L195" s="186"/>
      <c r="M195" s="186"/>
      <c r="N195" s="184"/>
      <c r="O195" s="152"/>
      <c r="P195" s="152"/>
      <c r="Q195" s="152"/>
      <c r="R195" s="184"/>
      <c r="S195" s="248"/>
      <c r="T195" s="248"/>
      <c r="U195" s="180"/>
      <c r="V195" s="180"/>
      <c r="W195" s="180"/>
      <c r="X195" s="176"/>
      <c r="Y195" s="186"/>
    </row>
    <row r="196" spans="1:25" ht="12.75" customHeight="1" x14ac:dyDescent="0.35">
      <c r="A196" s="161"/>
      <c r="B196" s="161"/>
      <c r="C196" s="152"/>
      <c r="D196" s="152"/>
      <c r="E196" s="184"/>
      <c r="F196" s="186"/>
      <c r="G196" s="186"/>
      <c r="H196" s="186"/>
      <c r="I196" s="186"/>
      <c r="J196" s="186"/>
      <c r="K196" s="152"/>
      <c r="L196" s="186"/>
      <c r="M196" s="186"/>
      <c r="N196" s="184"/>
      <c r="O196" s="152"/>
      <c r="P196" s="152"/>
      <c r="Q196" s="152"/>
      <c r="R196" s="184"/>
      <c r="S196" s="248"/>
      <c r="T196" s="248"/>
      <c r="U196" s="180"/>
      <c r="V196" s="180"/>
      <c r="W196" s="180"/>
      <c r="X196" s="176"/>
      <c r="Y196" s="186"/>
    </row>
    <row r="197" spans="1:25" ht="12.75" customHeight="1" x14ac:dyDescent="0.35">
      <c r="A197" s="161"/>
      <c r="B197" s="161"/>
      <c r="C197" s="152"/>
      <c r="D197" s="152"/>
      <c r="E197" s="184"/>
      <c r="F197" s="186"/>
      <c r="G197" s="186"/>
      <c r="H197" s="186"/>
      <c r="I197" s="186"/>
      <c r="J197" s="186"/>
      <c r="K197" s="152"/>
      <c r="L197" s="186"/>
      <c r="M197" s="186"/>
      <c r="N197" s="184"/>
      <c r="O197" s="152"/>
      <c r="P197" s="152"/>
      <c r="Q197" s="152"/>
      <c r="R197" s="184"/>
      <c r="S197" s="248"/>
      <c r="T197" s="248"/>
      <c r="U197" s="180"/>
      <c r="V197" s="180"/>
      <c r="W197" s="180"/>
      <c r="X197" s="176"/>
      <c r="Y197" s="186"/>
    </row>
    <row r="198" spans="1:25" ht="12.75" customHeight="1" x14ac:dyDescent="0.35">
      <c r="A198" s="161"/>
      <c r="B198" s="161"/>
      <c r="C198" s="152"/>
      <c r="D198" s="152"/>
      <c r="E198" s="184"/>
      <c r="F198" s="186"/>
      <c r="G198" s="186"/>
      <c r="H198" s="186"/>
      <c r="I198" s="186"/>
      <c r="J198" s="186"/>
      <c r="K198" s="152"/>
      <c r="L198" s="186"/>
      <c r="M198" s="186"/>
      <c r="N198" s="184"/>
      <c r="O198" s="152"/>
      <c r="P198" s="152"/>
      <c r="Q198" s="152"/>
      <c r="R198" s="184"/>
      <c r="S198" s="248"/>
      <c r="T198" s="248"/>
      <c r="U198" s="180"/>
      <c r="V198" s="180"/>
      <c r="W198" s="180"/>
      <c r="X198" s="176"/>
      <c r="Y198" s="186"/>
    </row>
    <row r="199" spans="1:25" ht="12.75" customHeight="1" x14ac:dyDescent="0.35">
      <c r="A199" s="161"/>
      <c r="B199" s="161"/>
      <c r="C199" s="152"/>
      <c r="D199" s="152"/>
      <c r="E199" s="184"/>
      <c r="F199" s="186"/>
      <c r="G199" s="186"/>
      <c r="H199" s="186"/>
      <c r="I199" s="186"/>
      <c r="J199" s="186"/>
      <c r="K199" s="152"/>
      <c r="L199" s="186"/>
      <c r="M199" s="186"/>
      <c r="N199" s="184"/>
      <c r="O199" s="152"/>
      <c r="P199" s="152"/>
      <c r="Q199" s="152"/>
      <c r="R199" s="184"/>
      <c r="S199" s="248"/>
      <c r="T199" s="248"/>
      <c r="U199" s="180"/>
      <c r="V199" s="180"/>
      <c r="W199" s="180"/>
      <c r="X199" s="176"/>
      <c r="Y199" s="186"/>
    </row>
    <row r="200" spans="1:25" ht="12.75" customHeight="1" x14ac:dyDescent="0.35">
      <c r="A200" s="161"/>
      <c r="B200" s="161"/>
      <c r="C200" s="152"/>
      <c r="D200" s="152"/>
      <c r="E200" s="184"/>
      <c r="F200" s="186"/>
      <c r="G200" s="186"/>
      <c r="H200" s="186"/>
      <c r="I200" s="186"/>
      <c r="J200" s="186"/>
      <c r="K200" s="152"/>
      <c r="L200" s="186"/>
      <c r="M200" s="186"/>
      <c r="N200" s="184"/>
      <c r="O200" s="152"/>
      <c r="P200" s="152"/>
      <c r="Q200" s="152"/>
      <c r="R200" s="184"/>
      <c r="S200" s="248"/>
      <c r="T200" s="248"/>
      <c r="U200" s="180"/>
      <c r="V200" s="180"/>
      <c r="W200" s="180"/>
      <c r="X200" s="176"/>
      <c r="Y200" s="186"/>
    </row>
    <row r="201" spans="1:25" ht="12.75" customHeight="1" x14ac:dyDescent="0.35">
      <c r="A201" s="161"/>
      <c r="B201" s="161"/>
      <c r="C201" s="152"/>
      <c r="D201" s="152"/>
      <c r="E201" s="184"/>
      <c r="F201" s="186"/>
      <c r="G201" s="186"/>
      <c r="H201" s="186"/>
      <c r="I201" s="186"/>
      <c r="J201" s="186"/>
      <c r="K201" s="152"/>
      <c r="L201" s="186"/>
      <c r="M201" s="186"/>
      <c r="N201" s="184"/>
      <c r="O201" s="152"/>
      <c r="P201" s="152"/>
      <c r="Q201" s="152"/>
      <c r="R201" s="184"/>
      <c r="S201" s="248"/>
      <c r="T201" s="248"/>
      <c r="U201" s="180"/>
      <c r="V201" s="180"/>
      <c r="W201" s="180"/>
      <c r="X201" s="176"/>
      <c r="Y201" s="186"/>
    </row>
    <row r="202" spans="1:25" ht="12.75" customHeight="1" x14ac:dyDescent="0.35">
      <c r="A202" s="161"/>
      <c r="B202" s="161"/>
      <c r="C202" s="152"/>
      <c r="D202" s="152"/>
      <c r="E202" s="184"/>
      <c r="F202" s="186"/>
      <c r="G202" s="186"/>
      <c r="H202" s="186"/>
      <c r="I202" s="186"/>
      <c r="J202" s="186"/>
      <c r="K202" s="152"/>
      <c r="L202" s="186"/>
      <c r="M202" s="186"/>
      <c r="N202" s="184"/>
      <c r="O202" s="152"/>
      <c r="P202" s="152"/>
      <c r="Q202" s="152"/>
      <c r="R202" s="184"/>
      <c r="S202" s="248"/>
      <c r="T202" s="248"/>
      <c r="U202" s="180"/>
      <c r="V202" s="180"/>
      <c r="W202" s="180"/>
      <c r="X202" s="176"/>
      <c r="Y202" s="186"/>
    </row>
    <row r="203" spans="1:25" ht="12.75" customHeight="1" x14ac:dyDescent="0.35">
      <c r="A203" s="161"/>
      <c r="B203" s="161"/>
      <c r="C203" s="152"/>
      <c r="D203" s="152"/>
      <c r="E203" s="184"/>
      <c r="F203" s="186"/>
      <c r="G203" s="186"/>
      <c r="H203" s="186"/>
      <c r="I203" s="186"/>
      <c r="J203" s="186"/>
      <c r="K203" s="152"/>
      <c r="L203" s="186"/>
      <c r="M203" s="186"/>
      <c r="N203" s="184"/>
      <c r="O203" s="152"/>
      <c r="P203" s="152"/>
      <c r="Q203" s="152"/>
      <c r="R203" s="184"/>
      <c r="S203" s="248"/>
      <c r="T203" s="248"/>
      <c r="U203" s="180"/>
      <c r="V203" s="180"/>
      <c r="W203" s="180"/>
      <c r="X203" s="176"/>
      <c r="Y203" s="186"/>
    </row>
    <row r="204" spans="1:25" ht="12.75" customHeight="1" x14ac:dyDescent="0.35">
      <c r="A204" s="161"/>
      <c r="B204" s="161"/>
      <c r="C204" s="152"/>
      <c r="D204" s="152"/>
      <c r="E204" s="184"/>
      <c r="F204" s="186"/>
      <c r="G204" s="186"/>
      <c r="H204" s="186"/>
      <c r="I204" s="186"/>
      <c r="J204" s="186"/>
      <c r="K204" s="152"/>
      <c r="L204" s="186"/>
      <c r="M204" s="186"/>
      <c r="N204" s="184"/>
      <c r="O204" s="152"/>
      <c r="P204" s="152"/>
      <c r="Q204" s="152"/>
      <c r="R204" s="184"/>
      <c r="S204" s="248"/>
      <c r="T204" s="248"/>
      <c r="U204" s="180"/>
      <c r="V204" s="180"/>
      <c r="W204" s="180"/>
      <c r="X204" s="176"/>
      <c r="Y204" s="186"/>
    </row>
    <row r="205" spans="1:25" ht="12.75" customHeight="1" x14ac:dyDescent="0.35">
      <c r="A205" s="161"/>
      <c r="B205" s="161"/>
      <c r="C205" s="152"/>
      <c r="D205" s="152"/>
      <c r="E205" s="184"/>
      <c r="F205" s="186"/>
      <c r="G205" s="186"/>
      <c r="H205" s="186"/>
      <c r="I205" s="186"/>
      <c r="J205" s="186"/>
      <c r="K205" s="152"/>
      <c r="L205" s="186"/>
      <c r="M205" s="186"/>
      <c r="N205" s="184"/>
      <c r="O205" s="152"/>
      <c r="P205" s="152"/>
      <c r="Q205" s="152"/>
      <c r="R205" s="184"/>
      <c r="S205" s="248"/>
      <c r="T205" s="248"/>
      <c r="U205" s="180"/>
      <c r="V205" s="180"/>
      <c r="W205" s="180"/>
      <c r="X205" s="176"/>
      <c r="Y205" s="186"/>
    </row>
    <row r="206" spans="1:25" ht="12.75" customHeight="1" x14ac:dyDescent="0.35">
      <c r="A206" s="161"/>
      <c r="B206" s="161"/>
      <c r="C206" s="152"/>
      <c r="D206" s="152"/>
      <c r="E206" s="184"/>
      <c r="F206" s="186"/>
      <c r="G206" s="186"/>
      <c r="H206" s="186"/>
      <c r="I206" s="186"/>
      <c r="J206" s="186"/>
      <c r="K206" s="152"/>
      <c r="L206" s="186"/>
      <c r="M206" s="186"/>
      <c r="N206" s="184"/>
      <c r="O206" s="152"/>
      <c r="P206" s="152"/>
      <c r="Q206" s="152"/>
      <c r="R206" s="184"/>
      <c r="S206" s="248"/>
      <c r="T206" s="248"/>
      <c r="U206" s="180"/>
      <c r="V206" s="180"/>
      <c r="W206" s="180"/>
      <c r="X206" s="176"/>
      <c r="Y206" s="186"/>
    </row>
    <row r="207" spans="1:25" ht="12.75" customHeight="1" x14ac:dyDescent="0.35">
      <c r="A207" s="161"/>
      <c r="B207" s="161"/>
      <c r="C207" s="152"/>
      <c r="D207" s="152"/>
      <c r="E207" s="184"/>
      <c r="F207" s="186"/>
      <c r="G207" s="186"/>
      <c r="H207" s="186"/>
      <c r="I207" s="186"/>
      <c r="J207" s="186"/>
      <c r="K207" s="152"/>
      <c r="L207" s="186"/>
      <c r="M207" s="186"/>
      <c r="N207" s="184"/>
      <c r="O207" s="152"/>
      <c r="P207" s="152"/>
      <c r="Q207" s="152"/>
      <c r="R207" s="184"/>
      <c r="S207" s="248"/>
      <c r="T207" s="248"/>
      <c r="U207" s="180"/>
      <c r="V207" s="180"/>
      <c r="W207" s="180"/>
      <c r="X207" s="176"/>
      <c r="Y207" s="186"/>
    </row>
    <row r="208" spans="1:25" ht="12.75" customHeight="1" x14ac:dyDescent="0.35">
      <c r="A208" s="161"/>
      <c r="B208" s="161"/>
      <c r="C208" s="152"/>
      <c r="D208" s="152"/>
      <c r="E208" s="184"/>
      <c r="F208" s="186"/>
      <c r="G208" s="186"/>
      <c r="H208" s="186"/>
      <c r="I208" s="186"/>
      <c r="J208" s="186"/>
      <c r="K208" s="152"/>
      <c r="L208" s="186"/>
      <c r="M208" s="186"/>
      <c r="N208" s="184"/>
      <c r="O208" s="152"/>
      <c r="P208" s="152"/>
      <c r="Q208" s="152"/>
      <c r="R208" s="184"/>
      <c r="S208" s="248"/>
      <c r="T208" s="248"/>
      <c r="U208" s="180"/>
      <c r="V208" s="180"/>
      <c r="W208" s="180"/>
      <c r="X208" s="176"/>
      <c r="Y208" s="186"/>
    </row>
    <row r="209" spans="1:25" ht="12.75" customHeight="1" x14ac:dyDescent="0.35">
      <c r="A209" s="161"/>
      <c r="B209" s="161"/>
      <c r="C209" s="152"/>
      <c r="D209" s="152"/>
      <c r="E209" s="184"/>
      <c r="F209" s="186"/>
      <c r="G209" s="186"/>
      <c r="H209" s="186"/>
      <c r="I209" s="186"/>
      <c r="J209" s="186"/>
      <c r="K209" s="152"/>
      <c r="L209" s="186"/>
      <c r="M209" s="186"/>
      <c r="N209" s="184"/>
      <c r="O209" s="152"/>
      <c r="P209" s="152"/>
      <c r="Q209" s="152"/>
      <c r="R209" s="184"/>
      <c r="S209" s="248"/>
      <c r="T209" s="248"/>
      <c r="U209" s="180"/>
      <c r="V209" s="180"/>
      <c r="W209" s="180"/>
      <c r="X209" s="176"/>
      <c r="Y209" s="186"/>
    </row>
    <row r="210" spans="1:25" ht="12.75" customHeight="1" x14ac:dyDescent="0.35">
      <c r="A210" s="161"/>
      <c r="B210" s="161"/>
      <c r="C210" s="152"/>
      <c r="D210" s="152"/>
      <c r="E210" s="184"/>
      <c r="F210" s="186"/>
      <c r="G210" s="186"/>
      <c r="H210" s="186"/>
      <c r="I210" s="186"/>
      <c r="J210" s="186"/>
      <c r="K210" s="152"/>
      <c r="L210" s="186"/>
      <c r="M210" s="186"/>
      <c r="N210" s="184"/>
      <c r="O210" s="152"/>
      <c r="P210" s="152"/>
      <c r="Q210" s="152"/>
      <c r="R210" s="184"/>
      <c r="S210" s="248"/>
      <c r="T210" s="248"/>
      <c r="U210" s="180"/>
      <c r="V210" s="180"/>
      <c r="W210" s="180"/>
      <c r="X210" s="176"/>
      <c r="Y210" s="186"/>
    </row>
    <row r="211" spans="1:25" ht="12.75" customHeight="1" x14ac:dyDescent="0.35">
      <c r="A211" s="161"/>
      <c r="B211" s="161"/>
      <c r="C211" s="152"/>
      <c r="D211" s="152"/>
      <c r="E211" s="184"/>
      <c r="F211" s="186"/>
      <c r="G211" s="186"/>
      <c r="H211" s="186"/>
      <c r="I211" s="186"/>
      <c r="J211" s="186"/>
      <c r="K211" s="152"/>
      <c r="L211" s="186"/>
      <c r="M211" s="186"/>
      <c r="N211" s="184"/>
      <c r="O211" s="152"/>
      <c r="P211" s="152"/>
      <c r="Q211" s="152"/>
      <c r="R211" s="184"/>
      <c r="S211" s="248"/>
      <c r="T211" s="248"/>
      <c r="U211" s="180"/>
      <c r="V211" s="180"/>
      <c r="W211" s="180"/>
      <c r="X211" s="176"/>
      <c r="Y211" s="186"/>
    </row>
    <row r="212" spans="1:25" ht="12.75" customHeight="1" x14ac:dyDescent="0.35">
      <c r="A212" s="161"/>
      <c r="B212" s="161"/>
      <c r="C212" s="152"/>
      <c r="D212" s="152"/>
      <c r="E212" s="184"/>
      <c r="F212" s="186"/>
      <c r="G212" s="186"/>
      <c r="H212" s="186"/>
      <c r="I212" s="186"/>
      <c r="J212" s="186"/>
      <c r="K212" s="152"/>
      <c r="L212" s="186"/>
      <c r="M212" s="186"/>
      <c r="N212" s="184"/>
      <c r="O212" s="152"/>
      <c r="P212" s="152"/>
      <c r="Q212" s="152"/>
      <c r="R212" s="184"/>
      <c r="S212" s="248"/>
      <c r="T212" s="248"/>
      <c r="U212" s="180"/>
      <c r="V212" s="180"/>
      <c r="W212" s="180"/>
      <c r="X212" s="176"/>
      <c r="Y212" s="186"/>
    </row>
    <row r="213" spans="1:25" ht="12.75" customHeight="1" x14ac:dyDescent="0.35">
      <c r="A213" s="161"/>
      <c r="B213" s="161"/>
      <c r="C213" s="152"/>
      <c r="D213" s="152"/>
      <c r="E213" s="184"/>
      <c r="F213" s="186"/>
      <c r="G213" s="186"/>
      <c r="H213" s="186"/>
      <c r="I213" s="186"/>
      <c r="J213" s="186"/>
      <c r="K213" s="152"/>
      <c r="L213" s="186"/>
      <c r="M213" s="186"/>
      <c r="N213" s="184"/>
      <c r="O213" s="152"/>
      <c r="P213" s="152"/>
      <c r="Q213" s="152"/>
      <c r="R213" s="184"/>
      <c r="S213" s="248"/>
      <c r="T213" s="248"/>
      <c r="U213" s="180"/>
      <c r="V213" s="180"/>
      <c r="W213" s="180"/>
      <c r="X213" s="176"/>
      <c r="Y213" s="186"/>
    </row>
    <row r="214" spans="1:25" ht="12.75" customHeight="1" x14ac:dyDescent="0.35">
      <c r="A214" s="161"/>
      <c r="B214" s="161"/>
      <c r="C214" s="152"/>
      <c r="D214" s="152"/>
      <c r="E214" s="184"/>
      <c r="F214" s="186"/>
      <c r="G214" s="186"/>
      <c r="H214" s="186"/>
      <c r="I214" s="186"/>
      <c r="J214" s="186"/>
      <c r="K214" s="152"/>
      <c r="L214" s="186"/>
      <c r="M214" s="186"/>
      <c r="N214" s="184"/>
      <c r="O214" s="152"/>
      <c r="P214" s="152"/>
      <c r="Q214" s="152"/>
      <c r="R214" s="184"/>
      <c r="S214" s="248"/>
      <c r="T214" s="248"/>
      <c r="U214" s="180"/>
      <c r="V214" s="180"/>
      <c r="W214" s="180"/>
      <c r="X214" s="176"/>
      <c r="Y214" s="186"/>
    </row>
    <row r="215" spans="1:25" ht="12.75" customHeight="1" x14ac:dyDescent="0.35">
      <c r="A215" s="161"/>
      <c r="B215" s="161"/>
      <c r="C215" s="152"/>
      <c r="D215" s="152"/>
      <c r="E215" s="184"/>
      <c r="F215" s="186"/>
      <c r="G215" s="186"/>
      <c r="H215" s="186"/>
      <c r="I215" s="186"/>
      <c r="J215" s="186"/>
      <c r="K215" s="152"/>
      <c r="L215" s="186"/>
      <c r="M215" s="186"/>
      <c r="N215" s="184"/>
      <c r="O215" s="152"/>
      <c r="P215" s="152"/>
      <c r="Q215" s="152"/>
      <c r="R215" s="184"/>
      <c r="S215" s="248"/>
      <c r="T215" s="248"/>
      <c r="U215" s="180"/>
      <c r="V215" s="180"/>
      <c r="W215" s="180"/>
      <c r="X215" s="176"/>
      <c r="Y215" s="186"/>
    </row>
    <row r="216" spans="1:25" ht="12.75" customHeight="1" x14ac:dyDescent="0.35">
      <c r="A216" s="161"/>
      <c r="B216" s="161"/>
      <c r="C216" s="152"/>
      <c r="D216" s="152"/>
      <c r="E216" s="184"/>
      <c r="F216" s="186"/>
      <c r="G216" s="186"/>
      <c r="H216" s="186"/>
      <c r="I216" s="186"/>
      <c r="J216" s="186"/>
      <c r="K216" s="152"/>
      <c r="L216" s="186"/>
      <c r="M216" s="186"/>
      <c r="N216" s="184"/>
      <c r="O216" s="152"/>
      <c r="P216" s="152"/>
      <c r="Q216" s="152"/>
      <c r="R216" s="184"/>
      <c r="S216" s="248"/>
      <c r="T216" s="248"/>
      <c r="U216" s="180"/>
      <c r="V216" s="180"/>
      <c r="W216" s="180"/>
      <c r="X216" s="176"/>
      <c r="Y216" s="186"/>
    </row>
    <row r="217" spans="1:25" ht="12.75" customHeight="1" x14ac:dyDescent="0.35">
      <c r="A217" s="161"/>
      <c r="B217" s="161"/>
      <c r="C217" s="152"/>
      <c r="D217" s="152"/>
      <c r="E217" s="184"/>
      <c r="F217" s="186"/>
      <c r="G217" s="186"/>
      <c r="H217" s="186"/>
      <c r="I217" s="186"/>
      <c r="J217" s="186"/>
      <c r="K217" s="152"/>
      <c r="L217" s="186"/>
      <c r="M217" s="186"/>
      <c r="N217" s="184"/>
      <c r="O217" s="152"/>
      <c r="P217" s="152"/>
      <c r="Q217" s="152"/>
      <c r="R217" s="184"/>
      <c r="S217" s="248"/>
      <c r="T217" s="248"/>
      <c r="U217" s="180"/>
      <c r="V217" s="180"/>
      <c r="W217" s="180"/>
      <c r="X217" s="176"/>
      <c r="Y217" s="186"/>
    </row>
    <row r="218" spans="1:25" ht="12.75" customHeight="1" x14ac:dyDescent="0.35">
      <c r="A218" s="161"/>
      <c r="B218" s="161"/>
      <c r="C218" s="152"/>
      <c r="D218" s="152"/>
      <c r="E218" s="184"/>
      <c r="F218" s="186"/>
      <c r="G218" s="186"/>
      <c r="H218" s="186"/>
      <c r="I218" s="186"/>
      <c r="J218" s="186"/>
      <c r="K218" s="152"/>
      <c r="L218" s="186"/>
      <c r="M218" s="186"/>
      <c r="N218" s="184"/>
      <c r="O218" s="152"/>
      <c r="P218" s="152"/>
      <c r="Q218" s="152"/>
      <c r="R218" s="184"/>
      <c r="S218" s="248"/>
      <c r="T218" s="248"/>
      <c r="U218" s="180"/>
      <c r="V218" s="180"/>
      <c r="W218" s="180"/>
      <c r="X218" s="176"/>
      <c r="Y218" s="186"/>
    </row>
    <row r="219" spans="1:25" ht="12.75" customHeight="1" x14ac:dyDescent="0.35">
      <c r="A219" s="161"/>
      <c r="B219" s="161"/>
      <c r="C219" s="152"/>
      <c r="D219" s="152"/>
      <c r="E219" s="184"/>
      <c r="F219" s="186"/>
      <c r="G219" s="186"/>
      <c r="H219" s="186"/>
      <c r="I219" s="186"/>
      <c r="J219" s="186"/>
      <c r="K219" s="152"/>
      <c r="L219" s="186"/>
      <c r="M219" s="186"/>
      <c r="N219" s="184"/>
      <c r="O219" s="152"/>
      <c r="P219" s="152"/>
      <c r="Q219" s="152"/>
      <c r="R219" s="184"/>
      <c r="S219" s="248"/>
      <c r="T219" s="248"/>
      <c r="U219" s="180"/>
      <c r="V219" s="180"/>
      <c r="W219" s="180"/>
      <c r="X219" s="176"/>
      <c r="Y219" s="186"/>
    </row>
    <row r="220" spans="1:25" ht="12.75" customHeight="1" x14ac:dyDescent="0.35">
      <c r="A220" s="161"/>
      <c r="B220" s="161"/>
      <c r="C220" s="152"/>
      <c r="D220" s="152"/>
      <c r="E220" s="184"/>
      <c r="F220" s="186"/>
      <c r="G220" s="186"/>
      <c r="H220" s="186"/>
      <c r="I220" s="186"/>
      <c r="J220" s="186"/>
      <c r="K220" s="152"/>
      <c r="L220" s="186"/>
      <c r="M220" s="186"/>
      <c r="N220" s="184"/>
      <c r="O220" s="152"/>
      <c r="P220" s="152"/>
      <c r="Q220" s="152"/>
      <c r="R220" s="184"/>
      <c r="S220" s="248"/>
      <c r="T220" s="248"/>
      <c r="U220" s="180"/>
      <c r="V220" s="180"/>
      <c r="W220" s="180"/>
      <c r="X220" s="176"/>
      <c r="Y220" s="186"/>
    </row>
    <row r="221" spans="1:25" ht="12.75" customHeight="1" x14ac:dyDescent="0.35">
      <c r="A221" s="161"/>
      <c r="B221" s="161"/>
      <c r="C221" s="152"/>
      <c r="D221" s="152"/>
      <c r="E221" s="184"/>
      <c r="F221" s="186"/>
      <c r="G221" s="186"/>
      <c r="H221" s="186"/>
      <c r="I221" s="186"/>
      <c r="J221" s="186"/>
      <c r="K221" s="152"/>
      <c r="L221" s="186"/>
      <c r="M221" s="186"/>
      <c r="N221" s="184"/>
      <c r="O221" s="152"/>
      <c r="P221" s="152"/>
      <c r="Q221" s="152"/>
      <c r="R221" s="184"/>
      <c r="S221" s="248"/>
      <c r="T221" s="248"/>
      <c r="U221" s="180"/>
      <c r="V221" s="180"/>
      <c r="W221" s="180"/>
      <c r="X221" s="176"/>
      <c r="Y221" s="186"/>
    </row>
    <row r="222" spans="1:25" ht="12.75" customHeight="1" x14ac:dyDescent="0.35">
      <c r="A222" s="161"/>
      <c r="B222" s="161"/>
      <c r="C222" s="152"/>
      <c r="D222" s="152"/>
      <c r="E222" s="184"/>
      <c r="F222" s="186"/>
      <c r="G222" s="186"/>
      <c r="H222" s="186"/>
      <c r="I222" s="186"/>
      <c r="J222" s="186"/>
      <c r="K222" s="152"/>
      <c r="L222" s="186"/>
      <c r="M222" s="186"/>
      <c r="N222" s="184"/>
      <c r="O222" s="152"/>
      <c r="P222" s="152"/>
      <c r="Q222" s="152"/>
      <c r="R222" s="184"/>
      <c r="S222" s="248"/>
      <c r="T222" s="248"/>
      <c r="U222" s="180"/>
      <c r="V222" s="180"/>
      <c r="W222" s="180"/>
      <c r="X222" s="176"/>
      <c r="Y222" s="186"/>
    </row>
    <row r="223" spans="1:25" ht="12.75" customHeight="1" x14ac:dyDescent="0.35">
      <c r="A223" s="161"/>
      <c r="B223" s="161"/>
      <c r="C223" s="152"/>
      <c r="D223" s="152"/>
      <c r="E223" s="184"/>
      <c r="F223" s="186"/>
      <c r="G223" s="186"/>
      <c r="H223" s="186"/>
      <c r="I223" s="186"/>
      <c r="J223" s="186"/>
      <c r="K223" s="152"/>
      <c r="L223" s="186"/>
      <c r="M223" s="186"/>
      <c r="N223" s="184"/>
      <c r="O223" s="152"/>
      <c r="P223" s="152"/>
      <c r="Q223" s="152"/>
      <c r="R223" s="184"/>
      <c r="S223" s="248"/>
      <c r="T223" s="248"/>
      <c r="U223" s="180"/>
      <c r="V223" s="180"/>
      <c r="W223" s="180"/>
      <c r="X223" s="176"/>
      <c r="Y223" s="186"/>
    </row>
    <row r="224" spans="1:25" ht="12.75" customHeight="1" x14ac:dyDescent="0.35">
      <c r="A224" s="161"/>
      <c r="B224" s="161"/>
      <c r="C224" s="152"/>
      <c r="D224" s="152"/>
      <c r="E224" s="184"/>
      <c r="F224" s="186"/>
      <c r="G224" s="186"/>
      <c r="H224" s="186"/>
      <c r="I224" s="186"/>
      <c r="J224" s="186"/>
      <c r="K224" s="152"/>
      <c r="L224" s="186"/>
      <c r="M224" s="186"/>
      <c r="N224" s="184"/>
      <c r="O224" s="152"/>
      <c r="P224" s="152"/>
      <c r="Q224" s="152"/>
      <c r="R224" s="184"/>
      <c r="S224" s="248"/>
      <c r="T224" s="248"/>
      <c r="U224" s="180"/>
      <c r="V224" s="180"/>
      <c r="W224" s="180"/>
      <c r="X224" s="176"/>
      <c r="Y224" s="186"/>
    </row>
    <row r="225" spans="1:25" ht="12.75" customHeight="1" x14ac:dyDescent="0.35">
      <c r="A225" s="161"/>
      <c r="B225" s="161"/>
      <c r="C225" s="152"/>
      <c r="D225" s="152"/>
      <c r="E225" s="184"/>
      <c r="F225" s="186"/>
      <c r="G225" s="186"/>
      <c r="H225" s="186"/>
      <c r="I225" s="186"/>
      <c r="J225" s="186"/>
      <c r="K225" s="152"/>
      <c r="L225" s="186"/>
      <c r="M225" s="186"/>
      <c r="N225" s="184"/>
      <c r="O225" s="152"/>
      <c r="P225" s="152"/>
      <c r="Q225" s="152"/>
      <c r="R225" s="184"/>
      <c r="S225" s="248"/>
      <c r="T225" s="248"/>
      <c r="U225" s="180"/>
      <c r="V225" s="180"/>
      <c r="W225" s="180"/>
      <c r="X225" s="176"/>
      <c r="Y225" s="186"/>
    </row>
    <row r="226" spans="1:25" ht="12.75" customHeight="1" x14ac:dyDescent="0.35">
      <c r="A226" s="161"/>
      <c r="B226" s="161"/>
      <c r="C226" s="152"/>
      <c r="D226" s="152"/>
      <c r="E226" s="184"/>
      <c r="F226" s="186"/>
      <c r="G226" s="186"/>
      <c r="H226" s="186"/>
      <c r="I226" s="186"/>
      <c r="J226" s="186"/>
      <c r="K226" s="152"/>
      <c r="L226" s="186"/>
      <c r="M226" s="186"/>
      <c r="N226" s="184"/>
      <c r="O226" s="152"/>
      <c r="P226" s="152"/>
      <c r="Q226" s="152"/>
      <c r="R226" s="184"/>
      <c r="S226" s="248"/>
      <c r="T226" s="248"/>
      <c r="U226" s="180"/>
      <c r="V226" s="180"/>
      <c r="W226" s="180"/>
      <c r="X226" s="176"/>
      <c r="Y226" s="186"/>
    </row>
    <row r="227" spans="1:25" ht="12.75" customHeight="1" x14ac:dyDescent="0.35">
      <c r="A227" s="161"/>
      <c r="B227" s="161"/>
      <c r="C227" s="152"/>
      <c r="D227" s="152"/>
      <c r="E227" s="184"/>
      <c r="F227" s="186"/>
      <c r="G227" s="186"/>
      <c r="H227" s="186"/>
      <c r="I227" s="186"/>
      <c r="J227" s="186"/>
      <c r="K227" s="152"/>
      <c r="L227" s="186"/>
      <c r="M227" s="186"/>
      <c r="N227" s="184"/>
      <c r="O227" s="152"/>
      <c r="P227" s="152"/>
      <c r="Q227" s="152"/>
      <c r="R227" s="184"/>
      <c r="S227" s="248"/>
      <c r="T227" s="248"/>
      <c r="U227" s="180"/>
      <c r="V227" s="180"/>
      <c r="W227" s="180"/>
      <c r="X227" s="176"/>
      <c r="Y227" s="186"/>
    </row>
    <row r="228" spans="1:25" ht="12.75" customHeight="1" x14ac:dyDescent="0.35">
      <c r="A228" s="161"/>
      <c r="B228" s="161"/>
      <c r="C228" s="152"/>
      <c r="D228" s="152"/>
      <c r="E228" s="184"/>
      <c r="F228" s="186"/>
      <c r="G228" s="186"/>
      <c r="H228" s="186"/>
      <c r="I228" s="186"/>
      <c r="J228" s="186"/>
      <c r="K228" s="152"/>
      <c r="L228" s="186"/>
      <c r="M228" s="186"/>
      <c r="N228" s="184"/>
      <c r="O228" s="152"/>
      <c r="P228" s="152"/>
      <c r="Q228" s="152"/>
      <c r="R228" s="184"/>
      <c r="S228" s="248"/>
      <c r="T228" s="248"/>
      <c r="U228" s="180"/>
      <c r="V228" s="180"/>
      <c r="W228" s="180"/>
      <c r="X228" s="176"/>
      <c r="Y228" s="186"/>
    </row>
    <row r="229" spans="1:25" ht="12.75" customHeight="1" x14ac:dyDescent="0.35">
      <c r="A229" s="161"/>
      <c r="B229" s="161"/>
      <c r="C229" s="152"/>
      <c r="D229" s="152"/>
      <c r="E229" s="184"/>
      <c r="F229" s="186"/>
      <c r="G229" s="186"/>
      <c r="H229" s="186"/>
      <c r="I229" s="186"/>
      <c r="J229" s="186"/>
      <c r="K229" s="152"/>
      <c r="L229" s="186"/>
      <c r="M229" s="186"/>
      <c r="N229" s="184"/>
      <c r="O229" s="152"/>
      <c r="P229" s="152"/>
      <c r="Q229" s="152"/>
      <c r="R229" s="184"/>
      <c r="S229" s="248"/>
      <c r="T229" s="248"/>
      <c r="U229" s="180"/>
      <c r="V229" s="180"/>
      <c r="W229" s="180"/>
      <c r="X229" s="176"/>
      <c r="Y229" s="186"/>
    </row>
    <row r="230" spans="1:25" ht="12.75" customHeight="1" x14ac:dyDescent="0.35">
      <c r="A230" s="161"/>
      <c r="B230" s="161"/>
      <c r="C230" s="152"/>
      <c r="D230" s="152"/>
      <c r="E230" s="184"/>
      <c r="F230" s="186"/>
      <c r="G230" s="186"/>
      <c r="H230" s="186"/>
      <c r="I230" s="186"/>
      <c r="J230" s="186"/>
      <c r="K230" s="152"/>
      <c r="L230" s="186"/>
      <c r="M230" s="186"/>
      <c r="N230" s="184"/>
      <c r="O230" s="152"/>
      <c r="P230" s="152"/>
      <c r="Q230" s="152"/>
      <c r="R230" s="184"/>
      <c r="S230" s="248"/>
      <c r="T230" s="248"/>
      <c r="U230" s="180"/>
      <c r="V230" s="180"/>
      <c r="W230" s="180"/>
      <c r="X230" s="176"/>
      <c r="Y230" s="186"/>
    </row>
    <row r="231" spans="1:25" ht="12.75" customHeight="1" x14ac:dyDescent="0.35">
      <c r="A231" s="161"/>
      <c r="B231" s="161"/>
      <c r="C231" s="152"/>
      <c r="D231" s="152"/>
      <c r="E231" s="184"/>
      <c r="F231" s="186"/>
      <c r="G231" s="186"/>
      <c r="H231" s="186"/>
      <c r="I231" s="186"/>
      <c r="J231" s="186"/>
      <c r="K231" s="152"/>
      <c r="L231" s="186"/>
      <c r="M231" s="186"/>
      <c r="N231" s="184"/>
      <c r="O231" s="152"/>
      <c r="P231" s="152"/>
      <c r="Q231" s="152"/>
      <c r="R231" s="184"/>
      <c r="S231" s="248"/>
      <c r="T231" s="248"/>
      <c r="U231" s="180"/>
      <c r="V231" s="180"/>
      <c r="W231" s="180"/>
      <c r="X231" s="176"/>
      <c r="Y231" s="186"/>
    </row>
    <row r="232" spans="1:25" ht="12.75" customHeight="1" x14ac:dyDescent="0.35">
      <c r="A232" s="161"/>
      <c r="B232" s="161"/>
      <c r="C232" s="152"/>
      <c r="D232" s="152"/>
      <c r="E232" s="184"/>
      <c r="F232" s="186"/>
      <c r="G232" s="186"/>
      <c r="H232" s="186"/>
      <c r="I232" s="186"/>
      <c r="J232" s="186"/>
      <c r="K232" s="152"/>
      <c r="L232" s="186"/>
      <c r="M232" s="186"/>
      <c r="N232" s="184"/>
      <c r="O232" s="152"/>
      <c r="P232" s="152"/>
      <c r="Q232" s="152"/>
      <c r="R232" s="184"/>
      <c r="S232" s="248"/>
      <c r="T232" s="248"/>
      <c r="U232" s="180"/>
      <c r="V232" s="180"/>
      <c r="W232" s="180"/>
      <c r="X232" s="176"/>
      <c r="Y232" s="186"/>
    </row>
    <row r="233" spans="1:25" ht="12.75" customHeight="1" x14ac:dyDescent="0.35">
      <c r="A233" s="161"/>
      <c r="B233" s="161"/>
      <c r="C233" s="152"/>
      <c r="D233" s="152"/>
      <c r="E233" s="184"/>
      <c r="F233" s="186"/>
      <c r="G233" s="186"/>
      <c r="H233" s="186"/>
      <c r="I233" s="186"/>
      <c r="J233" s="186"/>
      <c r="K233" s="152"/>
      <c r="L233" s="186"/>
      <c r="M233" s="186"/>
      <c r="N233" s="184"/>
      <c r="O233" s="152"/>
      <c r="P233" s="152"/>
      <c r="Q233" s="152"/>
      <c r="R233" s="184"/>
      <c r="S233" s="248"/>
      <c r="T233" s="248"/>
      <c r="U233" s="180"/>
      <c r="V233" s="180"/>
      <c r="W233" s="180"/>
      <c r="X233" s="176"/>
      <c r="Y233" s="186"/>
    </row>
    <row r="234" spans="1:25" ht="12.75" customHeight="1" x14ac:dyDescent="0.35">
      <c r="A234" s="161"/>
      <c r="B234" s="161"/>
      <c r="C234" s="152"/>
      <c r="D234" s="152"/>
      <c r="E234" s="184"/>
      <c r="F234" s="186"/>
      <c r="G234" s="186"/>
      <c r="H234" s="186"/>
      <c r="I234" s="186"/>
      <c r="J234" s="186"/>
      <c r="K234" s="152"/>
      <c r="L234" s="186"/>
      <c r="M234" s="186"/>
      <c r="N234" s="184"/>
      <c r="O234" s="152"/>
      <c r="P234" s="152"/>
      <c r="Q234" s="152"/>
      <c r="R234" s="184"/>
      <c r="S234" s="248"/>
      <c r="T234" s="248"/>
      <c r="U234" s="180"/>
      <c r="V234" s="180"/>
      <c r="W234" s="180"/>
      <c r="X234" s="176"/>
      <c r="Y234" s="186"/>
    </row>
    <row r="235" spans="1:25" ht="12.75" customHeight="1" x14ac:dyDescent="0.35">
      <c r="A235" s="161"/>
      <c r="B235" s="161"/>
      <c r="C235" s="152"/>
      <c r="D235" s="152"/>
      <c r="E235" s="184"/>
      <c r="F235" s="186"/>
      <c r="G235" s="186"/>
      <c r="H235" s="186"/>
      <c r="I235" s="186"/>
      <c r="J235" s="186"/>
      <c r="K235" s="152"/>
      <c r="L235" s="186"/>
      <c r="M235" s="186"/>
      <c r="N235" s="184"/>
      <c r="O235" s="152"/>
      <c r="P235" s="152"/>
      <c r="Q235" s="152"/>
      <c r="R235" s="184"/>
      <c r="S235" s="248"/>
      <c r="T235" s="248"/>
      <c r="U235" s="180"/>
      <c r="V235" s="180"/>
      <c r="W235" s="180"/>
      <c r="X235" s="176"/>
      <c r="Y235" s="186"/>
    </row>
    <row r="236" spans="1:25" ht="12.75" customHeight="1" x14ac:dyDescent="0.35">
      <c r="A236" s="161"/>
      <c r="B236" s="161"/>
      <c r="C236" s="152"/>
      <c r="D236" s="152"/>
      <c r="E236" s="184"/>
      <c r="F236" s="186"/>
      <c r="G236" s="186"/>
      <c r="H236" s="186"/>
      <c r="I236" s="186"/>
      <c r="J236" s="186"/>
      <c r="K236" s="152"/>
      <c r="L236" s="186"/>
      <c r="M236" s="186"/>
      <c r="N236" s="184"/>
      <c r="O236" s="152"/>
      <c r="P236" s="152"/>
      <c r="Q236" s="152"/>
      <c r="R236" s="184"/>
      <c r="S236" s="248"/>
      <c r="T236" s="248"/>
      <c r="U236" s="180"/>
      <c r="V236" s="180"/>
      <c r="W236" s="180"/>
      <c r="X236" s="176"/>
      <c r="Y236" s="186"/>
    </row>
    <row r="237" spans="1:25" ht="12.75" customHeight="1" x14ac:dyDescent="0.35">
      <c r="A237" s="161"/>
      <c r="B237" s="161"/>
      <c r="C237" s="152"/>
      <c r="D237" s="152"/>
      <c r="E237" s="184"/>
      <c r="F237" s="186"/>
      <c r="G237" s="186"/>
      <c r="H237" s="186"/>
      <c r="I237" s="186"/>
      <c r="J237" s="186"/>
      <c r="K237" s="152"/>
      <c r="L237" s="186"/>
      <c r="M237" s="186"/>
      <c r="N237" s="184"/>
      <c r="O237" s="152"/>
      <c r="P237" s="152"/>
      <c r="Q237" s="152"/>
      <c r="R237" s="184"/>
      <c r="S237" s="248"/>
      <c r="T237" s="248"/>
      <c r="U237" s="180"/>
      <c r="V237" s="180"/>
      <c r="W237" s="180"/>
      <c r="X237" s="176"/>
      <c r="Y237" s="186"/>
    </row>
    <row r="238" spans="1:25" ht="12.75" customHeight="1" x14ac:dyDescent="0.35">
      <c r="A238" s="161"/>
      <c r="B238" s="161"/>
      <c r="C238" s="152"/>
      <c r="D238" s="152"/>
      <c r="E238" s="184"/>
      <c r="F238" s="186"/>
      <c r="G238" s="186"/>
      <c r="H238" s="186"/>
      <c r="I238" s="186"/>
      <c r="J238" s="186"/>
      <c r="K238" s="152"/>
      <c r="L238" s="186"/>
      <c r="M238" s="186"/>
      <c r="N238" s="184"/>
      <c r="O238" s="152"/>
      <c r="P238" s="152"/>
      <c r="Q238" s="152"/>
      <c r="R238" s="184"/>
      <c r="S238" s="248"/>
      <c r="T238" s="248"/>
      <c r="U238" s="180"/>
      <c r="V238" s="180"/>
      <c r="W238" s="180"/>
      <c r="X238" s="176"/>
      <c r="Y238" s="186"/>
    </row>
    <row r="239" spans="1:25" ht="12.75" customHeight="1" x14ac:dyDescent="0.35">
      <c r="A239" s="161"/>
      <c r="B239" s="161"/>
      <c r="C239" s="152"/>
      <c r="D239" s="152"/>
      <c r="E239" s="184"/>
      <c r="F239" s="186"/>
      <c r="G239" s="186"/>
      <c r="H239" s="186"/>
      <c r="I239" s="186"/>
      <c r="J239" s="186"/>
      <c r="K239" s="152"/>
      <c r="L239" s="186"/>
      <c r="M239" s="186"/>
      <c r="N239" s="184"/>
      <c r="O239" s="152"/>
      <c r="P239" s="152"/>
      <c r="Q239" s="152"/>
      <c r="R239" s="184"/>
      <c r="S239" s="248"/>
      <c r="T239" s="248"/>
      <c r="U239" s="180"/>
      <c r="V239" s="180"/>
      <c r="W239" s="180"/>
      <c r="X239" s="176"/>
      <c r="Y239" s="186"/>
    </row>
    <row r="240" spans="1:25" ht="12.75" customHeight="1" x14ac:dyDescent="0.35">
      <c r="A240" s="161"/>
      <c r="B240" s="161"/>
      <c r="C240" s="152"/>
      <c r="D240" s="152"/>
      <c r="E240" s="184"/>
      <c r="F240" s="186"/>
      <c r="G240" s="186"/>
      <c r="H240" s="186"/>
      <c r="I240" s="186"/>
      <c r="J240" s="186"/>
      <c r="K240" s="152"/>
      <c r="L240" s="186"/>
      <c r="M240" s="186"/>
      <c r="N240" s="184"/>
      <c r="O240" s="152"/>
      <c r="P240" s="152"/>
      <c r="Q240" s="152"/>
      <c r="R240" s="184"/>
      <c r="S240" s="248"/>
      <c r="T240" s="248"/>
      <c r="U240" s="180"/>
      <c r="V240" s="180"/>
      <c r="W240" s="180"/>
      <c r="X240" s="176"/>
      <c r="Y240" s="186"/>
    </row>
    <row r="241" spans="1:25" ht="12.75" customHeight="1" x14ac:dyDescent="0.35">
      <c r="A241" s="161"/>
      <c r="B241" s="161"/>
      <c r="C241" s="152"/>
      <c r="D241" s="152"/>
      <c r="E241" s="184"/>
      <c r="F241" s="186"/>
      <c r="G241" s="186"/>
      <c r="H241" s="186"/>
      <c r="I241" s="186"/>
      <c r="J241" s="186"/>
      <c r="K241" s="152"/>
      <c r="L241" s="186"/>
      <c r="M241" s="186"/>
      <c r="N241" s="184"/>
      <c r="O241" s="152"/>
      <c r="P241" s="152"/>
      <c r="Q241" s="152"/>
      <c r="R241" s="184"/>
      <c r="S241" s="248"/>
      <c r="T241" s="248"/>
      <c r="U241" s="180"/>
      <c r="V241" s="180"/>
      <c r="W241" s="180"/>
      <c r="X241" s="176"/>
      <c r="Y241" s="186"/>
    </row>
    <row r="242" spans="1:25" ht="12.75" customHeight="1" x14ac:dyDescent="0.35">
      <c r="A242" s="161"/>
      <c r="B242" s="161"/>
      <c r="C242" s="152"/>
      <c r="D242" s="152"/>
      <c r="E242" s="184"/>
      <c r="F242" s="186"/>
      <c r="G242" s="186"/>
      <c r="H242" s="186"/>
      <c r="I242" s="186"/>
      <c r="J242" s="186"/>
      <c r="K242" s="152"/>
      <c r="L242" s="186"/>
      <c r="M242" s="186"/>
      <c r="N242" s="184"/>
      <c r="O242" s="152"/>
      <c r="P242" s="152"/>
      <c r="Q242" s="152"/>
      <c r="R242" s="184"/>
      <c r="S242" s="248"/>
      <c r="T242" s="248"/>
      <c r="U242" s="180"/>
      <c r="V242" s="180"/>
      <c r="W242" s="180"/>
      <c r="X242" s="176"/>
      <c r="Y242" s="186"/>
    </row>
    <row r="243" spans="1:25" ht="12.75" customHeight="1" x14ac:dyDescent="0.35">
      <c r="A243" s="161"/>
      <c r="B243" s="161"/>
      <c r="C243" s="152"/>
      <c r="D243" s="152"/>
      <c r="E243" s="184"/>
      <c r="F243" s="186"/>
      <c r="G243" s="186"/>
      <c r="H243" s="186"/>
      <c r="I243" s="186"/>
      <c r="J243" s="186"/>
      <c r="K243" s="152"/>
      <c r="L243" s="186"/>
      <c r="M243" s="186"/>
      <c r="N243" s="184"/>
      <c r="O243" s="152"/>
      <c r="P243" s="152"/>
      <c r="Q243" s="152"/>
      <c r="R243" s="184"/>
      <c r="S243" s="248"/>
      <c r="T243" s="248"/>
      <c r="U243" s="180"/>
      <c r="V243" s="180"/>
      <c r="W243" s="180"/>
      <c r="X243" s="176"/>
      <c r="Y243" s="186"/>
    </row>
    <row r="244" spans="1:25" ht="12.75" customHeight="1" x14ac:dyDescent="0.35">
      <c r="A244" s="161"/>
      <c r="B244" s="161"/>
      <c r="C244" s="152"/>
      <c r="D244" s="152"/>
      <c r="E244" s="184"/>
      <c r="F244" s="186"/>
      <c r="G244" s="186"/>
      <c r="H244" s="186"/>
      <c r="I244" s="186"/>
      <c r="J244" s="186"/>
      <c r="K244" s="152"/>
      <c r="L244" s="186"/>
      <c r="M244" s="186"/>
      <c r="N244" s="184"/>
      <c r="O244" s="152"/>
      <c r="P244" s="152"/>
      <c r="Q244" s="152"/>
      <c r="R244" s="184"/>
      <c r="S244" s="248"/>
      <c r="T244" s="248"/>
      <c r="U244" s="180"/>
      <c r="V244" s="180"/>
      <c r="W244" s="180"/>
      <c r="X244" s="176"/>
      <c r="Y244" s="186"/>
    </row>
    <row r="245" spans="1:25" ht="12.75" customHeight="1" x14ac:dyDescent="0.35">
      <c r="A245" s="161"/>
      <c r="B245" s="161"/>
      <c r="C245" s="152"/>
      <c r="D245" s="152"/>
      <c r="E245" s="184"/>
      <c r="F245" s="186"/>
      <c r="G245" s="186"/>
      <c r="H245" s="186"/>
      <c r="I245" s="186"/>
      <c r="J245" s="186"/>
      <c r="K245" s="152"/>
      <c r="L245" s="186"/>
      <c r="M245" s="186"/>
      <c r="N245" s="184"/>
      <c r="O245" s="152"/>
      <c r="P245" s="152"/>
      <c r="Q245" s="152"/>
      <c r="R245" s="184"/>
      <c r="S245" s="248"/>
      <c r="T245" s="248"/>
      <c r="U245" s="180"/>
      <c r="V245" s="180"/>
      <c r="W245" s="180"/>
      <c r="X245" s="176"/>
      <c r="Y245" s="186"/>
    </row>
    <row r="246" spans="1:25" ht="12.75" customHeight="1" x14ac:dyDescent="0.35">
      <c r="A246" s="161"/>
      <c r="B246" s="161"/>
      <c r="C246" s="152"/>
      <c r="D246" s="152"/>
      <c r="E246" s="184"/>
      <c r="F246" s="186"/>
      <c r="G246" s="186"/>
      <c r="H246" s="186"/>
      <c r="I246" s="186"/>
      <c r="J246" s="186"/>
      <c r="K246" s="152"/>
      <c r="L246" s="186"/>
      <c r="M246" s="186"/>
      <c r="N246" s="184"/>
      <c r="O246" s="152"/>
      <c r="P246" s="152"/>
      <c r="Q246" s="152"/>
      <c r="R246" s="184"/>
      <c r="S246" s="248"/>
      <c r="T246" s="248"/>
      <c r="U246" s="180"/>
      <c r="V246" s="180"/>
      <c r="W246" s="180"/>
      <c r="X246" s="176"/>
      <c r="Y246" s="186"/>
    </row>
    <row r="247" spans="1:25" ht="12.75" customHeight="1" x14ac:dyDescent="0.35">
      <c r="A247" s="161"/>
      <c r="B247" s="161"/>
      <c r="C247" s="152"/>
      <c r="D247" s="152"/>
      <c r="E247" s="184"/>
      <c r="F247" s="186"/>
      <c r="G247" s="186"/>
      <c r="H247" s="186"/>
      <c r="I247" s="186"/>
      <c r="J247" s="186"/>
      <c r="K247" s="152"/>
      <c r="L247" s="186"/>
      <c r="M247" s="186"/>
      <c r="N247" s="184"/>
      <c r="O247" s="152"/>
      <c r="P247" s="152"/>
      <c r="Q247" s="152"/>
      <c r="R247" s="184"/>
      <c r="S247" s="248"/>
      <c r="T247" s="248"/>
      <c r="U247" s="180"/>
      <c r="V247" s="180"/>
      <c r="W247" s="180"/>
      <c r="X247" s="176"/>
      <c r="Y247" s="186"/>
    </row>
    <row r="248" spans="1:25" ht="12.75" customHeight="1" x14ac:dyDescent="0.35">
      <c r="A248" s="161"/>
      <c r="B248" s="161"/>
      <c r="C248" s="152"/>
      <c r="D248" s="152"/>
      <c r="E248" s="184"/>
      <c r="F248" s="186"/>
      <c r="G248" s="186"/>
      <c r="H248" s="186"/>
      <c r="I248" s="186"/>
      <c r="J248" s="186"/>
      <c r="K248" s="152"/>
      <c r="L248" s="186"/>
      <c r="M248" s="186"/>
      <c r="N248" s="184"/>
      <c r="O248" s="152"/>
      <c r="P248" s="152"/>
      <c r="Q248" s="152"/>
      <c r="R248" s="184"/>
      <c r="S248" s="248"/>
      <c r="T248" s="248"/>
      <c r="U248" s="180"/>
      <c r="V248" s="180"/>
      <c r="W248" s="180"/>
      <c r="X248" s="176"/>
      <c r="Y248" s="186"/>
    </row>
    <row r="249" spans="1:25" ht="12.75" customHeight="1" x14ac:dyDescent="0.35">
      <c r="A249" s="161"/>
      <c r="B249" s="161"/>
      <c r="C249" s="152"/>
      <c r="D249" s="152"/>
      <c r="E249" s="184"/>
      <c r="F249" s="186"/>
      <c r="G249" s="186"/>
      <c r="H249" s="186"/>
      <c r="I249" s="186"/>
      <c r="J249" s="186"/>
      <c r="K249" s="152"/>
      <c r="L249" s="186"/>
      <c r="M249" s="186"/>
      <c r="N249" s="184"/>
      <c r="O249" s="152"/>
      <c r="P249" s="152"/>
      <c r="Q249" s="152"/>
      <c r="R249" s="184"/>
      <c r="S249" s="248"/>
      <c r="T249" s="248"/>
      <c r="U249" s="180"/>
      <c r="V249" s="180"/>
      <c r="W249" s="180"/>
      <c r="X249" s="176"/>
      <c r="Y249" s="186"/>
    </row>
    <row r="250" spans="1:25" ht="12.75" customHeight="1" x14ac:dyDescent="0.35">
      <c r="A250" s="161"/>
      <c r="B250" s="161"/>
      <c r="C250" s="152"/>
      <c r="D250" s="152"/>
      <c r="E250" s="184"/>
      <c r="F250" s="186"/>
      <c r="G250" s="186"/>
      <c r="H250" s="186"/>
      <c r="I250" s="186"/>
      <c r="J250" s="186"/>
      <c r="K250" s="152"/>
      <c r="L250" s="186"/>
      <c r="M250" s="186"/>
      <c r="N250" s="184"/>
      <c r="O250" s="152"/>
      <c r="P250" s="152"/>
      <c r="Q250" s="152"/>
      <c r="R250" s="184"/>
      <c r="S250" s="248"/>
      <c r="T250" s="248"/>
      <c r="U250" s="180"/>
      <c r="V250" s="180"/>
      <c r="W250" s="180"/>
      <c r="X250" s="176"/>
      <c r="Y250" s="186"/>
    </row>
    <row r="251" spans="1:25" ht="12.75" customHeight="1" x14ac:dyDescent="0.35">
      <c r="A251" s="161"/>
      <c r="B251" s="161"/>
      <c r="C251" s="152"/>
      <c r="D251" s="152"/>
      <c r="E251" s="184"/>
      <c r="F251" s="186"/>
      <c r="G251" s="186"/>
      <c r="H251" s="186"/>
      <c r="I251" s="186"/>
      <c r="J251" s="186"/>
      <c r="K251" s="152"/>
      <c r="L251" s="186"/>
      <c r="M251" s="186"/>
      <c r="N251" s="184"/>
      <c r="O251" s="152"/>
      <c r="P251" s="152"/>
      <c r="Q251" s="152"/>
      <c r="R251" s="184"/>
      <c r="S251" s="248"/>
      <c r="T251" s="248"/>
      <c r="U251" s="180"/>
      <c r="V251" s="180"/>
      <c r="W251" s="180"/>
      <c r="X251" s="176"/>
      <c r="Y251" s="186"/>
    </row>
    <row r="252" spans="1:25" ht="12.75" customHeight="1" x14ac:dyDescent="0.35">
      <c r="A252" s="161"/>
      <c r="B252" s="161"/>
      <c r="C252" s="152"/>
      <c r="D252" s="152"/>
      <c r="E252" s="184"/>
      <c r="F252" s="186"/>
      <c r="G252" s="186"/>
      <c r="H252" s="186"/>
      <c r="I252" s="186"/>
      <c r="J252" s="186"/>
      <c r="K252" s="152"/>
      <c r="L252" s="186"/>
      <c r="M252" s="186"/>
      <c r="N252" s="184"/>
      <c r="O252" s="152"/>
      <c r="P252" s="152"/>
      <c r="Q252" s="152"/>
      <c r="R252" s="184"/>
      <c r="S252" s="248"/>
      <c r="T252" s="248"/>
      <c r="U252" s="180"/>
      <c r="V252" s="180"/>
      <c r="W252" s="180"/>
      <c r="X252" s="176"/>
      <c r="Y252" s="186"/>
    </row>
    <row r="253" spans="1:25" ht="12.75" customHeight="1" x14ac:dyDescent="0.35">
      <c r="A253" s="161"/>
      <c r="B253" s="161"/>
      <c r="C253" s="152"/>
      <c r="D253" s="152"/>
      <c r="E253" s="184"/>
      <c r="F253" s="186"/>
      <c r="G253" s="186"/>
      <c r="H253" s="186"/>
      <c r="I253" s="186"/>
      <c r="J253" s="186"/>
      <c r="K253" s="152"/>
      <c r="L253" s="186"/>
      <c r="M253" s="186"/>
      <c r="N253" s="184"/>
      <c r="O253" s="152"/>
      <c r="P253" s="152"/>
      <c r="Q253" s="152"/>
      <c r="R253" s="184"/>
      <c r="S253" s="248"/>
      <c r="T253" s="248"/>
      <c r="U253" s="180"/>
      <c r="V253" s="180"/>
      <c r="W253" s="180"/>
      <c r="X253" s="176"/>
      <c r="Y253" s="186"/>
    </row>
    <row r="254" spans="1:25" ht="12.75" customHeight="1" x14ac:dyDescent="0.35">
      <c r="A254" s="161"/>
      <c r="B254" s="161"/>
      <c r="C254" s="152"/>
      <c r="D254" s="152"/>
      <c r="E254" s="184"/>
      <c r="F254" s="186"/>
      <c r="G254" s="186"/>
      <c r="H254" s="186"/>
      <c r="I254" s="186"/>
      <c r="J254" s="186"/>
      <c r="K254" s="152"/>
      <c r="L254" s="186"/>
      <c r="M254" s="186"/>
      <c r="N254" s="184"/>
      <c r="O254" s="152"/>
      <c r="P254" s="152"/>
      <c r="Q254" s="152"/>
      <c r="R254" s="184"/>
      <c r="S254" s="248"/>
      <c r="T254" s="248"/>
      <c r="U254" s="180"/>
      <c r="V254" s="180"/>
      <c r="W254" s="180"/>
      <c r="X254" s="176"/>
      <c r="Y254" s="186"/>
    </row>
    <row r="255" spans="1:25" ht="12.75" customHeight="1" x14ac:dyDescent="0.35">
      <c r="A255" s="161"/>
      <c r="B255" s="161"/>
      <c r="C255" s="152"/>
      <c r="D255" s="152"/>
      <c r="E255" s="184"/>
      <c r="F255" s="186"/>
      <c r="G255" s="186"/>
      <c r="H255" s="186"/>
      <c r="I255" s="186"/>
      <c r="J255" s="186"/>
      <c r="K255" s="152"/>
      <c r="L255" s="186"/>
      <c r="M255" s="186"/>
      <c r="N255" s="184"/>
      <c r="O255" s="152"/>
      <c r="P255" s="152"/>
      <c r="Q255" s="152"/>
      <c r="R255" s="184"/>
      <c r="S255" s="248"/>
      <c r="T255" s="248"/>
      <c r="U255" s="180"/>
      <c r="V255" s="180"/>
      <c r="W255" s="180"/>
      <c r="X255" s="176"/>
      <c r="Y255" s="186"/>
    </row>
    <row r="256" spans="1:25" ht="12.75" customHeight="1" x14ac:dyDescent="0.35">
      <c r="A256" s="161"/>
      <c r="B256" s="161"/>
      <c r="C256" s="152"/>
      <c r="D256" s="152"/>
      <c r="E256" s="184"/>
      <c r="F256" s="186"/>
      <c r="G256" s="186"/>
      <c r="H256" s="186"/>
      <c r="I256" s="186"/>
      <c r="J256" s="186"/>
      <c r="K256" s="152"/>
      <c r="L256" s="186"/>
      <c r="M256" s="186"/>
      <c r="N256" s="184"/>
      <c r="O256" s="152"/>
      <c r="P256" s="152"/>
      <c r="Q256" s="152"/>
      <c r="R256" s="184"/>
      <c r="S256" s="248"/>
      <c r="T256" s="248"/>
      <c r="U256" s="180"/>
      <c r="V256" s="180"/>
      <c r="W256" s="180"/>
      <c r="X256" s="176"/>
      <c r="Y256" s="186"/>
    </row>
    <row r="257" spans="1:25" ht="12.75" customHeight="1" x14ac:dyDescent="0.35">
      <c r="A257" s="161"/>
      <c r="B257" s="161"/>
      <c r="C257" s="152"/>
      <c r="D257" s="152"/>
      <c r="E257" s="184"/>
      <c r="F257" s="186"/>
      <c r="G257" s="186"/>
      <c r="H257" s="186"/>
      <c r="I257" s="186"/>
      <c r="J257" s="186"/>
      <c r="K257" s="152"/>
      <c r="L257" s="186"/>
      <c r="M257" s="186"/>
      <c r="N257" s="184"/>
      <c r="O257" s="152"/>
      <c r="P257" s="152"/>
      <c r="Q257" s="152"/>
      <c r="R257" s="184"/>
      <c r="S257" s="248"/>
      <c r="T257" s="248"/>
      <c r="U257" s="180"/>
      <c r="V257" s="180"/>
      <c r="W257" s="180"/>
      <c r="X257" s="176"/>
      <c r="Y257" s="186"/>
    </row>
    <row r="258" spans="1:25" ht="12.75" customHeight="1" x14ac:dyDescent="0.35">
      <c r="A258" s="161"/>
      <c r="B258" s="161"/>
      <c r="C258" s="152"/>
      <c r="D258" s="152"/>
      <c r="E258" s="184"/>
      <c r="F258" s="186"/>
      <c r="G258" s="186"/>
      <c r="H258" s="186"/>
      <c r="I258" s="186"/>
      <c r="J258" s="186"/>
      <c r="K258" s="152"/>
      <c r="L258" s="186"/>
      <c r="M258" s="186"/>
      <c r="N258" s="184"/>
      <c r="O258" s="152"/>
      <c r="P258" s="152"/>
      <c r="Q258" s="152"/>
      <c r="R258" s="184"/>
      <c r="S258" s="248"/>
      <c r="T258" s="248"/>
      <c r="U258" s="180"/>
      <c r="V258" s="180"/>
      <c r="W258" s="180"/>
      <c r="X258" s="176"/>
      <c r="Y258" s="186"/>
    </row>
    <row r="259" spans="1:25" ht="12.75" customHeight="1" x14ac:dyDescent="0.35">
      <c r="A259" s="161"/>
      <c r="B259" s="161"/>
      <c r="C259" s="152"/>
      <c r="D259" s="152"/>
      <c r="E259" s="184"/>
      <c r="F259" s="186"/>
      <c r="G259" s="186"/>
      <c r="H259" s="186"/>
      <c r="I259" s="186"/>
      <c r="J259" s="186"/>
      <c r="K259" s="152"/>
      <c r="L259" s="186"/>
      <c r="M259" s="186"/>
      <c r="N259" s="184"/>
      <c r="O259" s="152"/>
      <c r="P259" s="152"/>
      <c r="Q259" s="152"/>
      <c r="R259" s="184"/>
      <c r="S259" s="248"/>
      <c r="T259" s="248"/>
      <c r="U259" s="180"/>
      <c r="V259" s="180"/>
      <c r="W259" s="180"/>
      <c r="X259" s="176"/>
      <c r="Y259" s="186"/>
    </row>
    <row r="260" spans="1:25" ht="12.75" customHeight="1" x14ac:dyDescent="0.35">
      <c r="A260" s="161"/>
      <c r="B260" s="161"/>
      <c r="C260" s="152"/>
      <c r="D260" s="152"/>
      <c r="E260" s="184"/>
      <c r="F260" s="186"/>
      <c r="G260" s="186"/>
      <c r="H260" s="186"/>
      <c r="I260" s="186"/>
      <c r="J260" s="186"/>
      <c r="K260" s="152"/>
      <c r="L260" s="186"/>
      <c r="M260" s="186"/>
      <c r="N260" s="184"/>
      <c r="O260" s="152"/>
      <c r="P260" s="152"/>
      <c r="Q260" s="152"/>
      <c r="R260" s="184"/>
      <c r="S260" s="248"/>
      <c r="T260" s="248"/>
      <c r="U260" s="180"/>
      <c r="V260" s="180"/>
      <c r="W260" s="180"/>
      <c r="X260" s="176"/>
      <c r="Y260" s="186"/>
    </row>
    <row r="261" spans="1:25" ht="12.75" customHeight="1" x14ac:dyDescent="0.35">
      <c r="A261" s="161"/>
      <c r="B261" s="161"/>
      <c r="C261" s="152"/>
      <c r="D261" s="152"/>
      <c r="E261" s="184"/>
      <c r="F261" s="186"/>
      <c r="G261" s="186"/>
      <c r="H261" s="186"/>
      <c r="I261" s="186"/>
      <c r="J261" s="186"/>
      <c r="K261" s="152"/>
      <c r="L261" s="186"/>
      <c r="M261" s="186"/>
      <c r="N261" s="184"/>
      <c r="O261" s="152"/>
      <c r="P261" s="152"/>
      <c r="Q261" s="152"/>
      <c r="R261" s="184"/>
      <c r="S261" s="248"/>
      <c r="T261" s="248"/>
      <c r="U261" s="180"/>
      <c r="V261" s="180"/>
      <c r="W261" s="180"/>
      <c r="X261" s="176"/>
      <c r="Y261" s="186"/>
    </row>
    <row r="262" spans="1:25" ht="12.75" customHeight="1" x14ac:dyDescent="0.35">
      <c r="A262" s="161"/>
      <c r="B262" s="161"/>
      <c r="C262" s="152"/>
      <c r="D262" s="152"/>
      <c r="E262" s="184"/>
      <c r="F262" s="186"/>
      <c r="G262" s="186"/>
      <c r="H262" s="186"/>
      <c r="I262" s="186"/>
      <c r="J262" s="186"/>
      <c r="K262" s="152"/>
      <c r="L262" s="186"/>
      <c r="M262" s="186"/>
      <c r="N262" s="184"/>
      <c r="O262" s="152"/>
      <c r="P262" s="152"/>
      <c r="Q262" s="152"/>
      <c r="R262" s="184"/>
      <c r="S262" s="248"/>
      <c r="T262" s="248"/>
      <c r="U262" s="180"/>
      <c r="V262" s="180"/>
      <c r="W262" s="180"/>
      <c r="X262" s="176"/>
      <c r="Y262" s="186"/>
    </row>
    <row r="263" spans="1:25" ht="12.75" customHeight="1" x14ac:dyDescent="0.35">
      <c r="A263" s="161"/>
      <c r="B263" s="161"/>
      <c r="C263" s="152"/>
      <c r="D263" s="152"/>
      <c r="E263" s="184"/>
      <c r="F263" s="186"/>
      <c r="G263" s="186"/>
      <c r="H263" s="186"/>
      <c r="I263" s="186"/>
      <c r="J263" s="186"/>
      <c r="K263" s="152"/>
      <c r="L263" s="186"/>
      <c r="M263" s="186"/>
      <c r="N263" s="184"/>
      <c r="O263" s="152"/>
      <c r="P263" s="152"/>
      <c r="Q263" s="152"/>
      <c r="R263" s="184"/>
      <c r="S263" s="248"/>
      <c r="T263" s="248"/>
      <c r="U263" s="180"/>
      <c r="V263" s="180"/>
      <c r="W263" s="180"/>
      <c r="X263" s="176"/>
      <c r="Y263" s="186"/>
    </row>
    <row r="264" spans="1:25" ht="12.75" customHeight="1" x14ac:dyDescent="0.35">
      <c r="A264" s="161"/>
      <c r="B264" s="161"/>
      <c r="C264" s="152"/>
      <c r="D264" s="152"/>
      <c r="E264" s="184"/>
      <c r="F264" s="186"/>
      <c r="G264" s="186"/>
      <c r="H264" s="186"/>
      <c r="I264" s="186"/>
      <c r="J264" s="186"/>
      <c r="K264" s="152"/>
      <c r="L264" s="186"/>
      <c r="M264" s="186"/>
      <c r="N264" s="184"/>
      <c r="O264" s="152"/>
      <c r="P264" s="152"/>
      <c r="Q264" s="152"/>
      <c r="R264" s="184"/>
      <c r="S264" s="248"/>
      <c r="T264" s="248"/>
      <c r="U264" s="180"/>
      <c r="V264" s="180"/>
      <c r="W264" s="180"/>
      <c r="X264" s="176"/>
      <c r="Y264" s="186"/>
    </row>
    <row r="265" spans="1:25" ht="12.75" customHeight="1" x14ac:dyDescent="0.35">
      <c r="A265" s="161"/>
      <c r="B265" s="161"/>
      <c r="C265" s="152"/>
      <c r="D265" s="152"/>
      <c r="E265" s="184"/>
      <c r="F265" s="186"/>
      <c r="G265" s="186"/>
      <c r="H265" s="186"/>
      <c r="I265" s="186"/>
      <c r="J265" s="186"/>
      <c r="K265" s="152"/>
      <c r="L265" s="186"/>
      <c r="M265" s="186"/>
      <c r="N265" s="184"/>
      <c r="O265" s="152"/>
      <c r="P265" s="152"/>
      <c r="Q265" s="152"/>
      <c r="R265" s="184"/>
      <c r="S265" s="248"/>
      <c r="T265" s="248"/>
      <c r="U265" s="180"/>
      <c r="V265" s="180"/>
      <c r="W265" s="180"/>
      <c r="X265" s="176"/>
      <c r="Y265" s="186"/>
    </row>
    <row r="266" spans="1:25" ht="12.75" customHeight="1" x14ac:dyDescent="0.35">
      <c r="A266" s="161"/>
      <c r="B266" s="161"/>
      <c r="C266" s="152"/>
      <c r="D266" s="152"/>
      <c r="E266" s="184"/>
      <c r="F266" s="186"/>
      <c r="G266" s="186"/>
      <c r="H266" s="186"/>
      <c r="I266" s="186"/>
      <c r="J266" s="186"/>
      <c r="K266" s="152"/>
      <c r="L266" s="186"/>
      <c r="M266" s="186"/>
      <c r="N266" s="184"/>
      <c r="O266" s="152"/>
      <c r="P266" s="152"/>
      <c r="Q266" s="152"/>
      <c r="R266" s="184"/>
      <c r="S266" s="248"/>
      <c r="T266" s="248"/>
      <c r="U266" s="180"/>
      <c r="V266" s="180"/>
      <c r="W266" s="180"/>
      <c r="X266" s="176"/>
      <c r="Y266" s="186"/>
    </row>
    <row r="267" spans="1:25" ht="12.75" customHeight="1" x14ac:dyDescent="0.35">
      <c r="A267" s="161"/>
      <c r="B267" s="161"/>
      <c r="C267" s="152"/>
      <c r="D267" s="152"/>
      <c r="E267" s="184"/>
      <c r="F267" s="186"/>
      <c r="G267" s="186"/>
      <c r="H267" s="186"/>
      <c r="I267" s="186"/>
      <c r="J267" s="186"/>
      <c r="K267" s="152"/>
      <c r="L267" s="186"/>
      <c r="M267" s="186"/>
      <c r="N267" s="184"/>
      <c r="O267" s="152"/>
      <c r="P267" s="152"/>
      <c r="Q267" s="152"/>
      <c r="R267" s="184"/>
      <c r="S267" s="248"/>
      <c r="T267" s="248"/>
      <c r="U267" s="180"/>
      <c r="V267" s="180"/>
      <c r="W267" s="180"/>
      <c r="X267" s="176"/>
      <c r="Y267" s="186"/>
    </row>
    <row r="268" spans="1:25" ht="12.75" customHeight="1" x14ac:dyDescent="0.35">
      <c r="A268" s="161"/>
      <c r="B268" s="161"/>
      <c r="C268" s="152"/>
      <c r="D268" s="152"/>
      <c r="E268" s="184"/>
      <c r="F268" s="186"/>
      <c r="G268" s="186"/>
      <c r="H268" s="186"/>
      <c r="I268" s="186"/>
      <c r="J268" s="186"/>
      <c r="K268" s="152"/>
      <c r="L268" s="186"/>
      <c r="M268" s="186"/>
      <c r="N268" s="184"/>
      <c r="O268" s="152"/>
      <c r="P268" s="152"/>
      <c r="Q268" s="152"/>
      <c r="R268" s="184"/>
      <c r="S268" s="248"/>
      <c r="T268" s="248"/>
      <c r="U268" s="180"/>
      <c r="V268" s="180"/>
      <c r="W268" s="180"/>
      <c r="X268" s="176"/>
      <c r="Y268" s="186"/>
    </row>
    <row r="269" spans="1:25" ht="12.75" customHeight="1" x14ac:dyDescent="0.35">
      <c r="A269" s="161"/>
      <c r="B269" s="161"/>
      <c r="C269" s="152"/>
      <c r="D269" s="152"/>
      <c r="E269" s="184"/>
      <c r="F269" s="186"/>
      <c r="G269" s="186"/>
      <c r="H269" s="186"/>
      <c r="I269" s="186"/>
      <c r="J269" s="186"/>
      <c r="K269" s="152"/>
      <c r="L269" s="186"/>
      <c r="M269" s="186"/>
      <c r="N269" s="184"/>
      <c r="O269" s="152"/>
      <c r="P269" s="152"/>
      <c r="Q269" s="152"/>
      <c r="R269" s="184"/>
      <c r="S269" s="248"/>
      <c r="T269" s="248"/>
      <c r="U269" s="180"/>
      <c r="V269" s="180"/>
      <c r="W269" s="180"/>
      <c r="X269" s="176"/>
      <c r="Y269" s="186"/>
    </row>
    <row r="270" spans="1:25" ht="12.75" customHeight="1" x14ac:dyDescent="0.35">
      <c r="A270" s="161"/>
      <c r="B270" s="161"/>
      <c r="C270" s="152"/>
      <c r="D270" s="152"/>
      <c r="E270" s="184"/>
      <c r="F270" s="186"/>
      <c r="G270" s="186"/>
      <c r="H270" s="186"/>
      <c r="I270" s="186"/>
      <c r="J270" s="186"/>
      <c r="K270" s="152"/>
      <c r="L270" s="186"/>
      <c r="M270" s="186"/>
      <c r="N270" s="184"/>
      <c r="O270" s="152"/>
      <c r="P270" s="152"/>
      <c r="Q270" s="152"/>
      <c r="R270" s="184"/>
      <c r="S270" s="248"/>
      <c r="T270" s="248"/>
      <c r="U270" s="180"/>
      <c r="V270" s="180"/>
      <c r="W270" s="180"/>
      <c r="X270" s="176"/>
      <c r="Y270" s="186"/>
    </row>
    <row r="271" spans="1:25" ht="12.75" customHeight="1" x14ac:dyDescent="0.35">
      <c r="A271" s="161"/>
      <c r="B271" s="161"/>
      <c r="C271" s="152"/>
      <c r="D271" s="152"/>
      <c r="E271" s="184"/>
      <c r="F271" s="186"/>
      <c r="G271" s="186"/>
      <c r="H271" s="186"/>
      <c r="I271" s="186"/>
      <c r="J271" s="186"/>
      <c r="K271" s="152"/>
      <c r="L271" s="186"/>
      <c r="M271" s="186"/>
      <c r="N271" s="184"/>
      <c r="O271" s="152"/>
      <c r="P271" s="152"/>
      <c r="Q271" s="152"/>
      <c r="R271" s="184"/>
      <c r="S271" s="248"/>
      <c r="T271" s="248"/>
      <c r="U271" s="180"/>
      <c r="V271" s="180"/>
      <c r="W271" s="180"/>
      <c r="X271" s="176"/>
      <c r="Y271" s="186"/>
    </row>
    <row r="272" spans="1:25" ht="12.75" customHeight="1" x14ac:dyDescent="0.35">
      <c r="A272" s="161"/>
      <c r="B272" s="161"/>
      <c r="C272" s="152"/>
      <c r="D272" s="152"/>
      <c r="E272" s="184"/>
      <c r="F272" s="186"/>
      <c r="G272" s="186"/>
      <c r="H272" s="186"/>
      <c r="I272" s="186"/>
      <c r="J272" s="186"/>
      <c r="K272" s="152"/>
      <c r="L272" s="186"/>
      <c r="M272" s="186"/>
      <c r="N272" s="184"/>
      <c r="O272" s="152"/>
      <c r="P272" s="152"/>
      <c r="Q272" s="152"/>
      <c r="R272" s="184"/>
      <c r="S272" s="248"/>
      <c r="T272" s="248"/>
      <c r="U272" s="180"/>
      <c r="V272" s="180"/>
      <c r="W272" s="180"/>
      <c r="X272" s="176"/>
      <c r="Y272" s="186"/>
    </row>
    <row r="273" spans="1:25" ht="12.75" customHeight="1" x14ac:dyDescent="0.35">
      <c r="A273" s="161"/>
      <c r="B273" s="161"/>
      <c r="C273" s="152"/>
      <c r="D273" s="152"/>
      <c r="E273" s="184"/>
      <c r="F273" s="186"/>
      <c r="G273" s="186"/>
      <c r="H273" s="186"/>
      <c r="I273" s="186"/>
      <c r="J273" s="186"/>
      <c r="K273" s="152"/>
      <c r="L273" s="186"/>
      <c r="M273" s="186"/>
      <c r="N273" s="184"/>
      <c r="O273" s="152"/>
      <c r="P273" s="152"/>
      <c r="Q273" s="152"/>
      <c r="R273" s="184"/>
      <c r="S273" s="248"/>
      <c r="T273" s="248"/>
      <c r="U273" s="180"/>
      <c r="V273" s="180"/>
      <c r="W273" s="180"/>
      <c r="X273" s="176"/>
      <c r="Y273" s="186"/>
    </row>
    <row r="274" spans="1:25" ht="12.75" customHeight="1" x14ac:dyDescent="0.35">
      <c r="A274" s="161"/>
      <c r="B274" s="161"/>
      <c r="C274" s="152"/>
      <c r="D274" s="152"/>
      <c r="E274" s="184"/>
      <c r="F274" s="186"/>
      <c r="G274" s="186"/>
      <c r="H274" s="186"/>
      <c r="I274" s="186"/>
      <c r="J274" s="186"/>
      <c r="K274" s="152"/>
      <c r="L274" s="186"/>
      <c r="M274" s="186"/>
      <c r="N274" s="184"/>
      <c r="O274" s="152"/>
      <c r="P274" s="152"/>
      <c r="Q274" s="152"/>
      <c r="R274" s="184"/>
      <c r="S274" s="248"/>
      <c r="T274" s="248"/>
      <c r="U274" s="180"/>
      <c r="V274" s="180"/>
      <c r="W274" s="180"/>
      <c r="X274" s="176"/>
      <c r="Y274" s="186"/>
    </row>
    <row r="275" spans="1:25" ht="12.75" customHeight="1" x14ac:dyDescent="0.35">
      <c r="A275" s="161"/>
      <c r="B275" s="161"/>
      <c r="C275" s="152"/>
      <c r="D275" s="152"/>
      <c r="E275" s="184"/>
      <c r="F275" s="186"/>
      <c r="G275" s="186"/>
      <c r="H275" s="186"/>
      <c r="I275" s="186"/>
      <c r="J275" s="186"/>
      <c r="K275" s="152"/>
      <c r="L275" s="186"/>
      <c r="M275" s="186"/>
      <c r="N275" s="184"/>
      <c r="O275" s="152"/>
      <c r="P275" s="152"/>
      <c r="Q275" s="152"/>
      <c r="R275" s="184"/>
      <c r="S275" s="248"/>
      <c r="T275" s="248"/>
      <c r="U275" s="180"/>
      <c r="V275" s="180"/>
      <c r="W275" s="180"/>
      <c r="X275" s="176"/>
      <c r="Y275" s="186"/>
    </row>
    <row r="276" spans="1:25" ht="12.75" customHeight="1" x14ac:dyDescent="0.35">
      <c r="A276" s="161"/>
      <c r="B276" s="161"/>
      <c r="C276" s="152"/>
      <c r="D276" s="152"/>
      <c r="E276" s="184"/>
      <c r="F276" s="186"/>
      <c r="G276" s="186"/>
      <c r="H276" s="186"/>
      <c r="I276" s="186"/>
      <c r="J276" s="186"/>
      <c r="K276" s="152"/>
      <c r="L276" s="186"/>
      <c r="M276" s="186"/>
      <c r="N276" s="184"/>
      <c r="O276" s="152"/>
      <c r="P276" s="152"/>
      <c r="Q276" s="152"/>
      <c r="R276" s="184"/>
      <c r="S276" s="248"/>
      <c r="T276" s="248"/>
      <c r="U276" s="180"/>
      <c r="V276" s="180"/>
      <c r="W276" s="180"/>
      <c r="X276" s="176"/>
      <c r="Y276" s="186"/>
    </row>
    <row r="277" spans="1:25" ht="12.75" customHeight="1" x14ac:dyDescent="0.35">
      <c r="A277" s="161"/>
      <c r="B277" s="161"/>
      <c r="C277" s="152"/>
      <c r="D277" s="152"/>
      <c r="E277" s="184"/>
      <c r="F277" s="186"/>
      <c r="G277" s="186"/>
      <c r="H277" s="186"/>
      <c r="I277" s="186"/>
      <c r="J277" s="186"/>
      <c r="K277" s="152"/>
      <c r="L277" s="186"/>
      <c r="M277" s="186"/>
      <c r="N277" s="184"/>
      <c r="O277" s="152"/>
      <c r="P277" s="152"/>
      <c r="Q277" s="152"/>
      <c r="R277" s="184"/>
      <c r="S277" s="248"/>
      <c r="T277" s="248"/>
      <c r="U277" s="180"/>
      <c r="V277" s="180"/>
      <c r="W277" s="180"/>
      <c r="X277" s="176"/>
      <c r="Y277" s="186"/>
    </row>
    <row r="278" spans="1:25" ht="12.75" customHeight="1" x14ac:dyDescent="0.35">
      <c r="A278" s="161"/>
      <c r="B278" s="161"/>
      <c r="C278" s="152"/>
      <c r="D278" s="152"/>
      <c r="E278" s="184"/>
      <c r="F278" s="186"/>
      <c r="G278" s="186"/>
      <c r="H278" s="186"/>
      <c r="I278" s="186"/>
      <c r="J278" s="186"/>
      <c r="K278" s="152"/>
      <c r="L278" s="186"/>
      <c r="M278" s="186"/>
      <c r="N278" s="184"/>
      <c r="O278" s="152"/>
      <c r="P278" s="152"/>
      <c r="Q278" s="152"/>
      <c r="R278" s="184"/>
      <c r="S278" s="248"/>
      <c r="T278" s="248"/>
      <c r="U278" s="180"/>
      <c r="V278" s="180"/>
      <c r="W278" s="180"/>
      <c r="X278" s="176"/>
      <c r="Y278" s="186"/>
    </row>
    <row r="279" spans="1:25" ht="12.75" customHeight="1" x14ac:dyDescent="0.35">
      <c r="A279" s="161"/>
      <c r="B279" s="161"/>
      <c r="C279" s="152"/>
      <c r="D279" s="152"/>
      <c r="E279" s="184"/>
      <c r="F279" s="186"/>
      <c r="G279" s="186"/>
      <c r="H279" s="186"/>
      <c r="I279" s="186"/>
      <c r="J279" s="186"/>
      <c r="K279" s="152"/>
      <c r="L279" s="186"/>
      <c r="M279" s="186"/>
      <c r="N279" s="184"/>
      <c r="O279" s="152"/>
      <c r="P279" s="152"/>
      <c r="Q279" s="152"/>
      <c r="R279" s="184"/>
      <c r="S279" s="248"/>
      <c r="T279" s="248"/>
      <c r="U279" s="180"/>
      <c r="V279" s="180"/>
      <c r="W279" s="180"/>
      <c r="X279" s="176"/>
      <c r="Y279" s="186"/>
    </row>
    <row r="280" spans="1:25" ht="12.75" customHeight="1" x14ac:dyDescent="0.35">
      <c r="A280" s="161"/>
      <c r="B280" s="161"/>
      <c r="C280" s="152"/>
      <c r="D280" s="152"/>
      <c r="E280" s="184"/>
      <c r="F280" s="186"/>
      <c r="G280" s="186"/>
      <c r="H280" s="186"/>
      <c r="I280" s="186"/>
      <c r="J280" s="186"/>
      <c r="K280" s="152"/>
      <c r="L280" s="186"/>
      <c r="M280" s="186"/>
      <c r="N280" s="184"/>
      <c r="O280" s="152"/>
      <c r="P280" s="152"/>
      <c r="Q280" s="152"/>
      <c r="R280" s="184"/>
      <c r="S280" s="248"/>
      <c r="T280" s="248"/>
      <c r="U280" s="180"/>
      <c r="V280" s="180"/>
      <c r="W280" s="180"/>
      <c r="X280" s="176"/>
      <c r="Y280" s="186"/>
    </row>
    <row r="281" spans="1:25" ht="12.75" customHeight="1" x14ac:dyDescent="0.35">
      <c r="A281" s="161"/>
      <c r="B281" s="161"/>
      <c r="C281" s="152"/>
      <c r="D281" s="152"/>
      <c r="E281" s="184"/>
      <c r="F281" s="186"/>
      <c r="G281" s="186"/>
      <c r="H281" s="186"/>
      <c r="I281" s="186"/>
      <c r="J281" s="186"/>
      <c r="K281" s="152"/>
      <c r="L281" s="186"/>
      <c r="M281" s="186"/>
      <c r="N281" s="184"/>
      <c r="O281" s="152"/>
      <c r="P281" s="152"/>
      <c r="Q281" s="152"/>
      <c r="R281" s="184"/>
      <c r="S281" s="248"/>
      <c r="T281" s="248"/>
      <c r="U281" s="180"/>
      <c r="V281" s="180"/>
      <c r="W281" s="180"/>
      <c r="X281" s="176"/>
      <c r="Y281" s="186"/>
    </row>
    <row r="282" spans="1:25" ht="12.75" customHeight="1" x14ac:dyDescent="0.35">
      <c r="A282" s="161"/>
      <c r="B282" s="161"/>
      <c r="C282" s="152"/>
      <c r="D282" s="152"/>
      <c r="E282" s="184"/>
      <c r="F282" s="186"/>
      <c r="G282" s="186"/>
      <c r="H282" s="186"/>
      <c r="I282" s="186"/>
      <c r="J282" s="186"/>
      <c r="K282" s="152"/>
      <c r="L282" s="186"/>
      <c r="M282" s="186"/>
      <c r="N282" s="184"/>
      <c r="O282" s="152"/>
      <c r="P282" s="152"/>
      <c r="Q282" s="152"/>
      <c r="R282" s="184"/>
      <c r="S282" s="248"/>
      <c r="T282" s="248"/>
      <c r="U282" s="180"/>
      <c r="V282" s="180"/>
      <c r="W282" s="180"/>
      <c r="X282" s="176"/>
      <c r="Y282" s="186"/>
    </row>
    <row r="283" spans="1:25" ht="12.75" customHeight="1" x14ac:dyDescent="0.35">
      <c r="A283" s="161"/>
      <c r="B283" s="161"/>
      <c r="C283" s="152"/>
      <c r="D283" s="152"/>
      <c r="E283" s="184"/>
      <c r="F283" s="186"/>
      <c r="G283" s="186"/>
      <c r="H283" s="186"/>
      <c r="I283" s="186"/>
      <c r="J283" s="186"/>
      <c r="K283" s="152"/>
      <c r="L283" s="186"/>
      <c r="M283" s="186"/>
      <c r="N283" s="184"/>
      <c r="O283" s="152"/>
      <c r="P283" s="152"/>
      <c r="Q283" s="152"/>
      <c r="R283" s="184"/>
      <c r="S283" s="248"/>
      <c r="T283" s="248"/>
      <c r="U283" s="180"/>
      <c r="V283" s="180"/>
      <c r="W283" s="180"/>
      <c r="X283" s="176"/>
      <c r="Y283" s="186"/>
    </row>
    <row r="284" spans="1:25" ht="12.75" customHeight="1" x14ac:dyDescent="0.35">
      <c r="A284" s="161"/>
      <c r="B284" s="161"/>
      <c r="C284" s="152"/>
      <c r="D284" s="152"/>
      <c r="E284" s="184"/>
      <c r="F284" s="186"/>
      <c r="G284" s="186"/>
      <c r="H284" s="186"/>
      <c r="I284" s="186"/>
      <c r="J284" s="186"/>
      <c r="K284" s="152"/>
      <c r="L284" s="186"/>
      <c r="M284" s="186"/>
      <c r="N284" s="184"/>
      <c r="O284" s="152"/>
      <c r="P284" s="152"/>
      <c r="Q284" s="152"/>
      <c r="R284" s="184"/>
      <c r="S284" s="248"/>
      <c r="T284" s="248"/>
      <c r="U284" s="180"/>
      <c r="V284" s="180"/>
      <c r="W284" s="180"/>
      <c r="X284" s="176"/>
      <c r="Y284" s="186"/>
    </row>
    <row r="285" spans="1:25" ht="12.75" customHeight="1" x14ac:dyDescent="0.35">
      <c r="A285" s="161"/>
      <c r="B285" s="161"/>
      <c r="C285" s="152"/>
      <c r="D285" s="152"/>
      <c r="E285" s="184"/>
      <c r="F285" s="186"/>
      <c r="G285" s="186"/>
      <c r="H285" s="186"/>
      <c r="I285" s="186"/>
      <c r="J285" s="186"/>
      <c r="K285" s="152"/>
      <c r="L285" s="186"/>
      <c r="M285" s="186"/>
      <c r="N285" s="184"/>
      <c r="O285" s="152"/>
      <c r="P285" s="152"/>
      <c r="Q285" s="152"/>
      <c r="R285" s="184"/>
      <c r="S285" s="248"/>
      <c r="T285" s="248"/>
      <c r="U285" s="180"/>
      <c r="V285" s="180"/>
      <c r="W285" s="180"/>
      <c r="X285" s="176"/>
      <c r="Y285" s="186"/>
    </row>
    <row r="286" spans="1:25" ht="12.75" customHeight="1" x14ac:dyDescent="0.35">
      <c r="A286" s="161"/>
      <c r="B286" s="161"/>
      <c r="C286" s="152"/>
      <c r="D286" s="152"/>
      <c r="E286" s="184"/>
      <c r="F286" s="186"/>
      <c r="G286" s="186"/>
      <c r="H286" s="186"/>
      <c r="I286" s="186"/>
      <c r="J286" s="186"/>
      <c r="K286" s="152"/>
      <c r="L286" s="186"/>
      <c r="M286" s="186"/>
      <c r="N286" s="184"/>
      <c r="O286" s="152"/>
      <c r="P286" s="152"/>
      <c r="Q286" s="152"/>
      <c r="R286" s="184"/>
      <c r="S286" s="248"/>
      <c r="T286" s="248"/>
      <c r="U286" s="180"/>
      <c r="V286" s="180"/>
      <c r="W286" s="180"/>
      <c r="X286" s="176"/>
      <c r="Y286" s="186"/>
    </row>
    <row r="287" spans="1:25" ht="12.75" customHeight="1" x14ac:dyDescent="0.35">
      <c r="A287" s="161"/>
      <c r="B287" s="161"/>
      <c r="C287" s="152"/>
      <c r="D287" s="152"/>
      <c r="E287" s="184"/>
      <c r="F287" s="186"/>
      <c r="G287" s="186"/>
      <c r="H287" s="186"/>
      <c r="I287" s="186"/>
      <c r="J287" s="186"/>
      <c r="K287" s="152"/>
      <c r="L287" s="186"/>
      <c r="M287" s="186"/>
      <c r="N287" s="184"/>
      <c r="O287" s="152"/>
      <c r="P287" s="152"/>
      <c r="Q287" s="152"/>
      <c r="R287" s="184"/>
      <c r="S287" s="248"/>
      <c r="T287" s="248"/>
      <c r="U287" s="180"/>
      <c r="V287" s="180"/>
      <c r="W287" s="180"/>
      <c r="X287" s="176"/>
      <c r="Y287" s="186"/>
    </row>
    <row r="288" spans="1:25" ht="12.75" customHeight="1" x14ac:dyDescent="0.35">
      <c r="A288" s="161"/>
      <c r="B288" s="161"/>
      <c r="C288" s="152"/>
      <c r="D288" s="152"/>
      <c r="E288" s="184"/>
      <c r="F288" s="186"/>
      <c r="G288" s="186"/>
      <c r="H288" s="186"/>
      <c r="I288" s="186"/>
      <c r="J288" s="186"/>
      <c r="K288" s="152"/>
      <c r="L288" s="186"/>
      <c r="M288" s="186"/>
      <c r="N288" s="184"/>
      <c r="O288" s="152"/>
      <c r="P288" s="152"/>
      <c r="Q288" s="152"/>
      <c r="R288" s="184"/>
      <c r="S288" s="248"/>
      <c r="T288" s="248"/>
      <c r="U288" s="180"/>
      <c r="V288" s="180"/>
      <c r="W288" s="180"/>
      <c r="X288" s="176"/>
      <c r="Y288" s="186"/>
    </row>
    <row r="289" spans="1:25" ht="12.75" customHeight="1" x14ac:dyDescent="0.35">
      <c r="A289" s="161"/>
      <c r="B289" s="161"/>
      <c r="C289" s="152"/>
      <c r="D289" s="152"/>
      <c r="E289" s="184"/>
      <c r="F289" s="186"/>
      <c r="G289" s="186"/>
      <c r="H289" s="186"/>
      <c r="I289" s="186"/>
      <c r="J289" s="186"/>
      <c r="K289" s="152"/>
      <c r="L289" s="186"/>
      <c r="M289" s="186"/>
      <c r="N289" s="184"/>
      <c r="O289" s="152"/>
      <c r="P289" s="152"/>
      <c r="Q289" s="152"/>
      <c r="R289" s="184"/>
      <c r="S289" s="248"/>
      <c r="T289" s="248"/>
      <c r="U289" s="180"/>
      <c r="V289" s="180"/>
      <c r="W289" s="180"/>
      <c r="X289" s="176"/>
      <c r="Y289" s="186"/>
    </row>
    <row r="290" spans="1:25" ht="12.75" customHeight="1" x14ac:dyDescent="0.35">
      <c r="A290" s="161"/>
      <c r="B290" s="161"/>
      <c r="C290" s="152"/>
      <c r="D290" s="152"/>
      <c r="E290" s="184"/>
      <c r="F290" s="186"/>
      <c r="G290" s="186"/>
      <c r="H290" s="186"/>
      <c r="I290" s="186"/>
      <c r="J290" s="186"/>
      <c r="K290" s="152"/>
      <c r="L290" s="186"/>
      <c r="M290" s="186"/>
      <c r="N290" s="184"/>
      <c r="O290" s="152"/>
      <c r="P290" s="152"/>
      <c r="Q290" s="152"/>
      <c r="R290" s="184"/>
      <c r="S290" s="248"/>
      <c r="T290" s="248"/>
      <c r="U290" s="180"/>
      <c r="V290" s="180"/>
      <c r="W290" s="180"/>
      <c r="X290" s="176"/>
      <c r="Y290" s="186"/>
    </row>
    <row r="291" spans="1:25" ht="12.75" customHeight="1" x14ac:dyDescent="0.35">
      <c r="A291" s="161"/>
      <c r="B291" s="161"/>
      <c r="C291" s="152"/>
      <c r="D291" s="152"/>
      <c r="E291" s="184"/>
      <c r="F291" s="186"/>
      <c r="G291" s="186"/>
      <c r="H291" s="186"/>
      <c r="I291" s="186"/>
      <c r="J291" s="186"/>
      <c r="K291" s="152"/>
      <c r="L291" s="186"/>
      <c r="M291" s="186"/>
      <c r="N291" s="184"/>
      <c r="O291" s="152"/>
      <c r="P291" s="152"/>
      <c r="Q291" s="152"/>
      <c r="R291" s="184"/>
      <c r="S291" s="248"/>
      <c r="T291" s="248"/>
      <c r="U291" s="180"/>
      <c r="V291" s="180"/>
      <c r="W291" s="180"/>
      <c r="X291" s="176"/>
      <c r="Y291" s="186"/>
    </row>
    <row r="292" spans="1:25" ht="12.75" customHeight="1" x14ac:dyDescent="0.35">
      <c r="A292" s="161"/>
      <c r="B292" s="161"/>
      <c r="C292" s="152"/>
      <c r="D292" s="152"/>
      <c r="E292" s="184"/>
      <c r="F292" s="186"/>
      <c r="G292" s="186"/>
      <c r="H292" s="186"/>
      <c r="I292" s="186"/>
      <c r="J292" s="186"/>
      <c r="K292" s="152"/>
      <c r="L292" s="186"/>
      <c r="M292" s="186"/>
      <c r="N292" s="184"/>
      <c r="O292" s="152"/>
      <c r="P292" s="152"/>
      <c r="Q292" s="152"/>
      <c r="R292" s="184"/>
      <c r="S292" s="248"/>
      <c r="T292" s="248"/>
      <c r="U292" s="180"/>
      <c r="V292" s="180"/>
      <c r="W292" s="180"/>
      <c r="X292" s="176"/>
      <c r="Y292" s="186"/>
    </row>
    <row r="293" spans="1:25" ht="12.75" customHeight="1" x14ac:dyDescent="0.35">
      <c r="A293" s="161"/>
      <c r="B293" s="161"/>
      <c r="C293" s="152"/>
      <c r="D293" s="152"/>
      <c r="E293" s="184"/>
      <c r="F293" s="186"/>
      <c r="G293" s="186"/>
      <c r="H293" s="186"/>
      <c r="I293" s="186"/>
      <c r="J293" s="186"/>
      <c r="K293" s="152"/>
      <c r="L293" s="186"/>
      <c r="M293" s="186"/>
      <c r="N293" s="184"/>
      <c r="O293" s="152"/>
      <c r="P293" s="152"/>
      <c r="Q293" s="152"/>
      <c r="R293" s="184"/>
      <c r="S293" s="248"/>
      <c r="T293" s="248"/>
      <c r="U293" s="180"/>
      <c r="V293" s="180"/>
      <c r="W293" s="180"/>
      <c r="X293" s="176"/>
      <c r="Y293" s="186"/>
    </row>
    <row r="294" spans="1:25" ht="12.75" customHeight="1" x14ac:dyDescent="0.35">
      <c r="A294" s="161"/>
      <c r="B294" s="161"/>
      <c r="C294" s="152"/>
      <c r="D294" s="152"/>
      <c r="E294" s="184"/>
      <c r="F294" s="186"/>
      <c r="G294" s="186"/>
      <c r="H294" s="186"/>
      <c r="I294" s="186"/>
      <c r="J294" s="186"/>
      <c r="K294" s="152"/>
      <c r="L294" s="186"/>
      <c r="M294" s="186"/>
      <c r="N294" s="184"/>
      <c r="O294" s="152"/>
      <c r="P294" s="152"/>
      <c r="Q294" s="152"/>
      <c r="R294" s="184"/>
      <c r="S294" s="248"/>
      <c r="T294" s="248"/>
      <c r="U294" s="180"/>
      <c r="V294" s="180"/>
      <c r="W294" s="180"/>
      <c r="X294" s="176"/>
      <c r="Y294" s="186"/>
    </row>
    <row r="295" spans="1:25" ht="12.75" customHeight="1" x14ac:dyDescent="0.35">
      <c r="A295" s="161"/>
      <c r="B295" s="161"/>
      <c r="C295" s="152"/>
      <c r="D295" s="152"/>
      <c r="E295" s="184"/>
      <c r="F295" s="186"/>
      <c r="G295" s="186"/>
      <c r="H295" s="186"/>
      <c r="I295" s="186"/>
      <c r="J295" s="186"/>
      <c r="K295" s="152"/>
      <c r="L295" s="186"/>
      <c r="M295" s="186"/>
      <c r="N295" s="184"/>
      <c r="O295" s="152"/>
      <c r="P295" s="152"/>
      <c r="Q295" s="152"/>
      <c r="R295" s="184"/>
      <c r="S295" s="248"/>
      <c r="T295" s="248"/>
      <c r="U295" s="180"/>
      <c r="V295" s="180"/>
      <c r="W295" s="180"/>
      <c r="X295" s="176"/>
      <c r="Y295" s="186"/>
    </row>
    <row r="296" spans="1:25" ht="12.75" customHeight="1" x14ac:dyDescent="0.35">
      <c r="A296" s="161"/>
      <c r="B296" s="161"/>
      <c r="C296" s="152"/>
      <c r="D296" s="152"/>
      <c r="E296" s="184"/>
      <c r="F296" s="186"/>
      <c r="G296" s="186"/>
      <c r="H296" s="186"/>
      <c r="I296" s="186"/>
      <c r="J296" s="186"/>
      <c r="K296" s="152"/>
      <c r="L296" s="186"/>
      <c r="M296" s="186"/>
      <c r="N296" s="184"/>
      <c r="O296" s="152"/>
      <c r="P296" s="152"/>
      <c r="Q296" s="152"/>
      <c r="R296" s="184"/>
      <c r="S296" s="248"/>
      <c r="T296" s="248"/>
      <c r="U296" s="180"/>
      <c r="V296" s="180"/>
      <c r="W296" s="180"/>
      <c r="X296" s="176"/>
      <c r="Y296" s="186"/>
    </row>
    <row r="297" spans="1:25" ht="12.75" customHeight="1" x14ac:dyDescent="0.35">
      <c r="A297" s="161"/>
      <c r="B297" s="161"/>
      <c r="C297" s="152"/>
      <c r="D297" s="152"/>
      <c r="E297" s="184"/>
      <c r="F297" s="186"/>
      <c r="G297" s="186"/>
      <c r="H297" s="186"/>
      <c r="I297" s="186"/>
      <c r="J297" s="186"/>
      <c r="K297" s="152"/>
      <c r="L297" s="186"/>
      <c r="M297" s="186"/>
      <c r="N297" s="184"/>
      <c r="O297" s="152"/>
      <c r="P297" s="152"/>
      <c r="Q297" s="152"/>
      <c r="R297" s="184"/>
      <c r="S297" s="248"/>
      <c r="T297" s="248"/>
      <c r="U297" s="180"/>
      <c r="V297" s="180"/>
      <c r="W297" s="180"/>
      <c r="X297" s="176"/>
      <c r="Y297" s="186"/>
    </row>
    <row r="298" spans="1:25" ht="12.75" customHeight="1" x14ac:dyDescent="0.35">
      <c r="A298" s="161"/>
      <c r="B298" s="161"/>
      <c r="C298" s="152"/>
      <c r="D298" s="152"/>
      <c r="E298" s="184"/>
      <c r="F298" s="186"/>
      <c r="G298" s="186"/>
      <c r="H298" s="186"/>
      <c r="I298" s="186"/>
      <c r="J298" s="186"/>
      <c r="K298" s="152"/>
      <c r="L298" s="186"/>
      <c r="M298" s="186"/>
      <c r="N298" s="184"/>
      <c r="O298" s="152"/>
      <c r="P298" s="152"/>
      <c r="Q298" s="152"/>
      <c r="R298" s="184"/>
      <c r="S298" s="248"/>
      <c r="T298" s="248"/>
      <c r="U298" s="180"/>
      <c r="V298" s="180"/>
      <c r="W298" s="180"/>
      <c r="X298" s="176"/>
      <c r="Y298" s="186"/>
    </row>
    <row r="299" spans="1:25" ht="12.75" customHeight="1" x14ac:dyDescent="0.35">
      <c r="A299" s="161"/>
      <c r="B299" s="161"/>
      <c r="C299" s="152"/>
      <c r="D299" s="152"/>
      <c r="E299" s="184"/>
      <c r="F299" s="186"/>
      <c r="G299" s="186"/>
      <c r="H299" s="186"/>
      <c r="I299" s="186"/>
      <c r="J299" s="186"/>
      <c r="K299" s="152"/>
      <c r="L299" s="186"/>
      <c r="M299" s="186"/>
      <c r="N299" s="184"/>
      <c r="O299" s="152"/>
      <c r="P299" s="152"/>
      <c r="Q299" s="152"/>
      <c r="R299" s="184"/>
      <c r="S299" s="248"/>
      <c r="T299" s="248"/>
      <c r="U299" s="180"/>
      <c r="V299" s="180"/>
      <c r="W299" s="180"/>
      <c r="X299" s="176"/>
      <c r="Y299" s="186"/>
    </row>
    <row r="300" spans="1:25" ht="12.75" customHeight="1" x14ac:dyDescent="0.35">
      <c r="A300" s="161"/>
      <c r="B300" s="161"/>
      <c r="C300" s="152"/>
      <c r="D300" s="152"/>
      <c r="E300" s="184"/>
      <c r="F300" s="186"/>
      <c r="G300" s="186"/>
      <c r="H300" s="186"/>
      <c r="I300" s="186"/>
      <c r="J300" s="186"/>
      <c r="K300" s="152"/>
      <c r="L300" s="186"/>
      <c r="M300" s="186"/>
      <c r="N300" s="184"/>
      <c r="O300" s="152"/>
      <c r="P300" s="152"/>
      <c r="Q300" s="152"/>
      <c r="R300" s="184"/>
      <c r="S300" s="248"/>
      <c r="T300" s="248"/>
      <c r="U300" s="180"/>
      <c r="V300" s="180"/>
      <c r="W300" s="180"/>
      <c r="X300" s="176"/>
      <c r="Y300" s="186"/>
    </row>
    <row r="301" spans="1:25" ht="12.75" customHeight="1" x14ac:dyDescent="0.35">
      <c r="A301" s="161"/>
      <c r="B301" s="161"/>
      <c r="C301" s="152"/>
      <c r="D301" s="152"/>
      <c r="E301" s="184"/>
      <c r="F301" s="186"/>
      <c r="G301" s="186"/>
      <c r="H301" s="186"/>
      <c r="I301" s="186"/>
      <c r="J301" s="186"/>
      <c r="K301" s="152"/>
      <c r="L301" s="186"/>
      <c r="M301" s="186"/>
      <c r="N301" s="184"/>
      <c r="O301" s="152"/>
      <c r="P301" s="152"/>
      <c r="Q301" s="152"/>
      <c r="R301" s="184"/>
      <c r="S301" s="248"/>
      <c r="T301" s="248"/>
      <c r="U301" s="180"/>
      <c r="V301" s="180"/>
      <c r="W301" s="180"/>
      <c r="X301" s="176"/>
      <c r="Y301" s="186"/>
    </row>
    <row r="302" spans="1:25" ht="12.75" customHeight="1" x14ac:dyDescent="0.35">
      <c r="A302" s="161"/>
      <c r="B302" s="161"/>
      <c r="C302" s="152"/>
      <c r="D302" s="152"/>
      <c r="E302" s="184"/>
      <c r="F302" s="186"/>
      <c r="G302" s="186"/>
      <c r="H302" s="186"/>
      <c r="I302" s="186"/>
      <c r="J302" s="186"/>
      <c r="K302" s="152"/>
      <c r="L302" s="186"/>
      <c r="M302" s="186"/>
      <c r="N302" s="184"/>
      <c r="O302" s="152"/>
      <c r="P302" s="152"/>
      <c r="Q302" s="152"/>
      <c r="R302" s="184"/>
      <c r="S302" s="248"/>
      <c r="T302" s="248"/>
      <c r="U302" s="180"/>
      <c r="V302" s="180"/>
      <c r="W302" s="180"/>
      <c r="X302" s="176"/>
      <c r="Y302" s="186"/>
    </row>
    <row r="303" spans="1:25" ht="12.75" customHeight="1" x14ac:dyDescent="0.35">
      <c r="A303" s="161"/>
      <c r="B303" s="161"/>
      <c r="C303" s="152"/>
      <c r="D303" s="152"/>
      <c r="E303" s="184"/>
      <c r="F303" s="186"/>
      <c r="G303" s="186"/>
      <c r="H303" s="186"/>
      <c r="I303" s="186"/>
      <c r="J303" s="186"/>
      <c r="K303" s="152"/>
      <c r="L303" s="186"/>
      <c r="M303" s="186"/>
      <c r="N303" s="184"/>
      <c r="O303" s="152"/>
      <c r="P303" s="152"/>
      <c r="Q303" s="152"/>
      <c r="R303" s="184"/>
      <c r="S303" s="248"/>
      <c r="T303" s="248"/>
      <c r="U303" s="180"/>
      <c r="V303" s="180"/>
      <c r="W303" s="180"/>
      <c r="X303" s="176"/>
      <c r="Y303" s="186"/>
    </row>
    <row r="304" spans="1:25" ht="12.75" customHeight="1" x14ac:dyDescent="0.35">
      <c r="A304" s="161"/>
      <c r="B304" s="161"/>
      <c r="C304" s="152"/>
      <c r="D304" s="152"/>
      <c r="E304" s="184"/>
      <c r="F304" s="186"/>
      <c r="G304" s="186"/>
      <c r="H304" s="186"/>
      <c r="I304" s="186"/>
      <c r="J304" s="186"/>
      <c r="K304" s="152"/>
      <c r="L304" s="186"/>
      <c r="M304" s="186"/>
      <c r="N304" s="184"/>
      <c r="O304" s="152"/>
      <c r="P304" s="152"/>
      <c r="Q304" s="152"/>
      <c r="R304" s="184"/>
      <c r="S304" s="248"/>
      <c r="T304" s="248"/>
      <c r="U304" s="180"/>
      <c r="V304" s="180"/>
      <c r="W304" s="180"/>
      <c r="X304" s="176"/>
      <c r="Y304" s="186"/>
    </row>
    <row r="305" spans="1:25" ht="12.75" customHeight="1" x14ac:dyDescent="0.35">
      <c r="A305" s="161"/>
      <c r="B305" s="161"/>
      <c r="C305" s="152"/>
      <c r="D305" s="152"/>
      <c r="E305" s="184"/>
      <c r="F305" s="186"/>
      <c r="G305" s="186"/>
      <c r="H305" s="186"/>
      <c r="I305" s="186"/>
      <c r="J305" s="186"/>
      <c r="K305" s="152"/>
      <c r="L305" s="186"/>
      <c r="M305" s="186"/>
      <c r="N305" s="184"/>
      <c r="O305" s="152"/>
      <c r="P305" s="152"/>
      <c r="Q305" s="152"/>
      <c r="R305" s="184"/>
      <c r="S305" s="248"/>
      <c r="T305" s="248"/>
      <c r="U305" s="180"/>
      <c r="V305" s="180"/>
      <c r="W305" s="180"/>
      <c r="X305" s="176"/>
      <c r="Y305" s="186"/>
    </row>
    <row r="306" spans="1:25" ht="12.75" customHeight="1" x14ac:dyDescent="0.35">
      <c r="A306" s="161"/>
      <c r="B306" s="161"/>
      <c r="C306" s="152"/>
      <c r="D306" s="152"/>
      <c r="E306" s="184"/>
      <c r="F306" s="186"/>
      <c r="G306" s="186"/>
      <c r="H306" s="186"/>
      <c r="I306" s="186"/>
      <c r="J306" s="186"/>
      <c r="K306" s="152"/>
      <c r="L306" s="186"/>
      <c r="M306" s="186"/>
      <c r="N306" s="184"/>
      <c r="O306" s="152"/>
      <c r="P306" s="152"/>
      <c r="Q306" s="152"/>
      <c r="R306" s="184"/>
      <c r="S306" s="248"/>
      <c r="T306" s="248"/>
      <c r="U306" s="180"/>
      <c r="V306" s="180"/>
      <c r="W306" s="180"/>
      <c r="X306" s="176"/>
      <c r="Y306" s="186"/>
    </row>
    <row r="307" spans="1:25" ht="12.75" customHeight="1" x14ac:dyDescent="0.35">
      <c r="A307" s="161"/>
      <c r="B307" s="161"/>
      <c r="C307" s="152"/>
      <c r="D307" s="152"/>
      <c r="E307" s="184"/>
      <c r="F307" s="186"/>
      <c r="G307" s="186"/>
      <c r="H307" s="186"/>
      <c r="I307" s="186"/>
      <c r="J307" s="186"/>
      <c r="K307" s="152"/>
      <c r="L307" s="186"/>
      <c r="M307" s="186"/>
      <c r="N307" s="184"/>
      <c r="O307" s="152"/>
      <c r="P307" s="152"/>
      <c r="Q307" s="152"/>
      <c r="R307" s="184"/>
      <c r="S307" s="248"/>
      <c r="T307" s="248"/>
      <c r="U307" s="180"/>
      <c r="V307" s="180"/>
      <c r="W307" s="180"/>
      <c r="X307" s="176"/>
      <c r="Y307" s="186"/>
    </row>
    <row r="308" spans="1:25" ht="12.75" customHeight="1" x14ac:dyDescent="0.35">
      <c r="A308" s="161"/>
      <c r="B308" s="161"/>
      <c r="C308" s="152"/>
      <c r="D308" s="152"/>
      <c r="E308" s="184"/>
      <c r="F308" s="186"/>
      <c r="G308" s="186"/>
      <c r="H308" s="186"/>
      <c r="I308" s="186"/>
      <c r="J308" s="186"/>
      <c r="K308" s="152"/>
      <c r="L308" s="186"/>
      <c r="M308" s="186"/>
      <c r="N308" s="184"/>
      <c r="O308" s="152"/>
      <c r="P308" s="152"/>
      <c r="Q308" s="152"/>
      <c r="R308" s="184"/>
      <c r="S308" s="248"/>
      <c r="T308" s="248"/>
      <c r="U308" s="180"/>
      <c r="V308" s="180"/>
      <c r="W308" s="180"/>
      <c r="X308" s="176"/>
      <c r="Y308" s="186"/>
    </row>
    <row r="309" spans="1:25" ht="12.75" customHeight="1" x14ac:dyDescent="0.35">
      <c r="A309" s="161"/>
      <c r="B309" s="161"/>
      <c r="C309" s="152"/>
      <c r="D309" s="152"/>
      <c r="E309" s="184"/>
      <c r="F309" s="186"/>
      <c r="G309" s="186"/>
      <c r="H309" s="186"/>
      <c r="I309" s="186"/>
      <c r="J309" s="186"/>
      <c r="K309" s="152"/>
      <c r="L309" s="186"/>
      <c r="M309" s="186"/>
      <c r="N309" s="184"/>
      <c r="O309" s="152"/>
      <c r="P309" s="152"/>
      <c r="Q309" s="152"/>
      <c r="R309" s="184"/>
      <c r="S309" s="248"/>
      <c r="T309" s="248"/>
      <c r="U309" s="180"/>
      <c r="V309" s="180"/>
      <c r="W309" s="180"/>
      <c r="X309" s="176"/>
      <c r="Y309" s="186"/>
    </row>
    <row r="310" spans="1:25" ht="12.75" customHeight="1" x14ac:dyDescent="0.35">
      <c r="A310" s="161"/>
      <c r="B310" s="161"/>
      <c r="C310" s="152"/>
      <c r="D310" s="152"/>
      <c r="E310" s="184"/>
      <c r="F310" s="186"/>
      <c r="G310" s="186"/>
      <c r="H310" s="186"/>
      <c r="I310" s="186"/>
      <c r="J310" s="186"/>
      <c r="K310" s="152"/>
      <c r="L310" s="186"/>
      <c r="M310" s="186"/>
      <c r="N310" s="184"/>
      <c r="O310" s="152"/>
      <c r="P310" s="152"/>
      <c r="Q310" s="152"/>
      <c r="R310" s="184"/>
      <c r="S310" s="248"/>
      <c r="T310" s="248"/>
      <c r="U310" s="180"/>
      <c r="V310" s="180"/>
      <c r="W310" s="180"/>
      <c r="X310" s="176"/>
      <c r="Y310" s="186"/>
    </row>
    <row r="311" spans="1:25" ht="12.75" customHeight="1" x14ac:dyDescent="0.35">
      <c r="A311" s="161"/>
      <c r="B311" s="161"/>
      <c r="C311" s="152"/>
      <c r="D311" s="152"/>
      <c r="E311" s="184"/>
      <c r="F311" s="186"/>
      <c r="G311" s="186"/>
      <c r="H311" s="186"/>
      <c r="I311" s="186"/>
      <c r="J311" s="186"/>
      <c r="K311" s="152"/>
      <c r="L311" s="186"/>
      <c r="M311" s="186"/>
      <c r="N311" s="184"/>
      <c r="O311" s="152"/>
      <c r="P311" s="152"/>
      <c r="Q311" s="152"/>
      <c r="R311" s="184"/>
      <c r="S311" s="248"/>
      <c r="T311" s="248"/>
      <c r="U311" s="180"/>
      <c r="V311" s="180"/>
      <c r="W311" s="180"/>
      <c r="X311" s="176"/>
      <c r="Y311" s="186"/>
    </row>
    <row r="312" spans="1:25" ht="12.75" customHeight="1" x14ac:dyDescent="0.35">
      <c r="A312" s="161"/>
      <c r="B312" s="161"/>
      <c r="C312" s="152"/>
      <c r="D312" s="152"/>
      <c r="E312" s="184"/>
      <c r="F312" s="186"/>
      <c r="G312" s="186"/>
      <c r="H312" s="186"/>
      <c r="I312" s="186"/>
      <c r="J312" s="186"/>
      <c r="K312" s="152"/>
      <c r="L312" s="186"/>
      <c r="M312" s="186"/>
      <c r="N312" s="184"/>
      <c r="O312" s="152"/>
      <c r="P312" s="152"/>
      <c r="Q312" s="152"/>
      <c r="R312" s="184"/>
      <c r="S312" s="248"/>
      <c r="T312" s="248"/>
      <c r="U312" s="180"/>
      <c r="V312" s="180"/>
      <c r="W312" s="180"/>
      <c r="X312" s="176"/>
      <c r="Y312" s="186"/>
    </row>
    <row r="313" spans="1:25" ht="12.75" customHeight="1" x14ac:dyDescent="0.35">
      <c r="A313" s="161"/>
      <c r="B313" s="161"/>
      <c r="C313" s="152"/>
      <c r="D313" s="152"/>
      <c r="E313" s="184"/>
      <c r="F313" s="186"/>
      <c r="G313" s="186"/>
      <c r="H313" s="186"/>
      <c r="I313" s="186"/>
      <c r="J313" s="186"/>
      <c r="K313" s="152"/>
      <c r="L313" s="186"/>
      <c r="M313" s="186"/>
      <c r="N313" s="184"/>
      <c r="O313" s="152"/>
      <c r="P313" s="152"/>
      <c r="Q313" s="152"/>
      <c r="R313" s="184"/>
      <c r="S313" s="248"/>
      <c r="T313" s="248"/>
      <c r="U313" s="180"/>
      <c r="V313" s="180"/>
      <c r="W313" s="180"/>
      <c r="X313" s="176"/>
      <c r="Y313" s="186"/>
    </row>
    <row r="314" spans="1:25" ht="12.75" customHeight="1" x14ac:dyDescent="0.35">
      <c r="A314" s="161"/>
      <c r="B314" s="161"/>
      <c r="C314" s="152"/>
      <c r="D314" s="152"/>
      <c r="E314" s="184"/>
      <c r="F314" s="186"/>
      <c r="G314" s="186"/>
      <c r="H314" s="186"/>
      <c r="I314" s="186"/>
      <c r="J314" s="186"/>
      <c r="K314" s="152"/>
      <c r="L314" s="186"/>
      <c r="M314" s="186"/>
      <c r="N314" s="184"/>
      <c r="O314" s="152"/>
      <c r="P314" s="152"/>
      <c r="Q314" s="152"/>
      <c r="R314" s="184"/>
      <c r="S314" s="248"/>
      <c r="T314" s="248"/>
      <c r="U314" s="180"/>
      <c r="V314" s="180"/>
      <c r="W314" s="180"/>
      <c r="X314" s="176"/>
      <c r="Y314" s="186"/>
    </row>
    <row r="315" spans="1:25" ht="12.75" customHeight="1" x14ac:dyDescent="0.35">
      <c r="A315" s="161"/>
      <c r="B315" s="161"/>
      <c r="C315" s="152"/>
      <c r="D315" s="152"/>
      <c r="E315" s="184"/>
      <c r="F315" s="186"/>
      <c r="G315" s="186"/>
      <c r="H315" s="186"/>
      <c r="I315" s="186"/>
      <c r="J315" s="186"/>
      <c r="K315" s="152"/>
      <c r="L315" s="186"/>
      <c r="M315" s="186"/>
      <c r="N315" s="184"/>
      <c r="O315" s="152"/>
      <c r="P315" s="152"/>
      <c r="Q315" s="152"/>
      <c r="R315" s="184"/>
      <c r="S315" s="248"/>
      <c r="T315" s="248"/>
      <c r="U315" s="180"/>
      <c r="V315" s="180"/>
      <c r="W315" s="180"/>
      <c r="X315" s="176"/>
      <c r="Y315" s="186"/>
    </row>
    <row r="316" spans="1:25" ht="12.75" customHeight="1" x14ac:dyDescent="0.35">
      <c r="A316" s="161"/>
      <c r="B316" s="161"/>
      <c r="C316" s="152"/>
      <c r="D316" s="152"/>
      <c r="E316" s="184"/>
      <c r="F316" s="186"/>
      <c r="G316" s="186"/>
      <c r="H316" s="186"/>
      <c r="I316" s="186"/>
      <c r="J316" s="186"/>
      <c r="K316" s="152"/>
      <c r="L316" s="186"/>
      <c r="M316" s="186"/>
      <c r="N316" s="184"/>
      <c r="O316" s="152"/>
      <c r="P316" s="152"/>
      <c r="Q316" s="152"/>
      <c r="R316" s="184"/>
      <c r="S316" s="248"/>
      <c r="T316" s="248"/>
      <c r="U316" s="180"/>
      <c r="V316" s="180"/>
      <c r="W316" s="180"/>
      <c r="X316" s="176"/>
      <c r="Y316" s="186"/>
    </row>
    <row r="317" spans="1:25" ht="12.75" customHeight="1" x14ac:dyDescent="0.35">
      <c r="A317" s="161"/>
      <c r="B317" s="161"/>
      <c r="C317" s="152"/>
      <c r="D317" s="152"/>
      <c r="E317" s="184"/>
      <c r="F317" s="186"/>
      <c r="G317" s="186"/>
      <c r="H317" s="186"/>
      <c r="I317" s="186"/>
      <c r="J317" s="186"/>
      <c r="K317" s="152"/>
      <c r="L317" s="186"/>
      <c r="M317" s="186"/>
      <c r="N317" s="184"/>
      <c r="O317" s="152"/>
      <c r="P317" s="152"/>
      <c r="Q317" s="152"/>
      <c r="R317" s="184"/>
      <c r="S317" s="248"/>
      <c r="T317" s="248"/>
      <c r="U317" s="180"/>
      <c r="V317" s="180"/>
      <c r="W317" s="180"/>
      <c r="X317" s="176"/>
      <c r="Y317" s="186"/>
    </row>
    <row r="318" spans="1:25" ht="12.75" customHeight="1" x14ac:dyDescent="0.35">
      <c r="A318" s="161"/>
      <c r="B318" s="161"/>
      <c r="C318" s="152"/>
      <c r="D318" s="152"/>
      <c r="E318" s="184"/>
      <c r="F318" s="186"/>
      <c r="G318" s="186"/>
      <c r="H318" s="186"/>
      <c r="I318" s="186"/>
      <c r="J318" s="186"/>
      <c r="K318" s="152"/>
      <c r="L318" s="186"/>
      <c r="M318" s="186"/>
      <c r="N318" s="184"/>
      <c r="O318" s="152"/>
      <c r="P318" s="152"/>
      <c r="Q318" s="152"/>
      <c r="R318" s="184"/>
      <c r="S318" s="248"/>
      <c r="T318" s="248"/>
      <c r="U318" s="180"/>
      <c r="V318" s="180"/>
      <c r="W318" s="180"/>
      <c r="X318" s="176"/>
      <c r="Y318" s="186"/>
    </row>
    <row r="319" spans="1:25" ht="12.75" customHeight="1" x14ac:dyDescent="0.35">
      <c r="A319" s="161"/>
      <c r="B319" s="161"/>
      <c r="C319" s="152"/>
      <c r="D319" s="152"/>
      <c r="E319" s="184"/>
      <c r="F319" s="186"/>
      <c r="G319" s="186"/>
      <c r="H319" s="186"/>
      <c r="I319" s="186"/>
      <c r="J319" s="186"/>
      <c r="K319" s="152"/>
      <c r="L319" s="186"/>
      <c r="M319" s="186"/>
      <c r="N319" s="184"/>
      <c r="O319" s="152"/>
      <c r="P319" s="152"/>
      <c r="Q319" s="152"/>
      <c r="R319" s="184"/>
      <c r="S319" s="248"/>
      <c r="T319" s="248"/>
      <c r="U319" s="180"/>
      <c r="V319" s="180"/>
      <c r="W319" s="180"/>
      <c r="X319" s="176"/>
      <c r="Y319" s="186"/>
    </row>
    <row r="320" spans="1:25" ht="12.75" customHeight="1" x14ac:dyDescent="0.35">
      <c r="A320" s="161"/>
      <c r="B320" s="161"/>
      <c r="C320" s="152"/>
      <c r="D320" s="152"/>
      <c r="E320" s="184"/>
      <c r="F320" s="186"/>
      <c r="G320" s="186"/>
      <c r="H320" s="186"/>
      <c r="I320" s="186"/>
      <c r="J320" s="186"/>
      <c r="K320" s="152"/>
      <c r="L320" s="186"/>
      <c r="M320" s="186"/>
      <c r="N320" s="184"/>
      <c r="O320" s="152"/>
      <c r="P320" s="152"/>
      <c r="Q320" s="152"/>
      <c r="R320" s="184"/>
      <c r="S320" s="248"/>
      <c r="T320" s="248"/>
      <c r="U320" s="180"/>
      <c r="V320" s="180"/>
      <c r="W320" s="180"/>
      <c r="X320" s="176"/>
      <c r="Y320" s="186"/>
    </row>
    <row r="321" spans="1:25" ht="12.75" customHeight="1" x14ac:dyDescent="0.35">
      <c r="A321" s="161"/>
      <c r="B321" s="161"/>
      <c r="C321" s="152"/>
      <c r="D321" s="152"/>
      <c r="E321" s="184"/>
      <c r="F321" s="186"/>
      <c r="G321" s="186"/>
      <c r="H321" s="186"/>
      <c r="I321" s="186"/>
      <c r="J321" s="186"/>
      <c r="K321" s="152"/>
      <c r="L321" s="186"/>
      <c r="M321" s="186"/>
      <c r="N321" s="184"/>
      <c r="O321" s="152"/>
      <c r="P321" s="152"/>
      <c r="Q321" s="152"/>
      <c r="R321" s="184"/>
      <c r="S321" s="248"/>
      <c r="T321" s="248"/>
      <c r="U321" s="180"/>
      <c r="V321" s="180"/>
      <c r="W321" s="180"/>
      <c r="X321" s="176"/>
      <c r="Y321" s="186"/>
    </row>
    <row r="322" spans="1:25" ht="12.75" customHeight="1" x14ac:dyDescent="0.35">
      <c r="A322" s="161"/>
      <c r="B322" s="161"/>
      <c r="C322" s="152"/>
      <c r="D322" s="152"/>
      <c r="E322" s="184"/>
      <c r="F322" s="186"/>
      <c r="G322" s="186"/>
      <c r="H322" s="186"/>
      <c r="I322" s="186"/>
      <c r="J322" s="186"/>
      <c r="K322" s="152"/>
      <c r="L322" s="186"/>
      <c r="M322" s="186"/>
      <c r="N322" s="184"/>
      <c r="O322" s="152"/>
      <c r="P322" s="152"/>
      <c r="Q322" s="152"/>
      <c r="R322" s="184"/>
      <c r="S322" s="248"/>
      <c r="T322" s="248"/>
      <c r="U322" s="180"/>
      <c r="V322" s="180"/>
      <c r="W322" s="180"/>
      <c r="X322" s="176"/>
      <c r="Y322" s="186"/>
    </row>
    <row r="323" spans="1:25" ht="12.75" customHeight="1" x14ac:dyDescent="0.35">
      <c r="A323" s="161"/>
      <c r="B323" s="161"/>
      <c r="C323" s="152"/>
      <c r="D323" s="152"/>
      <c r="E323" s="184"/>
      <c r="F323" s="186"/>
      <c r="G323" s="186"/>
      <c r="H323" s="186"/>
      <c r="I323" s="186"/>
      <c r="J323" s="186"/>
      <c r="K323" s="152"/>
      <c r="L323" s="186"/>
      <c r="M323" s="186"/>
      <c r="N323" s="184"/>
      <c r="O323" s="152"/>
      <c r="P323" s="152"/>
      <c r="Q323" s="152"/>
      <c r="R323" s="184"/>
      <c r="S323" s="248"/>
      <c r="T323" s="248"/>
      <c r="U323" s="180"/>
      <c r="V323" s="180"/>
      <c r="W323" s="180"/>
      <c r="X323" s="176"/>
      <c r="Y323" s="186"/>
    </row>
    <row r="324" spans="1:25" ht="12.75" customHeight="1" x14ac:dyDescent="0.35">
      <c r="A324" s="161"/>
      <c r="B324" s="161"/>
      <c r="C324" s="152"/>
      <c r="D324" s="152"/>
      <c r="E324" s="184"/>
      <c r="F324" s="186"/>
      <c r="G324" s="186"/>
      <c r="H324" s="186"/>
      <c r="I324" s="186"/>
      <c r="J324" s="186"/>
      <c r="K324" s="152"/>
      <c r="L324" s="186"/>
      <c r="M324" s="186"/>
      <c r="N324" s="184"/>
      <c r="O324" s="152"/>
      <c r="P324" s="152"/>
      <c r="Q324" s="152"/>
      <c r="R324" s="184"/>
      <c r="S324" s="248"/>
      <c r="T324" s="248"/>
      <c r="U324" s="180"/>
      <c r="V324" s="180"/>
      <c r="W324" s="180"/>
      <c r="X324" s="176"/>
      <c r="Y324" s="186"/>
    </row>
    <row r="325" spans="1:25" ht="12.75" customHeight="1" x14ac:dyDescent="0.35">
      <c r="A325" s="161"/>
      <c r="B325" s="161"/>
      <c r="C325" s="152"/>
      <c r="D325" s="152"/>
      <c r="E325" s="184"/>
      <c r="F325" s="186"/>
      <c r="G325" s="186"/>
      <c r="H325" s="186"/>
      <c r="I325" s="186"/>
      <c r="J325" s="186"/>
      <c r="K325" s="152"/>
      <c r="L325" s="186"/>
      <c r="M325" s="186"/>
      <c r="N325" s="184"/>
      <c r="O325" s="152"/>
      <c r="P325" s="152"/>
      <c r="Q325" s="152"/>
      <c r="R325" s="184"/>
      <c r="S325" s="248"/>
      <c r="T325" s="248"/>
      <c r="U325" s="180"/>
      <c r="V325" s="180"/>
      <c r="W325" s="180"/>
      <c r="X325" s="176"/>
      <c r="Y325" s="186"/>
    </row>
    <row r="326" spans="1:25" ht="12.75" customHeight="1" x14ac:dyDescent="0.35">
      <c r="A326" s="161"/>
      <c r="B326" s="161"/>
      <c r="C326" s="152"/>
      <c r="D326" s="152"/>
      <c r="E326" s="184"/>
      <c r="F326" s="186"/>
      <c r="G326" s="186"/>
      <c r="H326" s="186"/>
      <c r="I326" s="186"/>
      <c r="J326" s="186"/>
      <c r="K326" s="152"/>
      <c r="L326" s="186"/>
      <c r="M326" s="186"/>
      <c r="N326" s="184"/>
      <c r="O326" s="152"/>
      <c r="P326" s="152"/>
      <c r="Q326" s="152"/>
      <c r="R326" s="184"/>
      <c r="S326" s="248"/>
      <c r="T326" s="248"/>
      <c r="U326" s="180"/>
      <c r="V326" s="180"/>
      <c r="W326" s="180"/>
      <c r="X326" s="176"/>
      <c r="Y326" s="186"/>
    </row>
    <row r="327" spans="1:25" ht="12.75" customHeight="1" x14ac:dyDescent="0.35">
      <c r="A327" s="161"/>
      <c r="B327" s="161"/>
      <c r="C327" s="152"/>
      <c r="D327" s="152"/>
      <c r="E327" s="184"/>
      <c r="F327" s="186"/>
      <c r="G327" s="186"/>
      <c r="H327" s="186"/>
      <c r="I327" s="186"/>
      <c r="J327" s="186"/>
      <c r="K327" s="152"/>
      <c r="L327" s="186"/>
      <c r="M327" s="186"/>
      <c r="N327" s="184"/>
      <c r="O327" s="152"/>
      <c r="P327" s="152"/>
      <c r="Q327" s="152"/>
      <c r="R327" s="184"/>
      <c r="S327" s="248"/>
      <c r="T327" s="248"/>
      <c r="U327" s="180"/>
      <c r="V327" s="180"/>
      <c r="W327" s="180"/>
      <c r="X327" s="176"/>
      <c r="Y327" s="186"/>
    </row>
    <row r="328" spans="1:25" ht="12.75" customHeight="1" x14ac:dyDescent="0.35">
      <c r="A328" s="161"/>
      <c r="B328" s="161"/>
      <c r="C328" s="152"/>
      <c r="D328" s="152"/>
      <c r="E328" s="184"/>
      <c r="F328" s="186"/>
      <c r="G328" s="186"/>
      <c r="H328" s="186"/>
      <c r="I328" s="186"/>
      <c r="J328" s="186"/>
      <c r="K328" s="152"/>
      <c r="L328" s="186"/>
      <c r="M328" s="186"/>
      <c r="N328" s="184"/>
      <c r="O328" s="152"/>
      <c r="P328" s="152"/>
      <c r="Q328" s="152"/>
      <c r="R328" s="184"/>
      <c r="S328" s="248"/>
      <c r="T328" s="248"/>
      <c r="U328" s="180"/>
      <c r="V328" s="180"/>
      <c r="W328" s="180"/>
      <c r="X328" s="176"/>
      <c r="Y328" s="186"/>
    </row>
    <row r="329" spans="1:25" ht="12.75" customHeight="1" x14ac:dyDescent="0.35">
      <c r="A329" s="161"/>
      <c r="B329" s="161"/>
      <c r="C329" s="152"/>
      <c r="D329" s="152"/>
      <c r="E329" s="184"/>
      <c r="F329" s="186"/>
      <c r="G329" s="186"/>
      <c r="H329" s="186"/>
      <c r="I329" s="186"/>
      <c r="J329" s="186"/>
      <c r="K329" s="152"/>
      <c r="L329" s="186"/>
      <c r="M329" s="186"/>
      <c r="N329" s="184"/>
      <c r="O329" s="152"/>
      <c r="P329" s="152"/>
      <c r="Q329" s="152"/>
      <c r="R329" s="184"/>
      <c r="S329" s="248"/>
      <c r="T329" s="248"/>
      <c r="U329" s="180"/>
      <c r="V329" s="180"/>
      <c r="W329" s="180"/>
      <c r="X329" s="176"/>
      <c r="Y329" s="186"/>
    </row>
    <row r="330" spans="1:25" ht="12.75" customHeight="1" x14ac:dyDescent="0.35">
      <c r="A330" s="161"/>
      <c r="B330" s="161"/>
      <c r="C330" s="152"/>
      <c r="D330" s="152"/>
      <c r="E330" s="184"/>
      <c r="F330" s="186"/>
      <c r="G330" s="186"/>
      <c r="H330" s="186"/>
      <c r="I330" s="186"/>
      <c r="J330" s="186"/>
      <c r="K330" s="152"/>
      <c r="L330" s="186"/>
      <c r="M330" s="186"/>
      <c r="N330" s="184"/>
      <c r="O330" s="152"/>
      <c r="P330" s="152"/>
      <c r="Q330" s="152"/>
      <c r="R330" s="184"/>
      <c r="S330" s="248"/>
      <c r="T330" s="248"/>
      <c r="U330" s="180"/>
      <c r="V330" s="180"/>
      <c r="W330" s="180"/>
      <c r="X330" s="176"/>
      <c r="Y330" s="186"/>
    </row>
    <row r="331" spans="1:25" ht="12.75" customHeight="1" x14ac:dyDescent="0.35">
      <c r="A331" s="161"/>
      <c r="B331" s="161"/>
      <c r="C331" s="152"/>
      <c r="D331" s="152"/>
      <c r="E331" s="184"/>
      <c r="F331" s="186"/>
      <c r="G331" s="186"/>
      <c r="H331" s="186"/>
      <c r="I331" s="186"/>
      <c r="J331" s="186"/>
      <c r="K331" s="152"/>
      <c r="L331" s="186"/>
      <c r="M331" s="186"/>
      <c r="N331" s="184"/>
      <c r="O331" s="152"/>
      <c r="P331" s="152"/>
      <c r="Q331" s="152"/>
      <c r="R331" s="184"/>
      <c r="S331" s="248"/>
      <c r="T331" s="248"/>
      <c r="U331" s="180"/>
      <c r="V331" s="180"/>
      <c r="W331" s="180"/>
      <c r="X331" s="176"/>
      <c r="Y331" s="186"/>
    </row>
    <row r="332" spans="1:25" ht="12.75" customHeight="1" x14ac:dyDescent="0.35">
      <c r="A332" s="161"/>
      <c r="B332" s="161"/>
      <c r="C332" s="152"/>
      <c r="D332" s="152"/>
      <c r="E332" s="184"/>
      <c r="F332" s="186"/>
      <c r="G332" s="186"/>
      <c r="H332" s="186"/>
      <c r="I332" s="186"/>
      <c r="J332" s="186"/>
      <c r="K332" s="152"/>
      <c r="L332" s="186"/>
      <c r="M332" s="186"/>
      <c r="N332" s="184"/>
      <c r="O332" s="152"/>
      <c r="P332" s="152"/>
      <c r="Q332" s="152"/>
      <c r="R332" s="184"/>
      <c r="S332" s="248"/>
      <c r="T332" s="248"/>
      <c r="U332" s="180"/>
      <c r="V332" s="180"/>
      <c r="W332" s="180"/>
      <c r="X332" s="176"/>
      <c r="Y332" s="186"/>
    </row>
    <row r="333" spans="1:25" ht="12.75" customHeight="1" x14ac:dyDescent="0.35">
      <c r="A333" s="161"/>
      <c r="B333" s="161"/>
      <c r="C333" s="152"/>
      <c r="D333" s="152"/>
      <c r="E333" s="184"/>
      <c r="F333" s="186"/>
      <c r="G333" s="186"/>
      <c r="H333" s="186"/>
      <c r="I333" s="186"/>
      <c r="J333" s="186"/>
      <c r="K333" s="152"/>
      <c r="L333" s="186"/>
      <c r="M333" s="186"/>
      <c r="N333" s="184"/>
      <c r="O333" s="152"/>
      <c r="P333" s="152"/>
      <c r="Q333" s="152"/>
      <c r="R333" s="184"/>
      <c r="S333" s="248"/>
      <c r="T333" s="248"/>
      <c r="U333" s="180"/>
      <c r="V333" s="180"/>
      <c r="W333" s="180"/>
      <c r="X333" s="176"/>
      <c r="Y333" s="186"/>
    </row>
    <row r="334" spans="1:25" ht="12.75" customHeight="1" x14ac:dyDescent="0.35">
      <c r="A334" s="161"/>
      <c r="B334" s="161"/>
      <c r="C334" s="152"/>
      <c r="D334" s="152"/>
      <c r="E334" s="184"/>
      <c r="F334" s="186"/>
      <c r="G334" s="186"/>
      <c r="H334" s="186"/>
      <c r="I334" s="186"/>
      <c r="J334" s="186"/>
      <c r="K334" s="152"/>
      <c r="L334" s="186"/>
      <c r="M334" s="186"/>
      <c r="N334" s="184"/>
      <c r="O334" s="152"/>
      <c r="P334" s="152"/>
      <c r="Q334" s="152"/>
      <c r="R334" s="184"/>
      <c r="S334" s="248"/>
      <c r="T334" s="248"/>
      <c r="U334" s="180"/>
      <c r="V334" s="180"/>
      <c r="W334" s="180"/>
      <c r="X334" s="176"/>
      <c r="Y334" s="186"/>
    </row>
    <row r="335" spans="1:25" ht="12.75" customHeight="1" x14ac:dyDescent="0.35">
      <c r="A335" s="161"/>
      <c r="B335" s="161"/>
      <c r="C335" s="152"/>
      <c r="D335" s="152"/>
      <c r="E335" s="184"/>
      <c r="F335" s="186"/>
      <c r="G335" s="186"/>
      <c r="H335" s="186"/>
      <c r="I335" s="186"/>
      <c r="J335" s="186"/>
      <c r="K335" s="152"/>
      <c r="L335" s="186"/>
      <c r="M335" s="186"/>
      <c r="N335" s="184"/>
      <c r="O335" s="152"/>
      <c r="P335" s="152"/>
      <c r="Q335" s="152"/>
      <c r="R335" s="184"/>
      <c r="S335" s="248"/>
      <c r="T335" s="248"/>
      <c r="U335" s="180"/>
      <c r="V335" s="180"/>
      <c r="W335" s="180"/>
      <c r="X335" s="176"/>
      <c r="Y335" s="186"/>
    </row>
    <row r="336" spans="1:25" ht="12.75" customHeight="1" x14ac:dyDescent="0.35">
      <c r="A336" s="161"/>
      <c r="B336" s="161"/>
      <c r="C336" s="152"/>
      <c r="D336" s="152"/>
      <c r="E336" s="184"/>
      <c r="F336" s="186"/>
      <c r="G336" s="186"/>
      <c r="H336" s="186"/>
      <c r="I336" s="186"/>
      <c r="J336" s="186"/>
      <c r="K336" s="152"/>
      <c r="L336" s="186"/>
      <c r="M336" s="186"/>
      <c r="N336" s="184"/>
      <c r="O336" s="152"/>
      <c r="P336" s="152"/>
      <c r="Q336" s="152"/>
      <c r="R336" s="184"/>
      <c r="S336" s="248"/>
      <c r="T336" s="248"/>
      <c r="U336" s="180"/>
      <c r="V336" s="180"/>
      <c r="W336" s="180"/>
      <c r="X336" s="176"/>
      <c r="Y336" s="186"/>
    </row>
    <row r="337" spans="1:25" ht="12.75" customHeight="1" x14ac:dyDescent="0.35">
      <c r="A337" s="161"/>
      <c r="B337" s="161"/>
      <c r="C337" s="152"/>
      <c r="D337" s="152"/>
      <c r="E337" s="184"/>
      <c r="F337" s="186"/>
      <c r="G337" s="186"/>
      <c r="H337" s="186"/>
      <c r="I337" s="186"/>
      <c r="J337" s="186"/>
      <c r="K337" s="152"/>
      <c r="L337" s="186"/>
      <c r="M337" s="186"/>
      <c r="N337" s="184"/>
      <c r="O337" s="152"/>
      <c r="P337" s="152"/>
      <c r="Q337" s="152"/>
      <c r="R337" s="184"/>
      <c r="S337" s="248"/>
      <c r="T337" s="248"/>
      <c r="U337" s="180"/>
      <c r="V337" s="180"/>
      <c r="W337" s="180"/>
      <c r="X337" s="176"/>
      <c r="Y337" s="186"/>
    </row>
    <row r="338" spans="1:25" ht="12.75" customHeight="1" x14ac:dyDescent="0.35">
      <c r="A338" s="161"/>
      <c r="B338" s="161"/>
      <c r="C338" s="152"/>
      <c r="D338" s="152"/>
      <c r="E338" s="184"/>
      <c r="F338" s="186"/>
      <c r="G338" s="186"/>
      <c r="H338" s="186"/>
      <c r="I338" s="186"/>
      <c r="J338" s="186"/>
      <c r="K338" s="152"/>
      <c r="L338" s="186"/>
      <c r="M338" s="186"/>
      <c r="N338" s="184"/>
      <c r="O338" s="152"/>
      <c r="P338" s="152"/>
      <c r="Q338" s="152"/>
      <c r="R338" s="184"/>
      <c r="S338" s="248"/>
      <c r="T338" s="248"/>
      <c r="U338" s="180"/>
      <c r="V338" s="180"/>
      <c r="W338" s="180"/>
      <c r="X338" s="176"/>
      <c r="Y338" s="186"/>
    </row>
    <row r="339" spans="1:25" ht="12.75" customHeight="1" x14ac:dyDescent="0.35">
      <c r="A339" s="161"/>
      <c r="B339" s="161"/>
      <c r="C339" s="152"/>
      <c r="D339" s="152"/>
      <c r="E339" s="184"/>
      <c r="F339" s="186"/>
      <c r="G339" s="186"/>
      <c r="H339" s="186"/>
      <c r="I339" s="186"/>
      <c r="J339" s="186"/>
      <c r="K339" s="152"/>
      <c r="L339" s="186"/>
      <c r="M339" s="186"/>
      <c r="N339" s="184"/>
      <c r="O339" s="152"/>
      <c r="P339" s="152"/>
      <c r="Q339" s="152"/>
      <c r="R339" s="184"/>
      <c r="S339" s="248"/>
      <c r="T339" s="248"/>
      <c r="U339" s="180"/>
      <c r="V339" s="180"/>
      <c r="W339" s="180"/>
      <c r="X339" s="176"/>
      <c r="Y339" s="186"/>
    </row>
    <row r="340" spans="1:25" ht="12.75" customHeight="1" x14ac:dyDescent="0.35">
      <c r="A340" s="161"/>
      <c r="B340" s="161"/>
      <c r="C340" s="152"/>
      <c r="D340" s="152"/>
      <c r="E340" s="184"/>
      <c r="F340" s="186"/>
      <c r="G340" s="186"/>
      <c r="H340" s="186"/>
      <c r="I340" s="186"/>
      <c r="J340" s="186"/>
      <c r="K340" s="152"/>
      <c r="L340" s="186"/>
      <c r="M340" s="186"/>
      <c r="N340" s="184"/>
      <c r="O340" s="152"/>
      <c r="P340" s="152"/>
      <c r="Q340" s="152"/>
      <c r="R340" s="184"/>
      <c r="S340" s="248"/>
      <c r="T340" s="248"/>
      <c r="U340" s="180"/>
      <c r="V340" s="180"/>
      <c r="W340" s="180"/>
      <c r="X340" s="176"/>
      <c r="Y340" s="186"/>
    </row>
    <row r="341" spans="1:25" ht="12.75" customHeight="1" x14ac:dyDescent="0.35">
      <c r="A341" s="161"/>
      <c r="B341" s="161"/>
      <c r="C341" s="152"/>
      <c r="D341" s="152"/>
      <c r="E341" s="184"/>
      <c r="F341" s="186"/>
      <c r="G341" s="186"/>
      <c r="H341" s="186"/>
      <c r="I341" s="186"/>
      <c r="J341" s="186"/>
      <c r="K341" s="152"/>
      <c r="L341" s="186"/>
      <c r="M341" s="186"/>
      <c r="N341" s="184"/>
      <c r="O341" s="152"/>
      <c r="P341" s="152"/>
      <c r="Q341" s="152"/>
      <c r="R341" s="184"/>
      <c r="S341" s="248"/>
      <c r="T341" s="248"/>
      <c r="U341" s="180"/>
      <c r="V341" s="180"/>
      <c r="W341" s="180"/>
      <c r="X341" s="176"/>
      <c r="Y341" s="186"/>
    </row>
    <row r="342" spans="1:25" ht="12.75" customHeight="1" x14ac:dyDescent="0.35">
      <c r="A342" s="161"/>
      <c r="B342" s="161"/>
      <c r="C342" s="152"/>
      <c r="D342" s="152"/>
      <c r="E342" s="184"/>
      <c r="F342" s="186"/>
      <c r="G342" s="186"/>
      <c r="H342" s="186"/>
      <c r="I342" s="186"/>
      <c r="J342" s="186"/>
      <c r="K342" s="152"/>
      <c r="L342" s="186"/>
      <c r="M342" s="186"/>
      <c r="N342" s="184"/>
      <c r="O342" s="152"/>
      <c r="P342" s="152"/>
      <c r="Q342" s="152"/>
      <c r="R342" s="184"/>
      <c r="S342" s="248"/>
      <c r="T342" s="248"/>
      <c r="U342" s="180"/>
      <c r="V342" s="180"/>
      <c r="W342" s="180"/>
      <c r="X342" s="176"/>
      <c r="Y342" s="186"/>
    </row>
    <row r="343" spans="1:25" ht="12.75" customHeight="1" x14ac:dyDescent="0.35">
      <c r="A343" s="161"/>
      <c r="B343" s="161"/>
      <c r="C343" s="152"/>
      <c r="D343" s="152"/>
      <c r="E343" s="184"/>
      <c r="F343" s="186"/>
      <c r="G343" s="186"/>
      <c r="H343" s="186"/>
      <c r="I343" s="186"/>
      <c r="J343" s="186"/>
      <c r="K343" s="152"/>
      <c r="L343" s="186"/>
      <c r="M343" s="186"/>
      <c r="N343" s="184"/>
      <c r="O343" s="152"/>
      <c r="P343" s="152"/>
      <c r="Q343" s="152"/>
      <c r="R343" s="184"/>
      <c r="S343" s="248"/>
      <c r="T343" s="248"/>
      <c r="U343" s="180"/>
      <c r="V343" s="180"/>
      <c r="W343" s="180"/>
      <c r="X343" s="176"/>
      <c r="Y343" s="186"/>
    </row>
    <row r="344" spans="1:25" ht="12.75" customHeight="1" x14ac:dyDescent="0.35">
      <c r="A344" s="161"/>
      <c r="B344" s="161"/>
      <c r="C344" s="152"/>
      <c r="D344" s="152"/>
      <c r="E344" s="184"/>
      <c r="F344" s="186"/>
      <c r="G344" s="186"/>
      <c r="H344" s="186"/>
      <c r="I344" s="186"/>
      <c r="J344" s="186"/>
      <c r="K344" s="152"/>
      <c r="L344" s="186"/>
      <c r="M344" s="186"/>
      <c r="N344" s="184"/>
      <c r="O344" s="152"/>
      <c r="P344" s="152"/>
      <c r="Q344" s="152"/>
      <c r="R344" s="184"/>
      <c r="S344" s="248"/>
      <c r="T344" s="248"/>
      <c r="U344" s="180"/>
      <c r="V344" s="180"/>
      <c r="W344" s="180"/>
      <c r="X344" s="176"/>
      <c r="Y344" s="186"/>
    </row>
    <row r="345" spans="1:25" ht="12.75" customHeight="1" x14ac:dyDescent="0.35">
      <c r="A345" s="161"/>
      <c r="B345" s="161"/>
      <c r="C345" s="152"/>
      <c r="D345" s="152"/>
      <c r="E345" s="184"/>
      <c r="F345" s="186"/>
      <c r="G345" s="186"/>
      <c r="H345" s="186"/>
      <c r="I345" s="186"/>
      <c r="J345" s="186"/>
      <c r="K345" s="152"/>
      <c r="L345" s="186"/>
      <c r="M345" s="186"/>
      <c r="N345" s="184"/>
      <c r="O345" s="152"/>
      <c r="P345" s="152"/>
      <c r="Q345" s="152"/>
      <c r="R345" s="184"/>
      <c r="S345" s="248"/>
      <c r="T345" s="248"/>
      <c r="U345" s="180"/>
      <c r="V345" s="180"/>
      <c r="W345" s="180"/>
      <c r="X345" s="176"/>
      <c r="Y345" s="186"/>
    </row>
    <row r="346" spans="1:25" ht="12.75" customHeight="1" x14ac:dyDescent="0.35">
      <c r="A346" s="161"/>
      <c r="B346" s="161"/>
      <c r="C346" s="152"/>
      <c r="D346" s="152"/>
      <c r="E346" s="184"/>
      <c r="F346" s="186"/>
      <c r="G346" s="186"/>
      <c r="H346" s="186"/>
      <c r="I346" s="186"/>
      <c r="J346" s="186"/>
      <c r="K346" s="152"/>
      <c r="L346" s="186"/>
      <c r="M346" s="186"/>
      <c r="N346" s="184"/>
      <c r="O346" s="152"/>
      <c r="P346" s="152"/>
      <c r="Q346" s="152"/>
      <c r="R346" s="184"/>
      <c r="S346" s="248"/>
      <c r="T346" s="248"/>
      <c r="U346" s="180"/>
      <c r="V346" s="180"/>
      <c r="W346" s="180"/>
      <c r="X346" s="176"/>
      <c r="Y346" s="186"/>
    </row>
    <row r="347" spans="1:25" ht="12.75" customHeight="1" x14ac:dyDescent="0.35">
      <c r="A347" s="161"/>
      <c r="B347" s="161"/>
      <c r="C347" s="152"/>
      <c r="D347" s="152"/>
      <c r="E347" s="184"/>
      <c r="F347" s="186"/>
      <c r="G347" s="186"/>
      <c r="H347" s="186"/>
      <c r="I347" s="186"/>
      <c r="J347" s="186"/>
      <c r="K347" s="152"/>
      <c r="L347" s="186"/>
      <c r="M347" s="186"/>
      <c r="N347" s="184"/>
      <c r="O347" s="152"/>
      <c r="P347" s="152"/>
      <c r="Q347" s="152"/>
      <c r="R347" s="184"/>
      <c r="S347" s="248"/>
      <c r="T347" s="248"/>
      <c r="U347" s="180"/>
      <c r="V347" s="180"/>
      <c r="W347" s="180"/>
      <c r="X347" s="176"/>
      <c r="Y347" s="186"/>
    </row>
    <row r="348" spans="1:25" ht="12.75" customHeight="1" x14ac:dyDescent="0.35">
      <c r="A348" s="161"/>
      <c r="B348" s="161"/>
      <c r="C348" s="152"/>
      <c r="D348" s="152"/>
      <c r="E348" s="184"/>
      <c r="F348" s="186"/>
      <c r="G348" s="186"/>
      <c r="H348" s="186"/>
      <c r="I348" s="186"/>
      <c r="J348" s="186"/>
      <c r="K348" s="152"/>
      <c r="L348" s="186"/>
      <c r="M348" s="186"/>
      <c r="N348" s="184"/>
      <c r="O348" s="152"/>
      <c r="P348" s="152"/>
      <c r="Q348" s="152"/>
      <c r="R348" s="184"/>
      <c r="S348" s="248"/>
      <c r="T348" s="248"/>
      <c r="U348" s="180"/>
      <c r="V348" s="180"/>
      <c r="W348" s="180"/>
      <c r="X348" s="176"/>
      <c r="Y348" s="186"/>
    </row>
    <row r="349" spans="1:25" ht="12.75" customHeight="1" x14ac:dyDescent="0.35">
      <c r="A349" s="161"/>
      <c r="B349" s="161"/>
      <c r="C349" s="152"/>
      <c r="D349" s="152"/>
      <c r="E349" s="184"/>
      <c r="F349" s="186"/>
      <c r="G349" s="186"/>
      <c r="H349" s="186"/>
      <c r="I349" s="186"/>
      <c r="J349" s="186"/>
      <c r="K349" s="152"/>
      <c r="L349" s="186"/>
      <c r="M349" s="186"/>
      <c r="N349" s="184"/>
      <c r="O349" s="152"/>
      <c r="P349" s="152"/>
      <c r="Q349" s="152"/>
      <c r="R349" s="184"/>
      <c r="S349" s="248"/>
      <c r="T349" s="248"/>
      <c r="U349" s="180"/>
      <c r="V349" s="180"/>
      <c r="W349" s="180"/>
      <c r="X349" s="176"/>
      <c r="Y349" s="186"/>
    </row>
    <row r="350" spans="1:25" ht="12.75" customHeight="1" x14ac:dyDescent="0.35">
      <c r="A350" s="161"/>
      <c r="B350" s="161"/>
      <c r="C350" s="152"/>
      <c r="D350" s="152"/>
      <c r="E350" s="184"/>
      <c r="F350" s="186"/>
      <c r="G350" s="186"/>
      <c r="H350" s="186"/>
      <c r="I350" s="186"/>
      <c r="J350" s="186"/>
      <c r="K350" s="152"/>
      <c r="L350" s="186"/>
      <c r="M350" s="186"/>
      <c r="N350" s="184"/>
      <c r="O350" s="152"/>
      <c r="P350" s="152"/>
      <c r="Q350" s="152"/>
      <c r="R350" s="184"/>
      <c r="S350" s="248"/>
      <c r="T350" s="248"/>
      <c r="U350" s="180"/>
      <c r="V350" s="180"/>
      <c r="W350" s="180"/>
      <c r="X350" s="176"/>
      <c r="Y350" s="186"/>
    </row>
    <row r="351" spans="1:25" ht="12.75" customHeight="1" x14ac:dyDescent="0.35">
      <c r="A351" s="161"/>
      <c r="B351" s="161"/>
      <c r="C351" s="152"/>
      <c r="D351" s="152"/>
      <c r="E351" s="184"/>
      <c r="F351" s="186"/>
      <c r="G351" s="186"/>
      <c r="H351" s="186"/>
      <c r="I351" s="186"/>
      <c r="J351" s="186"/>
      <c r="K351" s="152"/>
      <c r="L351" s="186"/>
      <c r="M351" s="186"/>
      <c r="N351" s="184"/>
      <c r="O351" s="152"/>
      <c r="P351" s="152"/>
      <c r="Q351" s="152"/>
      <c r="R351" s="184"/>
      <c r="S351" s="248"/>
      <c r="T351" s="248"/>
      <c r="U351" s="180"/>
      <c r="V351" s="180"/>
      <c r="W351" s="180"/>
      <c r="X351" s="176"/>
      <c r="Y351" s="186"/>
    </row>
    <row r="352" spans="1:25" ht="12.75" customHeight="1" x14ac:dyDescent="0.35">
      <c r="A352" s="161"/>
      <c r="B352" s="161"/>
      <c r="C352" s="152"/>
      <c r="D352" s="152"/>
      <c r="E352" s="184"/>
      <c r="F352" s="186"/>
      <c r="G352" s="186"/>
      <c r="H352" s="186"/>
      <c r="I352" s="186"/>
      <c r="J352" s="186"/>
      <c r="K352" s="152"/>
      <c r="L352" s="186"/>
      <c r="M352" s="186"/>
      <c r="N352" s="184"/>
      <c r="O352" s="152"/>
      <c r="P352" s="152"/>
      <c r="Q352" s="152"/>
      <c r="R352" s="184"/>
      <c r="S352" s="248"/>
      <c r="T352" s="248"/>
      <c r="U352" s="180"/>
      <c r="V352" s="180"/>
      <c r="W352" s="180"/>
      <c r="X352" s="176"/>
      <c r="Y352" s="186"/>
    </row>
    <row r="353" spans="1:25" ht="12.75" customHeight="1" x14ac:dyDescent="0.35">
      <c r="A353" s="161"/>
      <c r="B353" s="161"/>
      <c r="C353" s="152"/>
      <c r="D353" s="152"/>
      <c r="E353" s="184"/>
      <c r="F353" s="186"/>
      <c r="G353" s="186"/>
      <c r="H353" s="186"/>
      <c r="I353" s="186"/>
      <c r="J353" s="186"/>
      <c r="K353" s="152"/>
      <c r="L353" s="186"/>
      <c r="M353" s="186"/>
      <c r="N353" s="184"/>
      <c r="O353" s="152"/>
      <c r="P353" s="152"/>
      <c r="Q353" s="152"/>
      <c r="R353" s="184"/>
      <c r="S353" s="248"/>
      <c r="T353" s="248"/>
      <c r="U353" s="180"/>
      <c r="V353" s="180"/>
      <c r="W353" s="180"/>
      <c r="X353" s="176"/>
      <c r="Y353" s="186"/>
    </row>
    <row r="354" spans="1:25" ht="12.75" customHeight="1" x14ac:dyDescent="0.35">
      <c r="A354" s="161"/>
      <c r="B354" s="161"/>
      <c r="C354" s="152"/>
      <c r="D354" s="152"/>
      <c r="E354" s="184"/>
      <c r="F354" s="186"/>
      <c r="G354" s="186"/>
      <c r="H354" s="186"/>
      <c r="I354" s="186"/>
      <c r="J354" s="186"/>
      <c r="K354" s="152"/>
      <c r="L354" s="186"/>
      <c r="M354" s="186"/>
      <c r="N354" s="184"/>
      <c r="O354" s="152"/>
      <c r="P354" s="152"/>
      <c r="Q354" s="152"/>
      <c r="R354" s="184"/>
      <c r="S354" s="248"/>
      <c r="T354" s="248"/>
      <c r="U354" s="180"/>
      <c r="V354" s="180"/>
      <c r="W354" s="180"/>
      <c r="X354" s="176"/>
      <c r="Y354" s="186"/>
    </row>
    <row r="355" spans="1:25" ht="12.75" customHeight="1" x14ac:dyDescent="0.35">
      <c r="A355" s="161"/>
      <c r="B355" s="161"/>
      <c r="C355" s="152"/>
      <c r="D355" s="152"/>
      <c r="E355" s="184"/>
      <c r="F355" s="186"/>
      <c r="G355" s="186"/>
      <c r="H355" s="186"/>
      <c r="I355" s="186"/>
      <c r="J355" s="186"/>
      <c r="K355" s="152"/>
      <c r="L355" s="186"/>
      <c r="M355" s="186"/>
      <c r="N355" s="184"/>
      <c r="O355" s="152"/>
      <c r="P355" s="152"/>
      <c r="Q355" s="152"/>
      <c r="R355" s="184"/>
      <c r="S355" s="248"/>
      <c r="T355" s="248"/>
      <c r="U355" s="180"/>
      <c r="V355" s="180"/>
      <c r="W355" s="180"/>
      <c r="X355" s="176"/>
      <c r="Y355" s="186"/>
    </row>
    <row r="356" spans="1:25" ht="12.75" customHeight="1" x14ac:dyDescent="0.35">
      <c r="A356" s="161"/>
      <c r="B356" s="161"/>
      <c r="C356" s="152"/>
      <c r="D356" s="152"/>
      <c r="E356" s="184"/>
      <c r="F356" s="186"/>
      <c r="G356" s="186"/>
      <c r="H356" s="186"/>
      <c r="I356" s="186"/>
      <c r="J356" s="186"/>
      <c r="K356" s="152"/>
      <c r="L356" s="186"/>
      <c r="M356" s="186"/>
      <c r="N356" s="184"/>
      <c r="O356" s="152"/>
      <c r="P356" s="152"/>
      <c r="Q356" s="152"/>
      <c r="R356" s="184"/>
      <c r="S356" s="248"/>
      <c r="T356" s="248"/>
      <c r="U356" s="180"/>
      <c r="V356" s="180"/>
      <c r="W356" s="180"/>
      <c r="X356" s="176"/>
      <c r="Y356" s="186"/>
    </row>
    <row r="357" spans="1:25" ht="12.75" customHeight="1" x14ac:dyDescent="0.35">
      <c r="A357" s="161"/>
      <c r="B357" s="161"/>
      <c r="C357" s="152"/>
      <c r="D357" s="152"/>
      <c r="E357" s="184"/>
      <c r="F357" s="186"/>
      <c r="G357" s="186"/>
      <c r="H357" s="186"/>
      <c r="I357" s="186"/>
      <c r="J357" s="186"/>
      <c r="K357" s="152"/>
      <c r="L357" s="186"/>
      <c r="M357" s="186"/>
      <c r="N357" s="184"/>
      <c r="O357" s="152"/>
      <c r="P357" s="152"/>
      <c r="Q357" s="152"/>
      <c r="R357" s="184"/>
      <c r="S357" s="248"/>
      <c r="T357" s="248"/>
      <c r="U357" s="180"/>
      <c r="V357" s="180"/>
      <c r="W357" s="180"/>
      <c r="X357" s="176"/>
      <c r="Y357" s="186"/>
    </row>
    <row r="358" spans="1:25" ht="12.75" customHeight="1" x14ac:dyDescent="0.35">
      <c r="A358" s="161"/>
      <c r="B358" s="161"/>
      <c r="C358" s="152"/>
      <c r="D358" s="152"/>
      <c r="E358" s="184"/>
      <c r="F358" s="186"/>
      <c r="G358" s="186"/>
      <c r="H358" s="186"/>
      <c r="I358" s="186"/>
      <c r="J358" s="186"/>
      <c r="K358" s="152"/>
      <c r="L358" s="186"/>
      <c r="M358" s="186"/>
      <c r="N358" s="184"/>
      <c r="O358" s="152"/>
      <c r="P358" s="152"/>
      <c r="Q358" s="152"/>
      <c r="R358" s="184"/>
      <c r="S358" s="248"/>
      <c r="T358" s="248"/>
      <c r="U358" s="180"/>
      <c r="V358" s="180"/>
      <c r="W358" s="180"/>
      <c r="X358" s="176"/>
      <c r="Y358" s="186"/>
    </row>
    <row r="359" spans="1:25" ht="12.75" customHeight="1" x14ac:dyDescent="0.35">
      <c r="A359" s="161"/>
      <c r="B359" s="161"/>
      <c r="C359" s="152"/>
      <c r="D359" s="152"/>
      <c r="E359" s="184"/>
      <c r="F359" s="186"/>
      <c r="G359" s="186"/>
      <c r="H359" s="186"/>
      <c r="I359" s="186"/>
      <c r="J359" s="186"/>
      <c r="K359" s="152"/>
      <c r="L359" s="186"/>
      <c r="M359" s="186"/>
      <c r="N359" s="184"/>
      <c r="O359" s="152"/>
      <c r="P359" s="152"/>
      <c r="Q359" s="152"/>
      <c r="R359" s="184"/>
      <c r="S359" s="248"/>
      <c r="T359" s="248"/>
      <c r="U359" s="180"/>
      <c r="V359" s="180"/>
      <c r="W359" s="180"/>
      <c r="X359" s="176"/>
      <c r="Y359" s="186"/>
    </row>
    <row r="360" spans="1:25" ht="12.75" customHeight="1" x14ac:dyDescent="0.35">
      <c r="A360" s="161"/>
      <c r="B360" s="161"/>
      <c r="C360" s="152"/>
      <c r="D360" s="152"/>
      <c r="E360" s="184"/>
      <c r="F360" s="186"/>
      <c r="G360" s="186"/>
      <c r="H360" s="186"/>
      <c r="I360" s="186"/>
      <c r="J360" s="186"/>
      <c r="K360" s="152"/>
      <c r="L360" s="186"/>
      <c r="M360" s="186"/>
      <c r="N360" s="184"/>
      <c r="O360" s="152"/>
      <c r="P360" s="152"/>
      <c r="Q360" s="152"/>
      <c r="R360" s="184"/>
      <c r="S360" s="248"/>
      <c r="T360" s="248"/>
      <c r="U360" s="180"/>
      <c r="V360" s="180"/>
      <c r="W360" s="180"/>
      <c r="X360" s="176"/>
      <c r="Y360" s="186"/>
    </row>
    <row r="361" spans="1:25" ht="12.75" customHeight="1" x14ac:dyDescent="0.35">
      <c r="A361" s="161"/>
      <c r="B361" s="161"/>
      <c r="C361" s="152"/>
      <c r="D361" s="152"/>
      <c r="E361" s="184"/>
      <c r="F361" s="186"/>
      <c r="G361" s="186"/>
      <c r="H361" s="186"/>
      <c r="I361" s="186"/>
      <c r="J361" s="186"/>
      <c r="K361" s="152"/>
      <c r="L361" s="186"/>
      <c r="M361" s="186"/>
      <c r="N361" s="184"/>
      <c r="O361" s="152"/>
      <c r="P361" s="152"/>
      <c r="Q361" s="152"/>
      <c r="R361" s="184"/>
      <c r="S361" s="248"/>
      <c r="T361" s="248"/>
      <c r="U361" s="180"/>
      <c r="V361" s="180"/>
      <c r="W361" s="180"/>
      <c r="X361" s="176"/>
      <c r="Y361" s="186"/>
    </row>
    <row r="362" spans="1:25" ht="12.75" customHeight="1" x14ac:dyDescent="0.35">
      <c r="A362" s="161"/>
      <c r="B362" s="161"/>
      <c r="C362" s="152"/>
      <c r="D362" s="152"/>
      <c r="E362" s="184"/>
      <c r="F362" s="186"/>
      <c r="G362" s="186"/>
      <c r="H362" s="186"/>
      <c r="I362" s="186"/>
      <c r="J362" s="186"/>
      <c r="K362" s="152"/>
      <c r="L362" s="186"/>
      <c r="M362" s="186"/>
      <c r="N362" s="184"/>
      <c r="O362" s="152"/>
      <c r="P362" s="152"/>
      <c r="Q362" s="152"/>
      <c r="R362" s="184"/>
      <c r="S362" s="248"/>
      <c r="T362" s="248"/>
      <c r="U362" s="180"/>
      <c r="V362" s="180"/>
      <c r="W362" s="180"/>
      <c r="X362" s="176"/>
      <c r="Y362" s="186"/>
    </row>
    <row r="363" spans="1:25" ht="12.75" customHeight="1" x14ac:dyDescent="0.35">
      <c r="A363" s="161"/>
      <c r="B363" s="161"/>
      <c r="C363" s="152"/>
      <c r="D363" s="152"/>
      <c r="E363" s="184"/>
      <c r="F363" s="186"/>
      <c r="G363" s="186"/>
      <c r="H363" s="186"/>
      <c r="I363" s="186"/>
      <c r="J363" s="186"/>
      <c r="K363" s="152"/>
      <c r="L363" s="186"/>
      <c r="M363" s="186"/>
      <c r="N363" s="184"/>
      <c r="O363" s="152"/>
      <c r="P363" s="152"/>
      <c r="Q363" s="152"/>
      <c r="R363" s="184"/>
      <c r="S363" s="248"/>
      <c r="T363" s="248"/>
      <c r="U363" s="180"/>
      <c r="V363" s="180"/>
      <c r="W363" s="180"/>
      <c r="X363" s="176"/>
      <c r="Y363" s="186"/>
    </row>
    <row r="364" spans="1:25" ht="12.75" customHeight="1" x14ac:dyDescent="0.35">
      <c r="A364" s="161"/>
      <c r="B364" s="161"/>
      <c r="C364" s="152"/>
      <c r="D364" s="152"/>
      <c r="E364" s="184"/>
      <c r="F364" s="186"/>
      <c r="G364" s="186"/>
      <c r="H364" s="186"/>
      <c r="I364" s="186"/>
      <c r="J364" s="186"/>
      <c r="K364" s="152"/>
      <c r="L364" s="186"/>
      <c r="M364" s="186"/>
      <c r="N364" s="184"/>
      <c r="O364" s="152"/>
      <c r="P364" s="152"/>
      <c r="Q364" s="152"/>
      <c r="R364" s="184"/>
      <c r="S364" s="248"/>
      <c r="T364" s="248"/>
      <c r="U364" s="180"/>
      <c r="V364" s="180"/>
      <c r="W364" s="180"/>
      <c r="X364" s="176"/>
      <c r="Y364" s="186"/>
    </row>
    <row r="365" spans="1:25" ht="12.75" customHeight="1" x14ac:dyDescent="0.35">
      <c r="A365" s="161"/>
      <c r="B365" s="161"/>
      <c r="C365" s="152"/>
      <c r="D365" s="152"/>
      <c r="E365" s="184"/>
      <c r="F365" s="186"/>
      <c r="G365" s="186"/>
      <c r="H365" s="186"/>
      <c r="I365" s="186"/>
      <c r="J365" s="186"/>
      <c r="K365" s="152"/>
      <c r="L365" s="186"/>
      <c r="M365" s="186"/>
      <c r="N365" s="184"/>
      <c r="O365" s="152"/>
      <c r="P365" s="152"/>
      <c r="Q365" s="152"/>
      <c r="R365" s="184"/>
      <c r="S365" s="248"/>
      <c r="T365" s="248"/>
      <c r="U365" s="180"/>
      <c r="V365" s="180"/>
      <c r="W365" s="180"/>
      <c r="X365" s="176"/>
      <c r="Y365" s="186"/>
    </row>
    <row r="366" spans="1:25" ht="12.75" customHeight="1" x14ac:dyDescent="0.35">
      <c r="A366" s="161"/>
      <c r="B366" s="161"/>
      <c r="C366" s="152"/>
      <c r="D366" s="152"/>
      <c r="E366" s="184"/>
      <c r="F366" s="186"/>
      <c r="G366" s="186"/>
      <c r="H366" s="186"/>
      <c r="I366" s="186"/>
      <c r="J366" s="186"/>
      <c r="K366" s="152"/>
      <c r="L366" s="186"/>
      <c r="M366" s="186"/>
      <c r="N366" s="184"/>
      <c r="O366" s="152"/>
      <c r="P366" s="152"/>
      <c r="Q366" s="152"/>
      <c r="R366" s="184"/>
      <c r="S366" s="248"/>
      <c r="T366" s="248"/>
      <c r="U366" s="180"/>
      <c r="V366" s="180"/>
      <c r="W366" s="180"/>
      <c r="X366" s="176"/>
      <c r="Y366" s="186"/>
    </row>
    <row r="367" spans="1:25" ht="12.75" customHeight="1" x14ac:dyDescent="0.35">
      <c r="A367" s="161"/>
      <c r="B367" s="161"/>
      <c r="C367" s="152"/>
      <c r="D367" s="152"/>
      <c r="E367" s="184"/>
      <c r="F367" s="186"/>
      <c r="G367" s="186"/>
      <c r="H367" s="186"/>
      <c r="I367" s="186"/>
      <c r="J367" s="186"/>
      <c r="K367" s="152"/>
      <c r="L367" s="186"/>
      <c r="M367" s="186"/>
      <c r="N367" s="184"/>
      <c r="O367" s="152"/>
      <c r="P367" s="152"/>
      <c r="Q367" s="152"/>
      <c r="R367" s="184"/>
      <c r="S367" s="248"/>
      <c r="T367" s="248"/>
      <c r="U367" s="180"/>
      <c r="V367" s="180"/>
      <c r="W367" s="180"/>
      <c r="X367" s="176"/>
      <c r="Y367" s="186"/>
    </row>
    <row r="368" spans="1:25" ht="12.75" customHeight="1" x14ac:dyDescent="0.35">
      <c r="A368" s="161"/>
      <c r="B368" s="161"/>
      <c r="C368" s="152"/>
      <c r="D368" s="152"/>
      <c r="E368" s="184"/>
      <c r="F368" s="186"/>
      <c r="G368" s="186"/>
      <c r="H368" s="186"/>
      <c r="I368" s="186"/>
      <c r="J368" s="186"/>
      <c r="K368" s="152"/>
      <c r="L368" s="186"/>
      <c r="M368" s="186"/>
      <c r="N368" s="184"/>
      <c r="O368" s="152"/>
      <c r="P368" s="152"/>
      <c r="Q368" s="152"/>
      <c r="R368" s="184"/>
      <c r="S368" s="248"/>
      <c r="T368" s="248"/>
      <c r="U368" s="180"/>
      <c r="V368" s="180"/>
      <c r="W368" s="180"/>
      <c r="X368" s="176"/>
      <c r="Y368" s="186"/>
    </row>
    <row r="369" spans="1:25" ht="12.75" customHeight="1" x14ac:dyDescent="0.35">
      <c r="A369" s="161"/>
      <c r="B369" s="161"/>
      <c r="C369" s="152"/>
      <c r="D369" s="152"/>
      <c r="E369" s="184"/>
      <c r="F369" s="186"/>
      <c r="G369" s="186"/>
      <c r="H369" s="186"/>
      <c r="I369" s="186"/>
      <c r="J369" s="186"/>
      <c r="K369" s="152"/>
      <c r="L369" s="186"/>
      <c r="M369" s="186"/>
      <c r="N369" s="184"/>
      <c r="O369" s="152"/>
      <c r="P369" s="152"/>
      <c r="Q369" s="152"/>
      <c r="R369" s="184"/>
      <c r="S369" s="248"/>
      <c r="T369" s="248"/>
      <c r="U369" s="180"/>
      <c r="V369" s="180"/>
      <c r="W369" s="180"/>
      <c r="X369" s="176"/>
      <c r="Y369" s="186"/>
    </row>
    <row r="370" spans="1:25" ht="12.75" customHeight="1" x14ac:dyDescent="0.35">
      <c r="A370" s="161"/>
      <c r="B370" s="161"/>
      <c r="C370" s="152"/>
      <c r="D370" s="152"/>
      <c r="E370" s="184"/>
      <c r="F370" s="186"/>
      <c r="G370" s="186"/>
      <c r="H370" s="186"/>
      <c r="I370" s="186"/>
      <c r="J370" s="186"/>
      <c r="K370" s="152"/>
      <c r="L370" s="186"/>
      <c r="M370" s="186"/>
      <c r="N370" s="184"/>
      <c r="O370" s="152"/>
      <c r="P370" s="152"/>
      <c r="Q370" s="152"/>
      <c r="R370" s="184"/>
      <c r="S370" s="248"/>
      <c r="T370" s="248"/>
      <c r="U370" s="180"/>
      <c r="V370" s="180"/>
      <c r="W370" s="180"/>
      <c r="X370" s="176"/>
      <c r="Y370" s="186"/>
    </row>
    <row r="371" spans="1:25" ht="12.75" customHeight="1" x14ac:dyDescent="0.35">
      <c r="A371" s="161"/>
      <c r="B371" s="161"/>
      <c r="C371" s="152"/>
      <c r="D371" s="152"/>
      <c r="E371" s="184"/>
      <c r="F371" s="186"/>
      <c r="G371" s="186"/>
      <c r="H371" s="186"/>
      <c r="I371" s="186"/>
      <c r="J371" s="186"/>
      <c r="K371" s="152"/>
      <c r="L371" s="186"/>
      <c r="M371" s="186"/>
      <c r="N371" s="184"/>
      <c r="O371" s="152"/>
      <c r="P371" s="152"/>
      <c r="Q371" s="152"/>
      <c r="R371" s="184"/>
      <c r="S371" s="248"/>
      <c r="T371" s="248"/>
      <c r="U371" s="180"/>
      <c r="V371" s="180"/>
      <c r="W371" s="180"/>
      <c r="X371" s="176"/>
      <c r="Y371" s="186"/>
    </row>
    <row r="372" spans="1:25" ht="12.75" customHeight="1" x14ac:dyDescent="0.35">
      <c r="A372" s="161"/>
      <c r="B372" s="161"/>
      <c r="C372" s="152"/>
      <c r="D372" s="152"/>
      <c r="E372" s="184"/>
      <c r="F372" s="186"/>
      <c r="G372" s="186"/>
      <c r="H372" s="186"/>
      <c r="I372" s="186"/>
      <c r="J372" s="186"/>
      <c r="K372" s="152"/>
      <c r="L372" s="186"/>
      <c r="M372" s="186"/>
      <c r="N372" s="184"/>
      <c r="O372" s="152"/>
      <c r="P372" s="152"/>
      <c r="Q372" s="152"/>
      <c r="R372" s="184"/>
      <c r="S372" s="248"/>
      <c r="T372" s="248"/>
      <c r="U372" s="180"/>
      <c r="V372" s="180"/>
      <c r="W372" s="180"/>
      <c r="X372" s="176"/>
      <c r="Y372" s="186"/>
    </row>
    <row r="373" spans="1:25" ht="12.75" customHeight="1" x14ac:dyDescent="0.35">
      <c r="A373" s="161"/>
      <c r="B373" s="161"/>
      <c r="C373" s="152"/>
      <c r="D373" s="152"/>
      <c r="E373" s="184"/>
      <c r="F373" s="186"/>
      <c r="G373" s="186"/>
      <c r="H373" s="186"/>
      <c r="I373" s="186"/>
      <c r="J373" s="186"/>
      <c r="K373" s="152"/>
      <c r="L373" s="186"/>
      <c r="M373" s="186"/>
      <c r="N373" s="184"/>
      <c r="O373" s="152"/>
      <c r="P373" s="152"/>
      <c r="Q373" s="152"/>
      <c r="R373" s="184"/>
      <c r="S373" s="248"/>
      <c r="T373" s="248"/>
      <c r="U373" s="180"/>
      <c r="V373" s="180"/>
      <c r="W373" s="180"/>
      <c r="X373" s="176"/>
      <c r="Y373" s="186"/>
    </row>
    <row r="374" spans="1:25" ht="12.75" customHeight="1" x14ac:dyDescent="0.35">
      <c r="A374" s="161"/>
      <c r="B374" s="161"/>
      <c r="C374" s="152"/>
      <c r="D374" s="152"/>
      <c r="E374" s="184"/>
      <c r="F374" s="186"/>
      <c r="G374" s="186"/>
      <c r="H374" s="186"/>
      <c r="I374" s="186"/>
      <c r="J374" s="186"/>
      <c r="K374" s="152"/>
      <c r="L374" s="186"/>
      <c r="M374" s="186"/>
      <c r="N374" s="184"/>
      <c r="O374" s="152"/>
      <c r="P374" s="152"/>
      <c r="Q374" s="152"/>
      <c r="R374" s="184"/>
      <c r="S374" s="248"/>
      <c r="T374" s="248"/>
      <c r="U374" s="180"/>
      <c r="V374" s="180"/>
      <c r="W374" s="180"/>
      <c r="X374" s="176"/>
      <c r="Y374" s="186"/>
    </row>
    <row r="375" spans="1:25" ht="12.75" customHeight="1" x14ac:dyDescent="0.35">
      <c r="A375" s="161"/>
      <c r="B375" s="161"/>
      <c r="C375" s="152"/>
      <c r="D375" s="152"/>
      <c r="E375" s="184"/>
      <c r="F375" s="186"/>
      <c r="G375" s="186"/>
      <c r="H375" s="186"/>
      <c r="I375" s="186"/>
      <c r="J375" s="186"/>
      <c r="K375" s="152"/>
      <c r="L375" s="186"/>
      <c r="M375" s="186"/>
      <c r="N375" s="184"/>
      <c r="O375" s="152"/>
      <c r="P375" s="152"/>
      <c r="Q375" s="152"/>
      <c r="R375" s="184"/>
      <c r="S375" s="248"/>
      <c r="T375" s="248"/>
      <c r="U375" s="180"/>
      <c r="V375" s="180"/>
      <c r="W375" s="180"/>
      <c r="X375" s="176"/>
      <c r="Y375" s="186"/>
    </row>
    <row r="376" spans="1:25" ht="12.75" customHeight="1" x14ac:dyDescent="0.35">
      <c r="A376" s="161"/>
      <c r="B376" s="161"/>
      <c r="C376" s="152"/>
      <c r="D376" s="152"/>
      <c r="E376" s="184"/>
      <c r="F376" s="186"/>
      <c r="G376" s="186"/>
      <c r="H376" s="186"/>
      <c r="I376" s="186"/>
      <c r="J376" s="186"/>
      <c r="K376" s="152"/>
      <c r="L376" s="186"/>
      <c r="M376" s="186"/>
      <c r="N376" s="184"/>
      <c r="O376" s="152"/>
      <c r="P376" s="152"/>
      <c r="Q376" s="152"/>
      <c r="R376" s="184"/>
      <c r="S376" s="248"/>
      <c r="T376" s="248"/>
      <c r="U376" s="180"/>
      <c r="V376" s="180"/>
      <c r="W376" s="180"/>
      <c r="X376" s="176"/>
      <c r="Y376" s="186"/>
    </row>
    <row r="377" spans="1:25" ht="12.75" customHeight="1" x14ac:dyDescent="0.35">
      <c r="A377" s="161"/>
      <c r="B377" s="161"/>
      <c r="C377" s="152"/>
      <c r="D377" s="152"/>
      <c r="E377" s="184"/>
      <c r="F377" s="186"/>
      <c r="G377" s="186"/>
      <c r="H377" s="186"/>
      <c r="I377" s="186"/>
      <c r="J377" s="186"/>
      <c r="K377" s="152"/>
      <c r="L377" s="186"/>
      <c r="M377" s="186"/>
      <c r="N377" s="184"/>
      <c r="O377" s="152"/>
      <c r="P377" s="152"/>
      <c r="Q377" s="152"/>
      <c r="R377" s="184"/>
      <c r="S377" s="248"/>
      <c r="T377" s="248"/>
      <c r="U377" s="180"/>
      <c r="V377" s="180"/>
      <c r="W377" s="180"/>
      <c r="X377" s="176"/>
      <c r="Y377" s="186"/>
    </row>
    <row r="378" spans="1:25" ht="12.75" customHeight="1" x14ac:dyDescent="0.35">
      <c r="A378" s="161"/>
      <c r="B378" s="161"/>
      <c r="C378" s="152"/>
      <c r="D378" s="152"/>
      <c r="E378" s="184"/>
      <c r="F378" s="186"/>
      <c r="G378" s="186"/>
      <c r="H378" s="186"/>
      <c r="I378" s="186"/>
      <c r="J378" s="186"/>
      <c r="K378" s="152"/>
      <c r="L378" s="186"/>
      <c r="M378" s="186"/>
      <c r="N378" s="184"/>
      <c r="O378" s="152"/>
      <c r="P378" s="152"/>
      <c r="Q378" s="152"/>
      <c r="R378" s="184"/>
      <c r="S378" s="248"/>
      <c r="T378" s="248"/>
      <c r="U378" s="180"/>
      <c r="V378" s="180"/>
      <c r="W378" s="180"/>
      <c r="X378" s="176"/>
      <c r="Y378" s="186"/>
    </row>
    <row r="379" spans="1:25" ht="12.75" customHeight="1" x14ac:dyDescent="0.35">
      <c r="A379" s="161"/>
      <c r="B379" s="161"/>
      <c r="C379" s="152"/>
      <c r="D379" s="152"/>
      <c r="E379" s="184"/>
      <c r="F379" s="186"/>
      <c r="G379" s="186"/>
      <c r="H379" s="186"/>
      <c r="I379" s="186"/>
      <c r="J379" s="186"/>
      <c r="K379" s="152"/>
      <c r="L379" s="186"/>
      <c r="M379" s="186"/>
      <c r="N379" s="184"/>
      <c r="O379" s="152"/>
      <c r="P379" s="152"/>
      <c r="Q379" s="152"/>
      <c r="R379" s="184"/>
      <c r="S379" s="248"/>
      <c r="T379" s="248"/>
      <c r="U379" s="180"/>
      <c r="V379" s="180"/>
      <c r="W379" s="180"/>
      <c r="X379" s="176"/>
      <c r="Y379" s="186"/>
    </row>
    <row r="380" spans="1:25" ht="12.75" customHeight="1" x14ac:dyDescent="0.35">
      <c r="A380" s="161"/>
      <c r="B380" s="161"/>
      <c r="C380" s="152"/>
      <c r="D380" s="152"/>
      <c r="E380" s="184"/>
      <c r="F380" s="186"/>
      <c r="G380" s="186"/>
      <c r="H380" s="186"/>
      <c r="I380" s="186"/>
      <c r="J380" s="186"/>
      <c r="K380" s="152"/>
      <c r="L380" s="186"/>
      <c r="M380" s="186"/>
      <c r="N380" s="184"/>
      <c r="O380" s="152"/>
      <c r="P380" s="152"/>
      <c r="Q380" s="152"/>
      <c r="R380" s="184"/>
      <c r="S380" s="248"/>
      <c r="T380" s="248"/>
      <c r="U380" s="180"/>
      <c r="V380" s="180"/>
      <c r="W380" s="180"/>
      <c r="X380" s="176"/>
      <c r="Y380" s="186"/>
    </row>
    <row r="381" spans="1:25" ht="12.75" customHeight="1" x14ac:dyDescent="0.35">
      <c r="A381" s="161"/>
      <c r="B381" s="161"/>
      <c r="C381" s="152"/>
      <c r="D381" s="152"/>
      <c r="E381" s="184"/>
      <c r="F381" s="186"/>
      <c r="G381" s="186"/>
      <c r="H381" s="186"/>
      <c r="I381" s="186"/>
      <c r="J381" s="186"/>
      <c r="K381" s="152"/>
      <c r="L381" s="186"/>
      <c r="M381" s="186"/>
      <c r="N381" s="184"/>
      <c r="O381" s="152"/>
      <c r="P381" s="152"/>
      <c r="Q381" s="152"/>
      <c r="R381" s="184"/>
      <c r="S381" s="248"/>
      <c r="T381" s="248"/>
      <c r="U381" s="180"/>
      <c r="V381" s="180"/>
      <c r="W381" s="180"/>
      <c r="X381" s="176"/>
      <c r="Y381" s="186"/>
    </row>
    <row r="382" spans="1:25" ht="12.75" customHeight="1" x14ac:dyDescent="0.35">
      <c r="A382" s="161"/>
      <c r="B382" s="161"/>
      <c r="C382" s="152"/>
      <c r="D382" s="152"/>
      <c r="E382" s="184"/>
      <c r="F382" s="186"/>
      <c r="G382" s="186"/>
      <c r="H382" s="186"/>
      <c r="I382" s="186"/>
      <c r="J382" s="186"/>
      <c r="K382" s="152"/>
      <c r="L382" s="186"/>
      <c r="M382" s="186"/>
      <c r="N382" s="184"/>
      <c r="O382" s="152"/>
      <c r="P382" s="152"/>
      <c r="Q382" s="152"/>
      <c r="R382" s="184"/>
      <c r="S382" s="248"/>
      <c r="T382" s="248"/>
      <c r="U382" s="180"/>
      <c r="V382" s="180"/>
      <c r="W382" s="180"/>
      <c r="X382" s="176"/>
      <c r="Y382" s="186"/>
    </row>
    <row r="383" spans="1:25" ht="12.75" customHeight="1" x14ac:dyDescent="0.35">
      <c r="A383" s="161"/>
      <c r="B383" s="161"/>
      <c r="C383" s="152"/>
      <c r="D383" s="152"/>
      <c r="E383" s="184"/>
      <c r="F383" s="186"/>
      <c r="G383" s="186"/>
      <c r="H383" s="186"/>
      <c r="I383" s="186"/>
      <c r="J383" s="186"/>
      <c r="K383" s="152"/>
      <c r="L383" s="186"/>
      <c r="M383" s="186"/>
      <c r="N383" s="184"/>
      <c r="O383" s="152"/>
      <c r="P383" s="152"/>
      <c r="Q383" s="152"/>
      <c r="R383" s="184"/>
      <c r="S383" s="248"/>
      <c r="T383" s="248"/>
      <c r="U383" s="180"/>
      <c r="V383" s="180"/>
      <c r="W383" s="180"/>
      <c r="X383" s="176"/>
      <c r="Y383" s="186"/>
    </row>
    <row r="384" spans="1:25" ht="12.75" customHeight="1" x14ac:dyDescent="0.35">
      <c r="A384" s="161"/>
      <c r="B384" s="161"/>
      <c r="C384" s="152"/>
      <c r="D384" s="152"/>
      <c r="E384" s="184"/>
      <c r="F384" s="186"/>
      <c r="G384" s="186"/>
      <c r="H384" s="186"/>
      <c r="I384" s="186"/>
      <c r="J384" s="186"/>
      <c r="K384" s="152"/>
      <c r="L384" s="186"/>
      <c r="M384" s="186"/>
      <c r="N384" s="184"/>
      <c r="O384" s="152"/>
      <c r="P384" s="152"/>
      <c r="Q384" s="152"/>
      <c r="R384" s="184"/>
      <c r="S384" s="248"/>
      <c r="T384" s="248"/>
      <c r="U384" s="180"/>
      <c r="V384" s="180"/>
      <c r="W384" s="180"/>
      <c r="X384" s="176"/>
      <c r="Y384" s="186"/>
    </row>
    <row r="385" spans="1:25" ht="12.75" customHeight="1" x14ac:dyDescent="0.35">
      <c r="A385" s="161"/>
      <c r="B385" s="161"/>
      <c r="C385" s="152"/>
      <c r="D385" s="152"/>
      <c r="E385" s="184"/>
      <c r="F385" s="186"/>
      <c r="G385" s="186"/>
      <c r="H385" s="186"/>
      <c r="I385" s="186"/>
      <c r="J385" s="186"/>
      <c r="K385" s="152"/>
      <c r="L385" s="186"/>
      <c r="M385" s="186"/>
      <c r="N385" s="184"/>
      <c r="O385" s="152"/>
      <c r="P385" s="152"/>
      <c r="Q385" s="152"/>
      <c r="R385" s="184"/>
      <c r="S385" s="248"/>
      <c r="T385" s="248"/>
      <c r="U385" s="180"/>
      <c r="V385" s="180"/>
      <c r="W385" s="180"/>
      <c r="X385" s="176"/>
      <c r="Y385" s="186"/>
    </row>
    <row r="386" spans="1:25" ht="12.75" customHeight="1" x14ac:dyDescent="0.35">
      <c r="A386" s="161"/>
      <c r="B386" s="161"/>
      <c r="C386" s="152"/>
      <c r="D386" s="152"/>
      <c r="E386" s="184"/>
      <c r="F386" s="186"/>
      <c r="G386" s="186"/>
      <c r="H386" s="186"/>
      <c r="I386" s="186"/>
      <c r="J386" s="186"/>
      <c r="K386" s="152"/>
      <c r="L386" s="186"/>
      <c r="M386" s="186"/>
      <c r="N386" s="184"/>
      <c r="O386" s="152"/>
      <c r="P386" s="152"/>
      <c r="Q386" s="152"/>
      <c r="R386" s="184"/>
      <c r="S386" s="248"/>
      <c r="T386" s="248"/>
      <c r="U386" s="180"/>
      <c r="V386" s="180"/>
      <c r="W386" s="180"/>
      <c r="X386" s="176"/>
      <c r="Y386" s="186"/>
    </row>
    <row r="387" spans="1:25" ht="12.75" customHeight="1" x14ac:dyDescent="0.35">
      <c r="A387" s="161"/>
      <c r="B387" s="161"/>
      <c r="C387" s="152"/>
      <c r="D387" s="152"/>
      <c r="E387" s="184"/>
      <c r="F387" s="186"/>
      <c r="G387" s="186"/>
      <c r="H387" s="186"/>
      <c r="I387" s="186"/>
      <c r="J387" s="186"/>
      <c r="K387" s="152"/>
      <c r="L387" s="186"/>
      <c r="M387" s="186"/>
      <c r="N387" s="184"/>
      <c r="O387" s="152"/>
      <c r="P387" s="152"/>
      <c r="Q387" s="152"/>
      <c r="R387" s="184"/>
      <c r="S387" s="248"/>
      <c r="T387" s="248"/>
      <c r="U387" s="180"/>
      <c r="V387" s="180"/>
      <c r="W387" s="180"/>
      <c r="X387" s="176"/>
      <c r="Y387" s="186"/>
    </row>
    <row r="388" spans="1:25" ht="12.75" customHeight="1" x14ac:dyDescent="0.35">
      <c r="A388" s="161"/>
      <c r="B388" s="161"/>
      <c r="C388" s="152"/>
      <c r="D388" s="152"/>
      <c r="E388" s="184"/>
      <c r="F388" s="186"/>
      <c r="G388" s="186"/>
      <c r="H388" s="186"/>
      <c r="I388" s="186"/>
      <c r="J388" s="186"/>
      <c r="K388" s="152"/>
      <c r="L388" s="186"/>
      <c r="M388" s="186"/>
      <c r="N388" s="184"/>
      <c r="O388" s="152"/>
      <c r="P388" s="152"/>
      <c r="Q388" s="152"/>
      <c r="R388" s="184"/>
      <c r="S388" s="248"/>
      <c r="T388" s="248"/>
      <c r="U388" s="180"/>
      <c r="V388" s="180"/>
      <c r="W388" s="180"/>
      <c r="X388" s="176"/>
      <c r="Y388" s="186"/>
    </row>
    <row r="389" spans="1:25" ht="12.75" customHeight="1" x14ac:dyDescent="0.35">
      <c r="A389" s="161"/>
      <c r="B389" s="161"/>
      <c r="C389" s="152"/>
      <c r="D389" s="152"/>
      <c r="E389" s="184"/>
      <c r="F389" s="186"/>
      <c r="G389" s="186"/>
      <c r="H389" s="186"/>
      <c r="I389" s="186"/>
      <c r="J389" s="186"/>
      <c r="K389" s="152"/>
      <c r="L389" s="186"/>
      <c r="M389" s="186"/>
      <c r="N389" s="184"/>
      <c r="O389" s="152"/>
      <c r="P389" s="152"/>
      <c r="Q389" s="152"/>
      <c r="R389" s="184"/>
      <c r="S389" s="248"/>
      <c r="T389" s="248"/>
      <c r="U389" s="180"/>
      <c r="V389" s="180"/>
      <c r="W389" s="180"/>
      <c r="X389" s="176"/>
      <c r="Y389" s="186"/>
    </row>
    <row r="390" spans="1:25" ht="12.75" customHeight="1" x14ac:dyDescent="0.35">
      <c r="A390" s="161"/>
      <c r="B390" s="161"/>
      <c r="C390" s="152"/>
      <c r="D390" s="152"/>
      <c r="E390" s="184"/>
      <c r="F390" s="186"/>
      <c r="G390" s="186"/>
      <c r="H390" s="186"/>
      <c r="I390" s="186"/>
      <c r="J390" s="186"/>
      <c r="K390" s="152"/>
      <c r="L390" s="186"/>
      <c r="M390" s="186"/>
      <c r="N390" s="184"/>
      <c r="O390" s="152"/>
      <c r="P390" s="152"/>
      <c r="Q390" s="152"/>
      <c r="R390" s="184"/>
      <c r="S390" s="248"/>
      <c r="T390" s="248"/>
      <c r="U390" s="180"/>
      <c r="V390" s="180"/>
      <c r="W390" s="180"/>
      <c r="X390" s="176"/>
      <c r="Y390" s="186"/>
    </row>
    <row r="391" spans="1:25" ht="12.75" customHeight="1" x14ac:dyDescent="0.35">
      <c r="A391" s="161"/>
      <c r="B391" s="161"/>
      <c r="C391" s="152"/>
      <c r="D391" s="152"/>
      <c r="E391" s="184"/>
      <c r="F391" s="186"/>
      <c r="G391" s="186"/>
      <c r="H391" s="186"/>
      <c r="I391" s="186"/>
      <c r="J391" s="186"/>
      <c r="K391" s="152"/>
      <c r="L391" s="186"/>
      <c r="M391" s="186"/>
      <c r="N391" s="184"/>
      <c r="O391" s="152"/>
      <c r="P391" s="152"/>
      <c r="Q391" s="152"/>
      <c r="R391" s="184"/>
      <c r="S391" s="248"/>
      <c r="T391" s="248"/>
      <c r="U391" s="180"/>
      <c r="V391" s="180"/>
      <c r="W391" s="180"/>
      <c r="X391" s="176"/>
      <c r="Y391" s="186"/>
    </row>
    <row r="392" spans="1:25" ht="12.75" customHeight="1" x14ac:dyDescent="0.35">
      <c r="A392" s="161"/>
      <c r="B392" s="161"/>
      <c r="C392" s="152"/>
      <c r="D392" s="152"/>
      <c r="E392" s="184"/>
      <c r="F392" s="186"/>
      <c r="G392" s="186"/>
      <c r="H392" s="186"/>
      <c r="I392" s="186"/>
      <c r="J392" s="186"/>
      <c r="K392" s="152"/>
      <c r="L392" s="186"/>
      <c r="M392" s="186"/>
      <c r="N392" s="184"/>
      <c r="O392" s="152"/>
      <c r="P392" s="152"/>
      <c r="Q392" s="152"/>
      <c r="R392" s="184"/>
      <c r="S392" s="248"/>
      <c r="T392" s="248"/>
      <c r="U392" s="180"/>
      <c r="V392" s="180"/>
      <c r="W392" s="180"/>
      <c r="X392" s="176"/>
      <c r="Y392" s="186"/>
    </row>
    <row r="393" spans="1:25" ht="12.75" customHeight="1" x14ac:dyDescent="0.35">
      <c r="A393" s="161"/>
      <c r="B393" s="161"/>
      <c r="C393" s="152"/>
      <c r="D393" s="152"/>
      <c r="E393" s="184"/>
      <c r="F393" s="186"/>
      <c r="G393" s="186"/>
      <c r="H393" s="186"/>
      <c r="I393" s="186"/>
      <c r="J393" s="186"/>
      <c r="K393" s="152"/>
      <c r="L393" s="186"/>
      <c r="M393" s="186"/>
      <c r="N393" s="184"/>
      <c r="O393" s="152"/>
      <c r="P393" s="152"/>
      <c r="Q393" s="152"/>
      <c r="R393" s="184"/>
      <c r="S393" s="248"/>
      <c r="T393" s="248"/>
      <c r="U393" s="180"/>
      <c r="V393" s="180"/>
      <c r="W393" s="180"/>
      <c r="X393" s="176"/>
      <c r="Y393" s="186"/>
    </row>
    <row r="394" spans="1:25" ht="12.75" customHeight="1" x14ac:dyDescent="0.35">
      <c r="A394" s="161"/>
      <c r="B394" s="161"/>
      <c r="C394" s="152"/>
      <c r="D394" s="152"/>
      <c r="E394" s="184"/>
      <c r="F394" s="186"/>
      <c r="G394" s="186"/>
      <c r="H394" s="186"/>
      <c r="I394" s="186"/>
      <c r="J394" s="186"/>
      <c r="K394" s="152"/>
      <c r="L394" s="186"/>
      <c r="M394" s="186"/>
      <c r="N394" s="184"/>
      <c r="O394" s="152"/>
      <c r="P394" s="152"/>
      <c r="Q394" s="152"/>
      <c r="R394" s="184"/>
      <c r="S394" s="248"/>
      <c r="T394" s="248"/>
      <c r="U394" s="180"/>
      <c r="V394" s="180"/>
      <c r="W394" s="180"/>
      <c r="X394" s="176"/>
      <c r="Y394" s="186"/>
    </row>
    <row r="395" spans="1:25" ht="12.75" customHeight="1" x14ac:dyDescent="0.35">
      <c r="A395" s="161"/>
      <c r="B395" s="161"/>
      <c r="C395" s="152"/>
      <c r="D395" s="152"/>
      <c r="E395" s="184"/>
      <c r="F395" s="186"/>
      <c r="G395" s="186"/>
      <c r="H395" s="186"/>
      <c r="I395" s="186"/>
      <c r="J395" s="186"/>
      <c r="K395" s="152"/>
      <c r="L395" s="186"/>
      <c r="M395" s="186"/>
      <c r="N395" s="184"/>
      <c r="O395" s="152"/>
      <c r="P395" s="152"/>
      <c r="Q395" s="152"/>
      <c r="R395" s="184"/>
      <c r="S395" s="248"/>
      <c r="T395" s="248"/>
      <c r="U395" s="180"/>
      <c r="V395" s="180"/>
      <c r="W395" s="180"/>
      <c r="X395" s="176"/>
      <c r="Y395" s="186"/>
    </row>
    <row r="396" spans="1:25" ht="12.75" customHeight="1" x14ac:dyDescent="0.35">
      <c r="A396" s="161"/>
      <c r="B396" s="161"/>
      <c r="C396" s="152"/>
      <c r="D396" s="152"/>
      <c r="E396" s="184"/>
      <c r="F396" s="186"/>
      <c r="G396" s="186"/>
      <c r="H396" s="186"/>
      <c r="I396" s="186"/>
      <c r="J396" s="186"/>
      <c r="K396" s="152"/>
      <c r="L396" s="186"/>
      <c r="M396" s="186"/>
      <c r="N396" s="184"/>
      <c r="O396" s="152"/>
      <c r="P396" s="152"/>
      <c r="Q396" s="152"/>
      <c r="R396" s="184"/>
      <c r="S396" s="248"/>
      <c r="T396" s="248"/>
      <c r="U396" s="180"/>
      <c r="V396" s="180"/>
      <c r="W396" s="180"/>
      <c r="X396" s="176"/>
      <c r="Y396" s="186"/>
    </row>
    <row r="397" spans="1:25" ht="12.75" customHeight="1" x14ac:dyDescent="0.35">
      <c r="A397" s="161"/>
      <c r="B397" s="161"/>
      <c r="C397" s="152"/>
      <c r="D397" s="152"/>
      <c r="E397" s="184"/>
      <c r="F397" s="186"/>
      <c r="G397" s="186"/>
      <c r="H397" s="186"/>
      <c r="I397" s="186"/>
      <c r="J397" s="186"/>
      <c r="K397" s="152"/>
      <c r="L397" s="186"/>
      <c r="M397" s="186"/>
      <c r="N397" s="184"/>
      <c r="O397" s="152"/>
      <c r="P397" s="152"/>
      <c r="Q397" s="152"/>
      <c r="R397" s="184"/>
      <c r="S397" s="248"/>
      <c r="T397" s="248"/>
      <c r="U397" s="180"/>
      <c r="V397" s="180"/>
      <c r="W397" s="180"/>
      <c r="X397" s="176"/>
      <c r="Y397" s="186"/>
    </row>
    <row r="398" spans="1:25" ht="12.75" customHeight="1" x14ac:dyDescent="0.35">
      <c r="A398" s="161"/>
      <c r="B398" s="161"/>
      <c r="C398" s="152"/>
      <c r="D398" s="152"/>
      <c r="E398" s="184"/>
      <c r="F398" s="186"/>
      <c r="G398" s="186"/>
      <c r="H398" s="186"/>
      <c r="I398" s="186"/>
      <c r="J398" s="186"/>
      <c r="K398" s="152"/>
      <c r="L398" s="186"/>
      <c r="M398" s="186"/>
      <c r="N398" s="184"/>
      <c r="O398" s="152"/>
      <c r="P398" s="152"/>
      <c r="Q398" s="152"/>
      <c r="R398" s="184"/>
      <c r="S398" s="248"/>
      <c r="T398" s="248"/>
      <c r="U398" s="180"/>
      <c r="V398" s="180"/>
      <c r="W398" s="180"/>
      <c r="X398" s="176"/>
      <c r="Y398" s="186"/>
    </row>
    <row r="399" spans="1:25" ht="12.75" customHeight="1" x14ac:dyDescent="0.35">
      <c r="A399" s="161"/>
      <c r="B399" s="161"/>
      <c r="C399" s="152"/>
      <c r="D399" s="152"/>
      <c r="E399" s="184"/>
      <c r="F399" s="186"/>
      <c r="G399" s="186"/>
      <c r="H399" s="186"/>
      <c r="I399" s="186"/>
      <c r="J399" s="186"/>
      <c r="K399" s="152"/>
      <c r="L399" s="186"/>
      <c r="M399" s="186"/>
      <c r="N399" s="184"/>
      <c r="O399" s="152"/>
      <c r="P399" s="152"/>
      <c r="Q399" s="152"/>
      <c r="R399" s="184"/>
      <c r="S399" s="248"/>
      <c r="T399" s="248"/>
      <c r="U399" s="180"/>
      <c r="V399" s="180"/>
      <c r="W399" s="180"/>
      <c r="X399" s="176"/>
      <c r="Y399" s="186"/>
    </row>
    <row r="400" spans="1:25" ht="12.75" customHeight="1" x14ac:dyDescent="0.35">
      <c r="A400" s="161"/>
      <c r="B400" s="161"/>
      <c r="C400" s="152"/>
      <c r="D400" s="152"/>
      <c r="E400" s="184"/>
      <c r="F400" s="186"/>
      <c r="G400" s="186"/>
      <c r="H400" s="186"/>
      <c r="I400" s="186"/>
      <c r="J400" s="186"/>
      <c r="K400" s="152"/>
      <c r="L400" s="186"/>
      <c r="M400" s="186"/>
      <c r="N400" s="184"/>
      <c r="O400" s="152"/>
      <c r="P400" s="152"/>
      <c r="Q400" s="152"/>
      <c r="R400" s="184"/>
      <c r="S400" s="248"/>
      <c r="T400" s="248"/>
      <c r="U400" s="180"/>
      <c r="V400" s="180"/>
      <c r="W400" s="180"/>
      <c r="X400" s="176"/>
      <c r="Y400" s="186"/>
    </row>
    <row r="401" spans="1:25" ht="12.75" customHeight="1" x14ac:dyDescent="0.35">
      <c r="A401" s="161"/>
      <c r="B401" s="161"/>
      <c r="C401" s="152"/>
      <c r="D401" s="152"/>
      <c r="E401" s="184"/>
      <c r="F401" s="186"/>
      <c r="G401" s="186"/>
      <c r="H401" s="186"/>
      <c r="I401" s="186"/>
      <c r="J401" s="186"/>
      <c r="K401" s="152"/>
      <c r="L401" s="186"/>
      <c r="M401" s="186"/>
      <c r="N401" s="184"/>
      <c r="O401" s="152"/>
      <c r="P401" s="152"/>
      <c r="Q401" s="152"/>
      <c r="R401" s="184"/>
      <c r="S401" s="248"/>
      <c r="T401" s="248"/>
      <c r="U401" s="180"/>
      <c r="V401" s="180"/>
      <c r="W401" s="180"/>
      <c r="X401" s="176"/>
      <c r="Y401" s="186"/>
    </row>
    <row r="402" spans="1:25" ht="12.75" customHeight="1" x14ac:dyDescent="0.35">
      <c r="A402" s="161"/>
      <c r="B402" s="161"/>
      <c r="C402" s="152"/>
      <c r="D402" s="152"/>
      <c r="E402" s="184"/>
      <c r="F402" s="186"/>
      <c r="G402" s="186"/>
      <c r="H402" s="186"/>
      <c r="I402" s="186"/>
      <c r="J402" s="186"/>
      <c r="K402" s="152"/>
      <c r="L402" s="186"/>
      <c r="M402" s="186"/>
      <c r="N402" s="184"/>
      <c r="O402" s="152"/>
      <c r="P402" s="152"/>
      <c r="Q402" s="152"/>
      <c r="R402" s="184"/>
      <c r="S402" s="248"/>
      <c r="T402" s="248"/>
      <c r="U402" s="180"/>
      <c r="V402" s="180"/>
      <c r="W402" s="180"/>
      <c r="X402" s="176"/>
      <c r="Y402" s="186"/>
    </row>
    <row r="403" spans="1:25" ht="12.75" customHeight="1" x14ac:dyDescent="0.35">
      <c r="A403" s="161"/>
      <c r="B403" s="161"/>
      <c r="C403" s="152"/>
      <c r="D403" s="152"/>
      <c r="E403" s="184"/>
      <c r="F403" s="186"/>
      <c r="G403" s="186"/>
      <c r="H403" s="186"/>
      <c r="I403" s="186"/>
      <c r="J403" s="186"/>
      <c r="K403" s="152"/>
      <c r="L403" s="186"/>
      <c r="M403" s="186"/>
      <c r="N403" s="184"/>
      <c r="O403" s="152"/>
      <c r="P403" s="152"/>
      <c r="Q403" s="152"/>
      <c r="R403" s="184"/>
      <c r="S403" s="248"/>
      <c r="T403" s="248"/>
      <c r="U403" s="180"/>
      <c r="V403" s="180"/>
      <c r="W403" s="180"/>
      <c r="X403" s="176"/>
      <c r="Y403" s="186"/>
    </row>
    <row r="404" spans="1:25" ht="12.75" customHeight="1" x14ac:dyDescent="0.35">
      <c r="A404" s="161"/>
      <c r="B404" s="161"/>
      <c r="C404" s="152"/>
      <c r="D404" s="152"/>
      <c r="E404" s="184"/>
      <c r="F404" s="186"/>
      <c r="G404" s="186"/>
      <c r="H404" s="186"/>
      <c r="I404" s="186"/>
      <c r="J404" s="186"/>
      <c r="K404" s="152"/>
      <c r="L404" s="186"/>
      <c r="M404" s="186"/>
      <c r="N404" s="184"/>
      <c r="O404" s="152"/>
      <c r="P404" s="152"/>
      <c r="Q404" s="152"/>
      <c r="R404" s="184"/>
      <c r="S404" s="248"/>
      <c r="T404" s="248"/>
      <c r="U404" s="180"/>
      <c r="V404" s="180"/>
      <c r="W404" s="180"/>
      <c r="X404" s="176"/>
      <c r="Y404" s="186"/>
    </row>
    <row r="405" spans="1:25" ht="12.75" customHeight="1" x14ac:dyDescent="0.35">
      <c r="A405" s="161"/>
      <c r="B405" s="161"/>
      <c r="C405" s="152"/>
      <c r="D405" s="152"/>
      <c r="E405" s="184"/>
      <c r="F405" s="186"/>
      <c r="G405" s="186"/>
      <c r="H405" s="186"/>
      <c r="I405" s="186"/>
      <c r="J405" s="186"/>
      <c r="K405" s="152"/>
      <c r="L405" s="186"/>
      <c r="M405" s="186"/>
      <c r="N405" s="184"/>
      <c r="O405" s="152"/>
      <c r="P405" s="152"/>
      <c r="Q405" s="152"/>
      <c r="R405" s="184"/>
      <c r="S405" s="248"/>
      <c r="T405" s="248"/>
      <c r="U405" s="180"/>
      <c r="V405" s="180"/>
      <c r="W405" s="180"/>
      <c r="X405" s="176"/>
      <c r="Y405" s="186"/>
    </row>
    <row r="406" spans="1:25" ht="12.75" customHeight="1" x14ac:dyDescent="0.35">
      <c r="A406" s="161"/>
      <c r="B406" s="161"/>
      <c r="C406" s="152"/>
      <c r="D406" s="152"/>
      <c r="E406" s="184"/>
      <c r="F406" s="186"/>
      <c r="G406" s="186"/>
      <c r="H406" s="186"/>
      <c r="I406" s="186"/>
      <c r="J406" s="186"/>
      <c r="K406" s="152"/>
      <c r="L406" s="186"/>
      <c r="M406" s="186"/>
      <c r="N406" s="184"/>
      <c r="O406" s="152"/>
      <c r="P406" s="152"/>
      <c r="Q406" s="152"/>
      <c r="R406" s="184"/>
      <c r="S406" s="248"/>
      <c r="T406" s="248"/>
      <c r="U406" s="180"/>
      <c r="V406" s="180"/>
      <c r="W406" s="180"/>
      <c r="X406" s="176"/>
      <c r="Y406" s="186"/>
    </row>
    <row r="407" spans="1:25" ht="12.75" customHeight="1" x14ac:dyDescent="0.35">
      <c r="A407" s="161"/>
      <c r="B407" s="161"/>
      <c r="C407" s="152"/>
      <c r="D407" s="152"/>
      <c r="E407" s="184"/>
      <c r="F407" s="186"/>
      <c r="G407" s="186"/>
      <c r="H407" s="186"/>
      <c r="I407" s="186"/>
      <c r="J407" s="186"/>
      <c r="K407" s="152"/>
      <c r="L407" s="186"/>
      <c r="M407" s="186"/>
      <c r="N407" s="184"/>
      <c r="O407" s="152"/>
      <c r="P407" s="152"/>
      <c r="Q407" s="152"/>
      <c r="R407" s="184"/>
      <c r="S407" s="248"/>
      <c r="T407" s="248"/>
      <c r="U407" s="180"/>
      <c r="V407" s="180"/>
      <c r="W407" s="180"/>
      <c r="X407" s="176"/>
      <c r="Y407" s="186"/>
    </row>
    <row r="408" spans="1:25" ht="12.75" customHeight="1" x14ac:dyDescent="0.35">
      <c r="A408" s="161"/>
      <c r="B408" s="161"/>
      <c r="C408" s="152"/>
      <c r="D408" s="152"/>
      <c r="E408" s="184"/>
      <c r="F408" s="186"/>
      <c r="G408" s="186"/>
      <c r="H408" s="186"/>
      <c r="I408" s="186"/>
      <c r="J408" s="186"/>
      <c r="K408" s="152"/>
      <c r="L408" s="186"/>
      <c r="M408" s="186"/>
      <c r="N408" s="184"/>
      <c r="O408" s="152"/>
      <c r="P408" s="152"/>
      <c r="Q408" s="152"/>
      <c r="R408" s="184"/>
      <c r="S408" s="248"/>
      <c r="T408" s="248"/>
      <c r="U408" s="180"/>
      <c r="V408" s="180"/>
      <c r="W408" s="180"/>
      <c r="X408" s="176"/>
      <c r="Y408" s="186"/>
    </row>
    <row r="409" spans="1:25" ht="12.75" customHeight="1" x14ac:dyDescent="0.35">
      <c r="A409" s="161"/>
      <c r="B409" s="161"/>
      <c r="C409" s="152"/>
      <c r="D409" s="152"/>
      <c r="E409" s="184"/>
      <c r="F409" s="186"/>
      <c r="G409" s="186"/>
      <c r="H409" s="186"/>
      <c r="I409" s="186"/>
      <c r="J409" s="186"/>
      <c r="K409" s="152"/>
      <c r="L409" s="186"/>
      <c r="M409" s="186"/>
      <c r="N409" s="184"/>
      <c r="O409" s="152"/>
      <c r="P409" s="152"/>
      <c r="Q409" s="152"/>
      <c r="R409" s="184"/>
      <c r="S409" s="248"/>
      <c r="T409" s="248"/>
      <c r="U409" s="180"/>
      <c r="V409" s="180"/>
      <c r="W409" s="180"/>
      <c r="X409" s="176"/>
      <c r="Y409" s="186"/>
    </row>
    <row r="410" spans="1:25" ht="12.75" customHeight="1" x14ac:dyDescent="0.35">
      <c r="A410" s="161"/>
      <c r="B410" s="161"/>
      <c r="C410" s="152"/>
      <c r="D410" s="152"/>
      <c r="E410" s="184"/>
      <c r="F410" s="186"/>
      <c r="G410" s="186"/>
      <c r="H410" s="186"/>
      <c r="I410" s="186"/>
      <c r="J410" s="186"/>
      <c r="K410" s="152"/>
      <c r="L410" s="186"/>
      <c r="M410" s="186"/>
      <c r="N410" s="184"/>
      <c r="O410" s="152"/>
      <c r="P410" s="152"/>
      <c r="Q410" s="152"/>
      <c r="R410" s="184"/>
      <c r="S410" s="248"/>
      <c r="T410" s="248"/>
      <c r="U410" s="180"/>
      <c r="V410" s="180"/>
      <c r="W410" s="180"/>
      <c r="X410" s="176"/>
      <c r="Y410" s="186"/>
    </row>
    <row r="411" spans="1:25" ht="12.75" customHeight="1" x14ac:dyDescent="0.35">
      <c r="A411" s="161"/>
      <c r="B411" s="161"/>
      <c r="C411" s="152"/>
      <c r="D411" s="152"/>
      <c r="E411" s="184"/>
      <c r="F411" s="186"/>
      <c r="G411" s="186"/>
      <c r="H411" s="186"/>
      <c r="I411" s="186"/>
      <c r="J411" s="186"/>
      <c r="K411" s="152"/>
      <c r="L411" s="186"/>
      <c r="M411" s="186"/>
      <c r="N411" s="184"/>
      <c r="O411" s="152"/>
      <c r="P411" s="152"/>
      <c r="Q411" s="152"/>
      <c r="R411" s="184"/>
      <c r="S411" s="248"/>
      <c r="T411" s="248"/>
      <c r="U411" s="180"/>
      <c r="V411" s="180"/>
      <c r="W411" s="180"/>
      <c r="X411" s="176"/>
      <c r="Y411" s="186"/>
    </row>
    <row r="412" spans="1:25" ht="12.75" customHeight="1" x14ac:dyDescent="0.35">
      <c r="A412" s="161"/>
      <c r="B412" s="161"/>
      <c r="C412" s="152"/>
      <c r="D412" s="152"/>
      <c r="E412" s="184"/>
      <c r="F412" s="186"/>
      <c r="G412" s="186"/>
      <c r="H412" s="186"/>
      <c r="I412" s="186"/>
      <c r="J412" s="186"/>
      <c r="K412" s="152"/>
      <c r="L412" s="186"/>
      <c r="M412" s="186"/>
      <c r="N412" s="184"/>
      <c r="O412" s="152"/>
      <c r="P412" s="152"/>
      <c r="Q412" s="152"/>
      <c r="R412" s="184"/>
      <c r="S412" s="248"/>
      <c r="T412" s="248"/>
      <c r="U412" s="180"/>
      <c r="V412" s="180"/>
      <c r="W412" s="180"/>
      <c r="X412" s="176"/>
      <c r="Y412" s="186"/>
    </row>
    <row r="413" spans="1:25" ht="12.75" customHeight="1" x14ac:dyDescent="0.35">
      <c r="A413" s="161"/>
      <c r="B413" s="161"/>
      <c r="C413" s="152"/>
      <c r="D413" s="152"/>
      <c r="E413" s="184"/>
      <c r="F413" s="186"/>
      <c r="G413" s="186"/>
      <c r="H413" s="186"/>
      <c r="I413" s="186"/>
      <c r="J413" s="186"/>
      <c r="K413" s="152"/>
      <c r="L413" s="186"/>
      <c r="M413" s="186"/>
      <c r="N413" s="184"/>
      <c r="O413" s="152"/>
      <c r="P413" s="152"/>
      <c r="Q413" s="152"/>
      <c r="R413" s="184"/>
      <c r="S413" s="248"/>
      <c r="T413" s="248"/>
      <c r="U413" s="180"/>
      <c r="V413" s="180"/>
      <c r="W413" s="180"/>
      <c r="X413" s="176"/>
      <c r="Y413" s="186"/>
    </row>
    <row r="414" spans="1:25" ht="12.75" customHeight="1" x14ac:dyDescent="0.35">
      <c r="A414" s="161"/>
      <c r="B414" s="161"/>
      <c r="C414" s="152"/>
      <c r="D414" s="152"/>
      <c r="E414" s="184"/>
      <c r="F414" s="186"/>
      <c r="G414" s="186"/>
      <c r="H414" s="186"/>
      <c r="I414" s="186"/>
      <c r="J414" s="186"/>
      <c r="K414" s="152"/>
      <c r="L414" s="186"/>
      <c r="M414" s="186"/>
      <c r="N414" s="184"/>
      <c r="O414" s="152"/>
      <c r="P414" s="152"/>
      <c r="Q414" s="152"/>
      <c r="R414" s="184"/>
      <c r="S414" s="248"/>
      <c r="T414" s="248"/>
      <c r="U414" s="180"/>
      <c r="V414" s="180"/>
      <c r="W414" s="180"/>
      <c r="X414" s="176"/>
      <c r="Y414" s="186"/>
    </row>
    <row r="415" spans="1:25" ht="12.75" customHeight="1" x14ac:dyDescent="0.35">
      <c r="A415" s="161"/>
      <c r="B415" s="161"/>
      <c r="C415" s="152"/>
      <c r="D415" s="152"/>
      <c r="E415" s="184"/>
      <c r="F415" s="186"/>
      <c r="G415" s="186"/>
      <c r="H415" s="186"/>
      <c r="I415" s="186"/>
      <c r="J415" s="186"/>
      <c r="K415" s="152"/>
      <c r="L415" s="186"/>
      <c r="M415" s="186"/>
      <c r="N415" s="184"/>
      <c r="O415" s="152"/>
      <c r="P415" s="152"/>
      <c r="Q415" s="152"/>
      <c r="R415" s="184"/>
      <c r="S415" s="248"/>
      <c r="T415" s="248"/>
      <c r="U415" s="180"/>
      <c r="V415" s="180"/>
      <c r="W415" s="180"/>
      <c r="X415" s="176"/>
      <c r="Y415" s="186"/>
    </row>
    <row r="416" spans="1:25" ht="12.75" customHeight="1" x14ac:dyDescent="0.35">
      <c r="A416" s="161"/>
      <c r="B416" s="161"/>
      <c r="C416" s="152"/>
      <c r="D416" s="152"/>
      <c r="E416" s="184"/>
      <c r="F416" s="186"/>
      <c r="G416" s="186"/>
      <c r="H416" s="186"/>
      <c r="I416" s="186"/>
      <c r="J416" s="186"/>
      <c r="K416" s="152"/>
      <c r="L416" s="186"/>
      <c r="M416" s="186"/>
      <c r="N416" s="184"/>
      <c r="O416" s="152"/>
      <c r="P416" s="152"/>
      <c r="Q416" s="152"/>
      <c r="R416" s="184"/>
      <c r="S416" s="248"/>
      <c r="T416" s="248"/>
      <c r="U416" s="180"/>
      <c r="V416" s="180"/>
      <c r="W416" s="180"/>
      <c r="X416" s="176"/>
      <c r="Y416" s="186"/>
    </row>
    <row r="417" spans="1:25" ht="12.75" customHeight="1" x14ac:dyDescent="0.35">
      <c r="A417" s="161"/>
      <c r="B417" s="161"/>
      <c r="C417" s="152"/>
      <c r="D417" s="152"/>
      <c r="E417" s="184"/>
      <c r="F417" s="186"/>
      <c r="G417" s="186"/>
      <c r="H417" s="186"/>
      <c r="I417" s="186"/>
      <c r="J417" s="186"/>
      <c r="K417" s="152"/>
      <c r="L417" s="186"/>
      <c r="M417" s="186"/>
      <c r="N417" s="184"/>
      <c r="O417" s="152"/>
      <c r="P417" s="152"/>
      <c r="Q417" s="152"/>
      <c r="R417" s="184"/>
      <c r="S417" s="248"/>
      <c r="T417" s="248"/>
      <c r="U417" s="180"/>
      <c r="V417" s="180"/>
      <c r="W417" s="180"/>
      <c r="X417" s="176"/>
      <c r="Y417" s="186"/>
    </row>
    <row r="418" spans="1:25" ht="12.75" customHeight="1" x14ac:dyDescent="0.35">
      <c r="A418" s="161"/>
      <c r="B418" s="161"/>
      <c r="C418" s="152"/>
      <c r="D418" s="152"/>
      <c r="E418" s="184"/>
      <c r="F418" s="186"/>
      <c r="G418" s="186"/>
      <c r="H418" s="186"/>
      <c r="I418" s="186"/>
      <c r="J418" s="186"/>
      <c r="K418" s="152"/>
      <c r="L418" s="186"/>
      <c r="M418" s="186"/>
      <c r="N418" s="184"/>
      <c r="O418" s="152"/>
      <c r="P418" s="152"/>
      <c r="Q418" s="152"/>
      <c r="R418" s="184"/>
      <c r="S418" s="248"/>
      <c r="T418" s="248"/>
      <c r="U418" s="180"/>
      <c r="V418" s="180"/>
      <c r="W418" s="180"/>
      <c r="X418" s="176"/>
      <c r="Y418" s="186"/>
    </row>
    <row r="419" spans="1:25" ht="12.75" customHeight="1" x14ac:dyDescent="0.35">
      <c r="A419" s="161"/>
      <c r="B419" s="161"/>
      <c r="C419" s="152"/>
      <c r="D419" s="152"/>
      <c r="E419" s="184"/>
      <c r="F419" s="186"/>
      <c r="G419" s="186"/>
      <c r="H419" s="186"/>
      <c r="I419" s="186"/>
      <c r="J419" s="186"/>
      <c r="K419" s="152"/>
      <c r="L419" s="186"/>
      <c r="M419" s="186"/>
      <c r="N419" s="184"/>
      <c r="O419" s="152"/>
      <c r="P419" s="152"/>
      <c r="Q419" s="152"/>
      <c r="R419" s="184"/>
      <c r="S419" s="248"/>
      <c r="T419" s="248"/>
      <c r="U419" s="180"/>
      <c r="V419" s="180"/>
      <c r="W419" s="180"/>
      <c r="X419" s="176"/>
      <c r="Y419" s="186"/>
    </row>
    <row r="420" spans="1:25" ht="12.75" customHeight="1" x14ac:dyDescent="0.35">
      <c r="A420" s="161"/>
      <c r="B420" s="161"/>
      <c r="C420" s="152"/>
      <c r="D420" s="152"/>
      <c r="E420" s="184"/>
      <c r="F420" s="186"/>
      <c r="G420" s="186"/>
      <c r="H420" s="186"/>
      <c r="I420" s="186"/>
      <c r="J420" s="186"/>
      <c r="K420" s="152"/>
      <c r="L420" s="186"/>
      <c r="M420" s="186"/>
      <c r="N420" s="184"/>
      <c r="O420" s="152"/>
      <c r="P420" s="152"/>
      <c r="Q420" s="152"/>
      <c r="R420" s="184"/>
      <c r="S420" s="248"/>
      <c r="T420" s="248"/>
      <c r="U420" s="180"/>
      <c r="V420" s="180"/>
      <c r="W420" s="180"/>
      <c r="X420" s="176"/>
      <c r="Y420" s="186"/>
    </row>
    <row r="421" spans="1:25" ht="12.75" customHeight="1" x14ac:dyDescent="0.35">
      <c r="A421" s="161"/>
      <c r="B421" s="161"/>
      <c r="C421" s="152"/>
      <c r="D421" s="152"/>
      <c r="E421" s="184"/>
      <c r="F421" s="186"/>
      <c r="G421" s="186"/>
      <c r="H421" s="186"/>
      <c r="I421" s="186"/>
      <c r="J421" s="186"/>
      <c r="K421" s="152"/>
      <c r="L421" s="186"/>
      <c r="M421" s="186"/>
      <c r="N421" s="184"/>
      <c r="O421" s="152"/>
      <c r="P421" s="152"/>
      <c r="Q421" s="152"/>
      <c r="R421" s="184"/>
      <c r="S421" s="248"/>
      <c r="T421" s="248"/>
      <c r="U421" s="180"/>
      <c r="V421" s="180"/>
      <c r="W421" s="180"/>
      <c r="X421" s="176"/>
      <c r="Y421" s="186"/>
    </row>
    <row r="422" spans="1:25" ht="12.75" customHeight="1" x14ac:dyDescent="0.35">
      <c r="A422" s="161"/>
      <c r="B422" s="161"/>
      <c r="C422" s="152"/>
      <c r="D422" s="152"/>
      <c r="E422" s="184"/>
      <c r="F422" s="186"/>
      <c r="G422" s="186"/>
      <c r="H422" s="186"/>
      <c r="I422" s="186"/>
      <c r="J422" s="186"/>
      <c r="K422" s="152"/>
      <c r="L422" s="186"/>
      <c r="M422" s="186"/>
      <c r="N422" s="184"/>
      <c r="O422" s="152"/>
      <c r="P422" s="152"/>
      <c r="Q422" s="152"/>
      <c r="R422" s="184"/>
      <c r="S422" s="248"/>
      <c r="T422" s="248"/>
      <c r="U422" s="180"/>
      <c r="V422" s="180"/>
      <c r="W422" s="180"/>
      <c r="X422" s="176"/>
      <c r="Y422" s="186"/>
    </row>
    <row r="423" spans="1:25" ht="12.75" customHeight="1" x14ac:dyDescent="0.35">
      <c r="A423" s="161"/>
      <c r="B423" s="161"/>
      <c r="C423" s="152"/>
      <c r="D423" s="152"/>
      <c r="E423" s="184"/>
      <c r="F423" s="186"/>
      <c r="G423" s="186"/>
      <c r="H423" s="186"/>
      <c r="I423" s="186"/>
      <c r="J423" s="186"/>
      <c r="K423" s="152"/>
      <c r="L423" s="186"/>
      <c r="M423" s="186"/>
      <c r="N423" s="184"/>
      <c r="O423" s="152"/>
      <c r="P423" s="152"/>
      <c r="Q423" s="152"/>
      <c r="R423" s="184"/>
      <c r="S423" s="248"/>
      <c r="T423" s="248"/>
      <c r="U423" s="180"/>
      <c r="V423" s="180"/>
      <c r="W423" s="180"/>
      <c r="X423" s="176"/>
      <c r="Y423" s="186"/>
    </row>
    <row r="424" spans="1:25" ht="12.75" customHeight="1" x14ac:dyDescent="0.35">
      <c r="A424" s="161"/>
      <c r="B424" s="161"/>
      <c r="C424" s="152"/>
      <c r="D424" s="152"/>
      <c r="E424" s="184"/>
      <c r="F424" s="186"/>
      <c r="G424" s="186"/>
      <c r="H424" s="186"/>
      <c r="I424" s="186"/>
      <c r="J424" s="186"/>
      <c r="K424" s="152"/>
      <c r="L424" s="186"/>
      <c r="M424" s="186"/>
      <c r="N424" s="184"/>
      <c r="O424" s="152"/>
      <c r="P424" s="152"/>
      <c r="Q424" s="152"/>
      <c r="R424" s="184"/>
      <c r="S424" s="248"/>
      <c r="T424" s="248"/>
      <c r="U424" s="180"/>
      <c r="V424" s="180"/>
      <c r="W424" s="180"/>
      <c r="X424" s="176"/>
      <c r="Y424" s="186"/>
    </row>
    <row r="425" spans="1:25" ht="12.75" customHeight="1" x14ac:dyDescent="0.35">
      <c r="A425" s="161"/>
      <c r="B425" s="161"/>
      <c r="C425" s="152"/>
      <c r="D425" s="152"/>
      <c r="E425" s="184"/>
      <c r="F425" s="186"/>
      <c r="G425" s="186"/>
      <c r="H425" s="186"/>
      <c r="I425" s="186"/>
      <c r="J425" s="186"/>
      <c r="K425" s="152"/>
      <c r="L425" s="186"/>
      <c r="M425" s="186"/>
      <c r="N425" s="184"/>
      <c r="O425" s="152"/>
      <c r="P425" s="152"/>
      <c r="Q425" s="152"/>
      <c r="R425" s="184"/>
      <c r="S425" s="248"/>
      <c r="T425" s="248"/>
      <c r="U425" s="180"/>
      <c r="V425" s="180"/>
      <c r="W425" s="180"/>
      <c r="X425" s="176"/>
      <c r="Y425" s="186"/>
    </row>
    <row r="426" spans="1:25" ht="12.75" customHeight="1" x14ac:dyDescent="0.35">
      <c r="A426" s="161"/>
      <c r="B426" s="161"/>
      <c r="C426" s="152"/>
      <c r="D426" s="152"/>
      <c r="E426" s="184"/>
      <c r="F426" s="186"/>
      <c r="G426" s="186"/>
      <c r="H426" s="186"/>
      <c r="I426" s="186"/>
      <c r="J426" s="186"/>
      <c r="K426" s="152"/>
      <c r="L426" s="186"/>
      <c r="M426" s="186"/>
      <c r="N426" s="184"/>
      <c r="O426" s="152"/>
      <c r="P426" s="152"/>
      <c r="Q426" s="152"/>
      <c r="R426" s="184"/>
      <c r="S426" s="248"/>
      <c r="T426" s="248"/>
      <c r="U426" s="180"/>
      <c r="V426" s="180"/>
      <c r="W426" s="180"/>
      <c r="X426" s="176"/>
      <c r="Y426" s="186"/>
    </row>
    <row r="427" spans="1:25" ht="12.75" customHeight="1" x14ac:dyDescent="0.35">
      <c r="A427" s="161"/>
      <c r="B427" s="161"/>
      <c r="C427" s="152"/>
      <c r="D427" s="152"/>
      <c r="E427" s="184"/>
      <c r="F427" s="186"/>
      <c r="G427" s="186"/>
      <c r="H427" s="186"/>
      <c r="I427" s="186"/>
      <c r="J427" s="186"/>
      <c r="K427" s="152"/>
      <c r="L427" s="186"/>
      <c r="M427" s="186"/>
      <c r="N427" s="184"/>
      <c r="O427" s="152"/>
      <c r="P427" s="152"/>
      <c r="Q427" s="152"/>
      <c r="R427" s="184"/>
      <c r="S427" s="248"/>
      <c r="T427" s="248"/>
      <c r="U427" s="180"/>
      <c r="V427" s="180"/>
      <c r="W427" s="180"/>
      <c r="X427" s="176"/>
      <c r="Y427" s="186"/>
    </row>
    <row r="428" spans="1:25" ht="12.75" customHeight="1" x14ac:dyDescent="0.35">
      <c r="A428" s="161"/>
      <c r="B428" s="161"/>
      <c r="C428" s="152"/>
      <c r="D428" s="152"/>
      <c r="E428" s="184"/>
      <c r="F428" s="186"/>
      <c r="G428" s="186"/>
      <c r="H428" s="186"/>
      <c r="I428" s="186"/>
      <c r="J428" s="186"/>
      <c r="K428" s="152"/>
      <c r="L428" s="186"/>
      <c r="M428" s="186"/>
      <c r="N428" s="184"/>
      <c r="O428" s="152"/>
      <c r="P428" s="152"/>
      <c r="Q428" s="152"/>
      <c r="R428" s="184"/>
      <c r="S428" s="248"/>
      <c r="T428" s="248"/>
      <c r="U428" s="180"/>
      <c r="V428" s="180"/>
      <c r="W428" s="180"/>
      <c r="X428" s="176"/>
      <c r="Y428" s="186"/>
    </row>
    <row r="429" spans="1:25" ht="12.75" customHeight="1" x14ac:dyDescent="0.35">
      <c r="A429" s="161"/>
      <c r="B429" s="161"/>
      <c r="C429" s="152"/>
      <c r="D429" s="152"/>
      <c r="E429" s="184"/>
      <c r="F429" s="186"/>
      <c r="G429" s="186"/>
      <c r="H429" s="186"/>
      <c r="I429" s="186"/>
      <c r="J429" s="186"/>
      <c r="K429" s="152"/>
      <c r="L429" s="186"/>
      <c r="M429" s="186"/>
      <c r="N429" s="184"/>
      <c r="O429" s="152"/>
      <c r="P429" s="152"/>
      <c r="Q429" s="152"/>
      <c r="R429" s="184"/>
      <c r="S429" s="248"/>
      <c r="T429" s="248"/>
      <c r="U429" s="180"/>
      <c r="V429" s="180"/>
      <c r="W429" s="180"/>
      <c r="X429" s="176"/>
      <c r="Y429" s="186"/>
    </row>
    <row r="430" spans="1:25" ht="12.75" customHeight="1" x14ac:dyDescent="0.35">
      <c r="A430" s="161"/>
      <c r="B430" s="161"/>
      <c r="C430" s="152"/>
      <c r="D430" s="152"/>
      <c r="E430" s="184"/>
      <c r="F430" s="186"/>
      <c r="G430" s="186"/>
      <c r="H430" s="186"/>
      <c r="I430" s="186"/>
      <c r="J430" s="186"/>
      <c r="K430" s="152"/>
      <c r="L430" s="186"/>
      <c r="M430" s="186"/>
      <c r="N430" s="184"/>
      <c r="O430" s="152"/>
      <c r="P430" s="152"/>
      <c r="Q430" s="152"/>
      <c r="R430" s="184"/>
      <c r="S430" s="248"/>
      <c r="T430" s="248"/>
      <c r="U430" s="180"/>
      <c r="V430" s="180"/>
      <c r="W430" s="180"/>
      <c r="X430" s="176"/>
      <c r="Y430" s="186"/>
    </row>
    <row r="431" spans="1:25" ht="12.75" customHeight="1" x14ac:dyDescent="0.35">
      <c r="A431" s="161"/>
      <c r="B431" s="161"/>
      <c r="C431" s="152"/>
      <c r="D431" s="152"/>
      <c r="E431" s="184"/>
      <c r="F431" s="186"/>
      <c r="G431" s="186"/>
      <c r="H431" s="186"/>
      <c r="I431" s="186"/>
      <c r="J431" s="186"/>
      <c r="K431" s="152"/>
      <c r="L431" s="186"/>
      <c r="M431" s="186"/>
      <c r="N431" s="184"/>
      <c r="O431" s="152"/>
      <c r="P431" s="152"/>
      <c r="Q431" s="152"/>
      <c r="R431" s="184"/>
      <c r="S431" s="248"/>
      <c r="T431" s="248"/>
      <c r="U431" s="180"/>
      <c r="V431" s="180"/>
      <c r="W431" s="180"/>
      <c r="X431" s="176"/>
      <c r="Y431" s="186"/>
    </row>
    <row r="432" spans="1:25" ht="12.75" customHeight="1" x14ac:dyDescent="0.35">
      <c r="A432" s="161"/>
      <c r="B432" s="161"/>
      <c r="C432" s="152"/>
      <c r="D432" s="152"/>
      <c r="E432" s="184"/>
      <c r="F432" s="186"/>
      <c r="G432" s="186"/>
      <c r="H432" s="186"/>
      <c r="I432" s="186"/>
      <c r="J432" s="186"/>
      <c r="K432" s="152"/>
      <c r="L432" s="186"/>
      <c r="M432" s="186"/>
      <c r="N432" s="184"/>
      <c r="O432" s="152"/>
      <c r="P432" s="152"/>
      <c r="Q432" s="152"/>
      <c r="R432" s="184"/>
      <c r="S432" s="248"/>
      <c r="T432" s="248"/>
      <c r="U432" s="180"/>
      <c r="V432" s="180"/>
      <c r="W432" s="180"/>
      <c r="X432" s="176"/>
      <c r="Y432" s="186"/>
    </row>
    <row r="433" spans="1:25" ht="12.75" customHeight="1" x14ac:dyDescent="0.35">
      <c r="A433" s="161"/>
      <c r="B433" s="161"/>
      <c r="C433" s="152"/>
      <c r="D433" s="152"/>
      <c r="E433" s="184"/>
      <c r="F433" s="186"/>
      <c r="G433" s="186"/>
      <c r="H433" s="186"/>
      <c r="I433" s="186"/>
      <c r="J433" s="186"/>
      <c r="K433" s="152"/>
      <c r="L433" s="186"/>
      <c r="M433" s="186"/>
      <c r="N433" s="184"/>
      <c r="O433" s="152"/>
      <c r="P433" s="152"/>
      <c r="Q433" s="152"/>
      <c r="R433" s="184"/>
      <c r="S433" s="248"/>
      <c r="T433" s="248"/>
      <c r="U433" s="180"/>
      <c r="V433" s="180"/>
      <c r="W433" s="180"/>
      <c r="X433" s="176"/>
      <c r="Y433" s="186"/>
    </row>
    <row r="434" spans="1:25" ht="12.75" customHeight="1" x14ac:dyDescent="0.35">
      <c r="A434" s="161"/>
      <c r="B434" s="161"/>
      <c r="C434" s="152"/>
      <c r="D434" s="152"/>
      <c r="E434" s="184"/>
      <c r="F434" s="186"/>
      <c r="G434" s="186"/>
      <c r="H434" s="186"/>
      <c r="I434" s="186"/>
      <c r="J434" s="186"/>
      <c r="K434" s="152"/>
      <c r="L434" s="186"/>
      <c r="M434" s="186"/>
      <c r="N434" s="184"/>
      <c r="O434" s="152"/>
      <c r="P434" s="152"/>
      <c r="Q434" s="152"/>
      <c r="R434" s="184"/>
      <c r="S434" s="248"/>
      <c r="T434" s="248"/>
      <c r="U434" s="180"/>
      <c r="V434" s="180"/>
      <c r="W434" s="180"/>
      <c r="X434" s="176"/>
      <c r="Y434" s="186"/>
    </row>
    <row r="435" spans="1:25" ht="12.75" customHeight="1" x14ac:dyDescent="0.35">
      <c r="A435" s="161"/>
      <c r="B435" s="161"/>
      <c r="C435" s="152"/>
      <c r="D435" s="152"/>
      <c r="E435" s="184"/>
      <c r="F435" s="186"/>
      <c r="G435" s="186"/>
      <c r="H435" s="186"/>
      <c r="I435" s="186"/>
      <c r="J435" s="186"/>
      <c r="K435" s="152"/>
      <c r="L435" s="186"/>
      <c r="M435" s="186"/>
      <c r="N435" s="184"/>
      <c r="O435" s="152"/>
      <c r="P435" s="152"/>
      <c r="Q435" s="152"/>
      <c r="R435" s="184"/>
      <c r="S435" s="248"/>
      <c r="T435" s="248"/>
      <c r="U435" s="180"/>
      <c r="V435" s="180"/>
      <c r="W435" s="180"/>
      <c r="X435" s="176"/>
      <c r="Y435" s="186"/>
    </row>
    <row r="436" spans="1:25" ht="12.75" customHeight="1" x14ac:dyDescent="0.35">
      <c r="A436" s="161"/>
      <c r="B436" s="161"/>
      <c r="C436" s="152"/>
      <c r="D436" s="152"/>
      <c r="E436" s="184"/>
      <c r="F436" s="186"/>
      <c r="G436" s="186"/>
      <c r="H436" s="186"/>
      <c r="I436" s="186"/>
      <c r="J436" s="186"/>
      <c r="K436" s="152"/>
      <c r="L436" s="186"/>
      <c r="M436" s="186"/>
      <c r="N436" s="184"/>
      <c r="O436" s="152"/>
      <c r="P436" s="152"/>
      <c r="Q436" s="152"/>
      <c r="R436" s="184"/>
      <c r="S436" s="248"/>
      <c r="T436" s="248"/>
      <c r="U436" s="180"/>
      <c r="V436" s="180"/>
      <c r="W436" s="180"/>
      <c r="X436" s="176"/>
      <c r="Y436" s="186"/>
    </row>
    <row r="437" spans="1:25" ht="12.75" customHeight="1" x14ac:dyDescent="0.35">
      <c r="A437" s="161"/>
      <c r="B437" s="161"/>
      <c r="C437" s="152"/>
      <c r="D437" s="152"/>
      <c r="E437" s="184"/>
      <c r="F437" s="186"/>
      <c r="G437" s="186"/>
      <c r="H437" s="186"/>
      <c r="I437" s="186"/>
      <c r="J437" s="186"/>
      <c r="K437" s="152"/>
      <c r="L437" s="186"/>
      <c r="M437" s="186"/>
      <c r="N437" s="184"/>
      <c r="O437" s="152"/>
      <c r="P437" s="152"/>
      <c r="Q437" s="152"/>
      <c r="R437" s="184"/>
      <c r="S437" s="248"/>
      <c r="T437" s="248"/>
      <c r="U437" s="180"/>
      <c r="V437" s="180"/>
      <c r="W437" s="180"/>
      <c r="X437" s="176"/>
      <c r="Y437" s="186"/>
    </row>
    <row r="438" spans="1:25" ht="12.75" customHeight="1" x14ac:dyDescent="0.35">
      <c r="A438" s="161"/>
      <c r="B438" s="161"/>
      <c r="C438" s="152"/>
      <c r="D438" s="152"/>
      <c r="E438" s="184"/>
      <c r="F438" s="186"/>
      <c r="G438" s="186"/>
      <c r="H438" s="186"/>
      <c r="I438" s="186"/>
      <c r="J438" s="186"/>
      <c r="K438" s="152"/>
      <c r="L438" s="186"/>
      <c r="M438" s="186"/>
      <c r="N438" s="184"/>
      <c r="O438" s="152"/>
      <c r="P438" s="152"/>
      <c r="Q438" s="152"/>
      <c r="R438" s="184"/>
      <c r="S438" s="248"/>
      <c r="T438" s="248"/>
      <c r="U438" s="180"/>
      <c r="V438" s="180"/>
      <c r="W438" s="180"/>
      <c r="X438" s="176"/>
      <c r="Y438" s="186"/>
    </row>
    <row r="439" spans="1:25" ht="12.75" customHeight="1" x14ac:dyDescent="0.35">
      <c r="A439" s="161"/>
      <c r="B439" s="161"/>
      <c r="C439" s="152"/>
      <c r="D439" s="152"/>
      <c r="E439" s="184"/>
      <c r="F439" s="186"/>
      <c r="G439" s="186"/>
      <c r="H439" s="186"/>
      <c r="I439" s="186"/>
      <c r="J439" s="186"/>
      <c r="K439" s="152"/>
      <c r="L439" s="186"/>
      <c r="M439" s="186"/>
      <c r="N439" s="184"/>
      <c r="O439" s="152"/>
      <c r="P439" s="152"/>
      <c r="Q439" s="152"/>
      <c r="R439" s="184"/>
      <c r="S439" s="248"/>
      <c r="T439" s="248"/>
      <c r="U439" s="180"/>
      <c r="V439" s="180"/>
      <c r="W439" s="180"/>
      <c r="X439" s="176"/>
      <c r="Y439" s="186"/>
    </row>
    <row r="440" spans="1:25" ht="12.75" customHeight="1" x14ac:dyDescent="0.35">
      <c r="A440" s="161"/>
      <c r="B440" s="161"/>
      <c r="C440" s="152"/>
      <c r="D440" s="152"/>
      <c r="E440" s="184"/>
      <c r="F440" s="186"/>
      <c r="G440" s="186"/>
      <c r="H440" s="186"/>
      <c r="I440" s="186"/>
      <c r="J440" s="186"/>
      <c r="K440" s="152"/>
      <c r="L440" s="186"/>
      <c r="M440" s="186"/>
      <c r="N440" s="184"/>
      <c r="O440" s="152"/>
      <c r="P440" s="152"/>
      <c r="Q440" s="152"/>
      <c r="R440" s="184"/>
      <c r="S440" s="248"/>
      <c r="T440" s="248"/>
      <c r="U440" s="180"/>
      <c r="V440" s="180"/>
      <c r="W440" s="180"/>
      <c r="X440" s="176"/>
      <c r="Y440" s="186"/>
    </row>
    <row r="441" spans="1:25" ht="12.75" customHeight="1" x14ac:dyDescent="0.35">
      <c r="A441" s="161"/>
      <c r="B441" s="161"/>
      <c r="C441" s="152"/>
      <c r="D441" s="152"/>
      <c r="E441" s="184"/>
      <c r="F441" s="186"/>
      <c r="G441" s="186"/>
      <c r="H441" s="186"/>
      <c r="I441" s="186"/>
      <c r="J441" s="186"/>
      <c r="K441" s="152"/>
      <c r="L441" s="186"/>
      <c r="M441" s="186"/>
      <c r="N441" s="184"/>
      <c r="O441" s="152"/>
      <c r="P441" s="152"/>
      <c r="Q441" s="152"/>
      <c r="R441" s="184"/>
      <c r="S441" s="248"/>
      <c r="T441" s="248"/>
      <c r="U441" s="180"/>
      <c r="V441" s="180"/>
      <c r="W441" s="180"/>
      <c r="X441" s="176"/>
      <c r="Y441" s="186"/>
    </row>
    <row r="442" spans="1:25" ht="12.75" customHeight="1" x14ac:dyDescent="0.35">
      <c r="A442" s="161"/>
      <c r="B442" s="161"/>
      <c r="C442" s="152"/>
      <c r="D442" s="152"/>
      <c r="E442" s="184"/>
      <c r="F442" s="186"/>
      <c r="G442" s="186"/>
      <c r="H442" s="186"/>
      <c r="I442" s="186"/>
      <c r="J442" s="186"/>
      <c r="K442" s="152"/>
      <c r="L442" s="186"/>
      <c r="M442" s="186"/>
      <c r="N442" s="184"/>
      <c r="O442" s="152"/>
      <c r="P442" s="152"/>
      <c r="Q442" s="152"/>
      <c r="R442" s="184"/>
      <c r="S442" s="248"/>
      <c r="T442" s="248"/>
      <c r="U442" s="180"/>
      <c r="V442" s="180"/>
      <c r="W442" s="180"/>
      <c r="X442" s="176"/>
      <c r="Y442" s="186"/>
    </row>
    <row r="443" spans="1:25" ht="12.75" customHeight="1" x14ac:dyDescent="0.35">
      <c r="A443" s="161"/>
      <c r="B443" s="161"/>
      <c r="C443" s="152"/>
      <c r="D443" s="152"/>
      <c r="E443" s="184"/>
      <c r="F443" s="186"/>
      <c r="G443" s="186"/>
      <c r="H443" s="186"/>
      <c r="I443" s="186"/>
      <c r="J443" s="186"/>
      <c r="K443" s="152"/>
      <c r="L443" s="186"/>
      <c r="M443" s="186"/>
      <c r="N443" s="184"/>
      <c r="O443" s="152"/>
      <c r="P443" s="152"/>
      <c r="Q443" s="152"/>
      <c r="R443" s="184"/>
      <c r="S443" s="248"/>
      <c r="T443" s="248"/>
      <c r="U443" s="180"/>
      <c r="V443" s="180"/>
      <c r="W443" s="180"/>
      <c r="X443" s="176"/>
      <c r="Y443" s="186"/>
    </row>
    <row r="444" spans="1:25" ht="12.75" customHeight="1" x14ac:dyDescent="0.35">
      <c r="A444" s="161"/>
      <c r="B444" s="161"/>
      <c r="C444" s="152"/>
      <c r="D444" s="152"/>
      <c r="E444" s="184"/>
      <c r="F444" s="186"/>
      <c r="G444" s="186"/>
      <c r="H444" s="186"/>
      <c r="I444" s="186"/>
      <c r="J444" s="186"/>
      <c r="K444" s="152"/>
      <c r="L444" s="186"/>
      <c r="M444" s="186"/>
      <c r="N444" s="184"/>
      <c r="O444" s="152"/>
      <c r="P444" s="152"/>
      <c r="Q444" s="152"/>
      <c r="R444" s="184"/>
      <c r="S444" s="248"/>
      <c r="T444" s="248"/>
      <c r="U444" s="180"/>
      <c r="V444" s="180"/>
      <c r="W444" s="180"/>
      <c r="X444" s="176"/>
      <c r="Y444" s="186"/>
    </row>
    <row r="445" spans="1:25" ht="12.75" customHeight="1" x14ac:dyDescent="0.35">
      <c r="A445" s="161"/>
      <c r="B445" s="161"/>
      <c r="C445" s="152"/>
      <c r="D445" s="152"/>
      <c r="E445" s="184"/>
      <c r="F445" s="186"/>
      <c r="G445" s="186"/>
      <c r="H445" s="186"/>
      <c r="I445" s="186"/>
      <c r="J445" s="186"/>
      <c r="K445" s="152"/>
      <c r="L445" s="186"/>
      <c r="M445" s="186"/>
      <c r="N445" s="184"/>
      <c r="O445" s="152"/>
      <c r="P445" s="152"/>
      <c r="Q445" s="152"/>
      <c r="R445" s="184"/>
      <c r="S445" s="248"/>
      <c r="T445" s="248"/>
      <c r="U445" s="180"/>
      <c r="V445" s="180"/>
      <c r="W445" s="180"/>
      <c r="X445" s="176"/>
      <c r="Y445" s="186"/>
    </row>
    <row r="446" spans="1:25" ht="12.75" customHeight="1" x14ac:dyDescent="0.35">
      <c r="A446" s="161"/>
      <c r="B446" s="161"/>
      <c r="C446" s="152"/>
      <c r="D446" s="152"/>
      <c r="E446" s="184"/>
      <c r="F446" s="186"/>
      <c r="G446" s="186"/>
      <c r="H446" s="186"/>
      <c r="I446" s="186"/>
      <c r="J446" s="186"/>
      <c r="K446" s="152"/>
      <c r="L446" s="186"/>
      <c r="M446" s="186"/>
      <c r="N446" s="184"/>
      <c r="O446" s="152"/>
      <c r="P446" s="152"/>
      <c r="Q446" s="152"/>
      <c r="R446" s="184"/>
      <c r="S446" s="248"/>
      <c r="T446" s="248"/>
      <c r="U446" s="180"/>
      <c r="V446" s="180"/>
      <c r="W446" s="180"/>
      <c r="X446" s="176"/>
      <c r="Y446" s="186"/>
    </row>
    <row r="447" spans="1:25" ht="12.75" customHeight="1" x14ac:dyDescent="0.35">
      <c r="A447" s="161"/>
      <c r="B447" s="161"/>
      <c r="C447" s="152"/>
      <c r="D447" s="152"/>
      <c r="E447" s="184"/>
      <c r="F447" s="186"/>
      <c r="G447" s="186"/>
      <c r="H447" s="186"/>
      <c r="I447" s="186"/>
      <c r="J447" s="186"/>
      <c r="K447" s="152"/>
      <c r="L447" s="186"/>
      <c r="M447" s="186"/>
      <c r="N447" s="184"/>
      <c r="O447" s="152"/>
      <c r="P447" s="152"/>
      <c r="Q447" s="152"/>
      <c r="R447" s="184"/>
      <c r="S447" s="248"/>
      <c r="T447" s="248"/>
      <c r="U447" s="180"/>
      <c r="V447" s="180"/>
      <c r="W447" s="180"/>
      <c r="X447" s="176"/>
      <c r="Y447" s="186"/>
    </row>
    <row r="448" spans="1:25" ht="12.75" customHeight="1" x14ac:dyDescent="0.35">
      <c r="A448" s="161"/>
      <c r="B448" s="161"/>
      <c r="C448" s="152"/>
      <c r="D448" s="152"/>
      <c r="E448" s="184"/>
      <c r="F448" s="186"/>
      <c r="G448" s="186"/>
      <c r="H448" s="186"/>
      <c r="I448" s="186"/>
      <c r="J448" s="186"/>
      <c r="K448" s="152"/>
      <c r="L448" s="186"/>
      <c r="M448" s="186"/>
      <c r="N448" s="184"/>
      <c r="O448" s="152"/>
      <c r="P448" s="152"/>
      <c r="Q448" s="152"/>
      <c r="R448" s="184"/>
      <c r="S448" s="248"/>
      <c r="T448" s="248"/>
      <c r="U448" s="180"/>
      <c r="V448" s="180"/>
      <c r="W448" s="180"/>
      <c r="X448" s="176"/>
      <c r="Y448" s="186"/>
    </row>
    <row r="449" spans="1:25" ht="12.75" customHeight="1" x14ac:dyDescent="0.35">
      <c r="A449" s="161"/>
      <c r="B449" s="161"/>
      <c r="C449" s="152"/>
      <c r="D449" s="152"/>
      <c r="E449" s="184"/>
      <c r="F449" s="186"/>
      <c r="G449" s="186"/>
      <c r="H449" s="186"/>
      <c r="I449" s="186"/>
      <c r="J449" s="186"/>
      <c r="K449" s="152"/>
      <c r="L449" s="186"/>
      <c r="M449" s="186"/>
      <c r="N449" s="184"/>
      <c r="O449" s="152"/>
      <c r="P449" s="152"/>
      <c r="Q449" s="152"/>
      <c r="R449" s="184"/>
      <c r="S449" s="248"/>
      <c r="T449" s="248"/>
      <c r="U449" s="180"/>
      <c r="V449" s="180"/>
      <c r="W449" s="180"/>
      <c r="X449" s="176"/>
      <c r="Y449" s="186"/>
    </row>
    <row r="450" spans="1:25" ht="12.75" customHeight="1" x14ac:dyDescent="0.35">
      <c r="A450" s="161"/>
      <c r="B450" s="161"/>
      <c r="C450" s="152"/>
      <c r="D450" s="152"/>
      <c r="E450" s="184"/>
      <c r="F450" s="186"/>
      <c r="G450" s="186"/>
      <c r="H450" s="186"/>
      <c r="I450" s="186"/>
      <c r="J450" s="186"/>
      <c r="K450" s="152"/>
      <c r="L450" s="186"/>
      <c r="M450" s="186"/>
      <c r="N450" s="184"/>
      <c r="O450" s="152"/>
      <c r="P450" s="152"/>
      <c r="Q450" s="152"/>
      <c r="R450" s="184"/>
      <c r="S450" s="248"/>
      <c r="T450" s="248"/>
      <c r="U450" s="180"/>
      <c r="V450" s="180"/>
      <c r="W450" s="180"/>
      <c r="X450" s="176"/>
      <c r="Y450" s="186"/>
    </row>
    <row r="451" spans="1:25" ht="12.75" customHeight="1" x14ac:dyDescent="0.35">
      <c r="A451" s="161"/>
      <c r="B451" s="161"/>
      <c r="C451" s="152"/>
      <c r="D451" s="152"/>
      <c r="E451" s="184"/>
      <c r="F451" s="186"/>
      <c r="G451" s="186"/>
      <c r="H451" s="186"/>
      <c r="I451" s="186"/>
      <c r="J451" s="186"/>
      <c r="K451" s="152"/>
      <c r="L451" s="186"/>
      <c r="M451" s="186"/>
      <c r="N451" s="184"/>
      <c r="O451" s="152"/>
      <c r="P451" s="152"/>
      <c r="Q451" s="152"/>
      <c r="R451" s="184"/>
      <c r="S451" s="248"/>
      <c r="T451" s="248"/>
      <c r="U451" s="180"/>
      <c r="V451" s="180"/>
      <c r="W451" s="180"/>
      <c r="X451" s="176"/>
      <c r="Y451" s="186"/>
    </row>
    <row r="452" spans="1:25" ht="12.75" customHeight="1" x14ac:dyDescent="0.35">
      <c r="A452" s="161"/>
      <c r="B452" s="161"/>
      <c r="C452" s="152"/>
      <c r="D452" s="152"/>
      <c r="E452" s="184"/>
      <c r="F452" s="186"/>
      <c r="G452" s="186"/>
      <c r="H452" s="186"/>
      <c r="I452" s="186"/>
      <c r="J452" s="186"/>
      <c r="K452" s="152"/>
      <c r="L452" s="186"/>
      <c r="M452" s="186"/>
      <c r="N452" s="184"/>
      <c r="O452" s="152"/>
      <c r="P452" s="152"/>
      <c r="Q452" s="152"/>
      <c r="R452" s="184"/>
      <c r="S452" s="248"/>
      <c r="T452" s="248"/>
      <c r="U452" s="180"/>
      <c r="V452" s="180"/>
      <c r="W452" s="180"/>
      <c r="X452" s="176"/>
      <c r="Y452" s="186"/>
    </row>
    <row r="453" spans="1:25" ht="12.75" customHeight="1" x14ac:dyDescent="0.35">
      <c r="A453" s="161"/>
      <c r="B453" s="161"/>
      <c r="C453" s="152"/>
      <c r="D453" s="152"/>
      <c r="E453" s="184"/>
      <c r="F453" s="186"/>
      <c r="G453" s="186"/>
      <c r="H453" s="186"/>
      <c r="I453" s="186"/>
      <c r="J453" s="186"/>
      <c r="K453" s="152"/>
      <c r="L453" s="186"/>
      <c r="M453" s="186"/>
      <c r="N453" s="184"/>
      <c r="O453" s="152"/>
      <c r="P453" s="152"/>
      <c r="Q453" s="152"/>
      <c r="R453" s="184"/>
      <c r="S453" s="248"/>
      <c r="T453" s="248"/>
      <c r="U453" s="180"/>
      <c r="V453" s="180"/>
      <c r="W453" s="180"/>
      <c r="X453" s="176"/>
      <c r="Y453" s="186"/>
    </row>
    <row r="454" spans="1:25" ht="12.75" customHeight="1" x14ac:dyDescent="0.35">
      <c r="A454" s="161"/>
      <c r="B454" s="161"/>
      <c r="C454" s="152"/>
      <c r="D454" s="152"/>
      <c r="E454" s="184"/>
      <c r="F454" s="186"/>
      <c r="G454" s="186"/>
      <c r="H454" s="186"/>
      <c r="I454" s="186"/>
      <c r="J454" s="186"/>
      <c r="K454" s="152"/>
      <c r="L454" s="186"/>
      <c r="M454" s="186"/>
      <c r="N454" s="184"/>
      <c r="O454" s="152"/>
      <c r="P454" s="152"/>
      <c r="Q454" s="152"/>
      <c r="R454" s="184"/>
      <c r="S454" s="248"/>
      <c r="T454" s="248"/>
      <c r="U454" s="180"/>
      <c r="V454" s="180"/>
      <c r="W454" s="180"/>
      <c r="X454" s="176"/>
      <c r="Y454" s="186"/>
    </row>
    <row r="455" spans="1:25" ht="12.75" customHeight="1" x14ac:dyDescent="0.35">
      <c r="A455" s="161"/>
      <c r="B455" s="161"/>
      <c r="C455" s="152"/>
      <c r="D455" s="152"/>
      <c r="E455" s="184"/>
      <c r="F455" s="186"/>
      <c r="G455" s="186"/>
      <c r="H455" s="186"/>
      <c r="I455" s="186"/>
      <c r="J455" s="186"/>
      <c r="K455" s="152"/>
      <c r="L455" s="186"/>
      <c r="M455" s="186"/>
      <c r="N455" s="184"/>
      <c r="O455" s="152"/>
      <c r="P455" s="152"/>
      <c r="Q455" s="152"/>
      <c r="R455" s="184"/>
      <c r="S455" s="248"/>
      <c r="T455" s="248"/>
      <c r="U455" s="180"/>
      <c r="V455" s="180"/>
      <c r="W455" s="180"/>
      <c r="X455" s="176"/>
      <c r="Y455" s="186"/>
    </row>
    <row r="456" spans="1:25" ht="12.75" customHeight="1" x14ac:dyDescent="0.35">
      <c r="A456" s="161"/>
      <c r="B456" s="161"/>
      <c r="C456" s="152"/>
      <c r="D456" s="152"/>
      <c r="E456" s="184"/>
      <c r="F456" s="186"/>
      <c r="G456" s="186"/>
      <c r="H456" s="186"/>
      <c r="I456" s="186"/>
      <c r="J456" s="186"/>
      <c r="K456" s="152"/>
      <c r="L456" s="186"/>
      <c r="M456" s="186"/>
      <c r="N456" s="184"/>
      <c r="O456" s="152"/>
      <c r="P456" s="152"/>
      <c r="Q456" s="152"/>
      <c r="R456" s="184"/>
      <c r="S456" s="248"/>
      <c r="T456" s="248"/>
      <c r="U456" s="180"/>
      <c r="V456" s="180"/>
      <c r="W456" s="180"/>
      <c r="X456" s="176"/>
      <c r="Y456" s="186"/>
    </row>
    <row r="457" spans="1:25" ht="12.75" customHeight="1" x14ac:dyDescent="0.35">
      <c r="A457" s="161"/>
      <c r="B457" s="161"/>
      <c r="C457" s="152"/>
      <c r="D457" s="152"/>
      <c r="E457" s="184"/>
      <c r="F457" s="186"/>
      <c r="G457" s="186"/>
      <c r="H457" s="186"/>
      <c r="I457" s="186"/>
      <c r="J457" s="186"/>
      <c r="K457" s="152"/>
      <c r="L457" s="186"/>
      <c r="M457" s="186"/>
      <c r="N457" s="184"/>
      <c r="O457" s="152"/>
      <c r="P457" s="152"/>
      <c r="Q457" s="152"/>
      <c r="R457" s="184"/>
      <c r="S457" s="248"/>
      <c r="T457" s="248"/>
      <c r="U457" s="180"/>
      <c r="V457" s="180"/>
      <c r="W457" s="180"/>
      <c r="X457" s="176"/>
      <c r="Y457" s="186"/>
    </row>
    <row r="458" spans="1:25" ht="12.75" customHeight="1" x14ac:dyDescent="0.35">
      <c r="A458" s="161"/>
      <c r="B458" s="161"/>
      <c r="C458" s="152"/>
      <c r="D458" s="152"/>
      <c r="E458" s="184"/>
      <c r="F458" s="186"/>
      <c r="G458" s="186"/>
      <c r="H458" s="186"/>
      <c r="I458" s="186"/>
      <c r="J458" s="186"/>
      <c r="K458" s="152"/>
      <c r="L458" s="186"/>
      <c r="M458" s="186"/>
      <c r="N458" s="184"/>
      <c r="O458" s="152"/>
      <c r="P458" s="152"/>
      <c r="Q458" s="152"/>
      <c r="R458" s="184"/>
      <c r="S458" s="248"/>
      <c r="T458" s="248"/>
      <c r="U458" s="180"/>
      <c r="V458" s="180"/>
      <c r="W458" s="180"/>
      <c r="X458" s="176"/>
      <c r="Y458" s="186"/>
    </row>
    <row r="459" spans="1:25" ht="12.75" customHeight="1" x14ac:dyDescent="0.35">
      <c r="A459" s="161"/>
      <c r="B459" s="161"/>
      <c r="C459" s="152"/>
      <c r="D459" s="152"/>
      <c r="E459" s="184"/>
      <c r="F459" s="186"/>
      <c r="G459" s="186"/>
      <c r="H459" s="186"/>
      <c r="I459" s="186"/>
      <c r="J459" s="186"/>
      <c r="K459" s="152"/>
      <c r="L459" s="186"/>
      <c r="M459" s="186"/>
      <c r="N459" s="184"/>
      <c r="O459" s="152"/>
      <c r="P459" s="152"/>
      <c r="Q459" s="152"/>
      <c r="R459" s="184"/>
      <c r="S459" s="248"/>
      <c r="T459" s="248"/>
      <c r="U459" s="180"/>
      <c r="V459" s="180"/>
      <c r="W459" s="180"/>
      <c r="X459" s="176"/>
      <c r="Y459" s="186"/>
    </row>
    <row r="460" spans="1:25" ht="12.75" customHeight="1" x14ac:dyDescent="0.35">
      <c r="A460" s="161"/>
      <c r="B460" s="161"/>
      <c r="C460" s="152"/>
      <c r="D460" s="152"/>
      <c r="E460" s="184"/>
      <c r="F460" s="186"/>
      <c r="G460" s="186"/>
      <c r="H460" s="186"/>
      <c r="I460" s="186"/>
      <c r="J460" s="186"/>
      <c r="K460" s="152"/>
      <c r="L460" s="186"/>
      <c r="M460" s="186"/>
      <c r="N460" s="184"/>
      <c r="O460" s="152"/>
      <c r="P460" s="152"/>
      <c r="Q460" s="152"/>
      <c r="R460" s="184"/>
      <c r="S460" s="248"/>
      <c r="T460" s="248"/>
      <c r="U460" s="180"/>
      <c r="V460" s="180"/>
      <c r="W460" s="180"/>
      <c r="X460" s="176"/>
      <c r="Y460" s="186"/>
    </row>
    <row r="461" spans="1:25" ht="12.75" customHeight="1" x14ac:dyDescent="0.35">
      <c r="A461" s="161"/>
      <c r="B461" s="161"/>
      <c r="C461" s="152"/>
      <c r="D461" s="152"/>
      <c r="E461" s="184"/>
      <c r="F461" s="186"/>
      <c r="G461" s="186"/>
      <c r="H461" s="186"/>
      <c r="I461" s="186"/>
      <c r="J461" s="186"/>
      <c r="K461" s="152"/>
      <c r="L461" s="186"/>
      <c r="M461" s="186"/>
      <c r="N461" s="184"/>
      <c r="O461" s="152"/>
      <c r="P461" s="152"/>
      <c r="Q461" s="152"/>
      <c r="R461" s="184"/>
      <c r="S461" s="248"/>
      <c r="T461" s="248"/>
      <c r="U461" s="180"/>
      <c r="V461" s="180"/>
      <c r="W461" s="180"/>
      <c r="X461" s="176"/>
      <c r="Y461" s="186"/>
    </row>
    <row r="462" spans="1:25" ht="12.75" customHeight="1" x14ac:dyDescent="0.35">
      <c r="A462" s="161"/>
      <c r="B462" s="161"/>
      <c r="C462" s="152"/>
      <c r="D462" s="152"/>
      <c r="E462" s="184"/>
      <c r="F462" s="186"/>
      <c r="G462" s="186"/>
      <c r="H462" s="186"/>
      <c r="I462" s="186"/>
      <c r="J462" s="186"/>
      <c r="K462" s="152"/>
      <c r="L462" s="186"/>
      <c r="M462" s="186"/>
      <c r="N462" s="184"/>
      <c r="O462" s="152"/>
      <c r="P462" s="152"/>
      <c r="Q462" s="152"/>
      <c r="R462" s="184"/>
      <c r="S462" s="248"/>
      <c r="T462" s="248"/>
      <c r="U462" s="180"/>
      <c r="V462" s="180"/>
      <c r="W462" s="180"/>
      <c r="X462" s="176"/>
      <c r="Y462" s="186"/>
    </row>
    <row r="463" spans="1:25" ht="12.75" customHeight="1" x14ac:dyDescent="0.35">
      <c r="A463" s="161"/>
      <c r="B463" s="161"/>
      <c r="C463" s="152"/>
      <c r="D463" s="152"/>
      <c r="E463" s="184"/>
      <c r="F463" s="186"/>
      <c r="G463" s="186"/>
      <c r="H463" s="186"/>
      <c r="I463" s="186"/>
      <c r="J463" s="186"/>
      <c r="K463" s="152"/>
      <c r="L463" s="186"/>
      <c r="M463" s="186"/>
      <c r="N463" s="184"/>
      <c r="O463" s="152"/>
      <c r="P463" s="152"/>
      <c r="Q463" s="152"/>
      <c r="R463" s="184"/>
      <c r="S463" s="248"/>
      <c r="T463" s="248"/>
      <c r="U463" s="180"/>
      <c r="V463" s="180"/>
      <c r="W463" s="180"/>
      <c r="X463" s="176"/>
      <c r="Y463" s="186"/>
    </row>
    <row r="464" spans="1:25" ht="12.75" customHeight="1" x14ac:dyDescent="0.35">
      <c r="A464" s="161"/>
      <c r="B464" s="161"/>
      <c r="C464" s="152"/>
      <c r="D464" s="152"/>
      <c r="E464" s="184"/>
      <c r="F464" s="186"/>
      <c r="G464" s="186"/>
      <c r="H464" s="186"/>
      <c r="I464" s="186"/>
      <c r="J464" s="186"/>
      <c r="K464" s="152"/>
      <c r="L464" s="186"/>
      <c r="M464" s="186"/>
      <c r="N464" s="184"/>
      <c r="O464" s="152"/>
      <c r="P464" s="152"/>
      <c r="Q464" s="152"/>
      <c r="R464" s="184"/>
      <c r="S464" s="248"/>
      <c r="T464" s="248"/>
      <c r="U464" s="180"/>
      <c r="V464" s="180"/>
      <c r="W464" s="180"/>
      <c r="X464" s="176"/>
      <c r="Y464" s="186"/>
    </row>
    <row r="465" spans="1:25" ht="12.75" customHeight="1" x14ac:dyDescent="0.35">
      <c r="A465" s="161"/>
      <c r="B465" s="161"/>
      <c r="C465" s="152"/>
      <c r="D465" s="152"/>
      <c r="E465" s="184"/>
      <c r="F465" s="186"/>
      <c r="G465" s="186"/>
      <c r="H465" s="186"/>
      <c r="I465" s="186"/>
      <c r="J465" s="186"/>
      <c r="K465" s="152"/>
      <c r="L465" s="186"/>
      <c r="M465" s="186"/>
      <c r="N465" s="184"/>
      <c r="O465" s="152"/>
      <c r="P465" s="152"/>
      <c r="Q465" s="152"/>
      <c r="R465" s="184"/>
      <c r="S465" s="248"/>
      <c r="T465" s="248"/>
      <c r="U465" s="180"/>
      <c r="V465" s="180"/>
      <c r="W465" s="180"/>
      <c r="X465" s="176"/>
      <c r="Y465" s="186"/>
    </row>
    <row r="466" spans="1:25" ht="12.75" customHeight="1" x14ac:dyDescent="0.35">
      <c r="A466" s="161"/>
      <c r="B466" s="161"/>
      <c r="C466" s="152"/>
      <c r="D466" s="152"/>
      <c r="E466" s="184"/>
      <c r="F466" s="186"/>
      <c r="G466" s="186"/>
      <c r="H466" s="186"/>
      <c r="I466" s="186"/>
      <c r="J466" s="186"/>
      <c r="K466" s="152"/>
      <c r="L466" s="186"/>
      <c r="M466" s="186"/>
      <c r="N466" s="184"/>
      <c r="O466" s="152"/>
      <c r="P466" s="152"/>
      <c r="Q466" s="152"/>
      <c r="R466" s="184"/>
      <c r="S466" s="248"/>
      <c r="T466" s="248"/>
      <c r="U466" s="180"/>
      <c r="V466" s="180"/>
      <c r="W466" s="180"/>
      <c r="X466" s="176"/>
      <c r="Y466" s="186"/>
    </row>
    <row r="467" spans="1:25" ht="12.75" customHeight="1" x14ac:dyDescent="0.35">
      <c r="A467" s="161"/>
      <c r="B467" s="161"/>
      <c r="C467" s="152"/>
      <c r="D467" s="152"/>
      <c r="E467" s="184"/>
      <c r="F467" s="186"/>
      <c r="G467" s="186"/>
      <c r="H467" s="186"/>
      <c r="I467" s="186"/>
      <c r="J467" s="186"/>
      <c r="K467" s="152"/>
      <c r="L467" s="186"/>
      <c r="M467" s="186"/>
      <c r="N467" s="184"/>
      <c r="O467" s="152"/>
      <c r="P467" s="152"/>
      <c r="Q467" s="152"/>
      <c r="R467" s="184"/>
      <c r="S467" s="248"/>
      <c r="T467" s="248"/>
      <c r="U467" s="180"/>
      <c r="V467" s="180"/>
      <c r="W467" s="180"/>
      <c r="X467" s="176"/>
      <c r="Y467" s="186"/>
    </row>
    <row r="468" spans="1:25" ht="12.75" customHeight="1" x14ac:dyDescent="0.35">
      <c r="A468" s="161"/>
      <c r="B468" s="161"/>
      <c r="C468" s="152"/>
      <c r="D468" s="152"/>
      <c r="E468" s="184"/>
      <c r="F468" s="186"/>
      <c r="G468" s="186"/>
      <c r="H468" s="186"/>
      <c r="I468" s="186"/>
      <c r="J468" s="186"/>
      <c r="K468" s="152"/>
      <c r="L468" s="186"/>
      <c r="M468" s="186"/>
      <c r="N468" s="184"/>
      <c r="O468" s="152"/>
      <c r="P468" s="152"/>
      <c r="Q468" s="152"/>
      <c r="R468" s="184"/>
      <c r="S468" s="248"/>
      <c r="T468" s="248"/>
      <c r="U468" s="180"/>
      <c r="V468" s="180"/>
      <c r="W468" s="180"/>
      <c r="X468" s="176"/>
      <c r="Y468" s="186"/>
    </row>
    <row r="469" spans="1:25" ht="12.75" customHeight="1" x14ac:dyDescent="0.35">
      <c r="A469" s="161"/>
      <c r="B469" s="161"/>
      <c r="C469" s="152"/>
      <c r="D469" s="152"/>
      <c r="E469" s="184"/>
      <c r="F469" s="186"/>
      <c r="G469" s="186"/>
      <c r="H469" s="186"/>
      <c r="I469" s="186"/>
      <c r="J469" s="186"/>
      <c r="K469" s="152"/>
      <c r="L469" s="186"/>
      <c r="M469" s="186"/>
      <c r="N469" s="184"/>
      <c r="O469" s="152"/>
      <c r="P469" s="152"/>
      <c r="Q469" s="152"/>
      <c r="R469" s="184"/>
      <c r="S469" s="248"/>
      <c r="T469" s="248"/>
      <c r="U469" s="180"/>
      <c r="V469" s="180"/>
      <c r="W469" s="180"/>
      <c r="X469" s="176"/>
      <c r="Y469" s="186"/>
    </row>
    <row r="470" spans="1:25" ht="12.75" customHeight="1" x14ac:dyDescent="0.35">
      <c r="A470" s="161"/>
      <c r="B470" s="161"/>
      <c r="C470" s="152"/>
      <c r="D470" s="152"/>
      <c r="E470" s="184"/>
      <c r="F470" s="186"/>
      <c r="G470" s="186"/>
      <c r="H470" s="186"/>
      <c r="I470" s="186"/>
      <c r="J470" s="186"/>
      <c r="K470" s="152"/>
      <c r="L470" s="186"/>
      <c r="M470" s="186"/>
      <c r="N470" s="184"/>
      <c r="O470" s="152"/>
      <c r="P470" s="152"/>
      <c r="Q470" s="152"/>
      <c r="R470" s="184"/>
      <c r="S470" s="248"/>
      <c r="T470" s="248"/>
      <c r="U470" s="180"/>
      <c r="V470" s="180"/>
      <c r="W470" s="180"/>
      <c r="X470" s="176"/>
      <c r="Y470" s="186"/>
    </row>
    <row r="471" spans="1:25" ht="12.75" customHeight="1" x14ac:dyDescent="0.35">
      <c r="A471" s="161"/>
      <c r="B471" s="161"/>
      <c r="C471" s="152"/>
      <c r="D471" s="152"/>
      <c r="E471" s="184"/>
      <c r="F471" s="186"/>
      <c r="G471" s="186"/>
      <c r="H471" s="186"/>
      <c r="I471" s="186"/>
      <c r="J471" s="186"/>
      <c r="K471" s="152"/>
      <c r="L471" s="186"/>
      <c r="M471" s="186"/>
      <c r="N471" s="184"/>
      <c r="O471" s="152"/>
      <c r="P471" s="152"/>
      <c r="Q471" s="152"/>
      <c r="R471" s="184"/>
      <c r="S471" s="248"/>
      <c r="T471" s="248"/>
      <c r="U471" s="180"/>
      <c r="V471" s="180"/>
      <c r="W471" s="180"/>
      <c r="X471" s="176"/>
      <c r="Y471" s="186"/>
    </row>
    <row r="472" spans="1:25" ht="12.75" customHeight="1" x14ac:dyDescent="0.35">
      <c r="A472" s="161"/>
      <c r="B472" s="161"/>
      <c r="C472" s="152"/>
      <c r="D472" s="152"/>
      <c r="E472" s="184"/>
      <c r="F472" s="186"/>
      <c r="G472" s="186"/>
      <c r="H472" s="186"/>
      <c r="I472" s="186"/>
      <c r="J472" s="186"/>
      <c r="K472" s="152"/>
      <c r="L472" s="186"/>
      <c r="M472" s="186"/>
      <c r="N472" s="184"/>
      <c r="O472" s="152"/>
      <c r="P472" s="152"/>
      <c r="Q472" s="152"/>
      <c r="R472" s="184"/>
      <c r="S472" s="248"/>
      <c r="T472" s="248"/>
      <c r="U472" s="180"/>
      <c r="V472" s="180"/>
      <c r="W472" s="180"/>
      <c r="X472" s="176"/>
      <c r="Y472" s="186"/>
    </row>
    <row r="473" spans="1:25" ht="12.75" customHeight="1" x14ac:dyDescent="0.35">
      <c r="A473" s="161"/>
      <c r="B473" s="161"/>
      <c r="C473" s="152"/>
      <c r="D473" s="152"/>
      <c r="E473" s="184"/>
      <c r="F473" s="186"/>
      <c r="G473" s="186"/>
      <c r="H473" s="186"/>
      <c r="I473" s="186"/>
      <c r="J473" s="186"/>
      <c r="K473" s="152"/>
      <c r="L473" s="186"/>
      <c r="M473" s="186"/>
      <c r="N473" s="184"/>
      <c r="O473" s="152"/>
      <c r="P473" s="152"/>
      <c r="Q473" s="152"/>
      <c r="R473" s="184"/>
      <c r="S473" s="248"/>
      <c r="T473" s="248"/>
      <c r="U473" s="180"/>
      <c r="V473" s="180"/>
      <c r="W473" s="180"/>
      <c r="X473" s="176"/>
      <c r="Y473" s="186"/>
    </row>
    <row r="474" spans="1:25" ht="12.75" customHeight="1" x14ac:dyDescent="0.35">
      <c r="A474" s="161"/>
      <c r="B474" s="161"/>
      <c r="C474" s="152"/>
      <c r="D474" s="152"/>
      <c r="E474" s="184"/>
      <c r="F474" s="186"/>
      <c r="G474" s="186"/>
      <c r="H474" s="186"/>
      <c r="I474" s="186"/>
      <c r="J474" s="186"/>
      <c r="K474" s="152"/>
      <c r="L474" s="186"/>
      <c r="M474" s="186"/>
      <c r="N474" s="184"/>
      <c r="O474" s="152"/>
      <c r="P474" s="152"/>
      <c r="Q474" s="152"/>
      <c r="R474" s="184"/>
      <c r="S474" s="248"/>
      <c r="T474" s="248"/>
      <c r="U474" s="180"/>
      <c r="V474" s="180"/>
      <c r="W474" s="180"/>
      <c r="X474" s="176"/>
      <c r="Y474" s="186"/>
    </row>
    <row r="475" spans="1:25" ht="12.75" customHeight="1" x14ac:dyDescent="0.35">
      <c r="A475" s="161"/>
      <c r="B475" s="161"/>
      <c r="C475" s="152"/>
      <c r="D475" s="152"/>
      <c r="E475" s="184"/>
      <c r="F475" s="186"/>
      <c r="G475" s="186"/>
      <c r="H475" s="186"/>
      <c r="I475" s="186"/>
      <c r="J475" s="186"/>
      <c r="K475" s="152"/>
      <c r="L475" s="186"/>
      <c r="M475" s="186"/>
      <c r="N475" s="184"/>
      <c r="O475" s="152"/>
      <c r="P475" s="152"/>
      <c r="Q475" s="152"/>
      <c r="R475" s="184"/>
      <c r="S475" s="248"/>
      <c r="T475" s="248"/>
      <c r="U475" s="180"/>
      <c r="V475" s="180"/>
      <c r="W475" s="180"/>
      <c r="X475" s="176"/>
      <c r="Y475" s="186"/>
    </row>
    <row r="476" spans="1:25" ht="12.75" customHeight="1" x14ac:dyDescent="0.35">
      <c r="A476" s="161"/>
      <c r="B476" s="161"/>
      <c r="C476" s="152"/>
      <c r="D476" s="152"/>
      <c r="E476" s="184"/>
      <c r="F476" s="186"/>
      <c r="G476" s="186"/>
      <c r="H476" s="186"/>
      <c r="I476" s="186"/>
      <c r="J476" s="186"/>
      <c r="K476" s="152"/>
      <c r="L476" s="186"/>
      <c r="M476" s="186"/>
      <c r="N476" s="184"/>
      <c r="O476" s="152"/>
      <c r="P476" s="152"/>
      <c r="Q476" s="152"/>
      <c r="R476" s="184"/>
      <c r="S476" s="248"/>
      <c r="T476" s="248"/>
      <c r="U476" s="180"/>
      <c r="V476" s="180"/>
      <c r="W476" s="180"/>
      <c r="X476" s="176"/>
      <c r="Y476" s="186"/>
    </row>
    <row r="477" spans="1:25" ht="12.75" customHeight="1" x14ac:dyDescent="0.35">
      <c r="A477" s="161"/>
      <c r="B477" s="161"/>
      <c r="C477" s="152"/>
      <c r="D477" s="152"/>
      <c r="E477" s="184"/>
      <c r="F477" s="186"/>
      <c r="G477" s="186"/>
      <c r="H477" s="186"/>
      <c r="I477" s="186"/>
      <c r="J477" s="186"/>
      <c r="K477" s="152"/>
      <c r="L477" s="186"/>
      <c r="M477" s="186"/>
      <c r="N477" s="184"/>
      <c r="O477" s="152"/>
      <c r="P477" s="152"/>
      <c r="Q477" s="152"/>
      <c r="R477" s="184"/>
      <c r="S477" s="248"/>
      <c r="T477" s="248"/>
      <c r="U477" s="180"/>
      <c r="V477" s="180"/>
      <c r="W477" s="180"/>
      <c r="X477" s="176"/>
      <c r="Y477" s="186"/>
    </row>
    <row r="478" spans="1:25" ht="12.75" customHeight="1" x14ac:dyDescent="0.35">
      <c r="A478" s="161"/>
      <c r="B478" s="161"/>
      <c r="C478" s="152"/>
      <c r="D478" s="152"/>
      <c r="E478" s="184"/>
      <c r="F478" s="186"/>
      <c r="G478" s="186"/>
      <c r="H478" s="186"/>
      <c r="I478" s="186"/>
      <c r="J478" s="186"/>
      <c r="K478" s="152"/>
      <c r="L478" s="186"/>
      <c r="M478" s="186"/>
      <c r="N478" s="184"/>
      <c r="O478" s="152"/>
      <c r="P478" s="152"/>
      <c r="Q478" s="152"/>
      <c r="R478" s="184"/>
      <c r="S478" s="248"/>
      <c r="T478" s="248"/>
      <c r="U478" s="180"/>
      <c r="V478" s="180"/>
      <c r="W478" s="180"/>
      <c r="X478" s="176"/>
      <c r="Y478" s="186"/>
    </row>
    <row r="479" spans="1:25" ht="12.75" customHeight="1" x14ac:dyDescent="0.35">
      <c r="A479" s="161"/>
      <c r="B479" s="161"/>
      <c r="C479" s="152"/>
      <c r="D479" s="152"/>
      <c r="E479" s="184"/>
      <c r="F479" s="186"/>
      <c r="G479" s="186"/>
      <c r="H479" s="186"/>
      <c r="I479" s="186"/>
      <c r="J479" s="186"/>
      <c r="K479" s="152"/>
      <c r="L479" s="186"/>
      <c r="M479" s="186"/>
      <c r="N479" s="184"/>
      <c r="O479" s="152"/>
      <c r="P479" s="152"/>
      <c r="Q479" s="152"/>
      <c r="R479" s="184"/>
      <c r="S479" s="248"/>
      <c r="T479" s="248"/>
      <c r="U479" s="180"/>
      <c r="V479" s="180"/>
      <c r="W479" s="180"/>
      <c r="X479" s="176"/>
      <c r="Y479" s="186"/>
    </row>
    <row r="480" spans="1:25" ht="12.75" customHeight="1" x14ac:dyDescent="0.35">
      <c r="A480" s="161"/>
      <c r="B480" s="161"/>
      <c r="C480" s="152"/>
      <c r="D480" s="152"/>
      <c r="E480" s="184"/>
      <c r="F480" s="186"/>
      <c r="G480" s="186"/>
      <c r="H480" s="186"/>
      <c r="I480" s="186"/>
      <c r="J480" s="186"/>
      <c r="K480" s="152"/>
      <c r="L480" s="186"/>
      <c r="M480" s="186"/>
      <c r="N480" s="184"/>
      <c r="O480" s="152"/>
      <c r="P480" s="152"/>
      <c r="Q480" s="152"/>
      <c r="R480" s="184"/>
      <c r="S480" s="248"/>
      <c r="T480" s="248"/>
      <c r="U480" s="180"/>
      <c r="V480" s="180"/>
      <c r="W480" s="180"/>
      <c r="X480" s="176"/>
      <c r="Y480" s="186"/>
    </row>
    <row r="481" spans="1:25" ht="12.75" customHeight="1" x14ac:dyDescent="0.35">
      <c r="A481" s="161"/>
      <c r="B481" s="161"/>
      <c r="C481" s="152"/>
      <c r="D481" s="152"/>
      <c r="E481" s="184"/>
      <c r="F481" s="186"/>
      <c r="G481" s="186"/>
      <c r="H481" s="186"/>
      <c r="I481" s="186"/>
      <c r="J481" s="186"/>
      <c r="K481" s="152"/>
      <c r="L481" s="186"/>
      <c r="M481" s="186"/>
      <c r="N481" s="184"/>
      <c r="O481" s="152"/>
      <c r="P481" s="152"/>
      <c r="Q481" s="152"/>
      <c r="R481" s="184"/>
      <c r="S481" s="248"/>
      <c r="T481" s="248"/>
      <c r="U481" s="180"/>
      <c r="V481" s="180"/>
      <c r="W481" s="180"/>
      <c r="X481" s="176"/>
      <c r="Y481" s="186"/>
    </row>
    <row r="482" spans="1:25" ht="12.75" customHeight="1" x14ac:dyDescent="0.35">
      <c r="A482" s="161"/>
      <c r="B482" s="161"/>
      <c r="C482" s="152"/>
      <c r="D482" s="152"/>
      <c r="E482" s="184"/>
      <c r="F482" s="186"/>
      <c r="G482" s="186"/>
      <c r="H482" s="186"/>
      <c r="I482" s="186"/>
      <c r="J482" s="186"/>
      <c r="K482" s="152"/>
      <c r="L482" s="186"/>
      <c r="M482" s="186"/>
      <c r="N482" s="184"/>
      <c r="O482" s="152"/>
      <c r="P482" s="152"/>
      <c r="Q482" s="152"/>
      <c r="R482" s="184"/>
      <c r="S482" s="248"/>
      <c r="T482" s="248"/>
      <c r="U482" s="180"/>
      <c r="V482" s="180"/>
      <c r="W482" s="180"/>
      <c r="X482" s="176"/>
      <c r="Y482" s="186"/>
    </row>
    <row r="483" spans="1:25" ht="12.75" customHeight="1" x14ac:dyDescent="0.35">
      <c r="A483" s="161"/>
      <c r="B483" s="161"/>
      <c r="C483" s="152"/>
      <c r="D483" s="152"/>
      <c r="E483" s="184"/>
      <c r="F483" s="186"/>
      <c r="G483" s="186"/>
      <c r="H483" s="186"/>
      <c r="I483" s="186"/>
      <c r="J483" s="186"/>
      <c r="K483" s="152"/>
      <c r="L483" s="186"/>
      <c r="M483" s="186"/>
      <c r="N483" s="184"/>
      <c r="O483" s="152"/>
      <c r="P483" s="152"/>
      <c r="Q483" s="152"/>
      <c r="R483" s="184"/>
      <c r="S483" s="248"/>
      <c r="T483" s="248"/>
      <c r="U483" s="180"/>
      <c r="V483" s="180"/>
      <c r="W483" s="180"/>
      <c r="X483" s="176"/>
      <c r="Y483" s="186"/>
    </row>
    <row r="484" spans="1:25" ht="12.75" customHeight="1" x14ac:dyDescent="0.35">
      <c r="A484" s="161"/>
      <c r="B484" s="161"/>
      <c r="C484" s="152"/>
      <c r="D484" s="152"/>
      <c r="E484" s="184"/>
      <c r="F484" s="186"/>
      <c r="G484" s="186"/>
      <c r="H484" s="186"/>
      <c r="I484" s="186"/>
      <c r="J484" s="186"/>
      <c r="K484" s="152"/>
      <c r="L484" s="186"/>
      <c r="M484" s="186"/>
      <c r="N484" s="184"/>
      <c r="O484" s="152"/>
      <c r="P484" s="152"/>
      <c r="Q484" s="152"/>
      <c r="R484" s="184"/>
      <c r="S484" s="248"/>
      <c r="T484" s="248"/>
      <c r="U484" s="180"/>
      <c r="V484" s="180"/>
      <c r="W484" s="180"/>
      <c r="X484" s="176"/>
      <c r="Y484" s="186"/>
    </row>
    <row r="485" spans="1:25" ht="12.75" customHeight="1" x14ac:dyDescent="0.35">
      <c r="A485" s="161"/>
      <c r="B485" s="161"/>
      <c r="C485" s="152"/>
      <c r="D485" s="152"/>
      <c r="E485" s="184"/>
      <c r="F485" s="186"/>
      <c r="G485" s="186"/>
      <c r="H485" s="186"/>
      <c r="I485" s="186"/>
      <c r="J485" s="186"/>
      <c r="K485" s="152"/>
      <c r="L485" s="186"/>
      <c r="M485" s="186"/>
      <c r="N485" s="184"/>
      <c r="O485" s="152"/>
      <c r="P485" s="152"/>
      <c r="Q485" s="152"/>
      <c r="R485" s="184"/>
      <c r="S485" s="248"/>
      <c r="T485" s="248"/>
      <c r="U485" s="180"/>
      <c r="V485" s="180"/>
      <c r="W485" s="180"/>
      <c r="X485" s="176"/>
      <c r="Y485" s="186"/>
    </row>
    <row r="486" spans="1:25" ht="12.75" customHeight="1" x14ac:dyDescent="0.35">
      <c r="A486" s="161"/>
      <c r="B486" s="161"/>
      <c r="C486" s="152"/>
      <c r="D486" s="152"/>
      <c r="E486" s="184"/>
      <c r="F486" s="186"/>
      <c r="G486" s="186"/>
      <c r="H486" s="186"/>
      <c r="I486" s="186"/>
      <c r="J486" s="186"/>
      <c r="K486" s="152"/>
      <c r="L486" s="186"/>
      <c r="M486" s="186"/>
      <c r="N486" s="184"/>
      <c r="O486" s="152"/>
      <c r="P486" s="152"/>
      <c r="Q486" s="152"/>
      <c r="R486" s="184"/>
      <c r="S486" s="248"/>
      <c r="T486" s="248"/>
      <c r="U486" s="180"/>
      <c r="V486" s="180"/>
      <c r="W486" s="180"/>
      <c r="X486" s="176"/>
      <c r="Y486" s="186"/>
    </row>
    <row r="487" spans="1:25" ht="12.75" customHeight="1" x14ac:dyDescent="0.35">
      <c r="A487" s="161"/>
      <c r="B487" s="161"/>
      <c r="C487" s="152"/>
      <c r="D487" s="152"/>
      <c r="E487" s="184"/>
      <c r="F487" s="186"/>
      <c r="G487" s="186"/>
      <c r="H487" s="186"/>
      <c r="I487" s="186"/>
      <c r="J487" s="186"/>
      <c r="K487" s="152"/>
      <c r="L487" s="186"/>
      <c r="M487" s="186"/>
      <c r="N487" s="184"/>
      <c r="O487" s="152"/>
      <c r="P487" s="152"/>
      <c r="Q487" s="152"/>
      <c r="R487" s="184"/>
      <c r="S487" s="248"/>
      <c r="T487" s="248"/>
      <c r="U487" s="180"/>
      <c r="V487" s="180"/>
      <c r="W487" s="180"/>
      <c r="X487" s="176"/>
      <c r="Y487" s="186"/>
    </row>
    <row r="488" spans="1:25" ht="12.75" customHeight="1" x14ac:dyDescent="0.35">
      <c r="A488" s="161"/>
      <c r="B488" s="161"/>
      <c r="C488" s="152"/>
      <c r="D488" s="152"/>
      <c r="E488" s="184"/>
      <c r="F488" s="186"/>
      <c r="G488" s="186"/>
      <c r="H488" s="186"/>
      <c r="I488" s="186"/>
      <c r="J488" s="186"/>
      <c r="K488" s="152"/>
      <c r="L488" s="186"/>
      <c r="M488" s="186"/>
      <c r="N488" s="184"/>
      <c r="O488" s="152"/>
      <c r="P488" s="152"/>
      <c r="Q488" s="152"/>
      <c r="R488" s="184"/>
      <c r="S488" s="248"/>
      <c r="T488" s="248"/>
      <c r="U488" s="180"/>
      <c r="V488" s="180"/>
      <c r="W488" s="180"/>
      <c r="X488" s="176"/>
      <c r="Y488" s="186"/>
    </row>
    <row r="489" spans="1:25" ht="12.75" customHeight="1" x14ac:dyDescent="0.35">
      <c r="A489" s="161"/>
      <c r="B489" s="161"/>
      <c r="C489" s="152"/>
      <c r="D489" s="152"/>
      <c r="E489" s="184"/>
      <c r="F489" s="186"/>
      <c r="G489" s="186"/>
      <c r="H489" s="186"/>
      <c r="I489" s="186"/>
      <c r="J489" s="186"/>
      <c r="K489" s="152"/>
      <c r="L489" s="186"/>
      <c r="M489" s="186"/>
      <c r="N489" s="184"/>
      <c r="O489" s="152"/>
      <c r="P489" s="152"/>
      <c r="Q489" s="152"/>
      <c r="R489" s="184"/>
      <c r="S489" s="248"/>
      <c r="T489" s="248"/>
      <c r="U489" s="180"/>
      <c r="V489" s="180"/>
      <c r="W489" s="180"/>
      <c r="X489" s="176"/>
      <c r="Y489" s="186"/>
    </row>
    <row r="490" spans="1:25" ht="12.75" customHeight="1" x14ac:dyDescent="0.35">
      <c r="A490" s="161"/>
      <c r="B490" s="161"/>
      <c r="C490" s="152"/>
      <c r="D490" s="152"/>
      <c r="E490" s="184"/>
      <c r="F490" s="186"/>
      <c r="G490" s="186"/>
      <c r="H490" s="186"/>
      <c r="I490" s="186"/>
      <c r="J490" s="186"/>
      <c r="K490" s="152"/>
      <c r="L490" s="186"/>
      <c r="M490" s="186"/>
      <c r="N490" s="184"/>
      <c r="O490" s="152"/>
      <c r="P490" s="152"/>
      <c r="Q490" s="152"/>
      <c r="R490" s="184"/>
      <c r="S490" s="248"/>
      <c r="T490" s="248"/>
      <c r="U490" s="180"/>
      <c r="V490" s="180"/>
      <c r="W490" s="180"/>
      <c r="X490" s="176"/>
      <c r="Y490" s="186"/>
    </row>
    <row r="491" spans="1:25" ht="12.75" customHeight="1" x14ac:dyDescent="0.35">
      <c r="A491" s="161"/>
      <c r="B491" s="161"/>
      <c r="C491" s="152"/>
      <c r="D491" s="152"/>
      <c r="E491" s="184"/>
      <c r="F491" s="186"/>
      <c r="G491" s="186"/>
      <c r="H491" s="186"/>
      <c r="I491" s="186"/>
      <c r="J491" s="186"/>
      <c r="K491" s="152"/>
      <c r="L491" s="186"/>
      <c r="M491" s="186"/>
      <c r="N491" s="184"/>
      <c r="O491" s="152"/>
      <c r="P491" s="152"/>
      <c r="Q491" s="152"/>
      <c r="R491" s="184"/>
      <c r="S491" s="248"/>
      <c r="T491" s="248"/>
      <c r="U491" s="180"/>
      <c r="V491" s="180"/>
      <c r="W491" s="180"/>
      <c r="X491" s="176"/>
      <c r="Y491" s="186"/>
    </row>
    <row r="492" spans="1:25" ht="12.75" customHeight="1" x14ac:dyDescent="0.35">
      <c r="A492" s="161"/>
      <c r="B492" s="161"/>
      <c r="C492" s="152"/>
      <c r="D492" s="152"/>
      <c r="E492" s="184"/>
      <c r="F492" s="186"/>
      <c r="G492" s="186"/>
      <c r="H492" s="186"/>
      <c r="I492" s="186"/>
      <c r="J492" s="186"/>
      <c r="K492" s="152"/>
      <c r="L492" s="186"/>
      <c r="M492" s="186"/>
      <c r="N492" s="184"/>
      <c r="O492" s="152"/>
      <c r="P492" s="152"/>
      <c r="Q492" s="152"/>
      <c r="R492" s="184"/>
      <c r="S492" s="248"/>
      <c r="T492" s="248"/>
      <c r="U492" s="180"/>
      <c r="V492" s="180"/>
      <c r="W492" s="180"/>
      <c r="X492" s="176"/>
      <c r="Y492" s="186"/>
    </row>
    <row r="493" spans="1:25" ht="12.75" customHeight="1" x14ac:dyDescent="0.35">
      <c r="A493" s="161"/>
      <c r="B493" s="161"/>
      <c r="C493" s="152"/>
      <c r="D493" s="152"/>
      <c r="E493" s="184"/>
      <c r="F493" s="186"/>
      <c r="G493" s="186"/>
      <c r="H493" s="186"/>
      <c r="I493" s="186"/>
      <c r="J493" s="186"/>
      <c r="K493" s="152"/>
      <c r="L493" s="186"/>
      <c r="M493" s="186"/>
      <c r="N493" s="184"/>
      <c r="O493" s="152"/>
      <c r="P493" s="152"/>
      <c r="Q493" s="152"/>
      <c r="R493" s="184"/>
      <c r="S493" s="248"/>
      <c r="T493" s="248"/>
      <c r="U493" s="180"/>
      <c r="V493" s="180"/>
      <c r="W493" s="180"/>
      <c r="X493" s="176"/>
      <c r="Y493" s="186"/>
    </row>
    <row r="494" spans="1:25" ht="12.75" customHeight="1" x14ac:dyDescent="0.35">
      <c r="A494" s="161"/>
      <c r="B494" s="161"/>
      <c r="C494" s="152"/>
      <c r="D494" s="152"/>
      <c r="E494" s="184"/>
      <c r="F494" s="186"/>
      <c r="G494" s="186"/>
      <c r="H494" s="186"/>
      <c r="I494" s="186"/>
      <c r="J494" s="186"/>
      <c r="K494" s="152"/>
      <c r="L494" s="186"/>
      <c r="M494" s="186"/>
      <c r="N494" s="184"/>
      <c r="O494" s="152"/>
      <c r="P494" s="152"/>
      <c r="Q494" s="152"/>
      <c r="R494" s="184"/>
      <c r="S494" s="248"/>
      <c r="T494" s="248"/>
      <c r="U494" s="180"/>
      <c r="V494" s="180"/>
      <c r="W494" s="180"/>
      <c r="X494" s="176"/>
      <c r="Y494" s="186"/>
    </row>
    <row r="495" spans="1:25" ht="12.75" customHeight="1" x14ac:dyDescent="0.35">
      <c r="A495" s="161"/>
      <c r="B495" s="161"/>
      <c r="C495" s="152"/>
      <c r="D495" s="152"/>
      <c r="E495" s="184"/>
      <c r="F495" s="186"/>
      <c r="G495" s="186"/>
      <c r="H495" s="186"/>
      <c r="I495" s="186"/>
      <c r="J495" s="186"/>
      <c r="K495" s="152"/>
      <c r="L495" s="186"/>
      <c r="M495" s="186"/>
      <c r="N495" s="184"/>
      <c r="O495" s="152"/>
      <c r="P495" s="152"/>
      <c r="Q495" s="152"/>
      <c r="R495" s="184"/>
      <c r="S495" s="248"/>
      <c r="T495" s="248"/>
      <c r="U495" s="180"/>
      <c r="V495" s="180"/>
      <c r="W495" s="180"/>
      <c r="X495" s="176"/>
      <c r="Y495" s="186"/>
    </row>
    <row r="496" spans="1:25" ht="12.75" customHeight="1" x14ac:dyDescent="0.35">
      <c r="A496" s="161"/>
      <c r="B496" s="161"/>
      <c r="C496" s="152"/>
      <c r="D496" s="152"/>
      <c r="E496" s="184"/>
      <c r="F496" s="186"/>
      <c r="G496" s="186"/>
      <c r="H496" s="186"/>
      <c r="I496" s="186"/>
      <c r="J496" s="186"/>
      <c r="K496" s="152"/>
      <c r="L496" s="186"/>
      <c r="M496" s="186"/>
      <c r="N496" s="184"/>
      <c r="O496" s="152"/>
      <c r="P496" s="152"/>
      <c r="Q496" s="152"/>
      <c r="R496" s="184"/>
      <c r="S496" s="248"/>
      <c r="T496" s="248"/>
      <c r="U496" s="180"/>
      <c r="V496" s="180"/>
      <c r="W496" s="180"/>
      <c r="X496" s="176"/>
      <c r="Y496" s="186"/>
    </row>
    <row r="497" spans="1:25" ht="12.75" customHeight="1" x14ac:dyDescent="0.35">
      <c r="A497" s="161"/>
      <c r="B497" s="161"/>
      <c r="C497" s="152"/>
      <c r="D497" s="152"/>
      <c r="E497" s="184"/>
      <c r="F497" s="186"/>
      <c r="G497" s="186"/>
      <c r="H497" s="186"/>
      <c r="I497" s="186"/>
      <c r="J497" s="186"/>
      <c r="K497" s="152"/>
      <c r="L497" s="186"/>
      <c r="M497" s="186"/>
      <c r="N497" s="184"/>
      <c r="O497" s="152"/>
      <c r="P497" s="152"/>
      <c r="Q497" s="152"/>
      <c r="R497" s="184"/>
      <c r="S497" s="248"/>
      <c r="T497" s="248"/>
      <c r="U497" s="180"/>
      <c r="V497" s="180"/>
      <c r="W497" s="180"/>
      <c r="X497" s="176"/>
      <c r="Y497" s="186"/>
    </row>
    <row r="498" spans="1:25" ht="12.75" customHeight="1" x14ac:dyDescent="0.35">
      <c r="A498" s="161"/>
      <c r="B498" s="161"/>
      <c r="C498" s="152"/>
      <c r="D498" s="152"/>
      <c r="E498" s="184"/>
      <c r="F498" s="186"/>
      <c r="G498" s="186"/>
      <c r="H498" s="186"/>
      <c r="I498" s="186"/>
      <c r="J498" s="186"/>
      <c r="K498" s="152"/>
      <c r="L498" s="186"/>
      <c r="M498" s="186"/>
      <c r="N498" s="184"/>
      <c r="O498" s="152"/>
      <c r="P498" s="152"/>
      <c r="Q498" s="152"/>
      <c r="R498" s="184"/>
      <c r="S498" s="248"/>
      <c r="T498" s="248"/>
      <c r="U498" s="180"/>
      <c r="V498" s="180"/>
      <c r="W498" s="180"/>
      <c r="X498" s="176"/>
      <c r="Y498" s="186"/>
    </row>
    <row r="499" spans="1:25" ht="12.75" customHeight="1" x14ac:dyDescent="0.35">
      <c r="A499" s="161"/>
      <c r="B499" s="161"/>
      <c r="C499" s="152"/>
      <c r="D499" s="152"/>
      <c r="E499" s="184"/>
      <c r="F499" s="186"/>
      <c r="G499" s="186"/>
      <c r="H499" s="186"/>
      <c r="I499" s="186"/>
      <c r="J499" s="186"/>
      <c r="K499" s="152"/>
      <c r="L499" s="186"/>
      <c r="M499" s="186"/>
      <c r="N499" s="184"/>
      <c r="O499" s="152"/>
      <c r="P499" s="152"/>
      <c r="Q499" s="152"/>
      <c r="R499" s="184"/>
      <c r="S499" s="248"/>
      <c r="T499" s="248"/>
      <c r="U499" s="180"/>
      <c r="V499" s="180"/>
      <c r="W499" s="180"/>
      <c r="X499" s="176"/>
      <c r="Y499" s="186"/>
    </row>
    <row r="500" spans="1:25" ht="12.75" customHeight="1" x14ac:dyDescent="0.35">
      <c r="A500" s="161"/>
      <c r="B500" s="161"/>
      <c r="C500" s="152"/>
      <c r="D500" s="152"/>
      <c r="E500" s="184"/>
      <c r="F500" s="186"/>
      <c r="G500" s="186"/>
      <c r="H500" s="186"/>
      <c r="I500" s="186"/>
      <c r="J500" s="186"/>
      <c r="K500" s="152"/>
      <c r="L500" s="186"/>
      <c r="M500" s="186"/>
      <c r="N500" s="184"/>
      <c r="O500" s="152"/>
      <c r="P500" s="152"/>
      <c r="Q500" s="152"/>
      <c r="R500" s="184"/>
      <c r="S500" s="248"/>
      <c r="T500" s="248"/>
      <c r="U500" s="180"/>
      <c r="V500" s="180"/>
      <c r="W500" s="180"/>
      <c r="X500" s="176"/>
      <c r="Y500" s="186"/>
    </row>
    <row r="501" spans="1:25" ht="12.75" customHeight="1" x14ac:dyDescent="0.35">
      <c r="A501" s="161"/>
      <c r="B501" s="161"/>
      <c r="C501" s="152"/>
      <c r="D501" s="152"/>
      <c r="E501" s="184"/>
      <c r="F501" s="186"/>
      <c r="G501" s="186"/>
      <c r="H501" s="186"/>
      <c r="I501" s="186"/>
      <c r="J501" s="186"/>
      <c r="K501" s="152"/>
      <c r="L501" s="186"/>
      <c r="M501" s="186"/>
      <c r="N501" s="184"/>
      <c r="O501" s="152"/>
      <c r="P501" s="152"/>
      <c r="Q501" s="152"/>
      <c r="R501" s="184"/>
      <c r="S501" s="248"/>
      <c r="T501" s="248"/>
      <c r="U501" s="180"/>
      <c r="V501" s="180"/>
      <c r="W501" s="180"/>
      <c r="X501" s="176"/>
      <c r="Y501" s="186"/>
    </row>
    <row r="502" spans="1:25" ht="12.75" customHeight="1" x14ac:dyDescent="0.35">
      <c r="A502" s="161"/>
      <c r="B502" s="161"/>
      <c r="C502" s="152"/>
      <c r="D502" s="152"/>
      <c r="E502" s="184"/>
      <c r="F502" s="186"/>
      <c r="G502" s="186"/>
      <c r="H502" s="186"/>
      <c r="I502" s="186"/>
      <c r="J502" s="186"/>
      <c r="K502" s="152"/>
      <c r="L502" s="186"/>
      <c r="M502" s="186"/>
      <c r="N502" s="184"/>
      <c r="O502" s="152"/>
      <c r="P502" s="152"/>
      <c r="Q502" s="152"/>
      <c r="R502" s="184"/>
      <c r="S502" s="248"/>
      <c r="T502" s="248"/>
      <c r="U502" s="180"/>
      <c r="V502" s="180"/>
      <c r="W502" s="180"/>
      <c r="X502" s="176"/>
      <c r="Y502" s="186"/>
    </row>
    <row r="503" spans="1:25" ht="12.75" customHeight="1" x14ac:dyDescent="0.35">
      <c r="A503" s="161"/>
      <c r="B503" s="161"/>
      <c r="C503" s="152"/>
      <c r="D503" s="152"/>
      <c r="E503" s="184"/>
      <c r="F503" s="186"/>
      <c r="G503" s="186"/>
      <c r="H503" s="186"/>
      <c r="I503" s="186"/>
      <c r="J503" s="186"/>
      <c r="K503" s="152"/>
      <c r="L503" s="186"/>
      <c r="M503" s="186"/>
      <c r="N503" s="184"/>
      <c r="O503" s="152"/>
      <c r="P503" s="152"/>
      <c r="Q503" s="152"/>
      <c r="R503" s="184"/>
      <c r="S503" s="248"/>
      <c r="T503" s="248"/>
      <c r="U503" s="180"/>
      <c r="V503" s="180"/>
      <c r="W503" s="180"/>
      <c r="X503" s="176"/>
      <c r="Y503" s="186"/>
    </row>
    <row r="504" spans="1:25" ht="12.75" customHeight="1" x14ac:dyDescent="0.35">
      <c r="A504" s="161"/>
      <c r="B504" s="161"/>
      <c r="C504" s="152"/>
      <c r="D504" s="152"/>
      <c r="E504" s="184"/>
      <c r="F504" s="186"/>
      <c r="G504" s="186"/>
      <c r="H504" s="186"/>
      <c r="I504" s="186"/>
      <c r="J504" s="186"/>
      <c r="K504" s="152"/>
      <c r="L504" s="186"/>
      <c r="M504" s="186"/>
      <c r="N504" s="184"/>
      <c r="O504" s="152"/>
      <c r="P504" s="152"/>
      <c r="Q504" s="152"/>
      <c r="R504" s="184"/>
      <c r="S504" s="248"/>
      <c r="T504" s="248"/>
      <c r="U504" s="180"/>
      <c r="V504" s="180"/>
      <c r="W504" s="180"/>
      <c r="X504" s="176"/>
      <c r="Y504" s="186"/>
    </row>
    <row r="505" spans="1:25" ht="12.75" customHeight="1" x14ac:dyDescent="0.35">
      <c r="A505" s="161"/>
      <c r="B505" s="161"/>
      <c r="C505" s="152"/>
      <c r="D505" s="152"/>
      <c r="E505" s="184"/>
      <c r="F505" s="186"/>
      <c r="G505" s="186"/>
      <c r="H505" s="186"/>
      <c r="I505" s="186"/>
      <c r="J505" s="186"/>
      <c r="K505" s="152"/>
      <c r="L505" s="186"/>
      <c r="M505" s="186"/>
      <c r="N505" s="184"/>
      <c r="O505" s="152"/>
      <c r="P505" s="152"/>
      <c r="Q505" s="152"/>
      <c r="R505" s="184"/>
      <c r="S505" s="248"/>
      <c r="T505" s="248"/>
      <c r="U505" s="180"/>
      <c r="V505" s="180"/>
      <c r="W505" s="180"/>
      <c r="X505" s="176"/>
      <c r="Y505" s="186"/>
    </row>
    <row r="506" spans="1:25" ht="12.75" customHeight="1" x14ac:dyDescent="0.35">
      <c r="A506" s="161"/>
      <c r="B506" s="161"/>
      <c r="C506" s="152"/>
      <c r="D506" s="152"/>
      <c r="E506" s="184"/>
      <c r="F506" s="186"/>
      <c r="G506" s="186"/>
      <c r="H506" s="186"/>
      <c r="I506" s="186"/>
      <c r="J506" s="186"/>
      <c r="K506" s="152"/>
      <c r="L506" s="186"/>
      <c r="M506" s="186"/>
      <c r="N506" s="184"/>
      <c r="O506" s="152"/>
      <c r="P506" s="152"/>
      <c r="Q506" s="152"/>
      <c r="R506" s="184"/>
      <c r="S506" s="248"/>
      <c r="T506" s="248"/>
      <c r="U506" s="180"/>
      <c r="V506" s="180"/>
      <c r="W506" s="180"/>
      <c r="X506" s="176"/>
      <c r="Y506" s="186"/>
    </row>
    <row r="507" spans="1:25" ht="12.75" customHeight="1" x14ac:dyDescent="0.35">
      <c r="A507" s="161"/>
      <c r="B507" s="161"/>
      <c r="C507" s="152"/>
      <c r="D507" s="152"/>
      <c r="E507" s="184"/>
      <c r="F507" s="186"/>
      <c r="G507" s="186"/>
      <c r="H507" s="186"/>
      <c r="I507" s="186"/>
      <c r="J507" s="186"/>
      <c r="K507" s="152"/>
      <c r="L507" s="186"/>
      <c r="M507" s="186"/>
      <c r="N507" s="184"/>
      <c r="O507" s="152"/>
      <c r="P507" s="152"/>
      <c r="Q507" s="152"/>
      <c r="R507" s="184"/>
      <c r="S507" s="248"/>
      <c r="T507" s="248"/>
      <c r="U507" s="180"/>
      <c r="V507" s="180"/>
      <c r="W507" s="180"/>
      <c r="X507" s="176"/>
      <c r="Y507" s="186"/>
    </row>
    <row r="508" spans="1:25" ht="12.75" customHeight="1" x14ac:dyDescent="0.35">
      <c r="A508" s="161"/>
      <c r="B508" s="161"/>
      <c r="C508" s="152"/>
      <c r="D508" s="152"/>
      <c r="E508" s="184"/>
      <c r="F508" s="186"/>
      <c r="G508" s="186"/>
      <c r="H508" s="186"/>
      <c r="I508" s="186"/>
      <c r="J508" s="186"/>
      <c r="K508" s="152"/>
      <c r="L508" s="186"/>
      <c r="M508" s="186"/>
      <c r="N508" s="184"/>
      <c r="O508" s="152"/>
      <c r="P508" s="152"/>
      <c r="Q508" s="152"/>
      <c r="R508" s="184"/>
      <c r="S508" s="248"/>
      <c r="T508" s="248"/>
      <c r="U508" s="180"/>
      <c r="V508" s="180"/>
      <c r="W508" s="180"/>
      <c r="X508" s="176"/>
      <c r="Y508" s="186"/>
    </row>
    <row r="509" spans="1:25" ht="12.75" customHeight="1" x14ac:dyDescent="0.35">
      <c r="A509" s="161"/>
      <c r="B509" s="161"/>
      <c r="C509" s="152"/>
      <c r="D509" s="152"/>
      <c r="E509" s="184"/>
      <c r="F509" s="186"/>
      <c r="G509" s="186"/>
      <c r="H509" s="186"/>
      <c r="I509" s="186"/>
      <c r="J509" s="186"/>
      <c r="K509" s="152"/>
      <c r="L509" s="186"/>
      <c r="M509" s="186"/>
      <c r="N509" s="184"/>
      <c r="O509" s="152"/>
      <c r="P509" s="152"/>
      <c r="Q509" s="152"/>
      <c r="R509" s="184"/>
      <c r="S509" s="248"/>
      <c r="T509" s="248"/>
      <c r="U509" s="180"/>
      <c r="V509" s="180"/>
      <c r="W509" s="180"/>
      <c r="X509" s="176"/>
      <c r="Y509" s="186"/>
    </row>
    <row r="510" spans="1:25" ht="12.75" customHeight="1" x14ac:dyDescent="0.35">
      <c r="A510" s="161"/>
      <c r="B510" s="161"/>
      <c r="C510" s="152"/>
      <c r="D510" s="152"/>
      <c r="E510" s="184"/>
      <c r="F510" s="186"/>
      <c r="G510" s="186"/>
      <c r="H510" s="186"/>
      <c r="I510" s="186"/>
      <c r="J510" s="186"/>
      <c r="K510" s="152"/>
      <c r="L510" s="186"/>
      <c r="M510" s="186"/>
      <c r="N510" s="184"/>
      <c r="O510" s="152"/>
      <c r="P510" s="152"/>
      <c r="Q510" s="152"/>
      <c r="R510" s="184"/>
      <c r="S510" s="248"/>
      <c r="T510" s="248"/>
      <c r="U510" s="180"/>
      <c r="V510" s="180"/>
      <c r="W510" s="180"/>
      <c r="X510" s="176"/>
      <c r="Y510" s="186"/>
    </row>
    <row r="511" spans="1:25" ht="12.75" customHeight="1" x14ac:dyDescent="0.35">
      <c r="A511" s="161"/>
      <c r="B511" s="161"/>
      <c r="C511" s="152"/>
      <c r="D511" s="152"/>
      <c r="E511" s="184"/>
      <c r="F511" s="186"/>
      <c r="G511" s="186"/>
      <c r="H511" s="186"/>
      <c r="I511" s="186"/>
      <c r="J511" s="186"/>
      <c r="K511" s="152"/>
      <c r="L511" s="186"/>
      <c r="M511" s="186"/>
      <c r="N511" s="184"/>
      <c r="O511" s="152"/>
      <c r="P511" s="152"/>
      <c r="Q511" s="152"/>
      <c r="R511" s="184"/>
      <c r="S511" s="248"/>
      <c r="T511" s="248"/>
      <c r="U511" s="180"/>
      <c r="V511" s="180"/>
      <c r="W511" s="180"/>
      <c r="X511" s="176"/>
      <c r="Y511" s="186"/>
    </row>
    <row r="512" spans="1:25" ht="12.75" customHeight="1" x14ac:dyDescent="0.35">
      <c r="A512" s="161"/>
      <c r="B512" s="161"/>
      <c r="C512" s="152"/>
      <c r="D512" s="152"/>
      <c r="E512" s="184"/>
      <c r="F512" s="186"/>
      <c r="G512" s="186"/>
      <c r="H512" s="186"/>
      <c r="I512" s="186"/>
      <c r="J512" s="186"/>
      <c r="K512" s="152"/>
      <c r="L512" s="186"/>
      <c r="M512" s="186"/>
      <c r="N512" s="184"/>
      <c r="O512" s="152"/>
      <c r="P512" s="152"/>
      <c r="Q512" s="152"/>
      <c r="R512" s="184"/>
      <c r="S512" s="248"/>
      <c r="T512" s="248"/>
      <c r="U512" s="180"/>
      <c r="V512" s="180"/>
      <c r="W512" s="180"/>
      <c r="X512" s="176"/>
      <c r="Y512" s="186"/>
    </row>
    <row r="513" spans="1:25" ht="12.75" customHeight="1" x14ac:dyDescent="0.35">
      <c r="A513" s="161"/>
      <c r="B513" s="161"/>
      <c r="C513" s="152"/>
      <c r="D513" s="152"/>
      <c r="E513" s="184"/>
      <c r="F513" s="186"/>
      <c r="G513" s="186"/>
      <c r="H513" s="186"/>
      <c r="I513" s="186"/>
      <c r="J513" s="186"/>
      <c r="K513" s="152"/>
      <c r="L513" s="186"/>
      <c r="M513" s="186"/>
      <c r="N513" s="184"/>
      <c r="O513" s="152"/>
      <c r="P513" s="152"/>
      <c r="Q513" s="152"/>
      <c r="R513" s="184"/>
      <c r="S513" s="248"/>
      <c r="T513" s="248"/>
      <c r="U513" s="180"/>
      <c r="V513" s="180"/>
      <c r="W513" s="180"/>
      <c r="X513" s="176"/>
      <c r="Y513" s="186"/>
    </row>
    <row r="514" spans="1:25" ht="12.75" customHeight="1" x14ac:dyDescent="0.35">
      <c r="A514" s="161"/>
      <c r="B514" s="161"/>
      <c r="C514" s="152"/>
      <c r="D514" s="152"/>
      <c r="E514" s="184"/>
      <c r="F514" s="186"/>
      <c r="G514" s="186"/>
      <c r="H514" s="186"/>
      <c r="I514" s="186"/>
      <c r="J514" s="186"/>
      <c r="K514" s="152"/>
      <c r="L514" s="186"/>
      <c r="M514" s="186"/>
      <c r="N514" s="184"/>
      <c r="O514" s="152"/>
      <c r="P514" s="152"/>
      <c r="Q514" s="152"/>
      <c r="R514" s="184"/>
      <c r="S514" s="248"/>
      <c r="T514" s="248"/>
      <c r="U514" s="180"/>
      <c r="V514" s="180"/>
      <c r="W514" s="180"/>
      <c r="X514" s="176"/>
      <c r="Y514" s="186"/>
    </row>
    <row r="515" spans="1:25" ht="12.75" customHeight="1" x14ac:dyDescent="0.35">
      <c r="A515" s="161"/>
      <c r="B515" s="161"/>
      <c r="C515" s="152"/>
      <c r="D515" s="152"/>
      <c r="E515" s="184"/>
      <c r="F515" s="186"/>
      <c r="G515" s="186"/>
      <c r="H515" s="186"/>
      <c r="I515" s="186"/>
      <c r="J515" s="186"/>
      <c r="K515" s="152"/>
      <c r="L515" s="186"/>
      <c r="M515" s="186"/>
      <c r="N515" s="184"/>
      <c r="O515" s="152"/>
      <c r="P515" s="152"/>
      <c r="Q515" s="152"/>
      <c r="R515" s="184"/>
      <c r="S515" s="248"/>
      <c r="T515" s="248"/>
      <c r="U515" s="180"/>
      <c r="V515" s="180"/>
      <c r="W515" s="180"/>
      <c r="X515" s="176"/>
      <c r="Y515" s="186"/>
    </row>
    <row r="516" spans="1:25" ht="12.75" customHeight="1" x14ac:dyDescent="0.35">
      <c r="A516" s="161"/>
      <c r="B516" s="161"/>
      <c r="C516" s="152"/>
      <c r="D516" s="152"/>
      <c r="E516" s="184"/>
      <c r="F516" s="186"/>
      <c r="G516" s="186"/>
      <c r="H516" s="186"/>
      <c r="I516" s="186"/>
      <c r="J516" s="186"/>
      <c r="K516" s="152"/>
      <c r="L516" s="186"/>
      <c r="M516" s="186"/>
      <c r="N516" s="184"/>
      <c r="O516" s="152"/>
      <c r="P516" s="152"/>
      <c r="Q516" s="152"/>
      <c r="R516" s="184"/>
      <c r="S516" s="248"/>
      <c r="T516" s="248"/>
      <c r="U516" s="180"/>
      <c r="V516" s="180"/>
      <c r="W516" s="180"/>
      <c r="X516" s="176"/>
      <c r="Y516" s="186"/>
    </row>
    <row r="517" spans="1:25" ht="12.75" customHeight="1" x14ac:dyDescent="0.35">
      <c r="A517" s="161"/>
      <c r="B517" s="161"/>
      <c r="C517" s="152"/>
      <c r="D517" s="152"/>
      <c r="E517" s="184"/>
      <c r="F517" s="186"/>
      <c r="G517" s="186"/>
      <c r="H517" s="186"/>
      <c r="I517" s="186"/>
      <c r="J517" s="186"/>
      <c r="K517" s="152"/>
      <c r="L517" s="186"/>
      <c r="M517" s="186"/>
      <c r="N517" s="184"/>
      <c r="O517" s="152"/>
      <c r="P517" s="152"/>
      <c r="Q517" s="152"/>
      <c r="R517" s="184"/>
      <c r="S517" s="248"/>
      <c r="T517" s="248"/>
      <c r="U517" s="180"/>
      <c r="V517" s="180"/>
      <c r="W517" s="180"/>
      <c r="X517" s="176"/>
      <c r="Y517" s="186"/>
    </row>
    <row r="518" spans="1:25" ht="12.75" customHeight="1" x14ac:dyDescent="0.35">
      <c r="A518" s="161"/>
      <c r="B518" s="161"/>
      <c r="C518" s="152"/>
      <c r="D518" s="152"/>
      <c r="E518" s="184"/>
      <c r="F518" s="186"/>
      <c r="G518" s="186"/>
      <c r="H518" s="186"/>
      <c r="I518" s="186"/>
      <c r="J518" s="186"/>
      <c r="K518" s="152"/>
      <c r="L518" s="186"/>
      <c r="M518" s="186"/>
      <c r="N518" s="184"/>
      <c r="O518" s="152"/>
      <c r="P518" s="152"/>
      <c r="Q518" s="152"/>
      <c r="R518" s="184"/>
      <c r="S518" s="248"/>
      <c r="T518" s="248"/>
      <c r="U518" s="180"/>
      <c r="V518" s="180"/>
      <c r="W518" s="180"/>
      <c r="X518" s="176"/>
      <c r="Y518" s="186"/>
    </row>
    <row r="519" spans="1:25" ht="12.75" customHeight="1" x14ac:dyDescent="0.35">
      <c r="A519" s="161"/>
      <c r="B519" s="161"/>
      <c r="C519" s="152"/>
      <c r="D519" s="152"/>
      <c r="E519" s="184"/>
      <c r="F519" s="186"/>
      <c r="G519" s="186"/>
      <c r="H519" s="186"/>
      <c r="I519" s="186"/>
      <c r="J519" s="186"/>
      <c r="K519" s="152"/>
      <c r="L519" s="186"/>
      <c r="M519" s="186"/>
      <c r="N519" s="184"/>
      <c r="O519" s="152"/>
      <c r="P519" s="152"/>
      <c r="Q519" s="152"/>
      <c r="R519" s="184"/>
      <c r="S519" s="248"/>
      <c r="T519" s="248"/>
      <c r="U519" s="180"/>
      <c r="V519" s="180"/>
      <c r="W519" s="180"/>
      <c r="X519" s="176"/>
      <c r="Y519" s="186"/>
    </row>
    <row r="520" spans="1:25" ht="12.75" customHeight="1" x14ac:dyDescent="0.35">
      <c r="A520" s="161"/>
      <c r="B520" s="161"/>
      <c r="C520" s="152"/>
      <c r="D520" s="152"/>
      <c r="E520" s="184"/>
      <c r="F520" s="186"/>
      <c r="G520" s="186"/>
      <c r="H520" s="186"/>
      <c r="I520" s="186"/>
      <c r="J520" s="186"/>
      <c r="K520" s="152"/>
      <c r="L520" s="186"/>
      <c r="M520" s="186"/>
      <c r="N520" s="184"/>
      <c r="O520" s="152"/>
      <c r="P520" s="152"/>
      <c r="Q520" s="152"/>
      <c r="R520" s="184"/>
      <c r="S520" s="248"/>
      <c r="T520" s="248"/>
      <c r="U520" s="180"/>
      <c r="V520" s="180"/>
      <c r="W520" s="180"/>
      <c r="X520" s="176"/>
      <c r="Y520" s="186"/>
    </row>
    <row r="521" spans="1:25" ht="12.75" customHeight="1" x14ac:dyDescent="0.35">
      <c r="A521" s="161"/>
      <c r="B521" s="161"/>
      <c r="C521" s="152"/>
      <c r="D521" s="152"/>
      <c r="E521" s="184"/>
      <c r="F521" s="186"/>
      <c r="G521" s="186"/>
      <c r="H521" s="186"/>
      <c r="I521" s="186"/>
      <c r="J521" s="186"/>
      <c r="K521" s="152"/>
      <c r="L521" s="186"/>
      <c r="M521" s="186"/>
      <c r="N521" s="184"/>
      <c r="O521" s="152"/>
      <c r="P521" s="152"/>
      <c r="Q521" s="152"/>
      <c r="R521" s="184"/>
      <c r="S521" s="248"/>
      <c r="T521" s="248"/>
      <c r="U521" s="180"/>
      <c r="V521" s="180"/>
      <c r="W521" s="180"/>
      <c r="X521" s="176"/>
      <c r="Y521" s="186"/>
    </row>
    <row r="522" spans="1:25" ht="12.75" customHeight="1" x14ac:dyDescent="0.35">
      <c r="A522" s="161"/>
      <c r="B522" s="161"/>
      <c r="C522" s="152"/>
      <c r="D522" s="152"/>
      <c r="E522" s="184"/>
      <c r="F522" s="186"/>
      <c r="G522" s="186"/>
      <c r="H522" s="186"/>
      <c r="I522" s="186"/>
      <c r="J522" s="186"/>
      <c r="K522" s="152"/>
      <c r="L522" s="186"/>
      <c r="M522" s="186"/>
      <c r="N522" s="184"/>
      <c r="O522" s="152"/>
      <c r="P522" s="152"/>
      <c r="Q522" s="152"/>
      <c r="R522" s="184"/>
      <c r="S522" s="248"/>
      <c r="T522" s="248"/>
      <c r="U522" s="180"/>
      <c r="V522" s="180"/>
      <c r="W522" s="180"/>
      <c r="X522" s="176"/>
      <c r="Y522" s="186"/>
    </row>
    <row r="523" spans="1:25" ht="12.75" customHeight="1" x14ac:dyDescent="0.35">
      <c r="A523" s="161"/>
      <c r="B523" s="161"/>
      <c r="C523" s="152"/>
      <c r="D523" s="152"/>
      <c r="E523" s="184"/>
      <c r="F523" s="186"/>
      <c r="G523" s="186"/>
      <c r="H523" s="186"/>
      <c r="I523" s="186"/>
      <c r="J523" s="186"/>
      <c r="K523" s="152"/>
      <c r="L523" s="186"/>
      <c r="M523" s="186"/>
      <c r="N523" s="184"/>
      <c r="O523" s="152"/>
      <c r="P523" s="152"/>
      <c r="Q523" s="152"/>
      <c r="R523" s="184"/>
      <c r="S523" s="248"/>
      <c r="T523" s="248"/>
      <c r="U523" s="180"/>
      <c r="V523" s="180"/>
      <c r="W523" s="180"/>
      <c r="X523" s="176"/>
      <c r="Y523" s="186"/>
    </row>
    <row r="524" spans="1:25" ht="12.75" customHeight="1" x14ac:dyDescent="0.35">
      <c r="A524" s="161"/>
      <c r="B524" s="161"/>
      <c r="C524" s="152"/>
      <c r="D524" s="152"/>
      <c r="E524" s="184"/>
      <c r="F524" s="186"/>
      <c r="G524" s="186"/>
      <c r="H524" s="186"/>
      <c r="I524" s="186"/>
      <c r="J524" s="186"/>
      <c r="K524" s="152"/>
      <c r="L524" s="186"/>
      <c r="M524" s="186"/>
      <c r="N524" s="184"/>
      <c r="O524" s="152"/>
      <c r="P524" s="152"/>
      <c r="Q524" s="152"/>
      <c r="R524" s="184"/>
      <c r="S524" s="248"/>
      <c r="T524" s="248"/>
      <c r="U524" s="180"/>
      <c r="V524" s="180"/>
      <c r="W524" s="180"/>
      <c r="X524" s="176"/>
      <c r="Y524" s="186"/>
    </row>
    <row r="525" spans="1:25" ht="12.75" customHeight="1" x14ac:dyDescent="0.35">
      <c r="A525" s="161"/>
      <c r="B525" s="161"/>
      <c r="C525" s="152"/>
      <c r="D525" s="152"/>
      <c r="E525" s="184"/>
      <c r="F525" s="186"/>
      <c r="G525" s="186"/>
      <c r="H525" s="186"/>
      <c r="I525" s="186"/>
      <c r="J525" s="186"/>
      <c r="K525" s="152"/>
      <c r="L525" s="186"/>
      <c r="M525" s="186"/>
      <c r="N525" s="184"/>
      <c r="O525" s="152"/>
      <c r="P525" s="152"/>
      <c r="Q525" s="152"/>
      <c r="R525" s="184"/>
      <c r="S525" s="248"/>
      <c r="T525" s="248"/>
      <c r="U525" s="180"/>
      <c r="V525" s="180"/>
      <c r="W525" s="180"/>
      <c r="X525" s="176"/>
      <c r="Y525" s="186"/>
    </row>
    <row r="526" spans="1:25" ht="12.75" customHeight="1" x14ac:dyDescent="0.35">
      <c r="A526" s="161"/>
      <c r="B526" s="161"/>
      <c r="C526" s="152"/>
      <c r="D526" s="152"/>
      <c r="E526" s="184"/>
      <c r="F526" s="186"/>
      <c r="G526" s="186"/>
      <c r="H526" s="186"/>
      <c r="I526" s="186"/>
      <c r="J526" s="186"/>
      <c r="K526" s="152"/>
      <c r="L526" s="186"/>
      <c r="M526" s="186"/>
      <c r="N526" s="184"/>
      <c r="O526" s="152"/>
      <c r="P526" s="152"/>
      <c r="Q526" s="152"/>
      <c r="R526" s="184"/>
      <c r="S526" s="248"/>
      <c r="T526" s="248"/>
      <c r="U526" s="180"/>
      <c r="V526" s="180"/>
      <c r="W526" s="180"/>
      <c r="X526" s="176"/>
      <c r="Y526" s="186"/>
    </row>
    <row r="527" spans="1:25" ht="12.75" customHeight="1" x14ac:dyDescent="0.35">
      <c r="A527" s="161"/>
      <c r="B527" s="161"/>
      <c r="C527" s="152"/>
      <c r="D527" s="152"/>
      <c r="E527" s="184"/>
      <c r="F527" s="186"/>
      <c r="G527" s="186"/>
      <c r="H527" s="186"/>
      <c r="I527" s="186"/>
      <c r="J527" s="186"/>
      <c r="K527" s="152"/>
      <c r="L527" s="186"/>
      <c r="M527" s="186"/>
      <c r="N527" s="184"/>
      <c r="O527" s="152"/>
      <c r="P527" s="152"/>
      <c r="Q527" s="152"/>
      <c r="R527" s="184"/>
      <c r="S527" s="248"/>
      <c r="T527" s="248"/>
      <c r="U527" s="180"/>
      <c r="V527" s="180"/>
      <c r="W527" s="180"/>
      <c r="X527" s="176"/>
      <c r="Y527" s="186"/>
    </row>
    <row r="528" spans="1:25" ht="12.75" customHeight="1" x14ac:dyDescent="0.35">
      <c r="A528" s="161"/>
      <c r="B528" s="161"/>
      <c r="C528" s="152"/>
      <c r="D528" s="152"/>
      <c r="E528" s="184"/>
      <c r="F528" s="186"/>
      <c r="G528" s="186"/>
      <c r="H528" s="186"/>
      <c r="I528" s="186"/>
      <c r="J528" s="186"/>
      <c r="K528" s="152"/>
      <c r="L528" s="186"/>
      <c r="M528" s="186"/>
      <c r="N528" s="184"/>
      <c r="O528" s="152"/>
      <c r="P528" s="152"/>
      <c r="Q528" s="152"/>
      <c r="R528" s="184"/>
      <c r="S528" s="248"/>
      <c r="T528" s="248"/>
      <c r="U528" s="180"/>
      <c r="V528" s="180"/>
      <c r="W528" s="180"/>
      <c r="X528" s="176"/>
      <c r="Y528" s="186"/>
    </row>
    <row r="529" spans="1:25" ht="12.75" customHeight="1" x14ac:dyDescent="0.35">
      <c r="A529" s="161"/>
      <c r="B529" s="161"/>
      <c r="C529" s="152"/>
      <c r="D529" s="152"/>
      <c r="E529" s="184"/>
      <c r="F529" s="186"/>
      <c r="G529" s="186"/>
      <c r="H529" s="186"/>
      <c r="I529" s="186"/>
      <c r="J529" s="186"/>
      <c r="K529" s="152"/>
      <c r="L529" s="186"/>
      <c r="M529" s="186"/>
      <c r="N529" s="184"/>
      <c r="O529" s="152"/>
      <c r="P529" s="152"/>
      <c r="Q529" s="152"/>
      <c r="R529" s="184"/>
      <c r="S529" s="248"/>
      <c r="T529" s="248"/>
      <c r="U529" s="180"/>
      <c r="V529" s="180"/>
      <c r="W529" s="180"/>
      <c r="X529" s="176"/>
      <c r="Y529" s="186"/>
    </row>
    <row r="530" spans="1:25" ht="12.75" customHeight="1" x14ac:dyDescent="0.35">
      <c r="A530" s="161"/>
      <c r="B530" s="161"/>
      <c r="C530" s="152"/>
      <c r="D530" s="152"/>
      <c r="E530" s="184"/>
      <c r="F530" s="186"/>
      <c r="G530" s="186"/>
      <c r="H530" s="186"/>
      <c r="I530" s="186"/>
      <c r="J530" s="186"/>
      <c r="K530" s="152"/>
      <c r="L530" s="186"/>
      <c r="M530" s="186"/>
      <c r="N530" s="184"/>
      <c r="O530" s="152"/>
      <c r="P530" s="152"/>
      <c r="Q530" s="152"/>
      <c r="R530" s="184"/>
      <c r="S530" s="248"/>
      <c r="T530" s="248"/>
      <c r="U530" s="180"/>
      <c r="V530" s="180"/>
      <c r="W530" s="180"/>
      <c r="X530" s="176"/>
      <c r="Y530" s="186"/>
    </row>
    <row r="531" spans="1:25" ht="12.75" customHeight="1" x14ac:dyDescent="0.35">
      <c r="A531" s="161"/>
      <c r="B531" s="161"/>
      <c r="C531" s="152"/>
      <c r="D531" s="152"/>
      <c r="E531" s="184"/>
      <c r="F531" s="186"/>
      <c r="G531" s="186"/>
      <c r="H531" s="186"/>
      <c r="I531" s="186"/>
      <c r="J531" s="186"/>
      <c r="K531" s="152"/>
      <c r="L531" s="186"/>
      <c r="M531" s="186"/>
      <c r="N531" s="184"/>
      <c r="O531" s="152"/>
      <c r="P531" s="152"/>
      <c r="Q531" s="152"/>
      <c r="R531" s="184"/>
      <c r="S531" s="248"/>
      <c r="T531" s="248"/>
      <c r="U531" s="180"/>
      <c r="V531" s="180"/>
      <c r="W531" s="180"/>
      <c r="X531" s="176"/>
      <c r="Y531" s="186"/>
    </row>
    <row r="532" spans="1:25" ht="12.75" customHeight="1" x14ac:dyDescent="0.35">
      <c r="A532" s="161"/>
      <c r="B532" s="161"/>
      <c r="C532" s="152"/>
      <c r="D532" s="152"/>
      <c r="E532" s="184"/>
      <c r="F532" s="186"/>
      <c r="G532" s="186"/>
      <c r="H532" s="186"/>
      <c r="I532" s="186"/>
      <c r="J532" s="186"/>
      <c r="K532" s="152"/>
      <c r="L532" s="186"/>
      <c r="M532" s="186"/>
      <c r="N532" s="184"/>
      <c r="O532" s="152"/>
      <c r="P532" s="152"/>
      <c r="Q532" s="152"/>
      <c r="R532" s="184"/>
      <c r="S532" s="248"/>
      <c r="T532" s="248"/>
      <c r="U532" s="180"/>
      <c r="V532" s="180"/>
      <c r="W532" s="180"/>
      <c r="X532" s="176"/>
      <c r="Y532" s="186"/>
    </row>
    <row r="533" spans="1:25" ht="12.75" customHeight="1" x14ac:dyDescent="0.35">
      <c r="A533" s="161"/>
      <c r="B533" s="161"/>
      <c r="C533" s="152"/>
      <c r="D533" s="152"/>
      <c r="E533" s="184"/>
      <c r="F533" s="186"/>
      <c r="G533" s="186"/>
      <c r="H533" s="186"/>
      <c r="I533" s="186"/>
      <c r="J533" s="186"/>
      <c r="K533" s="152"/>
      <c r="L533" s="186"/>
      <c r="M533" s="186"/>
      <c r="N533" s="184"/>
      <c r="O533" s="152"/>
      <c r="P533" s="152"/>
      <c r="Q533" s="152"/>
      <c r="R533" s="184"/>
      <c r="S533" s="248"/>
      <c r="T533" s="248"/>
      <c r="U533" s="180"/>
      <c r="V533" s="180"/>
      <c r="W533" s="180"/>
      <c r="X533" s="176"/>
      <c r="Y533" s="186"/>
    </row>
    <row r="534" spans="1:25" ht="12.75" customHeight="1" x14ac:dyDescent="0.35">
      <c r="A534" s="161"/>
      <c r="B534" s="161"/>
      <c r="C534" s="152"/>
      <c r="D534" s="152"/>
      <c r="E534" s="184"/>
      <c r="F534" s="186"/>
      <c r="G534" s="186"/>
      <c r="H534" s="186"/>
      <c r="I534" s="186"/>
      <c r="J534" s="186"/>
      <c r="K534" s="152"/>
      <c r="L534" s="186"/>
      <c r="M534" s="186"/>
      <c r="N534" s="184"/>
      <c r="O534" s="152"/>
      <c r="P534" s="152"/>
      <c r="Q534" s="152"/>
      <c r="R534" s="184"/>
      <c r="S534" s="248"/>
      <c r="T534" s="248"/>
      <c r="U534" s="180"/>
      <c r="V534" s="180"/>
      <c r="W534" s="180"/>
      <c r="X534" s="176"/>
      <c r="Y534" s="186"/>
    </row>
    <row r="535" spans="1:25" ht="12.75" customHeight="1" x14ac:dyDescent="0.35">
      <c r="A535" s="161"/>
      <c r="B535" s="161"/>
      <c r="C535" s="152"/>
      <c r="D535" s="152"/>
      <c r="E535" s="184"/>
      <c r="F535" s="186"/>
      <c r="G535" s="186"/>
      <c r="H535" s="186"/>
      <c r="I535" s="186"/>
      <c r="J535" s="186"/>
      <c r="K535" s="152"/>
      <c r="L535" s="186"/>
      <c r="M535" s="186"/>
      <c r="N535" s="184"/>
      <c r="O535" s="152"/>
      <c r="P535" s="152"/>
      <c r="Q535" s="152"/>
      <c r="R535" s="184"/>
      <c r="S535" s="248"/>
      <c r="T535" s="248"/>
      <c r="U535" s="180"/>
      <c r="V535" s="180"/>
      <c r="W535" s="180"/>
      <c r="X535" s="176"/>
      <c r="Y535" s="186"/>
    </row>
    <row r="536" spans="1:25" ht="12.75" customHeight="1" x14ac:dyDescent="0.35">
      <c r="A536" s="161"/>
      <c r="B536" s="161"/>
      <c r="C536" s="152"/>
      <c r="D536" s="152"/>
      <c r="E536" s="184"/>
      <c r="F536" s="186"/>
      <c r="G536" s="186"/>
      <c r="H536" s="186"/>
      <c r="I536" s="186"/>
      <c r="J536" s="186"/>
      <c r="K536" s="152"/>
      <c r="L536" s="186"/>
      <c r="M536" s="186"/>
      <c r="N536" s="184"/>
      <c r="O536" s="152"/>
      <c r="P536" s="152"/>
      <c r="Q536" s="152"/>
      <c r="R536" s="184"/>
      <c r="S536" s="248"/>
      <c r="T536" s="248"/>
      <c r="U536" s="180"/>
      <c r="V536" s="180"/>
      <c r="W536" s="180"/>
      <c r="X536" s="176"/>
      <c r="Y536" s="186"/>
    </row>
    <row r="537" spans="1:25" ht="12.75" customHeight="1" x14ac:dyDescent="0.35">
      <c r="A537" s="161"/>
      <c r="B537" s="161"/>
      <c r="C537" s="152"/>
      <c r="D537" s="152"/>
      <c r="E537" s="184"/>
      <c r="F537" s="186"/>
      <c r="G537" s="186"/>
      <c r="H537" s="186"/>
      <c r="I537" s="186"/>
      <c r="J537" s="186"/>
      <c r="K537" s="152"/>
      <c r="L537" s="186"/>
      <c r="M537" s="186"/>
      <c r="N537" s="184"/>
      <c r="O537" s="152"/>
      <c r="P537" s="152"/>
      <c r="Q537" s="152"/>
      <c r="R537" s="184"/>
      <c r="S537" s="248"/>
      <c r="T537" s="248"/>
      <c r="U537" s="180"/>
      <c r="V537" s="180"/>
      <c r="W537" s="180"/>
      <c r="X537" s="176"/>
      <c r="Y537" s="186"/>
    </row>
    <row r="538" spans="1:25" ht="12.75" customHeight="1" x14ac:dyDescent="0.35">
      <c r="A538" s="161"/>
      <c r="B538" s="161"/>
      <c r="C538" s="152"/>
      <c r="D538" s="152"/>
      <c r="E538" s="184"/>
      <c r="F538" s="186"/>
      <c r="G538" s="186"/>
      <c r="H538" s="186"/>
      <c r="I538" s="186"/>
      <c r="J538" s="186"/>
      <c r="K538" s="152"/>
      <c r="L538" s="186"/>
      <c r="M538" s="186"/>
      <c r="N538" s="184"/>
      <c r="O538" s="152"/>
      <c r="P538" s="152"/>
      <c r="Q538" s="152"/>
      <c r="R538" s="184"/>
      <c r="S538" s="248"/>
      <c r="T538" s="248"/>
      <c r="U538" s="180"/>
      <c r="V538" s="180"/>
      <c r="W538" s="180"/>
      <c r="X538" s="176"/>
      <c r="Y538" s="186"/>
    </row>
    <row r="539" spans="1:25" ht="12.75" customHeight="1" x14ac:dyDescent="0.35">
      <c r="A539" s="161"/>
      <c r="B539" s="161"/>
      <c r="C539" s="152"/>
      <c r="D539" s="152"/>
      <c r="E539" s="184"/>
      <c r="F539" s="186"/>
      <c r="G539" s="186"/>
      <c r="H539" s="186"/>
      <c r="I539" s="186"/>
      <c r="J539" s="186"/>
      <c r="K539" s="152"/>
      <c r="L539" s="186"/>
      <c r="M539" s="186"/>
      <c r="N539" s="184"/>
      <c r="O539" s="152"/>
      <c r="P539" s="152"/>
      <c r="Q539" s="152"/>
      <c r="R539" s="184"/>
      <c r="S539" s="248"/>
      <c r="T539" s="248"/>
      <c r="U539" s="180"/>
      <c r="V539" s="180"/>
      <c r="W539" s="180"/>
      <c r="X539" s="176"/>
      <c r="Y539" s="186"/>
    </row>
    <row r="540" spans="1:25" ht="12.75" customHeight="1" x14ac:dyDescent="0.35">
      <c r="A540" s="161"/>
      <c r="B540" s="161"/>
      <c r="C540" s="152"/>
      <c r="D540" s="152"/>
      <c r="E540" s="184"/>
      <c r="F540" s="186"/>
      <c r="G540" s="186"/>
      <c r="H540" s="186"/>
      <c r="I540" s="186"/>
      <c r="J540" s="186"/>
      <c r="K540" s="152"/>
      <c r="L540" s="186"/>
      <c r="M540" s="186"/>
      <c r="N540" s="184"/>
      <c r="O540" s="152"/>
      <c r="P540" s="152"/>
      <c r="Q540" s="152"/>
      <c r="R540" s="184"/>
      <c r="S540" s="248"/>
      <c r="T540" s="248"/>
      <c r="U540" s="180"/>
      <c r="V540" s="180"/>
      <c r="W540" s="180"/>
      <c r="X540" s="176"/>
      <c r="Y540" s="186"/>
    </row>
    <row r="541" spans="1:25" ht="12.75" customHeight="1" x14ac:dyDescent="0.35">
      <c r="A541" s="161"/>
      <c r="B541" s="161"/>
      <c r="C541" s="152"/>
      <c r="D541" s="152"/>
      <c r="E541" s="184"/>
      <c r="F541" s="186"/>
      <c r="G541" s="186"/>
      <c r="H541" s="186"/>
      <c r="I541" s="186"/>
      <c r="J541" s="186"/>
      <c r="K541" s="152"/>
      <c r="L541" s="186"/>
      <c r="M541" s="186"/>
      <c r="N541" s="184"/>
      <c r="O541" s="152"/>
      <c r="P541" s="152"/>
      <c r="Q541" s="152"/>
      <c r="R541" s="184"/>
      <c r="S541" s="248"/>
      <c r="T541" s="248"/>
      <c r="U541" s="180"/>
      <c r="V541" s="180"/>
      <c r="W541" s="180"/>
      <c r="X541" s="176"/>
      <c r="Y541" s="186"/>
    </row>
    <row r="542" spans="1:25" ht="12.75" customHeight="1" x14ac:dyDescent="0.35">
      <c r="A542" s="161"/>
      <c r="B542" s="161"/>
      <c r="C542" s="152"/>
      <c r="D542" s="152"/>
      <c r="E542" s="184"/>
      <c r="F542" s="186"/>
      <c r="G542" s="186"/>
      <c r="H542" s="186"/>
      <c r="I542" s="186"/>
      <c r="J542" s="186"/>
      <c r="K542" s="152"/>
      <c r="L542" s="186"/>
      <c r="M542" s="186"/>
      <c r="N542" s="184"/>
      <c r="O542" s="152"/>
      <c r="P542" s="152"/>
      <c r="Q542" s="152"/>
      <c r="R542" s="184"/>
      <c r="S542" s="248"/>
      <c r="T542" s="248"/>
      <c r="U542" s="180"/>
      <c r="V542" s="180"/>
      <c r="W542" s="180"/>
      <c r="X542" s="176"/>
      <c r="Y542" s="186"/>
    </row>
    <row r="543" spans="1:25" ht="12.75" customHeight="1" x14ac:dyDescent="0.35">
      <c r="A543" s="161"/>
      <c r="B543" s="161"/>
      <c r="C543" s="152"/>
      <c r="D543" s="152"/>
      <c r="E543" s="184"/>
      <c r="F543" s="186"/>
      <c r="G543" s="186"/>
      <c r="H543" s="186"/>
      <c r="I543" s="186"/>
      <c r="J543" s="186"/>
      <c r="K543" s="152"/>
      <c r="L543" s="186"/>
      <c r="M543" s="186"/>
      <c r="N543" s="184"/>
      <c r="O543" s="152"/>
      <c r="P543" s="152"/>
      <c r="Q543" s="152"/>
      <c r="R543" s="184"/>
      <c r="S543" s="248"/>
      <c r="T543" s="248"/>
      <c r="U543" s="180"/>
      <c r="V543" s="180"/>
      <c r="W543" s="180"/>
      <c r="X543" s="176"/>
      <c r="Y543" s="186"/>
    </row>
    <row r="544" spans="1:25" ht="12.75" customHeight="1" x14ac:dyDescent="0.35">
      <c r="A544" s="161"/>
      <c r="B544" s="161"/>
      <c r="C544" s="152"/>
      <c r="D544" s="152"/>
      <c r="E544" s="184"/>
      <c r="F544" s="186"/>
      <c r="G544" s="186"/>
      <c r="H544" s="186"/>
      <c r="I544" s="186"/>
      <c r="J544" s="186"/>
      <c r="K544" s="152"/>
      <c r="L544" s="186"/>
      <c r="M544" s="186"/>
      <c r="N544" s="184"/>
      <c r="O544" s="152"/>
      <c r="P544" s="152"/>
      <c r="Q544" s="152"/>
      <c r="R544" s="184"/>
      <c r="S544" s="248"/>
      <c r="T544" s="248"/>
      <c r="U544" s="180"/>
      <c r="V544" s="180"/>
      <c r="W544" s="180"/>
      <c r="X544" s="176"/>
      <c r="Y544" s="186"/>
    </row>
    <row r="545" spans="1:25" ht="12.75" customHeight="1" x14ac:dyDescent="0.35">
      <c r="A545" s="161"/>
      <c r="B545" s="161"/>
      <c r="C545" s="152"/>
      <c r="D545" s="152"/>
      <c r="E545" s="184"/>
      <c r="F545" s="186"/>
      <c r="G545" s="186"/>
      <c r="H545" s="186"/>
      <c r="I545" s="186"/>
      <c r="J545" s="186"/>
      <c r="K545" s="152"/>
      <c r="L545" s="186"/>
      <c r="M545" s="186"/>
      <c r="N545" s="184"/>
      <c r="O545" s="152"/>
      <c r="P545" s="152"/>
      <c r="Q545" s="152"/>
      <c r="R545" s="184"/>
      <c r="S545" s="248"/>
      <c r="T545" s="248"/>
      <c r="U545" s="180"/>
      <c r="V545" s="180"/>
      <c r="W545" s="180"/>
      <c r="X545" s="176"/>
      <c r="Y545" s="186"/>
    </row>
    <row r="546" spans="1:25" ht="12.75" customHeight="1" x14ac:dyDescent="0.35">
      <c r="A546" s="161"/>
      <c r="B546" s="161"/>
      <c r="C546" s="152"/>
      <c r="D546" s="152"/>
      <c r="E546" s="184"/>
      <c r="F546" s="186"/>
      <c r="G546" s="186"/>
      <c r="H546" s="186"/>
      <c r="I546" s="186"/>
      <c r="J546" s="186"/>
      <c r="K546" s="152"/>
      <c r="L546" s="186"/>
      <c r="M546" s="186"/>
      <c r="N546" s="184"/>
      <c r="O546" s="152"/>
      <c r="P546" s="152"/>
      <c r="Q546" s="152"/>
      <c r="R546" s="184"/>
      <c r="S546" s="248"/>
      <c r="T546" s="248"/>
      <c r="U546" s="180"/>
      <c r="V546" s="180"/>
      <c r="W546" s="180"/>
      <c r="X546" s="176"/>
      <c r="Y546" s="186"/>
    </row>
    <row r="547" spans="1:25" ht="12.75" customHeight="1" x14ac:dyDescent="0.35">
      <c r="A547" s="161"/>
      <c r="B547" s="161"/>
      <c r="C547" s="152"/>
      <c r="D547" s="152"/>
      <c r="E547" s="184"/>
      <c r="F547" s="186"/>
      <c r="G547" s="186"/>
      <c r="H547" s="186"/>
      <c r="I547" s="186"/>
      <c r="J547" s="186"/>
      <c r="K547" s="152"/>
      <c r="L547" s="186"/>
      <c r="M547" s="186"/>
      <c r="N547" s="184"/>
      <c r="O547" s="152"/>
      <c r="P547" s="152"/>
      <c r="Q547" s="152"/>
      <c r="R547" s="184"/>
      <c r="S547" s="248"/>
      <c r="T547" s="248"/>
      <c r="U547" s="180"/>
      <c r="V547" s="180"/>
      <c r="W547" s="180"/>
      <c r="X547" s="176"/>
      <c r="Y547" s="186"/>
    </row>
    <row r="548" spans="1:25" ht="12.75" customHeight="1" x14ac:dyDescent="0.35">
      <c r="A548" s="161"/>
      <c r="B548" s="161"/>
      <c r="C548" s="152"/>
      <c r="D548" s="152"/>
      <c r="E548" s="184"/>
      <c r="F548" s="186"/>
      <c r="G548" s="186"/>
      <c r="H548" s="186"/>
      <c r="I548" s="186"/>
      <c r="J548" s="186"/>
      <c r="K548" s="152"/>
      <c r="L548" s="186"/>
      <c r="M548" s="186"/>
      <c r="N548" s="184"/>
      <c r="O548" s="152"/>
      <c r="P548" s="152"/>
      <c r="Q548" s="152"/>
      <c r="R548" s="184"/>
      <c r="S548" s="248"/>
      <c r="T548" s="248"/>
      <c r="U548" s="180"/>
      <c r="V548" s="180"/>
      <c r="W548" s="180"/>
      <c r="X548" s="176"/>
      <c r="Y548" s="186"/>
    </row>
    <row r="549" spans="1:25" ht="12.75" customHeight="1" x14ac:dyDescent="0.35">
      <c r="A549" s="161"/>
      <c r="B549" s="161"/>
      <c r="C549" s="152"/>
      <c r="D549" s="152"/>
      <c r="E549" s="184"/>
      <c r="F549" s="186"/>
      <c r="G549" s="186"/>
      <c r="H549" s="186"/>
      <c r="I549" s="186"/>
      <c r="J549" s="186"/>
      <c r="K549" s="152"/>
      <c r="L549" s="186"/>
      <c r="M549" s="186"/>
      <c r="N549" s="184"/>
      <c r="O549" s="152"/>
      <c r="P549" s="152"/>
      <c r="Q549" s="152"/>
      <c r="R549" s="184"/>
      <c r="S549" s="248"/>
      <c r="T549" s="248"/>
      <c r="U549" s="180"/>
      <c r="V549" s="180"/>
      <c r="W549" s="180"/>
      <c r="X549" s="176"/>
      <c r="Y549" s="186"/>
    </row>
    <row r="550" spans="1:25" ht="12.75" customHeight="1" x14ac:dyDescent="0.35">
      <c r="A550" s="161"/>
      <c r="B550" s="161"/>
      <c r="C550" s="152"/>
      <c r="D550" s="152"/>
      <c r="E550" s="184"/>
      <c r="F550" s="186"/>
      <c r="G550" s="186"/>
      <c r="H550" s="186"/>
      <c r="I550" s="186"/>
      <c r="J550" s="186"/>
      <c r="K550" s="152"/>
      <c r="L550" s="186"/>
      <c r="M550" s="186"/>
      <c r="N550" s="184"/>
      <c r="O550" s="152"/>
      <c r="P550" s="152"/>
      <c r="Q550" s="152"/>
      <c r="R550" s="184"/>
      <c r="S550" s="248"/>
      <c r="T550" s="248"/>
      <c r="U550" s="180"/>
      <c r="V550" s="180"/>
      <c r="W550" s="180"/>
      <c r="X550" s="176"/>
      <c r="Y550" s="186"/>
    </row>
    <row r="551" spans="1:25" ht="12.75" customHeight="1" x14ac:dyDescent="0.35">
      <c r="A551" s="161"/>
      <c r="B551" s="161"/>
      <c r="C551" s="152"/>
      <c r="D551" s="152"/>
      <c r="E551" s="184"/>
      <c r="F551" s="186"/>
      <c r="G551" s="186"/>
      <c r="H551" s="186"/>
      <c r="I551" s="186"/>
      <c r="J551" s="186"/>
      <c r="K551" s="152"/>
      <c r="L551" s="186"/>
      <c r="M551" s="186"/>
      <c r="N551" s="184"/>
      <c r="O551" s="152"/>
      <c r="P551" s="152"/>
      <c r="Q551" s="152"/>
      <c r="R551" s="184"/>
      <c r="S551" s="248"/>
      <c r="T551" s="248"/>
      <c r="U551" s="180"/>
      <c r="V551" s="180"/>
      <c r="W551" s="180"/>
      <c r="X551" s="176"/>
      <c r="Y551" s="186"/>
    </row>
    <row r="552" spans="1:25" ht="12.75" customHeight="1" x14ac:dyDescent="0.35">
      <c r="A552" s="161"/>
      <c r="B552" s="161"/>
      <c r="C552" s="152"/>
      <c r="D552" s="152"/>
      <c r="E552" s="184"/>
      <c r="F552" s="186"/>
      <c r="G552" s="186"/>
      <c r="H552" s="186"/>
      <c r="I552" s="186"/>
      <c r="J552" s="186"/>
      <c r="K552" s="152"/>
      <c r="L552" s="186"/>
      <c r="M552" s="186"/>
      <c r="N552" s="184"/>
      <c r="O552" s="152"/>
      <c r="P552" s="152"/>
      <c r="Q552" s="152"/>
      <c r="R552" s="184"/>
      <c r="S552" s="248"/>
      <c r="T552" s="248"/>
      <c r="U552" s="180"/>
      <c r="V552" s="180"/>
      <c r="W552" s="180"/>
      <c r="X552" s="176"/>
      <c r="Y552" s="186"/>
    </row>
    <row r="553" spans="1:25" ht="12.75" customHeight="1" x14ac:dyDescent="0.35">
      <c r="A553" s="161"/>
      <c r="B553" s="161"/>
      <c r="C553" s="152"/>
      <c r="D553" s="152"/>
      <c r="E553" s="184"/>
      <c r="F553" s="186"/>
      <c r="G553" s="186"/>
      <c r="H553" s="186"/>
      <c r="I553" s="186"/>
      <c r="J553" s="186"/>
      <c r="K553" s="152"/>
      <c r="L553" s="186"/>
      <c r="M553" s="186"/>
      <c r="N553" s="184"/>
      <c r="O553" s="152"/>
      <c r="P553" s="152"/>
      <c r="Q553" s="152"/>
      <c r="R553" s="184"/>
      <c r="S553" s="248"/>
      <c r="T553" s="248"/>
      <c r="U553" s="180"/>
      <c r="V553" s="180"/>
      <c r="W553" s="180"/>
      <c r="X553" s="176"/>
      <c r="Y553" s="186"/>
    </row>
    <row r="554" spans="1:25" ht="12.75" customHeight="1" x14ac:dyDescent="0.35">
      <c r="A554" s="161"/>
      <c r="B554" s="161"/>
      <c r="C554" s="152"/>
      <c r="D554" s="152"/>
      <c r="E554" s="184"/>
      <c r="F554" s="186"/>
      <c r="G554" s="186"/>
      <c r="H554" s="186"/>
      <c r="I554" s="186"/>
      <c r="J554" s="186"/>
      <c r="K554" s="152"/>
      <c r="L554" s="186"/>
      <c r="M554" s="186"/>
      <c r="N554" s="184"/>
      <c r="O554" s="152"/>
      <c r="P554" s="152"/>
      <c r="Q554" s="152"/>
      <c r="R554" s="184"/>
      <c r="S554" s="248"/>
      <c r="T554" s="248"/>
      <c r="U554" s="180"/>
      <c r="V554" s="180"/>
      <c r="W554" s="180"/>
      <c r="X554" s="176"/>
      <c r="Y554" s="186"/>
    </row>
    <row r="555" spans="1:25" ht="12.75" customHeight="1" x14ac:dyDescent="0.35">
      <c r="A555" s="161"/>
      <c r="B555" s="161"/>
      <c r="C555" s="152"/>
      <c r="D555" s="152"/>
      <c r="E555" s="184"/>
      <c r="F555" s="186"/>
      <c r="G555" s="186"/>
      <c r="H555" s="186"/>
      <c r="I555" s="186"/>
      <c r="J555" s="186"/>
      <c r="K555" s="152"/>
      <c r="L555" s="186"/>
      <c r="M555" s="186"/>
      <c r="N555" s="184"/>
      <c r="O555" s="152"/>
      <c r="P555" s="152"/>
      <c r="Q555" s="152"/>
      <c r="R555" s="184"/>
      <c r="S555" s="248"/>
      <c r="T555" s="248"/>
      <c r="U555" s="180"/>
      <c r="V555" s="180"/>
      <c r="W555" s="180"/>
      <c r="X555" s="176"/>
      <c r="Y555" s="186"/>
    </row>
    <row r="556" spans="1:25" ht="12.75" customHeight="1" x14ac:dyDescent="0.35">
      <c r="A556" s="161"/>
      <c r="B556" s="161"/>
      <c r="C556" s="152"/>
      <c r="D556" s="152"/>
      <c r="E556" s="184"/>
      <c r="F556" s="186"/>
      <c r="G556" s="186"/>
      <c r="H556" s="186"/>
      <c r="I556" s="186"/>
      <c r="J556" s="186"/>
      <c r="K556" s="152"/>
      <c r="L556" s="186"/>
      <c r="M556" s="186"/>
      <c r="N556" s="184"/>
      <c r="O556" s="152"/>
      <c r="P556" s="152"/>
      <c r="Q556" s="152"/>
      <c r="R556" s="184"/>
      <c r="S556" s="248"/>
      <c r="T556" s="248"/>
      <c r="U556" s="180"/>
      <c r="V556" s="180"/>
      <c r="W556" s="180"/>
      <c r="X556" s="176"/>
      <c r="Y556" s="186"/>
    </row>
    <row r="557" spans="1:25" ht="12.75" customHeight="1" x14ac:dyDescent="0.35">
      <c r="A557" s="161"/>
      <c r="B557" s="161"/>
      <c r="C557" s="152"/>
      <c r="D557" s="152"/>
      <c r="E557" s="184"/>
      <c r="F557" s="186"/>
      <c r="G557" s="186"/>
      <c r="H557" s="186"/>
      <c r="I557" s="186"/>
      <c r="J557" s="186"/>
      <c r="K557" s="152"/>
      <c r="L557" s="186"/>
      <c r="M557" s="186"/>
      <c r="N557" s="184"/>
      <c r="O557" s="152"/>
      <c r="P557" s="152"/>
      <c r="Q557" s="152"/>
      <c r="R557" s="184"/>
      <c r="S557" s="248"/>
      <c r="T557" s="248"/>
      <c r="U557" s="180"/>
      <c r="V557" s="180"/>
      <c r="W557" s="180"/>
      <c r="X557" s="176"/>
      <c r="Y557" s="186"/>
    </row>
    <row r="558" spans="1:25" ht="12.75" customHeight="1" x14ac:dyDescent="0.35">
      <c r="A558" s="161"/>
      <c r="B558" s="161"/>
      <c r="C558" s="152"/>
      <c r="D558" s="152"/>
      <c r="E558" s="184"/>
      <c r="F558" s="186"/>
      <c r="G558" s="186"/>
      <c r="H558" s="186"/>
      <c r="I558" s="186"/>
      <c r="J558" s="186"/>
      <c r="K558" s="152"/>
      <c r="L558" s="186"/>
      <c r="M558" s="186"/>
      <c r="N558" s="184"/>
      <c r="O558" s="152"/>
      <c r="P558" s="152"/>
      <c r="Q558" s="152"/>
      <c r="R558" s="184"/>
      <c r="S558" s="248"/>
      <c r="T558" s="248"/>
      <c r="U558" s="180"/>
      <c r="V558" s="180"/>
      <c r="W558" s="180"/>
      <c r="X558" s="176"/>
      <c r="Y558" s="186"/>
    </row>
    <row r="559" spans="1:25" ht="12.75" customHeight="1" x14ac:dyDescent="0.35">
      <c r="A559" s="161"/>
      <c r="B559" s="161"/>
      <c r="C559" s="152"/>
      <c r="D559" s="152"/>
      <c r="E559" s="184"/>
      <c r="F559" s="186"/>
      <c r="G559" s="186"/>
      <c r="H559" s="186"/>
      <c r="I559" s="186"/>
      <c r="J559" s="186"/>
      <c r="K559" s="152"/>
      <c r="L559" s="186"/>
      <c r="M559" s="186"/>
      <c r="N559" s="184"/>
      <c r="O559" s="152"/>
      <c r="P559" s="152"/>
      <c r="Q559" s="152"/>
      <c r="R559" s="184"/>
      <c r="S559" s="248"/>
      <c r="T559" s="248"/>
      <c r="U559" s="180"/>
      <c r="V559" s="180"/>
      <c r="W559" s="180"/>
      <c r="X559" s="176"/>
      <c r="Y559" s="186"/>
    </row>
    <row r="560" spans="1:25" ht="12.75" customHeight="1" x14ac:dyDescent="0.35">
      <c r="A560" s="161"/>
      <c r="B560" s="161"/>
      <c r="C560" s="152"/>
      <c r="D560" s="152"/>
      <c r="E560" s="184"/>
      <c r="F560" s="186"/>
      <c r="G560" s="186"/>
      <c r="H560" s="186"/>
      <c r="I560" s="186"/>
      <c r="J560" s="186"/>
      <c r="K560" s="152"/>
      <c r="L560" s="186"/>
      <c r="M560" s="186"/>
      <c r="N560" s="184"/>
      <c r="O560" s="152"/>
      <c r="P560" s="152"/>
      <c r="Q560" s="152"/>
      <c r="R560" s="184"/>
      <c r="S560" s="248"/>
      <c r="T560" s="248"/>
      <c r="U560" s="180"/>
      <c r="V560" s="180"/>
      <c r="W560" s="180"/>
      <c r="X560" s="176"/>
      <c r="Y560" s="186"/>
    </row>
    <row r="561" spans="1:25" ht="12.75" customHeight="1" x14ac:dyDescent="0.35">
      <c r="A561" s="161"/>
      <c r="B561" s="161"/>
      <c r="C561" s="152"/>
      <c r="D561" s="152"/>
      <c r="E561" s="184"/>
      <c r="F561" s="186"/>
      <c r="G561" s="186"/>
      <c r="H561" s="186"/>
      <c r="I561" s="186"/>
      <c r="J561" s="186"/>
      <c r="K561" s="152"/>
      <c r="L561" s="186"/>
      <c r="M561" s="186"/>
      <c r="N561" s="184"/>
      <c r="O561" s="152"/>
      <c r="P561" s="152"/>
      <c r="Q561" s="152"/>
      <c r="R561" s="184"/>
      <c r="S561" s="248"/>
      <c r="T561" s="248"/>
      <c r="U561" s="180"/>
      <c r="V561" s="180"/>
      <c r="W561" s="180"/>
      <c r="X561" s="176"/>
      <c r="Y561" s="186"/>
    </row>
    <row r="562" spans="1:25" ht="12.75" customHeight="1" x14ac:dyDescent="0.35">
      <c r="A562" s="161"/>
      <c r="B562" s="161"/>
      <c r="C562" s="152"/>
      <c r="D562" s="152"/>
      <c r="E562" s="184"/>
      <c r="F562" s="186"/>
      <c r="G562" s="186"/>
      <c r="H562" s="186"/>
      <c r="I562" s="186"/>
      <c r="J562" s="186"/>
      <c r="K562" s="152"/>
      <c r="L562" s="186"/>
      <c r="M562" s="186"/>
      <c r="N562" s="184"/>
      <c r="O562" s="152"/>
      <c r="P562" s="152"/>
      <c r="Q562" s="152"/>
      <c r="R562" s="184"/>
      <c r="S562" s="248"/>
      <c r="T562" s="248"/>
      <c r="U562" s="180"/>
      <c r="V562" s="180"/>
      <c r="W562" s="180"/>
      <c r="X562" s="176"/>
      <c r="Y562" s="186"/>
    </row>
    <row r="563" spans="1:25" ht="12.75" customHeight="1" x14ac:dyDescent="0.35">
      <c r="A563" s="161"/>
      <c r="B563" s="161"/>
      <c r="C563" s="152"/>
      <c r="D563" s="152"/>
      <c r="E563" s="184"/>
      <c r="F563" s="186"/>
      <c r="G563" s="186"/>
      <c r="H563" s="186"/>
      <c r="I563" s="186"/>
      <c r="J563" s="186"/>
      <c r="K563" s="152"/>
      <c r="L563" s="186"/>
      <c r="M563" s="186"/>
      <c r="N563" s="184"/>
      <c r="O563" s="152"/>
      <c r="P563" s="152"/>
      <c r="Q563" s="152"/>
      <c r="R563" s="184"/>
      <c r="S563" s="248"/>
      <c r="T563" s="248"/>
      <c r="U563" s="180"/>
      <c r="V563" s="180"/>
      <c r="W563" s="180"/>
      <c r="X563" s="176"/>
      <c r="Y563" s="186"/>
    </row>
    <row r="564" spans="1:25" ht="12.75" customHeight="1" x14ac:dyDescent="0.35">
      <c r="A564" s="161"/>
      <c r="B564" s="161"/>
      <c r="C564" s="152"/>
      <c r="D564" s="152"/>
      <c r="E564" s="184"/>
      <c r="F564" s="186"/>
      <c r="G564" s="186"/>
      <c r="H564" s="186"/>
      <c r="I564" s="186"/>
      <c r="J564" s="186"/>
      <c r="K564" s="152"/>
      <c r="L564" s="186"/>
      <c r="M564" s="186"/>
      <c r="N564" s="184"/>
      <c r="O564" s="152"/>
      <c r="P564" s="152"/>
      <c r="Q564" s="152"/>
      <c r="R564" s="184"/>
      <c r="S564" s="248"/>
      <c r="T564" s="248"/>
      <c r="U564" s="180"/>
      <c r="V564" s="180"/>
      <c r="W564" s="180"/>
      <c r="X564" s="176"/>
      <c r="Y564" s="186"/>
    </row>
    <row r="565" spans="1:25" ht="12.75" customHeight="1" x14ac:dyDescent="0.35">
      <c r="A565" s="161"/>
      <c r="B565" s="161"/>
      <c r="C565" s="152"/>
      <c r="D565" s="152"/>
      <c r="E565" s="184"/>
      <c r="F565" s="186"/>
      <c r="G565" s="186"/>
      <c r="H565" s="186"/>
      <c r="I565" s="186"/>
      <c r="J565" s="186"/>
      <c r="K565" s="152"/>
      <c r="L565" s="186"/>
      <c r="M565" s="186"/>
      <c r="N565" s="184"/>
      <c r="O565" s="152"/>
      <c r="P565" s="152"/>
      <c r="Q565" s="152"/>
      <c r="R565" s="184"/>
      <c r="S565" s="248"/>
      <c r="T565" s="248"/>
      <c r="U565" s="180"/>
      <c r="V565" s="180"/>
      <c r="W565" s="180"/>
      <c r="X565" s="176"/>
      <c r="Y565" s="186"/>
    </row>
    <row r="566" spans="1:25" ht="12.75" customHeight="1" x14ac:dyDescent="0.35">
      <c r="A566" s="161"/>
      <c r="B566" s="161"/>
      <c r="C566" s="152"/>
      <c r="D566" s="152"/>
      <c r="E566" s="184"/>
      <c r="F566" s="186"/>
      <c r="G566" s="186"/>
      <c r="H566" s="186"/>
      <c r="I566" s="186"/>
      <c r="J566" s="186"/>
      <c r="K566" s="152"/>
      <c r="L566" s="186"/>
      <c r="M566" s="186"/>
      <c r="N566" s="184"/>
      <c r="O566" s="152"/>
      <c r="P566" s="152"/>
      <c r="Q566" s="152"/>
      <c r="R566" s="184"/>
      <c r="S566" s="248"/>
      <c r="T566" s="248"/>
      <c r="U566" s="180"/>
      <c r="V566" s="180"/>
      <c r="W566" s="180"/>
      <c r="X566" s="176"/>
      <c r="Y566" s="186"/>
    </row>
    <row r="567" spans="1:25" ht="12.75" customHeight="1" x14ac:dyDescent="0.35">
      <c r="A567" s="161"/>
      <c r="B567" s="161"/>
      <c r="C567" s="152"/>
      <c r="D567" s="152"/>
      <c r="E567" s="184"/>
      <c r="F567" s="186"/>
      <c r="G567" s="186"/>
      <c r="H567" s="186"/>
      <c r="I567" s="186"/>
      <c r="J567" s="186"/>
      <c r="K567" s="152"/>
      <c r="L567" s="186"/>
      <c r="M567" s="186"/>
      <c r="N567" s="184"/>
      <c r="O567" s="152"/>
      <c r="P567" s="152"/>
      <c r="Q567" s="152"/>
      <c r="R567" s="184"/>
      <c r="S567" s="248"/>
      <c r="T567" s="248"/>
      <c r="U567" s="180"/>
      <c r="V567" s="180"/>
      <c r="W567" s="180"/>
      <c r="X567" s="176"/>
      <c r="Y567" s="186"/>
    </row>
    <row r="568" spans="1:25" ht="12.75" customHeight="1" x14ac:dyDescent="0.35">
      <c r="A568" s="161"/>
      <c r="B568" s="161"/>
      <c r="C568" s="152"/>
      <c r="D568" s="152"/>
      <c r="E568" s="184"/>
      <c r="F568" s="186"/>
      <c r="G568" s="186"/>
      <c r="H568" s="186"/>
      <c r="I568" s="186"/>
      <c r="J568" s="186"/>
      <c r="K568" s="152"/>
      <c r="L568" s="186"/>
      <c r="M568" s="186"/>
      <c r="N568" s="184"/>
      <c r="O568" s="152"/>
      <c r="P568" s="152"/>
      <c r="Q568" s="152"/>
      <c r="R568" s="184"/>
      <c r="S568" s="248"/>
      <c r="T568" s="248"/>
      <c r="U568" s="180"/>
      <c r="V568" s="180"/>
      <c r="W568" s="180"/>
      <c r="X568" s="176"/>
      <c r="Y568" s="186"/>
    </row>
    <row r="569" spans="1:25" ht="12.75" customHeight="1" x14ac:dyDescent="0.35">
      <c r="A569" s="161"/>
      <c r="B569" s="161"/>
      <c r="C569" s="152"/>
      <c r="D569" s="152"/>
      <c r="E569" s="184"/>
      <c r="F569" s="186"/>
      <c r="G569" s="186"/>
      <c r="H569" s="186"/>
      <c r="I569" s="186"/>
      <c r="J569" s="186"/>
      <c r="K569" s="152"/>
      <c r="L569" s="186"/>
      <c r="M569" s="186"/>
      <c r="N569" s="184"/>
      <c r="O569" s="152"/>
      <c r="P569" s="152"/>
      <c r="Q569" s="152"/>
      <c r="R569" s="184"/>
      <c r="S569" s="248"/>
      <c r="T569" s="248"/>
      <c r="U569" s="180"/>
      <c r="V569" s="180"/>
      <c r="W569" s="180"/>
      <c r="X569" s="176"/>
      <c r="Y569" s="186"/>
    </row>
    <row r="570" spans="1:25" ht="12.75" customHeight="1" x14ac:dyDescent="0.35">
      <c r="A570" s="161"/>
      <c r="B570" s="161"/>
      <c r="C570" s="152"/>
      <c r="D570" s="152"/>
      <c r="E570" s="184"/>
      <c r="F570" s="186"/>
      <c r="G570" s="186"/>
      <c r="H570" s="186"/>
      <c r="I570" s="186"/>
      <c r="J570" s="186"/>
      <c r="K570" s="152"/>
      <c r="L570" s="186"/>
      <c r="M570" s="186"/>
      <c r="N570" s="184"/>
      <c r="O570" s="152"/>
      <c r="P570" s="152"/>
      <c r="Q570" s="152"/>
      <c r="R570" s="184"/>
      <c r="S570" s="248"/>
      <c r="T570" s="248"/>
      <c r="U570" s="180"/>
      <c r="V570" s="180"/>
      <c r="W570" s="180"/>
      <c r="X570" s="176"/>
      <c r="Y570" s="186"/>
    </row>
    <row r="571" spans="1:25" ht="12.75" customHeight="1" x14ac:dyDescent="0.35">
      <c r="A571" s="161"/>
      <c r="B571" s="161"/>
      <c r="C571" s="152"/>
      <c r="D571" s="152"/>
      <c r="E571" s="184"/>
      <c r="F571" s="186"/>
      <c r="G571" s="186"/>
      <c r="H571" s="186"/>
      <c r="I571" s="186"/>
      <c r="J571" s="186"/>
      <c r="K571" s="152"/>
      <c r="L571" s="186"/>
      <c r="M571" s="186"/>
      <c r="N571" s="184"/>
      <c r="O571" s="152"/>
      <c r="P571" s="152"/>
      <c r="Q571" s="152"/>
      <c r="R571" s="184"/>
      <c r="S571" s="248"/>
      <c r="T571" s="248"/>
      <c r="U571" s="180"/>
      <c r="V571" s="180"/>
      <c r="W571" s="180"/>
      <c r="X571" s="176"/>
      <c r="Y571" s="186"/>
    </row>
    <row r="572" spans="1:25" ht="12.75" customHeight="1" x14ac:dyDescent="0.35">
      <c r="A572" s="161"/>
      <c r="B572" s="161"/>
      <c r="C572" s="152"/>
      <c r="D572" s="152"/>
      <c r="E572" s="184"/>
      <c r="F572" s="186"/>
      <c r="G572" s="186"/>
      <c r="H572" s="186"/>
      <c r="I572" s="186"/>
      <c r="J572" s="186"/>
      <c r="K572" s="152"/>
      <c r="L572" s="186"/>
      <c r="M572" s="186"/>
      <c r="N572" s="184"/>
      <c r="O572" s="152"/>
      <c r="P572" s="152"/>
      <c r="Q572" s="152"/>
      <c r="R572" s="184"/>
      <c r="S572" s="248"/>
      <c r="T572" s="248"/>
      <c r="U572" s="180"/>
      <c r="V572" s="180"/>
      <c r="W572" s="180"/>
      <c r="X572" s="176"/>
      <c r="Y572" s="186"/>
    </row>
    <row r="573" spans="1:25" ht="12.75" customHeight="1" x14ac:dyDescent="0.35">
      <c r="A573" s="161"/>
      <c r="B573" s="161"/>
      <c r="C573" s="152"/>
      <c r="D573" s="152"/>
      <c r="E573" s="184"/>
      <c r="F573" s="186"/>
      <c r="G573" s="186"/>
      <c r="H573" s="186"/>
      <c r="I573" s="186"/>
      <c r="J573" s="186"/>
      <c r="K573" s="152"/>
      <c r="L573" s="186"/>
      <c r="M573" s="186"/>
      <c r="N573" s="184"/>
      <c r="O573" s="152"/>
      <c r="P573" s="152"/>
      <c r="Q573" s="152"/>
      <c r="R573" s="184"/>
      <c r="S573" s="248"/>
      <c r="T573" s="248"/>
      <c r="U573" s="180"/>
      <c r="V573" s="180"/>
      <c r="W573" s="180"/>
      <c r="X573" s="176"/>
      <c r="Y573" s="186"/>
    </row>
    <row r="574" spans="1:25" ht="12.75" customHeight="1" x14ac:dyDescent="0.35">
      <c r="A574" s="161"/>
      <c r="B574" s="161"/>
      <c r="C574" s="152"/>
      <c r="D574" s="152"/>
      <c r="E574" s="184"/>
      <c r="F574" s="186"/>
      <c r="G574" s="186"/>
      <c r="H574" s="186"/>
      <c r="I574" s="186"/>
      <c r="J574" s="186"/>
      <c r="K574" s="152"/>
      <c r="L574" s="186"/>
      <c r="M574" s="186"/>
      <c r="N574" s="184"/>
      <c r="O574" s="152"/>
      <c r="P574" s="152"/>
      <c r="Q574" s="152"/>
      <c r="R574" s="184"/>
      <c r="S574" s="248"/>
      <c r="T574" s="248"/>
      <c r="U574" s="180"/>
      <c r="V574" s="180"/>
      <c r="W574" s="180"/>
      <c r="X574" s="176"/>
      <c r="Y574" s="186"/>
    </row>
    <row r="575" spans="1:25" ht="12.75" customHeight="1" x14ac:dyDescent="0.35">
      <c r="A575" s="161"/>
      <c r="B575" s="161"/>
      <c r="C575" s="152"/>
      <c r="D575" s="152"/>
      <c r="E575" s="184"/>
      <c r="F575" s="186"/>
      <c r="G575" s="186"/>
      <c r="H575" s="186"/>
      <c r="I575" s="186"/>
      <c r="J575" s="186"/>
      <c r="K575" s="152"/>
      <c r="L575" s="186"/>
      <c r="M575" s="186"/>
      <c r="N575" s="184"/>
      <c r="O575" s="152"/>
      <c r="P575" s="152"/>
      <c r="Q575" s="152"/>
      <c r="R575" s="184"/>
      <c r="S575" s="248"/>
      <c r="T575" s="248"/>
      <c r="U575" s="180"/>
      <c r="V575" s="180"/>
      <c r="W575" s="180"/>
      <c r="X575" s="176"/>
      <c r="Y575" s="186"/>
    </row>
    <row r="576" spans="1:25" ht="12.75" customHeight="1" x14ac:dyDescent="0.35">
      <c r="A576" s="161"/>
      <c r="B576" s="161"/>
      <c r="C576" s="152"/>
      <c r="D576" s="152"/>
      <c r="E576" s="184"/>
      <c r="F576" s="186"/>
      <c r="G576" s="186"/>
      <c r="H576" s="186"/>
      <c r="I576" s="186"/>
      <c r="J576" s="186"/>
      <c r="K576" s="152"/>
      <c r="L576" s="186"/>
      <c r="M576" s="186"/>
      <c r="N576" s="184"/>
      <c r="O576" s="152"/>
      <c r="P576" s="152"/>
      <c r="Q576" s="152"/>
      <c r="R576" s="184"/>
      <c r="S576" s="248"/>
      <c r="T576" s="248"/>
      <c r="U576" s="180"/>
      <c r="V576" s="180"/>
      <c r="W576" s="180"/>
      <c r="X576" s="176"/>
      <c r="Y576" s="186"/>
    </row>
    <row r="577" spans="1:25" ht="12.75" customHeight="1" x14ac:dyDescent="0.35">
      <c r="A577" s="161"/>
      <c r="B577" s="161"/>
      <c r="C577" s="152"/>
      <c r="D577" s="152"/>
      <c r="E577" s="184"/>
      <c r="F577" s="186"/>
      <c r="G577" s="186"/>
      <c r="H577" s="186"/>
      <c r="I577" s="186"/>
      <c r="J577" s="186"/>
      <c r="K577" s="152"/>
      <c r="L577" s="186"/>
      <c r="M577" s="186"/>
      <c r="N577" s="184"/>
      <c r="O577" s="152"/>
      <c r="P577" s="152"/>
      <c r="Q577" s="152"/>
      <c r="R577" s="184"/>
      <c r="S577" s="248"/>
      <c r="T577" s="248"/>
      <c r="U577" s="180"/>
      <c r="V577" s="180"/>
      <c r="W577" s="180"/>
      <c r="X577" s="176"/>
      <c r="Y577" s="186"/>
    </row>
    <row r="578" spans="1:25" ht="12.75" customHeight="1" x14ac:dyDescent="0.35">
      <c r="A578" s="161"/>
      <c r="B578" s="161"/>
      <c r="C578" s="152"/>
      <c r="D578" s="152"/>
      <c r="E578" s="184"/>
      <c r="F578" s="186"/>
      <c r="G578" s="186"/>
      <c r="H578" s="186"/>
      <c r="I578" s="186"/>
      <c r="J578" s="186"/>
      <c r="K578" s="152"/>
      <c r="L578" s="186"/>
      <c r="M578" s="186"/>
      <c r="N578" s="184"/>
      <c r="O578" s="152"/>
      <c r="P578" s="152"/>
      <c r="Q578" s="152"/>
      <c r="R578" s="184"/>
      <c r="S578" s="248"/>
      <c r="T578" s="248"/>
      <c r="U578" s="180"/>
      <c r="V578" s="180"/>
      <c r="W578" s="180"/>
      <c r="X578" s="176"/>
      <c r="Y578" s="186"/>
    </row>
    <row r="579" spans="1:25" ht="12.75" customHeight="1" x14ac:dyDescent="0.35">
      <c r="A579" s="161"/>
      <c r="B579" s="161"/>
      <c r="C579" s="152"/>
      <c r="D579" s="152"/>
      <c r="E579" s="184"/>
      <c r="F579" s="186"/>
      <c r="G579" s="186"/>
      <c r="H579" s="186"/>
      <c r="I579" s="186"/>
      <c r="J579" s="186"/>
      <c r="K579" s="152"/>
      <c r="L579" s="186"/>
      <c r="M579" s="186"/>
      <c r="N579" s="184"/>
      <c r="O579" s="152"/>
      <c r="P579" s="152"/>
      <c r="Q579" s="152"/>
      <c r="R579" s="184"/>
      <c r="S579" s="248"/>
      <c r="T579" s="248"/>
      <c r="U579" s="180"/>
      <c r="V579" s="180"/>
      <c r="W579" s="180"/>
      <c r="X579" s="176"/>
      <c r="Y579" s="186"/>
    </row>
    <row r="580" spans="1:25" ht="12.75" customHeight="1" x14ac:dyDescent="0.35">
      <c r="A580" s="161"/>
      <c r="B580" s="161"/>
      <c r="C580" s="152"/>
      <c r="D580" s="152"/>
      <c r="E580" s="184"/>
      <c r="F580" s="186"/>
      <c r="G580" s="186"/>
      <c r="H580" s="186"/>
      <c r="I580" s="186"/>
      <c r="J580" s="186"/>
      <c r="K580" s="152"/>
      <c r="L580" s="186"/>
      <c r="M580" s="186"/>
      <c r="N580" s="184"/>
      <c r="O580" s="152"/>
      <c r="P580" s="152"/>
      <c r="Q580" s="152"/>
      <c r="R580" s="184"/>
      <c r="S580" s="248"/>
      <c r="T580" s="248"/>
      <c r="U580" s="180"/>
      <c r="V580" s="180"/>
      <c r="W580" s="180"/>
      <c r="X580" s="176"/>
      <c r="Y580" s="186"/>
    </row>
    <row r="581" spans="1:25" ht="12.75" customHeight="1" x14ac:dyDescent="0.35">
      <c r="A581" s="161"/>
      <c r="B581" s="161"/>
      <c r="C581" s="152"/>
      <c r="D581" s="152"/>
      <c r="E581" s="184"/>
      <c r="F581" s="186"/>
      <c r="G581" s="186"/>
      <c r="H581" s="186"/>
      <c r="I581" s="186"/>
      <c r="J581" s="186"/>
      <c r="K581" s="152"/>
      <c r="L581" s="186"/>
      <c r="M581" s="186"/>
      <c r="N581" s="184"/>
      <c r="O581" s="152"/>
      <c r="P581" s="152"/>
      <c r="Q581" s="152"/>
      <c r="R581" s="184"/>
      <c r="S581" s="248"/>
      <c r="T581" s="248"/>
      <c r="U581" s="180"/>
      <c r="V581" s="180"/>
      <c r="W581" s="180"/>
      <c r="X581" s="176"/>
      <c r="Y581" s="186"/>
    </row>
    <row r="582" spans="1:25" ht="12.75" customHeight="1" x14ac:dyDescent="0.35">
      <c r="A582" s="161"/>
      <c r="B582" s="161"/>
      <c r="C582" s="152"/>
      <c r="D582" s="152"/>
      <c r="E582" s="184"/>
      <c r="F582" s="186"/>
      <c r="G582" s="186"/>
      <c r="H582" s="186"/>
      <c r="I582" s="186"/>
      <c r="J582" s="186"/>
      <c r="K582" s="152"/>
      <c r="L582" s="186"/>
      <c r="M582" s="186"/>
      <c r="N582" s="184"/>
      <c r="O582" s="152"/>
      <c r="P582" s="152"/>
      <c r="Q582" s="152"/>
      <c r="R582" s="184"/>
      <c r="S582" s="248"/>
      <c r="T582" s="248"/>
      <c r="U582" s="180"/>
      <c r="V582" s="180"/>
      <c r="W582" s="180"/>
      <c r="X582" s="176"/>
      <c r="Y582" s="186"/>
    </row>
    <row r="583" spans="1:25" ht="12.75" customHeight="1" x14ac:dyDescent="0.35">
      <c r="A583" s="161"/>
      <c r="B583" s="161"/>
      <c r="C583" s="152"/>
      <c r="D583" s="152"/>
      <c r="E583" s="184"/>
      <c r="F583" s="186"/>
      <c r="G583" s="186"/>
      <c r="H583" s="186"/>
      <c r="I583" s="186"/>
      <c r="J583" s="186"/>
      <c r="K583" s="152"/>
      <c r="L583" s="186"/>
      <c r="M583" s="186"/>
      <c r="N583" s="184"/>
      <c r="O583" s="152"/>
      <c r="P583" s="152"/>
      <c r="Q583" s="152"/>
      <c r="R583" s="184"/>
      <c r="S583" s="248"/>
      <c r="T583" s="248"/>
      <c r="U583" s="180"/>
      <c r="V583" s="180"/>
      <c r="W583" s="180"/>
      <c r="X583" s="176"/>
      <c r="Y583" s="186"/>
    </row>
    <row r="584" spans="1:25" ht="12.75" customHeight="1" x14ac:dyDescent="0.35">
      <c r="A584" s="161"/>
      <c r="B584" s="161"/>
      <c r="C584" s="152"/>
      <c r="D584" s="152"/>
      <c r="E584" s="184"/>
      <c r="F584" s="186"/>
      <c r="G584" s="186"/>
      <c r="H584" s="186"/>
      <c r="I584" s="186"/>
      <c r="J584" s="186"/>
      <c r="K584" s="152"/>
      <c r="L584" s="186"/>
      <c r="M584" s="186"/>
      <c r="N584" s="184"/>
      <c r="O584" s="152"/>
      <c r="P584" s="152"/>
      <c r="Q584" s="152"/>
      <c r="R584" s="184"/>
      <c r="S584" s="248"/>
      <c r="T584" s="248"/>
      <c r="U584" s="180"/>
      <c r="V584" s="180"/>
      <c r="W584" s="180"/>
      <c r="X584" s="176"/>
      <c r="Y584" s="186"/>
    </row>
    <row r="585" spans="1:25" ht="12.75" customHeight="1" x14ac:dyDescent="0.35">
      <c r="A585" s="161"/>
      <c r="B585" s="161"/>
      <c r="C585" s="152"/>
      <c r="D585" s="152"/>
      <c r="E585" s="184"/>
      <c r="F585" s="186"/>
      <c r="G585" s="186"/>
      <c r="H585" s="186"/>
      <c r="I585" s="186"/>
      <c r="J585" s="186"/>
      <c r="K585" s="152"/>
      <c r="L585" s="186"/>
      <c r="M585" s="186"/>
      <c r="N585" s="184"/>
      <c r="O585" s="152"/>
      <c r="P585" s="152"/>
      <c r="Q585" s="152"/>
      <c r="R585" s="184"/>
      <c r="S585" s="248"/>
      <c r="T585" s="248"/>
      <c r="U585" s="180"/>
      <c r="V585" s="180"/>
      <c r="W585" s="180"/>
      <c r="X585" s="176"/>
      <c r="Y585" s="186"/>
    </row>
    <row r="586" spans="1:25" ht="12.75" customHeight="1" x14ac:dyDescent="0.35">
      <c r="A586" s="161"/>
      <c r="B586" s="161"/>
      <c r="C586" s="152"/>
      <c r="D586" s="152"/>
      <c r="E586" s="184"/>
      <c r="F586" s="186"/>
      <c r="G586" s="186"/>
      <c r="H586" s="186"/>
      <c r="I586" s="186"/>
      <c r="J586" s="186"/>
      <c r="K586" s="152"/>
      <c r="L586" s="186"/>
      <c r="M586" s="186"/>
      <c r="N586" s="184"/>
      <c r="O586" s="152"/>
      <c r="P586" s="152"/>
      <c r="Q586" s="152"/>
      <c r="R586" s="184"/>
      <c r="S586" s="248"/>
      <c r="T586" s="248"/>
      <c r="U586" s="180"/>
      <c r="V586" s="180"/>
      <c r="W586" s="180"/>
      <c r="X586" s="176"/>
      <c r="Y586" s="186"/>
    </row>
    <row r="587" spans="1:25" ht="12.75" customHeight="1" x14ac:dyDescent="0.35">
      <c r="A587" s="161"/>
      <c r="B587" s="161"/>
      <c r="C587" s="152"/>
      <c r="D587" s="152"/>
      <c r="E587" s="184"/>
      <c r="F587" s="186"/>
      <c r="G587" s="186"/>
      <c r="H587" s="186"/>
      <c r="I587" s="186"/>
      <c r="J587" s="186"/>
      <c r="K587" s="152"/>
      <c r="L587" s="186"/>
      <c r="M587" s="186"/>
      <c r="N587" s="184"/>
      <c r="O587" s="152"/>
      <c r="P587" s="152"/>
      <c r="Q587" s="152"/>
      <c r="R587" s="184"/>
      <c r="S587" s="248"/>
      <c r="T587" s="248"/>
      <c r="U587" s="180"/>
      <c r="V587" s="180"/>
      <c r="W587" s="180"/>
      <c r="X587" s="176"/>
      <c r="Y587" s="186"/>
    </row>
    <row r="588" spans="1:25" ht="12.75" customHeight="1" x14ac:dyDescent="0.35">
      <c r="A588" s="161"/>
      <c r="B588" s="161"/>
      <c r="C588" s="152"/>
      <c r="D588" s="152"/>
      <c r="E588" s="184"/>
      <c r="F588" s="186"/>
      <c r="G588" s="186"/>
      <c r="H588" s="186"/>
      <c r="I588" s="186"/>
      <c r="J588" s="186"/>
      <c r="K588" s="152"/>
      <c r="L588" s="186"/>
      <c r="M588" s="186"/>
      <c r="N588" s="184"/>
      <c r="O588" s="152"/>
      <c r="P588" s="152"/>
      <c r="Q588" s="152"/>
      <c r="R588" s="184"/>
      <c r="S588" s="248"/>
      <c r="T588" s="248"/>
      <c r="U588" s="180"/>
      <c r="V588" s="180"/>
      <c r="W588" s="180"/>
      <c r="X588" s="176"/>
      <c r="Y588" s="186"/>
    </row>
    <row r="589" spans="1:25" ht="12.75" customHeight="1" x14ac:dyDescent="0.35">
      <c r="A589" s="161"/>
      <c r="B589" s="161"/>
      <c r="C589" s="152"/>
      <c r="D589" s="152"/>
      <c r="E589" s="184"/>
      <c r="F589" s="186"/>
      <c r="G589" s="186"/>
      <c r="H589" s="186"/>
      <c r="I589" s="186"/>
      <c r="J589" s="186"/>
      <c r="K589" s="152"/>
      <c r="L589" s="186"/>
      <c r="M589" s="186"/>
      <c r="N589" s="184"/>
      <c r="O589" s="152"/>
      <c r="P589" s="152"/>
      <c r="Q589" s="152"/>
      <c r="R589" s="184"/>
      <c r="S589" s="248"/>
      <c r="T589" s="248"/>
      <c r="U589" s="180"/>
      <c r="V589" s="180"/>
      <c r="W589" s="180"/>
      <c r="X589" s="176"/>
      <c r="Y589" s="186"/>
    </row>
    <row r="590" spans="1:25" ht="12.75" customHeight="1" x14ac:dyDescent="0.35">
      <c r="A590" s="161"/>
      <c r="B590" s="161"/>
      <c r="C590" s="152"/>
      <c r="D590" s="152"/>
      <c r="E590" s="184"/>
      <c r="F590" s="186"/>
      <c r="G590" s="186"/>
      <c r="H590" s="186"/>
      <c r="I590" s="186"/>
      <c r="J590" s="186"/>
      <c r="K590" s="152"/>
      <c r="L590" s="186"/>
      <c r="M590" s="186"/>
      <c r="N590" s="184"/>
      <c r="O590" s="152"/>
      <c r="P590" s="152"/>
      <c r="Q590" s="152"/>
      <c r="R590" s="184"/>
      <c r="S590" s="248"/>
      <c r="T590" s="248"/>
      <c r="U590" s="180"/>
      <c r="V590" s="180"/>
      <c r="W590" s="180"/>
      <c r="X590" s="176"/>
      <c r="Y590" s="186"/>
    </row>
    <row r="591" spans="1:25" ht="12.75" customHeight="1" x14ac:dyDescent="0.35">
      <c r="A591" s="161"/>
      <c r="B591" s="161"/>
      <c r="C591" s="152"/>
      <c r="D591" s="152"/>
      <c r="E591" s="184"/>
      <c r="F591" s="186"/>
      <c r="G591" s="186"/>
      <c r="H591" s="186"/>
      <c r="I591" s="186"/>
      <c r="J591" s="186"/>
      <c r="K591" s="152"/>
      <c r="L591" s="186"/>
      <c r="M591" s="186"/>
      <c r="N591" s="184"/>
      <c r="O591" s="152"/>
      <c r="P591" s="152"/>
      <c r="Q591" s="152"/>
      <c r="R591" s="184"/>
      <c r="S591" s="248"/>
      <c r="T591" s="248"/>
      <c r="U591" s="180"/>
      <c r="V591" s="180"/>
      <c r="W591" s="180"/>
      <c r="X591" s="176"/>
      <c r="Y591" s="186"/>
    </row>
    <row r="592" spans="1:25" ht="12.75" customHeight="1" x14ac:dyDescent="0.35">
      <c r="A592" s="161"/>
      <c r="B592" s="161"/>
      <c r="C592" s="152"/>
      <c r="D592" s="152"/>
      <c r="E592" s="184"/>
      <c r="F592" s="186"/>
      <c r="G592" s="186"/>
      <c r="H592" s="186"/>
      <c r="I592" s="186"/>
      <c r="J592" s="186"/>
      <c r="K592" s="152"/>
      <c r="L592" s="186"/>
      <c r="M592" s="186"/>
      <c r="N592" s="184"/>
      <c r="O592" s="152"/>
      <c r="P592" s="152"/>
      <c r="Q592" s="152"/>
      <c r="R592" s="184"/>
      <c r="S592" s="248"/>
      <c r="T592" s="248"/>
      <c r="U592" s="180"/>
      <c r="V592" s="180"/>
      <c r="W592" s="180"/>
      <c r="X592" s="176"/>
      <c r="Y592" s="186"/>
    </row>
    <row r="593" spans="1:25" ht="12.75" customHeight="1" x14ac:dyDescent="0.35">
      <c r="A593" s="161"/>
      <c r="B593" s="161"/>
      <c r="C593" s="152"/>
      <c r="D593" s="152"/>
      <c r="E593" s="184"/>
      <c r="F593" s="186"/>
      <c r="G593" s="186"/>
      <c r="H593" s="186"/>
      <c r="I593" s="186"/>
      <c r="J593" s="186"/>
      <c r="K593" s="152"/>
      <c r="L593" s="186"/>
      <c r="M593" s="186"/>
      <c r="N593" s="184"/>
      <c r="O593" s="152"/>
      <c r="P593" s="152"/>
      <c r="Q593" s="152"/>
      <c r="R593" s="184"/>
      <c r="S593" s="248"/>
      <c r="T593" s="248"/>
      <c r="U593" s="180"/>
      <c r="V593" s="180"/>
      <c r="W593" s="180"/>
      <c r="X593" s="176"/>
      <c r="Y593" s="186"/>
    </row>
    <row r="594" spans="1:25" ht="12.75" customHeight="1" x14ac:dyDescent="0.35">
      <c r="A594" s="161"/>
      <c r="B594" s="161"/>
      <c r="C594" s="152"/>
      <c r="D594" s="152"/>
      <c r="E594" s="184"/>
      <c r="F594" s="186"/>
      <c r="G594" s="186"/>
      <c r="H594" s="186"/>
      <c r="I594" s="186"/>
      <c r="J594" s="186"/>
      <c r="K594" s="152"/>
      <c r="L594" s="186"/>
      <c r="M594" s="186"/>
      <c r="N594" s="184"/>
      <c r="O594" s="152"/>
      <c r="P594" s="152"/>
      <c r="Q594" s="152"/>
      <c r="R594" s="184"/>
      <c r="S594" s="248"/>
      <c r="T594" s="248"/>
      <c r="U594" s="180"/>
      <c r="V594" s="180"/>
      <c r="W594" s="180"/>
      <c r="X594" s="176"/>
      <c r="Y594" s="186"/>
    </row>
    <row r="595" spans="1:25" ht="12.75" customHeight="1" x14ac:dyDescent="0.35">
      <c r="A595" s="161"/>
      <c r="B595" s="161"/>
      <c r="C595" s="152"/>
      <c r="D595" s="152"/>
      <c r="E595" s="184"/>
      <c r="F595" s="186"/>
      <c r="G595" s="186"/>
      <c r="H595" s="186"/>
      <c r="I595" s="186"/>
      <c r="J595" s="186"/>
      <c r="K595" s="152"/>
      <c r="L595" s="186"/>
      <c r="M595" s="186"/>
      <c r="N595" s="184"/>
      <c r="O595" s="152"/>
      <c r="P595" s="152"/>
      <c r="Q595" s="152"/>
      <c r="R595" s="184"/>
      <c r="S595" s="248"/>
      <c r="T595" s="248"/>
      <c r="U595" s="180"/>
      <c r="V595" s="180"/>
      <c r="W595" s="180"/>
      <c r="X595" s="176"/>
      <c r="Y595" s="186"/>
    </row>
    <row r="596" spans="1:25" ht="12.75" customHeight="1" x14ac:dyDescent="0.35">
      <c r="A596" s="161"/>
      <c r="B596" s="161"/>
      <c r="C596" s="152"/>
      <c r="D596" s="152"/>
      <c r="E596" s="184"/>
      <c r="F596" s="186"/>
      <c r="G596" s="186"/>
      <c r="H596" s="186"/>
      <c r="I596" s="186"/>
      <c r="J596" s="186"/>
      <c r="K596" s="152"/>
      <c r="L596" s="186"/>
      <c r="M596" s="186"/>
      <c r="N596" s="184"/>
      <c r="O596" s="152"/>
      <c r="P596" s="152"/>
      <c r="Q596" s="152"/>
      <c r="R596" s="184"/>
      <c r="S596" s="248"/>
      <c r="T596" s="248"/>
      <c r="U596" s="180"/>
      <c r="V596" s="180"/>
      <c r="W596" s="180"/>
      <c r="X596" s="176"/>
      <c r="Y596" s="186"/>
    </row>
    <row r="597" spans="1:25" ht="12.75" customHeight="1" x14ac:dyDescent="0.35">
      <c r="A597" s="161"/>
      <c r="B597" s="161"/>
      <c r="C597" s="152"/>
      <c r="D597" s="152"/>
      <c r="E597" s="184"/>
      <c r="F597" s="186"/>
      <c r="G597" s="186"/>
      <c r="H597" s="186"/>
      <c r="I597" s="186"/>
      <c r="J597" s="186"/>
      <c r="K597" s="152"/>
      <c r="L597" s="186"/>
      <c r="M597" s="186"/>
      <c r="N597" s="184"/>
      <c r="O597" s="152"/>
      <c r="P597" s="152"/>
      <c r="Q597" s="152"/>
      <c r="R597" s="184"/>
      <c r="S597" s="248"/>
      <c r="T597" s="248"/>
      <c r="U597" s="180"/>
      <c r="V597" s="180"/>
      <c r="W597" s="180"/>
      <c r="X597" s="176"/>
      <c r="Y597" s="186"/>
    </row>
    <row r="598" spans="1:25" ht="12.75" customHeight="1" x14ac:dyDescent="0.35">
      <c r="A598" s="161"/>
      <c r="B598" s="161"/>
      <c r="C598" s="152"/>
      <c r="D598" s="152"/>
      <c r="E598" s="184"/>
      <c r="F598" s="186"/>
      <c r="G598" s="186"/>
      <c r="H598" s="186"/>
      <c r="I598" s="186"/>
      <c r="J598" s="186"/>
      <c r="K598" s="152"/>
      <c r="L598" s="186"/>
      <c r="M598" s="186"/>
      <c r="N598" s="184"/>
      <c r="O598" s="152"/>
      <c r="P598" s="152"/>
      <c r="Q598" s="152"/>
      <c r="R598" s="184"/>
      <c r="S598" s="248"/>
      <c r="T598" s="248"/>
      <c r="U598" s="180"/>
      <c r="V598" s="180"/>
      <c r="W598" s="180"/>
      <c r="X598" s="176"/>
      <c r="Y598" s="186"/>
    </row>
    <row r="599" spans="1:25" ht="12.75" customHeight="1" x14ac:dyDescent="0.35">
      <c r="A599" s="161"/>
      <c r="B599" s="161"/>
      <c r="C599" s="152"/>
      <c r="D599" s="152"/>
      <c r="E599" s="184"/>
      <c r="F599" s="186"/>
      <c r="G599" s="186"/>
      <c r="H599" s="186"/>
      <c r="I599" s="186"/>
      <c r="J599" s="186"/>
      <c r="K599" s="152"/>
      <c r="L599" s="186"/>
      <c r="M599" s="186"/>
      <c r="N599" s="184"/>
      <c r="O599" s="152"/>
      <c r="P599" s="152"/>
      <c r="Q599" s="152"/>
      <c r="R599" s="184"/>
      <c r="S599" s="248"/>
      <c r="T599" s="248"/>
      <c r="U599" s="180"/>
      <c r="V599" s="180"/>
      <c r="W599" s="180"/>
      <c r="X599" s="176"/>
      <c r="Y599" s="186"/>
    </row>
    <row r="600" spans="1:25" ht="12.75" customHeight="1" x14ac:dyDescent="0.35">
      <c r="A600" s="161"/>
      <c r="B600" s="161"/>
      <c r="C600" s="152"/>
      <c r="D600" s="152"/>
      <c r="E600" s="184"/>
      <c r="F600" s="186"/>
      <c r="G600" s="186"/>
      <c r="H600" s="186"/>
      <c r="I600" s="186"/>
      <c r="J600" s="186"/>
      <c r="K600" s="152"/>
      <c r="L600" s="186"/>
      <c r="M600" s="186"/>
      <c r="N600" s="184"/>
      <c r="O600" s="152"/>
      <c r="P600" s="152"/>
      <c r="Q600" s="152"/>
      <c r="R600" s="184"/>
      <c r="S600" s="248"/>
      <c r="T600" s="248"/>
      <c r="U600" s="180"/>
      <c r="V600" s="180"/>
      <c r="W600" s="180"/>
      <c r="X600" s="176"/>
      <c r="Y600" s="186"/>
    </row>
    <row r="601" spans="1:25" ht="12.75" customHeight="1" x14ac:dyDescent="0.35">
      <c r="A601" s="161"/>
      <c r="B601" s="161"/>
      <c r="C601" s="152"/>
      <c r="D601" s="152"/>
      <c r="E601" s="184"/>
      <c r="F601" s="186"/>
      <c r="G601" s="186"/>
      <c r="H601" s="186"/>
      <c r="I601" s="186"/>
      <c r="J601" s="186"/>
      <c r="K601" s="152"/>
      <c r="L601" s="186"/>
      <c r="M601" s="186"/>
      <c r="N601" s="184"/>
      <c r="O601" s="152"/>
      <c r="P601" s="152"/>
      <c r="Q601" s="152"/>
      <c r="R601" s="184"/>
      <c r="S601" s="248"/>
      <c r="T601" s="248"/>
      <c r="U601" s="180"/>
      <c r="V601" s="180"/>
      <c r="W601" s="180"/>
      <c r="X601" s="176"/>
      <c r="Y601" s="186"/>
    </row>
    <row r="602" spans="1:25" ht="12.75" customHeight="1" x14ac:dyDescent="0.35">
      <c r="A602" s="161"/>
      <c r="B602" s="161"/>
      <c r="C602" s="152"/>
      <c r="D602" s="152"/>
      <c r="E602" s="184"/>
      <c r="F602" s="186"/>
      <c r="G602" s="186"/>
      <c r="H602" s="186"/>
      <c r="I602" s="186"/>
      <c r="J602" s="186"/>
      <c r="K602" s="152"/>
      <c r="L602" s="186"/>
      <c r="M602" s="186"/>
      <c r="N602" s="184"/>
      <c r="O602" s="152"/>
      <c r="P602" s="152"/>
      <c r="Q602" s="152"/>
      <c r="R602" s="184"/>
      <c r="S602" s="248"/>
      <c r="T602" s="248"/>
      <c r="U602" s="180"/>
      <c r="V602" s="180"/>
      <c r="W602" s="180"/>
      <c r="X602" s="176"/>
      <c r="Y602" s="186"/>
    </row>
    <row r="603" spans="1:25" ht="12.75" customHeight="1" x14ac:dyDescent="0.35">
      <c r="A603" s="161"/>
      <c r="B603" s="161"/>
      <c r="C603" s="152"/>
      <c r="D603" s="152"/>
      <c r="E603" s="184"/>
      <c r="F603" s="186"/>
      <c r="G603" s="186"/>
      <c r="H603" s="186"/>
      <c r="I603" s="186"/>
      <c r="J603" s="186"/>
      <c r="K603" s="152"/>
      <c r="L603" s="186"/>
      <c r="M603" s="186"/>
      <c r="N603" s="184"/>
      <c r="O603" s="152"/>
      <c r="P603" s="152"/>
      <c r="Q603" s="152"/>
      <c r="R603" s="184"/>
      <c r="S603" s="248"/>
      <c r="T603" s="248"/>
      <c r="U603" s="180"/>
      <c r="V603" s="180"/>
      <c r="W603" s="180"/>
      <c r="X603" s="176"/>
      <c r="Y603" s="186"/>
    </row>
    <row r="604" spans="1:25" ht="12.75" customHeight="1" x14ac:dyDescent="0.35">
      <c r="A604" s="161"/>
      <c r="B604" s="161"/>
      <c r="C604" s="152"/>
      <c r="D604" s="152"/>
      <c r="E604" s="184"/>
      <c r="F604" s="186"/>
      <c r="G604" s="186"/>
      <c r="H604" s="186"/>
      <c r="I604" s="186"/>
      <c r="J604" s="186"/>
      <c r="K604" s="152"/>
      <c r="L604" s="186"/>
      <c r="M604" s="186"/>
      <c r="N604" s="184"/>
      <c r="O604" s="152"/>
      <c r="P604" s="152"/>
      <c r="Q604" s="152"/>
      <c r="R604" s="184"/>
      <c r="S604" s="248"/>
      <c r="T604" s="248"/>
      <c r="U604" s="180"/>
      <c r="V604" s="180"/>
      <c r="W604" s="180"/>
      <c r="X604" s="176"/>
      <c r="Y604" s="186"/>
    </row>
    <row r="605" spans="1:25" ht="12.75" customHeight="1" x14ac:dyDescent="0.35">
      <c r="A605" s="161"/>
      <c r="B605" s="161"/>
      <c r="C605" s="152"/>
      <c r="D605" s="152"/>
      <c r="E605" s="184"/>
      <c r="F605" s="186"/>
      <c r="G605" s="186"/>
      <c r="H605" s="186"/>
      <c r="I605" s="186"/>
      <c r="J605" s="186"/>
      <c r="K605" s="152"/>
      <c r="L605" s="186"/>
      <c r="M605" s="186"/>
      <c r="N605" s="184"/>
      <c r="O605" s="152"/>
      <c r="P605" s="152"/>
      <c r="Q605" s="152"/>
      <c r="R605" s="184"/>
      <c r="S605" s="248"/>
      <c r="T605" s="248"/>
      <c r="U605" s="180"/>
      <c r="V605" s="180"/>
      <c r="W605" s="180"/>
      <c r="X605" s="176"/>
      <c r="Y605" s="186"/>
    </row>
    <row r="606" spans="1:25" ht="12.75" customHeight="1" x14ac:dyDescent="0.35">
      <c r="A606" s="161"/>
      <c r="B606" s="161"/>
      <c r="C606" s="152"/>
      <c r="D606" s="152"/>
      <c r="E606" s="184"/>
      <c r="F606" s="186"/>
      <c r="G606" s="186"/>
      <c r="H606" s="186"/>
      <c r="I606" s="186"/>
      <c r="J606" s="186"/>
      <c r="K606" s="152"/>
      <c r="L606" s="186"/>
      <c r="M606" s="186"/>
      <c r="N606" s="184"/>
      <c r="O606" s="152"/>
      <c r="P606" s="152"/>
      <c r="Q606" s="152"/>
      <c r="R606" s="184"/>
      <c r="S606" s="248"/>
      <c r="T606" s="248"/>
      <c r="U606" s="180"/>
      <c r="V606" s="180"/>
      <c r="W606" s="180"/>
      <c r="X606" s="176"/>
      <c r="Y606" s="186"/>
    </row>
    <row r="607" spans="1:25" ht="12.75" customHeight="1" x14ac:dyDescent="0.35">
      <c r="A607" s="161"/>
      <c r="B607" s="161"/>
      <c r="C607" s="152"/>
      <c r="D607" s="152"/>
      <c r="E607" s="184"/>
      <c r="F607" s="186"/>
      <c r="G607" s="186"/>
      <c r="H607" s="186"/>
      <c r="I607" s="186"/>
      <c r="J607" s="186"/>
      <c r="K607" s="152"/>
      <c r="L607" s="186"/>
      <c r="M607" s="186"/>
      <c r="N607" s="184"/>
      <c r="O607" s="152"/>
      <c r="P607" s="152"/>
      <c r="Q607" s="152"/>
      <c r="R607" s="184"/>
      <c r="S607" s="248"/>
      <c r="T607" s="248"/>
      <c r="U607" s="180"/>
      <c r="V607" s="180"/>
      <c r="W607" s="180"/>
      <c r="X607" s="176"/>
      <c r="Y607" s="186"/>
    </row>
    <row r="608" spans="1:25" ht="12.75" customHeight="1" x14ac:dyDescent="0.35">
      <c r="A608" s="161"/>
      <c r="B608" s="161"/>
      <c r="C608" s="152"/>
      <c r="D608" s="152"/>
      <c r="E608" s="184"/>
      <c r="F608" s="186"/>
      <c r="G608" s="186"/>
      <c r="H608" s="186"/>
      <c r="I608" s="186"/>
      <c r="J608" s="186"/>
      <c r="K608" s="152"/>
      <c r="L608" s="186"/>
      <c r="M608" s="186"/>
      <c r="N608" s="184"/>
      <c r="O608" s="152"/>
      <c r="P608" s="152"/>
      <c r="Q608" s="152"/>
      <c r="R608" s="184"/>
      <c r="S608" s="248"/>
      <c r="T608" s="248"/>
      <c r="U608" s="180"/>
      <c r="V608" s="180"/>
      <c r="W608" s="180"/>
      <c r="X608" s="176"/>
      <c r="Y608" s="186"/>
    </row>
    <row r="609" spans="1:25" ht="12.75" customHeight="1" x14ac:dyDescent="0.35">
      <c r="A609" s="161"/>
      <c r="B609" s="161"/>
      <c r="C609" s="152"/>
      <c r="D609" s="152"/>
      <c r="E609" s="184"/>
      <c r="F609" s="186"/>
      <c r="G609" s="186"/>
      <c r="H609" s="186"/>
      <c r="I609" s="186"/>
      <c r="J609" s="186"/>
      <c r="K609" s="152"/>
      <c r="L609" s="186"/>
      <c r="M609" s="186"/>
      <c r="N609" s="184"/>
      <c r="O609" s="152"/>
      <c r="P609" s="152"/>
      <c r="Q609" s="152"/>
      <c r="R609" s="184"/>
      <c r="S609" s="248"/>
      <c r="T609" s="248"/>
      <c r="U609" s="180"/>
      <c r="V609" s="180"/>
      <c r="W609" s="180"/>
      <c r="X609" s="176"/>
      <c r="Y609" s="186"/>
    </row>
    <row r="610" spans="1:25" ht="12.75" customHeight="1" x14ac:dyDescent="0.35">
      <c r="A610" s="161"/>
      <c r="B610" s="161"/>
      <c r="C610" s="152"/>
      <c r="D610" s="152"/>
      <c r="E610" s="184"/>
      <c r="F610" s="186"/>
      <c r="G610" s="186"/>
      <c r="H610" s="186"/>
      <c r="I610" s="186"/>
      <c r="J610" s="186"/>
      <c r="K610" s="152"/>
      <c r="L610" s="186"/>
      <c r="M610" s="186"/>
      <c r="N610" s="184"/>
      <c r="O610" s="152"/>
      <c r="P610" s="152"/>
      <c r="Q610" s="152"/>
      <c r="R610" s="184"/>
      <c r="S610" s="248"/>
      <c r="T610" s="248"/>
      <c r="U610" s="180"/>
      <c r="V610" s="180"/>
      <c r="W610" s="180"/>
      <c r="X610" s="176"/>
      <c r="Y610" s="186"/>
    </row>
    <row r="611" spans="1:25" ht="12.75" customHeight="1" x14ac:dyDescent="0.35">
      <c r="A611" s="161"/>
      <c r="B611" s="161"/>
      <c r="C611" s="152"/>
      <c r="D611" s="152"/>
      <c r="E611" s="184"/>
      <c r="F611" s="186"/>
      <c r="G611" s="186"/>
      <c r="H611" s="186"/>
      <c r="I611" s="186"/>
      <c r="J611" s="186"/>
      <c r="K611" s="152"/>
      <c r="L611" s="186"/>
      <c r="M611" s="186"/>
      <c r="N611" s="184"/>
      <c r="O611" s="152"/>
      <c r="P611" s="152"/>
      <c r="Q611" s="152"/>
      <c r="R611" s="184"/>
      <c r="S611" s="248"/>
      <c r="T611" s="248"/>
      <c r="U611" s="180"/>
      <c r="V611" s="180"/>
      <c r="W611" s="180"/>
      <c r="X611" s="176"/>
      <c r="Y611" s="186"/>
    </row>
    <row r="612" spans="1:25" ht="12.75" customHeight="1" x14ac:dyDescent="0.35">
      <c r="A612" s="161"/>
      <c r="B612" s="161"/>
      <c r="C612" s="152"/>
      <c r="D612" s="152"/>
      <c r="E612" s="184"/>
      <c r="F612" s="186"/>
      <c r="G612" s="186"/>
      <c r="H612" s="186"/>
      <c r="I612" s="186"/>
      <c r="J612" s="186"/>
      <c r="K612" s="152"/>
      <c r="L612" s="186"/>
      <c r="M612" s="186"/>
      <c r="N612" s="184"/>
      <c r="O612" s="152"/>
      <c r="P612" s="152"/>
      <c r="Q612" s="152"/>
      <c r="R612" s="184"/>
      <c r="S612" s="248"/>
      <c r="T612" s="248"/>
      <c r="U612" s="180"/>
      <c r="V612" s="180"/>
      <c r="W612" s="180"/>
      <c r="X612" s="176"/>
      <c r="Y612" s="186"/>
    </row>
    <row r="613" spans="1:25" ht="12.75" customHeight="1" x14ac:dyDescent="0.35">
      <c r="A613" s="161"/>
      <c r="B613" s="161"/>
      <c r="C613" s="152"/>
      <c r="D613" s="152"/>
      <c r="E613" s="184"/>
      <c r="F613" s="186"/>
      <c r="G613" s="186"/>
      <c r="H613" s="186"/>
      <c r="I613" s="186"/>
      <c r="J613" s="186"/>
      <c r="K613" s="152"/>
      <c r="L613" s="186"/>
      <c r="M613" s="186"/>
      <c r="N613" s="184"/>
      <c r="O613" s="152"/>
      <c r="P613" s="152"/>
      <c r="Q613" s="152"/>
      <c r="R613" s="184"/>
      <c r="S613" s="248"/>
      <c r="T613" s="248"/>
      <c r="U613" s="180"/>
      <c r="V613" s="180"/>
      <c r="W613" s="180"/>
      <c r="X613" s="176"/>
      <c r="Y613" s="186"/>
    </row>
    <row r="614" spans="1:25" ht="12.75" customHeight="1" x14ac:dyDescent="0.35">
      <c r="A614" s="161"/>
      <c r="B614" s="161"/>
      <c r="C614" s="152"/>
      <c r="D614" s="152"/>
      <c r="E614" s="184"/>
      <c r="F614" s="186"/>
      <c r="G614" s="186"/>
      <c r="H614" s="186"/>
      <c r="I614" s="186"/>
      <c r="J614" s="186"/>
      <c r="K614" s="152"/>
      <c r="L614" s="186"/>
      <c r="M614" s="186"/>
      <c r="N614" s="184"/>
      <c r="O614" s="152"/>
      <c r="P614" s="152"/>
      <c r="Q614" s="152"/>
      <c r="R614" s="184"/>
      <c r="S614" s="248"/>
      <c r="T614" s="248"/>
      <c r="U614" s="180"/>
      <c r="V614" s="180"/>
      <c r="W614" s="180"/>
      <c r="X614" s="176"/>
      <c r="Y614" s="186"/>
    </row>
    <row r="615" spans="1:25" ht="12.75" customHeight="1" x14ac:dyDescent="0.35">
      <c r="A615" s="161"/>
      <c r="B615" s="161"/>
      <c r="C615" s="152"/>
      <c r="D615" s="152"/>
      <c r="E615" s="184"/>
      <c r="F615" s="186"/>
      <c r="G615" s="186"/>
      <c r="H615" s="186"/>
      <c r="I615" s="186"/>
      <c r="J615" s="186"/>
      <c r="K615" s="152"/>
      <c r="L615" s="186"/>
      <c r="M615" s="186"/>
      <c r="N615" s="184"/>
      <c r="O615" s="152"/>
      <c r="P615" s="152"/>
      <c r="Q615" s="152"/>
      <c r="R615" s="184"/>
      <c r="S615" s="248"/>
      <c r="T615" s="248"/>
      <c r="U615" s="180"/>
      <c r="V615" s="180"/>
      <c r="W615" s="180"/>
      <c r="X615" s="176"/>
      <c r="Y615" s="186"/>
    </row>
    <row r="616" spans="1:25" ht="12.75" customHeight="1" x14ac:dyDescent="0.35">
      <c r="A616" s="161"/>
      <c r="B616" s="161"/>
      <c r="C616" s="152"/>
      <c r="D616" s="152"/>
      <c r="E616" s="184"/>
      <c r="F616" s="186"/>
      <c r="G616" s="186"/>
      <c r="H616" s="186"/>
      <c r="I616" s="186"/>
      <c r="J616" s="186"/>
      <c r="K616" s="152"/>
      <c r="L616" s="186"/>
      <c r="M616" s="186"/>
      <c r="N616" s="184"/>
      <c r="O616" s="152"/>
      <c r="P616" s="152"/>
      <c r="Q616" s="152"/>
      <c r="R616" s="184"/>
      <c r="S616" s="248"/>
      <c r="T616" s="248"/>
      <c r="U616" s="180"/>
      <c r="V616" s="180"/>
      <c r="W616" s="180"/>
      <c r="X616" s="176"/>
      <c r="Y616" s="186"/>
    </row>
    <row r="617" spans="1:25" ht="12.75" customHeight="1" x14ac:dyDescent="0.35">
      <c r="A617" s="161"/>
      <c r="B617" s="161"/>
      <c r="C617" s="152"/>
      <c r="D617" s="152"/>
      <c r="E617" s="184"/>
      <c r="F617" s="186"/>
      <c r="G617" s="186"/>
      <c r="H617" s="186"/>
      <c r="I617" s="186"/>
      <c r="J617" s="186"/>
      <c r="K617" s="152"/>
      <c r="L617" s="186"/>
      <c r="M617" s="186"/>
      <c r="N617" s="184"/>
      <c r="O617" s="152"/>
      <c r="P617" s="152"/>
      <c r="Q617" s="152"/>
      <c r="R617" s="184"/>
      <c r="S617" s="248"/>
      <c r="T617" s="248"/>
      <c r="U617" s="180"/>
      <c r="V617" s="180"/>
      <c r="W617" s="180"/>
      <c r="X617" s="176"/>
      <c r="Y617" s="186"/>
    </row>
    <row r="618" spans="1:25" ht="12.75" customHeight="1" x14ac:dyDescent="0.35">
      <c r="A618" s="161"/>
      <c r="B618" s="161"/>
      <c r="C618" s="152"/>
      <c r="D618" s="152"/>
      <c r="E618" s="184"/>
      <c r="F618" s="186"/>
      <c r="G618" s="186"/>
      <c r="H618" s="186"/>
      <c r="I618" s="186"/>
      <c r="J618" s="186"/>
      <c r="K618" s="152"/>
      <c r="L618" s="186"/>
      <c r="M618" s="186"/>
      <c r="N618" s="184"/>
      <c r="O618" s="152"/>
      <c r="P618" s="152"/>
      <c r="Q618" s="152"/>
      <c r="R618" s="184"/>
      <c r="S618" s="248"/>
      <c r="T618" s="248"/>
      <c r="U618" s="180"/>
      <c r="V618" s="180"/>
      <c r="W618" s="180"/>
      <c r="X618" s="176"/>
      <c r="Y618" s="186"/>
    </row>
    <row r="619" spans="1:25" ht="12.75" customHeight="1" x14ac:dyDescent="0.35">
      <c r="A619" s="161"/>
      <c r="B619" s="161"/>
      <c r="C619" s="152"/>
      <c r="D619" s="152"/>
      <c r="E619" s="184"/>
      <c r="F619" s="186"/>
      <c r="G619" s="186"/>
      <c r="H619" s="186"/>
      <c r="I619" s="186"/>
      <c r="J619" s="186"/>
      <c r="K619" s="152"/>
      <c r="L619" s="186"/>
      <c r="M619" s="186"/>
      <c r="N619" s="184"/>
      <c r="O619" s="152"/>
      <c r="P619" s="152"/>
      <c r="Q619" s="152"/>
      <c r="R619" s="184"/>
      <c r="S619" s="248"/>
      <c r="T619" s="248"/>
      <c r="U619" s="180"/>
      <c r="V619" s="180"/>
      <c r="W619" s="180"/>
      <c r="X619" s="176"/>
      <c r="Y619" s="186"/>
    </row>
    <row r="620" spans="1:25" ht="12.75" customHeight="1" x14ac:dyDescent="0.35">
      <c r="A620" s="161"/>
      <c r="B620" s="161"/>
      <c r="C620" s="152"/>
      <c r="D620" s="152"/>
      <c r="E620" s="184"/>
      <c r="F620" s="186"/>
      <c r="G620" s="186"/>
      <c r="H620" s="186"/>
      <c r="I620" s="186"/>
      <c r="J620" s="186"/>
      <c r="K620" s="152"/>
      <c r="L620" s="186"/>
      <c r="M620" s="186"/>
      <c r="N620" s="184"/>
      <c r="O620" s="152"/>
      <c r="P620" s="152"/>
      <c r="Q620" s="152"/>
      <c r="R620" s="184"/>
      <c r="S620" s="248"/>
      <c r="T620" s="248"/>
      <c r="U620" s="180"/>
      <c r="V620" s="180"/>
      <c r="W620" s="180"/>
      <c r="X620" s="176"/>
      <c r="Y620" s="186"/>
    </row>
    <row r="621" spans="1:25" ht="12.75" customHeight="1" x14ac:dyDescent="0.35">
      <c r="A621" s="161"/>
      <c r="B621" s="161"/>
      <c r="C621" s="152"/>
      <c r="D621" s="152"/>
      <c r="E621" s="184"/>
      <c r="F621" s="186"/>
      <c r="G621" s="186"/>
      <c r="H621" s="186"/>
      <c r="I621" s="186"/>
      <c r="J621" s="186"/>
      <c r="K621" s="152"/>
      <c r="L621" s="186"/>
      <c r="M621" s="186"/>
      <c r="N621" s="184"/>
      <c r="O621" s="152"/>
      <c r="P621" s="152"/>
      <c r="Q621" s="152"/>
      <c r="R621" s="184"/>
      <c r="S621" s="248"/>
      <c r="T621" s="248"/>
      <c r="U621" s="180"/>
      <c r="V621" s="180"/>
      <c r="W621" s="180"/>
      <c r="X621" s="176"/>
      <c r="Y621" s="186"/>
    </row>
    <row r="622" spans="1:25" ht="12.75" customHeight="1" x14ac:dyDescent="0.35">
      <c r="A622" s="161"/>
      <c r="B622" s="161"/>
      <c r="C622" s="152"/>
      <c r="D622" s="152"/>
      <c r="E622" s="184"/>
      <c r="F622" s="186"/>
      <c r="G622" s="186"/>
      <c r="H622" s="186"/>
      <c r="I622" s="186"/>
      <c r="J622" s="186"/>
      <c r="K622" s="152"/>
      <c r="L622" s="186"/>
      <c r="M622" s="186"/>
      <c r="N622" s="184"/>
      <c r="O622" s="152"/>
      <c r="P622" s="152"/>
      <c r="Q622" s="152"/>
      <c r="R622" s="184"/>
      <c r="S622" s="248"/>
      <c r="T622" s="248"/>
      <c r="U622" s="180"/>
      <c r="V622" s="180"/>
      <c r="W622" s="180"/>
      <c r="X622" s="176"/>
      <c r="Y622" s="186"/>
    </row>
    <row r="623" spans="1:25" ht="12.75" customHeight="1" x14ac:dyDescent="0.35">
      <c r="A623" s="161"/>
      <c r="B623" s="161"/>
      <c r="C623" s="152"/>
      <c r="D623" s="152"/>
      <c r="E623" s="184"/>
      <c r="F623" s="186"/>
      <c r="G623" s="186"/>
      <c r="H623" s="186"/>
      <c r="I623" s="186"/>
      <c r="J623" s="186"/>
      <c r="K623" s="152"/>
      <c r="L623" s="186"/>
      <c r="M623" s="186"/>
      <c r="N623" s="184"/>
      <c r="O623" s="152"/>
      <c r="P623" s="152"/>
      <c r="Q623" s="152"/>
      <c r="R623" s="184"/>
      <c r="S623" s="248"/>
      <c r="T623" s="248"/>
      <c r="U623" s="180"/>
      <c r="V623" s="180"/>
      <c r="W623" s="180"/>
      <c r="X623" s="176"/>
      <c r="Y623" s="186"/>
    </row>
    <row r="624" spans="1:25" ht="12.75" customHeight="1" x14ac:dyDescent="0.35">
      <c r="A624" s="161"/>
      <c r="B624" s="161"/>
      <c r="C624" s="152"/>
      <c r="D624" s="152"/>
      <c r="E624" s="184"/>
      <c r="F624" s="186"/>
      <c r="G624" s="186"/>
      <c r="H624" s="186"/>
      <c r="I624" s="186"/>
      <c r="J624" s="186"/>
      <c r="K624" s="152"/>
      <c r="L624" s="186"/>
      <c r="M624" s="186"/>
      <c r="N624" s="184"/>
      <c r="O624" s="152"/>
      <c r="P624" s="152"/>
      <c r="Q624" s="152"/>
      <c r="R624" s="184"/>
      <c r="S624" s="248"/>
      <c r="T624" s="248"/>
      <c r="U624" s="180"/>
      <c r="V624" s="180"/>
      <c r="W624" s="180"/>
      <c r="X624" s="176"/>
      <c r="Y624" s="186"/>
    </row>
    <row r="625" spans="1:25" ht="12.75" customHeight="1" x14ac:dyDescent="0.35">
      <c r="A625" s="161"/>
      <c r="B625" s="161"/>
      <c r="C625" s="152"/>
      <c r="D625" s="152"/>
      <c r="E625" s="184"/>
      <c r="F625" s="186"/>
      <c r="G625" s="186"/>
      <c r="H625" s="186"/>
      <c r="I625" s="186"/>
      <c r="J625" s="186"/>
      <c r="K625" s="152"/>
      <c r="L625" s="186"/>
      <c r="M625" s="186"/>
      <c r="N625" s="184"/>
      <c r="O625" s="152"/>
      <c r="P625" s="152"/>
      <c r="Q625" s="152"/>
      <c r="R625" s="184"/>
      <c r="S625" s="248"/>
      <c r="T625" s="248"/>
      <c r="U625" s="180"/>
      <c r="V625" s="180"/>
      <c r="W625" s="180"/>
      <c r="X625" s="176"/>
      <c r="Y625" s="186"/>
    </row>
    <row r="626" spans="1:25" ht="12.75" customHeight="1" x14ac:dyDescent="0.35">
      <c r="A626" s="161"/>
      <c r="B626" s="161"/>
      <c r="C626" s="152"/>
      <c r="D626" s="152"/>
      <c r="E626" s="184"/>
      <c r="F626" s="186"/>
      <c r="G626" s="186"/>
      <c r="H626" s="186"/>
      <c r="I626" s="186"/>
      <c r="J626" s="186"/>
      <c r="K626" s="152"/>
      <c r="L626" s="186"/>
      <c r="M626" s="186"/>
      <c r="N626" s="184"/>
      <c r="O626" s="152"/>
      <c r="P626" s="152"/>
      <c r="Q626" s="152"/>
      <c r="R626" s="184"/>
      <c r="S626" s="248"/>
      <c r="T626" s="248"/>
      <c r="U626" s="180"/>
      <c r="V626" s="180"/>
      <c r="W626" s="180"/>
      <c r="X626" s="176"/>
      <c r="Y626" s="186"/>
    </row>
    <row r="627" spans="1:25" ht="12.75" customHeight="1" x14ac:dyDescent="0.35">
      <c r="A627" s="161"/>
      <c r="B627" s="161"/>
      <c r="C627" s="152"/>
      <c r="D627" s="152"/>
      <c r="E627" s="184"/>
      <c r="F627" s="186"/>
      <c r="G627" s="186"/>
      <c r="H627" s="186"/>
      <c r="I627" s="186"/>
      <c r="J627" s="186"/>
      <c r="K627" s="152"/>
      <c r="L627" s="186"/>
      <c r="M627" s="186"/>
      <c r="N627" s="184"/>
      <c r="O627" s="152"/>
      <c r="P627" s="152"/>
      <c r="Q627" s="152"/>
      <c r="R627" s="184"/>
      <c r="S627" s="248"/>
      <c r="T627" s="248"/>
      <c r="U627" s="180"/>
      <c r="V627" s="180"/>
      <c r="W627" s="180"/>
      <c r="X627" s="176"/>
      <c r="Y627" s="186"/>
    </row>
    <row r="628" spans="1:25" ht="12.75" customHeight="1" x14ac:dyDescent="0.35">
      <c r="A628" s="161"/>
      <c r="B628" s="161"/>
      <c r="C628" s="152"/>
      <c r="D628" s="152"/>
      <c r="E628" s="184"/>
      <c r="F628" s="186"/>
      <c r="G628" s="186"/>
      <c r="H628" s="186"/>
      <c r="I628" s="186"/>
      <c r="J628" s="186"/>
      <c r="K628" s="152"/>
      <c r="L628" s="186"/>
      <c r="M628" s="186"/>
      <c r="N628" s="184"/>
      <c r="O628" s="152"/>
      <c r="P628" s="152"/>
      <c r="Q628" s="152"/>
      <c r="R628" s="184"/>
      <c r="S628" s="248"/>
      <c r="T628" s="248"/>
      <c r="U628" s="180"/>
      <c r="V628" s="180"/>
      <c r="W628" s="180"/>
      <c r="X628" s="176"/>
      <c r="Y628" s="186"/>
    </row>
    <row r="629" spans="1:25" ht="12.75" customHeight="1" x14ac:dyDescent="0.35">
      <c r="A629" s="161"/>
      <c r="B629" s="161"/>
      <c r="C629" s="152"/>
      <c r="D629" s="152"/>
      <c r="E629" s="184"/>
      <c r="F629" s="186"/>
      <c r="G629" s="186"/>
      <c r="H629" s="186"/>
      <c r="I629" s="186"/>
      <c r="J629" s="186"/>
      <c r="K629" s="152"/>
      <c r="L629" s="186"/>
      <c r="M629" s="186"/>
      <c r="N629" s="184"/>
      <c r="O629" s="152"/>
      <c r="P629" s="152"/>
      <c r="Q629" s="152"/>
      <c r="R629" s="184"/>
      <c r="S629" s="248"/>
      <c r="T629" s="248"/>
      <c r="U629" s="180"/>
      <c r="V629" s="180"/>
      <c r="W629" s="180"/>
      <c r="X629" s="176"/>
      <c r="Y629" s="186"/>
    </row>
    <row r="630" spans="1:25" ht="12.75" customHeight="1" x14ac:dyDescent="0.35">
      <c r="A630" s="161"/>
      <c r="B630" s="161"/>
      <c r="C630" s="152"/>
      <c r="D630" s="152"/>
      <c r="E630" s="184"/>
      <c r="F630" s="186"/>
      <c r="G630" s="186"/>
      <c r="H630" s="186"/>
      <c r="I630" s="186"/>
      <c r="J630" s="186"/>
      <c r="K630" s="152"/>
      <c r="L630" s="186"/>
      <c r="M630" s="186"/>
      <c r="N630" s="184"/>
      <c r="O630" s="152"/>
      <c r="P630" s="152"/>
      <c r="Q630" s="152"/>
      <c r="R630" s="184"/>
      <c r="S630" s="248"/>
      <c r="T630" s="248"/>
      <c r="U630" s="180"/>
      <c r="V630" s="180"/>
      <c r="W630" s="180"/>
      <c r="X630" s="176"/>
      <c r="Y630" s="186"/>
    </row>
    <row r="631" spans="1:25" ht="12.75" customHeight="1" x14ac:dyDescent="0.35">
      <c r="A631" s="161"/>
      <c r="B631" s="161"/>
      <c r="C631" s="152"/>
      <c r="D631" s="152"/>
      <c r="E631" s="184"/>
      <c r="F631" s="186"/>
      <c r="G631" s="186"/>
      <c r="H631" s="186"/>
      <c r="I631" s="186"/>
      <c r="J631" s="186"/>
      <c r="K631" s="152"/>
      <c r="L631" s="186"/>
      <c r="M631" s="186"/>
      <c r="N631" s="184"/>
      <c r="O631" s="152"/>
      <c r="P631" s="152"/>
      <c r="Q631" s="152"/>
      <c r="R631" s="184"/>
      <c r="S631" s="248"/>
      <c r="T631" s="248"/>
      <c r="U631" s="180"/>
      <c r="V631" s="180"/>
      <c r="W631" s="180"/>
      <c r="X631" s="176"/>
      <c r="Y631" s="186"/>
    </row>
    <row r="632" spans="1:25" ht="12.75" customHeight="1" x14ac:dyDescent="0.35">
      <c r="A632" s="161"/>
      <c r="B632" s="161"/>
      <c r="C632" s="152"/>
      <c r="D632" s="152"/>
      <c r="E632" s="184"/>
      <c r="F632" s="186"/>
      <c r="G632" s="186"/>
      <c r="H632" s="186"/>
      <c r="I632" s="186"/>
      <c r="J632" s="186"/>
      <c r="K632" s="152"/>
      <c r="L632" s="186"/>
      <c r="M632" s="186"/>
      <c r="N632" s="184"/>
      <c r="O632" s="152"/>
      <c r="P632" s="152"/>
      <c r="Q632" s="152"/>
      <c r="R632" s="184"/>
      <c r="S632" s="248"/>
      <c r="T632" s="248"/>
      <c r="U632" s="180"/>
      <c r="V632" s="180"/>
      <c r="W632" s="180"/>
      <c r="X632" s="176"/>
      <c r="Y632" s="186"/>
    </row>
    <row r="633" spans="1:25" ht="12.75" customHeight="1" x14ac:dyDescent="0.35">
      <c r="A633" s="161"/>
      <c r="B633" s="161"/>
      <c r="C633" s="152"/>
      <c r="D633" s="152"/>
      <c r="E633" s="184"/>
      <c r="F633" s="186"/>
      <c r="G633" s="186"/>
      <c r="H633" s="186"/>
      <c r="I633" s="186"/>
      <c r="J633" s="186"/>
      <c r="K633" s="152"/>
      <c r="L633" s="186"/>
      <c r="M633" s="186"/>
      <c r="N633" s="184"/>
      <c r="O633" s="152"/>
      <c r="P633" s="152"/>
      <c r="Q633" s="152"/>
      <c r="R633" s="184"/>
      <c r="S633" s="248"/>
      <c r="T633" s="248"/>
      <c r="U633" s="180"/>
      <c r="V633" s="180"/>
      <c r="W633" s="180"/>
      <c r="X633" s="176"/>
      <c r="Y633" s="186"/>
    </row>
    <row r="634" spans="1:25" ht="12.75" customHeight="1" x14ac:dyDescent="0.35">
      <c r="A634" s="161"/>
      <c r="B634" s="161"/>
      <c r="C634" s="152"/>
      <c r="D634" s="152"/>
      <c r="E634" s="184"/>
      <c r="F634" s="186"/>
      <c r="G634" s="186"/>
      <c r="H634" s="186"/>
      <c r="I634" s="186"/>
      <c r="J634" s="186"/>
      <c r="K634" s="152"/>
      <c r="L634" s="186"/>
      <c r="M634" s="186"/>
      <c r="N634" s="184"/>
      <c r="O634" s="152"/>
      <c r="P634" s="152"/>
      <c r="Q634" s="152"/>
      <c r="R634" s="184"/>
      <c r="S634" s="248"/>
      <c r="T634" s="248"/>
      <c r="U634" s="180"/>
      <c r="V634" s="180"/>
      <c r="W634" s="180"/>
      <c r="X634" s="176"/>
      <c r="Y634" s="186"/>
    </row>
    <row r="635" spans="1:25" ht="12.75" customHeight="1" x14ac:dyDescent="0.35">
      <c r="A635" s="161"/>
      <c r="B635" s="161"/>
      <c r="C635" s="152"/>
      <c r="D635" s="152"/>
      <c r="E635" s="184"/>
      <c r="F635" s="186"/>
      <c r="G635" s="186"/>
      <c r="H635" s="186"/>
      <c r="I635" s="186"/>
      <c r="J635" s="186"/>
      <c r="K635" s="152"/>
      <c r="L635" s="186"/>
      <c r="M635" s="186"/>
      <c r="N635" s="184"/>
      <c r="O635" s="152"/>
      <c r="P635" s="152"/>
      <c r="Q635" s="152"/>
      <c r="R635" s="184"/>
      <c r="S635" s="248"/>
      <c r="T635" s="248"/>
      <c r="U635" s="180"/>
      <c r="V635" s="180"/>
      <c r="W635" s="180"/>
      <c r="X635" s="176"/>
      <c r="Y635" s="186"/>
    </row>
    <row r="636" spans="1:25" ht="12.75" customHeight="1" x14ac:dyDescent="0.35">
      <c r="A636" s="161"/>
      <c r="B636" s="161"/>
      <c r="C636" s="152"/>
      <c r="D636" s="152"/>
      <c r="E636" s="184"/>
      <c r="F636" s="186"/>
      <c r="G636" s="186"/>
      <c r="H636" s="186"/>
      <c r="I636" s="186"/>
      <c r="J636" s="186"/>
      <c r="K636" s="152"/>
      <c r="L636" s="186"/>
      <c r="M636" s="186"/>
      <c r="N636" s="184"/>
      <c r="O636" s="152"/>
      <c r="P636" s="152"/>
      <c r="Q636" s="152"/>
      <c r="R636" s="184"/>
      <c r="S636" s="248"/>
      <c r="T636" s="248"/>
      <c r="U636" s="180"/>
      <c r="V636" s="180"/>
      <c r="W636" s="180"/>
      <c r="X636" s="176"/>
      <c r="Y636" s="186"/>
    </row>
    <row r="637" spans="1:25" ht="12.75" customHeight="1" x14ac:dyDescent="0.35">
      <c r="A637" s="161"/>
      <c r="B637" s="161"/>
      <c r="C637" s="152"/>
      <c r="D637" s="152"/>
      <c r="E637" s="184"/>
      <c r="F637" s="186"/>
      <c r="G637" s="186"/>
      <c r="H637" s="186"/>
      <c r="I637" s="186"/>
      <c r="J637" s="186"/>
      <c r="K637" s="152"/>
      <c r="L637" s="186"/>
      <c r="M637" s="186"/>
      <c r="N637" s="184"/>
      <c r="O637" s="152"/>
      <c r="P637" s="152"/>
      <c r="Q637" s="152"/>
      <c r="R637" s="184"/>
      <c r="S637" s="248"/>
      <c r="T637" s="248"/>
      <c r="U637" s="180"/>
      <c r="V637" s="180"/>
      <c r="W637" s="180"/>
      <c r="X637" s="176"/>
      <c r="Y637" s="186"/>
    </row>
    <row r="638" spans="1:25" ht="12.75" customHeight="1" x14ac:dyDescent="0.35">
      <c r="A638" s="161"/>
      <c r="B638" s="161"/>
      <c r="C638" s="152"/>
      <c r="D638" s="152"/>
      <c r="E638" s="184"/>
      <c r="F638" s="186"/>
      <c r="G638" s="186"/>
      <c r="H638" s="186"/>
      <c r="I638" s="186"/>
      <c r="J638" s="186"/>
      <c r="K638" s="152"/>
      <c r="L638" s="186"/>
      <c r="M638" s="186"/>
      <c r="N638" s="184"/>
      <c r="O638" s="152"/>
      <c r="P638" s="152"/>
      <c r="Q638" s="152"/>
      <c r="R638" s="184"/>
      <c r="S638" s="248"/>
      <c r="T638" s="248"/>
      <c r="U638" s="180"/>
      <c r="V638" s="180"/>
      <c r="W638" s="180"/>
      <c r="X638" s="176"/>
      <c r="Y638" s="186"/>
    </row>
    <row r="639" spans="1:25" ht="12.75" customHeight="1" x14ac:dyDescent="0.35">
      <c r="A639" s="161"/>
      <c r="B639" s="161"/>
      <c r="C639" s="152"/>
      <c r="D639" s="152"/>
      <c r="E639" s="184"/>
      <c r="F639" s="186"/>
      <c r="G639" s="186"/>
      <c r="H639" s="186"/>
      <c r="I639" s="186"/>
      <c r="J639" s="186"/>
      <c r="K639" s="152"/>
      <c r="L639" s="186"/>
      <c r="M639" s="186"/>
      <c r="N639" s="184"/>
      <c r="O639" s="152"/>
      <c r="P639" s="152"/>
      <c r="Q639" s="152"/>
      <c r="R639" s="184"/>
      <c r="S639" s="248"/>
      <c r="T639" s="248"/>
      <c r="U639" s="180"/>
      <c r="V639" s="180"/>
      <c r="W639" s="180"/>
      <c r="X639" s="176"/>
      <c r="Y639" s="186"/>
    </row>
    <row r="640" spans="1:25" ht="12.75" customHeight="1" x14ac:dyDescent="0.35">
      <c r="A640" s="161"/>
      <c r="B640" s="161"/>
      <c r="C640" s="152"/>
      <c r="D640" s="152"/>
      <c r="E640" s="184"/>
      <c r="F640" s="186"/>
      <c r="G640" s="186"/>
      <c r="H640" s="186"/>
      <c r="I640" s="186"/>
      <c r="J640" s="186"/>
      <c r="K640" s="152"/>
      <c r="L640" s="186"/>
      <c r="M640" s="186"/>
      <c r="N640" s="184"/>
      <c r="O640" s="152"/>
      <c r="P640" s="152"/>
      <c r="Q640" s="152"/>
      <c r="R640" s="184"/>
      <c r="S640" s="248"/>
      <c r="T640" s="248"/>
      <c r="U640" s="180"/>
      <c r="V640" s="180"/>
      <c r="W640" s="180"/>
      <c r="X640" s="176"/>
      <c r="Y640" s="186"/>
    </row>
    <row r="641" spans="1:25" ht="12.75" customHeight="1" x14ac:dyDescent="0.35">
      <c r="A641" s="161"/>
      <c r="B641" s="161"/>
      <c r="C641" s="152"/>
      <c r="D641" s="152"/>
      <c r="E641" s="184"/>
      <c r="F641" s="186"/>
      <c r="G641" s="186"/>
      <c r="H641" s="186"/>
      <c r="I641" s="186"/>
      <c r="J641" s="186"/>
      <c r="K641" s="152"/>
      <c r="L641" s="186"/>
      <c r="M641" s="186"/>
      <c r="N641" s="184"/>
      <c r="O641" s="152"/>
      <c r="P641" s="152"/>
      <c r="Q641" s="152"/>
      <c r="R641" s="184"/>
      <c r="S641" s="248"/>
      <c r="T641" s="248"/>
      <c r="U641" s="180"/>
      <c r="V641" s="180"/>
      <c r="W641" s="180"/>
      <c r="X641" s="176"/>
      <c r="Y641" s="186"/>
    </row>
    <row r="642" spans="1:25" ht="12.75" customHeight="1" x14ac:dyDescent="0.35">
      <c r="A642" s="161"/>
      <c r="B642" s="161"/>
      <c r="C642" s="152"/>
      <c r="D642" s="152"/>
      <c r="E642" s="184"/>
      <c r="F642" s="186"/>
      <c r="G642" s="186"/>
      <c r="H642" s="186"/>
      <c r="I642" s="186"/>
      <c r="J642" s="186"/>
      <c r="K642" s="152"/>
      <c r="L642" s="186"/>
      <c r="M642" s="186"/>
      <c r="N642" s="184"/>
      <c r="O642" s="152"/>
      <c r="P642" s="152"/>
      <c r="Q642" s="152"/>
      <c r="R642" s="184"/>
      <c r="S642" s="248"/>
      <c r="T642" s="248"/>
      <c r="U642" s="180"/>
      <c r="V642" s="180"/>
      <c r="W642" s="180"/>
      <c r="X642" s="176"/>
      <c r="Y642" s="186"/>
    </row>
    <row r="643" spans="1:25" ht="12.75" customHeight="1" x14ac:dyDescent="0.35">
      <c r="A643" s="161"/>
      <c r="B643" s="161"/>
      <c r="C643" s="152"/>
      <c r="D643" s="152"/>
      <c r="E643" s="184"/>
      <c r="F643" s="186"/>
      <c r="G643" s="186"/>
      <c r="H643" s="186"/>
      <c r="I643" s="186"/>
      <c r="J643" s="186"/>
      <c r="K643" s="152"/>
      <c r="L643" s="186"/>
      <c r="M643" s="186"/>
      <c r="N643" s="184"/>
      <c r="O643" s="152"/>
      <c r="P643" s="152"/>
      <c r="Q643" s="152"/>
      <c r="R643" s="184"/>
      <c r="S643" s="248"/>
      <c r="T643" s="248"/>
      <c r="U643" s="180"/>
      <c r="V643" s="180"/>
      <c r="W643" s="180"/>
      <c r="X643" s="176"/>
      <c r="Y643" s="186"/>
    </row>
    <row r="644" spans="1:25" ht="12.75" customHeight="1" x14ac:dyDescent="0.35">
      <c r="A644" s="161"/>
      <c r="B644" s="161"/>
      <c r="C644" s="152"/>
      <c r="D644" s="152"/>
      <c r="E644" s="184"/>
      <c r="F644" s="186"/>
      <c r="G644" s="186"/>
      <c r="H644" s="186"/>
      <c r="I644" s="186"/>
      <c r="J644" s="186"/>
      <c r="K644" s="152"/>
      <c r="L644" s="186"/>
      <c r="M644" s="186"/>
      <c r="N644" s="184"/>
      <c r="O644" s="152"/>
      <c r="P644" s="152"/>
      <c r="Q644" s="152"/>
      <c r="R644" s="184"/>
      <c r="S644" s="248"/>
      <c r="T644" s="248"/>
      <c r="U644" s="180"/>
      <c r="V644" s="180"/>
      <c r="W644" s="180"/>
      <c r="X644" s="176"/>
      <c r="Y644" s="186"/>
    </row>
    <row r="645" spans="1:25" ht="12.75" customHeight="1" x14ac:dyDescent="0.35">
      <c r="A645" s="161"/>
      <c r="B645" s="161"/>
      <c r="C645" s="152"/>
      <c r="D645" s="152"/>
      <c r="E645" s="184"/>
      <c r="F645" s="186"/>
      <c r="G645" s="186"/>
      <c r="H645" s="186"/>
      <c r="I645" s="186"/>
      <c r="J645" s="186"/>
      <c r="K645" s="152"/>
      <c r="L645" s="186"/>
      <c r="M645" s="186"/>
      <c r="N645" s="184"/>
      <c r="O645" s="152"/>
      <c r="P645" s="152"/>
      <c r="Q645" s="152"/>
      <c r="R645" s="184"/>
      <c r="S645" s="248"/>
      <c r="T645" s="248"/>
      <c r="U645" s="180"/>
      <c r="V645" s="180"/>
      <c r="W645" s="180"/>
      <c r="X645" s="176"/>
      <c r="Y645" s="186"/>
    </row>
    <row r="646" spans="1:25" ht="12.75" customHeight="1" x14ac:dyDescent="0.35">
      <c r="A646" s="161"/>
      <c r="B646" s="161"/>
      <c r="C646" s="152"/>
      <c r="D646" s="152"/>
      <c r="E646" s="184"/>
      <c r="F646" s="186"/>
      <c r="G646" s="186"/>
      <c r="H646" s="186"/>
      <c r="I646" s="186"/>
      <c r="J646" s="186"/>
      <c r="K646" s="152"/>
      <c r="L646" s="186"/>
      <c r="M646" s="186"/>
      <c r="N646" s="184"/>
      <c r="O646" s="152"/>
      <c r="P646" s="152"/>
      <c r="Q646" s="152"/>
      <c r="R646" s="184"/>
      <c r="S646" s="248"/>
      <c r="T646" s="248"/>
      <c r="U646" s="180"/>
      <c r="V646" s="180"/>
      <c r="W646" s="180"/>
      <c r="X646" s="176"/>
      <c r="Y646" s="186"/>
    </row>
    <row r="647" spans="1:25" ht="12.75" customHeight="1" x14ac:dyDescent="0.35">
      <c r="A647" s="161"/>
      <c r="B647" s="161"/>
      <c r="C647" s="152"/>
      <c r="D647" s="152"/>
      <c r="E647" s="184"/>
      <c r="F647" s="186"/>
      <c r="G647" s="186"/>
      <c r="H647" s="186"/>
      <c r="I647" s="186"/>
      <c r="J647" s="186"/>
      <c r="K647" s="152"/>
      <c r="L647" s="186"/>
      <c r="M647" s="186"/>
      <c r="N647" s="184"/>
      <c r="O647" s="152"/>
      <c r="P647" s="152"/>
      <c r="Q647" s="152"/>
      <c r="R647" s="184"/>
      <c r="S647" s="248"/>
      <c r="T647" s="248"/>
      <c r="U647" s="180"/>
      <c r="V647" s="180"/>
      <c r="W647" s="180"/>
      <c r="X647" s="176"/>
      <c r="Y647" s="186"/>
    </row>
    <row r="648" spans="1:25" ht="12.75" customHeight="1" x14ac:dyDescent="0.35">
      <c r="A648" s="161"/>
      <c r="B648" s="161"/>
      <c r="C648" s="152"/>
      <c r="D648" s="152"/>
      <c r="E648" s="184"/>
      <c r="F648" s="186"/>
      <c r="G648" s="186"/>
      <c r="H648" s="186"/>
      <c r="I648" s="186"/>
      <c r="J648" s="186"/>
      <c r="K648" s="152"/>
      <c r="L648" s="186"/>
      <c r="M648" s="186"/>
      <c r="N648" s="184"/>
      <c r="O648" s="152"/>
      <c r="P648" s="152"/>
      <c r="Q648" s="152"/>
      <c r="R648" s="184"/>
      <c r="S648" s="248"/>
      <c r="T648" s="248"/>
      <c r="U648" s="180"/>
      <c r="V648" s="180"/>
      <c r="W648" s="180"/>
      <c r="X648" s="176"/>
      <c r="Y648" s="186"/>
    </row>
    <row r="649" spans="1:25" ht="12.75" customHeight="1" x14ac:dyDescent="0.35">
      <c r="A649" s="161"/>
      <c r="B649" s="161"/>
      <c r="C649" s="152"/>
      <c r="D649" s="152"/>
      <c r="E649" s="184"/>
      <c r="F649" s="186"/>
      <c r="G649" s="186"/>
      <c r="H649" s="186"/>
      <c r="I649" s="186"/>
      <c r="J649" s="186"/>
      <c r="K649" s="152"/>
      <c r="L649" s="186"/>
      <c r="M649" s="186"/>
      <c r="N649" s="184"/>
      <c r="O649" s="152"/>
      <c r="P649" s="152"/>
      <c r="Q649" s="152"/>
      <c r="R649" s="184"/>
      <c r="S649" s="248"/>
      <c r="T649" s="248"/>
      <c r="U649" s="180"/>
      <c r="V649" s="180"/>
      <c r="W649" s="180"/>
      <c r="X649" s="176"/>
      <c r="Y649" s="186"/>
    </row>
    <row r="650" spans="1:25" ht="12.75" customHeight="1" x14ac:dyDescent="0.35">
      <c r="A650" s="161"/>
      <c r="B650" s="161"/>
      <c r="C650" s="152"/>
      <c r="D650" s="152"/>
      <c r="E650" s="184"/>
      <c r="F650" s="186"/>
      <c r="G650" s="186"/>
      <c r="H650" s="186"/>
      <c r="I650" s="186"/>
      <c r="J650" s="186"/>
      <c r="K650" s="152"/>
      <c r="L650" s="186"/>
      <c r="M650" s="186"/>
      <c r="N650" s="184"/>
      <c r="O650" s="152"/>
      <c r="P650" s="152"/>
      <c r="Q650" s="152"/>
      <c r="R650" s="184"/>
      <c r="S650" s="248"/>
      <c r="T650" s="248"/>
      <c r="U650" s="180"/>
      <c r="V650" s="180"/>
      <c r="W650" s="180"/>
      <c r="X650" s="176"/>
      <c r="Y650" s="186"/>
    </row>
    <row r="651" spans="1:25" ht="12.75" customHeight="1" x14ac:dyDescent="0.35">
      <c r="A651" s="161"/>
      <c r="B651" s="161"/>
      <c r="C651" s="152"/>
      <c r="D651" s="152"/>
      <c r="E651" s="184"/>
      <c r="F651" s="186"/>
      <c r="G651" s="186"/>
      <c r="H651" s="186"/>
      <c r="I651" s="186"/>
      <c r="J651" s="186"/>
      <c r="K651" s="152"/>
      <c r="L651" s="186"/>
      <c r="M651" s="186"/>
      <c r="N651" s="184"/>
      <c r="O651" s="152"/>
      <c r="P651" s="152"/>
      <c r="Q651" s="152"/>
      <c r="R651" s="184"/>
      <c r="S651" s="248"/>
      <c r="T651" s="248"/>
      <c r="U651" s="180"/>
      <c r="V651" s="180"/>
      <c r="W651" s="180"/>
      <c r="X651" s="176"/>
      <c r="Y651" s="186"/>
    </row>
    <row r="652" spans="1:25" ht="12.75" customHeight="1" x14ac:dyDescent="0.35">
      <c r="A652" s="161"/>
      <c r="B652" s="161"/>
      <c r="C652" s="152"/>
      <c r="D652" s="152"/>
      <c r="E652" s="184"/>
      <c r="F652" s="186"/>
      <c r="G652" s="186"/>
      <c r="H652" s="186"/>
      <c r="I652" s="186"/>
      <c r="J652" s="186"/>
      <c r="K652" s="152"/>
      <c r="L652" s="186"/>
      <c r="M652" s="186"/>
      <c r="N652" s="184"/>
      <c r="O652" s="152"/>
      <c r="P652" s="152"/>
      <c r="Q652" s="152"/>
      <c r="R652" s="184"/>
      <c r="S652" s="248"/>
      <c r="T652" s="248"/>
      <c r="U652" s="180"/>
      <c r="V652" s="180"/>
      <c r="W652" s="180"/>
      <c r="X652" s="176"/>
      <c r="Y652" s="186"/>
    </row>
    <row r="653" spans="1:25" ht="12.75" customHeight="1" x14ac:dyDescent="0.35">
      <c r="A653" s="161"/>
      <c r="B653" s="161"/>
      <c r="C653" s="152"/>
      <c r="D653" s="152"/>
      <c r="E653" s="184"/>
      <c r="F653" s="186"/>
      <c r="G653" s="186"/>
      <c r="H653" s="186"/>
      <c r="I653" s="186"/>
      <c r="J653" s="186"/>
      <c r="K653" s="152"/>
      <c r="L653" s="186"/>
      <c r="M653" s="186"/>
      <c r="N653" s="184"/>
      <c r="O653" s="152"/>
      <c r="P653" s="152"/>
      <c r="Q653" s="152"/>
      <c r="R653" s="184"/>
      <c r="S653" s="248"/>
      <c r="T653" s="248"/>
      <c r="U653" s="180"/>
      <c r="V653" s="180"/>
      <c r="W653" s="180"/>
      <c r="X653" s="176"/>
      <c r="Y653" s="186"/>
    </row>
    <row r="654" spans="1:25" ht="12.75" customHeight="1" x14ac:dyDescent="0.35">
      <c r="A654" s="161"/>
      <c r="B654" s="161"/>
      <c r="C654" s="152"/>
      <c r="D654" s="152"/>
      <c r="E654" s="184"/>
      <c r="F654" s="186"/>
      <c r="G654" s="186"/>
      <c r="H654" s="186"/>
      <c r="I654" s="186"/>
      <c r="J654" s="186"/>
      <c r="K654" s="152"/>
      <c r="L654" s="186"/>
      <c r="M654" s="186"/>
      <c r="N654" s="184"/>
      <c r="O654" s="152"/>
      <c r="P654" s="152"/>
      <c r="Q654" s="152"/>
      <c r="R654" s="184"/>
      <c r="S654" s="248"/>
      <c r="T654" s="248"/>
      <c r="U654" s="180"/>
      <c r="V654" s="180"/>
      <c r="W654" s="180"/>
      <c r="X654" s="176"/>
      <c r="Y654" s="186"/>
    </row>
    <row r="655" spans="1:25" ht="12.75" customHeight="1" x14ac:dyDescent="0.35">
      <c r="A655" s="161"/>
      <c r="B655" s="161"/>
      <c r="C655" s="152"/>
      <c r="D655" s="152"/>
      <c r="E655" s="184"/>
      <c r="F655" s="186"/>
      <c r="G655" s="186"/>
      <c r="H655" s="186"/>
      <c r="I655" s="186"/>
      <c r="J655" s="186"/>
      <c r="K655" s="152"/>
      <c r="L655" s="186"/>
      <c r="M655" s="186"/>
      <c r="N655" s="184"/>
      <c r="O655" s="152"/>
      <c r="P655" s="152"/>
      <c r="Q655" s="152"/>
      <c r="R655" s="184"/>
      <c r="S655" s="248"/>
      <c r="T655" s="248"/>
      <c r="U655" s="180"/>
      <c r="V655" s="180"/>
      <c r="W655" s="180"/>
      <c r="X655" s="176"/>
      <c r="Y655" s="186"/>
    </row>
    <row r="656" spans="1:25" ht="12.75" customHeight="1" x14ac:dyDescent="0.35">
      <c r="A656" s="161"/>
      <c r="B656" s="161"/>
      <c r="C656" s="152"/>
      <c r="D656" s="152"/>
      <c r="E656" s="184"/>
      <c r="F656" s="186"/>
      <c r="G656" s="186"/>
      <c r="H656" s="186"/>
      <c r="I656" s="186"/>
      <c r="J656" s="186"/>
      <c r="K656" s="152"/>
      <c r="L656" s="186"/>
      <c r="M656" s="186"/>
      <c r="N656" s="184"/>
      <c r="O656" s="152"/>
      <c r="P656" s="152"/>
      <c r="Q656" s="152"/>
      <c r="R656" s="184"/>
      <c r="S656" s="248"/>
      <c r="T656" s="248"/>
      <c r="U656" s="180"/>
      <c r="V656" s="180"/>
      <c r="W656" s="180"/>
      <c r="X656" s="176"/>
      <c r="Y656" s="186"/>
    </row>
    <row r="657" spans="1:25" ht="12.75" customHeight="1" x14ac:dyDescent="0.35">
      <c r="A657" s="161"/>
      <c r="B657" s="161"/>
      <c r="C657" s="152"/>
      <c r="D657" s="152"/>
      <c r="E657" s="184"/>
      <c r="F657" s="186"/>
      <c r="G657" s="186"/>
      <c r="H657" s="186"/>
      <c r="I657" s="186"/>
      <c r="J657" s="186"/>
      <c r="K657" s="152"/>
      <c r="L657" s="186"/>
      <c r="M657" s="186"/>
      <c r="N657" s="184"/>
      <c r="O657" s="152"/>
      <c r="P657" s="152"/>
      <c r="Q657" s="152"/>
      <c r="R657" s="184"/>
      <c r="S657" s="248"/>
      <c r="T657" s="248"/>
      <c r="U657" s="180"/>
      <c r="V657" s="180"/>
      <c r="W657" s="180"/>
      <c r="X657" s="176"/>
      <c r="Y657" s="186"/>
    </row>
    <row r="658" spans="1:25" ht="12.75" customHeight="1" x14ac:dyDescent="0.35">
      <c r="A658" s="161"/>
      <c r="B658" s="161"/>
      <c r="C658" s="152"/>
      <c r="D658" s="152"/>
      <c r="E658" s="184"/>
      <c r="F658" s="186"/>
      <c r="G658" s="186"/>
      <c r="H658" s="186"/>
      <c r="I658" s="186"/>
      <c r="J658" s="186"/>
      <c r="K658" s="152"/>
      <c r="L658" s="186"/>
      <c r="M658" s="186"/>
      <c r="N658" s="184"/>
      <c r="O658" s="152"/>
      <c r="P658" s="152"/>
      <c r="Q658" s="152"/>
      <c r="R658" s="184"/>
      <c r="S658" s="248"/>
      <c r="T658" s="248"/>
      <c r="U658" s="180"/>
      <c r="V658" s="180"/>
      <c r="W658" s="180"/>
      <c r="X658" s="176"/>
      <c r="Y658" s="186"/>
    </row>
    <row r="659" spans="1:25" ht="12.75" customHeight="1" x14ac:dyDescent="0.35">
      <c r="A659" s="161"/>
      <c r="B659" s="161"/>
      <c r="C659" s="152"/>
      <c r="D659" s="152"/>
      <c r="E659" s="184"/>
      <c r="F659" s="186"/>
      <c r="G659" s="186"/>
      <c r="H659" s="186"/>
      <c r="I659" s="186"/>
      <c r="J659" s="186"/>
      <c r="K659" s="152"/>
      <c r="L659" s="186"/>
      <c r="M659" s="186"/>
      <c r="N659" s="184"/>
      <c r="O659" s="152"/>
      <c r="P659" s="152"/>
      <c r="Q659" s="152"/>
      <c r="R659" s="184"/>
      <c r="S659" s="248"/>
      <c r="T659" s="248"/>
      <c r="U659" s="180"/>
      <c r="V659" s="180"/>
      <c r="W659" s="180"/>
      <c r="X659" s="176"/>
      <c r="Y659" s="186"/>
    </row>
    <row r="660" spans="1:25" ht="12.75" customHeight="1" x14ac:dyDescent="0.35">
      <c r="A660" s="161"/>
      <c r="B660" s="161"/>
      <c r="C660" s="152"/>
      <c r="D660" s="152"/>
      <c r="E660" s="184"/>
      <c r="F660" s="186"/>
      <c r="G660" s="186"/>
      <c r="H660" s="186"/>
      <c r="I660" s="186"/>
      <c r="J660" s="186"/>
      <c r="K660" s="152"/>
      <c r="L660" s="186"/>
      <c r="M660" s="186"/>
      <c r="N660" s="184"/>
      <c r="O660" s="152"/>
      <c r="P660" s="152"/>
      <c r="Q660" s="152"/>
      <c r="R660" s="184"/>
      <c r="S660" s="248"/>
      <c r="T660" s="248"/>
      <c r="U660" s="180"/>
      <c r="V660" s="180"/>
      <c r="W660" s="180"/>
      <c r="X660" s="176"/>
      <c r="Y660" s="186"/>
    </row>
    <row r="661" spans="1:25" ht="12.75" customHeight="1" x14ac:dyDescent="0.35">
      <c r="A661" s="161"/>
      <c r="B661" s="161"/>
      <c r="C661" s="152"/>
      <c r="D661" s="152"/>
      <c r="E661" s="184"/>
      <c r="F661" s="186"/>
      <c r="G661" s="186"/>
      <c r="H661" s="186"/>
      <c r="I661" s="186"/>
      <c r="J661" s="186"/>
      <c r="K661" s="152"/>
      <c r="L661" s="186"/>
      <c r="M661" s="186"/>
      <c r="N661" s="184"/>
      <c r="O661" s="152"/>
      <c r="P661" s="152"/>
      <c r="Q661" s="152"/>
      <c r="R661" s="184"/>
      <c r="S661" s="248"/>
      <c r="T661" s="248"/>
      <c r="U661" s="180"/>
      <c r="V661" s="180"/>
      <c r="W661" s="180"/>
      <c r="X661" s="176"/>
      <c r="Y661" s="186"/>
    </row>
    <row r="662" spans="1:25" ht="12.75" customHeight="1" x14ac:dyDescent="0.35">
      <c r="A662" s="161"/>
      <c r="B662" s="161"/>
      <c r="C662" s="152"/>
      <c r="D662" s="152"/>
      <c r="E662" s="184"/>
      <c r="F662" s="186"/>
      <c r="G662" s="186"/>
      <c r="H662" s="186"/>
      <c r="I662" s="186"/>
      <c r="J662" s="186"/>
      <c r="K662" s="152"/>
      <c r="L662" s="186"/>
      <c r="M662" s="186"/>
      <c r="N662" s="184"/>
      <c r="O662" s="152"/>
      <c r="P662" s="152"/>
      <c r="Q662" s="152"/>
      <c r="R662" s="184"/>
      <c r="S662" s="248"/>
      <c r="T662" s="248"/>
      <c r="U662" s="180"/>
      <c r="V662" s="180"/>
      <c r="W662" s="180"/>
      <c r="X662" s="176"/>
      <c r="Y662" s="186"/>
    </row>
    <row r="663" spans="1:25" ht="12.75" customHeight="1" x14ac:dyDescent="0.35">
      <c r="A663" s="161"/>
      <c r="B663" s="161"/>
      <c r="C663" s="152"/>
      <c r="D663" s="152"/>
      <c r="E663" s="184"/>
      <c r="F663" s="186"/>
      <c r="G663" s="186"/>
      <c r="H663" s="186"/>
      <c r="I663" s="186"/>
      <c r="J663" s="186"/>
      <c r="K663" s="152"/>
      <c r="L663" s="186"/>
      <c r="M663" s="186"/>
      <c r="N663" s="184"/>
      <c r="O663" s="152"/>
      <c r="P663" s="152"/>
      <c r="Q663" s="152"/>
      <c r="R663" s="184"/>
      <c r="S663" s="248"/>
      <c r="T663" s="248"/>
      <c r="U663" s="180"/>
      <c r="V663" s="180"/>
      <c r="W663" s="180"/>
      <c r="X663" s="176"/>
      <c r="Y663" s="186"/>
    </row>
    <row r="664" spans="1:25" ht="12.75" customHeight="1" x14ac:dyDescent="0.35">
      <c r="A664" s="161"/>
      <c r="B664" s="161"/>
      <c r="C664" s="152"/>
      <c r="D664" s="152"/>
      <c r="E664" s="184"/>
      <c r="F664" s="186"/>
      <c r="G664" s="186"/>
      <c r="H664" s="186"/>
      <c r="I664" s="186"/>
      <c r="J664" s="186"/>
      <c r="K664" s="152"/>
      <c r="L664" s="186"/>
      <c r="M664" s="186"/>
      <c r="N664" s="184"/>
      <c r="O664" s="152"/>
      <c r="P664" s="152"/>
      <c r="Q664" s="152"/>
      <c r="R664" s="184"/>
      <c r="S664" s="248"/>
      <c r="T664" s="248"/>
      <c r="U664" s="180"/>
      <c r="V664" s="180"/>
      <c r="W664" s="180"/>
      <c r="X664" s="176"/>
      <c r="Y664" s="186"/>
    </row>
    <row r="665" spans="1:25" ht="12.75" customHeight="1" x14ac:dyDescent="0.35">
      <c r="A665" s="161"/>
      <c r="B665" s="161"/>
      <c r="C665" s="152"/>
      <c r="D665" s="152"/>
      <c r="E665" s="184"/>
      <c r="F665" s="186"/>
      <c r="G665" s="186"/>
      <c r="H665" s="186"/>
      <c r="I665" s="186"/>
      <c r="J665" s="186"/>
      <c r="K665" s="152"/>
      <c r="L665" s="186"/>
      <c r="M665" s="186"/>
      <c r="N665" s="184"/>
      <c r="O665" s="152"/>
      <c r="P665" s="152"/>
      <c r="Q665" s="152"/>
      <c r="R665" s="184"/>
      <c r="S665" s="248"/>
      <c r="T665" s="248"/>
      <c r="U665" s="180"/>
      <c r="V665" s="180"/>
      <c r="W665" s="180"/>
      <c r="X665" s="176"/>
      <c r="Y665" s="186"/>
    </row>
    <row r="666" spans="1:25" ht="12.75" customHeight="1" x14ac:dyDescent="0.35">
      <c r="A666" s="161"/>
      <c r="B666" s="161"/>
      <c r="C666" s="152"/>
      <c r="D666" s="152"/>
      <c r="E666" s="184"/>
      <c r="F666" s="186"/>
      <c r="G666" s="186"/>
      <c r="H666" s="186"/>
      <c r="I666" s="186"/>
      <c r="J666" s="186"/>
      <c r="K666" s="152"/>
      <c r="L666" s="186"/>
      <c r="M666" s="186"/>
      <c r="N666" s="184"/>
      <c r="O666" s="152"/>
      <c r="P666" s="152"/>
      <c r="Q666" s="152"/>
      <c r="R666" s="184"/>
      <c r="S666" s="248"/>
      <c r="T666" s="248"/>
      <c r="U666" s="180"/>
      <c r="V666" s="180"/>
      <c r="W666" s="180"/>
      <c r="X666" s="176"/>
      <c r="Y666" s="186"/>
    </row>
    <row r="667" spans="1:25" ht="12.75" customHeight="1" x14ac:dyDescent="0.35">
      <c r="A667" s="161"/>
      <c r="B667" s="161"/>
      <c r="C667" s="152"/>
      <c r="D667" s="152"/>
      <c r="E667" s="184"/>
      <c r="F667" s="186"/>
      <c r="G667" s="186"/>
      <c r="H667" s="186"/>
      <c r="I667" s="186"/>
      <c r="J667" s="186"/>
      <c r="K667" s="152"/>
      <c r="L667" s="186"/>
      <c r="M667" s="186"/>
      <c r="N667" s="184"/>
      <c r="O667" s="152"/>
      <c r="P667" s="152"/>
      <c r="Q667" s="152"/>
      <c r="R667" s="184"/>
      <c r="S667" s="248"/>
      <c r="T667" s="248"/>
      <c r="U667" s="180"/>
      <c r="V667" s="180"/>
      <c r="W667" s="180"/>
      <c r="X667" s="176"/>
      <c r="Y667" s="186"/>
    </row>
    <row r="668" spans="1:25" ht="12.75" customHeight="1" x14ac:dyDescent="0.35">
      <c r="A668" s="161"/>
      <c r="B668" s="161"/>
      <c r="C668" s="152"/>
      <c r="D668" s="152"/>
      <c r="E668" s="184"/>
      <c r="F668" s="186"/>
      <c r="G668" s="186"/>
      <c r="H668" s="186"/>
      <c r="I668" s="186"/>
      <c r="J668" s="186"/>
      <c r="K668" s="152"/>
      <c r="L668" s="186"/>
      <c r="M668" s="186"/>
      <c r="N668" s="184"/>
      <c r="O668" s="152"/>
      <c r="P668" s="152"/>
      <c r="Q668" s="152"/>
      <c r="R668" s="184"/>
      <c r="S668" s="248"/>
      <c r="T668" s="248"/>
      <c r="U668" s="180"/>
      <c r="V668" s="180"/>
      <c r="W668" s="180"/>
      <c r="X668" s="176"/>
      <c r="Y668" s="186"/>
    </row>
    <row r="669" spans="1:25" ht="12.75" customHeight="1" x14ac:dyDescent="0.35">
      <c r="A669" s="161"/>
      <c r="B669" s="161"/>
      <c r="C669" s="152"/>
      <c r="D669" s="152"/>
      <c r="E669" s="184"/>
      <c r="F669" s="186"/>
      <c r="G669" s="186"/>
      <c r="H669" s="186"/>
      <c r="I669" s="186"/>
      <c r="J669" s="186"/>
      <c r="K669" s="152"/>
      <c r="L669" s="186"/>
      <c r="M669" s="186"/>
      <c r="N669" s="184"/>
      <c r="O669" s="152"/>
      <c r="P669" s="152"/>
      <c r="Q669" s="152"/>
      <c r="R669" s="184"/>
      <c r="S669" s="248"/>
      <c r="T669" s="248"/>
      <c r="U669" s="180"/>
      <c r="V669" s="180"/>
      <c r="W669" s="180"/>
      <c r="X669" s="176"/>
      <c r="Y669" s="186"/>
    </row>
    <row r="670" spans="1:25" ht="12.75" customHeight="1" x14ac:dyDescent="0.35">
      <c r="A670" s="161"/>
      <c r="B670" s="161"/>
      <c r="C670" s="152"/>
      <c r="D670" s="152"/>
      <c r="E670" s="184"/>
      <c r="F670" s="186"/>
      <c r="G670" s="186"/>
      <c r="H670" s="186"/>
      <c r="I670" s="186"/>
      <c r="J670" s="186"/>
      <c r="K670" s="152"/>
      <c r="L670" s="186"/>
      <c r="M670" s="186"/>
      <c r="N670" s="184"/>
      <c r="O670" s="152"/>
      <c r="P670" s="152"/>
      <c r="Q670" s="152"/>
      <c r="R670" s="184"/>
      <c r="S670" s="248"/>
      <c r="T670" s="248"/>
      <c r="U670" s="180"/>
      <c r="V670" s="180"/>
      <c r="W670" s="180"/>
      <c r="X670" s="176"/>
      <c r="Y670" s="186"/>
    </row>
    <row r="671" spans="1:25" ht="12.75" customHeight="1" x14ac:dyDescent="0.35">
      <c r="A671" s="161"/>
      <c r="B671" s="161"/>
      <c r="C671" s="152"/>
      <c r="D671" s="152"/>
      <c r="E671" s="184"/>
      <c r="F671" s="186"/>
      <c r="G671" s="186"/>
      <c r="H671" s="186"/>
      <c r="I671" s="186"/>
      <c r="J671" s="186"/>
      <c r="K671" s="152"/>
      <c r="L671" s="186"/>
      <c r="M671" s="186"/>
      <c r="N671" s="184"/>
      <c r="O671" s="152"/>
      <c r="P671" s="152"/>
      <c r="Q671" s="152"/>
      <c r="R671" s="184"/>
      <c r="S671" s="248"/>
      <c r="T671" s="248"/>
      <c r="U671" s="180"/>
      <c r="V671" s="180"/>
      <c r="W671" s="180"/>
      <c r="X671" s="176"/>
      <c r="Y671" s="186"/>
    </row>
    <row r="672" spans="1:25" ht="12.75" customHeight="1" x14ac:dyDescent="0.35">
      <c r="A672" s="161"/>
      <c r="B672" s="161"/>
      <c r="C672" s="152"/>
      <c r="D672" s="152"/>
      <c r="E672" s="184"/>
      <c r="F672" s="186"/>
      <c r="G672" s="186"/>
      <c r="H672" s="186"/>
      <c r="I672" s="186"/>
      <c r="J672" s="186"/>
      <c r="K672" s="152"/>
      <c r="L672" s="186"/>
      <c r="M672" s="186"/>
      <c r="N672" s="184"/>
      <c r="O672" s="152"/>
      <c r="P672" s="152"/>
      <c r="Q672" s="152"/>
      <c r="R672" s="184"/>
      <c r="S672" s="248"/>
      <c r="T672" s="248"/>
      <c r="U672" s="180"/>
      <c r="V672" s="180"/>
      <c r="W672" s="180"/>
      <c r="X672" s="176"/>
      <c r="Y672" s="186"/>
    </row>
    <row r="673" spans="1:25" ht="12.75" customHeight="1" x14ac:dyDescent="0.35">
      <c r="A673" s="161"/>
      <c r="B673" s="161"/>
      <c r="C673" s="152"/>
      <c r="D673" s="152"/>
      <c r="E673" s="184"/>
      <c r="F673" s="186"/>
      <c r="G673" s="186"/>
      <c r="H673" s="186"/>
      <c r="I673" s="186"/>
      <c r="J673" s="186"/>
      <c r="K673" s="152"/>
      <c r="L673" s="186"/>
      <c r="M673" s="186"/>
      <c r="N673" s="184"/>
      <c r="O673" s="152"/>
      <c r="P673" s="152"/>
      <c r="Q673" s="152"/>
      <c r="R673" s="184"/>
      <c r="S673" s="248"/>
      <c r="T673" s="248"/>
      <c r="U673" s="180"/>
      <c r="V673" s="180"/>
      <c r="W673" s="180"/>
      <c r="X673" s="176"/>
      <c r="Y673" s="186"/>
    </row>
    <row r="674" spans="1:25" ht="12.75" customHeight="1" x14ac:dyDescent="0.35">
      <c r="A674" s="161"/>
      <c r="B674" s="161"/>
      <c r="C674" s="152"/>
      <c r="D674" s="152"/>
      <c r="E674" s="184"/>
      <c r="F674" s="186"/>
      <c r="G674" s="186"/>
      <c r="H674" s="186"/>
      <c r="I674" s="186"/>
      <c r="J674" s="186"/>
      <c r="K674" s="152"/>
      <c r="L674" s="186"/>
      <c r="M674" s="186"/>
      <c r="N674" s="184"/>
      <c r="O674" s="152"/>
      <c r="P674" s="152"/>
      <c r="Q674" s="152"/>
      <c r="R674" s="184"/>
      <c r="S674" s="248"/>
      <c r="T674" s="248"/>
      <c r="U674" s="180"/>
      <c r="V674" s="180"/>
      <c r="W674" s="180"/>
      <c r="X674" s="176"/>
      <c r="Y674" s="186"/>
    </row>
    <row r="675" spans="1:25" ht="12.75" customHeight="1" x14ac:dyDescent="0.35">
      <c r="A675" s="161"/>
      <c r="B675" s="161"/>
      <c r="C675" s="152"/>
      <c r="D675" s="152"/>
      <c r="E675" s="184"/>
      <c r="F675" s="186"/>
      <c r="G675" s="186"/>
      <c r="H675" s="186"/>
      <c r="I675" s="186"/>
      <c r="J675" s="186"/>
      <c r="K675" s="152"/>
      <c r="L675" s="186"/>
      <c r="M675" s="186"/>
      <c r="N675" s="184"/>
      <c r="O675" s="152"/>
      <c r="P675" s="152"/>
      <c r="Q675" s="152"/>
      <c r="R675" s="184"/>
      <c r="S675" s="248"/>
      <c r="T675" s="248"/>
      <c r="U675" s="180"/>
      <c r="V675" s="180"/>
      <c r="W675" s="180"/>
      <c r="X675" s="176"/>
      <c r="Y675" s="186"/>
    </row>
    <row r="676" spans="1:25" ht="12.75" customHeight="1" x14ac:dyDescent="0.35">
      <c r="A676" s="161"/>
      <c r="B676" s="161"/>
      <c r="C676" s="152"/>
      <c r="D676" s="152"/>
      <c r="E676" s="184"/>
      <c r="F676" s="186"/>
      <c r="G676" s="186"/>
      <c r="H676" s="186"/>
      <c r="I676" s="186"/>
      <c r="J676" s="186"/>
      <c r="K676" s="152"/>
      <c r="L676" s="186"/>
      <c r="M676" s="186"/>
      <c r="N676" s="184"/>
      <c r="O676" s="152"/>
      <c r="P676" s="152"/>
      <c r="Q676" s="152"/>
      <c r="R676" s="184"/>
      <c r="S676" s="248"/>
      <c r="T676" s="248"/>
      <c r="U676" s="180"/>
      <c r="V676" s="180"/>
      <c r="W676" s="180"/>
      <c r="X676" s="176"/>
      <c r="Y676" s="186"/>
    </row>
    <row r="677" spans="1:25" ht="12.75" customHeight="1" x14ac:dyDescent="0.35">
      <c r="A677" s="161"/>
      <c r="B677" s="161"/>
      <c r="C677" s="152"/>
      <c r="D677" s="152"/>
      <c r="E677" s="184"/>
      <c r="F677" s="186"/>
      <c r="G677" s="186"/>
      <c r="H677" s="186"/>
      <c r="I677" s="186"/>
      <c r="J677" s="186"/>
      <c r="K677" s="152"/>
      <c r="L677" s="186"/>
      <c r="M677" s="186"/>
      <c r="N677" s="184"/>
      <c r="O677" s="152"/>
      <c r="P677" s="152"/>
      <c r="Q677" s="152"/>
      <c r="R677" s="184"/>
      <c r="S677" s="248"/>
      <c r="T677" s="248"/>
      <c r="U677" s="180"/>
      <c r="V677" s="180"/>
      <c r="W677" s="180"/>
      <c r="X677" s="176"/>
      <c r="Y677" s="186"/>
    </row>
    <row r="678" spans="1:25" ht="12.75" customHeight="1" x14ac:dyDescent="0.35">
      <c r="A678" s="161"/>
      <c r="B678" s="161"/>
      <c r="C678" s="152"/>
      <c r="D678" s="152"/>
      <c r="E678" s="184"/>
      <c r="F678" s="186"/>
      <c r="G678" s="186"/>
      <c r="H678" s="186"/>
      <c r="I678" s="186"/>
      <c r="J678" s="186"/>
      <c r="K678" s="152"/>
      <c r="L678" s="186"/>
      <c r="M678" s="186"/>
      <c r="N678" s="184"/>
      <c r="O678" s="152"/>
      <c r="P678" s="152"/>
      <c r="Q678" s="152"/>
      <c r="R678" s="184"/>
      <c r="S678" s="248"/>
      <c r="T678" s="248"/>
      <c r="U678" s="180"/>
      <c r="V678" s="180"/>
      <c r="W678" s="180"/>
      <c r="X678" s="176"/>
      <c r="Y678" s="186"/>
    </row>
    <row r="679" spans="1:25" ht="12.75" customHeight="1" x14ac:dyDescent="0.35">
      <c r="A679" s="161"/>
      <c r="B679" s="161"/>
      <c r="C679" s="152"/>
      <c r="D679" s="152"/>
      <c r="E679" s="184"/>
      <c r="F679" s="186"/>
      <c r="G679" s="186"/>
      <c r="H679" s="186"/>
      <c r="I679" s="186"/>
      <c r="J679" s="186"/>
      <c r="K679" s="152"/>
      <c r="L679" s="186"/>
      <c r="M679" s="186"/>
      <c r="N679" s="184"/>
      <c r="O679" s="152"/>
      <c r="P679" s="152"/>
      <c r="Q679" s="152"/>
      <c r="R679" s="184"/>
      <c r="S679" s="248"/>
      <c r="T679" s="248"/>
      <c r="U679" s="180"/>
      <c r="V679" s="180"/>
      <c r="W679" s="180"/>
      <c r="X679" s="176"/>
      <c r="Y679" s="186"/>
    </row>
    <row r="680" spans="1:25" ht="12.75" customHeight="1" x14ac:dyDescent="0.35">
      <c r="A680" s="161"/>
      <c r="B680" s="161"/>
      <c r="C680" s="152"/>
      <c r="D680" s="152"/>
      <c r="E680" s="184"/>
      <c r="F680" s="186"/>
      <c r="G680" s="186"/>
      <c r="H680" s="186"/>
      <c r="I680" s="186"/>
      <c r="J680" s="186"/>
      <c r="K680" s="152"/>
      <c r="L680" s="186"/>
      <c r="M680" s="186"/>
      <c r="N680" s="184"/>
      <c r="O680" s="152"/>
      <c r="P680" s="152"/>
      <c r="Q680" s="152"/>
      <c r="R680" s="184"/>
      <c r="S680" s="248"/>
      <c r="T680" s="248"/>
      <c r="U680" s="180"/>
      <c r="V680" s="180"/>
      <c r="W680" s="180"/>
      <c r="X680" s="176"/>
      <c r="Y680" s="186"/>
    </row>
    <row r="681" spans="1:25" ht="12.75" customHeight="1" x14ac:dyDescent="0.35">
      <c r="A681" s="161"/>
      <c r="B681" s="161"/>
      <c r="C681" s="152"/>
      <c r="D681" s="152"/>
      <c r="E681" s="184"/>
      <c r="F681" s="186"/>
      <c r="G681" s="186"/>
      <c r="H681" s="186"/>
      <c r="I681" s="186"/>
      <c r="J681" s="186"/>
      <c r="K681" s="152"/>
      <c r="L681" s="186"/>
      <c r="M681" s="186"/>
      <c r="N681" s="184"/>
      <c r="O681" s="152"/>
      <c r="P681" s="152"/>
      <c r="Q681" s="152"/>
      <c r="R681" s="184"/>
      <c r="S681" s="248"/>
      <c r="T681" s="248"/>
      <c r="U681" s="180"/>
      <c r="V681" s="180"/>
      <c r="W681" s="180"/>
      <c r="X681" s="176"/>
      <c r="Y681" s="186"/>
    </row>
    <row r="682" spans="1:25" ht="12.75" customHeight="1" x14ac:dyDescent="0.35">
      <c r="A682" s="161"/>
      <c r="B682" s="161"/>
      <c r="C682" s="152"/>
      <c r="D682" s="152"/>
      <c r="E682" s="184"/>
      <c r="F682" s="186"/>
      <c r="G682" s="186"/>
      <c r="H682" s="186"/>
      <c r="I682" s="186"/>
      <c r="J682" s="186"/>
      <c r="K682" s="152"/>
      <c r="L682" s="186"/>
      <c r="M682" s="186"/>
      <c r="N682" s="184"/>
      <c r="O682" s="152"/>
      <c r="P682" s="152"/>
      <c r="Q682" s="152"/>
      <c r="R682" s="184"/>
      <c r="S682" s="248"/>
      <c r="T682" s="248"/>
      <c r="U682" s="180"/>
      <c r="V682" s="180"/>
      <c r="W682" s="180"/>
      <c r="X682" s="176"/>
      <c r="Y682" s="186"/>
    </row>
    <row r="683" spans="1:25" ht="12.75" customHeight="1" x14ac:dyDescent="0.35">
      <c r="A683" s="161"/>
      <c r="B683" s="161"/>
      <c r="C683" s="152"/>
      <c r="D683" s="152"/>
      <c r="E683" s="184"/>
      <c r="F683" s="186"/>
      <c r="G683" s="186"/>
      <c r="H683" s="186"/>
      <c r="I683" s="186"/>
      <c r="J683" s="186"/>
      <c r="K683" s="152"/>
      <c r="L683" s="186"/>
      <c r="M683" s="186"/>
      <c r="N683" s="184"/>
      <c r="O683" s="152"/>
      <c r="P683" s="152"/>
      <c r="Q683" s="152"/>
      <c r="R683" s="184"/>
      <c r="S683" s="248"/>
      <c r="T683" s="248"/>
      <c r="U683" s="180"/>
      <c r="V683" s="180"/>
      <c r="W683" s="180"/>
      <c r="X683" s="176"/>
      <c r="Y683" s="186"/>
    </row>
    <row r="684" spans="1:25" ht="12.75" customHeight="1" x14ac:dyDescent="0.35">
      <c r="A684" s="161"/>
      <c r="B684" s="161"/>
      <c r="C684" s="152"/>
      <c r="D684" s="152"/>
      <c r="E684" s="184"/>
      <c r="F684" s="186"/>
      <c r="G684" s="186"/>
      <c r="H684" s="186"/>
      <c r="I684" s="186"/>
      <c r="J684" s="186"/>
      <c r="K684" s="152"/>
      <c r="L684" s="186"/>
      <c r="M684" s="186"/>
      <c r="N684" s="184"/>
      <c r="O684" s="152"/>
      <c r="P684" s="152"/>
      <c r="Q684" s="152"/>
      <c r="R684" s="184"/>
      <c r="S684" s="248"/>
      <c r="T684" s="248"/>
      <c r="U684" s="180"/>
      <c r="V684" s="180"/>
      <c r="W684" s="180"/>
      <c r="X684" s="176"/>
      <c r="Y684" s="186"/>
    </row>
    <row r="685" spans="1:25" ht="12.75" customHeight="1" x14ac:dyDescent="0.35">
      <c r="A685" s="161"/>
      <c r="B685" s="161"/>
      <c r="C685" s="152"/>
      <c r="D685" s="152"/>
      <c r="E685" s="184"/>
      <c r="F685" s="186"/>
      <c r="G685" s="186"/>
      <c r="H685" s="186"/>
      <c r="I685" s="186"/>
      <c r="J685" s="186"/>
      <c r="K685" s="152"/>
      <c r="L685" s="186"/>
      <c r="M685" s="186"/>
      <c r="N685" s="184"/>
      <c r="O685" s="152"/>
      <c r="P685" s="152"/>
      <c r="Q685" s="152"/>
      <c r="R685" s="184"/>
      <c r="S685" s="248"/>
      <c r="T685" s="248"/>
      <c r="U685" s="180"/>
      <c r="V685" s="180"/>
      <c r="W685" s="180"/>
      <c r="X685" s="176"/>
      <c r="Y685" s="186"/>
    </row>
    <row r="686" spans="1:25" ht="12.75" customHeight="1" x14ac:dyDescent="0.35">
      <c r="A686" s="161"/>
      <c r="B686" s="161"/>
      <c r="C686" s="152"/>
      <c r="D686" s="152"/>
      <c r="E686" s="184"/>
      <c r="F686" s="186"/>
      <c r="G686" s="186"/>
      <c r="H686" s="186"/>
      <c r="I686" s="186"/>
      <c r="J686" s="186"/>
      <c r="K686" s="152"/>
      <c r="L686" s="186"/>
      <c r="M686" s="186"/>
      <c r="N686" s="184"/>
      <c r="O686" s="152"/>
      <c r="P686" s="152"/>
      <c r="Q686" s="152"/>
      <c r="R686" s="184"/>
      <c r="S686" s="248"/>
      <c r="T686" s="248"/>
      <c r="U686" s="180"/>
      <c r="V686" s="180"/>
      <c r="W686" s="180"/>
      <c r="X686" s="176"/>
      <c r="Y686" s="186"/>
    </row>
    <row r="687" spans="1:25" ht="12.75" customHeight="1" x14ac:dyDescent="0.35">
      <c r="A687" s="161"/>
      <c r="B687" s="161"/>
      <c r="C687" s="152"/>
      <c r="D687" s="152"/>
      <c r="E687" s="184"/>
      <c r="F687" s="186"/>
      <c r="G687" s="186"/>
      <c r="H687" s="186"/>
      <c r="I687" s="186"/>
      <c r="J687" s="186"/>
      <c r="K687" s="152"/>
      <c r="L687" s="186"/>
      <c r="M687" s="186"/>
      <c r="N687" s="184"/>
      <c r="O687" s="152"/>
      <c r="P687" s="152"/>
      <c r="Q687" s="152"/>
      <c r="R687" s="184"/>
      <c r="S687" s="248"/>
      <c r="T687" s="248"/>
      <c r="U687" s="180"/>
      <c r="V687" s="180"/>
      <c r="W687" s="180"/>
      <c r="X687" s="176"/>
      <c r="Y687" s="186"/>
    </row>
    <row r="688" spans="1:25" ht="12.75" customHeight="1" x14ac:dyDescent="0.35">
      <c r="A688" s="161"/>
      <c r="B688" s="161"/>
      <c r="C688" s="152"/>
      <c r="D688" s="152"/>
      <c r="E688" s="184"/>
      <c r="F688" s="186"/>
      <c r="G688" s="186"/>
      <c r="H688" s="186"/>
      <c r="I688" s="186"/>
      <c r="J688" s="186"/>
      <c r="K688" s="152"/>
      <c r="L688" s="186"/>
      <c r="M688" s="186"/>
      <c r="N688" s="184"/>
      <c r="O688" s="152"/>
      <c r="P688" s="152"/>
      <c r="Q688" s="152"/>
      <c r="R688" s="184"/>
      <c r="S688" s="248"/>
      <c r="T688" s="248"/>
      <c r="U688" s="180"/>
      <c r="V688" s="180"/>
      <c r="W688" s="180"/>
      <c r="X688" s="176"/>
      <c r="Y688" s="186"/>
    </row>
    <row r="689" spans="1:25" ht="12.75" customHeight="1" x14ac:dyDescent="0.35">
      <c r="A689" s="161"/>
      <c r="B689" s="161"/>
      <c r="C689" s="152"/>
      <c r="D689" s="152"/>
      <c r="E689" s="184"/>
      <c r="F689" s="186"/>
      <c r="G689" s="186"/>
      <c r="H689" s="186"/>
      <c r="I689" s="186"/>
      <c r="J689" s="186"/>
      <c r="K689" s="152"/>
      <c r="L689" s="186"/>
      <c r="M689" s="186"/>
      <c r="N689" s="184"/>
      <c r="O689" s="152"/>
      <c r="P689" s="152"/>
      <c r="Q689" s="152"/>
      <c r="R689" s="184"/>
      <c r="S689" s="248"/>
      <c r="T689" s="248"/>
      <c r="U689" s="180"/>
      <c r="V689" s="180"/>
      <c r="W689" s="180"/>
      <c r="X689" s="176"/>
      <c r="Y689" s="186"/>
    </row>
    <row r="690" spans="1:25" ht="12.75" customHeight="1" x14ac:dyDescent="0.35">
      <c r="A690" s="161"/>
      <c r="B690" s="161"/>
      <c r="C690" s="152"/>
      <c r="D690" s="152"/>
      <c r="E690" s="184"/>
      <c r="F690" s="186"/>
      <c r="G690" s="186"/>
      <c r="H690" s="186"/>
      <c r="I690" s="186"/>
      <c r="J690" s="186"/>
      <c r="K690" s="152"/>
      <c r="L690" s="186"/>
      <c r="M690" s="186"/>
      <c r="N690" s="184"/>
      <c r="O690" s="152"/>
      <c r="P690" s="152"/>
      <c r="Q690" s="152"/>
      <c r="R690" s="184"/>
      <c r="S690" s="248"/>
      <c r="T690" s="248"/>
      <c r="U690" s="180"/>
      <c r="V690" s="180"/>
      <c r="W690" s="180"/>
      <c r="X690" s="176"/>
      <c r="Y690" s="186"/>
    </row>
    <row r="691" spans="1:25" ht="12.75" customHeight="1" x14ac:dyDescent="0.35">
      <c r="A691" s="161"/>
      <c r="B691" s="161"/>
      <c r="C691" s="152"/>
      <c r="D691" s="152"/>
      <c r="E691" s="184"/>
      <c r="F691" s="186"/>
      <c r="G691" s="186"/>
      <c r="H691" s="186"/>
      <c r="I691" s="186"/>
      <c r="J691" s="186"/>
      <c r="K691" s="152"/>
      <c r="L691" s="186"/>
      <c r="M691" s="186"/>
      <c r="N691" s="184"/>
      <c r="O691" s="152"/>
      <c r="P691" s="152"/>
      <c r="Q691" s="152"/>
      <c r="R691" s="184"/>
      <c r="S691" s="248"/>
      <c r="T691" s="248"/>
      <c r="U691" s="180"/>
      <c r="V691" s="180"/>
      <c r="W691" s="180"/>
      <c r="X691" s="176"/>
      <c r="Y691" s="186"/>
    </row>
    <row r="692" spans="1:25" ht="12.75" customHeight="1" x14ac:dyDescent="0.35">
      <c r="A692" s="161"/>
      <c r="B692" s="161"/>
      <c r="C692" s="152"/>
      <c r="D692" s="152"/>
      <c r="E692" s="184"/>
      <c r="F692" s="186"/>
      <c r="G692" s="186"/>
      <c r="H692" s="186"/>
      <c r="I692" s="186"/>
      <c r="J692" s="186"/>
      <c r="K692" s="152"/>
      <c r="L692" s="186"/>
      <c r="M692" s="186"/>
      <c r="N692" s="184"/>
      <c r="O692" s="152"/>
      <c r="P692" s="152"/>
      <c r="Q692" s="152"/>
      <c r="R692" s="184"/>
      <c r="S692" s="248"/>
      <c r="T692" s="248"/>
      <c r="U692" s="180"/>
      <c r="V692" s="180"/>
      <c r="W692" s="180"/>
      <c r="X692" s="176"/>
      <c r="Y692" s="186"/>
    </row>
    <row r="693" spans="1:25" ht="12.75" customHeight="1" x14ac:dyDescent="0.35">
      <c r="A693" s="161"/>
      <c r="B693" s="161"/>
      <c r="C693" s="152"/>
      <c r="D693" s="152"/>
      <c r="E693" s="184"/>
      <c r="F693" s="186"/>
      <c r="G693" s="186"/>
      <c r="H693" s="186"/>
      <c r="I693" s="186"/>
      <c r="J693" s="186"/>
      <c r="K693" s="152"/>
      <c r="L693" s="186"/>
      <c r="M693" s="186"/>
      <c r="N693" s="184"/>
      <c r="O693" s="152"/>
      <c r="P693" s="152"/>
      <c r="Q693" s="152"/>
      <c r="R693" s="184"/>
      <c r="S693" s="248"/>
      <c r="T693" s="248"/>
      <c r="U693" s="180"/>
      <c r="V693" s="180"/>
      <c r="W693" s="180"/>
      <c r="X693" s="176"/>
      <c r="Y693" s="186"/>
    </row>
    <row r="694" spans="1:25" ht="12.75" customHeight="1" x14ac:dyDescent="0.35">
      <c r="A694" s="161"/>
      <c r="B694" s="161"/>
      <c r="C694" s="152"/>
      <c r="D694" s="152"/>
      <c r="E694" s="184"/>
      <c r="F694" s="186"/>
      <c r="G694" s="186"/>
      <c r="H694" s="186"/>
      <c r="I694" s="186"/>
      <c r="J694" s="186"/>
      <c r="K694" s="152"/>
      <c r="L694" s="186"/>
      <c r="M694" s="186"/>
      <c r="N694" s="184"/>
      <c r="O694" s="152"/>
      <c r="P694" s="152"/>
      <c r="Q694" s="152"/>
      <c r="R694" s="184"/>
      <c r="S694" s="248"/>
      <c r="T694" s="248"/>
      <c r="U694" s="180"/>
      <c r="V694" s="180"/>
      <c r="W694" s="180"/>
      <c r="X694" s="176"/>
      <c r="Y694" s="186"/>
    </row>
    <row r="695" spans="1:25" ht="12.75" customHeight="1" x14ac:dyDescent="0.35">
      <c r="A695" s="161"/>
      <c r="B695" s="161"/>
      <c r="C695" s="152"/>
      <c r="D695" s="152"/>
      <c r="E695" s="184"/>
      <c r="F695" s="186"/>
      <c r="G695" s="186"/>
      <c r="H695" s="186"/>
      <c r="I695" s="186"/>
      <c r="J695" s="186"/>
      <c r="K695" s="152"/>
      <c r="L695" s="186"/>
      <c r="M695" s="186"/>
      <c r="N695" s="184"/>
      <c r="O695" s="152"/>
      <c r="P695" s="152"/>
      <c r="Q695" s="152"/>
      <c r="R695" s="184"/>
      <c r="S695" s="248"/>
      <c r="T695" s="248"/>
      <c r="U695" s="180"/>
      <c r="V695" s="180"/>
      <c r="W695" s="180"/>
      <c r="X695" s="176"/>
      <c r="Y695" s="186"/>
    </row>
    <row r="696" spans="1:25" ht="12.75" customHeight="1" x14ac:dyDescent="0.35">
      <c r="A696" s="161"/>
      <c r="B696" s="161"/>
      <c r="C696" s="152"/>
      <c r="D696" s="152"/>
      <c r="E696" s="184"/>
      <c r="F696" s="186"/>
      <c r="G696" s="186"/>
      <c r="H696" s="186"/>
      <c r="I696" s="186"/>
      <c r="J696" s="186"/>
      <c r="K696" s="152"/>
      <c r="L696" s="186"/>
      <c r="M696" s="186"/>
      <c r="N696" s="184"/>
      <c r="O696" s="152"/>
      <c r="P696" s="152"/>
      <c r="Q696" s="152"/>
      <c r="R696" s="184"/>
      <c r="S696" s="248"/>
      <c r="T696" s="248"/>
      <c r="U696" s="180"/>
      <c r="V696" s="180"/>
      <c r="W696" s="180"/>
      <c r="X696" s="176"/>
      <c r="Y696" s="186"/>
    </row>
    <row r="697" spans="1:25" ht="12.75" customHeight="1" x14ac:dyDescent="0.35">
      <c r="A697" s="161"/>
      <c r="B697" s="161"/>
      <c r="C697" s="152"/>
      <c r="D697" s="152"/>
      <c r="E697" s="184"/>
      <c r="F697" s="186"/>
      <c r="G697" s="186"/>
      <c r="H697" s="186"/>
      <c r="I697" s="186"/>
      <c r="J697" s="186"/>
      <c r="K697" s="152"/>
      <c r="L697" s="186"/>
      <c r="M697" s="186"/>
      <c r="N697" s="184"/>
      <c r="O697" s="152"/>
      <c r="P697" s="152"/>
      <c r="Q697" s="152"/>
      <c r="R697" s="184"/>
      <c r="S697" s="248"/>
      <c r="T697" s="248"/>
      <c r="U697" s="180"/>
      <c r="V697" s="180"/>
      <c r="W697" s="180"/>
      <c r="X697" s="176"/>
      <c r="Y697" s="186"/>
    </row>
    <row r="698" spans="1:25" ht="12.75" customHeight="1" x14ac:dyDescent="0.35">
      <c r="A698" s="161"/>
      <c r="B698" s="161"/>
      <c r="C698" s="152"/>
      <c r="D698" s="152"/>
      <c r="E698" s="184"/>
      <c r="F698" s="186"/>
      <c r="G698" s="186"/>
      <c r="H698" s="186"/>
      <c r="I698" s="186"/>
      <c r="J698" s="186"/>
      <c r="K698" s="152"/>
      <c r="L698" s="186"/>
      <c r="M698" s="186"/>
      <c r="N698" s="184"/>
      <c r="O698" s="152"/>
      <c r="P698" s="152"/>
      <c r="Q698" s="152"/>
      <c r="R698" s="184"/>
      <c r="S698" s="248"/>
      <c r="T698" s="248"/>
      <c r="U698" s="180"/>
      <c r="V698" s="180"/>
      <c r="W698" s="180"/>
      <c r="X698" s="176"/>
      <c r="Y698" s="186"/>
    </row>
    <row r="699" spans="1:25" ht="12.75" customHeight="1" x14ac:dyDescent="0.35">
      <c r="A699" s="161"/>
      <c r="B699" s="161"/>
      <c r="C699" s="152"/>
      <c r="D699" s="152"/>
      <c r="E699" s="184"/>
      <c r="F699" s="186"/>
      <c r="G699" s="186"/>
      <c r="H699" s="186"/>
      <c r="I699" s="186"/>
      <c r="J699" s="186"/>
      <c r="K699" s="152"/>
      <c r="L699" s="186"/>
      <c r="M699" s="186"/>
      <c r="N699" s="184"/>
      <c r="O699" s="152"/>
      <c r="P699" s="152"/>
      <c r="Q699" s="152"/>
      <c r="R699" s="184"/>
      <c r="S699" s="248"/>
      <c r="T699" s="248"/>
      <c r="U699" s="180"/>
      <c r="V699" s="180"/>
      <c r="W699" s="180"/>
      <c r="X699" s="176"/>
      <c r="Y699" s="186"/>
    </row>
    <row r="700" spans="1:25" ht="12.75" customHeight="1" x14ac:dyDescent="0.35">
      <c r="A700" s="161"/>
      <c r="B700" s="161"/>
      <c r="C700" s="152"/>
      <c r="D700" s="152"/>
      <c r="E700" s="184"/>
      <c r="F700" s="186"/>
      <c r="G700" s="186"/>
      <c r="H700" s="186"/>
      <c r="I700" s="186"/>
      <c r="J700" s="186"/>
      <c r="K700" s="152"/>
      <c r="L700" s="186"/>
      <c r="M700" s="186"/>
      <c r="N700" s="184"/>
      <c r="O700" s="152"/>
      <c r="P700" s="152"/>
      <c r="Q700" s="152"/>
      <c r="R700" s="184"/>
      <c r="S700" s="248"/>
      <c r="T700" s="248"/>
      <c r="U700" s="180"/>
      <c r="V700" s="180"/>
      <c r="W700" s="180"/>
      <c r="X700" s="176"/>
      <c r="Y700" s="186"/>
    </row>
    <row r="701" spans="1:25" ht="12.75" customHeight="1" x14ac:dyDescent="0.35">
      <c r="A701" s="161"/>
      <c r="B701" s="161"/>
      <c r="C701" s="152"/>
      <c r="D701" s="152"/>
      <c r="E701" s="184"/>
      <c r="F701" s="186"/>
      <c r="G701" s="186"/>
      <c r="H701" s="186"/>
      <c r="I701" s="186"/>
      <c r="J701" s="186"/>
      <c r="K701" s="152"/>
      <c r="L701" s="186"/>
      <c r="M701" s="186"/>
      <c r="N701" s="184"/>
      <c r="O701" s="152"/>
      <c r="P701" s="152"/>
      <c r="Q701" s="152"/>
      <c r="R701" s="184"/>
      <c r="S701" s="248"/>
      <c r="T701" s="248"/>
      <c r="U701" s="180"/>
      <c r="V701" s="180"/>
      <c r="W701" s="180"/>
      <c r="X701" s="176"/>
      <c r="Y701" s="186"/>
    </row>
    <row r="702" spans="1:25" ht="12.75" customHeight="1" x14ac:dyDescent="0.35">
      <c r="A702" s="161"/>
      <c r="B702" s="161"/>
      <c r="C702" s="152"/>
      <c r="D702" s="152"/>
      <c r="E702" s="184"/>
      <c r="F702" s="186"/>
      <c r="G702" s="186"/>
      <c r="H702" s="186"/>
      <c r="I702" s="186"/>
      <c r="J702" s="186"/>
      <c r="K702" s="152"/>
      <c r="L702" s="186"/>
      <c r="M702" s="186"/>
      <c r="N702" s="184"/>
      <c r="O702" s="152"/>
      <c r="P702" s="152"/>
      <c r="Q702" s="152"/>
      <c r="R702" s="184"/>
      <c r="S702" s="248"/>
      <c r="T702" s="248"/>
      <c r="U702" s="180"/>
      <c r="V702" s="180"/>
      <c r="W702" s="180"/>
      <c r="X702" s="176"/>
      <c r="Y702" s="186"/>
    </row>
    <row r="703" spans="1:25" ht="12.75" customHeight="1" x14ac:dyDescent="0.35">
      <c r="A703" s="161"/>
      <c r="B703" s="161"/>
      <c r="C703" s="152"/>
      <c r="D703" s="152"/>
      <c r="E703" s="184"/>
      <c r="F703" s="186"/>
      <c r="G703" s="186"/>
      <c r="H703" s="186"/>
      <c r="I703" s="186"/>
      <c r="J703" s="186"/>
      <c r="K703" s="152"/>
      <c r="L703" s="186"/>
      <c r="M703" s="186"/>
      <c r="N703" s="184"/>
      <c r="O703" s="152"/>
      <c r="P703" s="152"/>
      <c r="Q703" s="152"/>
      <c r="R703" s="184"/>
      <c r="S703" s="248"/>
      <c r="T703" s="248"/>
      <c r="U703" s="180"/>
      <c r="V703" s="180"/>
      <c r="W703" s="180"/>
      <c r="X703" s="176"/>
      <c r="Y703" s="186"/>
    </row>
    <row r="704" spans="1:25" ht="12.75" customHeight="1" x14ac:dyDescent="0.35">
      <c r="A704" s="161"/>
      <c r="B704" s="161"/>
      <c r="C704" s="152"/>
      <c r="D704" s="152"/>
      <c r="E704" s="184"/>
      <c r="F704" s="186"/>
      <c r="G704" s="186"/>
      <c r="H704" s="186"/>
      <c r="I704" s="186"/>
      <c r="J704" s="186"/>
      <c r="K704" s="152"/>
      <c r="L704" s="186"/>
      <c r="M704" s="186"/>
      <c r="N704" s="184"/>
      <c r="O704" s="152"/>
      <c r="P704" s="152"/>
      <c r="Q704" s="152"/>
      <c r="R704" s="184"/>
      <c r="S704" s="248"/>
      <c r="T704" s="248"/>
      <c r="U704" s="180"/>
      <c r="V704" s="180"/>
      <c r="W704" s="180"/>
      <c r="X704" s="176"/>
      <c r="Y704" s="186"/>
    </row>
    <row r="705" spans="1:25" ht="12.75" customHeight="1" x14ac:dyDescent="0.35">
      <c r="A705" s="161"/>
      <c r="B705" s="161"/>
      <c r="C705" s="152"/>
      <c r="D705" s="152"/>
      <c r="E705" s="184"/>
      <c r="F705" s="186"/>
      <c r="G705" s="186"/>
      <c r="H705" s="186"/>
      <c r="I705" s="186"/>
      <c r="J705" s="186"/>
      <c r="K705" s="152"/>
      <c r="L705" s="186"/>
      <c r="M705" s="186"/>
      <c r="N705" s="184"/>
      <c r="O705" s="152"/>
      <c r="P705" s="152"/>
      <c r="Q705" s="152"/>
      <c r="R705" s="184"/>
      <c r="S705" s="248"/>
      <c r="T705" s="248"/>
      <c r="U705" s="180"/>
      <c r="V705" s="180"/>
      <c r="W705" s="180"/>
      <c r="X705" s="176"/>
      <c r="Y705" s="186"/>
    </row>
    <row r="706" spans="1:25" ht="12.75" customHeight="1" x14ac:dyDescent="0.35">
      <c r="A706" s="161"/>
      <c r="B706" s="161"/>
      <c r="C706" s="152"/>
      <c r="D706" s="152"/>
      <c r="E706" s="184"/>
      <c r="F706" s="186"/>
      <c r="G706" s="186"/>
      <c r="H706" s="186"/>
      <c r="I706" s="186"/>
      <c r="J706" s="186"/>
      <c r="K706" s="152"/>
      <c r="L706" s="186"/>
      <c r="M706" s="186"/>
      <c r="N706" s="184"/>
      <c r="O706" s="152"/>
      <c r="P706" s="152"/>
      <c r="Q706" s="152"/>
      <c r="R706" s="184"/>
      <c r="S706" s="248"/>
      <c r="T706" s="248"/>
      <c r="U706" s="180"/>
      <c r="V706" s="180"/>
      <c r="W706" s="180"/>
      <c r="X706" s="176"/>
      <c r="Y706" s="186"/>
    </row>
    <row r="707" spans="1:25" ht="12.75" customHeight="1" x14ac:dyDescent="0.35">
      <c r="A707" s="161"/>
      <c r="B707" s="161"/>
      <c r="C707" s="152"/>
      <c r="D707" s="152"/>
      <c r="E707" s="184"/>
      <c r="F707" s="186"/>
      <c r="G707" s="186"/>
      <c r="H707" s="186"/>
      <c r="I707" s="186"/>
      <c r="J707" s="186"/>
      <c r="K707" s="152"/>
      <c r="L707" s="186"/>
      <c r="M707" s="186"/>
      <c r="N707" s="184"/>
      <c r="O707" s="152"/>
      <c r="P707" s="152"/>
      <c r="Q707" s="152"/>
      <c r="R707" s="184"/>
      <c r="S707" s="248"/>
      <c r="T707" s="248"/>
      <c r="U707" s="180"/>
      <c r="V707" s="180"/>
      <c r="W707" s="180"/>
      <c r="X707" s="176"/>
      <c r="Y707" s="186"/>
    </row>
    <row r="708" spans="1:25" ht="12.75" customHeight="1" x14ac:dyDescent="0.35">
      <c r="A708" s="161"/>
      <c r="B708" s="161"/>
      <c r="C708" s="152"/>
      <c r="D708" s="152"/>
      <c r="E708" s="184"/>
      <c r="F708" s="186"/>
      <c r="G708" s="186"/>
      <c r="H708" s="186"/>
      <c r="I708" s="186"/>
      <c r="J708" s="186"/>
      <c r="K708" s="152"/>
      <c r="L708" s="186"/>
      <c r="M708" s="186"/>
      <c r="N708" s="184"/>
      <c r="O708" s="152"/>
      <c r="P708" s="152"/>
      <c r="Q708" s="152"/>
      <c r="R708" s="184"/>
      <c r="S708" s="248"/>
      <c r="T708" s="248"/>
      <c r="U708" s="180"/>
      <c r="V708" s="180"/>
      <c r="W708" s="180"/>
      <c r="X708" s="176"/>
      <c r="Y708" s="186"/>
    </row>
    <row r="709" spans="1:25" ht="12.75" customHeight="1" x14ac:dyDescent="0.35">
      <c r="A709" s="161"/>
      <c r="B709" s="161"/>
      <c r="C709" s="152"/>
      <c r="D709" s="152"/>
      <c r="E709" s="184"/>
      <c r="F709" s="186"/>
      <c r="G709" s="186"/>
      <c r="H709" s="186"/>
      <c r="I709" s="186"/>
      <c r="J709" s="186"/>
      <c r="K709" s="152"/>
      <c r="L709" s="186"/>
      <c r="M709" s="186"/>
      <c r="N709" s="184"/>
      <c r="O709" s="152"/>
      <c r="P709" s="152"/>
      <c r="Q709" s="152"/>
      <c r="R709" s="184"/>
      <c r="S709" s="248"/>
      <c r="T709" s="248"/>
      <c r="U709" s="180"/>
      <c r="V709" s="180"/>
      <c r="W709" s="180"/>
      <c r="X709" s="176"/>
      <c r="Y709" s="186"/>
    </row>
    <row r="710" spans="1:25" ht="12.75" customHeight="1" x14ac:dyDescent="0.35">
      <c r="A710" s="161"/>
      <c r="B710" s="161"/>
      <c r="C710" s="152"/>
      <c r="D710" s="152"/>
      <c r="E710" s="184"/>
      <c r="F710" s="186"/>
      <c r="G710" s="186"/>
      <c r="H710" s="186"/>
      <c r="I710" s="186"/>
      <c r="J710" s="186"/>
      <c r="K710" s="152"/>
      <c r="L710" s="186"/>
      <c r="M710" s="186"/>
      <c r="N710" s="184"/>
      <c r="O710" s="152"/>
      <c r="P710" s="152"/>
      <c r="Q710" s="152"/>
      <c r="R710" s="184"/>
      <c r="S710" s="248"/>
      <c r="T710" s="248"/>
      <c r="U710" s="180"/>
      <c r="V710" s="180"/>
      <c r="W710" s="180"/>
      <c r="X710" s="176"/>
      <c r="Y710" s="186"/>
    </row>
    <row r="711" spans="1:25" ht="12.75" customHeight="1" x14ac:dyDescent="0.35">
      <c r="A711" s="161"/>
      <c r="B711" s="161"/>
      <c r="C711" s="152"/>
      <c r="D711" s="152"/>
      <c r="E711" s="184"/>
      <c r="F711" s="186"/>
      <c r="G711" s="186"/>
      <c r="H711" s="186"/>
      <c r="I711" s="186"/>
      <c r="J711" s="186"/>
      <c r="K711" s="152"/>
      <c r="L711" s="186"/>
      <c r="M711" s="186"/>
      <c r="N711" s="184"/>
      <c r="O711" s="152"/>
      <c r="P711" s="152"/>
      <c r="Q711" s="152"/>
      <c r="R711" s="184"/>
      <c r="S711" s="248"/>
      <c r="T711" s="248"/>
      <c r="U711" s="180"/>
      <c r="V711" s="180"/>
      <c r="W711" s="180"/>
      <c r="X711" s="176"/>
      <c r="Y711" s="186"/>
    </row>
    <row r="712" spans="1:25" ht="12.75" customHeight="1" x14ac:dyDescent="0.35">
      <c r="A712" s="161"/>
      <c r="B712" s="161"/>
      <c r="C712" s="152"/>
      <c r="D712" s="152"/>
      <c r="E712" s="184"/>
      <c r="F712" s="186"/>
      <c r="G712" s="186"/>
      <c r="H712" s="186"/>
      <c r="I712" s="186"/>
      <c r="J712" s="186"/>
      <c r="K712" s="152"/>
      <c r="L712" s="186"/>
      <c r="M712" s="186"/>
      <c r="N712" s="184"/>
      <c r="O712" s="152"/>
      <c r="P712" s="152"/>
      <c r="Q712" s="152"/>
      <c r="R712" s="184"/>
      <c r="S712" s="248"/>
      <c r="T712" s="248"/>
      <c r="U712" s="180"/>
      <c r="V712" s="180"/>
      <c r="W712" s="180"/>
      <c r="X712" s="176"/>
      <c r="Y712" s="186"/>
    </row>
    <row r="713" spans="1:25" ht="12.75" customHeight="1" x14ac:dyDescent="0.35">
      <c r="A713" s="161"/>
      <c r="B713" s="161"/>
      <c r="C713" s="152"/>
      <c r="D713" s="152"/>
      <c r="E713" s="184"/>
      <c r="F713" s="186"/>
      <c r="G713" s="186"/>
      <c r="H713" s="186"/>
      <c r="I713" s="186"/>
      <c r="J713" s="186"/>
      <c r="K713" s="152"/>
      <c r="L713" s="186"/>
      <c r="M713" s="186"/>
      <c r="N713" s="184"/>
      <c r="O713" s="152"/>
      <c r="P713" s="152"/>
      <c r="Q713" s="152"/>
      <c r="R713" s="184"/>
      <c r="S713" s="248"/>
      <c r="T713" s="248"/>
      <c r="U713" s="180"/>
      <c r="V713" s="180"/>
      <c r="W713" s="180"/>
      <c r="X713" s="176"/>
      <c r="Y713" s="186"/>
    </row>
    <row r="714" spans="1:25" ht="12.75" customHeight="1" x14ac:dyDescent="0.35">
      <c r="A714" s="161"/>
      <c r="B714" s="161"/>
      <c r="C714" s="152"/>
      <c r="D714" s="152"/>
      <c r="E714" s="184"/>
      <c r="F714" s="186"/>
      <c r="G714" s="186"/>
      <c r="H714" s="186"/>
      <c r="I714" s="186"/>
      <c r="J714" s="186"/>
      <c r="K714" s="152"/>
      <c r="L714" s="186"/>
      <c r="M714" s="186"/>
      <c r="N714" s="184"/>
      <c r="O714" s="152"/>
      <c r="P714" s="152"/>
      <c r="Q714" s="152"/>
      <c r="R714" s="184"/>
      <c r="S714" s="248"/>
      <c r="T714" s="248"/>
      <c r="U714" s="180"/>
      <c r="V714" s="180"/>
      <c r="W714" s="180"/>
      <c r="X714" s="176"/>
      <c r="Y714" s="186"/>
    </row>
    <row r="715" spans="1:25" ht="12.75" customHeight="1" x14ac:dyDescent="0.35">
      <c r="A715" s="161"/>
      <c r="B715" s="161"/>
      <c r="C715" s="152"/>
      <c r="D715" s="152"/>
      <c r="E715" s="184"/>
      <c r="F715" s="186"/>
      <c r="G715" s="186"/>
      <c r="H715" s="186"/>
      <c r="I715" s="186"/>
      <c r="J715" s="186"/>
      <c r="K715" s="152"/>
      <c r="L715" s="186"/>
      <c r="M715" s="186"/>
      <c r="N715" s="184"/>
      <c r="O715" s="152"/>
      <c r="P715" s="152"/>
      <c r="Q715" s="152"/>
      <c r="R715" s="184"/>
      <c r="S715" s="248"/>
      <c r="T715" s="248"/>
      <c r="U715" s="180"/>
      <c r="V715" s="180"/>
      <c r="W715" s="180"/>
      <c r="X715" s="176"/>
      <c r="Y715" s="186"/>
    </row>
    <row r="716" spans="1:25" ht="12.75" customHeight="1" x14ac:dyDescent="0.35">
      <c r="A716" s="161"/>
      <c r="B716" s="161"/>
      <c r="C716" s="152"/>
      <c r="D716" s="152"/>
      <c r="E716" s="184"/>
      <c r="F716" s="186"/>
      <c r="G716" s="186"/>
      <c r="H716" s="186"/>
      <c r="I716" s="186"/>
      <c r="J716" s="186"/>
      <c r="K716" s="152"/>
      <c r="L716" s="186"/>
      <c r="M716" s="186"/>
      <c r="N716" s="184"/>
      <c r="O716" s="152"/>
      <c r="P716" s="152"/>
      <c r="Q716" s="152"/>
      <c r="R716" s="184"/>
      <c r="S716" s="248"/>
      <c r="T716" s="248"/>
      <c r="U716" s="180"/>
      <c r="V716" s="180"/>
      <c r="W716" s="180"/>
      <c r="X716" s="176"/>
      <c r="Y716" s="186"/>
    </row>
    <row r="717" spans="1:25" ht="12.75" customHeight="1" x14ac:dyDescent="0.35">
      <c r="A717" s="161"/>
      <c r="B717" s="161"/>
      <c r="C717" s="152"/>
      <c r="D717" s="152"/>
      <c r="E717" s="184"/>
      <c r="F717" s="186"/>
      <c r="G717" s="186"/>
      <c r="H717" s="186"/>
      <c r="I717" s="186"/>
      <c r="J717" s="186"/>
      <c r="K717" s="152"/>
      <c r="L717" s="186"/>
      <c r="M717" s="186"/>
      <c r="N717" s="184"/>
      <c r="O717" s="152"/>
      <c r="P717" s="152"/>
      <c r="Q717" s="152"/>
      <c r="R717" s="184"/>
      <c r="S717" s="248"/>
      <c r="T717" s="248"/>
      <c r="U717" s="180"/>
      <c r="V717" s="180"/>
      <c r="W717" s="180"/>
      <c r="X717" s="176"/>
      <c r="Y717" s="186"/>
    </row>
    <row r="718" spans="1:25" ht="12.75" customHeight="1" x14ac:dyDescent="0.35">
      <c r="A718" s="161"/>
      <c r="B718" s="161"/>
      <c r="C718" s="152"/>
      <c r="D718" s="152"/>
      <c r="E718" s="184"/>
      <c r="F718" s="186"/>
      <c r="G718" s="186"/>
      <c r="H718" s="186"/>
      <c r="I718" s="186"/>
      <c r="J718" s="186"/>
      <c r="K718" s="152"/>
      <c r="L718" s="186"/>
      <c r="M718" s="186"/>
      <c r="N718" s="184"/>
      <c r="O718" s="152"/>
      <c r="P718" s="152"/>
      <c r="Q718" s="152"/>
      <c r="R718" s="184"/>
      <c r="S718" s="248"/>
      <c r="T718" s="248"/>
      <c r="U718" s="180"/>
      <c r="V718" s="180"/>
      <c r="W718" s="180"/>
      <c r="X718" s="176"/>
      <c r="Y718" s="186"/>
    </row>
    <row r="719" spans="1:25" ht="12.75" customHeight="1" x14ac:dyDescent="0.35">
      <c r="A719" s="161"/>
      <c r="B719" s="161"/>
      <c r="C719" s="152"/>
      <c r="D719" s="152"/>
      <c r="E719" s="184"/>
      <c r="F719" s="186"/>
      <c r="G719" s="186"/>
      <c r="H719" s="186"/>
      <c r="I719" s="186"/>
      <c r="J719" s="186"/>
      <c r="K719" s="152"/>
      <c r="L719" s="186"/>
      <c r="M719" s="186"/>
      <c r="N719" s="184"/>
      <c r="O719" s="152"/>
      <c r="P719" s="152"/>
      <c r="Q719" s="152"/>
      <c r="R719" s="184"/>
      <c r="S719" s="248"/>
      <c r="T719" s="248"/>
      <c r="U719" s="180"/>
      <c r="V719" s="180"/>
      <c r="W719" s="180"/>
      <c r="X719" s="176"/>
      <c r="Y719" s="186"/>
    </row>
    <row r="720" spans="1:25" ht="12.75" customHeight="1" x14ac:dyDescent="0.35">
      <c r="A720" s="161"/>
      <c r="B720" s="161"/>
      <c r="C720" s="152"/>
      <c r="D720" s="152"/>
      <c r="E720" s="184"/>
      <c r="F720" s="186"/>
      <c r="G720" s="186"/>
      <c r="H720" s="186"/>
      <c r="I720" s="186"/>
      <c r="J720" s="186"/>
      <c r="K720" s="152"/>
      <c r="L720" s="186"/>
      <c r="M720" s="186"/>
      <c r="N720" s="184"/>
      <c r="O720" s="152"/>
      <c r="P720" s="152"/>
      <c r="Q720" s="152"/>
      <c r="R720" s="184"/>
      <c r="S720" s="248"/>
      <c r="T720" s="248"/>
      <c r="U720" s="180"/>
      <c r="V720" s="180"/>
      <c r="W720" s="180"/>
      <c r="X720" s="176"/>
      <c r="Y720" s="186"/>
    </row>
    <row r="721" spans="1:25" ht="12.75" customHeight="1" x14ac:dyDescent="0.35">
      <c r="A721" s="161"/>
      <c r="B721" s="161"/>
      <c r="C721" s="152"/>
      <c r="D721" s="152"/>
      <c r="E721" s="184"/>
      <c r="F721" s="186"/>
      <c r="G721" s="186"/>
      <c r="H721" s="186"/>
      <c r="I721" s="186"/>
      <c r="J721" s="186"/>
      <c r="K721" s="152"/>
      <c r="L721" s="186"/>
      <c r="M721" s="186"/>
      <c r="N721" s="184"/>
      <c r="O721" s="152"/>
      <c r="P721" s="152"/>
      <c r="Q721" s="152"/>
      <c r="R721" s="184"/>
      <c r="S721" s="248"/>
      <c r="T721" s="248"/>
      <c r="U721" s="180"/>
      <c r="V721" s="180"/>
      <c r="W721" s="180"/>
      <c r="X721" s="176"/>
      <c r="Y721" s="186"/>
    </row>
    <row r="722" spans="1:25" ht="12.75" customHeight="1" x14ac:dyDescent="0.35">
      <c r="A722" s="161"/>
      <c r="B722" s="161"/>
      <c r="C722" s="152"/>
      <c r="D722" s="152"/>
      <c r="E722" s="184"/>
      <c r="F722" s="186"/>
      <c r="G722" s="186"/>
      <c r="H722" s="186"/>
      <c r="I722" s="186"/>
      <c r="J722" s="186"/>
      <c r="K722" s="152"/>
      <c r="L722" s="186"/>
      <c r="M722" s="186"/>
      <c r="N722" s="184"/>
      <c r="O722" s="152"/>
      <c r="P722" s="152"/>
      <c r="Q722" s="152"/>
      <c r="R722" s="184"/>
      <c r="S722" s="248"/>
      <c r="T722" s="248"/>
      <c r="U722" s="180"/>
      <c r="V722" s="180"/>
      <c r="W722" s="180"/>
      <c r="X722" s="176"/>
      <c r="Y722" s="186"/>
    </row>
    <row r="723" spans="1:25" ht="12.75" customHeight="1" x14ac:dyDescent="0.35">
      <c r="A723" s="161"/>
      <c r="B723" s="161"/>
      <c r="C723" s="152"/>
      <c r="D723" s="152"/>
      <c r="E723" s="184"/>
      <c r="F723" s="186"/>
      <c r="G723" s="186"/>
      <c r="H723" s="186"/>
      <c r="I723" s="186"/>
      <c r="J723" s="186"/>
      <c r="K723" s="152"/>
      <c r="L723" s="186"/>
      <c r="M723" s="186"/>
      <c r="N723" s="184"/>
      <c r="O723" s="152"/>
      <c r="P723" s="152"/>
      <c r="Q723" s="152"/>
      <c r="R723" s="184"/>
      <c r="S723" s="248"/>
      <c r="T723" s="248"/>
      <c r="U723" s="180"/>
      <c r="V723" s="180"/>
      <c r="W723" s="180"/>
      <c r="X723" s="176"/>
      <c r="Y723" s="186"/>
    </row>
    <row r="724" spans="1:25" ht="12.75" customHeight="1" x14ac:dyDescent="0.35">
      <c r="A724" s="161"/>
      <c r="B724" s="161"/>
      <c r="C724" s="152"/>
      <c r="D724" s="152"/>
      <c r="E724" s="184"/>
      <c r="F724" s="186"/>
      <c r="G724" s="186"/>
      <c r="H724" s="186"/>
      <c r="I724" s="186"/>
      <c r="J724" s="186"/>
      <c r="K724" s="152"/>
      <c r="L724" s="186"/>
      <c r="M724" s="186"/>
      <c r="N724" s="184"/>
      <c r="O724" s="152"/>
      <c r="P724" s="152"/>
      <c r="Q724" s="152"/>
      <c r="R724" s="184"/>
      <c r="S724" s="248"/>
      <c r="T724" s="248"/>
      <c r="U724" s="180"/>
      <c r="V724" s="180"/>
      <c r="W724" s="180"/>
      <c r="X724" s="176"/>
      <c r="Y724" s="186"/>
    </row>
    <row r="725" spans="1:25" ht="12.75" customHeight="1" x14ac:dyDescent="0.35">
      <c r="A725" s="161"/>
      <c r="B725" s="161"/>
      <c r="C725" s="152"/>
      <c r="D725" s="152"/>
      <c r="E725" s="184"/>
      <c r="F725" s="186"/>
      <c r="G725" s="186"/>
      <c r="H725" s="186"/>
      <c r="I725" s="186"/>
      <c r="J725" s="186"/>
      <c r="K725" s="152"/>
      <c r="L725" s="186"/>
      <c r="M725" s="186"/>
      <c r="N725" s="184"/>
      <c r="O725" s="152"/>
      <c r="P725" s="152"/>
      <c r="Q725" s="152"/>
      <c r="R725" s="184"/>
      <c r="S725" s="248"/>
      <c r="T725" s="248"/>
      <c r="U725" s="180"/>
      <c r="V725" s="180"/>
      <c r="W725" s="180"/>
      <c r="X725" s="176"/>
      <c r="Y725" s="186"/>
    </row>
    <row r="726" spans="1:25" ht="12.75" customHeight="1" x14ac:dyDescent="0.35">
      <c r="A726" s="161"/>
      <c r="B726" s="161"/>
      <c r="C726" s="152"/>
      <c r="D726" s="152"/>
      <c r="E726" s="184"/>
      <c r="F726" s="186"/>
      <c r="G726" s="186"/>
      <c r="H726" s="186"/>
      <c r="I726" s="186"/>
      <c r="J726" s="186"/>
      <c r="K726" s="152"/>
      <c r="L726" s="186"/>
      <c r="M726" s="186"/>
      <c r="N726" s="184"/>
      <c r="O726" s="152"/>
      <c r="P726" s="152"/>
      <c r="Q726" s="152"/>
      <c r="R726" s="184"/>
      <c r="S726" s="248"/>
      <c r="T726" s="248"/>
      <c r="U726" s="180"/>
      <c r="V726" s="180"/>
      <c r="W726" s="180"/>
      <c r="X726" s="176"/>
      <c r="Y726" s="186"/>
    </row>
    <row r="727" spans="1:25" ht="12.75" customHeight="1" x14ac:dyDescent="0.35">
      <c r="A727" s="161"/>
      <c r="B727" s="161"/>
      <c r="C727" s="152"/>
      <c r="D727" s="152"/>
      <c r="E727" s="184"/>
      <c r="F727" s="186"/>
      <c r="G727" s="186"/>
      <c r="H727" s="186"/>
      <c r="I727" s="186"/>
      <c r="J727" s="186"/>
      <c r="K727" s="152"/>
      <c r="L727" s="186"/>
      <c r="M727" s="186"/>
      <c r="N727" s="184"/>
      <c r="O727" s="152"/>
      <c r="P727" s="152"/>
      <c r="Q727" s="152"/>
      <c r="R727" s="184"/>
      <c r="S727" s="248"/>
      <c r="T727" s="248"/>
      <c r="U727" s="180"/>
      <c r="V727" s="180"/>
      <c r="W727" s="180"/>
      <c r="X727" s="176"/>
      <c r="Y727" s="186"/>
    </row>
    <row r="728" spans="1:25" ht="12.75" customHeight="1" x14ac:dyDescent="0.35">
      <c r="A728" s="161"/>
      <c r="B728" s="161"/>
      <c r="C728" s="152"/>
      <c r="D728" s="152"/>
      <c r="E728" s="184"/>
      <c r="F728" s="186"/>
      <c r="G728" s="186"/>
      <c r="H728" s="186"/>
      <c r="I728" s="186"/>
      <c r="J728" s="186"/>
      <c r="K728" s="152"/>
      <c r="L728" s="186"/>
      <c r="M728" s="186"/>
      <c r="N728" s="184"/>
      <c r="O728" s="152"/>
      <c r="P728" s="152"/>
      <c r="Q728" s="152"/>
      <c r="R728" s="184"/>
      <c r="S728" s="248"/>
      <c r="T728" s="248"/>
      <c r="U728" s="180"/>
      <c r="V728" s="180"/>
      <c r="W728" s="180"/>
      <c r="X728" s="176"/>
      <c r="Y728" s="186"/>
    </row>
    <row r="729" spans="1:25" ht="12.75" customHeight="1" x14ac:dyDescent="0.35">
      <c r="A729" s="161"/>
      <c r="B729" s="161"/>
      <c r="C729" s="152"/>
      <c r="D729" s="152"/>
      <c r="E729" s="184"/>
      <c r="F729" s="186"/>
      <c r="G729" s="186"/>
      <c r="H729" s="186"/>
      <c r="I729" s="186"/>
      <c r="J729" s="186"/>
      <c r="K729" s="152"/>
      <c r="L729" s="186"/>
      <c r="M729" s="186"/>
      <c r="N729" s="184"/>
      <c r="O729" s="152"/>
      <c r="P729" s="152"/>
      <c r="Q729" s="152"/>
      <c r="R729" s="184"/>
      <c r="S729" s="248"/>
      <c r="T729" s="248"/>
      <c r="U729" s="180"/>
      <c r="V729" s="180"/>
      <c r="W729" s="180"/>
      <c r="X729" s="176"/>
      <c r="Y729" s="186"/>
    </row>
    <row r="730" spans="1:25" ht="12.75" customHeight="1" x14ac:dyDescent="0.35">
      <c r="A730" s="161"/>
      <c r="B730" s="161"/>
      <c r="C730" s="152"/>
      <c r="D730" s="152"/>
      <c r="E730" s="184"/>
      <c r="F730" s="186"/>
      <c r="G730" s="186"/>
      <c r="H730" s="186"/>
      <c r="I730" s="186"/>
      <c r="J730" s="186"/>
      <c r="K730" s="152"/>
      <c r="L730" s="186"/>
      <c r="M730" s="186"/>
      <c r="N730" s="184"/>
      <c r="O730" s="152"/>
      <c r="P730" s="152"/>
      <c r="Q730" s="152"/>
      <c r="R730" s="184"/>
      <c r="S730" s="248"/>
      <c r="T730" s="248"/>
      <c r="U730" s="180"/>
      <c r="V730" s="180"/>
      <c r="W730" s="180"/>
      <c r="X730" s="176"/>
      <c r="Y730" s="186"/>
    </row>
    <row r="731" spans="1:25" ht="12.75" customHeight="1" x14ac:dyDescent="0.35">
      <c r="A731" s="161"/>
      <c r="B731" s="161"/>
      <c r="C731" s="152"/>
      <c r="D731" s="152"/>
      <c r="E731" s="184"/>
      <c r="F731" s="186"/>
      <c r="G731" s="186"/>
      <c r="H731" s="186"/>
      <c r="I731" s="186"/>
      <c r="J731" s="186"/>
      <c r="K731" s="152"/>
      <c r="L731" s="186"/>
      <c r="M731" s="186"/>
      <c r="N731" s="184"/>
      <c r="O731" s="152"/>
      <c r="P731" s="152"/>
      <c r="Q731" s="152"/>
      <c r="R731" s="184"/>
      <c r="S731" s="248"/>
      <c r="T731" s="248"/>
      <c r="U731" s="180"/>
      <c r="V731" s="180"/>
      <c r="W731" s="180"/>
      <c r="X731" s="176"/>
      <c r="Y731" s="186"/>
    </row>
    <row r="732" spans="1:25" ht="12.75" customHeight="1" x14ac:dyDescent="0.35">
      <c r="A732" s="161"/>
      <c r="B732" s="161"/>
      <c r="C732" s="152"/>
      <c r="D732" s="152"/>
      <c r="E732" s="184"/>
      <c r="F732" s="186"/>
      <c r="G732" s="186"/>
      <c r="H732" s="186"/>
      <c r="I732" s="186"/>
      <c r="J732" s="186"/>
      <c r="K732" s="152"/>
      <c r="L732" s="186"/>
      <c r="M732" s="186"/>
      <c r="N732" s="184"/>
      <c r="O732" s="152"/>
      <c r="P732" s="152"/>
      <c r="Q732" s="152"/>
      <c r="R732" s="184"/>
      <c r="S732" s="248"/>
      <c r="T732" s="248"/>
      <c r="U732" s="180"/>
      <c r="V732" s="180"/>
      <c r="W732" s="180"/>
      <c r="X732" s="176"/>
      <c r="Y732" s="186"/>
    </row>
    <row r="733" spans="1:25" ht="12.75" customHeight="1" x14ac:dyDescent="0.35">
      <c r="A733" s="161"/>
      <c r="B733" s="161"/>
      <c r="C733" s="152"/>
      <c r="D733" s="152"/>
      <c r="E733" s="184"/>
      <c r="F733" s="186"/>
      <c r="G733" s="186"/>
      <c r="H733" s="186"/>
      <c r="I733" s="186"/>
      <c r="J733" s="186"/>
      <c r="K733" s="152"/>
      <c r="L733" s="186"/>
      <c r="M733" s="186"/>
      <c r="N733" s="184"/>
      <c r="O733" s="152"/>
      <c r="P733" s="152"/>
      <c r="Q733" s="152"/>
      <c r="R733" s="184"/>
      <c r="S733" s="248"/>
      <c r="T733" s="248"/>
      <c r="U733" s="180"/>
      <c r="V733" s="180"/>
      <c r="W733" s="180"/>
      <c r="X733" s="176"/>
      <c r="Y733" s="186"/>
    </row>
    <row r="734" spans="1:25" ht="12.75" customHeight="1" x14ac:dyDescent="0.35">
      <c r="A734" s="161"/>
      <c r="B734" s="161"/>
      <c r="C734" s="152"/>
      <c r="D734" s="152"/>
      <c r="E734" s="184"/>
      <c r="F734" s="186"/>
      <c r="G734" s="186"/>
      <c r="H734" s="186"/>
      <c r="I734" s="186"/>
      <c r="J734" s="186"/>
      <c r="K734" s="152"/>
      <c r="L734" s="186"/>
      <c r="M734" s="186"/>
      <c r="N734" s="184"/>
      <c r="O734" s="152"/>
      <c r="P734" s="152"/>
      <c r="Q734" s="152"/>
      <c r="R734" s="184"/>
      <c r="S734" s="248"/>
      <c r="T734" s="248"/>
      <c r="U734" s="180"/>
      <c r="V734" s="180"/>
      <c r="W734" s="180"/>
      <c r="X734" s="176"/>
      <c r="Y734" s="186"/>
    </row>
    <row r="735" spans="1:25" ht="12.75" customHeight="1" x14ac:dyDescent="0.35">
      <c r="A735" s="161"/>
      <c r="B735" s="161"/>
      <c r="C735" s="152"/>
      <c r="D735" s="152"/>
      <c r="E735" s="184"/>
      <c r="F735" s="186"/>
      <c r="G735" s="186"/>
      <c r="H735" s="186"/>
      <c r="I735" s="186"/>
      <c r="J735" s="186"/>
      <c r="K735" s="152"/>
      <c r="L735" s="186"/>
      <c r="M735" s="186"/>
      <c r="N735" s="184"/>
      <c r="O735" s="152"/>
      <c r="P735" s="152"/>
      <c r="Q735" s="152"/>
      <c r="R735" s="184"/>
      <c r="S735" s="248"/>
      <c r="T735" s="248"/>
      <c r="U735" s="180"/>
      <c r="V735" s="180"/>
      <c r="W735" s="180"/>
      <c r="X735" s="176"/>
      <c r="Y735" s="186"/>
    </row>
    <row r="736" spans="1:25" ht="12.75" customHeight="1" x14ac:dyDescent="0.35">
      <c r="A736" s="161"/>
      <c r="B736" s="161"/>
      <c r="C736" s="152"/>
      <c r="D736" s="152"/>
      <c r="E736" s="184"/>
      <c r="F736" s="186"/>
      <c r="G736" s="186"/>
      <c r="H736" s="186"/>
      <c r="I736" s="186"/>
      <c r="J736" s="186"/>
      <c r="K736" s="152"/>
      <c r="L736" s="186"/>
      <c r="M736" s="186"/>
      <c r="N736" s="184"/>
      <c r="O736" s="152"/>
      <c r="P736" s="152"/>
      <c r="Q736" s="152"/>
      <c r="R736" s="184"/>
      <c r="S736" s="248"/>
      <c r="T736" s="248"/>
      <c r="U736" s="180"/>
      <c r="V736" s="180"/>
      <c r="W736" s="180"/>
      <c r="X736" s="176"/>
      <c r="Y736" s="186"/>
    </row>
    <row r="737" spans="1:25" ht="12.75" customHeight="1" x14ac:dyDescent="0.35">
      <c r="A737" s="161"/>
      <c r="B737" s="161"/>
      <c r="C737" s="152"/>
      <c r="D737" s="152"/>
      <c r="E737" s="184"/>
      <c r="F737" s="186"/>
      <c r="G737" s="186"/>
      <c r="H737" s="186"/>
      <c r="I737" s="186"/>
      <c r="J737" s="186"/>
      <c r="K737" s="152"/>
      <c r="L737" s="186"/>
      <c r="M737" s="186"/>
      <c r="N737" s="184"/>
      <c r="O737" s="152"/>
      <c r="P737" s="152"/>
      <c r="Q737" s="152"/>
      <c r="R737" s="184"/>
      <c r="S737" s="248"/>
      <c r="T737" s="248"/>
      <c r="U737" s="180"/>
      <c r="V737" s="180"/>
      <c r="W737" s="180"/>
      <c r="X737" s="176"/>
      <c r="Y737" s="186"/>
    </row>
    <row r="738" spans="1:25" ht="12.75" customHeight="1" x14ac:dyDescent="0.35">
      <c r="A738" s="161"/>
      <c r="B738" s="161"/>
      <c r="C738" s="152"/>
      <c r="D738" s="152"/>
      <c r="E738" s="184"/>
      <c r="F738" s="186"/>
      <c r="G738" s="186"/>
      <c r="H738" s="186"/>
      <c r="I738" s="186"/>
      <c r="J738" s="186"/>
      <c r="K738" s="152"/>
      <c r="L738" s="186"/>
      <c r="M738" s="186"/>
      <c r="N738" s="184"/>
      <c r="O738" s="152"/>
      <c r="P738" s="152"/>
      <c r="Q738" s="152"/>
      <c r="R738" s="184"/>
      <c r="S738" s="248"/>
      <c r="T738" s="248"/>
      <c r="U738" s="180"/>
      <c r="V738" s="180"/>
      <c r="W738" s="180"/>
      <c r="X738" s="176"/>
      <c r="Y738" s="186"/>
    </row>
    <row r="739" spans="1:25" ht="12.75" customHeight="1" x14ac:dyDescent="0.35">
      <c r="A739" s="161"/>
      <c r="B739" s="161"/>
      <c r="C739" s="152"/>
      <c r="D739" s="152"/>
      <c r="E739" s="184"/>
      <c r="F739" s="186"/>
      <c r="G739" s="186"/>
      <c r="H739" s="186"/>
      <c r="I739" s="186"/>
      <c r="J739" s="186"/>
      <c r="K739" s="152"/>
      <c r="L739" s="186"/>
      <c r="M739" s="186"/>
      <c r="N739" s="184"/>
      <c r="O739" s="152"/>
      <c r="P739" s="152"/>
      <c r="Q739" s="152"/>
      <c r="R739" s="184"/>
      <c r="S739" s="248"/>
      <c r="T739" s="248"/>
      <c r="U739" s="180"/>
      <c r="V739" s="180"/>
      <c r="W739" s="180"/>
      <c r="X739" s="176"/>
      <c r="Y739" s="186"/>
    </row>
    <row r="740" spans="1:25" ht="12.75" customHeight="1" x14ac:dyDescent="0.35">
      <c r="A740" s="161"/>
      <c r="B740" s="161"/>
      <c r="C740" s="152"/>
      <c r="D740" s="152"/>
      <c r="E740" s="184"/>
      <c r="F740" s="186"/>
      <c r="G740" s="186"/>
      <c r="H740" s="186"/>
      <c r="I740" s="186"/>
      <c r="J740" s="186"/>
      <c r="K740" s="152"/>
      <c r="L740" s="186"/>
      <c r="M740" s="186"/>
      <c r="N740" s="184"/>
      <c r="O740" s="152"/>
      <c r="P740" s="152"/>
      <c r="Q740" s="152"/>
      <c r="R740" s="184"/>
      <c r="S740" s="248"/>
      <c r="T740" s="248"/>
      <c r="U740" s="180"/>
      <c r="V740" s="180"/>
      <c r="W740" s="180"/>
      <c r="X740" s="176"/>
      <c r="Y740" s="186"/>
    </row>
    <row r="741" spans="1:25" ht="12.75" customHeight="1" x14ac:dyDescent="0.35">
      <c r="A741" s="161"/>
      <c r="B741" s="161"/>
      <c r="C741" s="152"/>
      <c r="D741" s="152"/>
      <c r="E741" s="184"/>
      <c r="F741" s="186"/>
      <c r="G741" s="186"/>
      <c r="H741" s="186"/>
      <c r="I741" s="186"/>
      <c r="J741" s="186"/>
      <c r="K741" s="152"/>
      <c r="L741" s="186"/>
      <c r="M741" s="186"/>
      <c r="N741" s="184"/>
      <c r="O741" s="152"/>
      <c r="P741" s="152"/>
      <c r="Q741" s="152"/>
      <c r="R741" s="184"/>
      <c r="S741" s="248"/>
      <c r="T741" s="248"/>
      <c r="U741" s="180"/>
      <c r="V741" s="180"/>
      <c r="W741" s="180"/>
      <c r="X741" s="176"/>
      <c r="Y741" s="186"/>
    </row>
    <row r="742" spans="1:25" ht="12.75" customHeight="1" x14ac:dyDescent="0.35">
      <c r="A742" s="161"/>
      <c r="B742" s="161"/>
      <c r="C742" s="152"/>
      <c r="D742" s="152"/>
      <c r="E742" s="184"/>
      <c r="F742" s="186"/>
      <c r="G742" s="186"/>
      <c r="H742" s="186"/>
      <c r="I742" s="186"/>
      <c r="J742" s="186"/>
      <c r="K742" s="152"/>
      <c r="L742" s="186"/>
      <c r="M742" s="186"/>
      <c r="N742" s="184"/>
      <c r="O742" s="152"/>
      <c r="P742" s="152"/>
      <c r="Q742" s="152"/>
      <c r="R742" s="184"/>
      <c r="S742" s="248"/>
      <c r="T742" s="248"/>
      <c r="U742" s="180"/>
      <c r="V742" s="180"/>
      <c r="W742" s="180"/>
      <c r="X742" s="176"/>
      <c r="Y742" s="186"/>
    </row>
    <row r="743" spans="1:25" ht="12.75" customHeight="1" x14ac:dyDescent="0.35">
      <c r="A743" s="161"/>
      <c r="B743" s="161"/>
      <c r="C743" s="152"/>
      <c r="D743" s="152"/>
      <c r="E743" s="184"/>
      <c r="F743" s="186"/>
      <c r="G743" s="186"/>
      <c r="H743" s="186"/>
      <c r="I743" s="186"/>
      <c r="J743" s="186"/>
      <c r="K743" s="152"/>
      <c r="L743" s="186"/>
      <c r="M743" s="186"/>
      <c r="N743" s="184"/>
      <c r="O743" s="152"/>
      <c r="P743" s="152"/>
      <c r="Q743" s="152"/>
      <c r="R743" s="184"/>
      <c r="S743" s="248"/>
      <c r="T743" s="248"/>
      <c r="U743" s="180"/>
      <c r="V743" s="180"/>
      <c r="W743" s="180"/>
      <c r="X743" s="176"/>
      <c r="Y743" s="186"/>
    </row>
    <row r="744" spans="1:25" ht="12.75" customHeight="1" x14ac:dyDescent="0.35">
      <c r="A744" s="161"/>
      <c r="B744" s="161"/>
      <c r="C744" s="152"/>
      <c r="D744" s="152"/>
      <c r="E744" s="184"/>
      <c r="F744" s="186"/>
      <c r="G744" s="186"/>
      <c r="H744" s="186"/>
      <c r="I744" s="186"/>
      <c r="J744" s="186"/>
      <c r="K744" s="152"/>
      <c r="L744" s="186"/>
      <c r="M744" s="186"/>
      <c r="N744" s="184"/>
      <c r="O744" s="152"/>
      <c r="P744" s="152"/>
      <c r="Q744" s="152"/>
      <c r="R744" s="184"/>
      <c r="S744" s="248"/>
      <c r="T744" s="248"/>
      <c r="U744" s="180"/>
      <c r="V744" s="180"/>
      <c r="W744" s="180"/>
      <c r="X744" s="176"/>
      <c r="Y744" s="186"/>
    </row>
    <row r="745" spans="1:25" ht="12.75" customHeight="1" x14ac:dyDescent="0.35">
      <c r="A745" s="161"/>
      <c r="B745" s="161"/>
      <c r="C745" s="152"/>
      <c r="D745" s="152"/>
      <c r="E745" s="184"/>
      <c r="F745" s="186"/>
      <c r="G745" s="186"/>
      <c r="H745" s="186"/>
      <c r="I745" s="186"/>
      <c r="J745" s="186"/>
      <c r="K745" s="152"/>
      <c r="L745" s="186"/>
      <c r="M745" s="186"/>
      <c r="N745" s="184"/>
      <c r="O745" s="152"/>
      <c r="P745" s="152"/>
      <c r="Q745" s="152"/>
      <c r="R745" s="184"/>
      <c r="S745" s="248"/>
      <c r="T745" s="248"/>
      <c r="U745" s="180"/>
      <c r="V745" s="180"/>
      <c r="W745" s="180"/>
      <c r="X745" s="176"/>
      <c r="Y745" s="186"/>
    </row>
    <row r="746" spans="1:25" ht="12.75" customHeight="1" x14ac:dyDescent="0.35">
      <c r="A746" s="161"/>
      <c r="B746" s="161"/>
      <c r="C746" s="152"/>
      <c r="D746" s="152"/>
      <c r="E746" s="184"/>
      <c r="F746" s="186"/>
      <c r="G746" s="186"/>
      <c r="H746" s="186"/>
      <c r="I746" s="186"/>
      <c r="J746" s="186"/>
      <c r="K746" s="152"/>
      <c r="L746" s="186"/>
      <c r="M746" s="186"/>
      <c r="N746" s="184"/>
      <c r="O746" s="152"/>
      <c r="P746" s="152"/>
      <c r="Q746" s="152"/>
      <c r="R746" s="184"/>
      <c r="S746" s="248"/>
      <c r="T746" s="248"/>
      <c r="U746" s="180"/>
      <c r="V746" s="180"/>
      <c r="W746" s="180"/>
      <c r="X746" s="176"/>
      <c r="Y746" s="186"/>
    </row>
    <row r="747" spans="1:25" ht="12.75" customHeight="1" x14ac:dyDescent="0.35">
      <c r="A747" s="161"/>
      <c r="B747" s="161"/>
      <c r="C747" s="152"/>
      <c r="D747" s="152"/>
      <c r="E747" s="184"/>
      <c r="F747" s="186"/>
      <c r="G747" s="186"/>
      <c r="H747" s="186"/>
      <c r="I747" s="186"/>
      <c r="J747" s="186"/>
      <c r="K747" s="152"/>
      <c r="L747" s="186"/>
      <c r="M747" s="186"/>
      <c r="N747" s="184"/>
      <c r="O747" s="152"/>
      <c r="P747" s="152"/>
      <c r="Q747" s="152"/>
      <c r="R747" s="184"/>
      <c r="S747" s="248"/>
      <c r="T747" s="248"/>
      <c r="U747" s="180"/>
      <c r="V747" s="180"/>
      <c r="W747" s="180"/>
      <c r="X747" s="176"/>
      <c r="Y747" s="186"/>
    </row>
    <row r="748" spans="1:25" ht="12.75" customHeight="1" x14ac:dyDescent="0.35">
      <c r="A748" s="161"/>
      <c r="B748" s="161"/>
      <c r="C748" s="152"/>
      <c r="D748" s="152"/>
      <c r="E748" s="184"/>
      <c r="F748" s="186"/>
      <c r="G748" s="186"/>
      <c r="H748" s="186"/>
      <c r="I748" s="186"/>
      <c r="J748" s="186"/>
      <c r="K748" s="152"/>
      <c r="L748" s="186"/>
      <c r="M748" s="186"/>
      <c r="N748" s="184"/>
      <c r="O748" s="152"/>
      <c r="P748" s="152"/>
      <c r="Q748" s="152"/>
      <c r="R748" s="184"/>
      <c r="S748" s="248"/>
      <c r="T748" s="248"/>
      <c r="U748" s="180"/>
      <c r="V748" s="180"/>
      <c r="W748" s="180"/>
      <c r="X748" s="176"/>
      <c r="Y748" s="186"/>
    </row>
    <row r="749" spans="1:25" ht="12.75" customHeight="1" x14ac:dyDescent="0.35">
      <c r="A749" s="161"/>
      <c r="B749" s="161"/>
      <c r="C749" s="152"/>
      <c r="D749" s="152"/>
      <c r="E749" s="184"/>
      <c r="F749" s="186"/>
      <c r="G749" s="186"/>
      <c r="H749" s="186"/>
      <c r="I749" s="186"/>
      <c r="J749" s="186"/>
      <c r="K749" s="152"/>
      <c r="L749" s="186"/>
      <c r="M749" s="186"/>
      <c r="N749" s="184"/>
      <c r="O749" s="152"/>
      <c r="P749" s="152"/>
      <c r="Q749" s="152"/>
      <c r="R749" s="184"/>
      <c r="S749" s="248"/>
      <c r="T749" s="248"/>
      <c r="U749" s="180"/>
      <c r="V749" s="180"/>
      <c r="W749" s="180"/>
      <c r="X749" s="176"/>
      <c r="Y749" s="186"/>
    </row>
    <row r="750" spans="1:25" ht="12.75" customHeight="1" x14ac:dyDescent="0.35">
      <c r="A750" s="161"/>
      <c r="B750" s="161"/>
      <c r="C750" s="152"/>
      <c r="D750" s="152"/>
      <c r="E750" s="184"/>
      <c r="F750" s="186"/>
      <c r="G750" s="186"/>
      <c r="H750" s="186"/>
      <c r="I750" s="186"/>
      <c r="J750" s="186"/>
      <c r="K750" s="152"/>
      <c r="L750" s="186"/>
      <c r="M750" s="186"/>
      <c r="N750" s="184"/>
      <c r="O750" s="152"/>
      <c r="P750" s="152"/>
      <c r="Q750" s="152"/>
      <c r="R750" s="184"/>
      <c r="S750" s="248"/>
      <c r="T750" s="248"/>
      <c r="U750" s="180"/>
      <c r="V750" s="180"/>
      <c r="W750" s="180"/>
      <c r="X750" s="176"/>
      <c r="Y750" s="186"/>
    </row>
    <row r="751" spans="1:25" ht="12.75" customHeight="1" x14ac:dyDescent="0.35">
      <c r="A751" s="161"/>
      <c r="B751" s="161"/>
      <c r="C751" s="152"/>
      <c r="D751" s="152"/>
      <c r="E751" s="184"/>
      <c r="F751" s="186"/>
      <c r="G751" s="186"/>
      <c r="H751" s="186"/>
      <c r="I751" s="186"/>
      <c r="J751" s="186"/>
      <c r="K751" s="152"/>
      <c r="L751" s="186"/>
      <c r="M751" s="186"/>
      <c r="N751" s="184"/>
      <c r="O751" s="152"/>
      <c r="P751" s="152"/>
      <c r="Q751" s="152"/>
      <c r="R751" s="184"/>
      <c r="S751" s="248"/>
      <c r="T751" s="248"/>
      <c r="U751" s="180"/>
      <c r="V751" s="180"/>
      <c r="W751" s="180"/>
      <c r="X751" s="176"/>
      <c r="Y751" s="186"/>
    </row>
    <row r="752" spans="1:25" ht="12.75" customHeight="1" x14ac:dyDescent="0.35">
      <c r="A752" s="161"/>
      <c r="B752" s="161"/>
      <c r="C752" s="152"/>
      <c r="D752" s="152"/>
      <c r="E752" s="184"/>
      <c r="F752" s="186"/>
      <c r="G752" s="186"/>
      <c r="H752" s="186"/>
      <c r="I752" s="186"/>
      <c r="J752" s="186"/>
      <c r="K752" s="152"/>
      <c r="L752" s="186"/>
      <c r="M752" s="186"/>
      <c r="N752" s="184"/>
      <c r="O752" s="152"/>
      <c r="P752" s="152"/>
      <c r="Q752" s="152"/>
      <c r="R752" s="184"/>
      <c r="S752" s="248"/>
      <c r="T752" s="248"/>
      <c r="U752" s="180"/>
      <c r="V752" s="180"/>
      <c r="W752" s="180"/>
      <c r="X752" s="176"/>
      <c r="Y752" s="186"/>
    </row>
    <row r="753" spans="1:25" ht="12.75" customHeight="1" x14ac:dyDescent="0.35">
      <c r="A753" s="161"/>
      <c r="B753" s="161"/>
      <c r="C753" s="152"/>
      <c r="D753" s="152"/>
      <c r="E753" s="184"/>
      <c r="F753" s="186"/>
      <c r="G753" s="186"/>
      <c r="H753" s="186"/>
      <c r="I753" s="186"/>
      <c r="J753" s="186"/>
      <c r="K753" s="152"/>
      <c r="L753" s="186"/>
      <c r="M753" s="186"/>
      <c r="N753" s="184"/>
      <c r="O753" s="152"/>
      <c r="P753" s="152"/>
      <c r="Q753" s="152"/>
      <c r="R753" s="184"/>
      <c r="S753" s="248"/>
      <c r="T753" s="248"/>
      <c r="U753" s="180"/>
      <c r="V753" s="180"/>
      <c r="W753" s="180"/>
      <c r="X753" s="176"/>
      <c r="Y753" s="186"/>
    </row>
    <row r="754" spans="1:25" ht="12.75" customHeight="1" x14ac:dyDescent="0.35">
      <c r="A754" s="161"/>
      <c r="B754" s="161"/>
      <c r="C754" s="152"/>
      <c r="D754" s="152"/>
      <c r="E754" s="184"/>
      <c r="F754" s="186"/>
      <c r="G754" s="186"/>
      <c r="H754" s="186"/>
      <c r="I754" s="186"/>
      <c r="J754" s="186"/>
      <c r="K754" s="152"/>
      <c r="L754" s="186"/>
      <c r="M754" s="186"/>
      <c r="N754" s="184"/>
      <c r="O754" s="152"/>
      <c r="P754" s="152"/>
      <c r="Q754" s="152"/>
      <c r="R754" s="184"/>
      <c r="S754" s="248"/>
      <c r="T754" s="248"/>
      <c r="U754" s="180"/>
      <c r="V754" s="180"/>
      <c r="W754" s="180"/>
      <c r="X754" s="176"/>
      <c r="Y754" s="186"/>
    </row>
    <row r="755" spans="1:25" ht="12.75" customHeight="1" x14ac:dyDescent="0.35">
      <c r="A755" s="161"/>
      <c r="B755" s="161"/>
      <c r="C755" s="152"/>
      <c r="D755" s="152"/>
      <c r="E755" s="184"/>
      <c r="F755" s="186"/>
      <c r="G755" s="186"/>
      <c r="H755" s="186"/>
      <c r="I755" s="186"/>
      <c r="J755" s="186"/>
      <c r="K755" s="152"/>
      <c r="L755" s="186"/>
      <c r="M755" s="186"/>
      <c r="N755" s="184"/>
      <c r="O755" s="152"/>
      <c r="P755" s="152"/>
      <c r="Q755" s="152"/>
      <c r="R755" s="184"/>
      <c r="S755" s="248"/>
      <c r="T755" s="248"/>
      <c r="U755" s="180"/>
      <c r="V755" s="180"/>
      <c r="W755" s="180"/>
      <c r="X755" s="176"/>
      <c r="Y755" s="186"/>
    </row>
    <row r="756" spans="1:25" ht="12.75" customHeight="1" x14ac:dyDescent="0.35">
      <c r="A756" s="161"/>
      <c r="B756" s="161"/>
      <c r="C756" s="152"/>
      <c r="D756" s="152"/>
      <c r="E756" s="184"/>
      <c r="F756" s="186"/>
      <c r="G756" s="186"/>
      <c r="H756" s="186"/>
      <c r="I756" s="186"/>
      <c r="J756" s="186"/>
      <c r="K756" s="152"/>
      <c r="L756" s="186"/>
      <c r="M756" s="186"/>
      <c r="N756" s="184"/>
      <c r="O756" s="152"/>
      <c r="P756" s="152"/>
      <c r="Q756" s="152"/>
      <c r="R756" s="184"/>
      <c r="S756" s="248"/>
      <c r="T756" s="248"/>
      <c r="U756" s="180"/>
      <c r="V756" s="180"/>
      <c r="W756" s="180"/>
      <c r="X756" s="176"/>
      <c r="Y756" s="186"/>
    </row>
    <row r="757" spans="1:25" ht="12.75" customHeight="1" x14ac:dyDescent="0.35">
      <c r="A757" s="161"/>
      <c r="B757" s="161"/>
      <c r="C757" s="152"/>
      <c r="D757" s="152"/>
      <c r="E757" s="184"/>
      <c r="F757" s="186"/>
      <c r="G757" s="186"/>
      <c r="H757" s="186"/>
      <c r="I757" s="186"/>
      <c r="J757" s="186"/>
      <c r="K757" s="152"/>
      <c r="L757" s="186"/>
      <c r="M757" s="186"/>
      <c r="N757" s="184"/>
      <c r="O757" s="152"/>
      <c r="P757" s="152"/>
      <c r="Q757" s="152"/>
      <c r="R757" s="184"/>
      <c r="S757" s="248"/>
      <c r="T757" s="248"/>
      <c r="U757" s="180"/>
      <c r="V757" s="180"/>
      <c r="W757" s="180"/>
      <c r="X757" s="176"/>
      <c r="Y757" s="186"/>
    </row>
    <row r="758" spans="1:25" ht="12.75" customHeight="1" x14ac:dyDescent="0.35">
      <c r="A758" s="161"/>
      <c r="B758" s="161"/>
      <c r="C758" s="152"/>
      <c r="D758" s="152"/>
      <c r="E758" s="184"/>
      <c r="F758" s="186"/>
      <c r="G758" s="186"/>
      <c r="H758" s="186"/>
      <c r="I758" s="186"/>
      <c r="J758" s="186"/>
      <c r="K758" s="152"/>
      <c r="L758" s="186"/>
      <c r="M758" s="186"/>
      <c r="N758" s="184"/>
      <c r="O758" s="152"/>
      <c r="P758" s="152"/>
      <c r="Q758" s="152"/>
      <c r="R758" s="184"/>
      <c r="S758" s="248"/>
      <c r="T758" s="248"/>
      <c r="U758" s="180"/>
      <c r="V758" s="180"/>
      <c r="W758" s="180"/>
      <c r="X758" s="176"/>
      <c r="Y758" s="186"/>
    </row>
    <row r="759" spans="1:25" ht="12.75" customHeight="1" x14ac:dyDescent="0.35">
      <c r="A759" s="161"/>
      <c r="B759" s="161"/>
      <c r="C759" s="152"/>
      <c r="D759" s="152"/>
      <c r="E759" s="184"/>
      <c r="F759" s="186"/>
      <c r="G759" s="186"/>
      <c r="H759" s="186"/>
      <c r="I759" s="186"/>
      <c r="J759" s="186"/>
      <c r="K759" s="152"/>
      <c r="L759" s="186"/>
      <c r="M759" s="186"/>
      <c r="N759" s="184"/>
      <c r="O759" s="152"/>
      <c r="P759" s="152"/>
      <c r="Q759" s="152"/>
      <c r="R759" s="184"/>
      <c r="S759" s="248"/>
      <c r="T759" s="248"/>
      <c r="U759" s="180"/>
      <c r="V759" s="180"/>
      <c r="W759" s="180"/>
      <c r="X759" s="176"/>
      <c r="Y759" s="186"/>
    </row>
    <row r="760" spans="1:25" ht="12.75" customHeight="1" x14ac:dyDescent="0.35">
      <c r="A760" s="161"/>
      <c r="B760" s="161"/>
      <c r="C760" s="152"/>
      <c r="D760" s="152"/>
      <c r="E760" s="184"/>
      <c r="F760" s="186"/>
      <c r="G760" s="186"/>
      <c r="H760" s="186"/>
      <c r="I760" s="186"/>
      <c r="J760" s="186"/>
      <c r="K760" s="152"/>
      <c r="L760" s="186"/>
      <c r="M760" s="186"/>
      <c r="N760" s="184"/>
      <c r="O760" s="152"/>
      <c r="P760" s="152"/>
      <c r="Q760" s="152"/>
      <c r="R760" s="184"/>
      <c r="S760" s="248"/>
      <c r="T760" s="248"/>
      <c r="U760" s="180"/>
      <c r="V760" s="180"/>
      <c r="W760" s="180"/>
      <c r="X760" s="176"/>
      <c r="Y760" s="186"/>
    </row>
    <row r="761" spans="1:25" ht="12.75" customHeight="1" x14ac:dyDescent="0.35">
      <c r="A761" s="161"/>
      <c r="B761" s="161"/>
      <c r="C761" s="152"/>
      <c r="D761" s="152"/>
      <c r="E761" s="184"/>
      <c r="F761" s="186"/>
      <c r="G761" s="186"/>
      <c r="H761" s="186"/>
      <c r="I761" s="186"/>
      <c r="J761" s="186"/>
      <c r="K761" s="152"/>
      <c r="L761" s="186"/>
      <c r="M761" s="186"/>
      <c r="N761" s="184"/>
      <c r="O761" s="152"/>
      <c r="P761" s="152"/>
      <c r="Q761" s="152"/>
      <c r="R761" s="184"/>
      <c r="S761" s="248"/>
      <c r="T761" s="248"/>
      <c r="U761" s="180"/>
      <c r="V761" s="180"/>
      <c r="W761" s="180"/>
      <c r="X761" s="176"/>
      <c r="Y761" s="186"/>
    </row>
    <row r="762" spans="1:25" ht="12.75" customHeight="1" x14ac:dyDescent="0.35">
      <c r="A762" s="161"/>
      <c r="B762" s="161"/>
      <c r="C762" s="152"/>
      <c r="D762" s="152"/>
      <c r="E762" s="184"/>
      <c r="F762" s="186"/>
      <c r="G762" s="186"/>
      <c r="H762" s="186"/>
      <c r="I762" s="186"/>
      <c r="J762" s="186"/>
      <c r="K762" s="152"/>
      <c r="L762" s="186"/>
      <c r="M762" s="186"/>
      <c r="N762" s="184"/>
      <c r="O762" s="152"/>
      <c r="P762" s="152"/>
      <c r="Q762" s="152"/>
      <c r="R762" s="184"/>
      <c r="S762" s="248"/>
      <c r="T762" s="248"/>
      <c r="U762" s="180"/>
      <c r="V762" s="180"/>
      <c r="W762" s="180"/>
      <c r="X762" s="176"/>
      <c r="Y762" s="186"/>
    </row>
    <row r="763" spans="1:25" ht="12.75" customHeight="1" x14ac:dyDescent="0.35">
      <c r="A763" s="161"/>
      <c r="B763" s="161"/>
      <c r="C763" s="152"/>
      <c r="D763" s="152"/>
      <c r="E763" s="184"/>
      <c r="F763" s="186"/>
      <c r="G763" s="186"/>
      <c r="H763" s="186"/>
      <c r="I763" s="186"/>
      <c r="J763" s="186"/>
      <c r="K763" s="152"/>
      <c r="L763" s="186"/>
      <c r="M763" s="186"/>
      <c r="N763" s="184"/>
      <c r="O763" s="152"/>
      <c r="P763" s="152"/>
      <c r="Q763" s="152"/>
      <c r="R763" s="184"/>
      <c r="S763" s="248"/>
      <c r="T763" s="248"/>
      <c r="U763" s="180"/>
      <c r="V763" s="180"/>
      <c r="W763" s="180"/>
      <c r="X763" s="176"/>
      <c r="Y763" s="186"/>
    </row>
    <row r="764" spans="1:25" ht="12.75" customHeight="1" x14ac:dyDescent="0.35">
      <c r="A764" s="161"/>
      <c r="B764" s="161"/>
      <c r="C764" s="152"/>
      <c r="D764" s="152"/>
      <c r="E764" s="184"/>
      <c r="F764" s="186"/>
      <c r="G764" s="186"/>
      <c r="H764" s="186"/>
      <c r="I764" s="186"/>
      <c r="J764" s="186"/>
      <c r="K764" s="152"/>
      <c r="L764" s="186"/>
      <c r="M764" s="186"/>
      <c r="N764" s="184"/>
      <c r="O764" s="152"/>
      <c r="P764" s="152"/>
      <c r="Q764" s="152"/>
      <c r="R764" s="184"/>
      <c r="S764" s="248"/>
      <c r="T764" s="248"/>
      <c r="U764" s="180"/>
      <c r="V764" s="180"/>
      <c r="W764" s="180"/>
      <c r="X764" s="176"/>
      <c r="Y764" s="186"/>
    </row>
    <row r="765" spans="1:25" ht="12.75" customHeight="1" x14ac:dyDescent="0.35">
      <c r="A765" s="161"/>
      <c r="B765" s="161"/>
      <c r="C765" s="152"/>
      <c r="D765" s="152"/>
      <c r="E765" s="184"/>
      <c r="F765" s="186"/>
      <c r="G765" s="186"/>
      <c r="H765" s="186"/>
      <c r="I765" s="186"/>
      <c r="J765" s="186"/>
      <c r="K765" s="152"/>
      <c r="L765" s="186"/>
      <c r="M765" s="186"/>
      <c r="N765" s="184"/>
      <c r="O765" s="152"/>
      <c r="P765" s="152"/>
      <c r="Q765" s="152"/>
      <c r="R765" s="184"/>
      <c r="S765" s="248"/>
      <c r="T765" s="248"/>
      <c r="U765" s="180"/>
      <c r="V765" s="180"/>
      <c r="W765" s="180"/>
      <c r="X765" s="176"/>
      <c r="Y765" s="186"/>
    </row>
    <row r="766" spans="1:25" ht="12.75" customHeight="1" x14ac:dyDescent="0.35">
      <c r="A766" s="161"/>
      <c r="B766" s="161"/>
      <c r="C766" s="152"/>
      <c r="D766" s="152"/>
      <c r="E766" s="184"/>
      <c r="F766" s="186"/>
      <c r="G766" s="186"/>
      <c r="H766" s="186"/>
      <c r="I766" s="186"/>
      <c r="J766" s="186"/>
      <c r="K766" s="152"/>
      <c r="L766" s="186"/>
      <c r="M766" s="186"/>
      <c r="N766" s="184"/>
      <c r="O766" s="152"/>
      <c r="P766" s="152"/>
      <c r="Q766" s="152"/>
      <c r="R766" s="184"/>
      <c r="S766" s="248"/>
      <c r="T766" s="248"/>
      <c r="U766" s="180"/>
      <c r="V766" s="180"/>
      <c r="W766" s="180"/>
      <c r="X766" s="176"/>
      <c r="Y766" s="186"/>
    </row>
    <row r="767" spans="1:25" ht="12.75" customHeight="1" x14ac:dyDescent="0.35">
      <c r="A767" s="161"/>
      <c r="B767" s="161"/>
      <c r="C767" s="152"/>
      <c r="D767" s="152"/>
      <c r="E767" s="184"/>
      <c r="F767" s="186"/>
      <c r="G767" s="186"/>
      <c r="H767" s="186"/>
      <c r="I767" s="186"/>
      <c r="J767" s="186"/>
      <c r="K767" s="152"/>
      <c r="L767" s="186"/>
      <c r="M767" s="186"/>
      <c r="N767" s="184"/>
      <c r="O767" s="152"/>
      <c r="P767" s="152"/>
      <c r="Q767" s="152"/>
      <c r="R767" s="184"/>
      <c r="S767" s="248"/>
      <c r="T767" s="248"/>
      <c r="U767" s="180"/>
      <c r="V767" s="180"/>
      <c r="W767" s="180"/>
      <c r="X767" s="176"/>
      <c r="Y767" s="186"/>
    </row>
    <row r="768" spans="1:25" ht="12.75" customHeight="1" x14ac:dyDescent="0.35">
      <c r="A768" s="161"/>
      <c r="B768" s="161"/>
      <c r="C768" s="152"/>
      <c r="D768" s="152"/>
      <c r="E768" s="184"/>
      <c r="F768" s="186"/>
      <c r="G768" s="186"/>
      <c r="H768" s="186"/>
      <c r="I768" s="186"/>
      <c r="J768" s="186"/>
      <c r="K768" s="152"/>
      <c r="L768" s="186"/>
      <c r="M768" s="186"/>
      <c r="N768" s="184"/>
      <c r="O768" s="152"/>
      <c r="P768" s="152"/>
      <c r="Q768" s="152"/>
      <c r="R768" s="184"/>
      <c r="S768" s="248"/>
      <c r="T768" s="248"/>
      <c r="U768" s="180"/>
      <c r="V768" s="180"/>
      <c r="W768" s="180"/>
      <c r="X768" s="176"/>
      <c r="Y768" s="186"/>
    </row>
    <row r="769" spans="1:25" ht="12.75" customHeight="1" x14ac:dyDescent="0.35">
      <c r="A769" s="161"/>
      <c r="B769" s="161"/>
      <c r="C769" s="152"/>
      <c r="D769" s="152"/>
      <c r="E769" s="184"/>
      <c r="F769" s="186"/>
      <c r="G769" s="186"/>
      <c r="H769" s="186"/>
      <c r="I769" s="186"/>
      <c r="J769" s="186"/>
      <c r="K769" s="152"/>
      <c r="L769" s="186"/>
      <c r="M769" s="186"/>
      <c r="N769" s="184"/>
      <c r="O769" s="152"/>
      <c r="P769" s="152"/>
      <c r="Q769" s="152"/>
      <c r="R769" s="184"/>
      <c r="S769" s="248"/>
      <c r="T769" s="248"/>
      <c r="U769" s="180"/>
      <c r="V769" s="180"/>
      <c r="W769" s="180"/>
      <c r="X769" s="176"/>
      <c r="Y769" s="186"/>
    </row>
    <row r="770" spans="1:25" ht="12.75" customHeight="1" x14ac:dyDescent="0.35">
      <c r="A770" s="161"/>
      <c r="B770" s="161"/>
      <c r="C770" s="152"/>
      <c r="D770" s="152"/>
      <c r="E770" s="184"/>
      <c r="F770" s="186"/>
      <c r="G770" s="186"/>
      <c r="H770" s="186"/>
      <c r="I770" s="186"/>
      <c r="J770" s="186"/>
      <c r="K770" s="152"/>
      <c r="L770" s="186"/>
      <c r="M770" s="186"/>
      <c r="N770" s="184"/>
      <c r="O770" s="152"/>
      <c r="P770" s="152"/>
      <c r="Q770" s="152"/>
      <c r="R770" s="184"/>
      <c r="S770" s="248"/>
      <c r="T770" s="248"/>
      <c r="U770" s="180"/>
      <c r="V770" s="180"/>
      <c r="W770" s="180"/>
      <c r="X770" s="176"/>
      <c r="Y770" s="186"/>
    </row>
    <row r="771" spans="1:25" ht="12.75" customHeight="1" x14ac:dyDescent="0.35">
      <c r="A771" s="161"/>
      <c r="B771" s="161"/>
      <c r="C771" s="152"/>
      <c r="D771" s="152"/>
      <c r="E771" s="184"/>
      <c r="F771" s="186"/>
      <c r="G771" s="186"/>
      <c r="H771" s="186"/>
      <c r="I771" s="186"/>
      <c r="J771" s="186"/>
      <c r="K771" s="152"/>
      <c r="L771" s="186"/>
      <c r="M771" s="186"/>
      <c r="N771" s="184"/>
      <c r="O771" s="152"/>
      <c r="P771" s="152"/>
      <c r="Q771" s="152"/>
      <c r="R771" s="184"/>
      <c r="S771" s="248"/>
      <c r="T771" s="248"/>
      <c r="U771" s="180"/>
      <c r="V771" s="180"/>
      <c r="W771" s="180"/>
      <c r="X771" s="176"/>
      <c r="Y771" s="186"/>
    </row>
    <row r="772" spans="1:25" ht="12.75" customHeight="1" x14ac:dyDescent="0.35">
      <c r="A772" s="161"/>
      <c r="B772" s="161"/>
      <c r="C772" s="152"/>
      <c r="D772" s="152"/>
      <c r="E772" s="184"/>
      <c r="F772" s="186"/>
      <c r="G772" s="186"/>
      <c r="H772" s="186"/>
      <c r="I772" s="186"/>
      <c r="J772" s="186"/>
      <c r="K772" s="152"/>
      <c r="L772" s="186"/>
      <c r="M772" s="186"/>
      <c r="N772" s="184"/>
      <c r="O772" s="152"/>
      <c r="P772" s="152"/>
      <c r="Q772" s="152"/>
      <c r="R772" s="184"/>
      <c r="S772" s="248"/>
      <c r="T772" s="248"/>
      <c r="U772" s="180"/>
      <c r="V772" s="180"/>
      <c r="W772" s="180"/>
      <c r="X772" s="176"/>
      <c r="Y772" s="186"/>
    </row>
    <row r="773" spans="1:25" ht="12.75" customHeight="1" x14ac:dyDescent="0.35">
      <c r="A773" s="161"/>
      <c r="B773" s="161"/>
      <c r="C773" s="152"/>
      <c r="D773" s="152"/>
      <c r="E773" s="184"/>
      <c r="F773" s="186"/>
      <c r="G773" s="186"/>
      <c r="H773" s="186"/>
      <c r="I773" s="186"/>
      <c r="J773" s="186"/>
      <c r="K773" s="152"/>
      <c r="L773" s="186"/>
      <c r="M773" s="186"/>
      <c r="N773" s="184"/>
      <c r="O773" s="152"/>
      <c r="P773" s="152"/>
      <c r="Q773" s="152"/>
      <c r="R773" s="184"/>
      <c r="S773" s="248"/>
      <c r="T773" s="248"/>
      <c r="U773" s="180"/>
      <c r="V773" s="180"/>
      <c r="W773" s="180"/>
      <c r="X773" s="176"/>
      <c r="Y773" s="186"/>
    </row>
    <row r="774" spans="1:25" ht="12.75" customHeight="1" x14ac:dyDescent="0.35">
      <c r="A774" s="161"/>
      <c r="B774" s="161"/>
      <c r="C774" s="152"/>
      <c r="D774" s="152"/>
      <c r="E774" s="184"/>
      <c r="F774" s="186"/>
      <c r="G774" s="186"/>
      <c r="H774" s="186"/>
      <c r="I774" s="186"/>
      <c r="J774" s="186"/>
      <c r="K774" s="152"/>
      <c r="L774" s="186"/>
      <c r="M774" s="186"/>
      <c r="N774" s="184"/>
      <c r="O774" s="152"/>
      <c r="P774" s="152"/>
      <c r="Q774" s="152"/>
      <c r="R774" s="184"/>
      <c r="S774" s="248"/>
      <c r="T774" s="248"/>
      <c r="U774" s="180"/>
      <c r="V774" s="180"/>
      <c r="W774" s="180"/>
      <c r="X774" s="176"/>
      <c r="Y774" s="186"/>
    </row>
    <row r="775" spans="1:25" ht="12.75" customHeight="1" x14ac:dyDescent="0.35">
      <c r="A775" s="161"/>
      <c r="B775" s="161"/>
      <c r="C775" s="152"/>
      <c r="D775" s="152"/>
      <c r="E775" s="184"/>
      <c r="F775" s="186"/>
      <c r="G775" s="186"/>
      <c r="H775" s="186"/>
      <c r="I775" s="186"/>
      <c r="J775" s="186"/>
      <c r="K775" s="152"/>
      <c r="L775" s="186"/>
      <c r="M775" s="186"/>
      <c r="N775" s="184"/>
      <c r="O775" s="152"/>
      <c r="P775" s="152"/>
      <c r="Q775" s="152"/>
      <c r="R775" s="184"/>
      <c r="S775" s="248"/>
      <c r="T775" s="248"/>
      <c r="U775" s="180"/>
      <c r="V775" s="180"/>
      <c r="W775" s="180"/>
      <c r="X775" s="176"/>
      <c r="Y775" s="186"/>
    </row>
    <row r="776" spans="1:25" ht="12.75" customHeight="1" x14ac:dyDescent="0.35">
      <c r="A776" s="161"/>
      <c r="B776" s="161"/>
      <c r="C776" s="152"/>
      <c r="D776" s="152"/>
      <c r="E776" s="184"/>
      <c r="F776" s="186"/>
      <c r="G776" s="186"/>
      <c r="H776" s="186"/>
      <c r="I776" s="186"/>
      <c r="J776" s="186"/>
      <c r="K776" s="152"/>
      <c r="L776" s="186"/>
      <c r="M776" s="186"/>
      <c r="N776" s="184"/>
      <c r="O776" s="152"/>
      <c r="P776" s="152"/>
      <c r="Q776" s="152"/>
      <c r="R776" s="184"/>
      <c r="S776" s="248"/>
      <c r="T776" s="248"/>
      <c r="U776" s="180"/>
      <c r="V776" s="180"/>
      <c r="W776" s="180"/>
      <c r="X776" s="176"/>
      <c r="Y776" s="186"/>
    </row>
    <row r="777" spans="1:25" ht="12.75" customHeight="1" x14ac:dyDescent="0.35">
      <c r="A777" s="161"/>
      <c r="B777" s="161"/>
      <c r="C777" s="152"/>
      <c r="D777" s="152"/>
      <c r="E777" s="184"/>
      <c r="F777" s="186"/>
      <c r="G777" s="186"/>
      <c r="H777" s="186"/>
      <c r="I777" s="186"/>
      <c r="J777" s="186"/>
      <c r="K777" s="152"/>
      <c r="L777" s="186"/>
      <c r="M777" s="186"/>
      <c r="N777" s="184"/>
      <c r="O777" s="152"/>
      <c r="P777" s="152"/>
      <c r="Q777" s="152"/>
      <c r="R777" s="184"/>
      <c r="S777" s="248"/>
      <c r="T777" s="248"/>
      <c r="U777" s="180"/>
      <c r="V777" s="180"/>
      <c r="W777" s="180"/>
      <c r="X777" s="176"/>
      <c r="Y777" s="186"/>
    </row>
    <row r="778" spans="1:25" ht="12.75" customHeight="1" x14ac:dyDescent="0.35">
      <c r="A778" s="161"/>
      <c r="B778" s="161"/>
      <c r="C778" s="152"/>
      <c r="D778" s="152"/>
      <c r="E778" s="184"/>
      <c r="F778" s="186"/>
      <c r="G778" s="186"/>
      <c r="H778" s="186"/>
      <c r="I778" s="186"/>
      <c r="J778" s="186"/>
      <c r="K778" s="152"/>
      <c r="L778" s="186"/>
      <c r="M778" s="186"/>
      <c r="N778" s="184"/>
      <c r="O778" s="152"/>
      <c r="P778" s="152"/>
      <c r="Q778" s="152"/>
      <c r="R778" s="184"/>
      <c r="S778" s="248"/>
      <c r="T778" s="248"/>
      <c r="U778" s="180"/>
      <c r="V778" s="180"/>
      <c r="W778" s="180"/>
      <c r="X778" s="176"/>
      <c r="Y778" s="186"/>
    </row>
    <row r="779" spans="1:25" ht="12.75" customHeight="1" x14ac:dyDescent="0.35">
      <c r="A779" s="161"/>
      <c r="B779" s="161"/>
      <c r="C779" s="152"/>
      <c r="D779" s="152"/>
      <c r="E779" s="184"/>
      <c r="F779" s="186"/>
      <c r="G779" s="186"/>
      <c r="H779" s="186"/>
      <c r="I779" s="186"/>
      <c r="J779" s="186"/>
      <c r="K779" s="152"/>
      <c r="L779" s="186"/>
      <c r="M779" s="186"/>
      <c r="N779" s="184"/>
      <c r="O779" s="152"/>
      <c r="P779" s="152"/>
      <c r="Q779" s="152"/>
      <c r="R779" s="184"/>
      <c r="S779" s="248"/>
      <c r="T779" s="248"/>
      <c r="U779" s="180"/>
      <c r="V779" s="180"/>
      <c r="W779" s="180"/>
      <c r="X779" s="176"/>
      <c r="Y779" s="186"/>
    </row>
    <row r="780" spans="1:25" ht="12.75" customHeight="1" x14ac:dyDescent="0.35">
      <c r="A780" s="161"/>
      <c r="B780" s="161"/>
      <c r="C780" s="152"/>
      <c r="D780" s="152"/>
      <c r="E780" s="184"/>
      <c r="F780" s="186"/>
      <c r="G780" s="186"/>
      <c r="H780" s="186"/>
      <c r="I780" s="186"/>
      <c r="J780" s="186"/>
      <c r="K780" s="152"/>
      <c r="L780" s="186"/>
      <c r="M780" s="186"/>
      <c r="N780" s="184"/>
      <c r="O780" s="152"/>
      <c r="P780" s="152"/>
      <c r="Q780" s="152"/>
      <c r="R780" s="184"/>
      <c r="S780" s="248"/>
      <c r="T780" s="248"/>
      <c r="U780" s="180"/>
      <c r="V780" s="180"/>
      <c r="W780" s="180"/>
      <c r="X780" s="176"/>
      <c r="Y780" s="186"/>
    </row>
    <row r="781" spans="1:25" ht="12.75" customHeight="1" x14ac:dyDescent="0.35">
      <c r="A781" s="161"/>
      <c r="B781" s="161"/>
      <c r="C781" s="152"/>
      <c r="D781" s="152"/>
      <c r="E781" s="184"/>
      <c r="F781" s="186"/>
      <c r="G781" s="186"/>
      <c r="H781" s="186"/>
      <c r="I781" s="186"/>
      <c r="J781" s="186"/>
      <c r="K781" s="152"/>
      <c r="L781" s="186"/>
      <c r="M781" s="186"/>
      <c r="N781" s="184"/>
      <c r="O781" s="152"/>
      <c r="P781" s="152"/>
      <c r="Q781" s="152"/>
      <c r="R781" s="184"/>
      <c r="S781" s="248"/>
      <c r="T781" s="248"/>
      <c r="U781" s="180"/>
      <c r="V781" s="180"/>
      <c r="W781" s="180"/>
      <c r="X781" s="176"/>
      <c r="Y781" s="186"/>
    </row>
    <row r="782" spans="1:25" ht="12.75" customHeight="1" x14ac:dyDescent="0.35">
      <c r="A782" s="161"/>
      <c r="B782" s="161"/>
      <c r="C782" s="152"/>
      <c r="D782" s="152"/>
      <c r="E782" s="184"/>
      <c r="F782" s="186"/>
      <c r="G782" s="186"/>
      <c r="H782" s="186"/>
      <c r="I782" s="186"/>
      <c r="J782" s="186"/>
      <c r="K782" s="152"/>
      <c r="L782" s="186"/>
      <c r="M782" s="186"/>
      <c r="N782" s="184"/>
      <c r="O782" s="152"/>
      <c r="P782" s="152"/>
      <c r="Q782" s="152"/>
      <c r="R782" s="184"/>
      <c r="S782" s="248"/>
      <c r="T782" s="248"/>
      <c r="U782" s="180"/>
      <c r="V782" s="180"/>
      <c r="W782" s="180"/>
      <c r="X782" s="176"/>
      <c r="Y782" s="186"/>
    </row>
    <row r="783" spans="1:25" ht="12.75" customHeight="1" x14ac:dyDescent="0.35">
      <c r="A783" s="161"/>
      <c r="B783" s="161"/>
      <c r="C783" s="152"/>
      <c r="D783" s="152"/>
      <c r="E783" s="184"/>
      <c r="F783" s="186"/>
      <c r="G783" s="186"/>
      <c r="H783" s="186"/>
      <c r="I783" s="186"/>
      <c r="J783" s="186"/>
      <c r="K783" s="152"/>
      <c r="L783" s="186"/>
      <c r="M783" s="186"/>
      <c r="N783" s="184"/>
      <c r="O783" s="152"/>
      <c r="P783" s="152"/>
      <c r="Q783" s="152"/>
      <c r="R783" s="184"/>
      <c r="S783" s="248"/>
      <c r="T783" s="248"/>
      <c r="U783" s="180"/>
      <c r="V783" s="180"/>
      <c r="W783" s="180"/>
      <c r="X783" s="176"/>
      <c r="Y783" s="186"/>
    </row>
    <row r="784" spans="1:25" ht="12.75" customHeight="1" x14ac:dyDescent="0.35">
      <c r="A784" s="161"/>
      <c r="B784" s="161"/>
      <c r="C784" s="152"/>
      <c r="D784" s="152"/>
      <c r="E784" s="184"/>
      <c r="F784" s="186"/>
      <c r="G784" s="186"/>
      <c r="H784" s="186"/>
      <c r="I784" s="186"/>
      <c r="J784" s="186"/>
      <c r="K784" s="152"/>
      <c r="L784" s="186"/>
      <c r="M784" s="186"/>
      <c r="N784" s="184"/>
      <c r="O784" s="152"/>
      <c r="P784" s="152"/>
      <c r="Q784" s="152"/>
      <c r="R784" s="184"/>
      <c r="S784" s="248"/>
      <c r="T784" s="248"/>
      <c r="U784" s="180"/>
      <c r="V784" s="180"/>
      <c r="W784" s="180"/>
      <c r="X784" s="176"/>
      <c r="Y784" s="186"/>
    </row>
    <row r="785" spans="1:25" ht="12.75" customHeight="1" x14ac:dyDescent="0.35">
      <c r="A785" s="161"/>
      <c r="B785" s="161"/>
      <c r="C785" s="152"/>
      <c r="D785" s="152"/>
      <c r="E785" s="184"/>
      <c r="F785" s="186"/>
      <c r="G785" s="186"/>
      <c r="H785" s="186"/>
      <c r="I785" s="186"/>
      <c r="J785" s="186"/>
      <c r="K785" s="152"/>
      <c r="L785" s="186"/>
      <c r="M785" s="186"/>
      <c r="N785" s="184"/>
      <c r="O785" s="152"/>
      <c r="P785" s="152"/>
      <c r="Q785" s="152"/>
      <c r="R785" s="184"/>
      <c r="S785" s="248"/>
      <c r="T785" s="248"/>
      <c r="U785" s="180"/>
      <c r="V785" s="180"/>
      <c r="W785" s="180"/>
      <c r="X785" s="176"/>
      <c r="Y785" s="186"/>
    </row>
    <row r="786" spans="1:25" ht="12.75" customHeight="1" x14ac:dyDescent="0.35">
      <c r="A786" s="161"/>
      <c r="B786" s="161"/>
      <c r="C786" s="152"/>
      <c r="D786" s="152"/>
      <c r="E786" s="184"/>
      <c r="F786" s="186"/>
      <c r="G786" s="186"/>
      <c r="H786" s="186"/>
      <c r="I786" s="186"/>
      <c r="J786" s="186"/>
      <c r="K786" s="152"/>
      <c r="L786" s="186"/>
      <c r="M786" s="186"/>
      <c r="N786" s="184"/>
      <c r="O786" s="152"/>
      <c r="P786" s="152"/>
      <c r="Q786" s="152"/>
      <c r="R786" s="184"/>
      <c r="S786" s="248"/>
      <c r="T786" s="248"/>
      <c r="U786" s="180"/>
      <c r="V786" s="180"/>
      <c r="W786" s="180"/>
      <c r="X786" s="176"/>
      <c r="Y786" s="186"/>
    </row>
    <row r="787" spans="1:25" ht="12.75" customHeight="1" x14ac:dyDescent="0.35">
      <c r="A787" s="161"/>
      <c r="B787" s="161"/>
      <c r="C787" s="152"/>
      <c r="D787" s="152"/>
      <c r="E787" s="184"/>
      <c r="F787" s="186"/>
      <c r="G787" s="186"/>
      <c r="H787" s="186"/>
      <c r="I787" s="186"/>
      <c r="J787" s="186"/>
      <c r="K787" s="152"/>
      <c r="L787" s="186"/>
      <c r="M787" s="186"/>
      <c r="N787" s="184"/>
      <c r="O787" s="152"/>
      <c r="P787" s="152"/>
      <c r="Q787" s="152"/>
      <c r="R787" s="184"/>
      <c r="S787" s="248"/>
      <c r="T787" s="248"/>
      <c r="U787" s="180"/>
      <c r="V787" s="180"/>
      <c r="W787" s="180"/>
      <c r="X787" s="176"/>
      <c r="Y787" s="186"/>
    </row>
    <row r="788" spans="1:25" ht="12.75" customHeight="1" x14ac:dyDescent="0.35">
      <c r="A788" s="161"/>
      <c r="B788" s="161"/>
      <c r="C788" s="152"/>
      <c r="D788" s="152"/>
      <c r="E788" s="184"/>
      <c r="F788" s="186"/>
      <c r="G788" s="186"/>
      <c r="H788" s="186"/>
      <c r="I788" s="186"/>
      <c r="J788" s="186"/>
      <c r="K788" s="152"/>
      <c r="L788" s="186"/>
      <c r="M788" s="186"/>
      <c r="N788" s="184"/>
      <c r="O788" s="152"/>
      <c r="P788" s="152"/>
      <c r="Q788" s="152"/>
      <c r="R788" s="184"/>
      <c r="S788" s="248"/>
      <c r="T788" s="248"/>
      <c r="U788" s="180"/>
      <c r="V788" s="180"/>
      <c r="W788" s="180"/>
      <c r="X788" s="176"/>
      <c r="Y788" s="186"/>
    </row>
    <row r="789" spans="1:25" ht="12.75" customHeight="1" x14ac:dyDescent="0.35">
      <c r="A789" s="161"/>
      <c r="B789" s="161"/>
      <c r="C789" s="152"/>
      <c r="D789" s="152"/>
      <c r="E789" s="184"/>
      <c r="F789" s="186"/>
      <c r="G789" s="186"/>
      <c r="H789" s="186"/>
      <c r="I789" s="186"/>
      <c r="J789" s="186"/>
      <c r="K789" s="152"/>
      <c r="L789" s="186"/>
      <c r="M789" s="186"/>
      <c r="N789" s="184"/>
      <c r="O789" s="152"/>
      <c r="P789" s="152"/>
      <c r="Q789" s="152"/>
      <c r="R789" s="184"/>
      <c r="S789" s="248"/>
      <c r="T789" s="248"/>
      <c r="U789" s="180"/>
      <c r="V789" s="180"/>
      <c r="W789" s="180"/>
      <c r="X789" s="176"/>
      <c r="Y789" s="186"/>
    </row>
    <row r="790" spans="1:25" ht="12.75" customHeight="1" x14ac:dyDescent="0.35">
      <c r="A790" s="161"/>
      <c r="B790" s="161"/>
      <c r="C790" s="152"/>
      <c r="D790" s="152"/>
      <c r="E790" s="184"/>
      <c r="F790" s="186"/>
      <c r="G790" s="186"/>
      <c r="H790" s="186"/>
      <c r="I790" s="186"/>
      <c r="J790" s="186"/>
      <c r="K790" s="152"/>
      <c r="L790" s="186"/>
      <c r="M790" s="186"/>
      <c r="N790" s="184"/>
      <c r="O790" s="152"/>
      <c r="P790" s="152"/>
      <c r="Q790" s="152"/>
      <c r="R790" s="184"/>
      <c r="S790" s="248"/>
      <c r="T790" s="248"/>
      <c r="U790" s="180"/>
      <c r="V790" s="180"/>
      <c r="W790" s="180"/>
      <c r="X790" s="176"/>
      <c r="Y790" s="186"/>
    </row>
    <row r="791" spans="1:25" ht="12.75" customHeight="1" x14ac:dyDescent="0.35">
      <c r="A791" s="161"/>
      <c r="B791" s="161"/>
      <c r="C791" s="152"/>
      <c r="D791" s="152"/>
      <c r="E791" s="184"/>
      <c r="F791" s="186"/>
      <c r="G791" s="186"/>
      <c r="H791" s="186"/>
      <c r="I791" s="186"/>
      <c r="J791" s="186"/>
      <c r="K791" s="152"/>
      <c r="L791" s="186"/>
      <c r="M791" s="186"/>
      <c r="N791" s="184"/>
      <c r="O791" s="152"/>
      <c r="P791" s="152"/>
      <c r="Q791" s="152"/>
      <c r="R791" s="184"/>
      <c r="S791" s="248"/>
      <c r="T791" s="248"/>
      <c r="U791" s="180"/>
      <c r="V791" s="180"/>
      <c r="W791" s="180"/>
      <c r="X791" s="176"/>
      <c r="Y791" s="186"/>
    </row>
    <row r="792" spans="1:25" ht="12.75" customHeight="1" x14ac:dyDescent="0.35">
      <c r="A792" s="161"/>
      <c r="B792" s="161"/>
      <c r="C792" s="152"/>
      <c r="D792" s="152"/>
      <c r="E792" s="184"/>
      <c r="F792" s="186"/>
      <c r="G792" s="186"/>
      <c r="H792" s="186"/>
      <c r="I792" s="186"/>
      <c r="J792" s="186"/>
      <c r="K792" s="152"/>
      <c r="L792" s="186"/>
      <c r="M792" s="186"/>
      <c r="N792" s="184"/>
      <c r="O792" s="152"/>
      <c r="P792" s="152"/>
      <c r="Q792" s="152"/>
      <c r="R792" s="184"/>
      <c r="S792" s="248"/>
      <c r="T792" s="248"/>
      <c r="U792" s="180"/>
      <c r="V792" s="180"/>
      <c r="W792" s="180"/>
      <c r="X792" s="176"/>
      <c r="Y792" s="186"/>
    </row>
    <row r="793" spans="1:25" ht="12.75" customHeight="1" x14ac:dyDescent="0.35">
      <c r="A793" s="161"/>
      <c r="B793" s="161"/>
      <c r="C793" s="152"/>
      <c r="D793" s="152"/>
      <c r="E793" s="184"/>
      <c r="F793" s="186"/>
      <c r="G793" s="186"/>
      <c r="H793" s="186"/>
      <c r="I793" s="186"/>
      <c r="J793" s="186"/>
      <c r="K793" s="152"/>
      <c r="L793" s="186"/>
      <c r="M793" s="186"/>
      <c r="N793" s="184"/>
      <c r="O793" s="152"/>
      <c r="P793" s="152"/>
      <c r="Q793" s="152"/>
      <c r="R793" s="184"/>
      <c r="S793" s="248"/>
      <c r="T793" s="248"/>
      <c r="U793" s="180"/>
      <c r="V793" s="180"/>
      <c r="W793" s="180"/>
      <c r="X793" s="176"/>
      <c r="Y793" s="186"/>
    </row>
    <row r="794" spans="1:25" ht="12.75" customHeight="1" x14ac:dyDescent="0.35">
      <c r="A794" s="161"/>
      <c r="B794" s="161"/>
      <c r="C794" s="152"/>
      <c r="D794" s="152"/>
      <c r="E794" s="184"/>
      <c r="F794" s="186"/>
      <c r="G794" s="186"/>
      <c r="H794" s="186"/>
      <c r="I794" s="186"/>
      <c r="J794" s="186"/>
      <c r="K794" s="152"/>
      <c r="L794" s="186"/>
      <c r="M794" s="186"/>
      <c r="N794" s="184"/>
      <c r="O794" s="152"/>
      <c r="P794" s="152"/>
      <c r="Q794" s="152"/>
      <c r="R794" s="184"/>
      <c r="S794" s="248"/>
      <c r="T794" s="248"/>
      <c r="U794" s="180"/>
      <c r="V794" s="180"/>
      <c r="W794" s="180"/>
      <c r="X794" s="176"/>
      <c r="Y794" s="186"/>
    </row>
    <row r="795" spans="1:25" ht="12.75" customHeight="1" x14ac:dyDescent="0.35">
      <c r="A795" s="161"/>
      <c r="B795" s="161"/>
      <c r="C795" s="152"/>
      <c r="D795" s="152"/>
      <c r="E795" s="184"/>
      <c r="F795" s="186"/>
      <c r="G795" s="186"/>
      <c r="H795" s="186"/>
      <c r="I795" s="186"/>
      <c r="J795" s="186"/>
      <c r="K795" s="152"/>
      <c r="L795" s="186"/>
      <c r="M795" s="186"/>
      <c r="N795" s="184"/>
      <c r="O795" s="152"/>
      <c r="P795" s="152"/>
      <c r="Q795" s="152"/>
      <c r="R795" s="184"/>
      <c r="S795" s="248"/>
      <c r="T795" s="248"/>
      <c r="U795" s="180"/>
      <c r="V795" s="180"/>
      <c r="W795" s="180"/>
      <c r="X795" s="176"/>
      <c r="Y795" s="186"/>
    </row>
    <row r="796" spans="1:25" ht="12.75" customHeight="1" x14ac:dyDescent="0.35">
      <c r="A796" s="161"/>
      <c r="B796" s="161"/>
      <c r="C796" s="152"/>
      <c r="D796" s="152"/>
      <c r="E796" s="184"/>
      <c r="F796" s="186"/>
      <c r="G796" s="186"/>
      <c r="H796" s="186"/>
      <c r="I796" s="186"/>
      <c r="J796" s="186"/>
      <c r="K796" s="152"/>
      <c r="L796" s="186"/>
      <c r="M796" s="186"/>
      <c r="N796" s="184"/>
      <c r="O796" s="152"/>
      <c r="P796" s="152"/>
      <c r="Q796" s="152"/>
      <c r="R796" s="184"/>
      <c r="S796" s="248"/>
      <c r="T796" s="248"/>
      <c r="U796" s="180"/>
      <c r="V796" s="180"/>
      <c r="W796" s="180"/>
      <c r="X796" s="176"/>
      <c r="Y796" s="186"/>
    </row>
    <row r="797" spans="1:25" ht="12.75" customHeight="1" x14ac:dyDescent="0.35">
      <c r="A797" s="161"/>
      <c r="B797" s="161"/>
      <c r="C797" s="152"/>
      <c r="D797" s="152"/>
      <c r="E797" s="184"/>
      <c r="F797" s="186"/>
      <c r="G797" s="186"/>
      <c r="H797" s="186"/>
      <c r="I797" s="186"/>
      <c r="J797" s="186"/>
      <c r="K797" s="152"/>
      <c r="L797" s="186"/>
      <c r="M797" s="186"/>
      <c r="N797" s="184"/>
      <c r="O797" s="152"/>
      <c r="P797" s="152"/>
      <c r="Q797" s="152"/>
      <c r="R797" s="184"/>
      <c r="S797" s="248"/>
      <c r="T797" s="248"/>
      <c r="U797" s="180"/>
      <c r="V797" s="180"/>
      <c r="W797" s="180"/>
      <c r="X797" s="176"/>
      <c r="Y797" s="186"/>
    </row>
    <row r="798" spans="1:25" ht="12.75" customHeight="1" x14ac:dyDescent="0.35">
      <c r="A798" s="161"/>
      <c r="B798" s="161"/>
      <c r="C798" s="152"/>
      <c r="D798" s="152"/>
      <c r="E798" s="184"/>
      <c r="F798" s="186"/>
      <c r="G798" s="186"/>
      <c r="H798" s="186"/>
      <c r="I798" s="186"/>
      <c r="J798" s="186"/>
      <c r="K798" s="152"/>
      <c r="L798" s="186"/>
      <c r="M798" s="186"/>
      <c r="N798" s="184"/>
      <c r="O798" s="152"/>
      <c r="P798" s="152"/>
      <c r="Q798" s="152"/>
      <c r="R798" s="184"/>
      <c r="S798" s="248"/>
      <c r="T798" s="248"/>
      <c r="U798" s="180"/>
      <c r="V798" s="180"/>
      <c r="W798" s="180"/>
      <c r="X798" s="176"/>
      <c r="Y798" s="186"/>
    </row>
    <row r="799" spans="1:25" ht="12.75" customHeight="1" x14ac:dyDescent="0.35">
      <c r="A799" s="161"/>
      <c r="B799" s="161"/>
      <c r="C799" s="152"/>
      <c r="D799" s="152"/>
      <c r="E799" s="184"/>
      <c r="F799" s="186"/>
      <c r="G799" s="186"/>
      <c r="H799" s="186"/>
      <c r="I799" s="186"/>
      <c r="J799" s="186"/>
      <c r="K799" s="152"/>
      <c r="L799" s="186"/>
      <c r="M799" s="186"/>
      <c r="N799" s="184"/>
      <c r="O799" s="152"/>
      <c r="P799" s="152"/>
      <c r="Q799" s="152"/>
      <c r="R799" s="184"/>
      <c r="S799" s="248"/>
      <c r="T799" s="248"/>
      <c r="U799" s="180"/>
      <c r="V799" s="180"/>
      <c r="W799" s="180"/>
      <c r="X799" s="176"/>
      <c r="Y799" s="186"/>
    </row>
    <row r="800" spans="1:25" ht="12.75" customHeight="1" x14ac:dyDescent="0.35">
      <c r="A800" s="161"/>
      <c r="B800" s="161"/>
      <c r="C800" s="152"/>
      <c r="D800" s="152"/>
      <c r="E800" s="184"/>
      <c r="F800" s="186"/>
      <c r="G800" s="186"/>
      <c r="H800" s="186"/>
      <c r="I800" s="186"/>
      <c r="J800" s="186"/>
      <c r="K800" s="152"/>
      <c r="L800" s="186"/>
      <c r="M800" s="186"/>
      <c r="N800" s="184"/>
      <c r="O800" s="152"/>
      <c r="P800" s="152"/>
      <c r="Q800" s="152"/>
      <c r="R800" s="184"/>
      <c r="S800" s="248"/>
      <c r="T800" s="248"/>
      <c r="U800" s="180"/>
      <c r="V800" s="180"/>
      <c r="W800" s="180"/>
      <c r="X800" s="176"/>
      <c r="Y800" s="186"/>
    </row>
    <row r="801" spans="1:25" ht="12.75" customHeight="1" x14ac:dyDescent="0.35">
      <c r="A801" s="161"/>
      <c r="B801" s="161"/>
      <c r="C801" s="152"/>
      <c r="D801" s="152"/>
      <c r="E801" s="184"/>
      <c r="F801" s="186"/>
      <c r="G801" s="186"/>
      <c r="H801" s="186"/>
      <c r="I801" s="186"/>
      <c r="J801" s="186"/>
      <c r="K801" s="152"/>
      <c r="L801" s="186"/>
      <c r="M801" s="186"/>
      <c r="N801" s="184"/>
      <c r="O801" s="152"/>
      <c r="P801" s="152"/>
      <c r="Q801" s="152"/>
      <c r="R801" s="184"/>
      <c r="S801" s="248"/>
      <c r="T801" s="248"/>
      <c r="U801" s="180"/>
      <c r="V801" s="180"/>
      <c r="W801" s="180"/>
      <c r="X801" s="176"/>
      <c r="Y801" s="186"/>
    </row>
    <row r="802" spans="1:25" ht="12.75" customHeight="1" x14ac:dyDescent="0.35">
      <c r="A802" s="161"/>
      <c r="B802" s="161"/>
      <c r="C802" s="152"/>
      <c r="D802" s="152"/>
      <c r="E802" s="184"/>
      <c r="F802" s="186"/>
      <c r="G802" s="186"/>
      <c r="H802" s="186"/>
      <c r="I802" s="186"/>
      <c r="J802" s="186"/>
      <c r="K802" s="152"/>
      <c r="L802" s="186"/>
      <c r="M802" s="186"/>
      <c r="N802" s="184"/>
      <c r="O802" s="152"/>
      <c r="P802" s="152"/>
      <c r="Q802" s="152"/>
      <c r="R802" s="184"/>
      <c r="S802" s="248"/>
      <c r="T802" s="248"/>
      <c r="U802" s="180"/>
      <c r="V802" s="180"/>
      <c r="W802" s="180"/>
      <c r="X802" s="176"/>
      <c r="Y802" s="186"/>
    </row>
    <row r="803" spans="1:25" ht="12.75" customHeight="1" x14ac:dyDescent="0.35">
      <c r="A803" s="161"/>
      <c r="B803" s="161"/>
      <c r="C803" s="152"/>
      <c r="D803" s="152"/>
      <c r="E803" s="184"/>
      <c r="F803" s="186"/>
      <c r="G803" s="186"/>
      <c r="H803" s="186"/>
      <c r="I803" s="186"/>
      <c r="J803" s="186"/>
      <c r="K803" s="152"/>
      <c r="L803" s="186"/>
      <c r="M803" s="186"/>
      <c r="N803" s="184"/>
      <c r="O803" s="152"/>
      <c r="P803" s="152"/>
      <c r="Q803" s="152"/>
      <c r="R803" s="184"/>
      <c r="S803" s="248"/>
      <c r="T803" s="248"/>
      <c r="U803" s="180"/>
      <c r="V803" s="180"/>
      <c r="W803" s="180"/>
      <c r="X803" s="176"/>
      <c r="Y803" s="186"/>
    </row>
    <row r="804" spans="1:25" ht="12.75" customHeight="1" x14ac:dyDescent="0.35">
      <c r="A804" s="161"/>
      <c r="B804" s="161"/>
      <c r="C804" s="152"/>
      <c r="D804" s="152"/>
      <c r="E804" s="184"/>
      <c r="F804" s="186"/>
      <c r="G804" s="186"/>
      <c r="H804" s="186"/>
      <c r="I804" s="186"/>
      <c r="J804" s="186"/>
      <c r="K804" s="152"/>
      <c r="L804" s="186"/>
      <c r="M804" s="186"/>
      <c r="N804" s="184"/>
      <c r="O804" s="152"/>
      <c r="P804" s="152"/>
      <c r="Q804" s="152"/>
      <c r="R804" s="184"/>
      <c r="S804" s="248"/>
      <c r="T804" s="248"/>
      <c r="U804" s="180"/>
      <c r="V804" s="180"/>
      <c r="W804" s="180"/>
      <c r="X804" s="176"/>
      <c r="Y804" s="186"/>
    </row>
    <row r="805" spans="1:25" ht="12.75" customHeight="1" x14ac:dyDescent="0.35">
      <c r="A805" s="161"/>
      <c r="B805" s="161"/>
      <c r="C805" s="152"/>
      <c r="D805" s="152"/>
      <c r="E805" s="184"/>
      <c r="F805" s="186"/>
      <c r="G805" s="186"/>
      <c r="H805" s="186"/>
      <c r="I805" s="186"/>
      <c r="J805" s="186"/>
      <c r="K805" s="152"/>
      <c r="L805" s="186"/>
      <c r="M805" s="186"/>
      <c r="N805" s="184"/>
      <c r="O805" s="152"/>
      <c r="P805" s="152"/>
      <c r="Q805" s="152"/>
      <c r="R805" s="184"/>
      <c r="S805" s="248"/>
      <c r="T805" s="248"/>
      <c r="U805" s="180"/>
      <c r="V805" s="180"/>
      <c r="W805" s="180"/>
      <c r="X805" s="176"/>
      <c r="Y805" s="186"/>
    </row>
    <row r="806" spans="1:25" ht="12.75" customHeight="1" x14ac:dyDescent="0.35">
      <c r="A806" s="161"/>
      <c r="B806" s="161"/>
      <c r="C806" s="152"/>
      <c r="D806" s="152"/>
      <c r="E806" s="184"/>
      <c r="F806" s="186"/>
      <c r="G806" s="186"/>
      <c r="H806" s="186"/>
      <c r="I806" s="186"/>
      <c r="J806" s="186"/>
      <c r="K806" s="152"/>
      <c r="L806" s="186"/>
      <c r="M806" s="186"/>
      <c r="N806" s="184"/>
      <c r="O806" s="152"/>
      <c r="P806" s="152"/>
      <c r="Q806" s="152"/>
      <c r="R806" s="184"/>
      <c r="S806" s="248"/>
      <c r="T806" s="248"/>
      <c r="U806" s="180"/>
      <c r="V806" s="180"/>
      <c r="W806" s="180"/>
      <c r="X806" s="176"/>
      <c r="Y806" s="186"/>
    </row>
    <row r="807" spans="1:25" ht="12.75" customHeight="1" x14ac:dyDescent="0.35">
      <c r="A807" s="161"/>
      <c r="B807" s="161"/>
      <c r="C807" s="152"/>
      <c r="D807" s="152"/>
      <c r="E807" s="184"/>
      <c r="F807" s="186"/>
      <c r="G807" s="186"/>
      <c r="H807" s="186"/>
      <c r="I807" s="186"/>
      <c r="J807" s="186"/>
      <c r="K807" s="152"/>
      <c r="L807" s="186"/>
      <c r="M807" s="186"/>
      <c r="N807" s="184"/>
      <c r="O807" s="152"/>
      <c r="P807" s="152"/>
      <c r="Q807" s="152"/>
      <c r="R807" s="184"/>
      <c r="S807" s="248"/>
      <c r="T807" s="248"/>
      <c r="U807" s="180"/>
      <c r="V807" s="180"/>
      <c r="W807" s="180"/>
      <c r="X807" s="176"/>
      <c r="Y807" s="186"/>
    </row>
    <row r="808" spans="1:25" ht="12.75" customHeight="1" x14ac:dyDescent="0.35">
      <c r="A808" s="161"/>
      <c r="B808" s="161"/>
      <c r="C808" s="152"/>
      <c r="D808" s="152"/>
      <c r="E808" s="184"/>
      <c r="F808" s="186"/>
      <c r="G808" s="186"/>
      <c r="H808" s="186"/>
      <c r="I808" s="186"/>
      <c r="J808" s="186"/>
      <c r="K808" s="152"/>
      <c r="L808" s="186"/>
      <c r="M808" s="186"/>
      <c r="N808" s="184"/>
      <c r="O808" s="152"/>
      <c r="P808" s="152"/>
      <c r="Q808" s="152"/>
      <c r="R808" s="184"/>
      <c r="S808" s="248"/>
      <c r="T808" s="248"/>
      <c r="U808" s="180"/>
      <c r="V808" s="180"/>
      <c r="W808" s="180"/>
      <c r="X808" s="176"/>
      <c r="Y808" s="186"/>
    </row>
    <row r="809" spans="1:25" ht="12.75" customHeight="1" x14ac:dyDescent="0.35">
      <c r="A809" s="161"/>
      <c r="B809" s="161"/>
      <c r="C809" s="152"/>
      <c r="D809" s="152"/>
      <c r="E809" s="184"/>
      <c r="F809" s="186"/>
      <c r="G809" s="186"/>
      <c r="H809" s="186"/>
      <c r="I809" s="186"/>
      <c r="J809" s="186"/>
      <c r="K809" s="152"/>
      <c r="L809" s="186"/>
      <c r="M809" s="186"/>
      <c r="N809" s="184"/>
      <c r="O809" s="152"/>
      <c r="P809" s="152"/>
      <c r="Q809" s="152"/>
      <c r="R809" s="184"/>
      <c r="S809" s="248"/>
      <c r="T809" s="248"/>
      <c r="U809" s="180"/>
      <c r="V809" s="180"/>
      <c r="W809" s="180"/>
      <c r="X809" s="176"/>
      <c r="Y809" s="186"/>
    </row>
    <row r="810" spans="1:25" ht="12.75" customHeight="1" x14ac:dyDescent="0.35">
      <c r="A810" s="161"/>
      <c r="B810" s="161"/>
      <c r="C810" s="152"/>
      <c r="D810" s="152"/>
      <c r="E810" s="184"/>
      <c r="F810" s="186"/>
      <c r="G810" s="186"/>
      <c r="H810" s="186"/>
      <c r="I810" s="186"/>
      <c r="J810" s="186"/>
      <c r="K810" s="152"/>
      <c r="L810" s="186"/>
      <c r="M810" s="186"/>
      <c r="N810" s="184"/>
      <c r="O810" s="152"/>
      <c r="P810" s="152"/>
      <c r="Q810" s="152"/>
      <c r="R810" s="184"/>
      <c r="S810" s="248"/>
      <c r="T810" s="248"/>
      <c r="U810" s="180"/>
      <c r="V810" s="180"/>
      <c r="W810" s="180"/>
      <c r="X810" s="176"/>
      <c r="Y810" s="186"/>
    </row>
    <row r="811" spans="1:25" ht="12.75" customHeight="1" x14ac:dyDescent="0.35">
      <c r="A811" s="161"/>
      <c r="B811" s="161"/>
      <c r="C811" s="152"/>
      <c r="D811" s="152"/>
      <c r="E811" s="184"/>
      <c r="F811" s="186"/>
      <c r="G811" s="186"/>
      <c r="H811" s="186"/>
      <c r="I811" s="186"/>
      <c r="J811" s="186"/>
      <c r="K811" s="152"/>
      <c r="L811" s="186"/>
      <c r="M811" s="186"/>
      <c r="N811" s="184"/>
      <c r="O811" s="152"/>
      <c r="P811" s="152"/>
      <c r="Q811" s="152"/>
      <c r="R811" s="184"/>
      <c r="S811" s="248"/>
      <c r="T811" s="248"/>
      <c r="U811" s="180"/>
      <c r="V811" s="180"/>
      <c r="W811" s="180"/>
      <c r="X811" s="176"/>
      <c r="Y811" s="186"/>
    </row>
    <row r="812" spans="1:25" ht="12.75" customHeight="1" x14ac:dyDescent="0.35">
      <c r="A812" s="161"/>
      <c r="B812" s="161"/>
      <c r="C812" s="152"/>
      <c r="D812" s="152"/>
      <c r="E812" s="184"/>
      <c r="F812" s="186"/>
      <c r="G812" s="186"/>
      <c r="H812" s="186"/>
      <c r="I812" s="186"/>
      <c r="J812" s="186"/>
      <c r="K812" s="152"/>
      <c r="L812" s="186"/>
      <c r="M812" s="186"/>
      <c r="N812" s="184"/>
      <c r="O812" s="152"/>
      <c r="P812" s="152"/>
      <c r="Q812" s="152"/>
      <c r="R812" s="184"/>
      <c r="S812" s="248"/>
      <c r="T812" s="248"/>
      <c r="U812" s="180"/>
      <c r="V812" s="180"/>
      <c r="W812" s="180"/>
      <c r="X812" s="176"/>
      <c r="Y812" s="186"/>
    </row>
    <row r="813" spans="1:25" ht="12.75" customHeight="1" x14ac:dyDescent="0.35">
      <c r="A813" s="161"/>
      <c r="B813" s="161"/>
      <c r="C813" s="152"/>
      <c r="D813" s="152"/>
      <c r="E813" s="184"/>
      <c r="F813" s="186"/>
      <c r="G813" s="186"/>
      <c r="H813" s="186"/>
      <c r="I813" s="186"/>
      <c r="J813" s="186"/>
      <c r="K813" s="152"/>
      <c r="L813" s="186"/>
      <c r="M813" s="186"/>
      <c r="N813" s="184"/>
      <c r="O813" s="152"/>
      <c r="P813" s="152"/>
      <c r="Q813" s="152"/>
      <c r="R813" s="184"/>
      <c r="S813" s="248"/>
      <c r="T813" s="248"/>
      <c r="U813" s="180"/>
      <c r="V813" s="180"/>
      <c r="W813" s="180"/>
      <c r="X813" s="176"/>
      <c r="Y813" s="186"/>
    </row>
    <row r="814" spans="1:25" ht="12.75" customHeight="1" x14ac:dyDescent="0.35">
      <c r="A814" s="161"/>
      <c r="B814" s="161"/>
      <c r="C814" s="152"/>
      <c r="D814" s="152"/>
      <c r="E814" s="184"/>
      <c r="F814" s="186"/>
      <c r="G814" s="186"/>
      <c r="H814" s="186"/>
      <c r="I814" s="186"/>
      <c r="J814" s="186"/>
      <c r="K814" s="152"/>
      <c r="L814" s="186"/>
      <c r="M814" s="186"/>
      <c r="N814" s="184"/>
      <c r="O814" s="152"/>
      <c r="P814" s="152"/>
      <c r="Q814" s="152"/>
      <c r="R814" s="184"/>
      <c r="S814" s="248"/>
      <c r="T814" s="248"/>
      <c r="U814" s="180"/>
      <c r="V814" s="180"/>
      <c r="W814" s="180"/>
      <c r="X814" s="176"/>
      <c r="Y814" s="186"/>
    </row>
    <row r="815" spans="1:25" ht="12.75" customHeight="1" x14ac:dyDescent="0.35">
      <c r="A815" s="161"/>
      <c r="B815" s="161"/>
      <c r="C815" s="152"/>
      <c r="D815" s="152"/>
      <c r="E815" s="184"/>
      <c r="F815" s="186"/>
      <c r="G815" s="186"/>
      <c r="H815" s="186"/>
      <c r="I815" s="186"/>
      <c r="J815" s="186"/>
      <c r="K815" s="152"/>
      <c r="L815" s="186"/>
      <c r="M815" s="186"/>
      <c r="N815" s="184"/>
      <c r="O815" s="152"/>
      <c r="P815" s="152"/>
      <c r="Q815" s="152"/>
      <c r="R815" s="184"/>
      <c r="S815" s="248"/>
      <c r="T815" s="248"/>
      <c r="U815" s="180"/>
      <c r="V815" s="180"/>
      <c r="W815" s="180"/>
      <c r="X815" s="176"/>
      <c r="Y815" s="186"/>
    </row>
    <row r="816" spans="1:25" ht="12.75" customHeight="1" x14ac:dyDescent="0.35">
      <c r="A816" s="161"/>
      <c r="B816" s="161"/>
      <c r="C816" s="152"/>
      <c r="D816" s="152"/>
      <c r="E816" s="184"/>
      <c r="F816" s="186"/>
      <c r="G816" s="186"/>
      <c r="H816" s="186"/>
      <c r="I816" s="186"/>
      <c r="J816" s="186"/>
      <c r="K816" s="152"/>
      <c r="L816" s="186"/>
      <c r="M816" s="186"/>
      <c r="N816" s="184"/>
      <c r="O816" s="152"/>
      <c r="P816" s="152"/>
      <c r="Q816" s="152"/>
      <c r="R816" s="184"/>
      <c r="S816" s="248"/>
      <c r="T816" s="248"/>
      <c r="U816" s="180"/>
      <c r="V816" s="180"/>
      <c r="W816" s="180"/>
      <c r="X816" s="176"/>
      <c r="Y816" s="186"/>
    </row>
    <row r="817" spans="1:25" ht="12.75" customHeight="1" x14ac:dyDescent="0.35">
      <c r="A817" s="161"/>
      <c r="B817" s="161"/>
      <c r="C817" s="152"/>
      <c r="D817" s="152"/>
      <c r="E817" s="184"/>
      <c r="F817" s="186"/>
      <c r="G817" s="186"/>
      <c r="H817" s="186"/>
      <c r="I817" s="186"/>
      <c r="J817" s="186"/>
      <c r="K817" s="152"/>
      <c r="L817" s="186"/>
      <c r="M817" s="186"/>
      <c r="N817" s="184"/>
      <c r="O817" s="152"/>
      <c r="P817" s="152"/>
      <c r="Q817" s="152"/>
      <c r="R817" s="184"/>
      <c r="S817" s="248"/>
      <c r="T817" s="248"/>
      <c r="U817" s="180"/>
      <c r="V817" s="180"/>
      <c r="W817" s="180"/>
      <c r="X817" s="176"/>
      <c r="Y817" s="186"/>
    </row>
    <row r="818" spans="1:25" ht="12.75" customHeight="1" x14ac:dyDescent="0.35">
      <c r="A818" s="161"/>
      <c r="B818" s="161"/>
      <c r="C818" s="152"/>
      <c r="D818" s="152"/>
      <c r="E818" s="184"/>
      <c r="F818" s="186"/>
      <c r="G818" s="186"/>
      <c r="H818" s="186"/>
      <c r="I818" s="186"/>
      <c r="J818" s="186"/>
      <c r="K818" s="152"/>
      <c r="L818" s="186"/>
      <c r="M818" s="186"/>
      <c r="N818" s="184"/>
      <c r="O818" s="152"/>
      <c r="P818" s="152"/>
      <c r="Q818" s="152"/>
      <c r="R818" s="184"/>
      <c r="S818" s="248"/>
      <c r="T818" s="248"/>
      <c r="U818" s="180"/>
      <c r="V818" s="180"/>
      <c r="W818" s="180"/>
      <c r="X818" s="176"/>
      <c r="Y818" s="186"/>
    </row>
    <row r="819" spans="1:25" ht="12.75" customHeight="1" x14ac:dyDescent="0.35">
      <c r="A819" s="161"/>
      <c r="B819" s="161"/>
      <c r="C819" s="152"/>
      <c r="D819" s="152"/>
      <c r="E819" s="184"/>
      <c r="F819" s="186"/>
      <c r="G819" s="186"/>
      <c r="H819" s="186"/>
      <c r="I819" s="186"/>
      <c r="J819" s="186"/>
      <c r="K819" s="152"/>
      <c r="L819" s="186"/>
      <c r="M819" s="186"/>
      <c r="N819" s="184"/>
      <c r="O819" s="152"/>
      <c r="P819" s="152"/>
      <c r="Q819" s="152"/>
      <c r="R819" s="184"/>
      <c r="S819" s="248"/>
      <c r="T819" s="248"/>
      <c r="U819" s="180"/>
      <c r="V819" s="180"/>
      <c r="W819" s="180"/>
      <c r="X819" s="176"/>
      <c r="Y819" s="186"/>
    </row>
    <row r="820" spans="1:25" ht="12.75" customHeight="1" x14ac:dyDescent="0.35">
      <c r="A820" s="161"/>
      <c r="B820" s="161"/>
      <c r="C820" s="152"/>
      <c r="D820" s="152"/>
      <c r="E820" s="184"/>
      <c r="F820" s="186"/>
      <c r="G820" s="186"/>
      <c r="H820" s="186"/>
      <c r="I820" s="186"/>
      <c r="J820" s="186"/>
      <c r="K820" s="152"/>
      <c r="L820" s="186"/>
      <c r="M820" s="186"/>
      <c r="N820" s="184"/>
      <c r="O820" s="152"/>
      <c r="P820" s="152"/>
      <c r="Q820" s="152"/>
      <c r="R820" s="184"/>
      <c r="S820" s="248"/>
      <c r="T820" s="248"/>
      <c r="U820" s="180"/>
      <c r="V820" s="180"/>
      <c r="W820" s="180"/>
      <c r="X820" s="176"/>
      <c r="Y820" s="186"/>
    </row>
    <row r="821" spans="1:25" ht="12.75" customHeight="1" x14ac:dyDescent="0.35">
      <c r="A821" s="161"/>
      <c r="B821" s="161"/>
      <c r="C821" s="152"/>
      <c r="D821" s="152"/>
      <c r="E821" s="184"/>
      <c r="F821" s="186"/>
      <c r="G821" s="186"/>
      <c r="H821" s="186"/>
      <c r="I821" s="186"/>
      <c r="J821" s="186"/>
      <c r="K821" s="152"/>
      <c r="L821" s="186"/>
      <c r="M821" s="186"/>
      <c r="N821" s="184"/>
      <c r="O821" s="152"/>
      <c r="P821" s="152"/>
      <c r="Q821" s="152"/>
      <c r="R821" s="184"/>
      <c r="S821" s="248"/>
      <c r="T821" s="248"/>
      <c r="U821" s="180"/>
      <c r="V821" s="180"/>
      <c r="W821" s="180"/>
      <c r="X821" s="176"/>
      <c r="Y821" s="186"/>
    </row>
    <row r="822" spans="1:25" ht="12.75" customHeight="1" x14ac:dyDescent="0.35">
      <c r="A822" s="161"/>
      <c r="B822" s="161"/>
      <c r="C822" s="152"/>
      <c r="D822" s="152"/>
      <c r="E822" s="184"/>
      <c r="F822" s="186"/>
      <c r="G822" s="186"/>
      <c r="H822" s="186"/>
      <c r="I822" s="186"/>
      <c r="J822" s="186"/>
      <c r="K822" s="152"/>
      <c r="L822" s="186"/>
      <c r="M822" s="186"/>
      <c r="N822" s="184"/>
      <c r="O822" s="152"/>
      <c r="P822" s="152"/>
      <c r="Q822" s="152"/>
      <c r="R822" s="184"/>
      <c r="S822" s="248"/>
      <c r="T822" s="248"/>
      <c r="U822" s="180"/>
      <c r="V822" s="180"/>
      <c r="W822" s="180"/>
      <c r="X822" s="176"/>
      <c r="Y822" s="186"/>
    </row>
    <row r="823" spans="1:25" ht="12.75" customHeight="1" x14ac:dyDescent="0.35">
      <c r="A823" s="161"/>
      <c r="B823" s="161"/>
      <c r="C823" s="152"/>
      <c r="D823" s="152"/>
      <c r="E823" s="184"/>
      <c r="F823" s="186"/>
      <c r="G823" s="186"/>
      <c r="H823" s="186"/>
      <c r="I823" s="186"/>
      <c r="J823" s="186"/>
      <c r="K823" s="152"/>
      <c r="L823" s="186"/>
      <c r="M823" s="186"/>
      <c r="N823" s="184"/>
      <c r="O823" s="152"/>
      <c r="P823" s="152"/>
      <c r="Q823" s="152"/>
      <c r="R823" s="184"/>
      <c r="S823" s="248"/>
      <c r="T823" s="248"/>
      <c r="U823" s="180"/>
      <c r="V823" s="180"/>
      <c r="W823" s="180"/>
      <c r="X823" s="176"/>
      <c r="Y823" s="186"/>
    </row>
    <row r="824" spans="1:25" ht="12.75" customHeight="1" x14ac:dyDescent="0.35">
      <c r="A824" s="161"/>
      <c r="B824" s="161"/>
      <c r="C824" s="152"/>
      <c r="D824" s="152"/>
      <c r="E824" s="184"/>
      <c r="F824" s="186"/>
      <c r="G824" s="186"/>
      <c r="H824" s="186"/>
      <c r="I824" s="186"/>
      <c r="J824" s="186"/>
      <c r="K824" s="152"/>
      <c r="L824" s="186"/>
      <c r="M824" s="186"/>
      <c r="N824" s="184"/>
      <c r="O824" s="152"/>
      <c r="P824" s="152"/>
      <c r="Q824" s="152"/>
      <c r="R824" s="184"/>
      <c r="S824" s="248"/>
      <c r="T824" s="248"/>
      <c r="U824" s="180"/>
      <c r="V824" s="180"/>
      <c r="W824" s="180"/>
      <c r="X824" s="176"/>
      <c r="Y824" s="186"/>
    </row>
    <row r="825" spans="1:25" ht="12.75" customHeight="1" x14ac:dyDescent="0.35">
      <c r="A825" s="161"/>
      <c r="B825" s="161"/>
      <c r="C825" s="152"/>
      <c r="D825" s="152"/>
      <c r="E825" s="184"/>
      <c r="F825" s="186"/>
      <c r="G825" s="186"/>
      <c r="H825" s="186"/>
      <c r="I825" s="186"/>
      <c r="J825" s="186"/>
      <c r="K825" s="152"/>
      <c r="L825" s="186"/>
      <c r="M825" s="186"/>
      <c r="N825" s="184"/>
      <c r="O825" s="152"/>
      <c r="P825" s="152"/>
      <c r="Q825" s="152"/>
      <c r="R825" s="184"/>
      <c r="S825" s="248"/>
      <c r="T825" s="248"/>
      <c r="U825" s="180"/>
      <c r="V825" s="180"/>
      <c r="W825" s="180"/>
      <c r="X825" s="176"/>
      <c r="Y825" s="186"/>
    </row>
    <row r="826" spans="1:25" ht="12.75" customHeight="1" x14ac:dyDescent="0.35">
      <c r="A826" s="161"/>
      <c r="B826" s="161"/>
      <c r="C826" s="152"/>
      <c r="D826" s="152"/>
      <c r="E826" s="184"/>
      <c r="F826" s="186"/>
      <c r="G826" s="186"/>
      <c r="H826" s="186"/>
      <c r="I826" s="186"/>
      <c r="J826" s="186"/>
      <c r="K826" s="152"/>
      <c r="L826" s="186"/>
      <c r="M826" s="186"/>
      <c r="N826" s="184"/>
      <c r="O826" s="152"/>
      <c r="P826" s="152"/>
      <c r="Q826" s="152"/>
      <c r="R826" s="184"/>
      <c r="S826" s="248"/>
      <c r="T826" s="248"/>
      <c r="U826" s="180"/>
      <c r="V826" s="180"/>
      <c r="W826" s="180"/>
      <c r="X826" s="176"/>
      <c r="Y826" s="186"/>
    </row>
    <row r="827" spans="1:25" ht="12.75" customHeight="1" x14ac:dyDescent="0.35">
      <c r="A827" s="161"/>
      <c r="B827" s="161"/>
      <c r="C827" s="152"/>
      <c r="D827" s="152"/>
      <c r="E827" s="184"/>
      <c r="F827" s="186"/>
      <c r="G827" s="186"/>
      <c r="H827" s="186"/>
      <c r="I827" s="186"/>
      <c r="J827" s="186"/>
      <c r="K827" s="152"/>
      <c r="L827" s="186"/>
      <c r="M827" s="186"/>
      <c r="N827" s="184"/>
      <c r="O827" s="152"/>
      <c r="P827" s="152"/>
      <c r="Q827" s="152"/>
      <c r="R827" s="184"/>
      <c r="S827" s="248"/>
      <c r="T827" s="248"/>
      <c r="U827" s="180"/>
      <c r="V827" s="180"/>
      <c r="W827" s="180"/>
      <c r="X827" s="176"/>
      <c r="Y827" s="186"/>
    </row>
    <row r="828" spans="1:25" ht="12.75" customHeight="1" x14ac:dyDescent="0.35">
      <c r="A828" s="161"/>
      <c r="B828" s="161"/>
      <c r="C828" s="152"/>
      <c r="D828" s="152"/>
      <c r="E828" s="184"/>
      <c r="F828" s="186"/>
      <c r="G828" s="186"/>
      <c r="H828" s="186"/>
      <c r="I828" s="186"/>
      <c r="J828" s="186"/>
      <c r="K828" s="152"/>
      <c r="L828" s="186"/>
      <c r="M828" s="186"/>
      <c r="N828" s="184"/>
      <c r="O828" s="152"/>
      <c r="P828" s="152"/>
      <c r="Q828" s="152"/>
      <c r="R828" s="184"/>
      <c r="S828" s="248"/>
      <c r="T828" s="248"/>
      <c r="U828" s="180"/>
      <c r="V828" s="180"/>
      <c r="W828" s="180"/>
      <c r="X828" s="176"/>
      <c r="Y828" s="186"/>
    </row>
    <row r="829" spans="1:25" ht="12.75" customHeight="1" x14ac:dyDescent="0.35">
      <c r="A829" s="161"/>
      <c r="B829" s="161"/>
      <c r="C829" s="152"/>
      <c r="D829" s="152"/>
      <c r="E829" s="184"/>
      <c r="F829" s="186"/>
      <c r="G829" s="186"/>
      <c r="H829" s="186"/>
      <c r="I829" s="186"/>
      <c r="J829" s="186"/>
      <c r="K829" s="152"/>
      <c r="L829" s="186"/>
      <c r="M829" s="186"/>
      <c r="N829" s="184"/>
      <c r="O829" s="152"/>
      <c r="P829" s="152"/>
      <c r="Q829" s="152"/>
      <c r="R829" s="184"/>
      <c r="S829" s="248"/>
      <c r="T829" s="248"/>
      <c r="U829" s="180"/>
      <c r="V829" s="180"/>
      <c r="W829" s="180"/>
      <c r="X829" s="176"/>
      <c r="Y829" s="186"/>
    </row>
    <row r="830" spans="1:25" ht="12.75" customHeight="1" x14ac:dyDescent="0.35">
      <c r="A830" s="161"/>
      <c r="B830" s="161"/>
      <c r="C830" s="152"/>
      <c r="D830" s="152"/>
      <c r="E830" s="184"/>
      <c r="F830" s="186"/>
      <c r="G830" s="186"/>
      <c r="H830" s="186"/>
      <c r="I830" s="186"/>
      <c r="J830" s="186"/>
      <c r="K830" s="152"/>
      <c r="L830" s="186"/>
      <c r="M830" s="186"/>
      <c r="N830" s="184"/>
      <c r="O830" s="152"/>
      <c r="P830" s="152"/>
      <c r="Q830" s="152"/>
      <c r="R830" s="184"/>
      <c r="S830" s="248"/>
      <c r="T830" s="248"/>
      <c r="U830" s="180"/>
      <c r="V830" s="180"/>
      <c r="W830" s="180"/>
      <c r="X830" s="176"/>
      <c r="Y830" s="186"/>
    </row>
    <row r="831" spans="1:25" ht="12.75" customHeight="1" x14ac:dyDescent="0.35">
      <c r="A831" s="161"/>
      <c r="B831" s="161"/>
      <c r="C831" s="152"/>
      <c r="D831" s="152"/>
      <c r="E831" s="184"/>
      <c r="F831" s="186"/>
      <c r="G831" s="186"/>
      <c r="H831" s="186"/>
      <c r="I831" s="186"/>
      <c r="J831" s="186"/>
      <c r="K831" s="152"/>
      <c r="L831" s="186"/>
      <c r="M831" s="186"/>
      <c r="N831" s="184"/>
      <c r="O831" s="152"/>
      <c r="P831" s="152"/>
      <c r="Q831" s="152"/>
      <c r="R831" s="184"/>
      <c r="S831" s="248"/>
      <c r="T831" s="248"/>
      <c r="U831" s="180"/>
      <c r="V831" s="180"/>
      <c r="W831" s="180"/>
      <c r="X831" s="176"/>
      <c r="Y831" s="186"/>
    </row>
    <row r="832" spans="1:25" ht="12.75" customHeight="1" x14ac:dyDescent="0.35">
      <c r="A832" s="161"/>
      <c r="B832" s="161"/>
      <c r="C832" s="152"/>
      <c r="D832" s="152"/>
      <c r="E832" s="184"/>
      <c r="F832" s="186"/>
      <c r="G832" s="186"/>
      <c r="H832" s="186"/>
      <c r="I832" s="186"/>
      <c r="J832" s="186"/>
      <c r="K832" s="152"/>
      <c r="L832" s="186"/>
      <c r="M832" s="186"/>
      <c r="N832" s="184"/>
      <c r="O832" s="152"/>
      <c r="P832" s="152"/>
      <c r="Q832" s="152"/>
      <c r="R832" s="184"/>
      <c r="S832" s="248"/>
      <c r="T832" s="248"/>
      <c r="U832" s="180"/>
      <c r="V832" s="180"/>
      <c r="W832" s="180"/>
      <c r="X832" s="176"/>
      <c r="Y832" s="186"/>
    </row>
    <row r="833" spans="1:25" ht="12.75" customHeight="1" x14ac:dyDescent="0.35">
      <c r="A833" s="161"/>
      <c r="B833" s="161"/>
      <c r="C833" s="152"/>
      <c r="D833" s="152"/>
      <c r="E833" s="184"/>
      <c r="F833" s="186"/>
      <c r="G833" s="186"/>
      <c r="H833" s="186"/>
      <c r="I833" s="186"/>
      <c r="J833" s="186"/>
      <c r="K833" s="152"/>
      <c r="L833" s="186"/>
      <c r="M833" s="186"/>
      <c r="N833" s="184"/>
      <c r="O833" s="152"/>
      <c r="P833" s="152"/>
      <c r="Q833" s="152"/>
      <c r="R833" s="184"/>
      <c r="S833" s="248"/>
      <c r="T833" s="248"/>
      <c r="U833" s="180"/>
      <c r="V833" s="180"/>
      <c r="W833" s="180"/>
      <c r="X833" s="176"/>
      <c r="Y833" s="186"/>
    </row>
    <row r="834" spans="1:25" ht="12.75" customHeight="1" x14ac:dyDescent="0.35">
      <c r="A834" s="161"/>
      <c r="B834" s="161"/>
      <c r="C834" s="152"/>
      <c r="D834" s="152"/>
      <c r="E834" s="184"/>
      <c r="F834" s="186"/>
      <c r="G834" s="186"/>
      <c r="H834" s="186"/>
      <c r="I834" s="186"/>
      <c r="J834" s="186"/>
      <c r="K834" s="152"/>
      <c r="L834" s="186"/>
      <c r="M834" s="186"/>
      <c r="N834" s="184"/>
      <c r="O834" s="152"/>
      <c r="P834" s="152"/>
      <c r="Q834" s="152"/>
      <c r="R834" s="184"/>
      <c r="S834" s="248"/>
      <c r="T834" s="248"/>
      <c r="U834" s="180"/>
      <c r="V834" s="180"/>
      <c r="W834" s="180"/>
      <c r="X834" s="176"/>
      <c r="Y834" s="186"/>
    </row>
    <row r="835" spans="1:25" ht="12.75" customHeight="1" x14ac:dyDescent="0.35">
      <c r="A835" s="161"/>
      <c r="B835" s="161"/>
      <c r="C835" s="152"/>
      <c r="D835" s="152"/>
      <c r="E835" s="184"/>
      <c r="F835" s="186"/>
      <c r="G835" s="186"/>
      <c r="H835" s="186"/>
      <c r="I835" s="186"/>
      <c r="J835" s="186"/>
      <c r="K835" s="152"/>
      <c r="L835" s="186"/>
      <c r="M835" s="186"/>
      <c r="N835" s="184"/>
      <c r="O835" s="152"/>
      <c r="P835" s="152"/>
      <c r="Q835" s="152"/>
      <c r="R835" s="184"/>
      <c r="S835" s="248"/>
      <c r="T835" s="248"/>
      <c r="U835" s="180"/>
      <c r="V835" s="180"/>
      <c r="W835" s="180"/>
      <c r="X835" s="176"/>
      <c r="Y835" s="186"/>
    </row>
    <row r="836" spans="1:25" ht="12.75" customHeight="1" x14ac:dyDescent="0.35">
      <c r="A836" s="161"/>
      <c r="B836" s="161"/>
      <c r="C836" s="152"/>
      <c r="D836" s="152"/>
      <c r="E836" s="184"/>
      <c r="F836" s="186"/>
      <c r="G836" s="186"/>
      <c r="H836" s="186"/>
      <c r="I836" s="186"/>
      <c r="J836" s="186"/>
      <c r="K836" s="152"/>
      <c r="L836" s="186"/>
      <c r="M836" s="186"/>
      <c r="N836" s="184"/>
      <c r="O836" s="152"/>
      <c r="P836" s="152"/>
      <c r="Q836" s="152"/>
      <c r="R836" s="184"/>
      <c r="S836" s="248"/>
      <c r="T836" s="248"/>
      <c r="U836" s="180"/>
      <c r="V836" s="180"/>
      <c r="W836" s="180"/>
      <c r="X836" s="176"/>
      <c r="Y836" s="186"/>
    </row>
    <row r="837" spans="1:25" ht="12.75" customHeight="1" x14ac:dyDescent="0.35">
      <c r="A837" s="161"/>
      <c r="B837" s="161"/>
      <c r="C837" s="152"/>
      <c r="D837" s="152"/>
      <c r="E837" s="184"/>
      <c r="F837" s="186"/>
      <c r="G837" s="186"/>
      <c r="H837" s="186"/>
      <c r="I837" s="186"/>
      <c r="J837" s="186"/>
      <c r="K837" s="152"/>
      <c r="L837" s="186"/>
      <c r="M837" s="186"/>
      <c r="N837" s="184"/>
      <c r="O837" s="152"/>
      <c r="P837" s="152"/>
      <c r="Q837" s="152"/>
      <c r="R837" s="184"/>
      <c r="S837" s="248"/>
      <c r="T837" s="248"/>
      <c r="U837" s="180"/>
      <c r="V837" s="180"/>
      <c r="W837" s="180"/>
      <c r="X837" s="176"/>
      <c r="Y837" s="186"/>
    </row>
    <row r="838" spans="1:25" ht="12.75" customHeight="1" x14ac:dyDescent="0.35">
      <c r="A838" s="161"/>
      <c r="B838" s="161"/>
      <c r="C838" s="152"/>
      <c r="D838" s="152"/>
      <c r="E838" s="184"/>
      <c r="F838" s="186"/>
      <c r="G838" s="186"/>
      <c r="H838" s="186"/>
      <c r="I838" s="186"/>
      <c r="J838" s="186"/>
      <c r="K838" s="152"/>
      <c r="L838" s="186"/>
      <c r="M838" s="186"/>
      <c r="N838" s="184"/>
      <c r="O838" s="152"/>
      <c r="P838" s="152"/>
      <c r="Q838" s="152"/>
      <c r="R838" s="184"/>
      <c r="S838" s="248"/>
      <c r="T838" s="248"/>
      <c r="U838" s="180"/>
      <c r="V838" s="180"/>
      <c r="W838" s="180"/>
      <c r="X838" s="176"/>
      <c r="Y838" s="186"/>
    </row>
    <row r="839" spans="1:25" ht="12.75" customHeight="1" x14ac:dyDescent="0.35">
      <c r="A839" s="161"/>
      <c r="B839" s="161"/>
      <c r="C839" s="152"/>
      <c r="D839" s="152"/>
      <c r="E839" s="184"/>
      <c r="F839" s="186"/>
      <c r="G839" s="186"/>
      <c r="H839" s="186"/>
      <c r="I839" s="186"/>
      <c r="J839" s="186"/>
      <c r="K839" s="152"/>
      <c r="L839" s="186"/>
      <c r="M839" s="186"/>
      <c r="N839" s="184"/>
      <c r="O839" s="152"/>
      <c r="P839" s="152"/>
      <c r="Q839" s="152"/>
      <c r="R839" s="184"/>
      <c r="S839" s="248"/>
      <c r="T839" s="248"/>
      <c r="U839" s="180"/>
      <c r="V839" s="180"/>
      <c r="W839" s="180"/>
      <c r="X839" s="176"/>
      <c r="Y839" s="186"/>
    </row>
    <row r="840" spans="1:25" ht="12.75" customHeight="1" x14ac:dyDescent="0.35">
      <c r="A840" s="161"/>
      <c r="B840" s="161"/>
      <c r="C840" s="152"/>
      <c r="D840" s="152"/>
      <c r="E840" s="184"/>
      <c r="F840" s="186"/>
      <c r="G840" s="186"/>
      <c r="H840" s="186"/>
      <c r="I840" s="186"/>
      <c r="J840" s="186"/>
      <c r="K840" s="152"/>
      <c r="L840" s="186"/>
      <c r="M840" s="186"/>
      <c r="N840" s="184"/>
      <c r="O840" s="152"/>
      <c r="P840" s="152"/>
      <c r="Q840" s="152"/>
      <c r="R840" s="184"/>
      <c r="S840" s="248"/>
      <c r="T840" s="248"/>
      <c r="U840" s="180"/>
      <c r="V840" s="180"/>
      <c r="W840" s="180"/>
      <c r="X840" s="176"/>
      <c r="Y840" s="186"/>
    </row>
    <row r="841" spans="1:25" ht="12.75" customHeight="1" x14ac:dyDescent="0.35">
      <c r="A841" s="161"/>
      <c r="B841" s="161"/>
      <c r="C841" s="152"/>
      <c r="D841" s="152"/>
      <c r="E841" s="184"/>
      <c r="F841" s="186"/>
      <c r="G841" s="186"/>
      <c r="H841" s="186"/>
      <c r="I841" s="186"/>
      <c r="J841" s="186"/>
      <c r="K841" s="152"/>
      <c r="L841" s="186"/>
      <c r="M841" s="186"/>
      <c r="N841" s="184"/>
      <c r="O841" s="152"/>
      <c r="P841" s="152"/>
      <c r="Q841" s="152"/>
      <c r="R841" s="184"/>
      <c r="S841" s="248"/>
      <c r="T841" s="248"/>
      <c r="U841" s="180"/>
      <c r="V841" s="180"/>
      <c r="W841" s="180"/>
      <c r="X841" s="176"/>
      <c r="Y841" s="186"/>
    </row>
    <row r="842" spans="1:25" ht="12.75" customHeight="1" x14ac:dyDescent="0.35">
      <c r="A842" s="161"/>
      <c r="B842" s="161"/>
      <c r="C842" s="152"/>
      <c r="D842" s="152"/>
      <c r="E842" s="184"/>
      <c r="F842" s="186"/>
      <c r="G842" s="186"/>
      <c r="H842" s="186"/>
      <c r="I842" s="186"/>
      <c r="J842" s="186"/>
      <c r="K842" s="152"/>
      <c r="L842" s="186"/>
      <c r="M842" s="186"/>
      <c r="N842" s="184"/>
      <c r="O842" s="152"/>
      <c r="P842" s="152"/>
      <c r="Q842" s="152"/>
      <c r="R842" s="184"/>
      <c r="S842" s="248"/>
      <c r="T842" s="248"/>
      <c r="U842" s="180"/>
      <c r="V842" s="180"/>
      <c r="W842" s="180"/>
      <c r="X842" s="176"/>
      <c r="Y842" s="186"/>
    </row>
    <row r="843" spans="1:25" ht="12.75" customHeight="1" x14ac:dyDescent="0.35">
      <c r="A843" s="161"/>
      <c r="B843" s="161"/>
      <c r="C843" s="152"/>
      <c r="D843" s="152"/>
      <c r="E843" s="184"/>
      <c r="F843" s="186"/>
      <c r="G843" s="186"/>
      <c r="H843" s="186"/>
      <c r="I843" s="186"/>
      <c r="J843" s="186"/>
      <c r="K843" s="152"/>
      <c r="L843" s="186"/>
      <c r="M843" s="186"/>
      <c r="N843" s="184"/>
      <c r="O843" s="152"/>
      <c r="P843" s="152"/>
      <c r="Q843" s="152"/>
      <c r="R843" s="184"/>
      <c r="S843" s="248"/>
      <c r="T843" s="248"/>
      <c r="U843" s="180"/>
      <c r="V843" s="180"/>
      <c r="W843" s="180"/>
      <c r="X843" s="176"/>
      <c r="Y843" s="186"/>
    </row>
    <row r="844" spans="1:25" ht="12.75" customHeight="1" x14ac:dyDescent="0.35">
      <c r="A844" s="161"/>
      <c r="B844" s="161"/>
      <c r="C844" s="152"/>
      <c r="D844" s="152"/>
      <c r="E844" s="184"/>
      <c r="F844" s="186"/>
      <c r="G844" s="186"/>
      <c r="H844" s="186"/>
      <c r="I844" s="186"/>
      <c r="J844" s="186"/>
      <c r="K844" s="152"/>
      <c r="L844" s="186"/>
      <c r="M844" s="186"/>
      <c r="N844" s="184"/>
      <c r="O844" s="152"/>
      <c r="P844" s="152"/>
      <c r="Q844" s="152"/>
      <c r="R844" s="184"/>
      <c r="S844" s="248"/>
      <c r="T844" s="248"/>
      <c r="U844" s="180"/>
      <c r="V844" s="180"/>
      <c r="W844" s="180"/>
      <c r="X844" s="176"/>
      <c r="Y844" s="186"/>
    </row>
    <row r="845" spans="1:25" ht="12.75" customHeight="1" x14ac:dyDescent="0.35">
      <c r="A845" s="161"/>
      <c r="B845" s="161"/>
      <c r="C845" s="152"/>
      <c r="D845" s="152"/>
      <c r="E845" s="184"/>
      <c r="F845" s="186"/>
      <c r="G845" s="186"/>
      <c r="H845" s="186"/>
      <c r="I845" s="186"/>
      <c r="J845" s="186"/>
      <c r="K845" s="152"/>
      <c r="L845" s="186"/>
      <c r="M845" s="186"/>
      <c r="N845" s="184"/>
      <c r="O845" s="152"/>
      <c r="P845" s="152"/>
      <c r="Q845" s="152"/>
      <c r="R845" s="184"/>
      <c r="S845" s="248"/>
      <c r="T845" s="248"/>
      <c r="U845" s="180"/>
      <c r="V845" s="180"/>
      <c r="W845" s="180"/>
      <c r="X845" s="176"/>
      <c r="Y845" s="186"/>
    </row>
    <row r="846" spans="1:25" ht="12.75" customHeight="1" x14ac:dyDescent="0.35">
      <c r="A846" s="161"/>
      <c r="B846" s="161"/>
      <c r="C846" s="152"/>
      <c r="D846" s="152"/>
      <c r="E846" s="184"/>
      <c r="F846" s="186"/>
      <c r="G846" s="186"/>
      <c r="H846" s="186"/>
      <c r="I846" s="186"/>
      <c r="J846" s="186"/>
      <c r="K846" s="152"/>
      <c r="L846" s="186"/>
      <c r="M846" s="186"/>
      <c r="N846" s="184"/>
      <c r="O846" s="152"/>
      <c r="P846" s="152"/>
      <c r="Q846" s="152"/>
      <c r="R846" s="184"/>
      <c r="S846" s="248"/>
      <c r="T846" s="248"/>
      <c r="U846" s="180"/>
      <c r="V846" s="180"/>
      <c r="W846" s="180"/>
      <c r="X846" s="176"/>
      <c r="Y846" s="186"/>
    </row>
    <row r="847" spans="1:25" ht="12.75" customHeight="1" x14ac:dyDescent="0.35">
      <c r="A847" s="161"/>
      <c r="B847" s="161"/>
      <c r="C847" s="152"/>
      <c r="D847" s="152"/>
      <c r="E847" s="184"/>
      <c r="F847" s="186"/>
      <c r="G847" s="186"/>
      <c r="H847" s="186"/>
      <c r="I847" s="186"/>
      <c r="J847" s="186"/>
      <c r="K847" s="152"/>
      <c r="L847" s="186"/>
      <c r="M847" s="186"/>
      <c r="N847" s="184"/>
      <c r="O847" s="152"/>
      <c r="P847" s="152"/>
      <c r="Q847" s="152"/>
      <c r="R847" s="184"/>
      <c r="S847" s="248"/>
      <c r="T847" s="248"/>
      <c r="U847" s="180"/>
      <c r="V847" s="180"/>
      <c r="W847" s="180"/>
      <c r="X847" s="176"/>
      <c r="Y847" s="186"/>
    </row>
    <row r="848" spans="1:25" ht="12.75" customHeight="1" x14ac:dyDescent="0.35">
      <c r="A848" s="161"/>
      <c r="B848" s="161"/>
      <c r="C848" s="152"/>
      <c r="D848" s="152"/>
      <c r="E848" s="184"/>
      <c r="F848" s="186"/>
      <c r="G848" s="186"/>
      <c r="H848" s="186"/>
      <c r="I848" s="186"/>
      <c r="J848" s="186"/>
      <c r="K848" s="152"/>
      <c r="L848" s="186"/>
      <c r="M848" s="186"/>
      <c r="N848" s="184"/>
      <c r="O848" s="152"/>
      <c r="P848" s="152"/>
      <c r="Q848" s="152"/>
      <c r="R848" s="184"/>
      <c r="S848" s="248"/>
      <c r="T848" s="248"/>
      <c r="U848" s="180"/>
      <c r="V848" s="180"/>
      <c r="W848" s="180"/>
      <c r="X848" s="176"/>
      <c r="Y848" s="186"/>
    </row>
    <row r="849" spans="1:25" ht="12.75" customHeight="1" x14ac:dyDescent="0.35">
      <c r="A849" s="161"/>
      <c r="B849" s="161"/>
      <c r="C849" s="152"/>
      <c r="D849" s="152"/>
      <c r="E849" s="184"/>
      <c r="F849" s="186"/>
      <c r="G849" s="186"/>
      <c r="H849" s="186"/>
      <c r="I849" s="186"/>
      <c r="J849" s="186"/>
      <c r="K849" s="152"/>
      <c r="L849" s="186"/>
      <c r="M849" s="186"/>
      <c r="N849" s="184"/>
      <c r="O849" s="152"/>
      <c r="P849" s="152"/>
      <c r="Q849" s="152"/>
      <c r="R849" s="184"/>
      <c r="S849" s="248"/>
      <c r="T849" s="248"/>
      <c r="U849" s="180"/>
      <c r="V849" s="180"/>
      <c r="W849" s="180"/>
      <c r="X849" s="176"/>
      <c r="Y849" s="186"/>
    </row>
    <row r="850" spans="1:25" ht="12.75" customHeight="1" x14ac:dyDescent="0.35">
      <c r="A850" s="161"/>
      <c r="B850" s="161"/>
      <c r="C850" s="152"/>
      <c r="D850" s="152"/>
      <c r="E850" s="184"/>
      <c r="F850" s="186"/>
      <c r="G850" s="186"/>
      <c r="H850" s="186"/>
      <c r="I850" s="186"/>
      <c r="J850" s="186"/>
      <c r="K850" s="152"/>
      <c r="L850" s="186"/>
      <c r="M850" s="186"/>
      <c r="N850" s="184"/>
      <c r="O850" s="152"/>
      <c r="P850" s="152"/>
      <c r="Q850" s="152"/>
      <c r="R850" s="184"/>
      <c r="S850" s="248"/>
      <c r="T850" s="248"/>
      <c r="U850" s="180"/>
      <c r="V850" s="180"/>
      <c r="W850" s="180"/>
      <c r="X850" s="176"/>
      <c r="Y850" s="186"/>
    </row>
    <row r="851" spans="1:25" ht="12.75" customHeight="1" x14ac:dyDescent="0.35">
      <c r="A851" s="161"/>
      <c r="B851" s="161"/>
      <c r="C851" s="152"/>
      <c r="D851" s="152"/>
      <c r="E851" s="184"/>
      <c r="F851" s="186"/>
      <c r="G851" s="186"/>
      <c r="H851" s="186"/>
      <c r="I851" s="186"/>
      <c r="J851" s="186"/>
      <c r="K851" s="152"/>
      <c r="L851" s="186"/>
      <c r="M851" s="186"/>
      <c r="N851" s="184"/>
      <c r="O851" s="152"/>
      <c r="P851" s="152"/>
      <c r="Q851" s="152"/>
      <c r="R851" s="184"/>
      <c r="S851" s="248"/>
      <c r="T851" s="248"/>
      <c r="U851" s="180"/>
      <c r="V851" s="180"/>
      <c r="W851" s="180"/>
      <c r="X851" s="176"/>
      <c r="Y851" s="186"/>
    </row>
    <row r="852" spans="1:25" ht="12.75" customHeight="1" x14ac:dyDescent="0.35">
      <c r="A852" s="161"/>
      <c r="B852" s="161"/>
      <c r="C852" s="152"/>
      <c r="D852" s="152"/>
      <c r="E852" s="184"/>
      <c r="F852" s="186"/>
      <c r="G852" s="186"/>
      <c r="H852" s="186"/>
      <c r="I852" s="186"/>
      <c r="J852" s="186"/>
      <c r="K852" s="152"/>
      <c r="L852" s="186"/>
      <c r="M852" s="186"/>
      <c r="N852" s="184"/>
      <c r="O852" s="152"/>
      <c r="P852" s="152"/>
      <c r="Q852" s="152"/>
      <c r="R852" s="184"/>
      <c r="S852" s="248"/>
      <c r="T852" s="248"/>
      <c r="U852" s="180"/>
      <c r="V852" s="180"/>
      <c r="W852" s="180"/>
      <c r="X852" s="176"/>
      <c r="Y852" s="186"/>
    </row>
    <row r="853" spans="1:25" ht="12.75" customHeight="1" x14ac:dyDescent="0.35">
      <c r="A853" s="161"/>
      <c r="B853" s="161"/>
      <c r="C853" s="152"/>
      <c r="D853" s="152"/>
      <c r="E853" s="184"/>
      <c r="F853" s="186"/>
      <c r="G853" s="186"/>
      <c r="H853" s="186"/>
      <c r="I853" s="186"/>
      <c r="J853" s="186"/>
      <c r="K853" s="152"/>
      <c r="L853" s="186"/>
      <c r="M853" s="186"/>
      <c r="N853" s="184"/>
      <c r="O853" s="152"/>
      <c r="P853" s="152"/>
      <c r="Q853" s="152"/>
      <c r="R853" s="184"/>
      <c r="S853" s="248"/>
      <c r="T853" s="248"/>
      <c r="U853" s="180"/>
      <c r="V853" s="180"/>
      <c r="W853" s="180"/>
      <c r="X853" s="176"/>
      <c r="Y853" s="186"/>
    </row>
    <row r="854" spans="1:25" ht="12.75" customHeight="1" x14ac:dyDescent="0.35">
      <c r="A854" s="161"/>
      <c r="B854" s="161"/>
      <c r="C854" s="152"/>
      <c r="D854" s="152"/>
      <c r="E854" s="184"/>
      <c r="F854" s="186"/>
      <c r="G854" s="186"/>
      <c r="H854" s="186"/>
      <c r="I854" s="186"/>
      <c r="J854" s="186"/>
      <c r="K854" s="152"/>
      <c r="L854" s="186"/>
      <c r="M854" s="186"/>
      <c r="N854" s="184"/>
      <c r="O854" s="152"/>
      <c r="P854" s="152"/>
      <c r="Q854" s="152"/>
      <c r="R854" s="184"/>
      <c r="S854" s="248"/>
      <c r="T854" s="248"/>
      <c r="U854" s="180"/>
      <c r="V854" s="180"/>
      <c r="W854" s="180"/>
      <c r="X854" s="176"/>
      <c r="Y854" s="186"/>
    </row>
    <row r="855" spans="1:25" ht="12.75" customHeight="1" x14ac:dyDescent="0.35">
      <c r="A855" s="161"/>
      <c r="B855" s="161"/>
      <c r="C855" s="152"/>
      <c r="D855" s="152"/>
      <c r="E855" s="184"/>
      <c r="F855" s="186"/>
      <c r="G855" s="186"/>
      <c r="H855" s="186"/>
      <c r="I855" s="186"/>
      <c r="J855" s="186"/>
      <c r="K855" s="152"/>
      <c r="L855" s="186"/>
      <c r="M855" s="186"/>
      <c r="N855" s="184"/>
      <c r="O855" s="152"/>
      <c r="P855" s="152"/>
      <c r="Q855" s="152"/>
      <c r="R855" s="184"/>
      <c r="S855" s="248"/>
      <c r="T855" s="248"/>
      <c r="U855" s="180"/>
      <c r="V855" s="180"/>
      <c r="W855" s="180"/>
      <c r="X855" s="176"/>
      <c r="Y855" s="186"/>
    </row>
    <row r="856" spans="1:25" ht="12.75" customHeight="1" x14ac:dyDescent="0.35">
      <c r="A856" s="161"/>
      <c r="B856" s="161"/>
      <c r="C856" s="152"/>
      <c r="D856" s="152"/>
      <c r="E856" s="184"/>
      <c r="F856" s="186"/>
      <c r="G856" s="186"/>
      <c r="H856" s="186"/>
      <c r="I856" s="186"/>
      <c r="J856" s="186"/>
      <c r="K856" s="152"/>
      <c r="L856" s="186"/>
      <c r="M856" s="186"/>
      <c r="N856" s="184"/>
      <c r="O856" s="152"/>
      <c r="P856" s="152"/>
      <c r="Q856" s="152"/>
      <c r="R856" s="184"/>
      <c r="S856" s="248"/>
      <c r="T856" s="248"/>
      <c r="U856" s="180"/>
      <c r="V856" s="180"/>
      <c r="W856" s="180"/>
      <c r="X856" s="176"/>
      <c r="Y856" s="186"/>
    </row>
    <row r="857" spans="1:25" ht="12.75" customHeight="1" x14ac:dyDescent="0.35">
      <c r="A857" s="161"/>
      <c r="B857" s="161"/>
      <c r="C857" s="152"/>
      <c r="D857" s="152"/>
      <c r="E857" s="184"/>
      <c r="F857" s="186"/>
      <c r="G857" s="186"/>
      <c r="H857" s="186"/>
      <c r="I857" s="186"/>
      <c r="J857" s="186"/>
      <c r="K857" s="152"/>
      <c r="L857" s="186"/>
      <c r="M857" s="186"/>
      <c r="N857" s="184"/>
      <c r="O857" s="152"/>
      <c r="P857" s="152"/>
      <c r="Q857" s="152"/>
      <c r="R857" s="184"/>
      <c r="S857" s="248"/>
      <c r="T857" s="248"/>
      <c r="U857" s="180"/>
      <c r="V857" s="180"/>
      <c r="W857" s="180"/>
      <c r="X857" s="176"/>
      <c r="Y857" s="186"/>
    </row>
    <row r="858" spans="1:25" ht="12.75" customHeight="1" x14ac:dyDescent="0.35">
      <c r="A858" s="161"/>
      <c r="B858" s="161"/>
      <c r="C858" s="152"/>
      <c r="D858" s="152"/>
      <c r="E858" s="184"/>
      <c r="F858" s="186"/>
      <c r="G858" s="186"/>
      <c r="H858" s="186"/>
      <c r="I858" s="186"/>
      <c r="J858" s="186"/>
      <c r="K858" s="152"/>
      <c r="L858" s="186"/>
      <c r="M858" s="186"/>
      <c r="N858" s="184"/>
      <c r="O858" s="152"/>
      <c r="P858" s="152"/>
      <c r="Q858" s="152"/>
      <c r="R858" s="184"/>
      <c r="S858" s="248"/>
      <c r="T858" s="248"/>
      <c r="U858" s="180"/>
      <c r="V858" s="180"/>
      <c r="W858" s="180"/>
      <c r="X858" s="176"/>
      <c r="Y858" s="186"/>
    </row>
    <row r="859" spans="1:25" ht="12.75" customHeight="1" x14ac:dyDescent="0.35">
      <c r="A859" s="161"/>
      <c r="B859" s="161"/>
      <c r="C859" s="152"/>
      <c r="D859" s="152"/>
      <c r="E859" s="184"/>
      <c r="F859" s="186"/>
      <c r="G859" s="186"/>
      <c r="H859" s="186"/>
      <c r="I859" s="186"/>
      <c r="J859" s="186"/>
      <c r="K859" s="152"/>
      <c r="L859" s="186"/>
      <c r="M859" s="186"/>
      <c r="N859" s="184"/>
      <c r="O859" s="152"/>
      <c r="P859" s="152"/>
      <c r="Q859" s="152"/>
      <c r="R859" s="184"/>
      <c r="S859" s="248"/>
      <c r="T859" s="248"/>
      <c r="U859" s="180"/>
      <c r="V859" s="180"/>
      <c r="W859" s="180"/>
      <c r="X859" s="176"/>
      <c r="Y859" s="186"/>
    </row>
    <row r="860" spans="1:25" ht="12.75" customHeight="1" x14ac:dyDescent="0.35">
      <c r="A860" s="161"/>
      <c r="B860" s="161"/>
      <c r="C860" s="152"/>
      <c r="D860" s="152"/>
      <c r="E860" s="184"/>
      <c r="F860" s="186"/>
      <c r="G860" s="186"/>
      <c r="H860" s="186"/>
      <c r="I860" s="186"/>
      <c r="J860" s="186"/>
      <c r="K860" s="152"/>
      <c r="L860" s="186"/>
      <c r="M860" s="186"/>
      <c r="N860" s="184"/>
      <c r="O860" s="152"/>
      <c r="P860" s="152"/>
      <c r="Q860" s="152"/>
      <c r="R860" s="184"/>
      <c r="S860" s="248"/>
      <c r="T860" s="248"/>
      <c r="U860" s="180"/>
      <c r="V860" s="180"/>
      <c r="W860" s="180"/>
      <c r="X860" s="176"/>
      <c r="Y860" s="186"/>
    </row>
    <row r="861" spans="1:25" ht="12.75" customHeight="1" x14ac:dyDescent="0.35">
      <c r="A861" s="161"/>
      <c r="B861" s="161"/>
      <c r="C861" s="152"/>
      <c r="D861" s="152"/>
      <c r="E861" s="184"/>
      <c r="F861" s="186"/>
      <c r="G861" s="186"/>
      <c r="H861" s="186"/>
      <c r="I861" s="186"/>
      <c r="J861" s="186"/>
      <c r="K861" s="152"/>
      <c r="L861" s="186"/>
      <c r="M861" s="186"/>
      <c r="N861" s="184"/>
      <c r="O861" s="152"/>
      <c r="P861" s="152"/>
      <c r="Q861" s="152"/>
      <c r="R861" s="184"/>
      <c r="S861" s="248"/>
      <c r="T861" s="248"/>
      <c r="U861" s="180"/>
      <c r="V861" s="180"/>
      <c r="W861" s="180"/>
      <c r="X861" s="176"/>
      <c r="Y861" s="186"/>
    </row>
    <row r="862" spans="1:25" ht="12.75" customHeight="1" x14ac:dyDescent="0.35">
      <c r="A862" s="161"/>
      <c r="B862" s="161"/>
      <c r="C862" s="152"/>
      <c r="D862" s="152"/>
      <c r="E862" s="184"/>
      <c r="F862" s="186"/>
      <c r="G862" s="186"/>
      <c r="H862" s="186"/>
      <c r="I862" s="186"/>
      <c r="J862" s="186"/>
      <c r="K862" s="152"/>
      <c r="L862" s="186"/>
      <c r="M862" s="186"/>
      <c r="N862" s="184"/>
      <c r="O862" s="152"/>
      <c r="P862" s="152"/>
      <c r="Q862" s="152"/>
      <c r="R862" s="184"/>
      <c r="S862" s="248"/>
      <c r="T862" s="248"/>
      <c r="U862" s="180"/>
      <c r="V862" s="180"/>
      <c r="W862" s="180"/>
      <c r="X862" s="176"/>
      <c r="Y862" s="186"/>
    </row>
    <row r="863" spans="1:25" ht="12.75" customHeight="1" x14ac:dyDescent="0.35">
      <c r="A863" s="161"/>
      <c r="B863" s="161"/>
      <c r="C863" s="152"/>
      <c r="D863" s="152"/>
      <c r="E863" s="184"/>
      <c r="F863" s="186"/>
      <c r="G863" s="186"/>
      <c r="H863" s="186"/>
      <c r="I863" s="186"/>
      <c r="J863" s="186"/>
      <c r="K863" s="152"/>
      <c r="L863" s="186"/>
      <c r="M863" s="186"/>
      <c r="N863" s="184"/>
      <c r="O863" s="152"/>
      <c r="P863" s="152"/>
      <c r="Q863" s="152"/>
      <c r="R863" s="184"/>
      <c r="S863" s="248"/>
      <c r="T863" s="248"/>
      <c r="U863" s="180"/>
      <c r="V863" s="180"/>
      <c r="W863" s="180"/>
      <c r="X863" s="176"/>
      <c r="Y863" s="186"/>
    </row>
    <row r="864" spans="1:25" ht="12.75" customHeight="1" x14ac:dyDescent="0.35">
      <c r="A864" s="161"/>
      <c r="B864" s="161"/>
      <c r="C864" s="152"/>
      <c r="D864" s="152"/>
      <c r="E864" s="184"/>
      <c r="F864" s="186"/>
      <c r="G864" s="186"/>
      <c r="H864" s="186"/>
      <c r="I864" s="186"/>
      <c r="J864" s="186"/>
      <c r="K864" s="152"/>
      <c r="L864" s="186"/>
      <c r="M864" s="186"/>
      <c r="N864" s="184"/>
      <c r="O864" s="152"/>
      <c r="P864" s="152"/>
      <c r="Q864" s="152"/>
      <c r="R864" s="184"/>
      <c r="S864" s="248"/>
      <c r="T864" s="248"/>
      <c r="U864" s="180"/>
      <c r="V864" s="180"/>
      <c r="W864" s="180"/>
      <c r="X864" s="176"/>
      <c r="Y864" s="186"/>
    </row>
    <row r="865" spans="1:25" ht="12.75" customHeight="1" x14ac:dyDescent="0.35">
      <c r="A865" s="161"/>
      <c r="B865" s="161"/>
      <c r="C865" s="152"/>
      <c r="D865" s="152"/>
      <c r="E865" s="184"/>
      <c r="F865" s="186"/>
      <c r="G865" s="186"/>
      <c r="H865" s="186"/>
      <c r="I865" s="186"/>
      <c r="J865" s="186"/>
      <c r="K865" s="152"/>
      <c r="L865" s="186"/>
      <c r="M865" s="186"/>
      <c r="N865" s="184"/>
      <c r="O865" s="152"/>
      <c r="P865" s="152"/>
      <c r="Q865" s="152"/>
      <c r="R865" s="184"/>
      <c r="S865" s="248"/>
      <c r="T865" s="248"/>
      <c r="U865" s="180"/>
      <c r="V865" s="180"/>
      <c r="W865" s="180"/>
      <c r="X865" s="176"/>
      <c r="Y865" s="186"/>
    </row>
    <row r="866" spans="1:25" ht="12.75" customHeight="1" x14ac:dyDescent="0.35">
      <c r="A866" s="161"/>
      <c r="B866" s="161"/>
      <c r="C866" s="152"/>
      <c r="D866" s="152"/>
      <c r="E866" s="184"/>
      <c r="F866" s="186"/>
      <c r="G866" s="186"/>
      <c r="H866" s="186"/>
      <c r="I866" s="186"/>
      <c r="J866" s="186"/>
      <c r="K866" s="152"/>
      <c r="L866" s="186"/>
      <c r="M866" s="186"/>
      <c r="N866" s="184"/>
      <c r="O866" s="152"/>
      <c r="P866" s="152"/>
      <c r="Q866" s="152"/>
      <c r="R866" s="184"/>
      <c r="S866" s="248"/>
      <c r="T866" s="248"/>
      <c r="U866" s="180"/>
      <c r="V866" s="180"/>
      <c r="W866" s="180"/>
      <c r="X866" s="176"/>
      <c r="Y866" s="186"/>
    </row>
    <row r="867" spans="1:25" ht="12.75" customHeight="1" x14ac:dyDescent="0.35">
      <c r="A867" s="161"/>
      <c r="B867" s="161"/>
      <c r="C867" s="152"/>
      <c r="D867" s="152"/>
      <c r="E867" s="184"/>
      <c r="F867" s="186"/>
      <c r="G867" s="186"/>
      <c r="H867" s="186"/>
      <c r="I867" s="186"/>
      <c r="J867" s="186"/>
      <c r="K867" s="152"/>
      <c r="L867" s="186"/>
      <c r="M867" s="186"/>
      <c r="N867" s="184"/>
      <c r="O867" s="152"/>
      <c r="P867" s="152"/>
      <c r="Q867" s="152"/>
      <c r="R867" s="184"/>
      <c r="S867" s="248"/>
      <c r="T867" s="248"/>
      <c r="U867" s="180"/>
      <c r="V867" s="180"/>
      <c r="W867" s="180"/>
      <c r="X867" s="176"/>
      <c r="Y867" s="186"/>
    </row>
    <row r="868" spans="1:25" ht="12.75" customHeight="1" x14ac:dyDescent="0.35">
      <c r="A868" s="161"/>
      <c r="B868" s="161"/>
      <c r="C868" s="152"/>
      <c r="D868" s="152"/>
      <c r="E868" s="184"/>
      <c r="F868" s="186"/>
      <c r="G868" s="186"/>
      <c r="H868" s="186"/>
      <c r="I868" s="186"/>
      <c r="J868" s="186"/>
      <c r="K868" s="152"/>
      <c r="L868" s="186"/>
      <c r="M868" s="186"/>
      <c r="N868" s="184"/>
      <c r="O868" s="152"/>
      <c r="P868" s="152"/>
      <c r="Q868" s="152"/>
      <c r="R868" s="184"/>
      <c r="S868" s="248"/>
      <c r="T868" s="248"/>
      <c r="U868" s="180"/>
      <c r="V868" s="180"/>
      <c r="W868" s="180"/>
      <c r="X868" s="176"/>
      <c r="Y868" s="186"/>
    </row>
    <row r="869" spans="1:25" ht="12.75" customHeight="1" x14ac:dyDescent="0.35">
      <c r="A869" s="161"/>
      <c r="B869" s="161"/>
      <c r="C869" s="152"/>
      <c r="D869" s="152"/>
      <c r="E869" s="184"/>
      <c r="F869" s="186"/>
      <c r="G869" s="186"/>
      <c r="H869" s="186"/>
      <c r="I869" s="186"/>
      <c r="J869" s="186"/>
      <c r="K869" s="152"/>
      <c r="L869" s="186"/>
      <c r="M869" s="186"/>
      <c r="N869" s="184"/>
      <c r="O869" s="152"/>
      <c r="P869" s="152"/>
      <c r="Q869" s="152"/>
      <c r="R869" s="184"/>
      <c r="S869" s="248"/>
      <c r="T869" s="248"/>
      <c r="U869" s="180"/>
      <c r="V869" s="180"/>
      <c r="W869" s="180"/>
      <c r="X869" s="176"/>
      <c r="Y869" s="186"/>
    </row>
    <row r="870" spans="1:25" ht="12.75" customHeight="1" x14ac:dyDescent="0.35">
      <c r="A870" s="161"/>
      <c r="B870" s="161"/>
      <c r="C870" s="152"/>
      <c r="D870" s="152"/>
      <c r="E870" s="184"/>
      <c r="F870" s="186"/>
      <c r="G870" s="186"/>
      <c r="H870" s="186"/>
      <c r="I870" s="186"/>
      <c r="J870" s="186"/>
      <c r="K870" s="152"/>
      <c r="L870" s="186"/>
      <c r="M870" s="186"/>
      <c r="N870" s="184"/>
      <c r="O870" s="152"/>
      <c r="P870" s="152"/>
      <c r="Q870" s="152"/>
      <c r="R870" s="184"/>
      <c r="S870" s="248"/>
      <c r="T870" s="248"/>
      <c r="U870" s="180"/>
      <c r="V870" s="180"/>
      <c r="W870" s="180"/>
      <c r="X870" s="176"/>
      <c r="Y870" s="186"/>
    </row>
    <row r="871" spans="1:25" ht="12.75" customHeight="1" x14ac:dyDescent="0.35">
      <c r="A871" s="161"/>
      <c r="B871" s="161"/>
      <c r="C871" s="152"/>
      <c r="D871" s="152"/>
      <c r="E871" s="184"/>
      <c r="F871" s="186"/>
      <c r="G871" s="186"/>
      <c r="H871" s="186"/>
      <c r="I871" s="186"/>
      <c r="J871" s="186"/>
      <c r="K871" s="152"/>
      <c r="L871" s="186"/>
      <c r="M871" s="186"/>
      <c r="N871" s="184"/>
      <c r="O871" s="152"/>
      <c r="P871" s="152"/>
      <c r="Q871" s="152"/>
      <c r="R871" s="184"/>
      <c r="S871" s="248"/>
      <c r="T871" s="248"/>
      <c r="U871" s="180"/>
      <c r="V871" s="180"/>
      <c r="W871" s="180"/>
      <c r="X871" s="176"/>
      <c r="Y871" s="186"/>
    </row>
    <row r="872" spans="1:25" ht="12.75" customHeight="1" x14ac:dyDescent="0.35">
      <c r="A872" s="161"/>
      <c r="B872" s="161"/>
      <c r="C872" s="152"/>
      <c r="D872" s="152"/>
      <c r="E872" s="184"/>
      <c r="F872" s="186"/>
      <c r="G872" s="186"/>
      <c r="H872" s="186"/>
      <c r="I872" s="186"/>
      <c r="J872" s="186"/>
      <c r="K872" s="152"/>
      <c r="L872" s="186"/>
      <c r="M872" s="186"/>
      <c r="N872" s="184"/>
      <c r="O872" s="152"/>
      <c r="P872" s="152"/>
      <c r="Q872" s="152"/>
      <c r="R872" s="184"/>
      <c r="S872" s="248"/>
      <c r="T872" s="248"/>
      <c r="U872" s="180"/>
      <c r="V872" s="180"/>
      <c r="W872" s="180"/>
      <c r="X872" s="176"/>
      <c r="Y872" s="186"/>
    </row>
    <row r="873" spans="1:25" ht="12.75" customHeight="1" x14ac:dyDescent="0.35">
      <c r="A873" s="161"/>
      <c r="B873" s="161"/>
      <c r="C873" s="152"/>
      <c r="D873" s="152"/>
      <c r="E873" s="184"/>
      <c r="F873" s="186"/>
      <c r="G873" s="186"/>
      <c r="H873" s="186"/>
      <c r="I873" s="186"/>
      <c r="J873" s="186"/>
      <c r="K873" s="152"/>
      <c r="L873" s="186"/>
      <c r="M873" s="186"/>
      <c r="N873" s="184"/>
      <c r="O873" s="152"/>
      <c r="P873" s="152"/>
      <c r="Q873" s="152"/>
      <c r="R873" s="184"/>
      <c r="S873" s="248"/>
      <c r="T873" s="248"/>
      <c r="U873" s="180"/>
      <c r="V873" s="180"/>
      <c r="W873" s="180"/>
      <c r="X873" s="176"/>
      <c r="Y873" s="186"/>
    </row>
    <row r="874" spans="1:25" ht="12.75" customHeight="1" x14ac:dyDescent="0.35">
      <c r="A874" s="161"/>
      <c r="B874" s="161"/>
      <c r="C874" s="152"/>
      <c r="D874" s="152"/>
      <c r="E874" s="184"/>
      <c r="F874" s="186"/>
      <c r="G874" s="186"/>
      <c r="H874" s="186"/>
      <c r="I874" s="186"/>
      <c r="J874" s="186"/>
      <c r="K874" s="152"/>
      <c r="L874" s="186"/>
      <c r="M874" s="186"/>
      <c r="N874" s="184"/>
      <c r="O874" s="152"/>
      <c r="P874" s="152"/>
      <c r="Q874" s="152"/>
      <c r="R874" s="184"/>
      <c r="S874" s="248"/>
      <c r="T874" s="248"/>
      <c r="U874" s="180"/>
      <c r="V874" s="180"/>
      <c r="W874" s="180"/>
      <c r="X874" s="176"/>
      <c r="Y874" s="186"/>
    </row>
    <row r="875" spans="1:25" ht="12.75" customHeight="1" x14ac:dyDescent="0.35">
      <c r="A875" s="161"/>
      <c r="B875" s="161"/>
      <c r="C875" s="152"/>
      <c r="D875" s="152"/>
      <c r="E875" s="184"/>
      <c r="F875" s="186"/>
      <c r="G875" s="186"/>
      <c r="H875" s="186"/>
      <c r="I875" s="186"/>
      <c r="J875" s="186"/>
      <c r="K875" s="152"/>
      <c r="L875" s="186"/>
      <c r="M875" s="186"/>
      <c r="N875" s="184"/>
      <c r="O875" s="152"/>
      <c r="P875" s="152"/>
      <c r="Q875" s="152"/>
      <c r="R875" s="184"/>
      <c r="S875" s="248"/>
      <c r="T875" s="248"/>
      <c r="U875" s="180"/>
      <c r="V875" s="180"/>
      <c r="W875" s="180"/>
      <c r="X875" s="176"/>
      <c r="Y875" s="186"/>
    </row>
    <row r="876" spans="1:25" ht="12.75" customHeight="1" x14ac:dyDescent="0.35">
      <c r="A876" s="161"/>
      <c r="B876" s="161"/>
      <c r="C876" s="152"/>
      <c r="D876" s="152"/>
      <c r="E876" s="184"/>
      <c r="F876" s="186"/>
      <c r="G876" s="186"/>
      <c r="H876" s="186"/>
      <c r="I876" s="186"/>
      <c r="J876" s="186"/>
      <c r="K876" s="152"/>
      <c r="L876" s="186"/>
      <c r="M876" s="186"/>
      <c r="N876" s="184"/>
      <c r="O876" s="152"/>
      <c r="P876" s="152"/>
      <c r="Q876" s="152"/>
      <c r="R876" s="184"/>
      <c r="S876" s="248"/>
      <c r="T876" s="248"/>
      <c r="U876" s="180"/>
      <c r="V876" s="180"/>
      <c r="W876" s="180"/>
      <c r="X876" s="176"/>
      <c r="Y876" s="186"/>
    </row>
    <row r="877" spans="1:25" ht="12.75" customHeight="1" x14ac:dyDescent="0.35">
      <c r="A877" s="161"/>
      <c r="B877" s="161"/>
      <c r="C877" s="152"/>
      <c r="D877" s="152"/>
      <c r="E877" s="184"/>
      <c r="F877" s="186"/>
      <c r="G877" s="186"/>
      <c r="H877" s="186"/>
      <c r="I877" s="186"/>
      <c r="J877" s="186"/>
      <c r="K877" s="152"/>
      <c r="L877" s="186"/>
      <c r="M877" s="186"/>
      <c r="N877" s="184"/>
      <c r="O877" s="152"/>
      <c r="P877" s="152"/>
      <c r="Q877" s="152"/>
      <c r="R877" s="184"/>
      <c r="S877" s="248"/>
      <c r="T877" s="248"/>
      <c r="U877" s="180"/>
      <c r="V877" s="180"/>
      <c r="W877" s="180"/>
      <c r="X877" s="176"/>
      <c r="Y877" s="186"/>
    </row>
    <row r="878" spans="1:25" ht="12.75" customHeight="1" x14ac:dyDescent="0.35">
      <c r="A878" s="161"/>
      <c r="B878" s="161"/>
      <c r="C878" s="152"/>
      <c r="D878" s="152"/>
      <c r="E878" s="184"/>
      <c r="F878" s="186"/>
      <c r="G878" s="186"/>
      <c r="H878" s="186"/>
      <c r="I878" s="186"/>
      <c r="J878" s="186"/>
      <c r="K878" s="152"/>
      <c r="L878" s="186"/>
      <c r="M878" s="186"/>
      <c r="N878" s="184"/>
      <c r="O878" s="152"/>
      <c r="P878" s="152"/>
      <c r="Q878" s="152"/>
      <c r="R878" s="184"/>
      <c r="S878" s="248"/>
      <c r="T878" s="248"/>
      <c r="U878" s="180"/>
      <c r="V878" s="180"/>
      <c r="W878" s="180"/>
      <c r="X878" s="176"/>
      <c r="Y878" s="186"/>
    </row>
    <row r="879" spans="1:25" ht="12.75" customHeight="1" x14ac:dyDescent="0.35">
      <c r="A879" s="161"/>
      <c r="B879" s="161"/>
      <c r="C879" s="152"/>
      <c r="D879" s="152"/>
      <c r="E879" s="184"/>
      <c r="F879" s="186"/>
      <c r="G879" s="186"/>
      <c r="H879" s="186"/>
      <c r="I879" s="186"/>
      <c r="J879" s="186"/>
      <c r="K879" s="152"/>
      <c r="L879" s="186"/>
      <c r="M879" s="186"/>
      <c r="N879" s="184"/>
      <c r="O879" s="152"/>
      <c r="P879" s="152"/>
      <c r="Q879" s="152"/>
      <c r="R879" s="184"/>
      <c r="S879" s="248"/>
      <c r="T879" s="248"/>
      <c r="U879" s="180"/>
      <c r="V879" s="180"/>
      <c r="W879" s="180"/>
      <c r="X879" s="176"/>
      <c r="Y879" s="186"/>
    </row>
    <row r="880" spans="1:25" ht="12.75" customHeight="1" x14ac:dyDescent="0.35">
      <c r="A880" s="161"/>
      <c r="B880" s="161"/>
      <c r="C880" s="152"/>
      <c r="D880" s="152"/>
      <c r="E880" s="184"/>
      <c r="F880" s="186"/>
      <c r="G880" s="186"/>
      <c r="H880" s="186"/>
      <c r="I880" s="186"/>
      <c r="J880" s="186"/>
      <c r="K880" s="152"/>
      <c r="L880" s="186"/>
      <c r="M880" s="186"/>
      <c r="N880" s="184"/>
      <c r="O880" s="152"/>
      <c r="P880" s="152"/>
      <c r="Q880" s="152"/>
      <c r="R880" s="184"/>
      <c r="S880" s="248"/>
      <c r="T880" s="248"/>
      <c r="U880" s="180"/>
      <c r="V880" s="180"/>
      <c r="W880" s="180"/>
      <c r="X880" s="176"/>
      <c r="Y880" s="186"/>
    </row>
    <row r="881" spans="1:25" ht="12.75" customHeight="1" x14ac:dyDescent="0.35">
      <c r="A881" s="161"/>
      <c r="B881" s="161"/>
      <c r="C881" s="152"/>
      <c r="D881" s="152"/>
      <c r="E881" s="184"/>
      <c r="F881" s="186"/>
      <c r="G881" s="186"/>
      <c r="H881" s="186"/>
      <c r="I881" s="186"/>
      <c r="J881" s="186"/>
      <c r="K881" s="152"/>
      <c r="L881" s="186"/>
      <c r="M881" s="186"/>
      <c r="N881" s="184"/>
      <c r="O881" s="152"/>
      <c r="P881" s="152"/>
      <c r="Q881" s="152"/>
      <c r="R881" s="184"/>
      <c r="S881" s="248"/>
      <c r="T881" s="248"/>
      <c r="U881" s="180"/>
      <c r="V881" s="180"/>
      <c r="W881" s="180"/>
      <c r="X881" s="176"/>
      <c r="Y881" s="186"/>
    </row>
    <row r="882" spans="1:25" ht="12.75" customHeight="1" x14ac:dyDescent="0.35">
      <c r="A882" s="161"/>
      <c r="B882" s="161"/>
      <c r="C882" s="152"/>
      <c r="D882" s="152"/>
      <c r="E882" s="184"/>
      <c r="F882" s="186"/>
      <c r="G882" s="186"/>
      <c r="H882" s="186"/>
      <c r="I882" s="186"/>
      <c r="J882" s="186"/>
      <c r="K882" s="152"/>
      <c r="L882" s="186"/>
      <c r="M882" s="186"/>
      <c r="N882" s="184"/>
      <c r="O882" s="152"/>
      <c r="P882" s="152"/>
      <c r="Q882" s="152"/>
      <c r="R882" s="184"/>
      <c r="S882" s="248"/>
      <c r="T882" s="248"/>
      <c r="U882" s="180"/>
      <c r="V882" s="180"/>
      <c r="W882" s="180"/>
      <c r="X882" s="176"/>
      <c r="Y882" s="186"/>
    </row>
    <row r="883" spans="1:25" ht="12.75" customHeight="1" x14ac:dyDescent="0.35">
      <c r="A883" s="161"/>
      <c r="B883" s="161"/>
      <c r="C883" s="152"/>
      <c r="D883" s="152"/>
      <c r="E883" s="184"/>
      <c r="F883" s="186"/>
      <c r="G883" s="186"/>
      <c r="H883" s="186"/>
      <c r="I883" s="186"/>
      <c r="J883" s="186"/>
      <c r="K883" s="152"/>
      <c r="L883" s="186"/>
      <c r="M883" s="186"/>
      <c r="N883" s="184"/>
      <c r="O883" s="152"/>
      <c r="P883" s="152"/>
      <c r="Q883" s="152"/>
      <c r="R883" s="184"/>
      <c r="S883" s="248"/>
      <c r="T883" s="248"/>
      <c r="U883" s="180"/>
      <c r="V883" s="180"/>
      <c r="W883" s="180"/>
      <c r="X883" s="176"/>
      <c r="Y883" s="186"/>
    </row>
    <row r="884" spans="1:25" ht="12.75" customHeight="1" x14ac:dyDescent="0.35">
      <c r="A884" s="161"/>
      <c r="B884" s="161"/>
      <c r="C884" s="152"/>
      <c r="D884" s="152"/>
      <c r="E884" s="184"/>
      <c r="F884" s="186"/>
      <c r="G884" s="186"/>
      <c r="H884" s="186"/>
      <c r="I884" s="186"/>
      <c r="J884" s="186"/>
      <c r="K884" s="152"/>
      <c r="L884" s="186"/>
      <c r="M884" s="186"/>
      <c r="N884" s="184"/>
      <c r="O884" s="152"/>
      <c r="P884" s="152"/>
      <c r="Q884" s="152"/>
      <c r="R884" s="184"/>
      <c r="S884" s="248"/>
      <c r="T884" s="248"/>
      <c r="U884" s="180"/>
      <c r="V884" s="180"/>
      <c r="W884" s="180"/>
      <c r="X884" s="176"/>
      <c r="Y884" s="186"/>
    </row>
    <row r="885" spans="1:25" ht="12.75" customHeight="1" x14ac:dyDescent="0.35">
      <c r="A885" s="161"/>
      <c r="B885" s="161"/>
      <c r="C885" s="152"/>
      <c r="D885" s="152"/>
      <c r="E885" s="184"/>
      <c r="F885" s="186"/>
      <c r="G885" s="186"/>
      <c r="H885" s="186"/>
      <c r="I885" s="186"/>
      <c r="J885" s="186"/>
      <c r="K885" s="152"/>
      <c r="L885" s="186"/>
      <c r="M885" s="186"/>
      <c r="N885" s="184"/>
      <c r="O885" s="152"/>
      <c r="P885" s="152"/>
      <c r="Q885" s="152"/>
      <c r="R885" s="184"/>
      <c r="S885" s="248"/>
      <c r="T885" s="248"/>
      <c r="U885" s="180"/>
      <c r="V885" s="180"/>
      <c r="W885" s="180"/>
      <c r="X885" s="176"/>
      <c r="Y885" s="186"/>
    </row>
    <row r="886" spans="1:25" ht="12.75" customHeight="1" x14ac:dyDescent="0.35">
      <c r="A886" s="161"/>
      <c r="B886" s="161"/>
      <c r="C886" s="152"/>
      <c r="D886" s="152"/>
      <c r="E886" s="184"/>
      <c r="F886" s="186"/>
      <c r="G886" s="186"/>
      <c r="H886" s="186"/>
      <c r="I886" s="186"/>
      <c r="J886" s="186"/>
      <c r="K886" s="152"/>
      <c r="L886" s="186"/>
      <c r="M886" s="186"/>
      <c r="N886" s="184"/>
      <c r="O886" s="152"/>
      <c r="P886" s="152"/>
      <c r="Q886" s="152"/>
      <c r="R886" s="184"/>
      <c r="S886" s="248"/>
      <c r="T886" s="248"/>
      <c r="U886" s="180"/>
      <c r="V886" s="180"/>
      <c r="W886" s="180"/>
      <c r="X886" s="176"/>
      <c r="Y886" s="186"/>
    </row>
    <row r="887" spans="1:25" ht="12.75" customHeight="1" x14ac:dyDescent="0.35">
      <c r="A887" s="161"/>
      <c r="B887" s="161"/>
      <c r="C887" s="152"/>
      <c r="D887" s="152"/>
      <c r="E887" s="184"/>
      <c r="F887" s="186"/>
      <c r="G887" s="186"/>
      <c r="H887" s="186"/>
      <c r="I887" s="186"/>
      <c r="J887" s="186"/>
      <c r="K887" s="152"/>
      <c r="L887" s="186"/>
      <c r="M887" s="186"/>
      <c r="N887" s="184"/>
      <c r="O887" s="152"/>
      <c r="P887" s="152"/>
      <c r="Q887" s="152"/>
      <c r="R887" s="184"/>
      <c r="S887" s="248"/>
      <c r="T887" s="248"/>
      <c r="U887" s="180"/>
      <c r="V887" s="180"/>
      <c r="W887" s="180"/>
      <c r="X887" s="176"/>
      <c r="Y887" s="186"/>
    </row>
    <row r="888" spans="1:25" ht="12.75" customHeight="1" x14ac:dyDescent="0.35">
      <c r="A888" s="161"/>
      <c r="B888" s="161"/>
      <c r="C888" s="152"/>
      <c r="D888" s="152"/>
      <c r="E888" s="184"/>
      <c r="F888" s="186"/>
      <c r="G888" s="186"/>
      <c r="H888" s="186"/>
      <c r="I888" s="186"/>
      <c r="J888" s="186"/>
      <c r="K888" s="152"/>
      <c r="L888" s="186"/>
      <c r="M888" s="186"/>
      <c r="N888" s="184"/>
      <c r="O888" s="152"/>
      <c r="P888" s="152"/>
      <c r="Q888" s="152"/>
      <c r="R888" s="184"/>
      <c r="S888" s="248"/>
      <c r="T888" s="248"/>
      <c r="U888" s="180"/>
      <c r="V888" s="180"/>
      <c r="W888" s="180"/>
      <c r="X888" s="176"/>
      <c r="Y888" s="186"/>
    </row>
    <row r="889" spans="1:25" ht="12.75" customHeight="1" x14ac:dyDescent="0.35">
      <c r="A889" s="161"/>
      <c r="B889" s="161"/>
      <c r="C889" s="152"/>
      <c r="D889" s="152"/>
      <c r="E889" s="184"/>
      <c r="F889" s="186"/>
      <c r="G889" s="186"/>
      <c r="H889" s="186"/>
      <c r="I889" s="186"/>
      <c r="J889" s="186"/>
      <c r="K889" s="152"/>
      <c r="L889" s="186"/>
      <c r="M889" s="186"/>
      <c r="N889" s="184"/>
      <c r="O889" s="152"/>
      <c r="P889" s="152"/>
      <c r="Q889" s="152"/>
      <c r="R889" s="184"/>
      <c r="S889" s="248"/>
      <c r="T889" s="248"/>
      <c r="U889" s="180"/>
      <c r="V889" s="180"/>
      <c r="W889" s="180"/>
      <c r="X889" s="176"/>
      <c r="Y889" s="186"/>
    </row>
    <row r="890" spans="1:25" ht="12.75" customHeight="1" x14ac:dyDescent="0.35">
      <c r="A890" s="161"/>
      <c r="B890" s="161"/>
      <c r="C890" s="152"/>
      <c r="D890" s="152"/>
      <c r="E890" s="184"/>
      <c r="F890" s="186"/>
      <c r="G890" s="186"/>
      <c r="H890" s="186"/>
      <c r="I890" s="186"/>
      <c r="J890" s="186"/>
      <c r="K890" s="152"/>
      <c r="L890" s="186"/>
      <c r="M890" s="186"/>
      <c r="N890" s="184"/>
      <c r="O890" s="152"/>
      <c r="P890" s="152"/>
      <c r="Q890" s="152"/>
      <c r="R890" s="184"/>
      <c r="S890" s="248"/>
      <c r="T890" s="248"/>
      <c r="U890" s="180"/>
      <c r="V890" s="180"/>
      <c r="W890" s="180"/>
      <c r="X890" s="176"/>
      <c r="Y890" s="186"/>
    </row>
    <row r="891" spans="1:25" ht="12.75" customHeight="1" x14ac:dyDescent="0.35">
      <c r="A891" s="161"/>
      <c r="B891" s="161"/>
      <c r="C891" s="152"/>
      <c r="D891" s="152"/>
      <c r="E891" s="184"/>
      <c r="F891" s="186"/>
      <c r="G891" s="186"/>
      <c r="H891" s="186"/>
      <c r="I891" s="186"/>
      <c r="J891" s="186"/>
      <c r="K891" s="152"/>
      <c r="L891" s="186"/>
      <c r="M891" s="186"/>
      <c r="N891" s="184"/>
      <c r="O891" s="152"/>
      <c r="P891" s="152"/>
      <c r="Q891" s="152"/>
      <c r="R891" s="184"/>
      <c r="S891" s="248"/>
      <c r="T891" s="248"/>
      <c r="U891" s="180"/>
      <c r="V891" s="180"/>
      <c r="W891" s="180"/>
      <c r="X891" s="176"/>
      <c r="Y891" s="186"/>
    </row>
    <row r="892" spans="1:25" ht="12.75" customHeight="1" x14ac:dyDescent="0.35">
      <c r="A892" s="161"/>
      <c r="B892" s="161"/>
      <c r="C892" s="152"/>
      <c r="D892" s="152"/>
      <c r="E892" s="184"/>
      <c r="F892" s="186"/>
      <c r="G892" s="186"/>
      <c r="H892" s="186"/>
      <c r="I892" s="186"/>
      <c r="J892" s="186"/>
      <c r="K892" s="152"/>
      <c r="L892" s="186"/>
      <c r="M892" s="186"/>
      <c r="N892" s="184"/>
      <c r="O892" s="152"/>
      <c r="P892" s="152"/>
      <c r="Q892" s="152"/>
      <c r="R892" s="184"/>
      <c r="S892" s="248"/>
      <c r="T892" s="248"/>
      <c r="U892" s="180"/>
      <c r="V892" s="180"/>
      <c r="W892" s="180"/>
      <c r="X892" s="176"/>
      <c r="Y892" s="186"/>
    </row>
    <row r="893" spans="1:25" ht="12.75" customHeight="1" x14ac:dyDescent="0.35">
      <c r="A893" s="161"/>
      <c r="B893" s="161"/>
      <c r="C893" s="152"/>
      <c r="D893" s="152"/>
      <c r="E893" s="184"/>
      <c r="F893" s="186"/>
      <c r="G893" s="186"/>
      <c r="H893" s="186"/>
      <c r="I893" s="186"/>
      <c r="J893" s="186"/>
      <c r="K893" s="152"/>
      <c r="L893" s="186"/>
      <c r="M893" s="186"/>
      <c r="N893" s="184"/>
      <c r="O893" s="152"/>
      <c r="P893" s="152"/>
      <c r="Q893" s="152"/>
      <c r="R893" s="184"/>
      <c r="S893" s="248"/>
      <c r="T893" s="248"/>
      <c r="U893" s="180"/>
      <c r="V893" s="180"/>
      <c r="W893" s="180"/>
      <c r="X893" s="176"/>
      <c r="Y893" s="186"/>
    </row>
    <row r="894" spans="1:25" ht="12.75" customHeight="1" x14ac:dyDescent="0.35">
      <c r="A894" s="161"/>
      <c r="B894" s="161"/>
      <c r="C894" s="152"/>
      <c r="D894" s="152"/>
      <c r="E894" s="184"/>
      <c r="F894" s="186"/>
      <c r="G894" s="186"/>
      <c r="H894" s="186"/>
      <c r="I894" s="186"/>
      <c r="J894" s="186"/>
      <c r="K894" s="152"/>
      <c r="L894" s="186"/>
      <c r="M894" s="186"/>
      <c r="N894" s="184"/>
      <c r="O894" s="152"/>
      <c r="P894" s="152"/>
      <c r="Q894" s="152"/>
      <c r="R894" s="184"/>
      <c r="S894" s="248"/>
      <c r="T894" s="248"/>
      <c r="U894" s="180"/>
      <c r="V894" s="180"/>
      <c r="W894" s="180"/>
      <c r="X894" s="176"/>
      <c r="Y894" s="186"/>
    </row>
    <row r="895" spans="1:25" ht="12.75" customHeight="1" x14ac:dyDescent="0.35">
      <c r="A895" s="161"/>
      <c r="B895" s="161"/>
      <c r="C895" s="152"/>
      <c r="D895" s="152"/>
      <c r="E895" s="184"/>
      <c r="F895" s="186"/>
      <c r="G895" s="186"/>
      <c r="H895" s="186"/>
      <c r="I895" s="186"/>
      <c r="J895" s="186"/>
      <c r="K895" s="152"/>
      <c r="L895" s="186"/>
      <c r="M895" s="186"/>
      <c r="N895" s="184"/>
      <c r="O895" s="152"/>
      <c r="P895" s="152"/>
      <c r="Q895" s="152"/>
      <c r="R895" s="184"/>
      <c r="S895" s="248"/>
      <c r="T895" s="248"/>
      <c r="U895" s="180"/>
      <c r="V895" s="180"/>
      <c r="W895" s="180"/>
      <c r="X895" s="176"/>
      <c r="Y895" s="186"/>
    </row>
    <row r="896" spans="1:25" ht="12.75" customHeight="1" x14ac:dyDescent="0.35">
      <c r="A896" s="161"/>
      <c r="B896" s="161"/>
      <c r="C896" s="152"/>
      <c r="D896" s="152"/>
      <c r="E896" s="184"/>
      <c r="F896" s="186"/>
      <c r="G896" s="186"/>
      <c r="H896" s="186"/>
      <c r="I896" s="186"/>
      <c r="J896" s="186"/>
      <c r="K896" s="152"/>
      <c r="L896" s="186"/>
      <c r="M896" s="186"/>
      <c r="N896" s="184"/>
      <c r="O896" s="152"/>
      <c r="P896" s="152"/>
      <c r="Q896" s="152"/>
      <c r="R896" s="184"/>
      <c r="S896" s="248"/>
      <c r="T896" s="248"/>
      <c r="U896" s="180"/>
      <c r="V896" s="180"/>
      <c r="W896" s="180"/>
      <c r="X896" s="176"/>
      <c r="Y896" s="186"/>
    </row>
    <row r="897" spans="1:25" ht="12.75" customHeight="1" x14ac:dyDescent="0.35">
      <c r="A897" s="161"/>
      <c r="B897" s="161"/>
      <c r="C897" s="152"/>
      <c r="D897" s="152"/>
      <c r="E897" s="184"/>
      <c r="F897" s="186"/>
      <c r="G897" s="186"/>
      <c r="H897" s="186"/>
      <c r="I897" s="186"/>
      <c r="J897" s="186"/>
      <c r="K897" s="152"/>
      <c r="L897" s="186"/>
      <c r="M897" s="186"/>
      <c r="N897" s="184"/>
      <c r="O897" s="152"/>
      <c r="P897" s="152"/>
      <c r="Q897" s="152"/>
      <c r="R897" s="184"/>
      <c r="S897" s="248"/>
      <c r="T897" s="248"/>
      <c r="U897" s="180"/>
      <c r="V897" s="180"/>
      <c r="W897" s="180"/>
      <c r="X897" s="176"/>
      <c r="Y897" s="186"/>
    </row>
    <row r="898" spans="1:25" ht="12.75" customHeight="1" x14ac:dyDescent="0.35">
      <c r="A898" s="161"/>
      <c r="B898" s="161"/>
      <c r="C898" s="152"/>
      <c r="D898" s="152"/>
      <c r="E898" s="184"/>
      <c r="F898" s="186"/>
      <c r="G898" s="186"/>
      <c r="H898" s="186"/>
      <c r="I898" s="186"/>
      <c r="J898" s="186"/>
      <c r="K898" s="152"/>
      <c r="L898" s="186"/>
      <c r="M898" s="186"/>
      <c r="N898" s="184"/>
      <c r="O898" s="152"/>
      <c r="P898" s="152"/>
      <c r="Q898" s="152"/>
      <c r="R898" s="184"/>
      <c r="S898" s="248"/>
      <c r="T898" s="248"/>
      <c r="U898" s="180"/>
      <c r="V898" s="180"/>
      <c r="W898" s="180"/>
      <c r="X898" s="176"/>
      <c r="Y898" s="186"/>
    </row>
    <row r="899" spans="1:25" ht="12.75" customHeight="1" x14ac:dyDescent="0.35">
      <c r="A899" s="161"/>
      <c r="B899" s="161"/>
      <c r="C899" s="152"/>
      <c r="D899" s="152"/>
      <c r="E899" s="184"/>
      <c r="F899" s="186"/>
      <c r="G899" s="186"/>
      <c r="H899" s="186"/>
      <c r="I899" s="186"/>
      <c r="J899" s="186"/>
      <c r="K899" s="152"/>
      <c r="L899" s="186"/>
      <c r="M899" s="186"/>
      <c r="N899" s="184"/>
      <c r="O899" s="152"/>
      <c r="P899" s="152"/>
      <c r="Q899" s="152"/>
      <c r="R899" s="184"/>
      <c r="S899" s="248"/>
      <c r="T899" s="248"/>
      <c r="U899" s="180"/>
      <c r="V899" s="180"/>
      <c r="W899" s="180"/>
      <c r="X899" s="176"/>
      <c r="Y899" s="186"/>
    </row>
    <row r="900" spans="1:25" ht="12.75" customHeight="1" x14ac:dyDescent="0.35">
      <c r="A900" s="161"/>
      <c r="B900" s="161"/>
      <c r="C900" s="152"/>
      <c r="D900" s="152"/>
      <c r="E900" s="184"/>
      <c r="F900" s="186"/>
      <c r="G900" s="186"/>
      <c r="H900" s="186"/>
      <c r="I900" s="186"/>
      <c r="J900" s="186"/>
      <c r="K900" s="152"/>
      <c r="L900" s="186"/>
      <c r="M900" s="186"/>
      <c r="N900" s="184"/>
      <c r="O900" s="152"/>
      <c r="P900" s="152"/>
      <c r="Q900" s="152"/>
      <c r="R900" s="184"/>
      <c r="S900" s="248"/>
      <c r="T900" s="248"/>
      <c r="U900" s="180"/>
      <c r="V900" s="180"/>
      <c r="W900" s="180"/>
      <c r="X900" s="176"/>
      <c r="Y900" s="186"/>
    </row>
    <row r="901" spans="1:25" ht="12.75" customHeight="1" x14ac:dyDescent="0.35">
      <c r="A901" s="161"/>
      <c r="B901" s="161"/>
      <c r="C901" s="152"/>
      <c r="D901" s="152"/>
      <c r="E901" s="184"/>
      <c r="F901" s="186"/>
      <c r="G901" s="186"/>
      <c r="H901" s="186"/>
      <c r="I901" s="186"/>
      <c r="J901" s="186"/>
      <c r="K901" s="152"/>
      <c r="L901" s="186"/>
      <c r="M901" s="186"/>
      <c r="N901" s="184"/>
      <c r="O901" s="152"/>
      <c r="P901" s="152"/>
      <c r="Q901" s="152"/>
      <c r="R901" s="184"/>
      <c r="S901" s="248"/>
      <c r="T901" s="248"/>
      <c r="U901" s="180"/>
      <c r="V901" s="180"/>
      <c r="W901" s="180"/>
      <c r="X901" s="176"/>
      <c r="Y901" s="186"/>
    </row>
    <row r="902" spans="1:25" ht="12.75" customHeight="1" x14ac:dyDescent="0.35">
      <c r="A902" s="161"/>
      <c r="B902" s="161"/>
      <c r="C902" s="152"/>
      <c r="D902" s="152"/>
      <c r="E902" s="184"/>
      <c r="F902" s="186"/>
      <c r="G902" s="186"/>
      <c r="H902" s="186"/>
      <c r="I902" s="186"/>
      <c r="J902" s="186"/>
      <c r="K902" s="152"/>
      <c r="L902" s="186"/>
      <c r="M902" s="186"/>
      <c r="N902" s="184"/>
      <c r="O902" s="152"/>
      <c r="P902" s="152"/>
      <c r="Q902" s="152"/>
      <c r="R902" s="184"/>
      <c r="S902" s="248"/>
      <c r="T902" s="248"/>
      <c r="U902" s="180"/>
      <c r="V902" s="180"/>
      <c r="W902" s="180"/>
      <c r="X902" s="176"/>
      <c r="Y902" s="186"/>
    </row>
    <row r="903" spans="1:25" ht="12.75" customHeight="1" x14ac:dyDescent="0.35">
      <c r="A903" s="161"/>
      <c r="B903" s="161"/>
      <c r="C903" s="152"/>
      <c r="D903" s="152"/>
      <c r="E903" s="184"/>
      <c r="F903" s="186"/>
      <c r="G903" s="186"/>
      <c r="H903" s="186"/>
      <c r="I903" s="186"/>
      <c r="J903" s="186"/>
      <c r="K903" s="152"/>
      <c r="L903" s="186"/>
      <c r="M903" s="186"/>
      <c r="N903" s="184"/>
      <c r="O903" s="152"/>
      <c r="P903" s="152"/>
      <c r="Q903" s="152"/>
      <c r="R903" s="184"/>
      <c r="S903" s="248"/>
      <c r="T903" s="248"/>
      <c r="U903" s="180"/>
      <c r="V903" s="180"/>
      <c r="W903" s="180"/>
      <c r="X903" s="176"/>
      <c r="Y903" s="186"/>
    </row>
    <row r="904" spans="1:25" ht="12.75" customHeight="1" x14ac:dyDescent="0.35">
      <c r="A904" s="161"/>
      <c r="B904" s="161"/>
      <c r="C904" s="152"/>
      <c r="D904" s="152"/>
      <c r="E904" s="184"/>
      <c r="F904" s="186"/>
      <c r="G904" s="186"/>
      <c r="H904" s="186"/>
      <c r="I904" s="186"/>
      <c r="J904" s="186"/>
      <c r="K904" s="152"/>
      <c r="L904" s="186"/>
      <c r="M904" s="186"/>
      <c r="N904" s="184"/>
      <c r="O904" s="152"/>
      <c r="P904" s="152"/>
      <c r="Q904" s="152"/>
      <c r="R904" s="184"/>
      <c r="S904" s="248"/>
      <c r="T904" s="248"/>
      <c r="U904" s="180"/>
      <c r="V904" s="180"/>
      <c r="W904" s="180"/>
      <c r="X904" s="176"/>
      <c r="Y904" s="186"/>
    </row>
    <row r="905" spans="1:25" ht="12.75" customHeight="1" x14ac:dyDescent="0.35">
      <c r="A905" s="161"/>
      <c r="B905" s="161"/>
      <c r="C905" s="152"/>
      <c r="D905" s="152"/>
      <c r="E905" s="184"/>
      <c r="F905" s="186"/>
      <c r="G905" s="186"/>
      <c r="H905" s="186"/>
      <c r="I905" s="186"/>
      <c r="J905" s="186"/>
      <c r="K905" s="152"/>
      <c r="L905" s="186"/>
      <c r="M905" s="186"/>
      <c r="N905" s="184"/>
      <c r="O905" s="152"/>
      <c r="P905" s="152"/>
      <c r="Q905" s="152"/>
      <c r="R905" s="184"/>
      <c r="S905" s="248"/>
      <c r="T905" s="248"/>
      <c r="U905" s="180"/>
      <c r="V905" s="180"/>
      <c r="W905" s="180"/>
      <c r="X905" s="176"/>
      <c r="Y905" s="186"/>
    </row>
    <row r="906" spans="1:25" ht="12.75" customHeight="1" x14ac:dyDescent="0.35">
      <c r="A906" s="161"/>
      <c r="B906" s="161"/>
      <c r="C906" s="152"/>
      <c r="D906" s="152"/>
      <c r="E906" s="184"/>
      <c r="F906" s="186"/>
      <c r="G906" s="186"/>
      <c r="H906" s="186"/>
      <c r="I906" s="186"/>
      <c r="J906" s="186"/>
      <c r="K906" s="152"/>
      <c r="L906" s="186"/>
      <c r="M906" s="186"/>
      <c r="N906" s="184"/>
      <c r="O906" s="152"/>
      <c r="P906" s="152"/>
      <c r="Q906" s="152"/>
      <c r="R906" s="184"/>
      <c r="S906" s="248"/>
      <c r="T906" s="248"/>
      <c r="U906" s="180"/>
      <c r="V906" s="180"/>
      <c r="W906" s="180"/>
      <c r="X906" s="176"/>
      <c r="Y906" s="186"/>
    </row>
    <row r="907" spans="1:25" ht="12.75" customHeight="1" x14ac:dyDescent="0.35">
      <c r="A907" s="161"/>
      <c r="B907" s="161"/>
      <c r="C907" s="152"/>
      <c r="D907" s="152"/>
      <c r="E907" s="184"/>
      <c r="F907" s="186"/>
      <c r="G907" s="186"/>
      <c r="H907" s="186"/>
      <c r="I907" s="186"/>
      <c r="J907" s="186"/>
      <c r="K907" s="152"/>
      <c r="L907" s="186"/>
      <c r="M907" s="186"/>
      <c r="N907" s="184"/>
      <c r="O907" s="152"/>
      <c r="P907" s="152"/>
      <c r="Q907" s="152"/>
      <c r="R907" s="184"/>
      <c r="S907" s="248"/>
      <c r="T907" s="248"/>
      <c r="U907" s="180"/>
      <c r="V907" s="180"/>
      <c r="W907" s="180"/>
      <c r="X907" s="176"/>
      <c r="Y907" s="186"/>
    </row>
    <row r="908" spans="1:25" ht="12.75" customHeight="1" x14ac:dyDescent="0.35">
      <c r="A908" s="161"/>
      <c r="B908" s="161"/>
      <c r="C908" s="152"/>
      <c r="D908" s="152"/>
      <c r="E908" s="184"/>
      <c r="F908" s="186"/>
      <c r="G908" s="186"/>
      <c r="H908" s="186"/>
      <c r="I908" s="186"/>
      <c r="J908" s="186"/>
      <c r="K908" s="152"/>
      <c r="L908" s="186"/>
      <c r="M908" s="186"/>
      <c r="N908" s="184"/>
      <c r="O908" s="152"/>
      <c r="P908" s="152"/>
      <c r="Q908" s="152"/>
      <c r="R908" s="184"/>
      <c r="S908" s="248"/>
      <c r="T908" s="248"/>
      <c r="U908" s="180"/>
      <c r="V908" s="180"/>
      <c r="W908" s="180"/>
      <c r="X908" s="176"/>
      <c r="Y908" s="186"/>
    </row>
    <row r="909" spans="1:25" ht="12.75" customHeight="1" x14ac:dyDescent="0.35">
      <c r="A909" s="161"/>
      <c r="B909" s="161"/>
      <c r="C909" s="152"/>
      <c r="D909" s="152"/>
      <c r="E909" s="184"/>
      <c r="F909" s="186"/>
      <c r="G909" s="186"/>
      <c r="H909" s="186"/>
      <c r="I909" s="186"/>
      <c r="J909" s="186"/>
      <c r="K909" s="152"/>
      <c r="L909" s="186"/>
      <c r="M909" s="186"/>
      <c r="N909" s="184"/>
      <c r="O909" s="152"/>
      <c r="P909" s="152"/>
      <c r="Q909" s="152"/>
      <c r="R909" s="184"/>
      <c r="S909" s="248"/>
      <c r="T909" s="248"/>
      <c r="U909" s="180"/>
      <c r="V909" s="180"/>
      <c r="W909" s="180"/>
      <c r="X909" s="176"/>
      <c r="Y909" s="186"/>
    </row>
    <row r="910" spans="1:25" ht="12.75" customHeight="1" x14ac:dyDescent="0.35">
      <c r="A910" s="161"/>
      <c r="B910" s="161"/>
      <c r="C910" s="152"/>
      <c r="D910" s="152"/>
      <c r="E910" s="184"/>
      <c r="F910" s="186"/>
      <c r="G910" s="186"/>
      <c r="H910" s="186"/>
      <c r="I910" s="186"/>
      <c r="J910" s="186"/>
      <c r="K910" s="152"/>
      <c r="L910" s="186"/>
      <c r="M910" s="186"/>
      <c r="N910" s="184"/>
      <c r="O910" s="152"/>
      <c r="P910" s="152"/>
      <c r="Q910" s="152"/>
      <c r="R910" s="184"/>
      <c r="S910" s="248"/>
      <c r="T910" s="248"/>
      <c r="U910" s="180"/>
      <c r="V910" s="180"/>
      <c r="W910" s="180"/>
      <c r="X910" s="176"/>
      <c r="Y910" s="186"/>
    </row>
    <row r="911" spans="1:25" ht="12.75" customHeight="1" x14ac:dyDescent="0.35">
      <c r="A911" s="161"/>
      <c r="B911" s="161"/>
      <c r="C911" s="152"/>
      <c r="D911" s="152"/>
      <c r="E911" s="184"/>
      <c r="F911" s="186"/>
      <c r="G911" s="186"/>
      <c r="H911" s="186"/>
      <c r="I911" s="186"/>
      <c r="J911" s="186"/>
      <c r="K911" s="152"/>
      <c r="L911" s="186"/>
      <c r="M911" s="186"/>
      <c r="N911" s="184"/>
      <c r="O911" s="152"/>
      <c r="P911" s="152"/>
      <c r="Q911" s="152"/>
      <c r="R911" s="184"/>
      <c r="S911" s="248"/>
      <c r="T911" s="248"/>
      <c r="U911" s="180"/>
      <c r="V911" s="180"/>
      <c r="W911" s="180"/>
      <c r="X911" s="176"/>
      <c r="Y911" s="186"/>
    </row>
    <row r="912" spans="1:25" ht="12.75" customHeight="1" x14ac:dyDescent="0.35">
      <c r="A912" s="161"/>
      <c r="B912" s="161"/>
      <c r="C912" s="152"/>
      <c r="D912" s="152"/>
      <c r="E912" s="184"/>
      <c r="F912" s="186"/>
      <c r="G912" s="186"/>
      <c r="H912" s="186"/>
      <c r="I912" s="186"/>
      <c r="J912" s="186"/>
      <c r="K912" s="152"/>
      <c r="L912" s="186"/>
      <c r="M912" s="186"/>
      <c r="N912" s="184"/>
      <c r="O912" s="152"/>
      <c r="P912" s="152"/>
      <c r="Q912" s="152"/>
      <c r="R912" s="184"/>
      <c r="S912" s="248"/>
      <c r="T912" s="248"/>
      <c r="U912" s="180"/>
      <c r="V912" s="180"/>
      <c r="W912" s="180"/>
      <c r="X912" s="176"/>
      <c r="Y912" s="186"/>
    </row>
    <row r="913" spans="1:25" ht="12.75" customHeight="1" x14ac:dyDescent="0.35">
      <c r="A913" s="161"/>
      <c r="B913" s="161"/>
      <c r="C913" s="152"/>
      <c r="D913" s="152"/>
      <c r="E913" s="184"/>
      <c r="F913" s="186"/>
      <c r="G913" s="186"/>
      <c r="H913" s="186"/>
      <c r="I913" s="186"/>
      <c r="J913" s="186"/>
      <c r="K913" s="152"/>
      <c r="L913" s="186"/>
      <c r="M913" s="186"/>
      <c r="N913" s="184"/>
      <c r="O913" s="152"/>
      <c r="P913" s="152"/>
      <c r="Q913" s="152"/>
      <c r="R913" s="184"/>
      <c r="S913" s="248"/>
      <c r="T913" s="248"/>
      <c r="U913" s="180"/>
      <c r="V913" s="180"/>
      <c r="W913" s="180"/>
      <c r="X913" s="176"/>
      <c r="Y913" s="186"/>
    </row>
    <row r="914" spans="1:25" ht="12.75" customHeight="1" x14ac:dyDescent="0.35">
      <c r="A914" s="161"/>
      <c r="B914" s="161"/>
      <c r="C914" s="152"/>
      <c r="D914" s="152"/>
      <c r="E914" s="184"/>
      <c r="F914" s="186"/>
      <c r="G914" s="186"/>
      <c r="H914" s="186"/>
      <c r="I914" s="186"/>
      <c r="J914" s="186"/>
      <c r="K914" s="152"/>
      <c r="L914" s="186"/>
      <c r="M914" s="186"/>
      <c r="N914" s="184"/>
      <c r="O914" s="152"/>
      <c r="P914" s="152"/>
      <c r="Q914" s="152"/>
      <c r="R914" s="184"/>
      <c r="S914" s="248"/>
      <c r="T914" s="248"/>
      <c r="U914" s="180"/>
      <c r="V914" s="180"/>
      <c r="W914" s="180"/>
      <c r="X914" s="176"/>
      <c r="Y914" s="186"/>
    </row>
    <row r="915" spans="1:25" ht="12.75" customHeight="1" x14ac:dyDescent="0.35">
      <c r="A915" s="161"/>
      <c r="B915" s="161"/>
      <c r="C915" s="152"/>
      <c r="D915" s="152"/>
      <c r="E915" s="184"/>
      <c r="F915" s="186"/>
      <c r="G915" s="186"/>
      <c r="H915" s="186"/>
      <c r="I915" s="186"/>
      <c r="J915" s="186"/>
      <c r="K915" s="152"/>
      <c r="L915" s="186"/>
      <c r="M915" s="186"/>
      <c r="N915" s="184"/>
      <c r="O915" s="152"/>
      <c r="P915" s="152"/>
      <c r="Q915" s="152"/>
      <c r="R915" s="184"/>
      <c r="S915" s="248"/>
      <c r="T915" s="248"/>
      <c r="U915" s="180"/>
      <c r="V915" s="180"/>
      <c r="W915" s="180"/>
      <c r="X915" s="176"/>
      <c r="Y915" s="186"/>
    </row>
    <row r="916" spans="1:25" ht="12.75" customHeight="1" x14ac:dyDescent="0.35">
      <c r="A916" s="161"/>
      <c r="B916" s="161"/>
      <c r="C916" s="152"/>
      <c r="D916" s="152"/>
      <c r="E916" s="184"/>
      <c r="F916" s="186"/>
      <c r="G916" s="186"/>
      <c r="H916" s="186"/>
      <c r="I916" s="186"/>
      <c r="J916" s="186"/>
      <c r="K916" s="152"/>
      <c r="L916" s="186"/>
      <c r="M916" s="186"/>
      <c r="N916" s="184"/>
      <c r="O916" s="152"/>
      <c r="P916" s="152"/>
      <c r="Q916" s="152"/>
      <c r="R916" s="184"/>
      <c r="S916" s="248"/>
      <c r="T916" s="248"/>
      <c r="U916" s="180"/>
      <c r="V916" s="180"/>
      <c r="W916" s="180"/>
      <c r="X916" s="176"/>
      <c r="Y916" s="186"/>
    </row>
    <row r="917" spans="1:25" ht="12.75" customHeight="1" x14ac:dyDescent="0.35">
      <c r="A917" s="161"/>
      <c r="B917" s="161"/>
      <c r="C917" s="152"/>
      <c r="D917" s="152"/>
      <c r="E917" s="184"/>
      <c r="F917" s="186"/>
      <c r="G917" s="186"/>
      <c r="H917" s="186"/>
      <c r="I917" s="186"/>
      <c r="J917" s="186"/>
      <c r="K917" s="152"/>
      <c r="L917" s="186"/>
      <c r="M917" s="186"/>
      <c r="N917" s="184"/>
      <c r="O917" s="152"/>
      <c r="P917" s="152"/>
      <c r="Q917" s="152"/>
      <c r="R917" s="184"/>
      <c r="S917" s="248"/>
      <c r="T917" s="248"/>
      <c r="U917" s="180"/>
      <c r="V917" s="180"/>
      <c r="W917" s="180"/>
      <c r="X917" s="176"/>
      <c r="Y917" s="186"/>
    </row>
    <row r="918" spans="1:25" ht="12.75" customHeight="1" x14ac:dyDescent="0.35">
      <c r="A918" s="161"/>
      <c r="B918" s="161"/>
      <c r="C918" s="152"/>
      <c r="D918" s="152"/>
      <c r="E918" s="184"/>
      <c r="F918" s="186"/>
      <c r="G918" s="186"/>
      <c r="H918" s="186"/>
      <c r="I918" s="186"/>
      <c r="J918" s="186"/>
      <c r="K918" s="152"/>
      <c r="L918" s="186"/>
      <c r="M918" s="186"/>
      <c r="N918" s="184"/>
      <c r="O918" s="152"/>
      <c r="P918" s="152"/>
      <c r="Q918" s="152"/>
      <c r="R918" s="184"/>
      <c r="S918" s="248"/>
      <c r="T918" s="248"/>
      <c r="U918" s="180"/>
      <c r="V918" s="180"/>
      <c r="W918" s="180"/>
      <c r="X918" s="176"/>
      <c r="Y918" s="186"/>
    </row>
    <row r="919" spans="1:25" ht="12.75" customHeight="1" x14ac:dyDescent="0.35">
      <c r="A919" s="161"/>
      <c r="B919" s="161"/>
      <c r="C919" s="152"/>
      <c r="D919" s="152"/>
      <c r="E919" s="184"/>
      <c r="F919" s="186"/>
      <c r="G919" s="186"/>
      <c r="H919" s="186"/>
      <c r="I919" s="186"/>
      <c r="J919" s="186"/>
      <c r="K919" s="152"/>
      <c r="L919" s="186"/>
      <c r="M919" s="186"/>
      <c r="N919" s="184"/>
      <c r="O919" s="152"/>
      <c r="P919" s="152"/>
      <c r="Q919" s="152"/>
      <c r="R919" s="184"/>
      <c r="S919" s="248"/>
      <c r="T919" s="248"/>
      <c r="U919" s="180"/>
      <c r="V919" s="180"/>
      <c r="W919" s="180"/>
      <c r="X919" s="176"/>
      <c r="Y919" s="186"/>
    </row>
    <row r="920" spans="1:25" ht="12.75" customHeight="1" x14ac:dyDescent="0.35">
      <c r="A920" s="161"/>
      <c r="B920" s="161"/>
      <c r="C920" s="152"/>
      <c r="D920" s="152"/>
      <c r="E920" s="184"/>
      <c r="F920" s="186"/>
      <c r="G920" s="186"/>
      <c r="H920" s="186"/>
      <c r="I920" s="186"/>
      <c r="J920" s="186"/>
      <c r="K920" s="152"/>
      <c r="L920" s="186"/>
      <c r="M920" s="186"/>
      <c r="N920" s="184"/>
      <c r="O920" s="152"/>
      <c r="P920" s="152"/>
      <c r="Q920" s="152"/>
      <c r="R920" s="184"/>
      <c r="S920" s="248"/>
      <c r="T920" s="248"/>
      <c r="U920" s="180"/>
      <c r="V920" s="180"/>
      <c r="W920" s="180"/>
      <c r="X920" s="176"/>
      <c r="Y920" s="186"/>
    </row>
    <row r="921" spans="1:25" ht="12.75" customHeight="1" x14ac:dyDescent="0.35">
      <c r="A921" s="161"/>
      <c r="B921" s="161"/>
      <c r="C921" s="152"/>
      <c r="D921" s="152"/>
      <c r="E921" s="184"/>
      <c r="F921" s="186"/>
      <c r="G921" s="186"/>
      <c r="H921" s="186"/>
      <c r="I921" s="186"/>
      <c r="J921" s="186"/>
      <c r="K921" s="152"/>
      <c r="L921" s="186"/>
      <c r="M921" s="186"/>
      <c r="N921" s="184"/>
      <c r="O921" s="152"/>
      <c r="P921" s="152"/>
      <c r="Q921" s="152"/>
      <c r="R921" s="184"/>
      <c r="S921" s="248"/>
      <c r="T921" s="248"/>
      <c r="U921" s="180"/>
      <c r="V921" s="180"/>
      <c r="W921" s="180"/>
      <c r="X921" s="176"/>
      <c r="Y921" s="186"/>
    </row>
    <row r="922" spans="1:25" ht="12.75" customHeight="1" x14ac:dyDescent="0.35">
      <c r="A922" s="161"/>
      <c r="B922" s="161"/>
      <c r="C922" s="152"/>
      <c r="D922" s="152"/>
      <c r="E922" s="184"/>
      <c r="F922" s="186"/>
      <c r="G922" s="186"/>
      <c r="H922" s="186"/>
      <c r="I922" s="186"/>
      <c r="J922" s="186"/>
      <c r="K922" s="152"/>
      <c r="L922" s="186"/>
      <c r="M922" s="186"/>
      <c r="N922" s="184"/>
      <c r="O922" s="152"/>
      <c r="P922" s="152"/>
      <c r="Q922" s="152"/>
      <c r="R922" s="184"/>
      <c r="S922" s="248"/>
      <c r="T922" s="248"/>
      <c r="U922" s="180"/>
      <c r="V922" s="180"/>
      <c r="W922" s="180"/>
      <c r="X922" s="176"/>
      <c r="Y922" s="186"/>
    </row>
    <row r="923" spans="1:25" ht="12.75" customHeight="1" x14ac:dyDescent="0.35">
      <c r="A923" s="161"/>
      <c r="B923" s="161"/>
      <c r="C923" s="152"/>
      <c r="D923" s="152"/>
      <c r="E923" s="184"/>
      <c r="F923" s="186"/>
      <c r="G923" s="186"/>
      <c r="H923" s="186"/>
      <c r="I923" s="186"/>
      <c r="J923" s="186"/>
      <c r="K923" s="152"/>
      <c r="L923" s="186"/>
      <c r="M923" s="186"/>
      <c r="N923" s="184"/>
      <c r="O923" s="152"/>
      <c r="P923" s="152"/>
      <c r="Q923" s="152"/>
      <c r="R923" s="184"/>
      <c r="S923" s="248"/>
      <c r="T923" s="248"/>
      <c r="U923" s="180"/>
      <c r="V923" s="180"/>
      <c r="W923" s="180"/>
      <c r="X923" s="176"/>
      <c r="Y923" s="186"/>
    </row>
    <row r="924" spans="1:25" ht="12.75" customHeight="1" x14ac:dyDescent="0.35">
      <c r="A924" s="161"/>
      <c r="B924" s="161"/>
      <c r="C924" s="152"/>
      <c r="D924" s="152"/>
      <c r="E924" s="184"/>
      <c r="F924" s="186"/>
      <c r="G924" s="186"/>
      <c r="H924" s="186"/>
      <c r="I924" s="186"/>
      <c r="J924" s="186"/>
      <c r="K924" s="152"/>
      <c r="L924" s="186"/>
      <c r="M924" s="186"/>
      <c r="N924" s="184"/>
      <c r="O924" s="152"/>
      <c r="P924" s="152"/>
      <c r="Q924" s="152"/>
      <c r="R924" s="184"/>
      <c r="S924" s="248"/>
      <c r="T924" s="248"/>
      <c r="U924" s="180"/>
      <c r="V924" s="180"/>
      <c r="W924" s="180"/>
      <c r="X924" s="176"/>
      <c r="Y924" s="186"/>
    </row>
    <row r="925" spans="1:25" ht="12.75" customHeight="1" x14ac:dyDescent="0.35">
      <c r="A925" s="161"/>
      <c r="B925" s="161"/>
      <c r="C925" s="152"/>
      <c r="D925" s="152"/>
      <c r="E925" s="184"/>
      <c r="F925" s="186"/>
      <c r="G925" s="186"/>
      <c r="H925" s="186"/>
      <c r="I925" s="186"/>
      <c r="J925" s="186"/>
      <c r="K925" s="152"/>
      <c r="L925" s="186"/>
      <c r="M925" s="186"/>
      <c r="N925" s="184"/>
      <c r="O925" s="152"/>
      <c r="P925" s="152"/>
      <c r="Q925" s="152"/>
      <c r="R925" s="184"/>
      <c r="S925" s="248"/>
      <c r="T925" s="248"/>
      <c r="U925" s="180"/>
      <c r="V925" s="180"/>
      <c r="W925" s="180"/>
      <c r="X925" s="176"/>
      <c r="Y925" s="186"/>
    </row>
    <row r="926" spans="1:25" ht="12.75" customHeight="1" x14ac:dyDescent="0.35">
      <c r="A926" s="161"/>
      <c r="B926" s="161"/>
      <c r="C926" s="152"/>
      <c r="D926" s="152"/>
      <c r="E926" s="184"/>
      <c r="F926" s="186"/>
      <c r="G926" s="186"/>
      <c r="H926" s="186"/>
      <c r="I926" s="186"/>
      <c r="J926" s="186"/>
      <c r="K926" s="152"/>
      <c r="L926" s="186"/>
      <c r="M926" s="186"/>
      <c r="N926" s="184"/>
      <c r="O926" s="152"/>
      <c r="P926" s="152"/>
      <c r="Q926" s="152"/>
      <c r="R926" s="184"/>
      <c r="S926" s="248"/>
      <c r="T926" s="248"/>
      <c r="U926" s="180"/>
      <c r="V926" s="180"/>
      <c r="W926" s="180"/>
      <c r="X926" s="176"/>
      <c r="Y926" s="186"/>
    </row>
    <row r="927" spans="1:25" ht="12.75" customHeight="1" x14ac:dyDescent="0.35">
      <c r="A927" s="161"/>
      <c r="B927" s="161"/>
      <c r="C927" s="152"/>
      <c r="D927" s="152"/>
      <c r="E927" s="184"/>
      <c r="F927" s="186"/>
      <c r="G927" s="186"/>
      <c r="H927" s="186"/>
      <c r="I927" s="186"/>
      <c r="J927" s="186"/>
      <c r="K927" s="152"/>
      <c r="L927" s="186"/>
      <c r="M927" s="186"/>
      <c r="N927" s="184"/>
      <c r="O927" s="152"/>
      <c r="P927" s="152"/>
      <c r="Q927" s="152"/>
      <c r="R927" s="184"/>
      <c r="S927" s="248"/>
      <c r="T927" s="248"/>
      <c r="U927" s="180"/>
      <c r="V927" s="180"/>
      <c r="W927" s="180"/>
      <c r="X927" s="176"/>
      <c r="Y927" s="186"/>
    </row>
    <row r="928" spans="1:25" ht="12.75" customHeight="1" x14ac:dyDescent="0.35">
      <c r="A928" s="161"/>
      <c r="B928" s="161"/>
      <c r="C928" s="152"/>
      <c r="D928" s="152"/>
      <c r="E928" s="184"/>
      <c r="F928" s="186"/>
      <c r="G928" s="186"/>
      <c r="H928" s="186"/>
      <c r="I928" s="186"/>
      <c r="J928" s="186"/>
      <c r="K928" s="152"/>
      <c r="L928" s="186"/>
      <c r="M928" s="186"/>
      <c r="N928" s="184"/>
      <c r="O928" s="152"/>
      <c r="P928" s="152"/>
      <c r="Q928" s="152"/>
      <c r="R928" s="184"/>
      <c r="S928" s="248"/>
      <c r="T928" s="248"/>
      <c r="U928" s="180"/>
      <c r="V928" s="180"/>
      <c r="W928" s="180"/>
      <c r="X928" s="176"/>
      <c r="Y928" s="186"/>
    </row>
    <row r="929" spans="1:25" ht="12.75" customHeight="1" x14ac:dyDescent="0.35">
      <c r="A929" s="161"/>
      <c r="B929" s="161"/>
      <c r="C929" s="152"/>
      <c r="D929" s="152"/>
      <c r="E929" s="184"/>
      <c r="F929" s="186"/>
      <c r="G929" s="186"/>
      <c r="H929" s="186"/>
      <c r="I929" s="186"/>
      <c r="J929" s="186"/>
      <c r="K929" s="152"/>
      <c r="L929" s="186"/>
      <c r="M929" s="186"/>
      <c r="N929" s="184"/>
      <c r="O929" s="152"/>
      <c r="P929" s="152"/>
      <c r="Q929" s="152"/>
      <c r="R929" s="184"/>
      <c r="S929" s="248"/>
      <c r="T929" s="248"/>
      <c r="U929" s="180"/>
      <c r="V929" s="180"/>
      <c r="W929" s="180"/>
      <c r="X929" s="176"/>
      <c r="Y929" s="186"/>
    </row>
    <row r="930" spans="1:25" ht="12.75" customHeight="1" x14ac:dyDescent="0.35">
      <c r="A930" s="161"/>
      <c r="B930" s="161"/>
      <c r="C930" s="152"/>
      <c r="D930" s="152"/>
      <c r="E930" s="184"/>
      <c r="F930" s="186"/>
      <c r="G930" s="186"/>
      <c r="H930" s="186"/>
      <c r="I930" s="186"/>
      <c r="J930" s="186"/>
      <c r="K930" s="152"/>
      <c r="L930" s="186"/>
      <c r="M930" s="186"/>
      <c r="N930" s="184"/>
      <c r="O930" s="152"/>
      <c r="P930" s="152"/>
      <c r="Q930" s="152"/>
      <c r="R930" s="184"/>
      <c r="S930" s="248"/>
      <c r="T930" s="248"/>
      <c r="U930" s="180"/>
      <c r="V930" s="180"/>
      <c r="W930" s="180"/>
      <c r="X930" s="176"/>
      <c r="Y930" s="186"/>
    </row>
    <row r="931" spans="1:25" ht="12.75" customHeight="1" x14ac:dyDescent="0.35">
      <c r="A931" s="161"/>
      <c r="B931" s="161"/>
      <c r="C931" s="152"/>
      <c r="D931" s="152"/>
      <c r="E931" s="184"/>
      <c r="F931" s="186"/>
      <c r="G931" s="186"/>
      <c r="H931" s="186"/>
      <c r="I931" s="186"/>
      <c r="J931" s="186"/>
      <c r="K931" s="152"/>
      <c r="L931" s="186"/>
      <c r="M931" s="186"/>
      <c r="N931" s="184"/>
      <c r="O931" s="152"/>
      <c r="P931" s="152"/>
      <c r="Q931" s="152"/>
      <c r="R931" s="184"/>
      <c r="S931" s="248"/>
      <c r="T931" s="248"/>
      <c r="U931" s="180"/>
      <c r="V931" s="180"/>
      <c r="W931" s="180"/>
      <c r="X931" s="176"/>
      <c r="Y931" s="186"/>
    </row>
    <row r="932" spans="1:25" ht="12.75" customHeight="1" x14ac:dyDescent="0.35">
      <c r="A932" s="161"/>
      <c r="B932" s="161"/>
      <c r="C932" s="152"/>
      <c r="D932" s="152"/>
      <c r="E932" s="184"/>
      <c r="F932" s="186"/>
      <c r="G932" s="186"/>
      <c r="H932" s="186"/>
      <c r="I932" s="186"/>
      <c r="J932" s="186"/>
      <c r="K932" s="152"/>
      <c r="L932" s="186"/>
      <c r="M932" s="186"/>
      <c r="N932" s="184"/>
      <c r="O932" s="152"/>
      <c r="P932" s="152"/>
      <c r="Q932" s="152"/>
      <c r="R932" s="184"/>
      <c r="S932" s="248"/>
      <c r="T932" s="248"/>
      <c r="U932" s="180"/>
      <c r="V932" s="180"/>
      <c r="W932" s="180"/>
      <c r="X932" s="176"/>
      <c r="Y932" s="186"/>
    </row>
    <row r="933" spans="1:25" ht="12.75" customHeight="1" x14ac:dyDescent="0.35">
      <c r="A933" s="161"/>
      <c r="B933" s="161"/>
      <c r="C933" s="152"/>
      <c r="D933" s="152"/>
      <c r="E933" s="184"/>
      <c r="F933" s="186"/>
      <c r="G933" s="186"/>
      <c r="H933" s="186"/>
      <c r="I933" s="186"/>
      <c r="J933" s="186"/>
      <c r="K933" s="152"/>
      <c r="L933" s="186"/>
      <c r="M933" s="186"/>
      <c r="N933" s="184"/>
      <c r="O933" s="152"/>
      <c r="P933" s="152"/>
      <c r="Q933" s="152"/>
      <c r="R933" s="184"/>
      <c r="S933" s="248"/>
      <c r="T933" s="248"/>
      <c r="U933" s="180"/>
      <c r="V933" s="180"/>
      <c r="W933" s="180"/>
      <c r="X933" s="176"/>
      <c r="Y933" s="186"/>
    </row>
    <row r="934" spans="1:25" ht="12.75" customHeight="1" x14ac:dyDescent="0.35">
      <c r="A934" s="161"/>
      <c r="B934" s="161"/>
      <c r="C934" s="152"/>
      <c r="D934" s="152"/>
      <c r="E934" s="184"/>
      <c r="F934" s="186"/>
      <c r="G934" s="186"/>
      <c r="H934" s="186"/>
      <c r="I934" s="186"/>
      <c r="J934" s="186"/>
      <c r="K934" s="152"/>
      <c r="L934" s="186"/>
      <c r="M934" s="186"/>
      <c r="N934" s="184"/>
      <c r="O934" s="152"/>
      <c r="P934" s="152"/>
      <c r="Q934" s="152"/>
      <c r="R934" s="184"/>
      <c r="S934" s="248"/>
      <c r="T934" s="248"/>
      <c r="U934" s="180"/>
      <c r="V934" s="180"/>
      <c r="W934" s="180"/>
      <c r="X934" s="176"/>
      <c r="Y934" s="186"/>
    </row>
    <row r="935" spans="1:25" ht="12.75" customHeight="1" x14ac:dyDescent="0.35">
      <c r="A935" s="161"/>
      <c r="B935" s="161"/>
      <c r="C935" s="152"/>
      <c r="D935" s="152"/>
      <c r="E935" s="184"/>
      <c r="F935" s="186"/>
      <c r="G935" s="186"/>
      <c r="H935" s="186"/>
      <c r="I935" s="186"/>
      <c r="J935" s="186"/>
      <c r="K935" s="152"/>
      <c r="L935" s="186"/>
      <c r="M935" s="186"/>
      <c r="N935" s="184"/>
      <c r="O935" s="152"/>
      <c r="P935" s="152"/>
      <c r="Q935" s="152"/>
      <c r="R935" s="184"/>
      <c r="S935" s="248"/>
      <c r="T935" s="248"/>
      <c r="U935" s="180"/>
      <c r="V935" s="180"/>
      <c r="W935" s="180"/>
      <c r="X935" s="176"/>
      <c r="Y935" s="186"/>
    </row>
    <row r="936" spans="1:25" ht="12.75" customHeight="1" x14ac:dyDescent="0.35">
      <c r="A936" s="161"/>
      <c r="B936" s="161"/>
      <c r="C936" s="152"/>
      <c r="D936" s="152"/>
      <c r="E936" s="184"/>
      <c r="F936" s="186"/>
      <c r="G936" s="186"/>
      <c r="H936" s="186"/>
      <c r="I936" s="186"/>
      <c r="J936" s="186"/>
      <c r="K936" s="152"/>
      <c r="L936" s="186"/>
      <c r="M936" s="186"/>
      <c r="N936" s="184"/>
      <c r="O936" s="152"/>
      <c r="P936" s="152"/>
      <c r="Q936" s="152"/>
      <c r="R936" s="184"/>
      <c r="S936" s="248"/>
      <c r="T936" s="248"/>
      <c r="U936" s="180"/>
      <c r="V936" s="180"/>
      <c r="W936" s="180"/>
      <c r="X936" s="176"/>
      <c r="Y936" s="186"/>
    </row>
    <row r="937" spans="1:25" ht="12.75" customHeight="1" x14ac:dyDescent="0.35">
      <c r="A937" s="161"/>
      <c r="B937" s="161"/>
      <c r="C937" s="152"/>
      <c r="D937" s="152"/>
      <c r="E937" s="184"/>
      <c r="F937" s="186"/>
      <c r="G937" s="186"/>
      <c r="H937" s="186"/>
      <c r="I937" s="186"/>
      <c r="J937" s="186"/>
      <c r="K937" s="152"/>
      <c r="L937" s="186"/>
      <c r="M937" s="186"/>
      <c r="N937" s="184"/>
      <c r="O937" s="152"/>
      <c r="P937" s="152"/>
      <c r="Q937" s="152"/>
      <c r="R937" s="184"/>
      <c r="S937" s="248"/>
      <c r="T937" s="248"/>
      <c r="U937" s="180"/>
      <c r="V937" s="180"/>
      <c r="W937" s="180"/>
      <c r="X937" s="176"/>
      <c r="Y937" s="186"/>
    </row>
    <row r="938" spans="1:25" ht="12.75" customHeight="1" x14ac:dyDescent="0.35">
      <c r="A938" s="161"/>
      <c r="B938" s="161"/>
      <c r="C938" s="152"/>
      <c r="D938" s="152"/>
      <c r="E938" s="184"/>
      <c r="F938" s="186"/>
      <c r="G938" s="186"/>
      <c r="H938" s="186"/>
      <c r="I938" s="186"/>
      <c r="J938" s="186"/>
      <c r="K938" s="152"/>
      <c r="L938" s="186"/>
      <c r="M938" s="186"/>
      <c r="N938" s="184"/>
      <c r="O938" s="152"/>
      <c r="P938" s="152"/>
      <c r="Q938" s="152"/>
      <c r="R938" s="184"/>
      <c r="S938" s="248"/>
      <c r="T938" s="248"/>
      <c r="U938" s="180"/>
      <c r="V938" s="180"/>
      <c r="W938" s="180"/>
      <c r="X938" s="176"/>
      <c r="Y938" s="186"/>
    </row>
    <row r="939" spans="1:25" ht="12.75" customHeight="1" x14ac:dyDescent="0.35">
      <c r="A939" s="161"/>
      <c r="B939" s="161"/>
      <c r="C939" s="152"/>
      <c r="D939" s="152"/>
      <c r="E939" s="184"/>
      <c r="F939" s="186"/>
      <c r="G939" s="186"/>
      <c r="H939" s="186"/>
      <c r="I939" s="186"/>
      <c r="J939" s="186"/>
      <c r="K939" s="152"/>
      <c r="L939" s="186"/>
      <c r="M939" s="186"/>
      <c r="N939" s="184"/>
      <c r="O939" s="152"/>
      <c r="P939" s="152"/>
      <c r="Q939" s="152"/>
      <c r="R939" s="184"/>
      <c r="S939" s="248"/>
      <c r="T939" s="248"/>
      <c r="U939" s="180"/>
      <c r="V939" s="180"/>
      <c r="W939" s="180"/>
      <c r="X939" s="176"/>
      <c r="Y939" s="186"/>
    </row>
    <row r="940" spans="1:25" ht="12.75" customHeight="1" x14ac:dyDescent="0.35">
      <c r="A940" s="161"/>
      <c r="B940" s="161"/>
      <c r="C940" s="152"/>
      <c r="D940" s="152"/>
      <c r="E940" s="184"/>
      <c r="F940" s="186"/>
      <c r="G940" s="186"/>
      <c r="H940" s="186"/>
      <c r="I940" s="186"/>
      <c r="J940" s="186"/>
      <c r="K940" s="152"/>
      <c r="L940" s="186"/>
      <c r="M940" s="186"/>
      <c r="N940" s="184"/>
      <c r="O940" s="152"/>
      <c r="P940" s="152"/>
      <c r="Q940" s="152"/>
      <c r="R940" s="184"/>
      <c r="S940" s="248"/>
      <c r="T940" s="248"/>
      <c r="U940" s="180"/>
      <c r="V940" s="180"/>
      <c r="W940" s="180"/>
      <c r="X940" s="176"/>
      <c r="Y940" s="186"/>
    </row>
    <row r="941" spans="1:25" ht="12.75" customHeight="1" x14ac:dyDescent="0.35">
      <c r="A941" s="161"/>
      <c r="B941" s="161"/>
      <c r="C941" s="152"/>
      <c r="D941" s="152"/>
      <c r="E941" s="184"/>
      <c r="F941" s="186"/>
      <c r="G941" s="186"/>
      <c r="H941" s="186"/>
      <c r="I941" s="186"/>
      <c r="J941" s="186"/>
      <c r="K941" s="152"/>
      <c r="L941" s="186"/>
      <c r="M941" s="186"/>
      <c r="N941" s="184"/>
      <c r="O941" s="152"/>
      <c r="P941" s="152"/>
      <c r="Q941" s="152"/>
      <c r="R941" s="184"/>
      <c r="S941" s="248"/>
      <c r="T941" s="248"/>
      <c r="U941" s="180"/>
      <c r="V941" s="180"/>
      <c r="W941" s="180"/>
      <c r="X941" s="176"/>
      <c r="Y941" s="186"/>
    </row>
    <row r="942" spans="1:25" ht="12.75" customHeight="1" x14ac:dyDescent="0.35">
      <c r="A942" s="161"/>
      <c r="B942" s="161"/>
      <c r="C942" s="152"/>
      <c r="D942" s="152"/>
      <c r="E942" s="184"/>
      <c r="F942" s="186"/>
      <c r="G942" s="186"/>
      <c r="H942" s="186"/>
      <c r="I942" s="186"/>
      <c r="J942" s="186"/>
      <c r="K942" s="152"/>
      <c r="L942" s="186"/>
      <c r="M942" s="186"/>
      <c r="N942" s="184"/>
      <c r="O942" s="152"/>
      <c r="P942" s="152"/>
      <c r="Q942" s="152"/>
      <c r="R942" s="184"/>
      <c r="S942" s="248"/>
      <c r="T942" s="248"/>
      <c r="U942" s="180"/>
      <c r="V942" s="180"/>
      <c r="W942" s="180"/>
      <c r="X942" s="176"/>
      <c r="Y942" s="186"/>
    </row>
    <row r="943" spans="1:25" ht="12.75" customHeight="1" x14ac:dyDescent="0.35">
      <c r="A943" s="161"/>
      <c r="B943" s="161"/>
      <c r="C943" s="152"/>
      <c r="D943" s="152"/>
      <c r="E943" s="184"/>
      <c r="F943" s="186"/>
      <c r="G943" s="186"/>
      <c r="H943" s="186"/>
      <c r="I943" s="186"/>
      <c r="J943" s="186"/>
      <c r="K943" s="152"/>
      <c r="L943" s="186"/>
      <c r="M943" s="186"/>
      <c r="N943" s="184"/>
      <c r="O943" s="152"/>
      <c r="P943" s="152"/>
      <c r="Q943" s="152"/>
      <c r="R943" s="184"/>
      <c r="S943" s="248"/>
      <c r="T943" s="248"/>
      <c r="U943" s="180"/>
      <c r="V943" s="180"/>
      <c r="W943" s="180"/>
      <c r="X943" s="176"/>
      <c r="Y943" s="186"/>
    </row>
    <row r="944" spans="1:25" ht="12.75" customHeight="1" x14ac:dyDescent="0.35">
      <c r="A944" s="161"/>
      <c r="B944" s="161"/>
      <c r="C944" s="152"/>
      <c r="D944" s="152"/>
      <c r="E944" s="184"/>
      <c r="F944" s="186"/>
      <c r="G944" s="186"/>
      <c r="H944" s="186"/>
      <c r="I944" s="186"/>
      <c r="J944" s="186"/>
      <c r="K944" s="152"/>
      <c r="L944" s="186"/>
      <c r="M944" s="186"/>
      <c r="N944" s="184"/>
      <c r="O944" s="152"/>
      <c r="P944" s="152"/>
      <c r="Q944" s="152"/>
      <c r="R944" s="184"/>
      <c r="S944" s="248"/>
      <c r="T944" s="248"/>
      <c r="U944" s="180"/>
      <c r="V944" s="180"/>
      <c r="W944" s="180"/>
      <c r="X944" s="176"/>
      <c r="Y944" s="186"/>
    </row>
    <row r="945" spans="1:25" ht="12.75" customHeight="1" x14ac:dyDescent="0.35">
      <c r="A945" s="161"/>
      <c r="B945" s="161"/>
      <c r="C945" s="152"/>
      <c r="D945" s="152"/>
      <c r="E945" s="184"/>
      <c r="F945" s="186"/>
      <c r="G945" s="186"/>
      <c r="H945" s="186"/>
      <c r="I945" s="186"/>
      <c r="J945" s="186"/>
      <c r="K945" s="152"/>
      <c r="L945" s="186"/>
      <c r="M945" s="186"/>
      <c r="N945" s="184"/>
      <c r="O945" s="152"/>
      <c r="P945" s="152"/>
      <c r="Q945" s="152"/>
      <c r="R945" s="184"/>
      <c r="S945" s="248"/>
      <c r="T945" s="248"/>
      <c r="U945" s="180"/>
      <c r="V945" s="180"/>
      <c r="W945" s="180"/>
      <c r="X945" s="176"/>
      <c r="Y945" s="186"/>
    </row>
    <row r="946" spans="1:25" ht="12.75" customHeight="1" x14ac:dyDescent="0.35">
      <c r="A946" s="161"/>
      <c r="B946" s="161"/>
      <c r="C946" s="152"/>
      <c r="D946" s="152"/>
      <c r="E946" s="184"/>
      <c r="F946" s="186"/>
      <c r="G946" s="186"/>
      <c r="H946" s="186"/>
      <c r="I946" s="186"/>
      <c r="J946" s="186"/>
      <c r="K946" s="152"/>
      <c r="L946" s="186"/>
      <c r="M946" s="186"/>
      <c r="N946" s="184"/>
      <c r="O946" s="152"/>
      <c r="P946" s="152"/>
      <c r="Q946" s="152"/>
      <c r="R946" s="184"/>
      <c r="S946" s="248"/>
      <c r="T946" s="248"/>
      <c r="U946" s="180"/>
      <c r="V946" s="180"/>
      <c r="W946" s="180"/>
      <c r="X946" s="176"/>
      <c r="Y946" s="186"/>
    </row>
    <row r="947" spans="1:25" ht="12.75" customHeight="1" x14ac:dyDescent="0.35">
      <c r="A947" s="161"/>
      <c r="B947" s="161"/>
      <c r="C947" s="152"/>
      <c r="D947" s="152"/>
      <c r="E947" s="184"/>
      <c r="F947" s="186"/>
      <c r="G947" s="186"/>
      <c r="H947" s="186"/>
      <c r="I947" s="186"/>
      <c r="J947" s="186"/>
      <c r="K947" s="152"/>
      <c r="L947" s="186"/>
      <c r="M947" s="186"/>
      <c r="N947" s="184"/>
      <c r="O947" s="152"/>
      <c r="P947" s="152"/>
      <c r="Q947" s="152"/>
      <c r="R947" s="184"/>
      <c r="S947" s="248"/>
      <c r="T947" s="248"/>
      <c r="U947" s="180"/>
      <c r="V947" s="180"/>
      <c r="W947" s="180"/>
      <c r="X947" s="176"/>
      <c r="Y947" s="186"/>
    </row>
    <row r="948" spans="1:25" ht="12.75" customHeight="1" x14ac:dyDescent="0.35">
      <c r="A948" s="161"/>
      <c r="B948" s="161"/>
      <c r="C948" s="152"/>
      <c r="D948" s="152"/>
      <c r="E948" s="184"/>
      <c r="F948" s="186"/>
      <c r="G948" s="186"/>
      <c r="H948" s="186"/>
      <c r="I948" s="186"/>
      <c r="J948" s="186"/>
      <c r="K948" s="152"/>
      <c r="L948" s="186"/>
      <c r="M948" s="186"/>
      <c r="N948" s="184"/>
      <c r="O948" s="152"/>
      <c r="P948" s="152"/>
      <c r="Q948" s="152"/>
      <c r="R948" s="184"/>
      <c r="S948" s="248"/>
      <c r="T948" s="248"/>
      <c r="U948" s="180"/>
      <c r="V948" s="180"/>
      <c r="W948" s="180"/>
      <c r="X948" s="176"/>
      <c r="Y948" s="186"/>
    </row>
    <row r="949" spans="1:25" ht="12.75" customHeight="1" x14ac:dyDescent="0.35">
      <c r="A949" s="161"/>
      <c r="B949" s="161"/>
      <c r="C949" s="152"/>
      <c r="D949" s="152"/>
      <c r="E949" s="184"/>
      <c r="F949" s="186"/>
      <c r="G949" s="186"/>
      <c r="H949" s="186"/>
      <c r="I949" s="186"/>
      <c r="J949" s="186"/>
      <c r="K949" s="152"/>
      <c r="L949" s="186"/>
      <c r="M949" s="186"/>
      <c r="N949" s="184"/>
      <c r="O949" s="152"/>
      <c r="P949" s="152"/>
      <c r="Q949" s="152"/>
      <c r="R949" s="184"/>
      <c r="S949" s="248"/>
      <c r="T949" s="248"/>
      <c r="U949" s="180"/>
      <c r="V949" s="180"/>
      <c r="W949" s="180"/>
      <c r="X949" s="176"/>
      <c r="Y949" s="186"/>
    </row>
    <row r="950" spans="1:25" ht="12.75" customHeight="1" x14ac:dyDescent="0.35">
      <c r="A950" s="161"/>
      <c r="B950" s="161"/>
      <c r="C950" s="152"/>
      <c r="D950" s="152"/>
      <c r="E950" s="184"/>
      <c r="F950" s="186"/>
      <c r="G950" s="186"/>
      <c r="H950" s="186"/>
      <c r="I950" s="186"/>
      <c r="J950" s="186"/>
      <c r="K950" s="152"/>
      <c r="L950" s="186"/>
      <c r="M950" s="186"/>
      <c r="N950" s="184"/>
      <c r="O950" s="152"/>
      <c r="P950" s="152"/>
      <c r="Q950" s="152"/>
      <c r="R950" s="184"/>
      <c r="S950" s="248"/>
      <c r="T950" s="248"/>
      <c r="U950" s="180"/>
      <c r="V950" s="180"/>
      <c r="W950" s="180"/>
      <c r="X950" s="176"/>
      <c r="Y950" s="186"/>
    </row>
    <row r="951" spans="1:25" ht="12.75" customHeight="1" x14ac:dyDescent="0.35">
      <c r="A951" s="161"/>
      <c r="B951" s="161"/>
      <c r="C951" s="152"/>
      <c r="D951" s="152"/>
      <c r="E951" s="184"/>
      <c r="F951" s="186"/>
      <c r="G951" s="186"/>
      <c r="H951" s="186"/>
      <c r="I951" s="186"/>
      <c r="J951" s="186"/>
      <c r="K951" s="152"/>
      <c r="L951" s="186"/>
      <c r="M951" s="186"/>
      <c r="N951" s="184"/>
      <c r="O951" s="152"/>
      <c r="P951" s="152"/>
      <c r="Q951" s="152"/>
      <c r="R951" s="184"/>
      <c r="S951" s="248"/>
      <c r="T951" s="248"/>
      <c r="U951" s="180"/>
      <c r="V951" s="180"/>
      <c r="W951" s="180"/>
      <c r="X951" s="176"/>
      <c r="Y951" s="186"/>
    </row>
    <row r="952" spans="1:25" ht="12.75" customHeight="1" x14ac:dyDescent="0.35">
      <c r="A952" s="161"/>
      <c r="B952" s="161"/>
      <c r="C952" s="152"/>
      <c r="D952" s="152"/>
      <c r="E952" s="184"/>
      <c r="F952" s="186"/>
      <c r="G952" s="186"/>
      <c r="H952" s="186"/>
      <c r="I952" s="186"/>
      <c r="J952" s="186"/>
      <c r="K952" s="152"/>
      <c r="L952" s="186"/>
      <c r="M952" s="186"/>
      <c r="N952" s="184"/>
      <c r="O952" s="152"/>
      <c r="P952" s="152"/>
      <c r="Q952" s="152"/>
      <c r="R952" s="184"/>
      <c r="S952" s="248"/>
      <c r="T952" s="248"/>
      <c r="U952" s="180"/>
      <c r="V952" s="180"/>
      <c r="W952" s="180"/>
      <c r="X952" s="176"/>
      <c r="Y952" s="186"/>
    </row>
    <row r="953" spans="1:25" ht="12.75" customHeight="1" x14ac:dyDescent="0.35">
      <c r="A953" s="161"/>
      <c r="B953" s="161"/>
      <c r="C953" s="152"/>
      <c r="D953" s="152"/>
      <c r="E953" s="184"/>
      <c r="F953" s="186"/>
      <c r="G953" s="186"/>
      <c r="H953" s="186"/>
      <c r="I953" s="186"/>
      <c r="J953" s="186"/>
      <c r="K953" s="152"/>
      <c r="L953" s="186"/>
      <c r="M953" s="186"/>
      <c r="N953" s="184"/>
      <c r="O953" s="152"/>
      <c r="P953" s="152"/>
      <c r="Q953" s="152"/>
      <c r="R953" s="184"/>
      <c r="S953" s="248"/>
      <c r="T953" s="248"/>
      <c r="U953" s="180"/>
      <c r="V953" s="180"/>
      <c r="W953" s="180"/>
      <c r="X953" s="176"/>
      <c r="Y953" s="186"/>
    </row>
    <row r="954" spans="1:25" ht="12.75" customHeight="1" x14ac:dyDescent="0.35">
      <c r="A954" s="161"/>
      <c r="B954" s="161"/>
      <c r="C954" s="152"/>
      <c r="D954" s="152"/>
      <c r="E954" s="184"/>
      <c r="F954" s="186"/>
      <c r="G954" s="186"/>
      <c r="H954" s="186"/>
      <c r="I954" s="186"/>
      <c r="J954" s="186"/>
      <c r="K954" s="152"/>
      <c r="L954" s="186"/>
      <c r="M954" s="186"/>
      <c r="N954" s="184"/>
      <c r="O954" s="152"/>
      <c r="P954" s="152"/>
      <c r="Q954" s="152"/>
      <c r="R954" s="184"/>
      <c r="S954" s="248"/>
      <c r="T954" s="248"/>
      <c r="U954" s="180"/>
      <c r="V954" s="180"/>
      <c r="W954" s="180"/>
      <c r="X954" s="176"/>
      <c r="Y954" s="186"/>
    </row>
    <row r="955" spans="1:25" ht="12.75" customHeight="1" x14ac:dyDescent="0.35">
      <c r="A955" s="161"/>
      <c r="B955" s="161"/>
      <c r="C955" s="152"/>
      <c r="D955" s="152"/>
      <c r="E955" s="184"/>
      <c r="F955" s="186"/>
      <c r="G955" s="186"/>
      <c r="H955" s="186"/>
      <c r="I955" s="186"/>
      <c r="J955" s="186"/>
      <c r="K955" s="152"/>
      <c r="L955" s="186"/>
      <c r="M955" s="186"/>
      <c r="N955" s="184"/>
      <c r="O955" s="152"/>
      <c r="P955" s="152"/>
      <c r="Q955" s="152"/>
      <c r="R955" s="184"/>
      <c r="S955" s="248"/>
      <c r="T955" s="248"/>
      <c r="U955" s="180"/>
      <c r="V955" s="180"/>
      <c r="W955" s="180"/>
      <c r="X955" s="176"/>
      <c r="Y955" s="186"/>
    </row>
    <row r="956" spans="1:25" ht="12.75" customHeight="1" x14ac:dyDescent="0.35">
      <c r="A956" s="161"/>
      <c r="B956" s="161"/>
      <c r="C956" s="152"/>
      <c r="D956" s="152"/>
      <c r="E956" s="184"/>
      <c r="F956" s="186"/>
      <c r="G956" s="186"/>
      <c r="H956" s="186"/>
      <c r="I956" s="186"/>
      <c r="J956" s="186"/>
      <c r="K956" s="152"/>
      <c r="L956" s="186"/>
      <c r="M956" s="186"/>
      <c r="N956" s="184"/>
      <c r="O956" s="152"/>
      <c r="P956" s="152"/>
      <c r="Q956" s="152"/>
      <c r="R956" s="184"/>
      <c r="S956" s="248"/>
      <c r="T956" s="248"/>
      <c r="U956" s="180"/>
      <c r="V956" s="180"/>
      <c r="W956" s="180"/>
      <c r="X956" s="176"/>
      <c r="Y956" s="186"/>
    </row>
    <row r="957" spans="1:25" ht="12.75" customHeight="1" x14ac:dyDescent="0.35">
      <c r="A957" s="161"/>
      <c r="B957" s="161"/>
      <c r="C957" s="152"/>
      <c r="D957" s="152"/>
      <c r="E957" s="184"/>
      <c r="F957" s="186"/>
      <c r="G957" s="186"/>
      <c r="H957" s="186"/>
      <c r="I957" s="186"/>
      <c r="J957" s="186"/>
      <c r="K957" s="152"/>
      <c r="L957" s="186"/>
      <c r="M957" s="186"/>
      <c r="N957" s="184"/>
      <c r="O957" s="152"/>
      <c r="P957" s="152"/>
      <c r="Q957" s="152"/>
      <c r="R957" s="184"/>
      <c r="S957" s="248"/>
      <c r="T957" s="248"/>
      <c r="U957" s="180"/>
      <c r="V957" s="180"/>
      <c r="W957" s="180"/>
      <c r="X957" s="176"/>
      <c r="Y957" s="186"/>
    </row>
    <row r="958" spans="1:25" ht="12.75" customHeight="1" x14ac:dyDescent="0.35">
      <c r="A958" s="161"/>
      <c r="B958" s="161"/>
      <c r="C958" s="152"/>
      <c r="D958" s="152"/>
      <c r="E958" s="184"/>
      <c r="F958" s="186"/>
      <c r="G958" s="186"/>
      <c r="H958" s="186"/>
      <c r="I958" s="186"/>
      <c r="J958" s="186"/>
      <c r="K958" s="152"/>
      <c r="L958" s="186"/>
      <c r="M958" s="186"/>
      <c r="N958" s="184"/>
      <c r="O958" s="152"/>
      <c r="P958" s="152"/>
      <c r="Q958" s="152"/>
      <c r="R958" s="184"/>
      <c r="S958" s="248"/>
      <c r="T958" s="248"/>
      <c r="U958" s="180"/>
      <c r="V958" s="180"/>
      <c r="W958" s="180"/>
      <c r="X958" s="176"/>
      <c r="Y958" s="186"/>
    </row>
    <row r="959" spans="1:25" ht="12.75" customHeight="1" x14ac:dyDescent="0.35">
      <c r="A959" s="161"/>
      <c r="B959" s="161"/>
      <c r="C959" s="152"/>
      <c r="D959" s="152"/>
      <c r="E959" s="184"/>
      <c r="F959" s="186"/>
      <c r="G959" s="186"/>
      <c r="H959" s="186"/>
      <c r="I959" s="186"/>
      <c r="J959" s="186"/>
      <c r="K959" s="152"/>
      <c r="L959" s="186"/>
      <c r="M959" s="186"/>
      <c r="N959" s="184"/>
      <c r="O959" s="152"/>
      <c r="P959" s="152"/>
      <c r="Q959" s="152"/>
      <c r="R959" s="184"/>
      <c r="S959" s="248"/>
      <c r="T959" s="248"/>
      <c r="U959" s="180"/>
      <c r="V959" s="180"/>
      <c r="W959" s="180"/>
      <c r="X959" s="176"/>
      <c r="Y959" s="186"/>
    </row>
    <row r="960" spans="1:25" ht="12.75" customHeight="1" x14ac:dyDescent="0.35">
      <c r="A960" s="161"/>
      <c r="B960" s="161"/>
      <c r="C960" s="152"/>
      <c r="D960" s="152"/>
      <c r="E960" s="184"/>
      <c r="F960" s="186"/>
      <c r="G960" s="186"/>
      <c r="H960" s="186"/>
      <c r="I960" s="186"/>
      <c r="J960" s="186"/>
      <c r="K960" s="152"/>
      <c r="L960" s="186"/>
      <c r="M960" s="186"/>
      <c r="N960" s="184"/>
      <c r="O960" s="152"/>
      <c r="P960" s="152"/>
      <c r="Q960" s="152"/>
      <c r="R960" s="184"/>
      <c r="S960" s="248"/>
      <c r="T960" s="248"/>
      <c r="U960" s="180"/>
      <c r="V960" s="180"/>
      <c r="W960" s="180"/>
      <c r="X960" s="176"/>
      <c r="Y960" s="186"/>
    </row>
    <row r="961" spans="1:25" ht="12.75" customHeight="1" x14ac:dyDescent="0.35">
      <c r="A961" s="161"/>
      <c r="B961" s="161"/>
      <c r="C961" s="152"/>
      <c r="D961" s="152"/>
      <c r="E961" s="184"/>
      <c r="F961" s="186"/>
      <c r="G961" s="186"/>
      <c r="H961" s="186"/>
      <c r="I961" s="186"/>
      <c r="J961" s="186"/>
      <c r="K961" s="152"/>
      <c r="L961" s="186"/>
      <c r="M961" s="186"/>
      <c r="N961" s="184"/>
      <c r="O961" s="152"/>
      <c r="P961" s="152"/>
      <c r="Q961" s="152"/>
      <c r="R961" s="184"/>
      <c r="S961" s="248"/>
      <c r="T961" s="248"/>
      <c r="U961" s="180"/>
      <c r="V961" s="180"/>
      <c r="W961" s="180"/>
      <c r="X961" s="176"/>
      <c r="Y961" s="186"/>
    </row>
    <row r="962" spans="1:25" ht="12.75" customHeight="1" x14ac:dyDescent="0.35">
      <c r="A962" s="161"/>
      <c r="B962" s="161"/>
      <c r="C962" s="152"/>
      <c r="D962" s="152"/>
      <c r="E962" s="184"/>
      <c r="F962" s="186"/>
      <c r="G962" s="186"/>
      <c r="H962" s="186"/>
      <c r="I962" s="186"/>
      <c r="J962" s="186"/>
      <c r="K962" s="152"/>
      <c r="L962" s="186"/>
      <c r="M962" s="186"/>
      <c r="N962" s="184"/>
      <c r="O962" s="152"/>
      <c r="P962" s="152"/>
      <c r="Q962" s="152"/>
      <c r="R962" s="184"/>
      <c r="S962" s="248"/>
      <c r="T962" s="248"/>
      <c r="U962" s="180"/>
      <c r="V962" s="180"/>
      <c r="W962" s="180"/>
      <c r="X962" s="176"/>
      <c r="Y962" s="186"/>
    </row>
    <row r="963" spans="1:25" ht="12.75" customHeight="1" x14ac:dyDescent="0.35">
      <c r="A963" s="161"/>
      <c r="B963" s="161"/>
      <c r="C963" s="152"/>
      <c r="D963" s="152"/>
      <c r="E963" s="184"/>
      <c r="F963" s="186"/>
      <c r="G963" s="186"/>
      <c r="H963" s="186"/>
      <c r="I963" s="186"/>
      <c r="J963" s="186"/>
      <c r="K963" s="152"/>
      <c r="L963" s="186"/>
      <c r="M963" s="186"/>
      <c r="N963" s="184"/>
      <c r="O963" s="152"/>
      <c r="P963" s="152"/>
      <c r="Q963" s="152"/>
      <c r="R963" s="184"/>
      <c r="S963" s="248"/>
      <c r="T963" s="248"/>
      <c r="U963" s="180"/>
      <c r="V963" s="180"/>
      <c r="W963" s="180"/>
      <c r="X963" s="176"/>
      <c r="Y963" s="186"/>
    </row>
    <row r="964" spans="1:25" ht="12.75" customHeight="1" x14ac:dyDescent="0.35">
      <c r="A964" s="161"/>
      <c r="B964" s="161"/>
      <c r="C964" s="152"/>
      <c r="D964" s="152"/>
      <c r="E964" s="184"/>
      <c r="F964" s="186"/>
      <c r="G964" s="186"/>
      <c r="H964" s="186"/>
      <c r="I964" s="186"/>
      <c r="J964" s="186"/>
      <c r="K964" s="152"/>
      <c r="L964" s="186"/>
      <c r="M964" s="186"/>
      <c r="N964" s="184"/>
      <c r="O964" s="152"/>
      <c r="P964" s="152"/>
      <c r="Q964" s="152"/>
      <c r="R964" s="184"/>
      <c r="S964" s="248"/>
      <c r="T964" s="248"/>
      <c r="U964" s="180"/>
      <c r="V964" s="180"/>
      <c r="W964" s="180"/>
      <c r="X964" s="176"/>
      <c r="Y964" s="186"/>
    </row>
    <row r="965" spans="1:25" ht="12.75" customHeight="1" x14ac:dyDescent="0.35">
      <c r="A965" s="161"/>
      <c r="B965" s="161"/>
      <c r="C965" s="152"/>
      <c r="D965" s="152"/>
      <c r="E965" s="184"/>
      <c r="F965" s="186"/>
      <c r="G965" s="186"/>
      <c r="H965" s="186"/>
      <c r="I965" s="186"/>
      <c r="J965" s="186"/>
      <c r="K965" s="152"/>
      <c r="L965" s="186"/>
      <c r="M965" s="186"/>
      <c r="N965" s="184"/>
      <c r="O965" s="152"/>
      <c r="P965" s="152"/>
      <c r="Q965" s="152"/>
      <c r="R965" s="184"/>
      <c r="S965" s="248"/>
      <c r="T965" s="248"/>
      <c r="U965" s="180"/>
      <c r="V965" s="180"/>
      <c r="W965" s="180"/>
      <c r="X965" s="176"/>
      <c r="Y965" s="186"/>
    </row>
    <row r="966" spans="1:25" ht="12.75" customHeight="1" x14ac:dyDescent="0.35">
      <c r="A966" s="161"/>
      <c r="B966" s="161"/>
      <c r="C966" s="152"/>
      <c r="D966" s="152"/>
      <c r="E966" s="184"/>
      <c r="F966" s="186"/>
      <c r="G966" s="186"/>
      <c r="H966" s="186"/>
      <c r="I966" s="186"/>
      <c r="J966" s="186"/>
      <c r="K966" s="152"/>
      <c r="L966" s="186"/>
      <c r="M966" s="186"/>
      <c r="N966" s="184"/>
      <c r="O966" s="152"/>
      <c r="P966" s="152"/>
      <c r="Q966" s="152"/>
      <c r="R966" s="184"/>
      <c r="S966" s="248"/>
      <c r="T966" s="248"/>
      <c r="U966" s="180"/>
      <c r="V966" s="180"/>
      <c r="W966" s="180"/>
      <c r="X966" s="176"/>
      <c r="Y966" s="186"/>
    </row>
    <row r="967" spans="1:25" ht="12.75" customHeight="1" x14ac:dyDescent="0.35">
      <c r="A967" s="161"/>
      <c r="B967" s="161"/>
      <c r="C967" s="152"/>
      <c r="D967" s="152"/>
      <c r="E967" s="184"/>
      <c r="F967" s="186"/>
      <c r="G967" s="186"/>
      <c r="H967" s="186"/>
      <c r="I967" s="186"/>
      <c r="J967" s="186"/>
      <c r="K967" s="152"/>
      <c r="L967" s="186"/>
      <c r="M967" s="186"/>
      <c r="N967" s="184"/>
      <c r="O967" s="152"/>
      <c r="P967" s="152"/>
      <c r="Q967" s="152"/>
      <c r="R967" s="184"/>
      <c r="S967" s="248"/>
      <c r="T967" s="248"/>
      <c r="U967" s="180"/>
      <c r="V967" s="180"/>
      <c r="W967" s="180"/>
      <c r="X967" s="176"/>
      <c r="Y967" s="186"/>
    </row>
    <row r="968" spans="1:25" ht="12.75" customHeight="1" x14ac:dyDescent="0.35">
      <c r="A968" s="161"/>
      <c r="B968" s="161"/>
      <c r="C968" s="152"/>
      <c r="D968" s="152"/>
      <c r="E968" s="184"/>
      <c r="F968" s="186"/>
      <c r="G968" s="186"/>
      <c r="H968" s="186"/>
      <c r="I968" s="186"/>
      <c r="J968" s="186"/>
      <c r="K968" s="152"/>
      <c r="L968" s="186"/>
      <c r="M968" s="186"/>
      <c r="N968" s="184"/>
      <c r="O968" s="152"/>
      <c r="P968" s="152"/>
      <c r="Q968" s="152"/>
      <c r="R968" s="184"/>
      <c r="S968" s="248"/>
      <c r="T968" s="248"/>
      <c r="U968" s="180"/>
      <c r="V968" s="180"/>
      <c r="W968" s="180"/>
      <c r="X968" s="176"/>
      <c r="Y968" s="186"/>
    </row>
    <row r="969" spans="1:25" ht="12.75" customHeight="1" x14ac:dyDescent="0.35">
      <c r="A969" s="161"/>
      <c r="B969" s="161"/>
      <c r="C969" s="152"/>
      <c r="D969" s="152"/>
      <c r="E969" s="184"/>
      <c r="F969" s="186"/>
      <c r="G969" s="186"/>
      <c r="H969" s="186"/>
      <c r="I969" s="186"/>
      <c r="J969" s="186"/>
      <c r="K969" s="152"/>
      <c r="L969" s="186"/>
      <c r="M969" s="186"/>
      <c r="N969" s="184"/>
      <c r="O969" s="152"/>
      <c r="P969" s="152"/>
      <c r="Q969" s="152"/>
      <c r="R969" s="184"/>
      <c r="S969" s="248"/>
      <c r="T969" s="248"/>
      <c r="U969" s="180"/>
      <c r="V969" s="180"/>
      <c r="W969" s="180"/>
      <c r="X969" s="176"/>
      <c r="Y969" s="186"/>
    </row>
    <row r="970" spans="1:25" ht="12.75" customHeight="1" x14ac:dyDescent="0.35">
      <c r="A970" s="161"/>
      <c r="B970" s="161"/>
      <c r="C970" s="152"/>
      <c r="D970" s="152"/>
      <c r="E970" s="184"/>
      <c r="F970" s="186"/>
      <c r="G970" s="186"/>
      <c r="H970" s="186"/>
      <c r="I970" s="186"/>
      <c r="J970" s="186"/>
      <c r="K970" s="152"/>
      <c r="L970" s="186"/>
      <c r="M970" s="186"/>
      <c r="N970" s="184"/>
      <c r="O970" s="152"/>
      <c r="P970" s="152"/>
      <c r="Q970" s="152"/>
      <c r="R970" s="184"/>
      <c r="S970" s="248"/>
      <c r="T970" s="248"/>
      <c r="U970" s="180"/>
      <c r="V970" s="180"/>
      <c r="W970" s="180"/>
      <c r="X970" s="176"/>
      <c r="Y970" s="186"/>
    </row>
    <row r="971" spans="1:25" ht="12.75" customHeight="1" x14ac:dyDescent="0.35">
      <c r="A971" s="161"/>
      <c r="B971" s="161"/>
      <c r="C971" s="152"/>
      <c r="D971" s="152"/>
      <c r="E971" s="184"/>
      <c r="F971" s="186"/>
      <c r="G971" s="186"/>
      <c r="H971" s="186"/>
      <c r="I971" s="186"/>
      <c r="J971" s="186"/>
      <c r="K971" s="152"/>
      <c r="L971" s="186"/>
      <c r="M971" s="186"/>
      <c r="N971" s="184"/>
      <c r="O971" s="152"/>
      <c r="P971" s="152"/>
      <c r="Q971" s="152"/>
      <c r="R971" s="184"/>
      <c r="S971" s="248"/>
      <c r="T971" s="248"/>
      <c r="U971" s="180"/>
      <c r="V971" s="180"/>
      <c r="W971" s="180"/>
      <c r="X971" s="176"/>
      <c r="Y971" s="186"/>
    </row>
    <row r="972" spans="1:25" ht="12.75" customHeight="1" x14ac:dyDescent="0.35">
      <c r="A972" s="161"/>
      <c r="B972" s="161"/>
      <c r="C972" s="152"/>
      <c r="D972" s="152"/>
      <c r="E972" s="184"/>
      <c r="F972" s="186"/>
      <c r="G972" s="186"/>
      <c r="H972" s="186"/>
      <c r="I972" s="186"/>
      <c r="J972" s="186"/>
      <c r="K972" s="152"/>
      <c r="L972" s="186"/>
      <c r="M972" s="186"/>
      <c r="N972" s="184"/>
      <c r="O972" s="152"/>
      <c r="P972" s="152"/>
      <c r="Q972" s="152"/>
      <c r="R972" s="184"/>
      <c r="S972" s="248"/>
      <c r="T972" s="248"/>
      <c r="U972" s="180"/>
      <c r="V972" s="180"/>
      <c r="W972" s="180"/>
      <c r="X972" s="176"/>
      <c r="Y972" s="186"/>
    </row>
    <row r="973" spans="1:25" ht="12.75" customHeight="1" x14ac:dyDescent="0.35">
      <c r="A973" s="161"/>
      <c r="B973" s="161"/>
      <c r="C973" s="152"/>
      <c r="D973" s="152"/>
      <c r="E973" s="184"/>
      <c r="F973" s="186"/>
      <c r="G973" s="186"/>
      <c r="H973" s="186"/>
      <c r="I973" s="186"/>
      <c r="J973" s="186"/>
      <c r="K973" s="152"/>
      <c r="L973" s="186"/>
      <c r="M973" s="186"/>
      <c r="N973" s="184"/>
      <c r="O973" s="152"/>
      <c r="P973" s="152"/>
      <c r="Q973" s="152"/>
      <c r="R973" s="184"/>
      <c r="S973" s="248"/>
      <c r="T973" s="248"/>
      <c r="U973" s="180"/>
      <c r="V973" s="180"/>
      <c r="W973" s="180"/>
      <c r="X973" s="176"/>
      <c r="Y973" s="186"/>
    </row>
    <row r="974" spans="1:25" ht="12.75" customHeight="1" x14ac:dyDescent="0.35">
      <c r="A974" s="161"/>
      <c r="B974" s="161"/>
      <c r="C974" s="152"/>
      <c r="D974" s="152"/>
      <c r="E974" s="184"/>
      <c r="F974" s="186"/>
      <c r="G974" s="186"/>
      <c r="H974" s="186"/>
      <c r="I974" s="186"/>
      <c r="J974" s="186"/>
      <c r="K974" s="152"/>
      <c r="L974" s="186"/>
      <c r="M974" s="186"/>
      <c r="N974" s="184"/>
      <c r="O974" s="152"/>
      <c r="P974" s="152"/>
      <c r="Q974" s="152"/>
      <c r="R974" s="184"/>
      <c r="S974" s="248"/>
      <c r="T974" s="248"/>
      <c r="U974" s="180"/>
      <c r="V974" s="180"/>
      <c r="W974" s="180"/>
      <c r="X974" s="176"/>
      <c r="Y974" s="186"/>
    </row>
    <row r="975" spans="1:25" ht="12.75" customHeight="1" x14ac:dyDescent="0.35">
      <c r="A975" s="161"/>
      <c r="B975" s="161"/>
      <c r="C975" s="152"/>
      <c r="D975" s="152"/>
      <c r="E975" s="184"/>
      <c r="F975" s="186"/>
      <c r="G975" s="186"/>
      <c r="H975" s="186"/>
      <c r="I975" s="186"/>
      <c r="J975" s="186"/>
      <c r="K975" s="152"/>
      <c r="L975" s="186"/>
      <c r="M975" s="186"/>
      <c r="N975" s="184"/>
      <c r="O975" s="152"/>
      <c r="P975" s="152"/>
      <c r="Q975" s="152"/>
      <c r="R975" s="184"/>
      <c r="S975" s="248"/>
      <c r="T975" s="248"/>
      <c r="U975" s="180"/>
      <c r="V975" s="180"/>
      <c r="W975" s="180"/>
      <c r="X975" s="176"/>
      <c r="Y975" s="186"/>
    </row>
    <row r="976" spans="1:25" ht="12.75" customHeight="1" x14ac:dyDescent="0.35">
      <c r="A976" s="161"/>
      <c r="B976" s="161"/>
      <c r="C976" s="152"/>
      <c r="D976" s="152"/>
      <c r="E976" s="184"/>
      <c r="F976" s="186"/>
      <c r="G976" s="186"/>
      <c r="H976" s="186"/>
      <c r="I976" s="186"/>
      <c r="J976" s="186"/>
      <c r="K976" s="152"/>
      <c r="L976" s="186"/>
      <c r="M976" s="186"/>
      <c r="N976" s="184"/>
      <c r="O976" s="152"/>
      <c r="P976" s="152"/>
      <c r="Q976" s="152"/>
      <c r="R976" s="184"/>
      <c r="S976" s="248"/>
      <c r="T976" s="248"/>
      <c r="U976" s="180"/>
      <c r="V976" s="180"/>
      <c r="W976" s="180"/>
      <c r="X976" s="176"/>
      <c r="Y976" s="186"/>
    </row>
    <row r="977" spans="1:25" ht="12.75" customHeight="1" x14ac:dyDescent="0.35">
      <c r="A977" s="161"/>
      <c r="B977" s="161"/>
      <c r="C977" s="152"/>
      <c r="D977" s="152"/>
      <c r="E977" s="184"/>
      <c r="F977" s="186"/>
      <c r="G977" s="186"/>
      <c r="H977" s="186"/>
      <c r="I977" s="186"/>
      <c r="J977" s="186"/>
      <c r="K977" s="152"/>
      <c r="L977" s="186"/>
      <c r="M977" s="186"/>
      <c r="N977" s="184"/>
      <c r="O977" s="152"/>
      <c r="P977" s="152"/>
      <c r="Q977" s="152"/>
      <c r="R977" s="184"/>
      <c r="S977" s="248"/>
      <c r="T977" s="248"/>
      <c r="U977" s="180"/>
      <c r="V977" s="180"/>
      <c r="W977" s="180"/>
      <c r="X977" s="176"/>
      <c r="Y977" s="186"/>
    </row>
    <row r="978" spans="1:25" ht="12.75" customHeight="1" x14ac:dyDescent="0.35">
      <c r="A978" s="161"/>
      <c r="B978" s="161"/>
      <c r="C978" s="152"/>
      <c r="D978" s="152"/>
      <c r="E978" s="184"/>
      <c r="F978" s="186"/>
      <c r="G978" s="186"/>
      <c r="H978" s="186"/>
      <c r="I978" s="186"/>
      <c r="J978" s="186"/>
      <c r="K978" s="152"/>
      <c r="L978" s="186"/>
      <c r="M978" s="186"/>
      <c r="N978" s="184"/>
      <c r="O978" s="152"/>
      <c r="P978" s="152"/>
      <c r="Q978" s="152"/>
      <c r="R978" s="184"/>
      <c r="S978" s="248"/>
      <c r="T978" s="248"/>
      <c r="U978" s="180"/>
      <c r="V978" s="180"/>
      <c r="W978" s="180"/>
      <c r="X978" s="176"/>
      <c r="Y978" s="186"/>
    </row>
    <row r="979" spans="1:25" ht="12.75" customHeight="1" x14ac:dyDescent="0.35">
      <c r="A979" s="161"/>
      <c r="B979" s="161"/>
      <c r="C979" s="152"/>
      <c r="D979" s="152"/>
      <c r="E979" s="184"/>
      <c r="F979" s="186"/>
      <c r="G979" s="186"/>
      <c r="H979" s="186"/>
      <c r="I979" s="186"/>
      <c r="J979" s="186"/>
      <c r="K979" s="152"/>
      <c r="L979" s="186"/>
      <c r="M979" s="186"/>
      <c r="N979" s="184"/>
      <c r="O979" s="152"/>
      <c r="P979" s="152"/>
      <c r="Q979" s="152"/>
      <c r="R979" s="184"/>
      <c r="S979" s="248"/>
      <c r="T979" s="248"/>
      <c r="U979" s="180"/>
      <c r="V979" s="180"/>
      <c r="W979" s="180"/>
      <c r="X979" s="176"/>
      <c r="Y979" s="186"/>
    </row>
    <row r="980" spans="1:25" ht="12.75" customHeight="1" x14ac:dyDescent="0.35">
      <c r="A980" s="161"/>
      <c r="B980" s="161"/>
      <c r="C980" s="152"/>
      <c r="D980" s="152"/>
      <c r="E980" s="184"/>
      <c r="F980" s="186"/>
      <c r="G980" s="186"/>
      <c r="H980" s="186"/>
      <c r="I980" s="186"/>
      <c r="J980" s="186"/>
      <c r="K980" s="152"/>
      <c r="L980" s="186"/>
      <c r="M980" s="186"/>
      <c r="N980" s="184"/>
      <c r="O980" s="152"/>
      <c r="P980" s="152"/>
      <c r="Q980" s="152"/>
      <c r="R980" s="184"/>
      <c r="S980" s="248"/>
      <c r="T980" s="248"/>
      <c r="U980" s="180"/>
      <c r="V980" s="180"/>
      <c r="W980" s="180"/>
      <c r="X980" s="176"/>
      <c r="Y980" s="186"/>
    </row>
    <row r="981" spans="1:25" ht="12.75" customHeight="1" x14ac:dyDescent="0.35">
      <c r="A981" s="161"/>
      <c r="B981" s="161"/>
      <c r="C981" s="152"/>
      <c r="D981" s="152"/>
      <c r="E981" s="184"/>
      <c r="F981" s="186"/>
      <c r="G981" s="186"/>
      <c r="H981" s="186"/>
      <c r="I981" s="186"/>
      <c r="J981" s="186"/>
      <c r="K981" s="152"/>
      <c r="L981" s="186"/>
      <c r="M981" s="186"/>
      <c r="N981" s="184"/>
      <c r="O981" s="152"/>
      <c r="P981" s="152"/>
      <c r="Q981" s="152"/>
      <c r="R981" s="184"/>
      <c r="S981" s="248"/>
      <c r="T981" s="248"/>
      <c r="U981" s="180"/>
      <c r="V981" s="180"/>
      <c r="W981" s="180"/>
      <c r="X981" s="176"/>
      <c r="Y981" s="186"/>
    </row>
    <row r="982" spans="1:25" ht="12.75" customHeight="1" x14ac:dyDescent="0.35">
      <c r="A982" s="161"/>
      <c r="B982" s="161"/>
      <c r="C982" s="152"/>
      <c r="D982" s="152"/>
      <c r="E982" s="184"/>
      <c r="F982" s="186"/>
      <c r="G982" s="186"/>
      <c r="H982" s="186"/>
      <c r="I982" s="186"/>
      <c r="J982" s="186"/>
      <c r="K982" s="152"/>
      <c r="L982" s="186"/>
      <c r="M982" s="186"/>
      <c r="N982" s="184"/>
      <c r="O982" s="152"/>
      <c r="P982" s="152"/>
      <c r="Q982" s="152"/>
      <c r="R982" s="184"/>
      <c r="S982" s="248"/>
      <c r="T982" s="248"/>
      <c r="U982" s="180"/>
      <c r="V982" s="180"/>
      <c r="W982" s="180"/>
      <c r="X982" s="176"/>
      <c r="Y982" s="186"/>
    </row>
    <row r="983" spans="1:25" ht="12.75" customHeight="1" x14ac:dyDescent="0.35">
      <c r="A983" s="161"/>
      <c r="B983" s="161"/>
      <c r="C983" s="152"/>
      <c r="D983" s="152"/>
      <c r="E983" s="184"/>
      <c r="F983" s="186"/>
      <c r="G983" s="186"/>
      <c r="H983" s="186"/>
      <c r="I983" s="186"/>
      <c r="J983" s="186"/>
      <c r="K983" s="152"/>
      <c r="L983" s="186"/>
      <c r="M983" s="186"/>
      <c r="N983" s="184"/>
      <c r="O983" s="152"/>
      <c r="P983" s="152"/>
      <c r="Q983" s="152"/>
      <c r="R983" s="184"/>
      <c r="S983" s="248"/>
      <c r="T983" s="248"/>
      <c r="U983" s="180"/>
      <c r="V983" s="180"/>
      <c r="W983" s="180"/>
      <c r="X983" s="176"/>
      <c r="Y983" s="186"/>
    </row>
    <row r="984" spans="1:25" ht="12.75" customHeight="1" x14ac:dyDescent="0.35">
      <c r="A984" s="161"/>
      <c r="B984" s="161"/>
      <c r="C984" s="152"/>
      <c r="D984" s="152"/>
      <c r="E984" s="184"/>
      <c r="F984" s="186"/>
      <c r="G984" s="186"/>
      <c r="H984" s="186"/>
      <c r="I984" s="186"/>
      <c r="J984" s="186"/>
      <c r="K984" s="152"/>
      <c r="L984" s="186"/>
      <c r="M984" s="186"/>
      <c r="N984" s="184"/>
      <c r="O984" s="152"/>
      <c r="P984" s="152"/>
      <c r="Q984" s="152"/>
      <c r="R984" s="184"/>
      <c r="S984" s="248"/>
      <c r="T984" s="248"/>
      <c r="U984" s="180"/>
      <c r="V984" s="180"/>
      <c r="W984" s="180"/>
      <c r="X984" s="176"/>
      <c r="Y984" s="186"/>
    </row>
    <row r="985" spans="1:25" ht="12.75" customHeight="1" x14ac:dyDescent="0.35">
      <c r="A985" s="161"/>
      <c r="B985" s="161"/>
      <c r="C985" s="152"/>
      <c r="D985" s="152"/>
      <c r="E985" s="184"/>
      <c r="F985" s="186"/>
      <c r="G985" s="186"/>
      <c r="H985" s="186"/>
      <c r="I985" s="186"/>
      <c r="J985" s="186"/>
      <c r="K985" s="152"/>
      <c r="L985" s="186"/>
      <c r="M985" s="186"/>
      <c r="N985" s="184"/>
      <c r="O985" s="152"/>
      <c r="P985" s="152"/>
      <c r="Q985" s="152"/>
      <c r="R985" s="184"/>
      <c r="S985" s="248"/>
      <c r="T985" s="248"/>
      <c r="U985" s="180"/>
      <c r="V985" s="180"/>
      <c r="W985" s="180"/>
      <c r="X985" s="176"/>
      <c r="Y985" s="186"/>
    </row>
    <row r="986" spans="1:25" ht="12.75" customHeight="1" x14ac:dyDescent="0.35">
      <c r="A986" s="161"/>
      <c r="B986" s="161"/>
      <c r="C986" s="152"/>
      <c r="D986" s="152"/>
      <c r="E986" s="184"/>
      <c r="F986" s="186"/>
      <c r="G986" s="186"/>
      <c r="H986" s="186"/>
      <c r="I986" s="186"/>
      <c r="J986" s="186"/>
      <c r="K986" s="152"/>
      <c r="L986" s="186"/>
      <c r="M986" s="186"/>
      <c r="N986" s="184"/>
      <c r="O986" s="152"/>
      <c r="P986" s="152"/>
      <c r="Q986" s="152"/>
      <c r="R986" s="184"/>
      <c r="S986" s="248"/>
      <c r="T986" s="248"/>
      <c r="U986" s="180"/>
      <c r="V986" s="180"/>
      <c r="W986" s="180"/>
      <c r="X986" s="176"/>
      <c r="Y986" s="186"/>
    </row>
    <row r="987" spans="1:25" ht="12.75" customHeight="1" x14ac:dyDescent="0.35">
      <c r="A987" s="161"/>
      <c r="B987" s="161"/>
      <c r="C987" s="152"/>
      <c r="D987" s="152"/>
      <c r="E987" s="184"/>
      <c r="F987" s="186"/>
      <c r="G987" s="186"/>
      <c r="H987" s="186"/>
      <c r="I987" s="186"/>
      <c r="J987" s="186"/>
      <c r="K987" s="152"/>
      <c r="L987" s="186"/>
      <c r="M987" s="186"/>
      <c r="N987" s="184"/>
      <c r="O987" s="152"/>
      <c r="P987" s="152"/>
      <c r="Q987" s="152"/>
      <c r="R987" s="184"/>
      <c r="S987" s="248"/>
      <c r="T987" s="248"/>
      <c r="U987" s="180"/>
      <c r="V987" s="180"/>
      <c r="W987" s="180"/>
      <c r="X987" s="176"/>
      <c r="Y987" s="186"/>
    </row>
    <row r="988" spans="1:25" ht="12.75" customHeight="1" x14ac:dyDescent="0.35">
      <c r="A988" s="161"/>
      <c r="B988" s="161"/>
      <c r="C988" s="152"/>
      <c r="D988" s="152"/>
      <c r="E988" s="184"/>
      <c r="F988" s="186"/>
      <c r="G988" s="186"/>
      <c r="H988" s="186"/>
      <c r="I988" s="186"/>
      <c r="J988" s="186"/>
      <c r="K988" s="152"/>
      <c r="L988" s="186"/>
      <c r="M988" s="186"/>
      <c r="N988" s="184"/>
      <c r="O988" s="152"/>
      <c r="P988" s="152"/>
      <c r="Q988" s="152"/>
      <c r="R988" s="184"/>
      <c r="S988" s="248"/>
      <c r="T988" s="248"/>
      <c r="U988" s="180"/>
      <c r="V988" s="180"/>
      <c r="W988" s="180"/>
      <c r="X988" s="176"/>
      <c r="Y988" s="186"/>
    </row>
    <row r="989" spans="1:25" ht="12.75" customHeight="1" x14ac:dyDescent="0.35">
      <c r="A989" s="161"/>
      <c r="B989" s="161"/>
      <c r="C989" s="152"/>
      <c r="D989" s="152"/>
      <c r="E989" s="184"/>
      <c r="F989" s="186"/>
      <c r="G989" s="186"/>
      <c r="H989" s="186"/>
      <c r="I989" s="186"/>
      <c r="J989" s="186"/>
      <c r="K989" s="152"/>
      <c r="L989" s="186"/>
      <c r="M989" s="186"/>
      <c r="N989" s="184"/>
      <c r="O989" s="152"/>
      <c r="P989" s="152"/>
      <c r="Q989" s="152"/>
      <c r="R989" s="184"/>
      <c r="S989" s="248"/>
      <c r="T989" s="248"/>
      <c r="U989" s="180"/>
      <c r="V989" s="180"/>
      <c r="W989" s="180"/>
      <c r="X989" s="176"/>
      <c r="Y989" s="186"/>
    </row>
    <row r="990" spans="1:25" ht="12.75" customHeight="1" x14ac:dyDescent="0.35">
      <c r="A990" s="161"/>
      <c r="B990" s="161"/>
      <c r="C990" s="152"/>
      <c r="D990" s="152"/>
      <c r="E990" s="184"/>
      <c r="F990" s="186"/>
      <c r="G990" s="186"/>
      <c r="H990" s="186"/>
      <c r="I990" s="186"/>
      <c r="J990" s="186"/>
      <c r="K990" s="152"/>
      <c r="L990" s="186"/>
      <c r="M990" s="186"/>
      <c r="N990" s="184"/>
      <c r="O990" s="152"/>
      <c r="P990" s="152"/>
      <c r="Q990" s="152"/>
      <c r="R990" s="184"/>
      <c r="S990" s="248"/>
      <c r="T990" s="248"/>
      <c r="U990" s="180"/>
      <c r="V990" s="180"/>
      <c r="W990" s="180"/>
      <c r="X990" s="176"/>
      <c r="Y990" s="186"/>
    </row>
    <row r="991" spans="1:25" ht="12.75" customHeight="1" x14ac:dyDescent="0.35">
      <c r="A991" s="161"/>
      <c r="B991" s="161"/>
      <c r="C991" s="152"/>
      <c r="D991" s="152"/>
      <c r="E991" s="184"/>
      <c r="F991" s="186"/>
      <c r="G991" s="186"/>
      <c r="H991" s="186"/>
      <c r="I991" s="186"/>
      <c r="J991" s="186"/>
      <c r="K991" s="152"/>
      <c r="L991" s="186"/>
      <c r="M991" s="186"/>
      <c r="N991" s="184"/>
      <c r="O991" s="152"/>
      <c r="P991" s="152"/>
      <c r="Q991" s="152"/>
      <c r="R991" s="184"/>
      <c r="S991" s="248"/>
      <c r="T991" s="248"/>
      <c r="U991" s="180"/>
      <c r="V991" s="180"/>
      <c r="W991" s="180"/>
      <c r="X991" s="176"/>
      <c r="Y991" s="186"/>
    </row>
    <row r="992" spans="1:25" ht="12.75" customHeight="1" x14ac:dyDescent="0.35">
      <c r="A992" s="161"/>
      <c r="B992" s="161"/>
      <c r="C992" s="152"/>
      <c r="D992" s="152"/>
      <c r="E992" s="184"/>
      <c r="F992" s="186"/>
      <c r="G992" s="186"/>
      <c r="H992" s="186"/>
      <c r="I992" s="186"/>
      <c r="J992" s="186"/>
      <c r="K992" s="152"/>
      <c r="L992" s="186"/>
      <c r="M992" s="186"/>
      <c r="N992" s="184"/>
      <c r="O992" s="152"/>
      <c r="P992" s="152"/>
      <c r="Q992" s="152"/>
      <c r="R992" s="184"/>
      <c r="S992" s="248"/>
      <c r="T992" s="248"/>
      <c r="U992" s="180"/>
      <c r="V992" s="180"/>
      <c r="W992" s="180"/>
      <c r="X992" s="176"/>
      <c r="Y992" s="186"/>
    </row>
    <row r="993" spans="1:25" ht="12.75" customHeight="1" x14ac:dyDescent="0.35">
      <c r="A993" s="161"/>
      <c r="B993" s="161"/>
      <c r="C993" s="152"/>
      <c r="D993" s="152"/>
      <c r="E993" s="184"/>
      <c r="F993" s="186"/>
      <c r="G993" s="186"/>
      <c r="H993" s="186"/>
      <c r="I993" s="186"/>
      <c r="J993" s="186"/>
      <c r="K993" s="152"/>
      <c r="L993" s="186"/>
      <c r="M993" s="186"/>
      <c r="N993" s="184"/>
      <c r="O993" s="152"/>
      <c r="P993" s="152"/>
      <c r="Q993" s="152"/>
      <c r="R993" s="184"/>
      <c r="S993" s="248"/>
      <c r="T993" s="248"/>
      <c r="U993" s="180"/>
      <c r="V993" s="180"/>
      <c r="W993" s="180"/>
      <c r="X993" s="176"/>
      <c r="Y993" s="186"/>
    </row>
    <row r="994" spans="1:25" ht="12.75" customHeight="1" x14ac:dyDescent="0.35">
      <c r="A994" s="161"/>
      <c r="B994" s="161"/>
      <c r="C994" s="152"/>
      <c r="D994" s="152"/>
      <c r="E994" s="184"/>
      <c r="F994" s="186"/>
      <c r="G994" s="186"/>
      <c r="H994" s="186"/>
      <c r="I994" s="186"/>
      <c r="J994" s="186"/>
      <c r="K994" s="152"/>
      <c r="L994" s="186"/>
      <c r="M994" s="186"/>
      <c r="N994" s="184"/>
      <c r="O994" s="152"/>
      <c r="P994" s="152"/>
      <c r="Q994" s="152"/>
      <c r="R994" s="184"/>
      <c r="S994" s="248"/>
      <c r="T994" s="248"/>
      <c r="U994" s="180"/>
      <c r="V994" s="180"/>
      <c r="W994" s="180"/>
      <c r="X994" s="176"/>
      <c r="Y994" s="186"/>
    </row>
    <row r="995" spans="1:25" ht="12.75" customHeight="1" x14ac:dyDescent="0.35">
      <c r="A995" s="161"/>
      <c r="B995" s="161"/>
      <c r="C995" s="152"/>
      <c r="D995" s="152"/>
      <c r="E995" s="184"/>
      <c r="F995" s="186"/>
      <c r="G995" s="186"/>
      <c r="H995" s="186"/>
      <c r="I995" s="186"/>
      <c r="J995" s="186"/>
      <c r="K995" s="152"/>
      <c r="L995" s="186"/>
      <c r="M995" s="186"/>
      <c r="N995" s="184"/>
      <c r="O995" s="152"/>
      <c r="P995" s="152"/>
      <c r="Q995" s="152"/>
      <c r="R995" s="184"/>
      <c r="S995" s="248"/>
      <c r="T995" s="248"/>
      <c r="U995" s="180"/>
      <c r="V995" s="180"/>
      <c r="W995" s="180"/>
      <c r="X995" s="176"/>
      <c r="Y995" s="186"/>
    </row>
    <row r="996" spans="1:25" ht="12.75" customHeight="1" x14ac:dyDescent="0.35">
      <c r="A996" s="161"/>
      <c r="B996" s="161"/>
      <c r="C996" s="152"/>
      <c r="D996" s="152"/>
      <c r="E996" s="184"/>
      <c r="F996" s="186"/>
      <c r="G996" s="186"/>
      <c r="H996" s="186"/>
      <c r="I996" s="186"/>
      <c r="J996" s="186"/>
      <c r="K996" s="152"/>
      <c r="L996" s="186"/>
      <c r="M996" s="186"/>
      <c r="N996" s="184"/>
      <c r="O996" s="152"/>
      <c r="P996" s="152"/>
      <c r="Q996" s="152"/>
      <c r="R996" s="184"/>
      <c r="S996" s="248"/>
      <c r="T996" s="248"/>
      <c r="U996" s="180"/>
      <c r="V996" s="180"/>
      <c r="W996" s="180"/>
      <c r="X996" s="176"/>
      <c r="Y996" s="186"/>
    </row>
    <row r="997" spans="1:25" ht="12.75" customHeight="1" x14ac:dyDescent="0.35">
      <c r="A997" s="161"/>
      <c r="B997" s="161"/>
      <c r="C997" s="152"/>
      <c r="D997" s="152"/>
      <c r="E997" s="184"/>
      <c r="F997" s="186"/>
      <c r="G997" s="186"/>
      <c r="H997" s="186"/>
      <c r="I997" s="186"/>
      <c r="J997" s="186"/>
      <c r="K997" s="152"/>
      <c r="L997" s="186"/>
      <c r="M997" s="186"/>
      <c r="N997" s="184"/>
      <c r="O997" s="152"/>
      <c r="P997" s="152"/>
      <c r="Q997" s="152"/>
      <c r="R997" s="184"/>
      <c r="S997" s="248"/>
      <c r="T997" s="248"/>
      <c r="U997" s="180"/>
      <c r="V997" s="180"/>
      <c r="W997" s="180"/>
      <c r="X997" s="176"/>
      <c r="Y997" s="186"/>
    </row>
    <row r="998" spans="1:25" ht="12.75" customHeight="1" x14ac:dyDescent="0.35">
      <c r="A998" s="161"/>
      <c r="B998" s="161"/>
      <c r="C998" s="152"/>
      <c r="D998" s="152"/>
      <c r="E998" s="184"/>
      <c r="F998" s="186"/>
      <c r="G998" s="186"/>
      <c r="H998" s="186"/>
      <c r="I998" s="186"/>
      <c r="J998" s="186"/>
      <c r="K998" s="152"/>
      <c r="L998" s="186"/>
      <c r="M998" s="186"/>
      <c r="N998" s="184"/>
      <c r="O998" s="152"/>
      <c r="P998" s="152"/>
      <c r="Q998" s="152"/>
      <c r="R998" s="184"/>
      <c r="S998" s="248"/>
      <c r="T998" s="248"/>
      <c r="U998" s="180"/>
      <c r="V998" s="180"/>
      <c r="W998" s="180"/>
      <c r="X998" s="176"/>
      <c r="Y998" s="186"/>
    </row>
    <row r="999" spans="1:25" ht="12.75" customHeight="1" x14ac:dyDescent="0.35">
      <c r="A999" s="161"/>
      <c r="B999" s="161"/>
      <c r="C999" s="152"/>
      <c r="D999" s="152"/>
      <c r="E999" s="184"/>
      <c r="F999" s="186"/>
      <c r="G999" s="186"/>
      <c r="H999" s="186"/>
      <c r="I999" s="186"/>
      <c r="J999" s="186"/>
      <c r="K999" s="152"/>
      <c r="L999" s="186"/>
      <c r="M999" s="186"/>
      <c r="N999" s="184"/>
      <c r="O999" s="152"/>
      <c r="P999" s="152"/>
      <c r="Q999" s="152"/>
      <c r="R999" s="184"/>
      <c r="S999" s="248"/>
      <c r="T999" s="248"/>
      <c r="U999" s="180"/>
      <c r="V999" s="180"/>
      <c r="W999" s="180"/>
      <c r="X999" s="176"/>
      <c r="Y999" s="186"/>
    </row>
    <row r="1000" spans="1:25" ht="12.75" customHeight="1" x14ac:dyDescent="0.35">
      <c r="A1000" s="161"/>
      <c r="B1000" s="161"/>
      <c r="C1000" s="152"/>
      <c r="D1000" s="152"/>
      <c r="E1000" s="184"/>
      <c r="F1000" s="186"/>
      <c r="G1000" s="186"/>
      <c r="H1000" s="186"/>
      <c r="I1000" s="186"/>
      <c r="J1000" s="186"/>
      <c r="K1000" s="152"/>
      <c r="L1000" s="186"/>
      <c r="M1000" s="186"/>
      <c r="N1000" s="184"/>
      <c r="O1000" s="152"/>
      <c r="P1000" s="152"/>
      <c r="Q1000" s="152"/>
      <c r="R1000" s="184"/>
      <c r="S1000" s="248"/>
      <c r="T1000" s="248"/>
      <c r="U1000" s="180"/>
      <c r="V1000" s="180"/>
      <c r="W1000" s="180"/>
      <c r="X1000" s="176"/>
      <c r="Y1000" s="186"/>
    </row>
    <row r="1001" spans="1:25" ht="12.75" customHeight="1" x14ac:dyDescent="0.35">
      <c r="A1001" s="161"/>
      <c r="B1001" s="161"/>
      <c r="C1001" s="152"/>
      <c r="D1001" s="152"/>
      <c r="E1001" s="184"/>
      <c r="F1001" s="186"/>
      <c r="G1001" s="186"/>
      <c r="H1001" s="186"/>
      <c r="I1001" s="186"/>
      <c r="J1001" s="186"/>
      <c r="K1001" s="152"/>
      <c r="L1001" s="186"/>
      <c r="M1001" s="186"/>
      <c r="N1001" s="184"/>
      <c r="O1001" s="152"/>
      <c r="P1001" s="152"/>
      <c r="Q1001" s="152"/>
      <c r="R1001" s="184"/>
      <c r="S1001" s="248"/>
      <c r="T1001" s="248"/>
      <c r="U1001" s="180"/>
      <c r="V1001" s="180"/>
      <c r="W1001" s="180"/>
      <c r="X1001" s="176"/>
      <c r="Y1001" s="186"/>
    </row>
    <row r="1002" spans="1:25" ht="12.75" customHeight="1" x14ac:dyDescent="0.35">
      <c r="A1002" s="161"/>
      <c r="B1002" s="161"/>
      <c r="C1002" s="152"/>
      <c r="D1002" s="152"/>
      <c r="E1002" s="184"/>
      <c r="F1002" s="186"/>
      <c r="G1002" s="186"/>
      <c r="H1002" s="186"/>
      <c r="I1002" s="186"/>
      <c r="J1002" s="186"/>
      <c r="K1002" s="152"/>
      <c r="L1002" s="186"/>
      <c r="M1002" s="186"/>
      <c r="N1002" s="184"/>
      <c r="O1002" s="152"/>
      <c r="P1002" s="152"/>
      <c r="Q1002" s="152"/>
      <c r="R1002" s="184"/>
      <c r="S1002" s="248"/>
      <c r="T1002" s="248"/>
      <c r="U1002" s="180"/>
      <c r="V1002" s="180"/>
      <c r="W1002" s="180"/>
      <c r="X1002" s="176"/>
      <c r="Y1002" s="186"/>
    </row>
    <row r="1003" spans="1:25" ht="12.75" customHeight="1" x14ac:dyDescent="0.35">
      <c r="A1003" s="161"/>
      <c r="B1003" s="161"/>
      <c r="C1003" s="152"/>
      <c r="D1003" s="152"/>
      <c r="E1003" s="184"/>
      <c r="F1003" s="186"/>
      <c r="G1003" s="186"/>
      <c r="H1003" s="186"/>
      <c r="I1003" s="186"/>
      <c r="J1003" s="186"/>
      <c r="K1003" s="152"/>
      <c r="L1003" s="186"/>
      <c r="M1003" s="186"/>
      <c r="N1003" s="184"/>
      <c r="O1003" s="152"/>
      <c r="P1003" s="152"/>
      <c r="Q1003" s="152"/>
      <c r="R1003" s="184"/>
      <c r="S1003" s="248"/>
      <c r="T1003" s="248"/>
      <c r="U1003" s="180"/>
      <c r="V1003" s="180"/>
      <c r="W1003" s="180"/>
      <c r="X1003" s="176"/>
      <c r="Y1003" s="186"/>
    </row>
    <row r="1004" spans="1:25" ht="12.75" customHeight="1" x14ac:dyDescent="0.35">
      <c r="A1004" s="161"/>
      <c r="B1004" s="161"/>
      <c r="C1004" s="152"/>
      <c r="D1004" s="152"/>
      <c r="E1004" s="184"/>
      <c r="F1004" s="186"/>
      <c r="G1004" s="186"/>
      <c r="H1004" s="186"/>
      <c r="I1004" s="186"/>
      <c r="J1004" s="186"/>
      <c r="K1004" s="152"/>
      <c r="L1004" s="186"/>
      <c r="M1004" s="186"/>
      <c r="N1004" s="184"/>
      <c r="O1004" s="152"/>
      <c r="P1004" s="152"/>
      <c r="Q1004" s="152"/>
      <c r="R1004" s="184"/>
      <c r="S1004" s="248"/>
      <c r="T1004" s="248"/>
      <c r="U1004" s="180"/>
      <c r="V1004" s="180"/>
      <c r="W1004" s="180"/>
      <c r="X1004" s="176"/>
      <c r="Y1004" s="186"/>
    </row>
    <row r="1005" spans="1:25" ht="12.75" customHeight="1" x14ac:dyDescent="0.35">
      <c r="A1005" s="161"/>
      <c r="B1005" s="161"/>
      <c r="C1005" s="152"/>
      <c r="D1005" s="152"/>
      <c r="E1005" s="184"/>
      <c r="F1005" s="186"/>
      <c r="G1005" s="186"/>
      <c r="H1005" s="186"/>
      <c r="I1005" s="186"/>
      <c r="J1005" s="186"/>
      <c r="K1005" s="152"/>
      <c r="L1005" s="186"/>
      <c r="M1005" s="186"/>
      <c r="N1005" s="184"/>
      <c r="O1005" s="152"/>
      <c r="P1005" s="152"/>
      <c r="Q1005" s="152"/>
      <c r="R1005" s="184"/>
      <c r="S1005" s="248"/>
      <c r="T1005" s="248"/>
      <c r="U1005" s="180"/>
      <c r="V1005" s="180"/>
      <c r="W1005" s="180"/>
      <c r="X1005" s="176"/>
      <c r="Y1005" s="186"/>
    </row>
    <row r="1006" spans="1:25" ht="12.75" customHeight="1" x14ac:dyDescent="0.35">
      <c r="A1006" s="161"/>
      <c r="B1006" s="161"/>
      <c r="C1006" s="152"/>
      <c r="D1006" s="152"/>
      <c r="E1006" s="184"/>
      <c r="F1006" s="186"/>
      <c r="G1006" s="186"/>
      <c r="H1006" s="186"/>
      <c r="I1006" s="186"/>
      <c r="J1006" s="186"/>
      <c r="K1006" s="152"/>
      <c r="L1006" s="186"/>
      <c r="M1006" s="186"/>
      <c r="N1006" s="184"/>
      <c r="O1006" s="152"/>
      <c r="P1006" s="152"/>
      <c r="Q1006" s="152"/>
      <c r="R1006" s="184"/>
      <c r="S1006" s="248"/>
      <c r="T1006" s="248"/>
      <c r="U1006" s="180"/>
      <c r="V1006" s="180"/>
      <c r="W1006" s="180"/>
      <c r="X1006" s="176"/>
      <c r="Y1006" s="186"/>
    </row>
    <row r="1007" spans="1:25" ht="12.75" customHeight="1" x14ac:dyDescent="0.35">
      <c r="A1007" s="161"/>
      <c r="B1007" s="161"/>
      <c r="C1007" s="152"/>
      <c r="D1007" s="152"/>
      <c r="E1007" s="184"/>
      <c r="F1007" s="186"/>
      <c r="G1007" s="186"/>
      <c r="H1007" s="186"/>
      <c r="I1007" s="186"/>
      <c r="J1007" s="186"/>
      <c r="K1007" s="152"/>
      <c r="L1007" s="186"/>
      <c r="M1007" s="186"/>
      <c r="N1007" s="184"/>
      <c r="O1007" s="152"/>
      <c r="P1007" s="152"/>
      <c r="Q1007" s="152"/>
      <c r="R1007" s="184"/>
      <c r="S1007" s="248"/>
      <c r="T1007" s="248"/>
      <c r="U1007" s="180"/>
      <c r="V1007" s="180"/>
      <c r="W1007" s="180"/>
      <c r="X1007" s="176"/>
      <c r="Y1007" s="186"/>
    </row>
    <row r="1008" spans="1:25" ht="12.75" customHeight="1" x14ac:dyDescent="0.35">
      <c r="A1008" s="161"/>
      <c r="B1008" s="161"/>
      <c r="C1008" s="152"/>
      <c r="D1008" s="152"/>
      <c r="E1008" s="184"/>
      <c r="F1008" s="186"/>
      <c r="G1008" s="186"/>
      <c r="H1008" s="186"/>
      <c r="I1008" s="186"/>
      <c r="J1008" s="186"/>
      <c r="K1008" s="152"/>
      <c r="L1008" s="186"/>
      <c r="M1008" s="186"/>
      <c r="N1008" s="184"/>
      <c r="O1008" s="152"/>
      <c r="P1008" s="152"/>
      <c r="Q1008" s="152"/>
      <c r="R1008" s="184"/>
      <c r="S1008" s="248"/>
      <c r="T1008" s="248"/>
      <c r="U1008" s="180"/>
      <c r="V1008" s="180"/>
      <c r="W1008" s="180"/>
      <c r="X1008" s="176"/>
      <c r="Y1008" s="186"/>
    </row>
    <row r="1009" spans="1:25" ht="12.75" customHeight="1" x14ac:dyDescent="0.35">
      <c r="A1009" s="161"/>
      <c r="B1009" s="161"/>
      <c r="C1009" s="152"/>
      <c r="D1009" s="152"/>
      <c r="E1009" s="184"/>
      <c r="F1009" s="186"/>
      <c r="G1009" s="186"/>
      <c r="H1009" s="186"/>
      <c r="I1009" s="186"/>
      <c r="J1009" s="186"/>
      <c r="K1009" s="152"/>
      <c r="L1009" s="186"/>
      <c r="M1009" s="186"/>
      <c r="N1009" s="184"/>
      <c r="O1009" s="152"/>
      <c r="P1009" s="152"/>
      <c r="Q1009" s="152"/>
      <c r="R1009" s="184"/>
      <c r="S1009" s="248"/>
      <c r="T1009" s="248"/>
      <c r="U1009" s="180"/>
      <c r="V1009" s="180"/>
      <c r="W1009" s="180"/>
      <c r="X1009" s="176"/>
      <c r="Y1009" s="186"/>
    </row>
    <row r="1010" spans="1:25" ht="12.75" customHeight="1" x14ac:dyDescent="0.35">
      <c r="A1010" s="161"/>
      <c r="B1010" s="161"/>
      <c r="C1010" s="152"/>
      <c r="D1010" s="152"/>
      <c r="E1010" s="184"/>
      <c r="F1010" s="186"/>
      <c r="G1010" s="186"/>
      <c r="H1010" s="186"/>
      <c r="I1010" s="186"/>
      <c r="J1010" s="186"/>
      <c r="K1010" s="152"/>
      <c r="L1010" s="186"/>
      <c r="M1010" s="186"/>
      <c r="N1010" s="184"/>
      <c r="O1010" s="152"/>
      <c r="P1010" s="152"/>
      <c r="Q1010" s="152"/>
      <c r="R1010" s="184"/>
      <c r="S1010" s="248"/>
      <c r="T1010" s="248"/>
      <c r="U1010" s="180"/>
      <c r="V1010" s="180"/>
      <c r="W1010" s="180"/>
      <c r="X1010" s="176"/>
      <c r="Y1010" s="186"/>
    </row>
    <row r="1011" spans="1:25" ht="12.75" customHeight="1" x14ac:dyDescent="0.35">
      <c r="A1011" s="161"/>
      <c r="B1011" s="161"/>
      <c r="C1011" s="152"/>
      <c r="D1011" s="152"/>
      <c r="E1011" s="184"/>
      <c r="F1011" s="186"/>
      <c r="G1011" s="186"/>
      <c r="H1011" s="186"/>
      <c r="I1011" s="186"/>
      <c r="J1011" s="186"/>
      <c r="K1011" s="152"/>
      <c r="L1011" s="186"/>
      <c r="M1011" s="186"/>
      <c r="N1011" s="184"/>
      <c r="O1011" s="152"/>
      <c r="P1011" s="152"/>
      <c r="Q1011" s="152"/>
      <c r="R1011" s="184"/>
      <c r="S1011" s="248"/>
      <c r="T1011" s="248"/>
      <c r="U1011" s="180"/>
      <c r="V1011" s="180"/>
      <c r="W1011" s="180"/>
      <c r="X1011" s="176"/>
      <c r="Y1011" s="186"/>
    </row>
    <row r="1012" spans="1:25" ht="12.75" customHeight="1" x14ac:dyDescent="0.35">
      <c r="A1012" s="161"/>
      <c r="B1012" s="161"/>
      <c r="C1012" s="152"/>
      <c r="D1012" s="152"/>
      <c r="E1012" s="184"/>
      <c r="F1012" s="186"/>
      <c r="G1012" s="186"/>
      <c r="H1012" s="186"/>
      <c r="I1012" s="186"/>
      <c r="J1012" s="186"/>
      <c r="K1012" s="152"/>
      <c r="L1012" s="186"/>
      <c r="M1012" s="186"/>
      <c r="N1012" s="184"/>
      <c r="O1012" s="152"/>
      <c r="P1012" s="152"/>
      <c r="Q1012" s="152"/>
      <c r="R1012" s="184"/>
      <c r="S1012" s="248"/>
      <c r="T1012" s="248"/>
      <c r="U1012" s="180"/>
      <c r="V1012" s="180"/>
      <c r="W1012" s="180"/>
      <c r="X1012" s="176"/>
      <c r="Y1012" s="186"/>
    </row>
    <row r="1013" spans="1:25" ht="12.75" customHeight="1" x14ac:dyDescent="0.35">
      <c r="A1013" s="161"/>
      <c r="B1013" s="161"/>
      <c r="C1013" s="152"/>
      <c r="D1013" s="152"/>
      <c r="E1013" s="184"/>
      <c r="F1013" s="186"/>
      <c r="G1013" s="186"/>
      <c r="H1013" s="186"/>
      <c r="I1013" s="186"/>
      <c r="J1013" s="186"/>
      <c r="K1013" s="152"/>
      <c r="L1013" s="186"/>
      <c r="M1013" s="186"/>
      <c r="N1013" s="184"/>
      <c r="O1013" s="152"/>
      <c r="P1013" s="152"/>
      <c r="Q1013" s="152"/>
      <c r="R1013" s="184"/>
      <c r="S1013" s="248"/>
      <c r="T1013" s="248"/>
      <c r="U1013" s="180"/>
      <c r="V1013" s="180"/>
      <c r="W1013" s="180"/>
      <c r="X1013" s="176"/>
      <c r="Y1013" s="186"/>
    </row>
    <row r="1014" spans="1:25" ht="12.75" customHeight="1" x14ac:dyDescent="0.35">
      <c r="A1014" s="161"/>
      <c r="B1014" s="161"/>
      <c r="C1014" s="152"/>
      <c r="D1014" s="152"/>
      <c r="E1014" s="184"/>
      <c r="F1014" s="186"/>
      <c r="G1014" s="186"/>
      <c r="H1014" s="186"/>
      <c r="I1014" s="186"/>
      <c r="J1014" s="186"/>
      <c r="K1014" s="152"/>
      <c r="L1014" s="186"/>
      <c r="M1014" s="186"/>
      <c r="N1014" s="184"/>
      <c r="O1014" s="152"/>
      <c r="P1014" s="152"/>
      <c r="Q1014" s="152"/>
      <c r="R1014" s="184"/>
      <c r="S1014" s="248"/>
      <c r="T1014" s="248"/>
      <c r="U1014" s="180"/>
      <c r="V1014" s="180"/>
      <c r="W1014" s="180"/>
      <c r="X1014" s="176"/>
      <c r="Y1014" s="186"/>
    </row>
    <row r="1015" spans="1:25" ht="12.75" customHeight="1" x14ac:dyDescent="0.35">
      <c r="A1015" s="161"/>
      <c r="B1015" s="161"/>
      <c r="C1015" s="152"/>
      <c r="D1015" s="152"/>
      <c r="E1015" s="184"/>
      <c r="F1015" s="186"/>
      <c r="G1015" s="186"/>
      <c r="H1015" s="186"/>
      <c r="I1015" s="186"/>
      <c r="J1015" s="186"/>
      <c r="K1015" s="152"/>
      <c r="L1015" s="186"/>
      <c r="M1015" s="186"/>
      <c r="N1015" s="184"/>
      <c r="O1015" s="152"/>
      <c r="P1015" s="152"/>
      <c r="Q1015" s="152"/>
      <c r="R1015" s="184"/>
      <c r="S1015" s="248"/>
      <c r="T1015" s="248"/>
      <c r="U1015" s="180"/>
      <c r="V1015" s="180"/>
      <c r="W1015" s="180"/>
      <c r="X1015" s="176"/>
      <c r="Y1015" s="186"/>
    </row>
    <row r="1016" spans="1:25" ht="12.75" customHeight="1" x14ac:dyDescent="0.35">
      <c r="A1016" s="161"/>
      <c r="B1016" s="161"/>
      <c r="C1016" s="152"/>
      <c r="D1016" s="152"/>
      <c r="E1016" s="184"/>
      <c r="F1016" s="186"/>
      <c r="G1016" s="186"/>
      <c r="H1016" s="186"/>
      <c r="I1016" s="186"/>
      <c r="J1016" s="186"/>
      <c r="K1016" s="152"/>
      <c r="L1016" s="186"/>
      <c r="M1016" s="186"/>
      <c r="N1016" s="184"/>
      <c r="O1016" s="152"/>
      <c r="P1016" s="152"/>
      <c r="Q1016" s="152"/>
      <c r="R1016" s="184"/>
      <c r="S1016" s="248"/>
      <c r="T1016" s="248"/>
      <c r="U1016" s="180"/>
      <c r="V1016" s="180"/>
      <c r="W1016" s="180"/>
      <c r="X1016" s="176"/>
      <c r="Y1016" s="186"/>
    </row>
    <row r="1017" spans="1:25" ht="12.75" customHeight="1" x14ac:dyDescent="0.35">
      <c r="A1017" s="161"/>
      <c r="B1017" s="161"/>
      <c r="C1017" s="152"/>
      <c r="D1017" s="152"/>
      <c r="E1017" s="184"/>
      <c r="F1017" s="186"/>
      <c r="G1017" s="186"/>
      <c r="H1017" s="186"/>
      <c r="I1017" s="186"/>
      <c r="J1017" s="186"/>
      <c r="K1017" s="152"/>
      <c r="L1017" s="186"/>
      <c r="M1017" s="186"/>
      <c r="N1017" s="184"/>
      <c r="O1017" s="152"/>
      <c r="P1017" s="152"/>
      <c r="Q1017" s="152"/>
      <c r="R1017" s="184"/>
      <c r="S1017" s="248"/>
      <c r="T1017" s="248"/>
      <c r="U1017" s="180"/>
      <c r="V1017" s="180"/>
      <c r="W1017" s="180"/>
      <c r="X1017" s="176"/>
      <c r="Y1017" s="186"/>
    </row>
    <row r="1018" spans="1:25" ht="12.75" customHeight="1" x14ac:dyDescent="0.35">
      <c r="A1018" s="161"/>
      <c r="B1018" s="161"/>
      <c r="C1018" s="152"/>
      <c r="D1018" s="152"/>
      <c r="E1018" s="184"/>
      <c r="F1018" s="186"/>
      <c r="G1018" s="186"/>
      <c r="H1018" s="186"/>
      <c r="I1018" s="186"/>
      <c r="J1018" s="186"/>
      <c r="K1018" s="152"/>
      <c r="L1018" s="186"/>
      <c r="M1018" s="186"/>
      <c r="N1018" s="184"/>
      <c r="O1018" s="152"/>
      <c r="P1018" s="152"/>
      <c r="Q1018" s="152"/>
      <c r="R1018" s="184"/>
      <c r="S1018" s="248"/>
      <c r="T1018" s="248"/>
      <c r="U1018" s="180"/>
      <c r="V1018" s="180"/>
      <c r="W1018" s="180"/>
      <c r="X1018" s="176"/>
      <c r="Y1018" s="186"/>
    </row>
    <row r="1019" spans="1:25" ht="12.75" customHeight="1" x14ac:dyDescent="0.35">
      <c r="A1019" s="161"/>
      <c r="B1019" s="161"/>
      <c r="C1019" s="152"/>
      <c r="D1019" s="152"/>
      <c r="E1019" s="184"/>
      <c r="F1019" s="186"/>
      <c r="G1019" s="186"/>
      <c r="H1019" s="186"/>
      <c r="I1019" s="186"/>
      <c r="J1019" s="186"/>
      <c r="K1019" s="152"/>
      <c r="L1019" s="186"/>
      <c r="M1019" s="186"/>
      <c r="N1019" s="184"/>
      <c r="O1019" s="152"/>
      <c r="P1019" s="152"/>
      <c r="Q1019" s="152"/>
      <c r="R1019" s="184"/>
      <c r="S1019" s="248"/>
      <c r="T1019" s="248"/>
      <c r="U1019" s="180"/>
      <c r="V1019" s="180"/>
      <c r="W1019" s="180"/>
      <c r="X1019" s="176"/>
      <c r="Y1019" s="186"/>
    </row>
    <row r="1020" spans="1:25" ht="12.75" customHeight="1" x14ac:dyDescent="0.35">
      <c r="A1020" s="161"/>
      <c r="B1020" s="161"/>
      <c r="C1020" s="152"/>
      <c r="D1020" s="152"/>
      <c r="E1020" s="184"/>
      <c r="F1020" s="186"/>
      <c r="G1020" s="186"/>
      <c r="H1020" s="186"/>
      <c r="I1020" s="186"/>
      <c r="J1020" s="186"/>
      <c r="K1020" s="152"/>
      <c r="L1020" s="186"/>
      <c r="M1020" s="186"/>
      <c r="N1020" s="184"/>
      <c r="O1020" s="152"/>
      <c r="P1020" s="152"/>
      <c r="Q1020" s="152"/>
      <c r="R1020" s="184"/>
      <c r="S1020" s="248"/>
      <c r="T1020" s="248"/>
      <c r="U1020" s="180"/>
      <c r="V1020" s="180"/>
      <c r="W1020" s="180"/>
      <c r="X1020" s="176"/>
      <c r="Y1020" s="186"/>
    </row>
    <row r="1021" spans="1:25" ht="12.75" customHeight="1" x14ac:dyDescent="0.35">
      <c r="A1021" s="161"/>
      <c r="B1021" s="161"/>
      <c r="C1021" s="152"/>
      <c r="D1021" s="152"/>
      <c r="E1021" s="184"/>
      <c r="F1021" s="186"/>
      <c r="G1021" s="186"/>
      <c r="H1021" s="186"/>
      <c r="I1021" s="186"/>
      <c r="J1021" s="186"/>
      <c r="K1021" s="152"/>
      <c r="L1021" s="186"/>
      <c r="M1021" s="186"/>
      <c r="N1021" s="184"/>
      <c r="O1021" s="152"/>
      <c r="P1021" s="152"/>
      <c r="Q1021" s="152"/>
      <c r="R1021" s="184"/>
      <c r="S1021" s="248"/>
      <c r="T1021" s="248"/>
      <c r="U1021" s="180"/>
      <c r="V1021" s="180"/>
      <c r="W1021" s="180"/>
      <c r="X1021" s="176"/>
      <c r="Y1021" s="186"/>
    </row>
    <row r="1022" spans="1:25" ht="12.75" customHeight="1" x14ac:dyDescent="0.35">
      <c r="A1022" s="161"/>
      <c r="B1022" s="161"/>
      <c r="C1022" s="152"/>
      <c r="D1022" s="152"/>
      <c r="E1022" s="184"/>
      <c r="F1022" s="186"/>
      <c r="G1022" s="186"/>
      <c r="H1022" s="186"/>
      <c r="I1022" s="186"/>
      <c r="J1022" s="186"/>
      <c r="K1022" s="152"/>
      <c r="L1022" s="186"/>
      <c r="M1022" s="186"/>
      <c r="N1022" s="184"/>
      <c r="O1022" s="152"/>
      <c r="P1022" s="152"/>
      <c r="Q1022" s="152"/>
      <c r="R1022" s="184"/>
      <c r="S1022" s="248"/>
      <c r="T1022" s="248"/>
      <c r="U1022" s="180"/>
      <c r="V1022" s="180"/>
      <c r="W1022" s="180"/>
      <c r="X1022" s="176"/>
      <c r="Y1022" s="186"/>
    </row>
    <row r="1023" spans="1:25" ht="12.75" customHeight="1" x14ac:dyDescent="0.35">
      <c r="A1023" s="161"/>
      <c r="B1023" s="161"/>
      <c r="C1023" s="152"/>
      <c r="D1023" s="152"/>
      <c r="E1023" s="184"/>
      <c r="F1023" s="186"/>
      <c r="G1023" s="186"/>
      <c r="H1023" s="186"/>
      <c r="I1023" s="186"/>
      <c r="J1023" s="186"/>
      <c r="K1023" s="152"/>
      <c r="L1023" s="186"/>
      <c r="M1023" s="186"/>
      <c r="N1023" s="184"/>
      <c r="O1023" s="152"/>
      <c r="P1023" s="152"/>
      <c r="Q1023" s="152"/>
      <c r="R1023" s="184"/>
      <c r="S1023" s="248"/>
      <c r="T1023" s="248"/>
      <c r="U1023" s="180"/>
      <c r="V1023" s="180"/>
      <c r="W1023" s="180"/>
      <c r="X1023" s="176"/>
      <c r="Y1023" s="186"/>
    </row>
    <row r="1024" spans="1:25" ht="12.75" customHeight="1" x14ac:dyDescent="0.35">
      <c r="A1024" s="161"/>
      <c r="B1024" s="161"/>
      <c r="C1024" s="152"/>
      <c r="D1024" s="152"/>
      <c r="E1024" s="184"/>
      <c r="F1024" s="186"/>
      <c r="G1024" s="186"/>
      <c r="H1024" s="186"/>
      <c r="I1024" s="186"/>
      <c r="J1024" s="186"/>
      <c r="K1024" s="152"/>
      <c r="L1024" s="186"/>
      <c r="M1024" s="186"/>
      <c r="N1024" s="184"/>
      <c r="O1024" s="152"/>
      <c r="P1024" s="152"/>
      <c r="Q1024" s="152"/>
      <c r="R1024" s="184"/>
      <c r="S1024" s="248"/>
      <c r="T1024" s="248"/>
      <c r="U1024" s="180"/>
      <c r="V1024" s="180"/>
      <c r="W1024" s="180"/>
      <c r="X1024" s="176"/>
      <c r="Y1024" s="186"/>
    </row>
    <row r="1025" spans="1:25" ht="12.75" customHeight="1" x14ac:dyDescent="0.35">
      <c r="A1025" s="161"/>
      <c r="B1025" s="161"/>
      <c r="C1025" s="152"/>
      <c r="D1025" s="152"/>
      <c r="E1025" s="184"/>
      <c r="F1025" s="186"/>
      <c r="G1025" s="186"/>
      <c r="H1025" s="186"/>
      <c r="I1025" s="186"/>
      <c r="J1025" s="186"/>
      <c r="K1025" s="152"/>
      <c r="L1025" s="186"/>
      <c r="M1025" s="186"/>
      <c r="N1025" s="184"/>
      <c r="O1025" s="152"/>
      <c r="P1025" s="152"/>
      <c r="Q1025" s="152"/>
      <c r="R1025" s="184"/>
      <c r="S1025" s="248"/>
      <c r="T1025" s="248"/>
      <c r="U1025" s="180"/>
      <c r="V1025" s="180"/>
      <c r="W1025" s="180"/>
      <c r="X1025" s="176"/>
      <c r="Y1025" s="186"/>
    </row>
    <row r="1026" spans="1:25" ht="12.75" customHeight="1" x14ac:dyDescent="0.35">
      <c r="A1026" s="161"/>
      <c r="B1026" s="161"/>
      <c r="C1026" s="152"/>
      <c r="D1026" s="152"/>
      <c r="E1026" s="184"/>
      <c r="F1026" s="186"/>
      <c r="G1026" s="186"/>
      <c r="H1026" s="186"/>
      <c r="I1026" s="186"/>
      <c r="J1026" s="186"/>
      <c r="K1026" s="152"/>
      <c r="L1026" s="186"/>
      <c r="M1026" s="186"/>
      <c r="N1026" s="184"/>
      <c r="O1026" s="152"/>
      <c r="P1026" s="152"/>
      <c r="Q1026" s="152"/>
      <c r="R1026" s="184"/>
      <c r="S1026" s="248"/>
      <c r="T1026" s="248"/>
      <c r="U1026" s="180"/>
      <c r="V1026" s="180"/>
      <c r="W1026" s="180"/>
      <c r="X1026" s="176"/>
      <c r="Y1026" s="186"/>
    </row>
    <row r="1027" spans="1:25" ht="12.75" customHeight="1" x14ac:dyDescent="0.35">
      <c r="A1027" s="161"/>
      <c r="B1027" s="161"/>
      <c r="C1027" s="152"/>
      <c r="D1027" s="152"/>
      <c r="E1027" s="184"/>
      <c r="F1027" s="186"/>
      <c r="G1027" s="186"/>
      <c r="H1027" s="186"/>
      <c r="I1027" s="186"/>
      <c r="J1027" s="186"/>
      <c r="K1027" s="152"/>
      <c r="L1027" s="186"/>
      <c r="M1027" s="186"/>
      <c r="N1027" s="184"/>
      <c r="O1027" s="152"/>
      <c r="P1027" s="152"/>
      <c r="Q1027" s="152"/>
      <c r="R1027" s="184"/>
      <c r="S1027" s="248"/>
      <c r="T1027" s="248"/>
      <c r="U1027" s="180"/>
      <c r="V1027" s="180"/>
      <c r="W1027" s="180"/>
      <c r="X1027" s="176"/>
      <c r="Y1027" s="186"/>
    </row>
    <row r="1028" spans="1:25" ht="12.75" customHeight="1" x14ac:dyDescent="0.35">
      <c r="A1028" s="161"/>
      <c r="B1028" s="161"/>
      <c r="C1028" s="152"/>
      <c r="D1028" s="152"/>
      <c r="E1028" s="184"/>
      <c r="F1028" s="186"/>
      <c r="G1028" s="186"/>
      <c r="H1028" s="186"/>
      <c r="I1028" s="186"/>
      <c r="J1028" s="186"/>
      <c r="K1028" s="152"/>
      <c r="L1028" s="186"/>
      <c r="M1028" s="186"/>
      <c r="N1028" s="184"/>
      <c r="O1028" s="152"/>
      <c r="P1028" s="152"/>
      <c r="Q1028" s="152"/>
      <c r="R1028" s="184"/>
      <c r="S1028" s="248"/>
      <c r="T1028" s="248"/>
      <c r="U1028" s="180"/>
      <c r="V1028" s="180"/>
      <c r="W1028" s="180"/>
      <c r="X1028" s="176"/>
      <c r="Y1028" s="186"/>
    </row>
    <row r="1029" spans="1:25" ht="12.75" customHeight="1" x14ac:dyDescent="0.35">
      <c r="A1029" s="161"/>
      <c r="B1029" s="161"/>
      <c r="C1029" s="152"/>
      <c r="D1029" s="152"/>
      <c r="E1029" s="184"/>
      <c r="F1029" s="186"/>
      <c r="G1029" s="186"/>
      <c r="H1029" s="186"/>
      <c r="I1029" s="186"/>
      <c r="J1029" s="186"/>
      <c r="K1029" s="152"/>
      <c r="L1029" s="186"/>
      <c r="M1029" s="186"/>
      <c r="N1029" s="184"/>
      <c r="O1029" s="152"/>
      <c r="P1029" s="152"/>
      <c r="Q1029" s="152"/>
      <c r="R1029" s="184"/>
      <c r="S1029" s="248"/>
      <c r="T1029" s="248"/>
      <c r="U1029" s="180"/>
      <c r="V1029" s="180"/>
      <c r="W1029" s="180"/>
      <c r="X1029" s="176"/>
      <c r="Y1029" s="186"/>
    </row>
    <row r="1030" spans="1:25" ht="12.75" customHeight="1" x14ac:dyDescent="0.35">
      <c r="A1030" s="161"/>
      <c r="B1030" s="161"/>
      <c r="C1030" s="152"/>
      <c r="D1030" s="152"/>
      <c r="E1030" s="184"/>
      <c r="F1030" s="186"/>
      <c r="G1030" s="186"/>
      <c r="H1030" s="186"/>
      <c r="I1030" s="186"/>
      <c r="J1030" s="186"/>
      <c r="K1030" s="152"/>
      <c r="L1030" s="186"/>
      <c r="M1030" s="186"/>
      <c r="N1030" s="184"/>
      <c r="O1030" s="152"/>
      <c r="P1030" s="152"/>
      <c r="Q1030" s="152"/>
      <c r="R1030" s="184"/>
      <c r="S1030" s="248"/>
      <c r="T1030" s="248"/>
      <c r="U1030" s="180"/>
      <c r="V1030" s="180"/>
      <c r="W1030" s="180"/>
      <c r="X1030" s="176"/>
      <c r="Y1030" s="186"/>
    </row>
    <row r="1031" spans="1:25" ht="12.75" customHeight="1" x14ac:dyDescent="0.35">
      <c r="A1031" s="161"/>
      <c r="B1031" s="161"/>
      <c r="C1031" s="152"/>
      <c r="D1031" s="152"/>
      <c r="E1031" s="184"/>
      <c r="F1031" s="186"/>
      <c r="G1031" s="186"/>
      <c r="H1031" s="186"/>
      <c r="I1031" s="186"/>
      <c r="J1031" s="186"/>
      <c r="K1031" s="152"/>
      <c r="L1031" s="186"/>
      <c r="M1031" s="186"/>
      <c r="N1031" s="184"/>
      <c r="O1031" s="152"/>
      <c r="P1031" s="152"/>
      <c r="Q1031" s="152"/>
      <c r="R1031" s="184"/>
      <c r="S1031" s="248"/>
      <c r="T1031" s="248"/>
      <c r="U1031" s="180"/>
      <c r="V1031" s="180"/>
      <c r="W1031" s="180"/>
      <c r="X1031" s="176"/>
      <c r="Y1031" s="186"/>
    </row>
    <row r="1032" spans="1:25" ht="12.75" customHeight="1" x14ac:dyDescent="0.35">
      <c r="A1032" s="161"/>
      <c r="B1032" s="161"/>
      <c r="C1032" s="152"/>
      <c r="D1032" s="152"/>
      <c r="E1032" s="184"/>
      <c r="F1032" s="186"/>
      <c r="G1032" s="186"/>
      <c r="H1032" s="186"/>
      <c r="I1032" s="186"/>
      <c r="J1032" s="186"/>
      <c r="K1032" s="152"/>
      <c r="L1032" s="186"/>
      <c r="M1032" s="186"/>
      <c r="N1032" s="184"/>
      <c r="O1032" s="152"/>
      <c r="P1032" s="152"/>
      <c r="Q1032" s="152"/>
      <c r="R1032" s="184"/>
      <c r="S1032" s="248"/>
      <c r="T1032" s="248"/>
      <c r="U1032" s="180"/>
      <c r="V1032" s="180"/>
      <c r="W1032" s="180"/>
      <c r="X1032" s="176"/>
      <c r="Y1032" s="186"/>
    </row>
    <row r="1033" spans="1:25" ht="12.75" customHeight="1" x14ac:dyDescent="0.35">
      <c r="A1033" s="161"/>
      <c r="B1033" s="161"/>
      <c r="C1033" s="152"/>
      <c r="D1033" s="152"/>
      <c r="E1033" s="184"/>
      <c r="F1033" s="186"/>
      <c r="G1033" s="186"/>
      <c r="H1033" s="186"/>
      <c r="I1033" s="186"/>
      <c r="J1033" s="186"/>
      <c r="K1033" s="152"/>
      <c r="L1033" s="186"/>
      <c r="M1033" s="186"/>
      <c r="N1033" s="184"/>
      <c r="O1033" s="152"/>
      <c r="P1033" s="152"/>
      <c r="Q1033" s="152"/>
      <c r="R1033" s="184"/>
      <c r="S1033" s="248"/>
      <c r="T1033" s="248"/>
      <c r="U1033" s="180"/>
      <c r="V1033" s="180"/>
      <c r="W1033" s="180"/>
      <c r="X1033" s="176"/>
      <c r="Y1033" s="186"/>
    </row>
    <row r="1034" spans="1:25" ht="12.75" customHeight="1" x14ac:dyDescent="0.35">
      <c r="A1034" s="161"/>
      <c r="B1034" s="161"/>
      <c r="C1034" s="152"/>
      <c r="D1034" s="152"/>
      <c r="E1034" s="184"/>
      <c r="F1034" s="186"/>
      <c r="G1034" s="186"/>
      <c r="H1034" s="186"/>
      <c r="I1034" s="186"/>
      <c r="J1034" s="186"/>
      <c r="K1034" s="152"/>
      <c r="L1034" s="186"/>
      <c r="M1034" s="186"/>
      <c r="N1034" s="184"/>
      <c r="O1034" s="152"/>
      <c r="P1034" s="152"/>
      <c r="Q1034" s="152"/>
      <c r="R1034" s="184"/>
      <c r="S1034" s="248"/>
      <c r="T1034" s="248"/>
      <c r="U1034" s="180"/>
      <c r="V1034" s="180"/>
      <c r="W1034" s="180"/>
      <c r="X1034" s="176"/>
      <c r="Y1034" s="186"/>
    </row>
    <row r="1035" spans="1:25" ht="12.75" customHeight="1" x14ac:dyDescent="0.35">
      <c r="A1035" s="161"/>
      <c r="B1035" s="161"/>
      <c r="C1035" s="152"/>
      <c r="D1035" s="152"/>
      <c r="E1035" s="184"/>
      <c r="F1035" s="186"/>
      <c r="G1035" s="186"/>
      <c r="H1035" s="186"/>
      <c r="I1035" s="186"/>
      <c r="J1035" s="186"/>
      <c r="K1035" s="152"/>
      <c r="L1035" s="186"/>
      <c r="M1035" s="186"/>
      <c r="N1035" s="184"/>
      <c r="O1035" s="152"/>
      <c r="P1035" s="152"/>
      <c r="Q1035" s="152"/>
      <c r="R1035" s="184"/>
      <c r="S1035" s="248"/>
      <c r="T1035" s="248"/>
      <c r="U1035" s="180"/>
      <c r="V1035" s="180"/>
      <c r="W1035" s="180"/>
      <c r="X1035" s="176"/>
      <c r="Y1035" s="186"/>
    </row>
    <row r="1036" spans="1:25" ht="12.75" customHeight="1" x14ac:dyDescent="0.35">
      <c r="A1036" s="161"/>
      <c r="B1036" s="161"/>
      <c r="C1036" s="152"/>
      <c r="D1036" s="152"/>
      <c r="E1036" s="184"/>
      <c r="F1036" s="186"/>
      <c r="G1036" s="186"/>
      <c r="H1036" s="186"/>
      <c r="I1036" s="186"/>
      <c r="J1036" s="186"/>
      <c r="K1036" s="152"/>
      <c r="L1036" s="186"/>
      <c r="M1036" s="186"/>
      <c r="N1036" s="184"/>
      <c r="O1036" s="152"/>
      <c r="P1036" s="152"/>
      <c r="Q1036" s="152"/>
      <c r="R1036" s="184"/>
      <c r="S1036" s="248"/>
      <c r="T1036" s="248"/>
      <c r="U1036" s="180"/>
      <c r="V1036" s="180"/>
      <c r="W1036" s="180"/>
      <c r="X1036" s="176"/>
      <c r="Y1036" s="186"/>
    </row>
    <row r="1037" spans="1:25" ht="12.75" customHeight="1" x14ac:dyDescent="0.35">
      <c r="A1037" s="161"/>
      <c r="B1037" s="161"/>
      <c r="C1037" s="152"/>
      <c r="D1037" s="152"/>
      <c r="E1037" s="184"/>
      <c r="F1037" s="186"/>
      <c r="G1037" s="186"/>
      <c r="H1037" s="186"/>
      <c r="I1037" s="186"/>
      <c r="J1037" s="186"/>
      <c r="K1037" s="152"/>
      <c r="L1037" s="186"/>
      <c r="M1037" s="186"/>
      <c r="N1037" s="184"/>
      <c r="O1037" s="152"/>
      <c r="P1037" s="152"/>
      <c r="Q1037" s="152"/>
      <c r="R1037" s="184"/>
      <c r="S1037" s="248"/>
      <c r="T1037" s="248"/>
      <c r="U1037" s="180"/>
      <c r="V1037" s="180"/>
      <c r="W1037" s="180"/>
      <c r="X1037" s="176"/>
      <c r="Y1037" s="186"/>
    </row>
    <row r="1038" spans="1:25" ht="12.75" customHeight="1" x14ac:dyDescent="0.35">
      <c r="A1038" s="161"/>
      <c r="B1038" s="161"/>
      <c r="C1038" s="152"/>
      <c r="D1038" s="152"/>
      <c r="E1038" s="184"/>
      <c r="F1038" s="186"/>
      <c r="G1038" s="186"/>
      <c r="H1038" s="186"/>
      <c r="I1038" s="186"/>
      <c r="J1038" s="186"/>
      <c r="K1038" s="152"/>
      <c r="L1038" s="186"/>
      <c r="M1038" s="186"/>
      <c r="N1038" s="184"/>
      <c r="O1038" s="152"/>
      <c r="P1038" s="152"/>
      <c r="Q1038" s="152"/>
      <c r="R1038" s="184"/>
      <c r="S1038" s="248"/>
      <c r="T1038" s="248"/>
      <c r="U1038" s="180"/>
      <c r="V1038" s="180"/>
      <c r="W1038" s="180"/>
      <c r="X1038" s="176"/>
      <c r="Y1038" s="186"/>
    </row>
    <row r="1039" spans="1:25" ht="12.75" customHeight="1" x14ac:dyDescent="0.35">
      <c r="A1039" s="161"/>
      <c r="B1039" s="161"/>
      <c r="C1039" s="152"/>
      <c r="D1039" s="152"/>
      <c r="E1039" s="184"/>
      <c r="F1039" s="186"/>
      <c r="G1039" s="186"/>
      <c r="H1039" s="186"/>
      <c r="I1039" s="186"/>
      <c r="J1039" s="186"/>
      <c r="K1039" s="152"/>
      <c r="L1039" s="186"/>
      <c r="M1039" s="186"/>
      <c r="N1039" s="184"/>
      <c r="O1039" s="152"/>
      <c r="P1039" s="152"/>
      <c r="Q1039" s="152"/>
      <c r="R1039" s="184"/>
      <c r="S1039" s="248"/>
      <c r="T1039" s="248"/>
      <c r="U1039" s="180"/>
      <c r="V1039" s="180"/>
      <c r="W1039" s="180"/>
      <c r="X1039" s="176"/>
      <c r="Y1039" s="186"/>
    </row>
    <row r="1040" spans="1:25" ht="12.75" customHeight="1" x14ac:dyDescent="0.35">
      <c r="A1040" s="161"/>
      <c r="B1040" s="161"/>
      <c r="C1040" s="152"/>
      <c r="D1040" s="152"/>
      <c r="E1040" s="184"/>
      <c r="F1040" s="186"/>
      <c r="G1040" s="186"/>
      <c r="H1040" s="186"/>
      <c r="I1040" s="186"/>
      <c r="J1040" s="186"/>
      <c r="K1040" s="152"/>
      <c r="L1040" s="186"/>
      <c r="M1040" s="186"/>
      <c r="N1040" s="184"/>
      <c r="O1040" s="152"/>
      <c r="P1040" s="152"/>
      <c r="Q1040" s="152"/>
      <c r="R1040" s="184"/>
      <c r="S1040" s="248"/>
      <c r="T1040" s="248"/>
      <c r="U1040" s="180"/>
      <c r="V1040" s="180"/>
      <c r="W1040" s="180"/>
      <c r="X1040" s="176"/>
      <c r="Y1040" s="186"/>
    </row>
    <row r="1041" spans="1:25" ht="12.75" customHeight="1" x14ac:dyDescent="0.35">
      <c r="A1041" s="161"/>
      <c r="B1041" s="161"/>
      <c r="C1041" s="152"/>
      <c r="D1041" s="152"/>
      <c r="E1041" s="184"/>
      <c r="F1041" s="186"/>
      <c r="G1041" s="186"/>
      <c r="H1041" s="186"/>
      <c r="I1041" s="186"/>
      <c r="J1041" s="186"/>
      <c r="K1041" s="152"/>
      <c r="L1041" s="186"/>
      <c r="M1041" s="186"/>
      <c r="N1041" s="184"/>
      <c r="O1041" s="152"/>
      <c r="P1041" s="152"/>
      <c r="Q1041" s="152"/>
      <c r="R1041" s="184"/>
      <c r="S1041" s="248"/>
      <c r="T1041" s="248"/>
      <c r="U1041" s="180"/>
      <c r="V1041" s="180"/>
      <c r="W1041" s="180"/>
      <c r="X1041" s="176"/>
      <c r="Y1041" s="186"/>
    </row>
    <row r="1042" spans="1:25" ht="12.75" customHeight="1" x14ac:dyDescent="0.35">
      <c r="A1042" s="161"/>
      <c r="B1042" s="161"/>
      <c r="C1042" s="152"/>
      <c r="D1042" s="152"/>
      <c r="E1042" s="184"/>
      <c r="F1042" s="186"/>
      <c r="G1042" s="186"/>
      <c r="H1042" s="186"/>
      <c r="I1042" s="186"/>
      <c r="J1042" s="186"/>
      <c r="K1042" s="152"/>
      <c r="L1042" s="186"/>
      <c r="M1042" s="186"/>
      <c r="N1042" s="184"/>
      <c r="O1042" s="152"/>
      <c r="P1042" s="152"/>
      <c r="Q1042" s="152"/>
      <c r="R1042" s="184"/>
      <c r="S1042" s="248"/>
      <c r="T1042" s="248"/>
      <c r="U1042" s="180"/>
      <c r="V1042" s="180"/>
      <c r="W1042" s="180"/>
      <c r="X1042" s="176"/>
      <c r="Y1042" s="186"/>
    </row>
    <row r="1043" spans="1:25" ht="12.75" customHeight="1" x14ac:dyDescent="0.35">
      <c r="A1043" s="161"/>
      <c r="B1043" s="161"/>
      <c r="C1043" s="152"/>
      <c r="D1043" s="152"/>
      <c r="E1043" s="184"/>
      <c r="F1043" s="186"/>
      <c r="G1043" s="186"/>
      <c r="H1043" s="186"/>
      <c r="I1043" s="186"/>
      <c r="J1043" s="186"/>
      <c r="K1043" s="152"/>
      <c r="L1043" s="186"/>
      <c r="M1043" s="186"/>
      <c r="N1043" s="184"/>
      <c r="O1043" s="152"/>
      <c r="P1043" s="152"/>
      <c r="Q1043" s="152"/>
      <c r="R1043" s="184"/>
      <c r="S1043" s="248"/>
      <c r="T1043" s="248"/>
      <c r="U1043" s="180"/>
      <c r="V1043" s="180"/>
      <c r="W1043" s="180"/>
      <c r="X1043" s="176"/>
      <c r="Y1043" s="186"/>
    </row>
    <row r="1044" spans="1:25" ht="12.75" customHeight="1" x14ac:dyDescent="0.35">
      <c r="A1044" s="161"/>
      <c r="B1044" s="161"/>
      <c r="C1044" s="152"/>
      <c r="D1044" s="152"/>
      <c r="E1044" s="184"/>
      <c r="F1044" s="186"/>
      <c r="G1044" s="186"/>
      <c r="H1044" s="186"/>
      <c r="I1044" s="186"/>
      <c r="J1044" s="186"/>
      <c r="K1044" s="152"/>
      <c r="L1044" s="186"/>
      <c r="M1044" s="186"/>
      <c r="N1044" s="184"/>
      <c r="O1044" s="152"/>
      <c r="P1044" s="152"/>
      <c r="Q1044" s="152"/>
      <c r="R1044" s="184"/>
      <c r="S1044" s="248"/>
      <c r="T1044" s="248"/>
      <c r="U1044" s="180"/>
      <c r="V1044" s="180"/>
      <c r="W1044" s="180"/>
      <c r="X1044" s="176"/>
      <c r="Y1044" s="186"/>
    </row>
    <row r="1045" spans="1:25" ht="12.75" customHeight="1" x14ac:dyDescent="0.35">
      <c r="A1045" s="161"/>
      <c r="B1045" s="161"/>
      <c r="C1045" s="152"/>
      <c r="D1045" s="152"/>
      <c r="E1045" s="184"/>
      <c r="F1045" s="186"/>
      <c r="G1045" s="186"/>
      <c r="H1045" s="186"/>
      <c r="I1045" s="186"/>
      <c r="J1045" s="186"/>
      <c r="K1045" s="152"/>
      <c r="L1045" s="186"/>
      <c r="M1045" s="186"/>
      <c r="N1045" s="184"/>
      <c r="O1045" s="152"/>
      <c r="P1045" s="152"/>
      <c r="Q1045" s="152"/>
      <c r="R1045" s="184"/>
      <c r="S1045" s="248"/>
      <c r="T1045" s="248"/>
      <c r="U1045" s="180"/>
      <c r="V1045" s="180"/>
      <c r="W1045" s="180"/>
      <c r="X1045" s="176"/>
      <c r="Y1045" s="186"/>
    </row>
    <row r="1046" spans="1:25" ht="12.75" customHeight="1" x14ac:dyDescent="0.35">
      <c r="A1046" s="161"/>
      <c r="B1046" s="161"/>
      <c r="C1046" s="152"/>
      <c r="D1046" s="152"/>
      <c r="E1046" s="184"/>
      <c r="F1046" s="186"/>
      <c r="G1046" s="186"/>
      <c r="H1046" s="186"/>
      <c r="I1046" s="186"/>
      <c r="J1046" s="186"/>
      <c r="K1046" s="152"/>
      <c r="L1046" s="186"/>
      <c r="M1046" s="186"/>
      <c r="N1046" s="184"/>
      <c r="O1046" s="152"/>
      <c r="P1046" s="152"/>
      <c r="Q1046" s="152"/>
      <c r="R1046" s="184"/>
      <c r="S1046" s="248"/>
      <c r="T1046" s="248"/>
      <c r="U1046" s="180"/>
      <c r="V1046" s="180"/>
      <c r="W1046" s="180"/>
      <c r="X1046" s="176"/>
      <c r="Y1046" s="186"/>
    </row>
    <row r="1047" spans="1:25" ht="12.75" customHeight="1" x14ac:dyDescent="0.35">
      <c r="A1047" s="161"/>
      <c r="B1047" s="161"/>
      <c r="C1047" s="152"/>
      <c r="D1047" s="152"/>
      <c r="E1047" s="184"/>
      <c r="F1047" s="186"/>
      <c r="G1047" s="186"/>
      <c r="H1047" s="186"/>
      <c r="I1047" s="186"/>
      <c r="J1047" s="186"/>
      <c r="K1047" s="152"/>
      <c r="L1047" s="186"/>
      <c r="M1047" s="186"/>
      <c r="N1047" s="184"/>
      <c r="O1047" s="152"/>
      <c r="P1047" s="152"/>
      <c r="Q1047" s="152"/>
      <c r="R1047" s="184"/>
      <c r="S1047" s="248"/>
      <c r="T1047" s="248"/>
      <c r="U1047" s="180"/>
      <c r="V1047" s="180"/>
      <c r="W1047" s="180"/>
      <c r="X1047" s="176"/>
      <c r="Y1047" s="186"/>
    </row>
    <row r="1048" spans="1:25" ht="12.75" customHeight="1" x14ac:dyDescent="0.35">
      <c r="A1048" s="161"/>
      <c r="B1048" s="161"/>
      <c r="C1048" s="152"/>
      <c r="D1048" s="152"/>
      <c r="E1048" s="184"/>
      <c r="F1048" s="186"/>
      <c r="G1048" s="186"/>
      <c r="H1048" s="186"/>
      <c r="I1048" s="186"/>
      <c r="J1048" s="186"/>
      <c r="K1048" s="152"/>
      <c r="L1048" s="186"/>
      <c r="M1048" s="186"/>
      <c r="N1048" s="184"/>
      <c r="O1048" s="152"/>
      <c r="P1048" s="152"/>
      <c r="Q1048" s="152"/>
      <c r="R1048" s="184"/>
      <c r="S1048" s="248"/>
      <c r="T1048" s="248"/>
      <c r="U1048" s="180"/>
      <c r="V1048" s="180"/>
      <c r="W1048" s="180"/>
      <c r="X1048" s="176"/>
      <c r="Y1048" s="186"/>
    </row>
    <row r="1049" spans="1:25" ht="12.75" customHeight="1" x14ac:dyDescent="0.35">
      <c r="A1049" s="161"/>
      <c r="B1049" s="161"/>
      <c r="C1049" s="152"/>
      <c r="D1049" s="152"/>
      <c r="E1049" s="184"/>
      <c r="F1049" s="186"/>
      <c r="G1049" s="186"/>
      <c r="H1049" s="186"/>
      <c r="I1049" s="186"/>
      <c r="J1049" s="186"/>
      <c r="K1049" s="152"/>
      <c r="L1049" s="186"/>
      <c r="M1049" s="186"/>
      <c r="N1049" s="184"/>
      <c r="O1049" s="152"/>
      <c r="P1049" s="152"/>
      <c r="Q1049" s="152"/>
      <c r="R1049" s="184"/>
      <c r="S1049" s="248"/>
      <c r="T1049" s="248"/>
      <c r="U1049" s="180"/>
      <c r="V1049" s="180"/>
      <c r="W1049" s="180"/>
      <c r="X1049" s="176"/>
      <c r="Y1049" s="186"/>
    </row>
    <row r="1050" spans="1:25" ht="12.75" customHeight="1" x14ac:dyDescent="0.35">
      <c r="A1050" s="161"/>
      <c r="B1050" s="161"/>
      <c r="C1050" s="152"/>
      <c r="D1050" s="152"/>
      <c r="E1050" s="184"/>
      <c r="F1050" s="186"/>
      <c r="G1050" s="186"/>
      <c r="H1050" s="186"/>
      <c r="I1050" s="186"/>
      <c r="J1050" s="186"/>
      <c r="K1050" s="152"/>
      <c r="L1050" s="186"/>
      <c r="M1050" s="186"/>
      <c r="N1050" s="184"/>
      <c r="O1050" s="152"/>
      <c r="P1050" s="152"/>
      <c r="Q1050" s="152"/>
      <c r="R1050" s="184"/>
      <c r="S1050" s="248"/>
      <c r="T1050" s="248"/>
      <c r="U1050" s="180"/>
      <c r="V1050" s="180"/>
      <c r="W1050" s="180"/>
      <c r="X1050" s="176"/>
      <c r="Y1050" s="186"/>
    </row>
    <row r="1051" spans="1:25" ht="12.75" customHeight="1" x14ac:dyDescent="0.35">
      <c r="A1051" s="161"/>
      <c r="B1051" s="161"/>
      <c r="C1051" s="152"/>
      <c r="D1051" s="152"/>
      <c r="E1051" s="184"/>
      <c r="F1051" s="186"/>
      <c r="G1051" s="186"/>
      <c r="H1051" s="186"/>
      <c r="I1051" s="186"/>
      <c r="J1051" s="186"/>
      <c r="K1051" s="152"/>
      <c r="L1051" s="186"/>
      <c r="M1051" s="186"/>
      <c r="N1051" s="184"/>
      <c r="O1051" s="152"/>
      <c r="P1051" s="152"/>
      <c r="Q1051" s="152"/>
      <c r="R1051" s="184"/>
      <c r="S1051" s="248"/>
      <c r="T1051" s="248"/>
      <c r="U1051" s="180"/>
      <c r="V1051" s="180"/>
      <c r="W1051" s="180"/>
      <c r="X1051" s="176"/>
      <c r="Y1051" s="186"/>
    </row>
    <row r="1052" spans="1:25" ht="12.75" customHeight="1" x14ac:dyDescent="0.35">
      <c r="A1052" s="161"/>
      <c r="B1052" s="161"/>
      <c r="C1052" s="152"/>
      <c r="D1052" s="152"/>
      <c r="E1052" s="184"/>
      <c r="F1052" s="186"/>
      <c r="G1052" s="186"/>
      <c r="H1052" s="186"/>
      <c r="I1052" s="186"/>
      <c r="J1052" s="186"/>
      <c r="K1052" s="152"/>
      <c r="L1052" s="186"/>
      <c r="M1052" s="186"/>
      <c r="N1052" s="184"/>
      <c r="O1052" s="152"/>
      <c r="P1052" s="152"/>
      <c r="Q1052" s="152"/>
      <c r="R1052" s="184"/>
      <c r="S1052" s="248"/>
      <c r="T1052" s="248"/>
      <c r="U1052" s="180"/>
      <c r="V1052" s="180"/>
      <c r="W1052" s="180"/>
      <c r="X1052" s="176"/>
      <c r="Y1052" s="186"/>
    </row>
    <row r="1053" spans="1:25" ht="12.75" customHeight="1" x14ac:dyDescent="0.35">
      <c r="A1053" s="161"/>
      <c r="B1053" s="161"/>
      <c r="C1053" s="152"/>
      <c r="D1053" s="152"/>
      <c r="E1053" s="184"/>
      <c r="F1053" s="186"/>
      <c r="G1053" s="186"/>
      <c r="H1053" s="186"/>
      <c r="I1053" s="186"/>
      <c r="J1053" s="186"/>
      <c r="K1053" s="152"/>
      <c r="L1053" s="186"/>
      <c r="M1053" s="186"/>
      <c r="N1053" s="184"/>
      <c r="O1053" s="152"/>
      <c r="P1053" s="152"/>
      <c r="Q1053" s="152"/>
      <c r="R1053" s="184"/>
      <c r="S1053" s="248"/>
      <c r="T1053" s="248"/>
      <c r="U1053" s="180"/>
      <c r="V1053" s="180"/>
      <c r="W1053" s="180"/>
      <c r="X1053" s="176"/>
      <c r="Y1053" s="186"/>
    </row>
    <row r="1054" spans="1:25" ht="12.75" customHeight="1" x14ac:dyDescent="0.35">
      <c r="A1054" s="161"/>
      <c r="B1054" s="161"/>
      <c r="C1054" s="152"/>
      <c r="D1054" s="152"/>
      <c r="E1054" s="184"/>
      <c r="F1054" s="186"/>
      <c r="G1054" s="186"/>
      <c r="H1054" s="186"/>
      <c r="I1054" s="186"/>
      <c r="J1054" s="186"/>
      <c r="K1054" s="152"/>
      <c r="L1054" s="186"/>
      <c r="M1054" s="186"/>
      <c r="N1054" s="184"/>
      <c r="O1054" s="152"/>
      <c r="P1054" s="152"/>
      <c r="Q1054" s="152"/>
      <c r="R1054" s="184"/>
      <c r="S1054" s="248"/>
      <c r="T1054" s="248"/>
      <c r="U1054" s="180"/>
      <c r="V1054" s="180"/>
      <c r="W1054" s="180"/>
      <c r="X1054" s="176"/>
      <c r="Y1054" s="186"/>
    </row>
    <row r="1055" spans="1:25" ht="12.75" customHeight="1" x14ac:dyDescent="0.35">
      <c r="A1055" s="161"/>
      <c r="B1055" s="161"/>
      <c r="C1055" s="152"/>
      <c r="D1055" s="152"/>
      <c r="E1055" s="184"/>
      <c r="F1055" s="186"/>
      <c r="G1055" s="186"/>
      <c r="H1055" s="186"/>
      <c r="I1055" s="186"/>
      <c r="J1055" s="186"/>
      <c r="K1055" s="152"/>
      <c r="L1055" s="186"/>
      <c r="M1055" s="186"/>
      <c r="N1055" s="184"/>
      <c r="O1055" s="152"/>
      <c r="P1055" s="152"/>
      <c r="Q1055" s="152"/>
      <c r="R1055" s="184"/>
      <c r="S1055" s="248"/>
      <c r="T1055" s="248"/>
      <c r="U1055" s="180"/>
      <c r="V1055" s="180"/>
      <c r="W1055" s="180"/>
      <c r="X1055" s="176"/>
      <c r="Y1055" s="186"/>
    </row>
    <row r="1056" spans="1:25" ht="12.75" customHeight="1" x14ac:dyDescent="0.35">
      <c r="A1056" s="161"/>
      <c r="B1056" s="161"/>
      <c r="C1056" s="152"/>
      <c r="D1056" s="152"/>
      <c r="E1056" s="184"/>
      <c r="F1056" s="186"/>
      <c r="G1056" s="186"/>
      <c r="H1056" s="186"/>
      <c r="I1056" s="186"/>
      <c r="J1056" s="186"/>
      <c r="K1056" s="152"/>
      <c r="L1056" s="186"/>
      <c r="M1056" s="186"/>
      <c r="N1056" s="184"/>
      <c r="O1056" s="152"/>
      <c r="P1056" s="152"/>
      <c r="Q1056" s="152"/>
      <c r="R1056" s="184"/>
      <c r="S1056" s="248"/>
      <c r="T1056" s="248"/>
      <c r="U1056" s="180"/>
      <c r="V1056" s="180"/>
      <c r="W1056" s="180"/>
      <c r="X1056" s="176"/>
      <c r="Y1056" s="186"/>
    </row>
    <row r="1057" spans="1:25" ht="12.75" customHeight="1" x14ac:dyDescent="0.35">
      <c r="A1057" s="161"/>
      <c r="B1057" s="161"/>
      <c r="C1057" s="152"/>
      <c r="D1057" s="152"/>
      <c r="E1057" s="184"/>
      <c r="F1057" s="186"/>
      <c r="G1057" s="186"/>
      <c r="H1057" s="186"/>
      <c r="I1057" s="186"/>
      <c r="J1057" s="186"/>
      <c r="K1057" s="152"/>
      <c r="L1057" s="186"/>
      <c r="M1057" s="186"/>
      <c r="N1057" s="184"/>
      <c r="O1057" s="152"/>
      <c r="P1057" s="152"/>
      <c r="Q1057" s="152"/>
      <c r="R1057" s="184"/>
      <c r="S1057" s="248"/>
      <c r="T1057" s="248"/>
      <c r="U1057" s="180"/>
      <c r="V1057" s="180"/>
      <c r="W1057" s="180"/>
      <c r="X1057" s="176"/>
      <c r="Y1057" s="186"/>
    </row>
    <row r="1058" spans="1:25" ht="12.75" customHeight="1" x14ac:dyDescent="0.35">
      <c r="A1058" s="161"/>
      <c r="B1058" s="161"/>
      <c r="C1058" s="152"/>
      <c r="D1058" s="152"/>
      <c r="E1058" s="184"/>
      <c r="F1058" s="186"/>
      <c r="G1058" s="186"/>
      <c r="H1058" s="186"/>
      <c r="I1058" s="186"/>
      <c r="J1058" s="186"/>
      <c r="K1058" s="152"/>
      <c r="L1058" s="186"/>
      <c r="M1058" s="186"/>
      <c r="N1058" s="184"/>
      <c r="O1058" s="152"/>
      <c r="P1058" s="152"/>
      <c r="Q1058" s="152"/>
      <c r="R1058" s="184"/>
      <c r="S1058" s="248"/>
      <c r="T1058" s="248"/>
      <c r="U1058" s="180"/>
      <c r="V1058" s="180"/>
      <c r="W1058" s="180"/>
      <c r="X1058" s="176"/>
      <c r="Y1058" s="186"/>
    </row>
    <row r="1059" spans="1:25" ht="12.75" customHeight="1" x14ac:dyDescent="0.35">
      <c r="A1059" s="161"/>
      <c r="B1059" s="161"/>
      <c r="C1059" s="152"/>
      <c r="D1059" s="152"/>
      <c r="E1059" s="184"/>
      <c r="F1059" s="186"/>
      <c r="G1059" s="186"/>
      <c r="H1059" s="186"/>
      <c r="I1059" s="186"/>
      <c r="J1059" s="186"/>
      <c r="K1059" s="152"/>
      <c r="L1059" s="186"/>
      <c r="M1059" s="186"/>
      <c r="N1059" s="184"/>
      <c r="O1059" s="152"/>
      <c r="P1059" s="152"/>
      <c r="Q1059" s="152"/>
      <c r="R1059" s="184"/>
      <c r="S1059" s="248"/>
      <c r="T1059" s="248"/>
      <c r="U1059" s="180"/>
      <c r="V1059" s="180"/>
      <c r="W1059" s="180"/>
      <c r="X1059" s="176"/>
      <c r="Y1059" s="186"/>
    </row>
    <row r="1060" spans="1:25" ht="12.75" customHeight="1" x14ac:dyDescent="0.35">
      <c r="A1060" s="161"/>
      <c r="B1060" s="161"/>
      <c r="C1060" s="152"/>
      <c r="D1060" s="152"/>
      <c r="E1060" s="184"/>
      <c r="F1060" s="186"/>
      <c r="G1060" s="186"/>
      <c r="H1060" s="186"/>
      <c r="I1060" s="186"/>
      <c r="J1060" s="186"/>
      <c r="K1060" s="152"/>
      <c r="L1060" s="186"/>
      <c r="M1060" s="186"/>
      <c r="N1060" s="184"/>
      <c r="O1060" s="152"/>
      <c r="P1060" s="152"/>
      <c r="Q1060" s="152"/>
      <c r="R1060" s="184"/>
      <c r="S1060" s="248"/>
      <c r="T1060" s="248"/>
      <c r="U1060" s="180"/>
      <c r="V1060" s="180"/>
      <c r="W1060" s="180"/>
      <c r="X1060" s="176"/>
      <c r="Y1060" s="186"/>
    </row>
    <row r="1061" spans="1:25" ht="12.75" customHeight="1" x14ac:dyDescent="0.35">
      <c r="A1061" s="161"/>
      <c r="B1061" s="161"/>
      <c r="C1061" s="152"/>
      <c r="D1061" s="152"/>
      <c r="E1061" s="184"/>
      <c r="F1061" s="186"/>
      <c r="G1061" s="186"/>
      <c r="H1061" s="186"/>
      <c r="I1061" s="186"/>
      <c r="J1061" s="186"/>
      <c r="K1061" s="152"/>
      <c r="L1061" s="186"/>
      <c r="M1061" s="186"/>
      <c r="N1061" s="184"/>
      <c r="O1061" s="152"/>
      <c r="P1061" s="152"/>
      <c r="Q1061" s="152"/>
      <c r="R1061" s="184"/>
      <c r="S1061" s="248"/>
      <c r="T1061" s="248"/>
      <c r="U1061" s="180"/>
      <c r="V1061" s="180"/>
      <c r="W1061" s="180"/>
      <c r="X1061" s="176"/>
      <c r="Y1061" s="186"/>
    </row>
    <row r="1062" spans="1:25" ht="12.75" customHeight="1" x14ac:dyDescent="0.35">
      <c r="A1062" s="161"/>
      <c r="B1062" s="161"/>
      <c r="C1062" s="152"/>
      <c r="D1062" s="152"/>
      <c r="E1062" s="184"/>
      <c r="F1062" s="186"/>
      <c r="G1062" s="186"/>
      <c r="H1062" s="186"/>
      <c r="I1062" s="186"/>
      <c r="J1062" s="186"/>
      <c r="K1062" s="152"/>
      <c r="L1062" s="186"/>
      <c r="M1062" s="186"/>
      <c r="N1062" s="184"/>
      <c r="O1062" s="152"/>
      <c r="P1062" s="152"/>
      <c r="Q1062" s="152"/>
      <c r="R1062" s="184"/>
      <c r="S1062" s="248"/>
      <c r="T1062" s="248"/>
      <c r="U1062" s="180"/>
      <c r="V1062" s="180"/>
      <c r="W1062" s="180"/>
      <c r="X1062" s="176"/>
      <c r="Y1062" s="186"/>
    </row>
    <row r="1063" spans="1:25" ht="12.75" customHeight="1" x14ac:dyDescent="0.35">
      <c r="A1063" s="161"/>
      <c r="B1063" s="161"/>
      <c r="C1063" s="152"/>
      <c r="D1063" s="152"/>
      <c r="E1063" s="184"/>
      <c r="F1063" s="186"/>
      <c r="G1063" s="186"/>
      <c r="H1063" s="186"/>
      <c r="I1063" s="186"/>
      <c r="J1063" s="186"/>
      <c r="K1063" s="152"/>
      <c r="L1063" s="186"/>
      <c r="M1063" s="186"/>
      <c r="N1063" s="184"/>
      <c r="O1063" s="152"/>
      <c r="P1063" s="152"/>
      <c r="Q1063" s="152"/>
      <c r="R1063" s="184"/>
      <c r="S1063" s="248"/>
      <c r="T1063" s="248"/>
      <c r="U1063" s="180"/>
      <c r="V1063" s="180"/>
      <c r="W1063" s="180"/>
      <c r="X1063" s="176"/>
      <c r="Y1063" s="186"/>
    </row>
    <row r="1064" spans="1:25" ht="12.75" customHeight="1" x14ac:dyDescent="0.35">
      <c r="A1064" s="161"/>
      <c r="B1064" s="161"/>
      <c r="C1064" s="152"/>
      <c r="D1064" s="152"/>
      <c r="E1064" s="184"/>
      <c r="F1064" s="186"/>
      <c r="G1064" s="186"/>
      <c r="H1064" s="186"/>
      <c r="I1064" s="186"/>
      <c r="J1064" s="186"/>
      <c r="K1064" s="152"/>
      <c r="L1064" s="186"/>
      <c r="M1064" s="186"/>
      <c r="N1064" s="184"/>
      <c r="O1064" s="152"/>
      <c r="P1064" s="152"/>
      <c r="Q1064" s="152"/>
      <c r="R1064" s="184"/>
      <c r="S1064" s="248"/>
      <c r="T1064" s="248"/>
      <c r="U1064" s="180"/>
      <c r="V1064" s="180"/>
      <c r="W1064" s="180"/>
      <c r="X1064" s="176"/>
      <c r="Y1064" s="186"/>
    </row>
    <row r="1065" spans="1:25" ht="12.75" customHeight="1" x14ac:dyDescent="0.35">
      <c r="A1065" s="161"/>
      <c r="B1065" s="161"/>
      <c r="C1065" s="152"/>
      <c r="D1065" s="152"/>
      <c r="E1065" s="184"/>
      <c r="F1065" s="186"/>
      <c r="G1065" s="186"/>
      <c r="H1065" s="186"/>
      <c r="I1065" s="186"/>
      <c r="J1065" s="186"/>
      <c r="K1065" s="152"/>
      <c r="L1065" s="186"/>
      <c r="M1065" s="186"/>
      <c r="N1065" s="184"/>
      <c r="O1065" s="152"/>
      <c r="P1065" s="152"/>
      <c r="Q1065" s="152"/>
      <c r="R1065" s="184"/>
      <c r="S1065" s="248"/>
      <c r="T1065" s="248"/>
      <c r="U1065" s="180"/>
      <c r="V1065" s="180"/>
      <c r="W1065" s="180"/>
      <c r="X1065" s="176"/>
      <c r="Y1065" s="186"/>
    </row>
    <row r="1066" spans="1:25" ht="12.75" customHeight="1" x14ac:dyDescent="0.35">
      <c r="A1066" s="161"/>
      <c r="B1066" s="161"/>
      <c r="C1066" s="152"/>
      <c r="D1066" s="152"/>
      <c r="E1066" s="184"/>
      <c r="F1066" s="186"/>
      <c r="G1066" s="186"/>
      <c r="H1066" s="186"/>
      <c r="I1066" s="186"/>
      <c r="J1066" s="186"/>
      <c r="K1066" s="152"/>
      <c r="L1066" s="186"/>
      <c r="M1066" s="186"/>
      <c r="N1066" s="184"/>
      <c r="O1066" s="152"/>
      <c r="P1066" s="152"/>
      <c r="Q1066" s="152"/>
      <c r="R1066" s="184"/>
      <c r="S1066" s="248"/>
      <c r="T1066" s="248"/>
      <c r="U1066" s="180"/>
      <c r="V1066" s="180"/>
      <c r="W1066" s="180"/>
      <c r="X1066" s="176"/>
      <c r="Y1066" s="186"/>
    </row>
    <row r="1067" spans="1:25" ht="12.75" customHeight="1" x14ac:dyDescent="0.35">
      <c r="A1067" s="161"/>
      <c r="B1067" s="161"/>
      <c r="C1067" s="152"/>
      <c r="D1067" s="152"/>
      <c r="E1067" s="184"/>
      <c r="F1067" s="186"/>
      <c r="G1067" s="186"/>
      <c r="H1067" s="186"/>
      <c r="I1067" s="186"/>
      <c r="J1067" s="186"/>
      <c r="K1067" s="152"/>
      <c r="L1067" s="186"/>
      <c r="M1067" s="186"/>
      <c r="N1067" s="184"/>
      <c r="O1067" s="152"/>
      <c r="P1067" s="152"/>
      <c r="Q1067" s="152"/>
      <c r="R1067" s="184"/>
      <c r="S1067" s="248"/>
      <c r="T1067" s="248"/>
      <c r="U1067" s="180"/>
      <c r="V1067" s="180"/>
      <c r="W1067" s="180"/>
      <c r="X1067" s="176"/>
      <c r="Y1067" s="186"/>
    </row>
    <row r="1068" spans="1:25" ht="12.75" customHeight="1" x14ac:dyDescent="0.35">
      <c r="A1068" s="161"/>
      <c r="B1068" s="161"/>
      <c r="C1068" s="152"/>
      <c r="D1068" s="152"/>
      <c r="E1068" s="184"/>
      <c r="F1068" s="186"/>
      <c r="G1068" s="186"/>
      <c r="H1068" s="186"/>
      <c r="I1068" s="186"/>
      <c r="J1068" s="186"/>
      <c r="K1068" s="152"/>
      <c r="L1068" s="186"/>
      <c r="M1068" s="186"/>
      <c r="N1068" s="184"/>
      <c r="O1068" s="152"/>
      <c r="P1068" s="152"/>
      <c r="Q1068" s="152"/>
      <c r="R1068" s="184"/>
      <c r="S1068" s="248"/>
      <c r="T1068" s="248"/>
      <c r="U1068" s="180"/>
      <c r="V1068" s="180"/>
      <c r="W1068" s="180"/>
      <c r="X1068" s="176"/>
      <c r="Y1068" s="186"/>
    </row>
    <row r="1069" spans="1:25" ht="12.75" customHeight="1" x14ac:dyDescent="0.35">
      <c r="A1069" s="161"/>
      <c r="B1069" s="161"/>
      <c r="C1069" s="152"/>
      <c r="D1069" s="152"/>
      <c r="E1069" s="184"/>
      <c r="F1069" s="186"/>
      <c r="G1069" s="186"/>
      <c r="H1069" s="186"/>
      <c r="I1069" s="186"/>
      <c r="J1069" s="186"/>
      <c r="K1069" s="152"/>
      <c r="L1069" s="186"/>
      <c r="M1069" s="186"/>
      <c r="N1069" s="184"/>
      <c r="O1069" s="152"/>
      <c r="P1069" s="152"/>
      <c r="Q1069" s="152"/>
      <c r="R1069" s="184"/>
      <c r="S1069" s="248"/>
      <c r="T1069" s="248"/>
      <c r="U1069" s="180"/>
      <c r="V1069" s="180"/>
      <c r="W1069" s="180"/>
      <c r="X1069" s="176"/>
      <c r="Y1069" s="186"/>
    </row>
    <row r="1070" spans="1:25" ht="12.75" customHeight="1" x14ac:dyDescent="0.35">
      <c r="A1070" s="161"/>
      <c r="B1070" s="161"/>
      <c r="C1070" s="152"/>
      <c r="D1070" s="152"/>
      <c r="E1070" s="184"/>
      <c r="F1070" s="186"/>
      <c r="G1070" s="186"/>
      <c r="H1070" s="186"/>
      <c r="I1070" s="186"/>
      <c r="J1070" s="186"/>
      <c r="K1070" s="152"/>
      <c r="L1070" s="186"/>
      <c r="M1070" s="186"/>
      <c r="N1070" s="184"/>
      <c r="O1070" s="152"/>
      <c r="P1070" s="152"/>
      <c r="Q1070" s="152"/>
      <c r="R1070" s="184"/>
      <c r="S1070" s="248"/>
      <c r="T1070" s="248"/>
      <c r="U1070" s="180"/>
      <c r="V1070" s="180"/>
      <c r="W1070" s="180"/>
      <c r="X1070" s="176"/>
      <c r="Y1070" s="186"/>
    </row>
    <row r="1071" spans="1:25" ht="12.75" customHeight="1" x14ac:dyDescent="0.35">
      <c r="A1071" s="161"/>
      <c r="B1071" s="161"/>
      <c r="C1071" s="152"/>
      <c r="D1071" s="152"/>
      <c r="E1071" s="184"/>
      <c r="F1071" s="186"/>
      <c r="G1071" s="186"/>
      <c r="H1071" s="186"/>
      <c r="I1071" s="186"/>
      <c r="J1071" s="186"/>
      <c r="K1071" s="152"/>
      <c r="L1071" s="186"/>
      <c r="M1071" s="186"/>
      <c r="N1071" s="184"/>
      <c r="O1071" s="152"/>
      <c r="P1071" s="152"/>
      <c r="Q1071" s="152"/>
      <c r="R1071" s="184"/>
      <c r="S1071" s="248"/>
      <c r="T1071" s="248"/>
      <c r="U1071" s="180"/>
      <c r="V1071" s="180"/>
      <c r="W1071" s="180"/>
      <c r="X1071" s="176"/>
      <c r="Y1071" s="186"/>
    </row>
    <row r="1072" spans="1:25" ht="12.75" customHeight="1" x14ac:dyDescent="0.35">
      <c r="A1072" s="161"/>
      <c r="B1072" s="161"/>
      <c r="C1072" s="152"/>
      <c r="D1072" s="152"/>
      <c r="E1072" s="184"/>
      <c r="F1072" s="186"/>
      <c r="G1072" s="186"/>
      <c r="H1072" s="186"/>
      <c r="I1072" s="186"/>
      <c r="J1072" s="186"/>
      <c r="K1072" s="152"/>
      <c r="L1072" s="186"/>
      <c r="M1072" s="186"/>
      <c r="N1072" s="184"/>
      <c r="O1072" s="152"/>
      <c r="P1072" s="152"/>
      <c r="Q1072" s="152"/>
      <c r="R1072" s="184"/>
      <c r="S1072" s="248"/>
      <c r="T1072" s="248"/>
      <c r="U1072" s="180"/>
      <c r="V1072" s="180"/>
      <c r="W1072" s="180"/>
      <c r="X1072" s="176"/>
      <c r="Y1072" s="186"/>
    </row>
    <row r="1073" spans="1:25" ht="12.75" customHeight="1" x14ac:dyDescent="0.35">
      <c r="A1073" s="161"/>
      <c r="B1073" s="161"/>
      <c r="C1073" s="152"/>
      <c r="D1073" s="152"/>
      <c r="E1073" s="184"/>
      <c r="F1073" s="186"/>
      <c r="G1073" s="186"/>
      <c r="H1073" s="186"/>
      <c r="I1073" s="186"/>
      <c r="J1073" s="186"/>
      <c r="K1073" s="152"/>
      <c r="L1073" s="186"/>
      <c r="M1073" s="186"/>
      <c r="N1073" s="184"/>
      <c r="O1073" s="152"/>
      <c r="P1073" s="152"/>
      <c r="Q1073" s="152"/>
      <c r="R1073" s="184"/>
      <c r="S1073" s="248"/>
      <c r="T1073" s="248"/>
      <c r="U1073" s="180"/>
      <c r="V1073" s="180"/>
      <c r="W1073" s="180"/>
      <c r="X1073" s="176"/>
      <c r="Y1073" s="186"/>
    </row>
    <row r="1074" spans="1:25" ht="12.75" customHeight="1" x14ac:dyDescent="0.35">
      <c r="A1074" s="161"/>
      <c r="B1074" s="161"/>
      <c r="C1074" s="152"/>
      <c r="D1074" s="152"/>
      <c r="E1074" s="184"/>
      <c r="F1074" s="186"/>
      <c r="G1074" s="186"/>
      <c r="H1074" s="186"/>
      <c r="I1074" s="186"/>
      <c r="J1074" s="186"/>
      <c r="K1074" s="152"/>
      <c r="L1074" s="186"/>
      <c r="M1074" s="186"/>
      <c r="N1074" s="184"/>
      <c r="O1074" s="152"/>
      <c r="P1074" s="152"/>
      <c r="Q1074" s="152"/>
      <c r="R1074" s="184"/>
      <c r="S1074" s="248"/>
      <c r="T1074" s="248"/>
      <c r="U1074" s="180"/>
      <c r="V1074" s="180"/>
      <c r="W1074" s="180"/>
      <c r="X1074" s="176"/>
      <c r="Y1074" s="186"/>
    </row>
    <row r="1075" spans="1:25" ht="12.75" customHeight="1" x14ac:dyDescent="0.35">
      <c r="A1075" s="161"/>
      <c r="B1075" s="161"/>
      <c r="C1075" s="152"/>
      <c r="D1075" s="152"/>
      <c r="E1075" s="184"/>
      <c r="F1075" s="186"/>
      <c r="G1075" s="186"/>
      <c r="H1075" s="186"/>
      <c r="I1075" s="186"/>
      <c r="J1075" s="186"/>
      <c r="K1075" s="152"/>
      <c r="L1075" s="186"/>
      <c r="M1075" s="186"/>
      <c r="N1075" s="184"/>
      <c r="O1075" s="152"/>
      <c r="P1075" s="152"/>
      <c r="Q1075" s="152"/>
      <c r="R1075" s="184"/>
      <c r="S1075" s="248"/>
      <c r="T1075" s="248"/>
      <c r="U1075" s="180"/>
      <c r="V1075" s="180"/>
      <c r="W1075" s="180"/>
      <c r="X1075" s="176"/>
      <c r="Y1075" s="186"/>
    </row>
    <row r="1076" spans="1:25" ht="12.75" customHeight="1" x14ac:dyDescent="0.35">
      <c r="A1076" s="161"/>
      <c r="B1076" s="161"/>
      <c r="C1076" s="152"/>
      <c r="D1076" s="152"/>
      <c r="E1076" s="184"/>
      <c r="F1076" s="186"/>
      <c r="G1076" s="186"/>
      <c r="H1076" s="186"/>
      <c r="I1076" s="186"/>
      <c r="J1076" s="186"/>
      <c r="K1076" s="152"/>
      <c r="L1076" s="186"/>
      <c r="M1076" s="186"/>
      <c r="N1076" s="184"/>
      <c r="O1076" s="152"/>
      <c r="P1076" s="152"/>
      <c r="Q1076" s="152"/>
      <c r="R1076" s="184"/>
      <c r="S1076" s="248"/>
      <c r="T1076" s="248"/>
      <c r="U1076" s="180"/>
      <c r="V1076" s="180"/>
      <c r="W1076" s="180"/>
      <c r="X1076" s="176"/>
      <c r="Y1076" s="186"/>
    </row>
    <row r="1077" spans="1:25" ht="12.75" customHeight="1" x14ac:dyDescent="0.35">
      <c r="A1077" s="161"/>
      <c r="B1077" s="161"/>
      <c r="C1077" s="152"/>
      <c r="D1077" s="152"/>
      <c r="E1077" s="184"/>
      <c r="F1077" s="186"/>
      <c r="G1077" s="186"/>
      <c r="H1077" s="186"/>
      <c r="I1077" s="186"/>
      <c r="J1077" s="186"/>
      <c r="K1077" s="152"/>
      <c r="L1077" s="186"/>
      <c r="M1077" s="186"/>
      <c r="N1077" s="184"/>
      <c r="O1077" s="152"/>
      <c r="P1077" s="152"/>
      <c r="Q1077" s="152"/>
      <c r="R1077" s="184"/>
      <c r="S1077" s="248"/>
      <c r="T1077" s="248"/>
      <c r="U1077" s="180"/>
      <c r="V1077" s="180"/>
      <c r="W1077" s="180"/>
      <c r="X1077" s="176"/>
      <c r="Y1077" s="186"/>
    </row>
    <row r="1078" spans="1:25" ht="12.75" customHeight="1" x14ac:dyDescent="0.35">
      <c r="A1078" s="161"/>
      <c r="B1078" s="161"/>
      <c r="C1078" s="152"/>
      <c r="D1078" s="152"/>
      <c r="E1078" s="184"/>
      <c r="F1078" s="186"/>
      <c r="G1078" s="186"/>
      <c r="H1078" s="186"/>
      <c r="I1078" s="186"/>
      <c r="J1078" s="186"/>
      <c r="K1078" s="152"/>
      <c r="L1078" s="186"/>
      <c r="M1078" s="186"/>
      <c r="N1078" s="184"/>
      <c r="O1078" s="152"/>
      <c r="P1078" s="152"/>
      <c r="Q1078" s="152"/>
      <c r="R1078" s="184"/>
      <c r="S1078" s="248"/>
      <c r="T1078" s="248"/>
      <c r="U1078" s="180"/>
      <c r="V1078" s="180"/>
      <c r="W1078" s="180"/>
      <c r="X1078" s="176"/>
      <c r="Y1078" s="186"/>
    </row>
    <row r="1079" spans="1:25" ht="12.75" customHeight="1" x14ac:dyDescent="0.35">
      <c r="A1079" s="161"/>
      <c r="B1079" s="161"/>
      <c r="C1079" s="152"/>
      <c r="D1079" s="152"/>
      <c r="E1079" s="184"/>
      <c r="F1079" s="186"/>
      <c r="G1079" s="186"/>
      <c r="H1079" s="186"/>
      <c r="I1079" s="186"/>
      <c r="J1079" s="186"/>
      <c r="K1079" s="152"/>
      <c r="L1079" s="186"/>
      <c r="M1079" s="186"/>
      <c r="N1079" s="184"/>
      <c r="O1079" s="152"/>
      <c r="P1079" s="152"/>
      <c r="Q1079" s="152"/>
      <c r="R1079" s="184"/>
      <c r="S1079" s="248"/>
      <c r="T1079" s="248"/>
      <c r="U1079" s="180"/>
      <c r="V1079" s="180"/>
      <c r="W1079" s="180"/>
      <c r="X1079" s="176"/>
      <c r="Y1079" s="186"/>
    </row>
    <row r="1080" spans="1:25" ht="12.75" customHeight="1" x14ac:dyDescent="0.35">
      <c r="A1080" s="161"/>
      <c r="B1080" s="161"/>
      <c r="C1080" s="152"/>
      <c r="D1080" s="152"/>
      <c r="E1080" s="184"/>
      <c r="F1080" s="186"/>
      <c r="G1080" s="186"/>
      <c r="H1080" s="186"/>
      <c r="I1080" s="186"/>
      <c r="J1080" s="186"/>
      <c r="K1080" s="152"/>
      <c r="L1080" s="186"/>
      <c r="M1080" s="186"/>
      <c r="N1080" s="184"/>
      <c r="O1080" s="152"/>
      <c r="P1080" s="152"/>
      <c r="Q1080" s="152"/>
      <c r="R1080" s="184"/>
      <c r="S1080" s="248"/>
      <c r="T1080" s="248"/>
      <c r="U1080" s="180"/>
      <c r="V1080" s="180"/>
      <c r="W1080" s="180"/>
      <c r="X1080" s="176"/>
      <c r="Y1080" s="186"/>
    </row>
    <row r="1081" spans="1:25" ht="12.75" customHeight="1" x14ac:dyDescent="0.35">
      <c r="A1081" s="161"/>
      <c r="B1081" s="161"/>
      <c r="C1081" s="152"/>
      <c r="D1081" s="152"/>
      <c r="E1081" s="184"/>
      <c r="F1081" s="186"/>
      <c r="G1081" s="186"/>
      <c r="H1081" s="186"/>
      <c r="I1081" s="186"/>
      <c r="J1081" s="186"/>
      <c r="K1081" s="152"/>
      <c r="L1081" s="186"/>
      <c r="M1081" s="186"/>
      <c r="N1081" s="184"/>
      <c r="O1081" s="152"/>
      <c r="P1081" s="152"/>
      <c r="Q1081" s="152"/>
      <c r="R1081" s="184"/>
      <c r="S1081" s="248"/>
      <c r="T1081" s="248"/>
      <c r="U1081" s="180"/>
      <c r="V1081" s="180"/>
      <c r="W1081" s="180"/>
      <c r="X1081" s="176"/>
      <c r="Y1081" s="186"/>
    </row>
    <row r="1082" spans="1:25" ht="12.75" customHeight="1" x14ac:dyDescent="0.35">
      <c r="A1082" s="161"/>
      <c r="B1082" s="161"/>
      <c r="C1082" s="152"/>
      <c r="D1082" s="152"/>
      <c r="E1082" s="184"/>
      <c r="F1082" s="186"/>
      <c r="G1082" s="186"/>
      <c r="H1082" s="186"/>
      <c r="I1082" s="186"/>
      <c r="J1082" s="186"/>
      <c r="K1082" s="152"/>
      <c r="L1082" s="186"/>
      <c r="M1082" s="186"/>
      <c r="N1082" s="184"/>
      <c r="O1082" s="152"/>
      <c r="P1082" s="152"/>
      <c r="Q1082" s="152"/>
      <c r="R1082" s="184"/>
      <c r="S1082" s="248"/>
      <c r="T1082" s="248"/>
      <c r="U1082" s="180"/>
      <c r="V1082" s="180"/>
      <c r="W1082" s="180"/>
      <c r="X1082" s="176"/>
      <c r="Y1082" s="186"/>
    </row>
    <row r="1083" spans="1:25" ht="12.75" customHeight="1" x14ac:dyDescent="0.35">
      <c r="A1083" s="161"/>
      <c r="B1083" s="161"/>
      <c r="C1083" s="152"/>
      <c r="D1083" s="152"/>
      <c r="E1083" s="184"/>
      <c r="F1083" s="186"/>
      <c r="G1083" s="186"/>
      <c r="H1083" s="186"/>
      <c r="I1083" s="186"/>
      <c r="J1083" s="186"/>
      <c r="K1083" s="152"/>
      <c r="L1083" s="186"/>
      <c r="M1083" s="186"/>
      <c r="N1083" s="184"/>
      <c r="O1083" s="152"/>
      <c r="P1083" s="152"/>
      <c r="Q1083" s="152"/>
      <c r="R1083" s="184"/>
      <c r="S1083" s="248"/>
      <c r="T1083" s="248"/>
      <c r="U1083" s="180"/>
      <c r="V1083" s="180"/>
      <c r="W1083" s="180"/>
      <c r="X1083" s="176"/>
      <c r="Y1083" s="186"/>
    </row>
    <row r="1084" spans="1:25" ht="12.75" customHeight="1" x14ac:dyDescent="0.35">
      <c r="A1084" s="161"/>
      <c r="B1084" s="161"/>
      <c r="C1084" s="152"/>
      <c r="D1084" s="152"/>
      <c r="E1084" s="184"/>
      <c r="F1084" s="186"/>
      <c r="G1084" s="186"/>
      <c r="H1084" s="186"/>
      <c r="I1084" s="186"/>
      <c r="J1084" s="186"/>
      <c r="K1084" s="152"/>
      <c r="L1084" s="186"/>
      <c r="M1084" s="186"/>
      <c r="N1084" s="184"/>
      <c r="O1084" s="152"/>
      <c r="P1084" s="152"/>
      <c r="Q1084" s="152"/>
      <c r="R1084" s="184"/>
      <c r="S1084" s="248"/>
      <c r="T1084" s="248"/>
      <c r="U1084" s="180"/>
      <c r="V1084" s="180"/>
      <c r="W1084" s="180"/>
      <c r="X1084" s="176"/>
      <c r="Y1084" s="186"/>
    </row>
    <row r="1085" spans="1:25" ht="12.75" customHeight="1" x14ac:dyDescent="0.35">
      <c r="A1085" s="161"/>
      <c r="B1085" s="161"/>
      <c r="C1085" s="152"/>
      <c r="D1085" s="152"/>
      <c r="E1085" s="184"/>
      <c r="F1085" s="186"/>
      <c r="G1085" s="186"/>
      <c r="H1085" s="186"/>
      <c r="I1085" s="186"/>
      <c r="J1085" s="186"/>
      <c r="K1085" s="152"/>
      <c r="L1085" s="186"/>
      <c r="M1085" s="186"/>
      <c r="N1085" s="184"/>
      <c r="O1085" s="152"/>
      <c r="P1085" s="152"/>
      <c r="Q1085" s="152"/>
      <c r="R1085" s="184"/>
      <c r="S1085" s="248"/>
      <c r="T1085" s="248"/>
      <c r="U1085" s="180"/>
      <c r="V1085" s="180"/>
      <c r="W1085" s="180"/>
      <c r="X1085" s="176"/>
      <c r="Y1085" s="186"/>
    </row>
    <row r="1086" spans="1:25" ht="12.75" customHeight="1" x14ac:dyDescent="0.35">
      <c r="A1086" s="161"/>
      <c r="B1086" s="161"/>
      <c r="C1086" s="152"/>
      <c r="D1086" s="152"/>
      <c r="E1086" s="184"/>
      <c r="F1086" s="186"/>
      <c r="G1086" s="186"/>
      <c r="H1086" s="186"/>
      <c r="I1086" s="186"/>
      <c r="J1086" s="186"/>
      <c r="K1086" s="152"/>
      <c r="L1086" s="186"/>
      <c r="M1086" s="186"/>
      <c r="N1086" s="184"/>
      <c r="O1086" s="152"/>
      <c r="P1086" s="152"/>
      <c r="Q1086" s="152"/>
      <c r="R1086" s="184"/>
      <c r="S1086" s="248"/>
      <c r="T1086" s="248"/>
      <c r="U1086" s="180"/>
      <c r="V1086" s="180"/>
      <c r="W1086" s="180"/>
      <c r="X1086" s="176"/>
      <c r="Y1086" s="186"/>
    </row>
    <row r="1087" spans="1:25" ht="12.75" customHeight="1" x14ac:dyDescent="0.35">
      <c r="A1087" s="161"/>
      <c r="B1087" s="161"/>
      <c r="C1087" s="152"/>
      <c r="D1087" s="152"/>
      <c r="E1087" s="184"/>
      <c r="F1087" s="186"/>
      <c r="G1087" s="186"/>
      <c r="H1087" s="186"/>
      <c r="I1087" s="186"/>
      <c r="J1087" s="186"/>
      <c r="K1087" s="152"/>
      <c r="L1087" s="186"/>
      <c r="M1087" s="186"/>
      <c r="N1087" s="184"/>
      <c r="O1087" s="152"/>
      <c r="P1087" s="152"/>
      <c r="Q1087" s="152"/>
      <c r="R1087" s="184"/>
      <c r="S1087" s="248"/>
      <c r="T1087" s="248"/>
      <c r="U1087" s="180"/>
      <c r="V1087" s="180"/>
      <c r="W1087" s="180"/>
      <c r="X1087" s="176"/>
      <c r="Y1087" s="186"/>
    </row>
    <row r="1088" spans="1:25" ht="12.75" customHeight="1" x14ac:dyDescent="0.35">
      <c r="A1088" s="161"/>
      <c r="B1088" s="161"/>
      <c r="C1088" s="152"/>
      <c r="D1088" s="152"/>
      <c r="E1088" s="184"/>
      <c r="F1088" s="186"/>
      <c r="G1088" s="186"/>
      <c r="H1088" s="186"/>
      <c r="I1088" s="186"/>
      <c r="J1088" s="186"/>
      <c r="K1088" s="152"/>
      <c r="L1088" s="186"/>
      <c r="M1088" s="186"/>
      <c r="N1088" s="184"/>
      <c r="O1088" s="152"/>
      <c r="P1088" s="152"/>
      <c r="Q1088" s="152"/>
      <c r="R1088" s="184"/>
      <c r="S1088" s="248"/>
      <c r="T1088" s="248"/>
      <c r="U1088" s="180"/>
      <c r="V1088" s="180"/>
      <c r="W1088" s="180"/>
      <c r="X1088" s="176"/>
      <c r="Y1088" s="186"/>
    </row>
    <row r="1089" spans="1:25" ht="12.75" customHeight="1" x14ac:dyDescent="0.35">
      <c r="A1089" s="161"/>
      <c r="B1089" s="161"/>
      <c r="C1089" s="152"/>
      <c r="D1089" s="152"/>
      <c r="E1089" s="184"/>
      <c r="F1089" s="186"/>
      <c r="G1089" s="186"/>
      <c r="H1089" s="186"/>
      <c r="I1089" s="186"/>
      <c r="J1089" s="186"/>
      <c r="K1089" s="152"/>
      <c r="L1089" s="186"/>
      <c r="M1089" s="186"/>
      <c r="N1089" s="184"/>
      <c r="O1089" s="152"/>
      <c r="P1089" s="152"/>
      <c r="Q1089" s="152"/>
      <c r="R1089" s="184"/>
      <c r="S1089" s="248"/>
      <c r="T1089" s="248"/>
      <c r="U1089" s="180"/>
      <c r="V1089" s="180"/>
      <c r="W1089" s="180"/>
      <c r="X1089" s="176"/>
      <c r="Y1089" s="186"/>
    </row>
    <row r="1090" spans="1:25" ht="12.75" customHeight="1" x14ac:dyDescent="0.35">
      <c r="A1090" s="161"/>
      <c r="B1090" s="161"/>
      <c r="C1090" s="152"/>
      <c r="D1090" s="152"/>
      <c r="E1090" s="184"/>
      <c r="F1090" s="186"/>
      <c r="G1090" s="186"/>
      <c r="H1090" s="186"/>
      <c r="I1090" s="186"/>
      <c r="J1090" s="186"/>
      <c r="K1090" s="152"/>
      <c r="L1090" s="186"/>
      <c r="M1090" s="186"/>
      <c r="N1090" s="184"/>
      <c r="O1090" s="152"/>
      <c r="P1090" s="152"/>
      <c r="Q1090" s="152"/>
      <c r="R1090" s="184"/>
      <c r="S1090" s="248"/>
      <c r="T1090" s="248"/>
      <c r="U1090" s="180"/>
      <c r="V1090" s="180"/>
      <c r="W1090" s="180"/>
      <c r="X1090" s="176"/>
      <c r="Y1090" s="186"/>
    </row>
    <row r="1091" spans="1:25" ht="12.75" customHeight="1" x14ac:dyDescent="0.35">
      <c r="A1091" s="161"/>
      <c r="B1091" s="161"/>
      <c r="C1091" s="152"/>
      <c r="D1091" s="152"/>
      <c r="E1091" s="184"/>
      <c r="F1091" s="186"/>
      <c r="G1091" s="186"/>
      <c r="H1091" s="186"/>
      <c r="I1091" s="186"/>
      <c r="J1091" s="186"/>
      <c r="K1091" s="152"/>
      <c r="L1091" s="186"/>
      <c r="M1091" s="186"/>
      <c r="N1091" s="184"/>
      <c r="O1091" s="152"/>
      <c r="P1091" s="152"/>
      <c r="Q1091" s="152"/>
      <c r="R1091" s="184"/>
      <c r="S1091" s="248"/>
      <c r="T1091" s="248"/>
      <c r="U1091" s="180"/>
      <c r="V1091" s="180"/>
      <c r="W1091" s="180"/>
      <c r="X1091" s="176"/>
      <c r="Y1091" s="186"/>
    </row>
    <row r="1092" spans="1:25" ht="12.75" customHeight="1" x14ac:dyDescent="0.35">
      <c r="A1092" s="161"/>
      <c r="B1092" s="161"/>
      <c r="C1092" s="152"/>
      <c r="D1092" s="152"/>
      <c r="E1092" s="184"/>
      <c r="F1092" s="186"/>
      <c r="G1092" s="186"/>
      <c r="H1092" s="186"/>
      <c r="I1092" s="186"/>
      <c r="J1092" s="186"/>
      <c r="K1092" s="152"/>
      <c r="L1092" s="186"/>
      <c r="M1092" s="186"/>
      <c r="N1092" s="184"/>
      <c r="O1092" s="152"/>
      <c r="P1092" s="152"/>
      <c r="Q1092" s="152"/>
      <c r="R1092" s="184"/>
      <c r="S1092" s="248"/>
      <c r="T1092" s="248"/>
      <c r="U1092" s="180"/>
      <c r="V1092" s="180"/>
      <c r="W1092" s="180"/>
      <c r="X1092" s="176"/>
      <c r="Y1092" s="186"/>
    </row>
    <row r="1093" spans="1:25" ht="12.75" customHeight="1" x14ac:dyDescent="0.35">
      <c r="A1093" s="161"/>
      <c r="B1093" s="161"/>
      <c r="C1093" s="152"/>
      <c r="D1093" s="152"/>
      <c r="E1093" s="184"/>
      <c r="F1093" s="186"/>
      <c r="G1093" s="186"/>
      <c r="H1093" s="186"/>
      <c r="I1093" s="186"/>
      <c r="J1093" s="186"/>
      <c r="K1093" s="152"/>
      <c r="L1093" s="186"/>
      <c r="M1093" s="186"/>
      <c r="N1093" s="184"/>
      <c r="O1093" s="152"/>
      <c r="P1093" s="152"/>
      <c r="Q1093" s="152"/>
      <c r="R1093" s="184"/>
      <c r="S1093" s="248"/>
      <c r="T1093" s="248"/>
      <c r="U1093" s="180"/>
      <c r="V1093" s="180"/>
      <c r="W1093" s="180"/>
      <c r="X1093" s="176"/>
      <c r="Y1093" s="186"/>
    </row>
    <row r="1094" spans="1:25" ht="12.75" customHeight="1" x14ac:dyDescent="0.35">
      <c r="A1094" s="161"/>
      <c r="B1094" s="161"/>
      <c r="C1094" s="152"/>
      <c r="D1094" s="152"/>
      <c r="E1094" s="184"/>
      <c r="F1094" s="186"/>
      <c r="G1094" s="186"/>
      <c r="H1094" s="186"/>
      <c r="I1094" s="186"/>
      <c r="J1094" s="186"/>
      <c r="K1094" s="152"/>
      <c r="L1094" s="186"/>
      <c r="M1094" s="186"/>
      <c r="N1094" s="184"/>
      <c r="O1094" s="152"/>
      <c r="P1094" s="152"/>
      <c r="Q1094" s="152"/>
      <c r="R1094" s="184"/>
      <c r="S1094" s="248"/>
      <c r="T1094" s="248"/>
      <c r="U1094" s="180"/>
      <c r="V1094" s="180"/>
      <c r="W1094" s="180"/>
      <c r="X1094" s="176"/>
      <c r="Y1094" s="186"/>
    </row>
    <row r="1095" spans="1:25" ht="12.75" customHeight="1" x14ac:dyDescent="0.35">
      <c r="A1095" s="161"/>
      <c r="B1095" s="161"/>
      <c r="C1095" s="152"/>
      <c r="D1095" s="152"/>
      <c r="E1095" s="184"/>
      <c r="F1095" s="186"/>
      <c r="G1095" s="186"/>
      <c r="H1095" s="186"/>
      <c r="I1095" s="186"/>
      <c r="J1095" s="186"/>
      <c r="K1095" s="152"/>
      <c r="L1095" s="186"/>
      <c r="M1095" s="186"/>
      <c r="N1095" s="184"/>
      <c r="O1095" s="152"/>
      <c r="P1095" s="152"/>
      <c r="Q1095" s="152"/>
      <c r="R1095" s="184"/>
      <c r="S1095" s="248"/>
      <c r="T1095" s="248"/>
      <c r="U1095" s="180"/>
      <c r="V1095" s="180"/>
      <c r="W1095" s="180"/>
      <c r="X1095" s="176"/>
      <c r="Y1095" s="186"/>
    </row>
    <row r="1096" spans="1:25" ht="12.75" customHeight="1" x14ac:dyDescent="0.35">
      <c r="A1096" s="161"/>
      <c r="B1096" s="161"/>
      <c r="C1096" s="152"/>
      <c r="D1096" s="152"/>
      <c r="E1096" s="184"/>
      <c r="F1096" s="186"/>
      <c r="G1096" s="186"/>
      <c r="H1096" s="186"/>
      <c r="I1096" s="186"/>
      <c r="J1096" s="186"/>
      <c r="K1096" s="152"/>
      <c r="L1096" s="186"/>
      <c r="M1096" s="186"/>
      <c r="N1096" s="184"/>
      <c r="O1096" s="152"/>
      <c r="P1096" s="152"/>
      <c r="Q1096" s="152"/>
      <c r="R1096" s="184"/>
      <c r="S1096" s="248"/>
      <c r="T1096" s="248"/>
      <c r="U1096" s="180"/>
      <c r="V1096" s="180"/>
      <c r="W1096" s="180"/>
      <c r="X1096" s="176"/>
      <c r="Y1096" s="186"/>
    </row>
    <row r="1097" spans="1:25" ht="12.75" customHeight="1" x14ac:dyDescent="0.35">
      <c r="A1097" s="161"/>
      <c r="B1097" s="161"/>
      <c r="C1097" s="152"/>
      <c r="D1097" s="152"/>
      <c r="E1097" s="184"/>
      <c r="F1097" s="186"/>
      <c r="G1097" s="186"/>
      <c r="H1097" s="186"/>
      <c r="I1097" s="186"/>
      <c r="J1097" s="186"/>
      <c r="K1097" s="152"/>
      <c r="L1097" s="186"/>
      <c r="M1097" s="186"/>
      <c r="N1097" s="184"/>
      <c r="O1097" s="152"/>
      <c r="P1097" s="152"/>
      <c r="Q1097" s="152"/>
      <c r="R1097" s="184"/>
      <c r="S1097" s="248"/>
      <c r="T1097" s="248"/>
      <c r="U1097" s="180"/>
      <c r="V1097" s="180"/>
      <c r="W1097" s="180"/>
      <c r="X1097" s="176"/>
      <c r="Y1097" s="186"/>
    </row>
    <row r="1098" spans="1:25" ht="12.75" customHeight="1" x14ac:dyDescent="0.35">
      <c r="A1098" s="161"/>
      <c r="B1098" s="161"/>
      <c r="C1098" s="152"/>
      <c r="D1098" s="152"/>
      <c r="E1098" s="184"/>
      <c r="F1098" s="186"/>
      <c r="G1098" s="186"/>
      <c r="H1098" s="186"/>
      <c r="I1098" s="186"/>
      <c r="J1098" s="186"/>
      <c r="K1098" s="152"/>
      <c r="L1098" s="186"/>
      <c r="M1098" s="186"/>
      <c r="N1098" s="184"/>
      <c r="O1098" s="152"/>
      <c r="P1098" s="152"/>
      <c r="Q1098" s="152"/>
      <c r="R1098" s="184"/>
      <c r="S1098" s="248"/>
      <c r="T1098" s="248"/>
      <c r="U1098" s="180"/>
      <c r="V1098" s="180"/>
      <c r="W1098" s="180"/>
      <c r="X1098" s="176"/>
      <c r="Y1098" s="186"/>
    </row>
    <row r="1099" spans="1:25" ht="12.75" customHeight="1" x14ac:dyDescent="0.35">
      <c r="A1099" s="161"/>
      <c r="B1099" s="161"/>
      <c r="C1099" s="152"/>
      <c r="D1099" s="152"/>
      <c r="E1099" s="184"/>
      <c r="F1099" s="186"/>
      <c r="G1099" s="186"/>
      <c r="H1099" s="186"/>
      <c r="I1099" s="186"/>
      <c r="J1099" s="186"/>
      <c r="K1099" s="152"/>
      <c r="L1099" s="186"/>
      <c r="M1099" s="186"/>
      <c r="N1099" s="184"/>
      <c r="O1099" s="152"/>
      <c r="P1099" s="152"/>
      <c r="Q1099" s="152"/>
      <c r="R1099" s="184"/>
      <c r="S1099" s="248"/>
      <c r="T1099" s="248"/>
      <c r="U1099" s="180"/>
      <c r="V1099" s="180"/>
      <c r="W1099" s="180"/>
      <c r="X1099" s="176"/>
      <c r="Y1099" s="186"/>
    </row>
    <row r="1100" spans="1:25" ht="12.75" customHeight="1" x14ac:dyDescent="0.35">
      <c r="A1100" s="161"/>
      <c r="B1100" s="161"/>
      <c r="C1100" s="152"/>
      <c r="D1100" s="152"/>
      <c r="E1100" s="184"/>
      <c r="F1100" s="186"/>
      <c r="G1100" s="186"/>
      <c r="H1100" s="186"/>
      <c r="I1100" s="186"/>
      <c r="J1100" s="186"/>
      <c r="K1100" s="152"/>
      <c r="L1100" s="186"/>
      <c r="M1100" s="186"/>
      <c r="N1100" s="184"/>
      <c r="O1100" s="152"/>
      <c r="P1100" s="152"/>
      <c r="Q1100" s="152"/>
      <c r="R1100" s="184"/>
      <c r="S1100" s="248"/>
      <c r="T1100" s="248"/>
      <c r="U1100" s="180"/>
      <c r="V1100" s="180"/>
      <c r="W1100" s="180"/>
      <c r="X1100" s="176"/>
      <c r="Y1100" s="186"/>
    </row>
    <row r="1101" spans="1:25" ht="12.75" customHeight="1" x14ac:dyDescent="0.35">
      <c r="A1101" s="161"/>
      <c r="B1101" s="161"/>
      <c r="C1101" s="152"/>
      <c r="D1101" s="152"/>
      <c r="E1101" s="184"/>
      <c r="F1101" s="186"/>
      <c r="G1101" s="186"/>
      <c r="H1101" s="186"/>
      <c r="I1101" s="186"/>
      <c r="J1101" s="186"/>
      <c r="K1101" s="152"/>
      <c r="L1101" s="186"/>
      <c r="M1101" s="186"/>
      <c r="N1101" s="184"/>
      <c r="O1101" s="152"/>
      <c r="P1101" s="152"/>
      <c r="Q1101" s="152"/>
      <c r="R1101" s="184"/>
      <c r="S1101" s="248"/>
      <c r="T1101" s="248"/>
      <c r="U1101" s="180"/>
      <c r="V1101" s="180"/>
      <c r="W1101" s="180"/>
      <c r="X1101" s="176"/>
      <c r="Y1101" s="186"/>
    </row>
    <row r="1102" spans="1:25" ht="12.75" customHeight="1" x14ac:dyDescent="0.35">
      <c r="A1102" s="161"/>
      <c r="B1102" s="161"/>
      <c r="C1102" s="152"/>
      <c r="D1102" s="152"/>
      <c r="E1102" s="184"/>
      <c r="F1102" s="186"/>
      <c r="G1102" s="186"/>
      <c r="H1102" s="186"/>
      <c r="I1102" s="186"/>
      <c r="J1102" s="186"/>
      <c r="K1102" s="152"/>
      <c r="L1102" s="186"/>
      <c r="M1102" s="186"/>
      <c r="N1102" s="184"/>
      <c r="O1102" s="152"/>
      <c r="P1102" s="152"/>
      <c r="Q1102" s="152"/>
      <c r="R1102" s="184"/>
      <c r="S1102" s="248"/>
      <c r="T1102" s="248"/>
      <c r="U1102" s="180"/>
      <c r="V1102" s="180"/>
      <c r="W1102" s="180"/>
      <c r="X1102" s="176"/>
      <c r="Y1102" s="186"/>
    </row>
    <row r="1103" spans="1:25" ht="12.75" customHeight="1" x14ac:dyDescent="0.35">
      <c r="A1103" s="161"/>
      <c r="B1103" s="161"/>
      <c r="C1103" s="152"/>
      <c r="D1103" s="152"/>
      <c r="E1103" s="184"/>
      <c r="F1103" s="186"/>
      <c r="G1103" s="186"/>
      <c r="H1103" s="186"/>
      <c r="I1103" s="186"/>
      <c r="J1103" s="186"/>
      <c r="K1103" s="152"/>
      <c r="L1103" s="186"/>
      <c r="M1103" s="186"/>
      <c r="N1103" s="184"/>
      <c r="O1103" s="152"/>
      <c r="P1103" s="152"/>
      <c r="Q1103" s="152"/>
      <c r="R1103" s="184"/>
      <c r="S1103" s="248"/>
      <c r="T1103" s="248"/>
      <c r="U1103" s="180"/>
      <c r="V1103" s="180"/>
      <c r="W1103" s="180"/>
      <c r="X1103" s="176"/>
      <c r="Y1103" s="186"/>
    </row>
    <row r="1104" spans="1:25" ht="12.75" customHeight="1" x14ac:dyDescent="0.35">
      <c r="A1104" s="161"/>
      <c r="B1104" s="161"/>
      <c r="C1104" s="152"/>
      <c r="D1104" s="152"/>
      <c r="E1104" s="184"/>
      <c r="F1104" s="186"/>
      <c r="G1104" s="186"/>
      <c r="H1104" s="186"/>
      <c r="I1104" s="186"/>
      <c r="J1104" s="186"/>
      <c r="K1104" s="152"/>
      <c r="L1104" s="186"/>
      <c r="M1104" s="186"/>
      <c r="N1104" s="184"/>
      <c r="O1104" s="152"/>
      <c r="P1104" s="152"/>
      <c r="Q1104" s="152"/>
      <c r="R1104" s="184"/>
      <c r="S1104" s="248"/>
      <c r="T1104" s="248"/>
      <c r="U1104" s="180"/>
      <c r="V1104" s="180"/>
      <c r="W1104" s="180"/>
      <c r="X1104" s="176"/>
      <c r="Y1104" s="186"/>
    </row>
    <row r="1105" spans="1:25" ht="12.75" customHeight="1" x14ac:dyDescent="0.35">
      <c r="A1105" s="161"/>
      <c r="B1105" s="161"/>
      <c r="C1105" s="152"/>
      <c r="D1105" s="152"/>
      <c r="E1105" s="184"/>
      <c r="F1105" s="186"/>
      <c r="G1105" s="186"/>
      <c r="H1105" s="186"/>
      <c r="I1105" s="186"/>
      <c r="J1105" s="186"/>
      <c r="K1105" s="152"/>
      <c r="L1105" s="186"/>
      <c r="M1105" s="186"/>
      <c r="N1105" s="184"/>
      <c r="O1105" s="152"/>
      <c r="P1105" s="152"/>
      <c r="Q1105" s="152"/>
      <c r="R1105" s="184"/>
      <c r="S1105" s="248"/>
      <c r="T1105" s="248"/>
      <c r="U1105" s="180"/>
      <c r="V1105" s="180"/>
      <c r="W1105" s="180"/>
      <c r="X1105" s="176"/>
      <c r="Y1105" s="186"/>
    </row>
    <row r="1106" spans="1:25" ht="12.75" customHeight="1" x14ac:dyDescent="0.35">
      <c r="A1106" s="161"/>
      <c r="B1106" s="161"/>
      <c r="C1106" s="152"/>
      <c r="D1106" s="152"/>
      <c r="E1106" s="184"/>
      <c r="F1106" s="186"/>
      <c r="G1106" s="186"/>
      <c r="H1106" s="186"/>
      <c r="I1106" s="186"/>
      <c r="J1106" s="186"/>
      <c r="K1106" s="152"/>
      <c r="L1106" s="186"/>
      <c r="M1106" s="186"/>
      <c r="N1106" s="184"/>
      <c r="O1106" s="152"/>
      <c r="P1106" s="152"/>
      <c r="Q1106" s="152"/>
      <c r="R1106" s="184"/>
      <c r="S1106" s="248"/>
      <c r="T1106" s="248"/>
      <c r="U1106" s="180"/>
      <c r="V1106" s="180"/>
      <c r="W1106" s="180"/>
      <c r="X1106" s="176"/>
      <c r="Y1106" s="186"/>
    </row>
    <row r="1107" spans="1:25" ht="12.75" customHeight="1" x14ac:dyDescent="0.35">
      <c r="A1107" s="161"/>
      <c r="B1107" s="161"/>
      <c r="C1107" s="152"/>
      <c r="D1107" s="152"/>
      <c r="E1107" s="184"/>
      <c r="F1107" s="186"/>
      <c r="G1107" s="186"/>
      <c r="H1107" s="186"/>
      <c r="I1107" s="186"/>
      <c r="J1107" s="186"/>
      <c r="K1107" s="152"/>
      <c r="L1107" s="186"/>
      <c r="M1107" s="186"/>
      <c r="N1107" s="184"/>
      <c r="O1107" s="152"/>
      <c r="P1107" s="152"/>
      <c r="Q1107" s="152"/>
      <c r="R1107" s="184"/>
      <c r="S1107" s="248"/>
      <c r="T1107" s="248"/>
      <c r="U1107" s="180"/>
      <c r="V1107" s="180"/>
      <c r="W1107" s="180"/>
      <c r="X1107" s="176"/>
      <c r="Y1107" s="186"/>
    </row>
    <row r="1108" spans="1:25" ht="12.75" customHeight="1" x14ac:dyDescent="0.35">
      <c r="A1108" s="161"/>
      <c r="B1108" s="161"/>
      <c r="C1108" s="152"/>
      <c r="D1108" s="152"/>
      <c r="E1108" s="184"/>
      <c r="F1108" s="186"/>
      <c r="G1108" s="186"/>
      <c r="H1108" s="186"/>
      <c r="I1108" s="186"/>
      <c r="J1108" s="186"/>
      <c r="K1108" s="152"/>
      <c r="L1108" s="186"/>
      <c r="M1108" s="186"/>
      <c r="N1108" s="184"/>
      <c r="O1108" s="152"/>
      <c r="P1108" s="152"/>
      <c r="Q1108" s="152"/>
      <c r="R1108" s="184"/>
      <c r="S1108" s="248"/>
      <c r="T1108" s="248"/>
      <c r="U1108" s="180"/>
      <c r="V1108" s="180"/>
      <c r="W1108" s="180"/>
      <c r="X1108" s="176"/>
      <c r="Y1108" s="186"/>
    </row>
    <row r="1109" spans="1:25" ht="12.75" customHeight="1" x14ac:dyDescent="0.35">
      <c r="A1109" s="161"/>
      <c r="B1109" s="161"/>
      <c r="C1109" s="152"/>
      <c r="D1109" s="152"/>
      <c r="E1109" s="184"/>
      <c r="F1109" s="186"/>
      <c r="G1109" s="186"/>
      <c r="H1109" s="186"/>
      <c r="I1109" s="186"/>
      <c r="J1109" s="186"/>
      <c r="K1109" s="152"/>
      <c r="L1109" s="186"/>
      <c r="M1109" s="186"/>
      <c r="N1109" s="184"/>
      <c r="O1109" s="152"/>
      <c r="P1109" s="152"/>
      <c r="Q1109" s="152"/>
      <c r="R1109" s="184"/>
      <c r="S1109" s="248"/>
      <c r="T1109" s="248"/>
      <c r="U1109" s="180"/>
      <c r="V1109" s="180"/>
      <c r="W1109" s="180"/>
      <c r="X1109" s="176"/>
      <c r="Y1109" s="186"/>
    </row>
    <row r="1110" spans="1:25" ht="12.75" customHeight="1" x14ac:dyDescent="0.35">
      <c r="A1110" s="161"/>
      <c r="B1110" s="161"/>
      <c r="C1110" s="152"/>
      <c r="D1110" s="152"/>
      <c r="E1110" s="184"/>
      <c r="F1110" s="186"/>
      <c r="G1110" s="186"/>
      <c r="H1110" s="186"/>
      <c r="I1110" s="186"/>
      <c r="J1110" s="186"/>
      <c r="K1110" s="152"/>
      <c r="L1110" s="186"/>
      <c r="M1110" s="186"/>
      <c r="N1110" s="184"/>
      <c r="O1110" s="152"/>
      <c r="P1110" s="152"/>
      <c r="Q1110" s="152"/>
      <c r="R1110" s="184"/>
      <c r="S1110" s="248"/>
      <c r="T1110" s="248"/>
      <c r="U1110" s="180"/>
      <c r="V1110" s="180"/>
      <c r="W1110" s="180"/>
      <c r="X1110" s="176"/>
      <c r="Y1110" s="186"/>
    </row>
    <row r="1111" spans="1:25" ht="12.75" customHeight="1" x14ac:dyDescent="0.35">
      <c r="A1111" s="161"/>
      <c r="B1111" s="161"/>
      <c r="C1111" s="152"/>
      <c r="D1111" s="152"/>
      <c r="E1111" s="184"/>
      <c r="F1111" s="186"/>
      <c r="G1111" s="186"/>
      <c r="H1111" s="186"/>
      <c r="I1111" s="186"/>
      <c r="J1111" s="186"/>
      <c r="K1111" s="152"/>
      <c r="L1111" s="186"/>
      <c r="M1111" s="186"/>
      <c r="N1111" s="184"/>
      <c r="O1111" s="152"/>
      <c r="P1111" s="152"/>
      <c r="Q1111" s="152"/>
      <c r="R1111" s="184"/>
      <c r="S1111" s="248"/>
      <c r="T1111" s="248"/>
      <c r="U1111" s="180"/>
      <c r="V1111" s="180"/>
      <c r="W1111" s="180"/>
      <c r="X1111" s="176"/>
      <c r="Y1111" s="186"/>
    </row>
    <row r="1112" spans="1:25" ht="12.75" customHeight="1" x14ac:dyDescent="0.35">
      <c r="A1112" s="161"/>
      <c r="B1112" s="161"/>
      <c r="C1112" s="152"/>
      <c r="D1112" s="152"/>
      <c r="E1112" s="184"/>
      <c r="F1112" s="186"/>
      <c r="G1112" s="186"/>
      <c r="H1112" s="186"/>
      <c r="I1112" s="186"/>
      <c r="J1112" s="186"/>
      <c r="K1112" s="152"/>
      <c r="L1112" s="186"/>
      <c r="M1112" s="186"/>
      <c r="N1112" s="184"/>
      <c r="O1112" s="152"/>
      <c r="P1112" s="152"/>
      <c r="Q1112" s="152"/>
      <c r="R1112" s="184"/>
      <c r="S1112" s="248"/>
      <c r="T1112" s="248"/>
      <c r="U1112" s="180"/>
      <c r="V1112" s="180"/>
      <c r="W1112" s="180"/>
      <c r="X1112" s="176"/>
      <c r="Y1112" s="186"/>
    </row>
    <row r="1113" spans="1:25" ht="12.75" customHeight="1" x14ac:dyDescent="0.35">
      <c r="A1113" s="161"/>
      <c r="B1113" s="161"/>
      <c r="C1113" s="152"/>
      <c r="D1113" s="152"/>
      <c r="E1113" s="184"/>
      <c r="F1113" s="186"/>
      <c r="G1113" s="186"/>
      <c r="H1113" s="186"/>
      <c r="I1113" s="186"/>
      <c r="J1113" s="186"/>
      <c r="K1113" s="152"/>
      <c r="L1113" s="186"/>
      <c r="M1113" s="186"/>
      <c r="N1113" s="184"/>
      <c r="O1113" s="152"/>
      <c r="P1113" s="152"/>
      <c r="Q1113" s="152"/>
      <c r="R1113" s="184"/>
      <c r="S1113" s="248"/>
      <c r="T1113" s="248"/>
      <c r="U1113" s="180"/>
      <c r="V1113" s="180"/>
      <c r="W1113" s="180"/>
      <c r="X1113" s="176"/>
      <c r="Y1113" s="186"/>
    </row>
    <row r="1114" spans="1:25" ht="12.75" customHeight="1" x14ac:dyDescent="0.35">
      <c r="A1114" s="161"/>
      <c r="B1114" s="161"/>
      <c r="C1114" s="152"/>
      <c r="D1114" s="152"/>
      <c r="E1114" s="184"/>
      <c r="F1114" s="186"/>
      <c r="G1114" s="186"/>
      <c r="H1114" s="186"/>
      <c r="I1114" s="186"/>
      <c r="J1114" s="186"/>
      <c r="K1114" s="152"/>
      <c r="L1114" s="186"/>
      <c r="M1114" s="186"/>
      <c r="N1114" s="184"/>
      <c r="O1114" s="152"/>
      <c r="P1114" s="152"/>
      <c r="Q1114" s="152"/>
      <c r="R1114" s="184"/>
      <c r="S1114" s="248"/>
      <c r="T1114" s="248"/>
      <c r="U1114" s="180"/>
      <c r="V1114" s="180"/>
      <c r="W1114" s="180"/>
      <c r="X1114" s="176"/>
      <c r="Y1114" s="186"/>
    </row>
    <row r="1115" spans="1:25" ht="12.75" customHeight="1" x14ac:dyDescent="0.35">
      <c r="A1115" s="161"/>
      <c r="B1115" s="161"/>
      <c r="C1115" s="152"/>
      <c r="D1115" s="152"/>
      <c r="E1115" s="184"/>
      <c r="F1115" s="186"/>
      <c r="G1115" s="186"/>
      <c r="H1115" s="186"/>
      <c r="I1115" s="186"/>
      <c r="J1115" s="186"/>
      <c r="K1115" s="152"/>
      <c r="L1115" s="186"/>
      <c r="M1115" s="186"/>
      <c r="N1115" s="184"/>
      <c r="O1115" s="152"/>
      <c r="P1115" s="152"/>
      <c r="Q1115" s="152"/>
      <c r="R1115" s="184"/>
      <c r="S1115" s="248"/>
      <c r="T1115" s="248"/>
      <c r="U1115" s="180"/>
      <c r="V1115" s="180"/>
      <c r="W1115" s="180"/>
      <c r="X1115" s="176"/>
      <c r="Y1115" s="186"/>
    </row>
    <row r="1116" spans="1:25" ht="12.75" customHeight="1" x14ac:dyDescent="0.35">
      <c r="A1116" s="161"/>
      <c r="B1116" s="161"/>
      <c r="C1116" s="152"/>
      <c r="D1116" s="152"/>
      <c r="E1116" s="184"/>
      <c r="F1116" s="186"/>
      <c r="G1116" s="186"/>
      <c r="H1116" s="186"/>
      <c r="I1116" s="186"/>
      <c r="J1116" s="186"/>
      <c r="K1116" s="152"/>
      <c r="L1116" s="186"/>
      <c r="M1116" s="186"/>
      <c r="N1116" s="184"/>
      <c r="O1116" s="152"/>
      <c r="P1116" s="152"/>
      <c r="Q1116" s="152"/>
      <c r="R1116" s="184"/>
      <c r="S1116" s="248"/>
      <c r="T1116" s="248"/>
      <c r="U1116" s="180"/>
      <c r="V1116" s="180"/>
      <c r="W1116" s="180"/>
      <c r="X1116" s="176"/>
      <c r="Y1116" s="186"/>
    </row>
    <row r="1117" spans="1:25" ht="12.75" customHeight="1" x14ac:dyDescent="0.35">
      <c r="A1117" s="161"/>
      <c r="B1117" s="161"/>
      <c r="C1117" s="152"/>
      <c r="D1117" s="152"/>
      <c r="E1117" s="184"/>
      <c r="F1117" s="186"/>
      <c r="G1117" s="186"/>
      <c r="H1117" s="186"/>
      <c r="I1117" s="186"/>
      <c r="J1117" s="186"/>
      <c r="K1117" s="152"/>
      <c r="L1117" s="186"/>
      <c r="M1117" s="186"/>
      <c r="N1117" s="184"/>
      <c r="O1117" s="152"/>
      <c r="P1117" s="152"/>
      <c r="Q1117" s="152"/>
      <c r="R1117" s="184"/>
      <c r="S1117" s="248"/>
      <c r="T1117" s="248"/>
      <c r="U1117" s="180"/>
      <c r="V1117" s="180"/>
      <c r="W1117" s="180"/>
      <c r="X1117" s="176"/>
      <c r="Y1117" s="186"/>
    </row>
    <row r="1118" spans="1:25" ht="12.75" customHeight="1" x14ac:dyDescent="0.35">
      <c r="A1118" s="161"/>
      <c r="B1118" s="161"/>
      <c r="C1118" s="152"/>
      <c r="D1118" s="152"/>
      <c r="E1118" s="184"/>
      <c r="F1118" s="186"/>
      <c r="G1118" s="186"/>
      <c r="H1118" s="186"/>
      <c r="I1118" s="186"/>
      <c r="J1118" s="186"/>
      <c r="K1118" s="152"/>
      <c r="L1118" s="186"/>
      <c r="M1118" s="186"/>
      <c r="N1118" s="184"/>
      <c r="O1118" s="152"/>
      <c r="P1118" s="152"/>
      <c r="Q1118" s="152"/>
      <c r="R1118" s="184"/>
      <c r="S1118" s="248"/>
      <c r="T1118" s="248"/>
      <c r="U1118" s="180"/>
      <c r="V1118" s="180"/>
      <c r="W1118" s="180"/>
      <c r="X1118" s="176"/>
      <c r="Y1118" s="186"/>
    </row>
    <row r="1119" spans="1:25" ht="12.75" customHeight="1" x14ac:dyDescent="0.35">
      <c r="A1119" s="161"/>
      <c r="B1119" s="161"/>
      <c r="C1119" s="152"/>
      <c r="D1119" s="152"/>
      <c r="E1119" s="184"/>
      <c r="F1119" s="186"/>
      <c r="G1119" s="186"/>
      <c r="H1119" s="186"/>
      <c r="I1119" s="186"/>
      <c r="J1119" s="186"/>
      <c r="K1119" s="152"/>
      <c r="L1119" s="186"/>
      <c r="M1119" s="186"/>
      <c r="N1119" s="184"/>
      <c r="O1119" s="152"/>
      <c r="P1119" s="152"/>
      <c r="Q1119" s="152"/>
      <c r="R1119" s="184"/>
      <c r="S1119" s="248"/>
      <c r="T1119" s="248"/>
      <c r="U1119" s="180"/>
      <c r="V1119" s="180"/>
      <c r="W1119" s="180"/>
      <c r="X1119" s="176"/>
      <c r="Y1119" s="186"/>
    </row>
    <row r="1120" spans="1:25" ht="12.75" customHeight="1" x14ac:dyDescent="0.35">
      <c r="A1120" s="161"/>
      <c r="B1120" s="161"/>
      <c r="C1120" s="152"/>
      <c r="D1120" s="152"/>
      <c r="E1120" s="184"/>
      <c r="F1120" s="186"/>
      <c r="G1120" s="186"/>
      <c r="H1120" s="186"/>
      <c r="I1120" s="186"/>
      <c r="J1120" s="186"/>
      <c r="K1120" s="152"/>
      <c r="L1120" s="186"/>
      <c r="M1120" s="186"/>
      <c r="N1120" s="184"/>
      <c r="O1120" s="152"/>
      <c r="P1120" s="152"/>
      <c r="Q1120" s="152"/>
      <c r="R1120" s="184"/>
      <c r="S1120" s="248"/>
      <c r="T1120" s="248"/>
      <c r="U1120" s="180"/>
      <c r="V1120" s="180"/>
      <c r="W1120" s="180"/>
      <c r="X1120" s="176"/>
      <c r="Y1120" s="186"/>
    </row>
    <row r="1121" spans="1:25" ht="12.75" customHeight="1" x14ac:dyDescent="0.35">
      <c r="A1121" s="161"/>
      <c r="B1121" s="161"/>
      <c r="C1121" s="152"/>
      <c r="D1121" s="152"/>
      <c r="E1121" s="184"/>
      <c r="F1121" s="186"/>
      <c r="G1121" s="186"/>
      <c r="H1121" s="186"/>
      <c r="I1121" s="186"/>
      <c r="J1121" s="186"/>
      <c r="K1121" s="152"/>
      <c r="L1121" s="186"/>
      <c r="M1121" s="186"/>
      <c r="N1121" s="184"/>
      <c r="O1121" s="152"/>
      <c r="P1121" s="152"/>
      <c r="Q1121" s="152"/>
      <c r="R1121" s="184"/>
      <c r="S1121" s="248"/>
      <c r="T1121" s="248"/>
      <c r="U1121" s="180"/>
      <c r="V1121" s="180"/>
      <c r="W1121" s="180"/>
      <c r="X1121" s="176"/>
      <c r="Y1121" s="186"/>
    </row>
    <row r="1122" spans="1:25" ht="12.75" customHeight="1" x14ac:dyDescent="0.35">
      <c r="A1122" s="161"/>
      <c r="B1122" s="161"/>
      <c r="C1122" s="152"/>
      <c r="D1122" s="152"/>
      <c r="E1122" s="184"/>
      <c r="F1122" s="186"/>
      <c r="G1122" s="186"/>
      <c r="H1122" s="186"/>
      <c r="I1122" s="186"/>
      <c r="J1122" s="186"/>
      <c r="K1122" s="152"/>
      <c r="L1122" s="186"/>
      <c r="M1122" s="186"/>
      <c r="N1122" s="184"/>
      <c r="O1122" s="152"/>
      <c r="P1122" s="152"/>
      <c r="Q1122" s="152"/>
      <c r="R1122" s="184"/>
      <c r="S1122" s="248"/>
      <c r="T1122" s="248"/>
      <c r="U1122" s="180"/>
      <c r="V1122" s="180"/>
      <c r="W1122" s="180"/>
      <c r="X1122" s="176"/>
      <c r="Y1122" s="186"/>
    </row>
    <row r="1123" spans="1:25" ht="12.75" customHeight="1" x14ac:dyDescent="0.35">
      <c r="A1123" s="161"/>
      <c r="B1123" s="161"/>
      <c r="C1123" s="152"/>
      <c r="D1123" s="152"/>
      <c r="E1123" s="184"/>
      <c r="F1123" s="186"/>
      <c r="G1123" s="186"/>
      <c r="H1123" s="186"/>
      <c r="I1123" s="186"/>
      <c r="J1123" s="186"/>
      <c r="K1123" s="152"/>
      <c r="L1123" s="186"/>
      <c r="M1123" s="186"/>
      <c r="N1123" s="184"/>
      <c r="O1123" s="152"/>
      <c r="P1123" s="152"/>
      <c r="Q1123" s="152"/>
      <c r="R1123" s="184"/>
      <c r="S1123" s="248"/>
      <c r="T1123" s="248"/>
      <c r="U1123" s="180"/>
      <c r="V1123" s="180"/>
      <c r="W1123" s="180"/>
      <c r="X1123" s="176"/>
      <c r="Y1123" s="186"/>
    </row>
    <row r="1124" spans="1:25" ht="12.75" customHeight="1" x14ac:dyDescent="0.35">
      <c r="A1124" s="161"/>
      <c r="B1124" s="161"/>
      <c r="C1124" s="152"/>
      <c r="D1124" s="152"/>
      <c r="E1124" s="184"/>
      <c r="F1124" s="186"/>
      <c r="G1124" s="186"/>
      <c r="H1124" s="186"/>
      <c r="I1124" s="186"/>
      <c r="J1124" s="186"/>
      <c r="K1124" s="152"/>
      <c r="L1124" s="186"/>
      <c r="M1124" s="186"/>
      <c r="N1124" s="184"/>
      <c r="O1124" s="152"/>
      <c r="P1124" s="152"/>
      <c r="Q1124" s="152"/>
      <c r="R1124" s="184"/>
      <c r="S1124" s="248"/>
      <c r="T1124" s="248"/>
      <c r="U1124" s="180"/>
      <c r="V1124" s="180"/>
      <c r="W1124" s="180"/>
      <c r="X1124" s="176"/>
      <c r="Y1124" s="186"/>
    </row>
    <row r="1125" spans="1:25" ht="12.75" customHeight="1" x14ac:dyDescent="0.35">
      <c r="A1125" s="161"/>
      <c r="B1125" s="161"/>
      <c r="C1125" s="152"/>
      <c r="D1125" s="152"/>
      <c r="E1125" s="184"/>
      <c r="F1125" s="186"/>
      <c r="G1125" s="186"/>
      <c r="H1125" s="186"/>
      <c r="I1125" s="186"/>
      <c r="J1125" s="186"/>
      <c r="K1125" s="152"/>
      <c r="L1125" s="186"/>
      <c r="M1125" s="186"/>
      <c r="N1125" s="184"/>
      <c r="O1125" s="152"/>
      <c r="P1125" s="152"/>
      <c r="Q1125" s="152"/>
      <c r="R1125" s="184"/>
      <c r="S1125" s="248"/>
      <c r="T1125" s="248"/>
      <c r="U1125" s="180"/>
      <c r="V1125" s="180"/>
      <c r="W1125" s="180"/>
      <c r="X1125" s="176"/>
      <c r="Y1125" s="186"/>
    </row>
    <row r="1126" spans="1:25" ht="12.75" customHeight="1" x14ac:dyDescent="0.35">
      <c r="A1126" s="161"/>
      <c r="B1126" s="161"/>
      <c r="C1126" s="152"/>
      <c r="D1126" s="152"/>
      <c r="E1126" s="184"/>
      <c r="F1126" s="186"/>
      <c r="G1126" s="186"/>
      <c r="H1126" s="186"/>
      <c r="I1126" s="186"/>
      <c r="J1126" s="186"/>
      <c r="K1126" s="152"/>
      <c r="L1126" s="186"/>
      <c r="M1126" s="186"/>
      <c r="N1126" s="184"/>
      <c r="O1126" s="152"/>
      <c r="P1126" s="152"/>
      <c r="Q1126" s="152"/>
      <c r="R1126" s="184"/>
      <c r="S1126" s="248"/>
      <c r="T1126" s="248"/>
      <c r="U1126" s="180"/>
      <c r="V1126" s="180"/>
      <c r="W1126" s="180"/>
      <c r="X1126" s="176"/>
      <c r="Y1126" s="186"/>
    </row>
    <row r="1127" spans="1:25" ht="12.75" customHeight="1" x14ac:dyDescent="0.35">
      <c r="A1127" s="161"/>
      <c r="B1127" s="161"/>
      <c r="C1127" s="152"/>
      <c r="D1127" s="152"/>
      <c r="E1127" s="184"/>
      <c r="F1127" s="186"/>
      <c r="G1127" s="186"/>
      <c r="H1127" s="186"/>
      <c r="I1127" s="186"/>
      <c r="J1127" s="186"/>
      <c r="K1127" s="152"/>
      <c r="L1127" s="186"/>
      <c r="M1127" s="186"/>
      <c r="N1127" s="184"/>
      <c r="O1127" s="152"/>
      <c r="P1127" s="152"/>
      <c r="Q1127" s="152"/>
      <c r="R1127" s="184"/>
      <c r="S1127" s="248"/>
      <c r="T1127" s="248"/>
      <c r="U1127" s="180"/>
      <c r="V1127" s="180"/>
      <c r="W1127" s="180"/>
      <c r="X1127" s="176"/>
      <c r="Y1127" s="186"/>
    </row>
    <row r="1128" spans="1:25" ht="12.75" customHeight="1" x14ac:dyDescent="0.35">
      <c r="A1128" s="161"/>
      <c r="B1128" s="161"/>
      <c r="C1128" s="152"/>
      <c r="D1128" s="152"/>
      <c r="E1128" s="184"/>
      <c r="F1128" s="186"/>
      <c r="G1128" s="186"/>
      <c r="H1128" s="186"/>
      <c r="I1128" s="186"/>
      <c r="J1128" s="186"/>
      <c r="K1128" s="152"/>
      <c r="L1128" s="186"/>
      <c r="M1128" s="186"/>
      <c r="N1128" s="184"/>
      <c r="O1128" s="152"/>
      <c r="P1128" s="152"/>
      <c r="Q1128" s="152"/>
      <c r="R1128" s="184"/>
      <c r="S1128" s="248"/>
      <c r="T1128" s="248"/>
      <c r="U1128" s="180"/>
      <c r="V1128" s="180"/>
      <c r="W1128" s="180"/>
      <c r="X1128" s="176"/>
      <c r="Y1128" s="186"/>
    </row>
    <row r="1129" spans="1:25" ht="12.75" customHeight="1" x14ac:dyDescent="0.35">
      <c r="A1129" s="161"/>
      <c r="B1129" s="161"/>
      <c r="C1129" s="152"/>
      <c r="D1129" s="152"/>
      <c r="E1129" s="184"/>
      <c r="F1129" s="186"/>
      <c r="G1129" s="186"/>
      <c r="H1129" s="186"/>
      <c r="I1129" s="186"/>
      <c r="J1129" s="186"/>
      <c r="K1129" s="152"/>
      <c r="L1129" s="186"/>
      <c r="M1129" s="186"/>
      <c r="N1129" s="184"/>
      <c r="O1129" s="152"/>
      <c r="P1129" s="152"/>
      <c r="Q1129" s="152"/>
      <c r="R1129" s="184"/>
      <c r="S1129" s="248"/>
      <c r="T1129" s="248"/>
      <c r="U1129" s="180"/>
      <c r="V1129" s="180"/>
      <c r="W1129" s="180"/>
      <c r="X1129" s="176"/>
      <c r="Y1129" s="186"/>
    </row>
    <row r="1130" spans="1:25" ht="12.75" customHeight="1" x14ac:dyDescent="0.35">
      <c r="A1130" s="161"/>
      <c r="B1130" s="161"/>
      <c r="C1130" s="152"/>
      <c r="D1130" s="152"/>
      <c r="E1130" s="184"/>
      <c r="F1130" s="186"/>
      <c r="G1130" s="186"/>
      <c r="H1130" s="186"/>
      <c r="I1130" s="186"/>
      <c r="J1130" s="186"/>
      <c r="K1130" s="152"/>
      <c r="L1130" s="186"/>
      <c r="M1130" s="186"/>
      <c r="N1130" s="184"/>
      <c r="O1130" s="152"/>
      <c r="P1130" s="152"/>
      <c r="Q1130" s="152"/>
      <c r="R1130" s="184"/>
      <c r="S1130" s="248"/>
      <c r="T1130" s="248"/>
      <c r="U1130" s="180"/>
      <c r="V1130" s="180"/>
      <c r="W1130" s="180"/>
      <c r="X1130" s="176"/>
      <c r="Y1130" s="186"/>
    </row>
    <row r="1131" spans="1:25" ht="12.75" customHeight="1" x14ac:dyDescent="0.35">
      <c r="A1131" s="161"/>
      <c r="B1131" s="161"/>
      <c r="C1131" s="152"/>
      <c r="D1131" s="152"/>
      <c r="E1131" s="184"/>
      <c r="F1131" s="186"/>
      <c r="G1131" s="186"/>
      <c r="H1131" s="186"/>
      <c r="I1131" s="186"/>
      <c r="J1131" s="186"/>
      <c r="K1131" s="152"/>
      <c r="L1131" s="186"/>
      <c r="M1131" s="186"/>
      <c r="N1131" s="184"/>
      <c r="O1131" s="152"/>
      <c r="P1131" s="152"/>
      <c r="Q1131" s="152"/>
      <c r="R1131" s="184"/>
      <c r="S1131" s="248"/>
      <c r="T1131" s="248"/>
      <c r="U1131" s="180"/>
      <c r="V1131" s="180"/>
      <c r="W1131" s="180"/>
      <c r="X1131" s="176"/>
      <c r="Y1131" s="186"/>
    </row>
    <row r="1132" spans="1:25" ht="12.75" customHeight="1" x14ac:dyDescent="0.35">
      <c r="A1132" s="161"/>
      <c r="B1132" s="161"/>
      <c r="C1132" s="152"/>
      <c r="D1132" s="152"/>
      <c r="E1132" s="184"/>
      <c r="F1132" s="186"/>
      <c r="G1132" s="186"/>
      <c r="H1132" s="186"/>
      <c r="I1132" s="186"/>
      <c r="J1132" s="186"/>
      <c r="K1132" s="152"/>
      <c r="L1132" s="186"/>
      <c r="M1132" s="186"/>
      <c r="N1132" s="184"/>
      <c r="O1132" s="152"/>
      <c r="P1132" s="152"/>
      <c r="Q1132" s="152"/>
      <c r="R1132" s="184"/>
      <c r="S1132" s="248"/>
      <c r="T1132" s="248"/>
      <c r="U1132" s="180"/>
      <c r="V1132" s="180"/>
      <c r="W1132" s="180"/>
      <c r="X1132" s="176"/>
      <c r="Y1132" s="186"/>
    </row>
    <row r="1133" spans="1:25" ht="12.75" customHeight="1" x14ac:dyDescent="0.35">
      <c r="A1133" s="161"/>
      <c r="B1133" s="161"/>
      <c r="C1133" s="152"/>
      <c r="D1133" s="152"/>
      <c r="E1133" s="184"/>
      <c r="F1133" s="186"/>
      <c r="G1133" s="186"/>
      <c r="H1133" s="186"/>
      <c r="I1133" s="186"/>
      <c r="J1133" s="186"/>
      <c r="K1133" s="152"/>
      <c r="L1133" s="186"/>
      <c r="M1133" s="186"/>
      <c r="N1133" s="184"/>
      <c r="O1133" s="152"/>
      <c r="P1133" s="152"/>
      <c r="Q1133" s="152"/>
      <c r="R1133" s="184"/>
      <c r="S1133" s="248"/>
      <c r="T1133" s="248"/>
      <c r="U1133" s="180"/>
      <c r="V1133" s="180"/>
      <c r="W1133" s="180"/>
      <c r="X1133" s="176"/>
      <c r="Y1133" s="186"/>
    </row>
    <row r="1134" spans="1:25" ht="12.75" customHeight="1" x14ac:dyDescent="0.35">
      <c r="A1134" s="161"/>
      <c r="B1134" s="161"/>
      <c r="C1134" s="152"/>
      <c r="D1134" s="152"/>
      <c r="E1134" s="184"/>
      <c r="F1134" s="186"/>
      <c r="G1134" s="186"/>
      <c r="H1134" s="186"/>
      <c r="I1134" s="186"/>
      <c r="J1134" s="186"/>
      <c r="K1134" s="152"/>
      <c r="L1134" s="186"/>
      <c r="M1134" s="186"/>
      <c r="N1134" s="184"/>
      <c r="O1134" s="152"/>
      <c r="P1134" s="152"/>
      <c r="Q1134" s="152"/>
      <c r="R1134" s="184"/>
      <c r="S1134" s="248"/>
      <c r="T1134" s="248"/>
      <c r="U1134" s="180"/>
      <c r="V1134" s="180"/>
      <c r="W1134" s="180"/>
      <c r="X1134" s="176"/>
      <c r="Y1134" s="186"/>
    </row>
    <row r="1135" spans="1:25" ht="12.75" customHeight="1" x14ac:dyDescent="0.35">
      <c r="A1135" s="161"/>
      <c r="B1135" s="161"/>
      <c r="C1135" s="152"/>
      <c r="D1135" s="152"/>
      <c r="E1135" s="184"/>
      <c r="F1135" s="186"/>
      <c r="G1135" s="186"/>
      <c r="H1135" s="186"/>
      <c r="I1135" s="186"/>
      <c r="J1135" s="186"/>
      <c r="K1135" s="152"/>
      <c r="L1135" s="186"/>
      <c r="M1135" s="186"/>
      <c r="N1135" s="184"/>
      <c r="O1135" s="152"/>
      <c r="P1135" s="152"/>
      <c r="Q1135" s="152"/>
      <c r="R1135" s="184"/>
      <c r="S1135" s="248"/>
      <c r="T1135" s="248"/>
      <c r="U1135" s="180"/>
      <c r="V1135" s="180"/>
      <c r="W1135" s="180"/>
      <c r="X1135" s="176"/>
      <c r="Y1135" s="186"/>
    </row>
    <row r="1136" spans="1:25" ht="12.75" customHeight="1" x14ac:dyDescent="0.35">
      <c r="A1136" s="161"/>
      <c r="B1136" s="161"/>
      <c r="C1136" s="152"/>
      <c r="D1136" s="152"/>
      <c r="E1136" s="184"/>
      <c r="F1136" s="186"/>
      <c r="G1136" s="186"/>
      <c r="H1136" s="186"/>
      <c r="I1136" s="186"/>
      <c r="J1136" s="186"/>
      <c r="K1136" s="152"/>
      <c r="L1136" s="186"/>
      <c r="M1136" s="186"/>
      <c r="N1136" s="184"/>
      <c r="O1136" s="152"/>
      <c r="P1136" s="152"/>
      <c r="Q1136" s="152"/>
      <c r="R1136" s="184"/>
      <c r="S1136" s="248"/>
      <c r="T1136" s="248"/>
      <c r="U1136" s="180"/>
      <c r="V1136" s="180"/>
      <c r="W1136" s="180"/>
      <c r="X1136" s="176"/>
      <c r="Y1136" s="186"/>
    </row>
    <row r="1137" spans="1:25" ht="12.75" customHeight="1" x14ac:dyDescent="0.35">
      <c r="A1137" s="161"/>
      <c r="B1137" s="161"/>
      <c r="C1137" s="152"/>
      <c r="D1137" s="152"/>
      <c r="E1137" s="184"/>
      <c r="F1137" s="186"/>
      <c r="G1137" s="186"/>
      <c r="H1137" s="186"/>
      <c r="I1137" s="186"/>
      <c r="J1137" s="186"/>
      <c r="K1137" s="152"/>
      <c r="L1137" s="186"/>
      <c r="M1137" s="186"/>
      <c r="N1137" s="184"/>
      <c r="O1137" s="152"/>
      <c r="P1137" s="152"/>
      <c r="Q1137" s="152"/>
      <c r="R1137" s="184"/>
      <c r="S1137" s="248"/>
      <c r="T1137" s="248"/>
      <c r="U1137" s="180"/>
      <c r="V1137" s="180"/>
      <c r="W1137" s="180"/>
      <c r="X1137" s="176"/>
      <c r="Y1137" s="186"/>
    </row>
    <row r="1138" spans="1:25" ht="12.75" customHeight="1" x14ac:dyDescent="0.35">
      <c r="A1138" s="161"/>
      <c r="B1138" s="161"/>
      <c r="C1138" s="152"/>
      <c r="D1138" s="152"/>
      <c r="E1138" s="184"/>
      <c r="F1138" s="186"/>
      <c r="G1138" s="186"/>
      <c r="H1138" s="186"/>
      <c r="I1138" s="186"/>
      <c r="J1138" s="186"/>
      <c r="K1138" s="152"/>
      <c r="L1138" s="186"/>
      <c r="M1138" s="186"/>
      <c r="N1138" s="184"/>
      <c r="O1138" s="152"/>
      <c r="P1138" s="152"/>
      <c r="Q1138" s="152"/>
      <c r="R1138" s="184"/>
      <c r="S1138" s="248"/>
      <c r="T1138" s="248"/>
      <c r="U1138" s="180"/>
      <c r="V1138" s="180"/>
      <c r="W1138" s="180"/>
      <c r="X1138" s="176"/>
      <c r="Y1138" s="186"/>
    </row>
    <row r="1139" spans="1:25" ht="12.75" customHeight="1" x14ac:dyDescent="0.35">
      <c r="A1139" s="161"/>
      <c r="B1139" s="161"/>
      <c r="C1139" s="152"/>
      <c r="D1139" s="152"/>
      <c r="E1139" s="184"/>
      <c r="F1139" s="186"/>
      <c r="G1139" s="186"/>
      <c r="H1139" s="186"/>
      <c r="I1139" s="186"/>
      <c r="J1139" s="186"/>
      <c r="K1139" s="152"/>
      <c r="L1139" s="186"/>
      <c r="M1139" s="186"/>
      <c r="N1139" s="184"/>
      <c r="O1139" s="152"/>
      <c r="P1139" s="152"/>
      <c r="Q1139" s="152"/>
      <c r="R1139" s="184"/>
      <c r="S1139" s="248"/>
      <c r="T1139" s="248"/>
      <c r="U1139" s="180"/>
      <c r="V1139" s="180"/>
      <c r="W1139" s="180"/>
      <c r="X1139" s="176"/>
      <c r="Y1139" s="186"/>
    </row>
    <row r="1140" spans="1:25" ht="12.75" customHeight="1" x14ac:dyDescent="0.35">
      <c r="A1140" s="161"/>
      <c r="B1140" s="161"/>
      <c r="C1140" s="152"/>
      <c r="D1140" s="152"/>
      <c r="E1140" s="184"/>
      <c r="F1140" s="186"/>
      <c r="G1140" s="186"/>
      <c r="H1140" s="186"/>
      <c r="I1140" s="186"/>
      <c r="J1140" s="186"/>
      <c r="K1140" s="152"/>
      <c r="L1140" s="186"/>
      <c r="M1140" s="186"/>
      <c r="N1140" s="184"/>
      <c r="O1140" s="152"/>
      <c r="P1140" s="152"/>
      <c r="Q1140" s="152"/>
      <c r="R1140" s="184"/>
      <c r="S1140" s="248"/>
      <c r="T1140" s="248"/>
      <c r="U1140" s="180"/>
      <c r="V1140" s="180"/>
      <c r="W1140" s="180"/>
      <c r="X1140" s="176"/>
      <c r="Y1140" s="186"/>
    </row>
    <row r="1141" spans="1:25" ht="12.75" customHeight="1" x14ac:dyDescent="0.35">
      <c r="A1141" s="161"/>
      <c r="B1141" s="161"/>
      <c r="C1141" s="152"/>
      <c r="D1141" s="152"/>
      <c r="E1141" s="184"/>
      <c r="F1141" s="186"/>
      <c r="G1141" s="186"/>
      <c r="H1141" s="186"/>
      <c r="I1141" s="186"/>
      <c r="J1141" s="186"/>
      <c r="K1141" s="152"/>
      <c r="L1141" s="186"/>
      <c r="M1141" s="186"/>
      <c r="N1141" s="184"/>
      <c r="O1141" s="152"/>
      <c r="P1141" s="152"/>
      <c r="Q1141" s="152"/>
      <c r="R1141" s="184"/>
      <c r="S1141" s="248"/>
      <c r="T1141" s="248"/>
      <c r="U1141" s="180"/>
      <c r="V1141" s="180"/>
      <c r="W1141" s="180"/>
      <c r="X1141" s="176"/>
      <c r="Y1141" s="186"/>
    </row>
    <row r="1142" spans="1:25" ht="12.75" customHeight="1" x14ac:dyDescent="0.35">
      <c r="A1142" s="161"/>
      <c r="B1142" s="161"/>
      <c r="C1142" s="152"/>
      <c r="D1142" s="152"/>
      <c r="E1142" s="184"/>
      <c r="F1142" s="186"/>
      <c r="G1142" s="186"/>
      <c r="H1142" s="186"/>
      <c r="I1142" s="186"/>
      <c r="J1142" s="186"/>
      <c r="K1142" s="152"/>
      <c r="L1142" s="186"/>
      <c r="M1142" s="186"/>
      <c r="N1142" s="184"/>
      <c r="O1142" s="152"/>
      <c r="P1142" s="152"/>
      <c r="Q1142" s="152"/>
      <c r="R1142" s="184"/>
      <c r="S1142" s="248"/>
      <c r="T1142" s="248"/>
      <c r="U1142" s="180"/>
      <c r="V1142" s="180"/>
      <c r="W1142" s="180"/>
      <c r="X1142" s="176"/>
      <c r="Y1142" s="186"/>
    </row>
    <row r="1143" spans="1:25" ht="12.75" customHeight="1" x14ac:dyDescent="0.35">
      <c r="A1143" s="161"/>
      <c r="B1143" s="161"/>
      <c r="C1143" s="152"/>
      <c r="D1143" s="152"/>
      <c r="E1143" s="184"/>
      <c r="F1143" s="186"/>
      <c r="G1143" s="186"/>
      <c r="H1143" s="186"/>
      <c r="I1143" s="186"/>
      <c r="J1143" s="186"/>
      <c r="K1143" s="152"/>
      <c r="L1143" s="186"/>
      <c r="M1143" s="186"/>
      <c r="N1143" s="184"/>
      <c r="O1143" s="152"/>
      <c r="P1143" s="152"/>
      <c r="Q1143" s="152"/>
      <c r="R1143" s="184"/>
      <c r="S1143" s="248"/>
      <c r="T1143" s="248"/>
      <c r="U1143" s="180"/>
      <c r="V1143" s="180"/>
      <c r="W1143" s="180"/>
      <c r="X1143" s="176"/>
      <c r="Y1143" s="186"/>
    </row>
    <row r="1144" spans="1:25" ht="12.75" customHeight="1" x14ac:dyDescent="0.35">
      <c r="A1144" s="161"/>
      <c r="B1144" s="161"/>
      <c r="C1144" s="152"/>
      <c r="D1144" s="152"/>
      <c r="E1144" s="184"/>
      <c r="F1144" s="186"/>
      <c r="G1144" s="186"/>
      <c r="H1144" s="186"/>
      <c r="I1144" s="186"/>
      <c r="J1144" s="186"/>
      <c r="K1144" s="152"/>
      <c r="L1144" s="186"/>
      <c r="M1144" s="186"/>
      <c r="N1144" s="184"/>
      <c r="O1144" s="152"/>
      <c r="P1144" s="152"/>
      <c r="Q1144" s="152"/>
      <c r="R1144" s="184"/>
      <c r="S1144" s="248"/>
      <c r="T1144" s="248"/>
      <c r="U1144" s="180"/>
      <c r="V1144" s="180"/>
      <c r="W1144" s="180"/>
      <c r="X1144" s="176"/>
      <c r="Y1144" s="186"/>
    </row>
    <row r="1145" spans="1:25" ht="12.75" customHeight="1" x14ac:dyDescent="0.35">
      <c r="A1145" s="161"/>
      <c r="B1145" s="161"/>
      <c r="C1145" s="152"/>
      <c r="D1145" s="152"/>
      <c r="E1145" s="184"/>
      <c r="F1145" s="186"/>
      <c r="G1145" s="186"/>
      <c r="H1145" s="186"/>
      <c r="I1145" s="186"/>
      <c r="J1145" s="186"/>
      <c r="K1145" s="152"/>
      <c r="L1145" s="186"/>
      <c r="M1145" s="186"/>
      <c r="N1145" s="184"/>
      <c r="O1145" s="152"/>
      <c r="P1145" s="152"/>
      <c r="Q1145" s="152"/>
      <c r="R1145" s="184"/>
      <c r="S1145" s="248"/>
      <c r="T1145" s="248"/>
      <c r="U1145" s="180"/>
      <c r="V1145" s="180"/>
      <c r="W1145" s="180"/>
      <c r="X1145" s="176"/>
      <c r="Y1145" s="186"/>
    </row>
    <row r="1146" spans="1:25" ht="12.75" customHeight="1" x14ac:dyDescent="0.35">
      <c r="A1146" s="161"/>
      <c r="B1146" s="161"/>
      <c r="C1146" s="152"/>
      <c r="D1146" s="152"/>
      <c r="E1146" s="184"/>
      <c r="F1146" s="186"/>
      <c r="G1146" s="186"/>
      <c r="H1146" s="186"/>
      <c r="I1146" s="186"/>
      <c r="J1146" s="186"/>
      <c r="K1146" s="152"/>
      <c r="L1146" s="186"/>
      <c r="M1146" s="186"/>
      <c r="N1146" s="184"/>
      <c r="O1146" s="152"/>
      <c r="P1146" s="152"/>
      <c r="Q1146" s="152"/>
      <c r="R1146" s="184"/>
      <c r="S1146" s="248"/>
      <c r="T1146" s="248"/>
      <c r="U1146" s="180"/>
      <c r="V1146" s="180"/>
      <c r="W1146" s="180"/>
      <c r="X1146" s="176"/>
      <c r="Y1146" s="186"/>
    </row>
    <row r="1147" spans="1:25" ht="12.75" customHeight="1" x14ac:dyDescent="0.35">
      <c r="A1147" s="161"/>
      <c r="B1147" s="161"/>
      <c r="C1147" s="152"/>
      <c r="D1147" s="152"/>
      <c r="E1147" s="184"/>
      <c r="F1147" s="186"/>
      <c r="G1147" s="186"/>
      <c r="H1147" s="186"/>
      <c r="I1147" s="186"/>
      <c r="J1147" s="186"/>
      <c r="K1147" s="152"/>
      <c r="L1147" s="186"/>
      <c r="M1147" s="186"/>
      <c r="N1147" s="184"/>
      <c r="O1147" s="152"/>
      <c r="P1147" s="152"/>
      <c r="Q1147" s="152"/>
      <c r="R1147" s="184"/>
      <c r="S1147" s="248"/>
      <c r="T1147" s="248"/>
      <c r="U1147" s="180"/>
      <c r="V1147" s="180"/>
      <c r="W1147" s="180"/>
      <c r="X1147" s="176"/>
      <c r="Y1147" s="186"/>
    </row>
    <row r="1148" spans="1:25" ht="12.75" customHeight="1" x14ac:dyDescent="0.35">
      <c r="A1148" s="161"/>
      <c r="B1148" s="161"/>
      <c r="C1148" s="152"/>
      <c r="D1148" s="152"/>
      <c r="E1148" s="184"/>
      <c r="F1148" s="186"/>
      <c r="G1148" s="186"/>
      <c r="H1148" s="186"/>
      <c r="I1148" s="186"/>
      <c r="J1148" s="186"/>
      <c r="K1148" s="152"/>
      <c r="L1148" s="186"/>
      <c r="M1148" s="186"/>
      <c r="N1148" s="184"/>
      <c r="O1148" s="152"/>
      <c r="P1148" s="152"/>
      <c r="Q1148" s="152"/>
      <c r="R1148" s="184"/>
      <c r="S1148" s="248"/>
      <c r="T1148" s="248"/>
      <c r="U1148" s="180"/>
      <c r="V1148" s="180"/>
      <c r="W1148" s="180"/>
      <c r="X1148" s="176"/>
      <c r="Y1148" s="186"/>
    </row>
    <row r="1149" spans="1:25" ht="12.75" customHeight="1" x14ac:dyDescent="0.35">
      <c r="A1149" s="161"/>
      <c r="B1149" s="161"/>
      <c r="C1149" s="152"/>
      <c r="D1149" s="152"/>
      <c r="E1149" s="184"/>
      <c r="F1149" s="186"/>
      <c r="G1149" s="186"/>
      <c r="H1149" s="186"/>
      <c r="I1149" s="186"/>
      <c r="J1149" s="186"/>
      <c r="K1149" s="152"/>
      <c r="L1149" s="186"/>
      <c r="M1149" s="186"/>
      <c r="N1149" s="184"/>
      <c r="O1149" s="152"/>
      <c r="P1149" s="152"/>
      <c r="Q1149" s="152"/>
      <c r="R1149" s="184"/>
      <c r="S1149" s="248"/>
      <c r="T1149" s="248"/>
      <c r="U1149" s="180"/>
      <c r="V1149" s="180"/>
      <c r="W1149" s="180"/>
      <c r="X1149" s="176"/>
      <c r="Y1149" s="186"/>
    </row>
    <row r="1150" spans="1:25" ht="12.75" customHeight="1" x14ac:dyDescent="0.35">
      <c r="A1150" s="161"/>
      <c r="B1150" s="161"/>
      <c r="C1150" s="152"/>
      <c r="D1150" s="152"/>
      <c r="E1150" s="184"/>
      <c r="F1150" s="186"/>
      <c r="G1150" s="186"/>
      <c r="H1150" s="186"/>
      <c r="I1150" s="186"/>
      <c r="J1150" s="186"/>
      <c r="K1150" s="152"/>
      <c r="L1150" s="186"/>
      <c r="M1150" s="186"/>
      <c r="N1150" s="184"/>
      <c r="O1150" s="152"/>
      <c r="P1150" s="152"/>
      <c r="Q1150" s="152"/>
      <c r="R1150" s="184"/>
      <c r="S1150" s="248"/>
      <c r="T1150" s="248"/>
      <c r="U1150" s="180"/>
      <c r="V1150" s="180"/>
      <c r="W1150" s="180"/>
      <c r="X1150" s="176"/>
      <c r="Y1150" s="186"/>
    </row>
    <row r="1151" spans="1:25" ht="12.75" customHeight="1" x14ac:dyDescent="0.35">
      <c r="A1151" s="161"/>
      <c r="B1151" s="161"/>
      <c r="C1151" s="152"/>
      <c r="D1151" s="152"/>
      <c r="E1151" s="184"/>
      <c r="F1151" s="186"/>
      <c r="G1151" s="186"/>
      <c r="H1151" s="186"/>
      <c r="I1151" s="186"/>
      <c r="J1151" s="186"/>
      <c r="K1151" s="152"/>
      <c r="L1151" s="186"/>
      <c r="M1151" s="186"/>
      <c r="N1151" s="184"/>
      <c r="O1151" s="152"/>
      <c r="P1151" s="152"/>
      <c r="Q1151" s="152"/>
      <c r="R1151" s="184"/>
      <c r="S1151" s="248"/>
      <c r="T1151" s="248"/>
      <c r="U1151" s="180"/>
      <c r="V1151" s="180"/>
      <c r="W1151" s="180"/>
      <c r="X1151" s="176"/>
      <c r="Y1151" s="186"/>
    </row>
    <row r="1152" spans="1:25" ht="12.75" customHeight="1" x14ac:dyDescent="0.35">
      <c r="A1152" s="161"/>
      <c r="B1152" s="161"/>
      <c r="C1152" s="152"/>
      <c r="D1152" s="152"/>
      <c r="E1152" s="184"/>
      <c r="F1152" s="186"/>
      <c r="G1152" s="186"/>
      <c r="H1152" s="186"/>
      <c r="I1152" s="186"/>
      <c r="J1152" s="186"/>
      <c r="K1152" s="152"/>
      <c r="L1152" s="186"/>
      <c r="M1152" s="186"/>
      <c r="N1152" s="184"/>
      <c r="O1152" s="152"/>
      <c r="P1152" s="152"/>
      <c r="Q1152" s="152"/>
      <c r="R1152" s="184"/>
      <c r="S1152" s="248"/>
      <c r="T1152" s="248"/>
      <c r="U1152" s="180"/>
      <c r="V1152" s="180"/>
      <c r="W1152" s="180"/>
      <c r="X1152" s="176"/>
      <c r="Y1152" s="186"/>
    </row>
    <row r="1153" spans="1:25" ht="12.75" customHeight="1" x14ac:dyDescent="0.35">
      <c r="A1153" s="161"/>
      <c r="B1153" s="161"/>
      <c r="C1153" s="152"/>
      <c r="D1153" s="152"/>
      <c r="E1153" s="184"/>
      <c r="F1153" s="186"/>
      <c r="G1153" s="186"/>
      <c r="H1153" s="186"/>
      <c r="I1153" s="186"/>
      <c r="J1153" s="186"/>
      <c r="K1153" s="152"/>
      <c r="L1153" s="186"/>
      <c r="M1153" s="186"/>
      <c r="N1153" s="184"/>
      <c r="O1153" s="152"/>
      <c r="P1153" s="152"/>
      <c r="Q1153" s="152"/>
      <c r="R1153" s="184"/>
      <c r="S1153" s="248"/>
      <c r="T1153" s="248"/>
      <c r="U1153" s="180"/>
      <c r="V1153" s="180"/>
      <c r="W1153" s="180"/>
      <c r="X1153" s="176"/>
      <c r="Y1153" s="186"/>
    </row>
    <row r="1154" spans="1:25" ht="12.75" customHeight="1" x14ac:dyDescent="0.35">
      <c r="A1154" s="161"/>
      <c r="B1154" s="161"/>
      <c r="C1154" s="152"/>
      <c r="D1154" s="152"/>
      <c r="E1154" s="184"/>
      <c r="F1154" s="186"/>
      <c r="G1154" s="186"/>
      <c r="H1154" s="186"/>
      <c r="I1154" s="186"/>
      <c r="J1154" s="186"/>
      <c r="K1154" s="152"/>
      <c r="L1154" s="186"/>
      <c r="M1154" s="186"/>
      <c r="N1154" s="184"/>
      <c r="O1154" s="152"/>
      <c r="P1154" s="152"/>
      <c r="Q1154" s="152"/>
      <c r="R1154" s="184"/>
      <c r="S1154" s="248"/>
      <c r="T1154" s="248"/>
      <c r="U1154" s="180"/>
      <c r="V1154" s="180"/>
      <c r="W1154" s="180"/>
      <c r="X1154" s="176"/>
      <c r="Y1154" s="186"/>
    </row>
    <row r="1155" spans="1:25" ht="12.75" customHeight="1" x14ac:dyDescent="0.35">
      <c r="A1155" s="161"/>
      <c r="B1155" s="161"/>
      <c r="C1155" s="152"/>
      <c r="D1155" s="152"/>
      <c r="E1155" s="184"/>
      <c r="F1155" s="186"/>
      <c r="G1155" s="186"/>
      <c r="H1155" s="186"/>
      <c r="I1155" s="186"/>
      <c r="J1155" s="186"/>
      <c r="K1155" s="152"/>
      <c r="L1155" s="186"/>
      <c r="M1155" s="186"/>
      <c r="N1155" s="184"/>
      <c r="O1155" s="152"/>
      <c r="P1155" s="152"/>
      <c r="Q1155" s="152"/>
      <c r="R1155" s="184"/>
      <c r="S1155" s="248"/>
      <c r="T1155" s="248"/>
      <c r="U1155" s="180"/>
      <c r="V1155" s="180"/>
      <c r="W1155" s="180"/>
      <c r="X1155" s="176"/>
      <c r="Y1155" s="186"/>
    </row>
    <row r="1156" spans="1:25" ht="12.75" customHeight="1" x14ac:dyDescent="0.35">
      <c r="A1156" s="161"/>
      <c r="B1156" s="161"/>
      <c r="C1156" s="152"/>
      <c r="D1156" s="152"/>
      <c r="E1156" s="184"/>
      <c r="F1156" s="186"/>
      <c r="G1156" s="186"/>
      <c r="H1156" s="186"/>
      <c r="I1156" s="186"/>
      <c r="J1156" s="186"/>
      <c r="K1156" s="152"/>
      <c r="L1156" s="186"/>
      <c r="M1156" s="186"/>
      <c r="N1156" s="184"/>
      <c r="O1156" s="152"/>
      <c r="P1156" s="152"/>
      <c r="Q1156" s="152"/>
      <c r="R1156" s="184"/>
      <c r="S1156" s="248"/>
      <c r="T1156" s="248"/>
      <c r="U1156" s="180"/>
      <c r="V1156" s="180"/>
      <c r="W1156" s="180"/>
      <c r="X1156" s="176"/>
      <c r="Y1156" s="186"/>
    </row>
    <row r="1157" spans="1:25" ht="12.75" customHeight="1" x14ac:dyDescent="0.35">
      <c r="A1157" s="161"/>
      <c r="B1157" s="161"/>
      <c r="C1157" s="152"/>
      <c r="D1157" s="152"/>
      <c r="E1157" s="184"/>
      <c r="F1157" s="186"/>
      <c r="G1157" s="186"/>
      <c r="H1157" s="186"/>
      <c r="I1157" s="186"/>
      <c r="J1157" s="186"/>
      <c r="K1157" s="152"/>
      <c r="L1157" s="186"/>
      <c r="M1157" s="186"/>
      <c r="N1157" s="184"/>
      <c r="O1157" s="152"/>
      <c r="P1157" s="152"/>
      <c r="Q1157" s="152"/>
      <c r="R1157" s="184"/>
      <c r="S1157" s="248"/>
      <c r="T1157" s="248"/>
      <c r="U1157" s="180"/>
      <c r="V1157" s="180"/>
      <c r="W1157" s="180"/>
      <c r="X1157" s="176"/>
      <c r="Y1157" s="186"/>
    </row>
    <row r="1158" spans="1:25" ht="12.75" customHeight="1" x14ac:dyDescent="0.35">
      <c r="A1158" s="161"/>
      <c r="B1158" s="161"/>
      <c r="C1158" s="152"/>
      <c r="D1158" s="152"/>
      <c r="E1158" s="184"/>
      <c r="F1158" s="186"/>
      <c r="G1158" s="186"/>
      <c r="H1158" s="186"/>
      <c r="I1158" s="186"/>
      <c r="J1158" s="186"/>
      <c r="K1158" s="152"/>
      <c r="L1158" s="186"/>
      <c r="M1158" s="186"/>
      <c r="N1158" s="184"/>
      <c r="O1158" s="152"/>
      <c r="P1158" s="152"/>
      <c r="Q1158" s="152"/>
      <c r="R1158" s="184"/>
      <c r="S1158" s="248"/>
      <c r="T1158" s="248"/>
      <c r="U1158" s="180"/>
      <c r="V1158" s="180"/>
      <c r="W1158" s="180"/>
      <c r="X1158" s="176"/>
      <c r="Y1158" s="186"/>
    </row>
    <row r="1159" spans="1:25" ht="12.75" customHeight="1" x14ac:dyDescent="0.35">
      <c r="A1159" s="161"/>
      <c r="B1159" s="161"/>
      <c r="C1159" s="152"/>
      <c r="D1159" s="152"/>
      <c r="E1159" s="184"/>
      <c r="F1159" s="186"/>
      <c r="G1159" s="186"/>
      <c r="H1159" s="186"/>
      <c r="I1159" s="186"/>
      <c r="J1159" s="186"/>
      <c r="K1159" s="152"/>
      <c r="L1159" s="186"/>
      <c r="M1159" s="186"/>
      <c r="N1159" s="184"/>
      <c r="O1159" s="152"/>
      <c r="P1159" s="152"/>
      <c r="Q1159" s="152"/>
      <c r="R1159" s="184"/>
      <c r="S1159" s="248"/>
      <c r="T1159" s="248"/>
      <c r="U1159" s="180"/>
      <c r="V1159" s="180"/>
      <c r="W1159" s="180"/>
      <c r="X1159" s="176"/>
      <c r="Y1159" s="186"/>
    </row>
    <row r="1160" spans="1:25" ht="12.75" customHeight="1" x14ac:dyDescent="0.35">
      <c r="A1160" s="161"/>
      <c r="B1160" s="161"/>
      <c r="C1160" s="152"/>
      <c r="D1160" s="152"/>
      <c r="E1160" s="184"/>
      <c r="F1160" s="186"/>
      <c r="G1160" s="186"/>
      <c r="H1160" s="186"/>
      <c r="I1160" s="186"/>
      <c r="J1160" s="186"/>
      <c r="K1160" s="152"/>
      <c r="L1160" s="186"/>
      <c r="M1160" s="186"/>
      <c r="N1160" s="184"/>
      <c r="O1160" s="152"/>
      <c r="P1160" s="152"/>
      <c r="Q1160" s="152"/>
      <c r="R1160" s="184"/>
      <c r="S1160" s="248"/>
      <c r="T1160" s="248"/>
      <c r="U1160" s="180"/>
      <c r="V1160" s="180"/>
      <c r="W1160" s="180"/>
      <c r="X1160" s="176"/>
      <c r="Y1160" s="186"/>
    </row>
    <row r="1161" spans="1:25" ht="12.75" customHeight="1" x14ac:dyDescent="0.35">
      <c r="A1161" s="161"/>
      <c r="B1161" s="161"/>
      <c r="C1161" s="152"/>
      <c r="D1161" s="152"/>
      <c r="E1161" s="184"/>
      <c r="F1161" s="186"/>
      <c r="G1161" s="186"/>
      <c r="H1161" s="186"/>
      <c r="I1161" s="186"/>
      <c r="J1161" s="186"/>
      <c r="K1161" s="152"/>
      <c r="L1161" s="186"/>
      <c r="M1161" s="186"/>
      <c r="N1161" s="184"/>
      <c r="O1161" s="152"/>
      <c r="P1161" s="152"/>
      <c r="Q1161" s="152"/>
      <c r="R1161" s="184"/>
      <c r="S1161" s="248"/>
      <c r="T1161" s="248"/>
      <c r="U1161" s="180"/>
      <c r="V1161" s="180"/>
      <c r="W1161" s="180"/>
      <c r="X1161" s="176"/>
      <c r="Y1161" s="186"/>
    </row>
    <row r="1162" spans="1:25" ht="12.75" customHeight="1" x14ac:dyDescent="0.35">
      <c r="A1162" s="161"/>
      <c r="B1162" s="161"/>
      <c r="C1162" s="152"/>
      <c r="D1162" s="152"/>
      <c r="E1162" s="184"/>
      <c r="F1162" s="186"/>
      <c r="G1162" s="186"/>
      <c r="H1162" s="186"/>
      <c r="I1162" s="186"/>
      <c r="J1162" s="186"/>
      <c r="K1162" s="152"/>
      <c r="L1162" s="186"/>
      <c r="M1162" s="186"/>
      <c r="N1162" s="184"/>
      <c r="O1162" s="152"/>
      <c r="P1162" s="152"/>
      <c r="Q1162" s="152"/>
      <c r="R1162" s="184"/>
      <c r="S1162" s="248"/>
      <c r="T1162" s="248"/>
      <c r="U1162" s="180"/>
      <c r="V1162" s="180"/>
      <c r="W1162" s="180"/>
      <c r="X1162" s="176"/>
      <c r="Y1162" s="186"/>
    </row>
    <row r="1163" spans="1:25" ht="12.75" customHeight="1" x14ac:dyDescent="0.35">
      <c r="A1163" s="161"/>
      <c r="B1163" s="161"/>
      <c r="C1163" s="152"/>
      <c r="D1163" s="152"/>
      <c r="E1163" s="184"/>
      <c r="F1163" s="186"/>
      <c r="G1163" s="186"/>
      <c r="H1163" s="186"/>
      <c r="I1163" s="186"/>
      <c r="J1163" s="186"/>
      <c r="K1163" s="152"/>
      <c r="L1163" s="186"/>
      <c r="M1163" s="186"/>
      <c r="N1163" s="184"/>
      <c r="O1163" s="152"/>
      <c r="P1163" s="152"/>
      <c r="Q1163" s="152"/>
      <c r="R1163" s="184"/>
      <c r="S1163" s="248"/>
      <c r="T1163" s="248"/>
      <c r="U1163" s="180"/>
      <c r="V1163" s="180"/>
      <c r="W1163" s="180"/>
      <c r="X1163" s="176"/>
      <c r="Y1163" s="186"/>
    </row>
    <row r="1164" spans="1:25" ht="12.75" customHeight="1" x14ac:dyDescent="0.35">
      <c r="A1164" s="161"/>
      <c r="B1164" s="161"/>
      <c r="C1164" s="152"/>
      <c r="D1164" s="152"/>
      <c r="E1164" s="184"/>
      <c r="F1164" s="186"/>
      <c r="G1164" s="186"/>
      <c r="H1164" s="186"/>
      <c r="I1164" s="186"/>
      <c r="J1164" s="186"/>
      <c r="K1164" s="152"/>
      <c r="L1164" s="186"/>
      <c r="M1164" s="186"/>
      <c r="N1164" s="184"/>
      <c r="O1164" s="152"/>
      <c r="P1164" s="152"/>
      <c r="Q1164" s="152"/>
      <c r="R1164" s="184"/>
      <c r="S1164" s="248"/>
      <c r="T1164" s="248"/>
      <c r="U1164" s="180"/>
      <c r="V1164" s="180"/>
      <c r="W1164" s="180"/>
      <c r="X1164" s="176"/>
      <c r="Y1164" s="186"/>
    </row>
    <row r="1165" spans="1:25" ht="12.75" customHeight="1" x14ac:dyDescent="0.35">
      <c r="A1165" s="161"/>
      <c r="B1165" s="161"/>
      <c r="C1165" s="152"/>
      <c r="D1165" s="152"/>
      <c r="E1165" s="184"/>
      <c r="F1165" s="186"/>
      <c r="G1165" s="186"/>
      <c r="H1165" s="186"/>
      <c r="I1165" s="186"/>
      <c r="J1165" s="186"/>
      <c r="K1165" s="152"/>
      <c r="L1165" s="186"/>
      <c r="M1165" s="186"/>
      <c r="N1165" s="184"/>
      <c r="O1165" s="152"/>
      <c r="P1165" s="152"/>
      <c r="Q1165" s="152"/>
      <c r="R1165" s="184"/>
      <c r="S1165" s="248"/>
      <c r="T1165" s="248"/>
      <c r="U1165" s="180"/>
      <c r="V1165" s="180"/>
      <c r="W1165" s="180"/>
      <c r="X1165" s="176"/>
      <c r="Y1165" s="186"/>
    </row>
    <row r="1166" spans="1:25" ht="12.75" customHeight="1" x14ac:dyDescent="0.35">
      <c r="A1166" s="161"/>
      <c r="B1166" s="161"/>
      <c r="C1166" s="152"/>
      <c r="D1166" s="152"/>
      <c r="E1166" s="184"/>
      <c r="F1166" s="186"/>
      <c r="G1166" s="186"/>
      <c r="H1166" s="186"/>
      <c r="I1166" s="186"/>
      <c r="J1166" s="186"/>
      <c r="K1166" s="152"/>
      <c r="L1166" s="186"/>
      <c r="M1166" s="186"/>
      <c r="N1166" s="184"/>
      <c r="O1166" s="152"/>
      <c r="P1166" s="152"/>
      <c r="Q1166" s="152"/>
      <c r="R1166" s="184"/>
      <c r="S1166" s="248"/>
      <c r="T1166" s="248"/>
      <c r="U1166" s="180"/>
      <c r="V1166" s="180"/>
      <c r="W1166" s="180"/>
      <c r="X1166" s="176"/>
      <c r="Y1166" s="186"/>
    </row>
    <row r="1167" spans="1:25" ht="12.75" customHeight="1" x14ac:dyDescent="0.35">
      <c r="A1167" s="161"/>
      <c r="B1167" s="161"/>
      <c r="C1167" s="152"/>
      <c r="D1167" s="152"/>
      <c r="E1167" s="184"/>
      <c r="F1167" s="186"/>
      <c r="G1167" s="186"/>
      <c r="H1167" s="186"/>
      <c r="I1167" s="186"/>
      <c r="J1167" s="186"/>
      <c r="K1167" s="152"/>
      <c r="L1167" s="186"/>
      <c r="M1167" s="186"/>
      <c r="N1167" s="184"/>
      <c r="O1167" s="152"/>
      <c r="P1167" s="152"/>
      <c r="Q1167" s="152"/>
      <c r="R1167" s="184"/>
      <c r="S1167" s="248"/>
      <c r="T1167" s="248"/>
      <c r="U1167" s="180"/>
      <c r="V1167" s="180"/>
      <c r="W1167" s="180"/>
      <c r="X1167" s="176"/>
      <c r="Y1167" s="186"/>
    </row>
    <row r="1168" spans="1:25" ht="12.75" customHeight="1" x14ac:dyDescent="0.35">
      <c r="A1168" s="161"/>
      <c r="B1168" s="161"/>
      <c r="C1168" s="152"/>
      <c r="D1168" s="152"/>
      <c r="E1168" s="184"/>
      <c r="F1168" s="186"/>
      <c r="G1168" s="186"/>
      <c r="H1168" s="186"/>
      <c r="I1168" s="186"/>
      <c r="J1168" s="186"/>
      <c r="K1168" s="152"/>
      <c r="L1168" s="186"/>
      <c r="M1168" s="186"/>
      <c r="N1168" s="184"/>
      <c r="O1168" s="152"/>
      <c r="P1168" s="152"/>
      <c r="Q1168" s="152"/>
      <c r="R1168" s="184"/>
      <c r="S1168" s="248"/>
      <c r="T1168" s="248"/>
      <c r="U1168" s="180"/>
      <c r="V1168" s="180"/>
      <c r="W1168" s="180"/>
      <c r="X1168" s="176"/>
      <c r="Y1168" s="186"/>
    </row>
    <row r="1169" spans="1:25" ht="12.75" customHeight="1" x14ac:dyDescent="0.35">
      <c r="A1169" s="161"/>
      <c r="B1169" s="161"/>
      <c r="C1169" s="152"/>
      <c r="D1169" s="152"/>
      <c r="E1169" s="184"/>
      <c r="F1169" s="186"/>
      <c r="G1169" s="186"/>
      <c r="H1169" s="186"/>
      <c r="I1169" s="186"/>
      <c r="J1169" s="186"/>
      <c r="K1169" s="152"/>
      <c r="L1169" s="186"/>
      <c r="M1169" s="186"/>
      <c r="N1169" s="184"/>
      <c r="O1169" s="152"/>
      <c r="P1169" s="152"/>
      <c r="Q1169" s="152"/>
      <c r="R1169" s="184"/>
      <c r="S1169" s="248"/>
      <c r="T1169" s="248"/>
      <c r="U1169" s="180"/>
      <c r="V1169" s="180"/>
      <c r="W1169" s="180"/>
      <c r="X1169" s="176"/>
      <c r="Y1169" s="186"/>
    </row>
    <row r="1170" spans="1:25" ht="12.75" customHeight="1" x14ac:dyDescent="0.35">
      <c r="A1170" s="161"/>
      <c r="B1170" s="161"/>
      <c r="C1170" s="152"/>
      <c r="D1170" s="152"/>
      <c r="E1170" s="184"/>
      <c r="F1170" s="186"/>
      <c r="G1170" s="186"/>
      <c r="H1170" s="186"/>
      <c r="I1170" s="186"/>
      <c r="J1170" s="186"/>
      <c r="K1170" s="152"/>
      <c r="L1170" s="186"/>
      <c r="M1170" s="186"/>
      <c r="N1170" s="184"/>
      <c r="O1170" s="152"/>
      <c r="P1170" s="152"/>
      <c r="Q1170" s="152"/>
      <c r="R1170" s="184"/>
      <c r="S1170" s="248"/>
      <c r="T1170" s="248"/>
      <c r="U1170" s="180"/>
      <c r="V1170" s="180"/>
      <c r="W1170" s="180"/>
      <c r="X1170" s="176"/>
      <c r="Y1170" s="186"/>
    </row>
    <row r="1171" spans="1:25" ht="12.75" customHeight="1" x14ac:dyDescent="0.35">
      <c r="A1171" s="161"/>
      <c r="B1171" s="161"/>
      <c r="C1171" s="152"/>
      <c r="D1171" s="152"/>
      <c r="E1171" s="184"/>
      <c r="F1171" s="186"/>
      <c r="G1171" s="186"/>
      <c r="H1171" s="186"/>
      <c r="I1171" s="186"/>
      <c r="J1171" s="186"/>
      <c r="K1171" s="152"/>
      <c r="L1171" s="186"/>
      <c r="M1171" s="186"/>
      <c r="N1171" s="184"/>
      <c r="O1171" s="152"/>
      <c r="P1171" s="152"/>
      <c r="Q1171" s="152"/>
      <c r="R1171" s="184"/>
      <c r="S1171" s="248"/>
      <c r="T1171" s="248"/>
      <c r="U1171" s="180"/>
      <c r="V1171" s="180"/>
      <c r="W1171" s="180"/>
      <c r="X1171" s="176"/>
      <c r="Y1171" s="186"/>
    </row>
    <row r="1172" spans="1:25" ht="12.75" customHeight="1" x14ac:dyDescent="0.35">
      <c r="A1172" s="161"/>
      <c r="B1172" s="161"/>
      <c r="C1172" s="152"/>
      <c r="D1172" s="152"/>
      <c r="E1172" s="184"/>
      <c r="F1172" s="186"/>
      <c r="G1172" s="186"/>
      <c r="H1172" s="186"/>
      <c r="I1172" s="186"/>
      <c r="J1172" s="186"/>
      <c r="K1172" s="152"/>
      <c r="L1172" s="186"/>
      <c r="M1172" s="186"/>
      <c r="N1172" s="184"/>
      <c r="O1172" s="152"/>
      <c r="P1172" s="152"/>
      <c r="Q1172" s="152"/>
      <c r="R1172" s="184"/>
      <c r="S1172" s="248"/>
      <c r="T1172" s="248"/>
      <c r="U1172" s="180"/>
      <c r="V1172" s="180"/>
      <c r="W1172" s="180"/>
      <c r="X1172" s="176"/>
      <c r="Y1172" s="186"/>
    </row>
    <row r="1173" spans="1:25" ht="12.75" customHeight="1" x14ac:dyDescent="0.35">
      <c r="A1173" s="161"/>
      <c r="B1173" s="161"/>
      <c r="C1173" s="152"/>
      <c r="D1173" s="152"/>
      <c r="E1173" s="184"/>
      <c r="F1173" s="186"/>
      <c r="G1173" s="186"/>
      <c r="H1173" s="186"/>
      <c r="I1173" s="186"/>
      <c r="J1173" s="186"/>
      <c r="K1173" s="152"/>
      <c r="L1173" s="186"/>
      <c r="M1173" s="186"/>
      <c r="N1173" s="184"/>
      <c r="O1173" s="152"/>
      <c r="P1173" s="152"/>
      <c r="Q1173" s="152"/>
      <c r="R1173" s="184"/>
      <c r="S1173" s="248"/>
      <c r="T1173" s="248"/>
      <c r="U1173" s="180"/>
      <c r="V1173" s="180"/>
      <c r="W1173" s="180"/>
      <c r="X1173" s="176"/>
      <c r="Y1173" s="186"/>
    </row>
    <row r="1174" spans="1:25" ht="12.75" customHeight="1" x14ac:dyDescent="0.35">
      <c r="A1174" s="161"/>
      <c r="B1174" s="161"/>
      <c r="C1174" s="152"/>
      <c r="D1174" s="152"/>
      <c r="E1174" s="184"/>
      <c r="F1174" s="186"/>
      <c r="G1174" s="186"/>
      <c r="H1174" s="186"/>
      <c r="I1174" s="186"/>
      <c r="J1174" s="186"/>
      <c r="K1174" s="152"/>
      <c r="L1174" s="186"/>
      <c r="M1174" s="186"/>
      <c r="N1174" s="184"/>
      <c r="O1174" s="152"/>
      <c r="P1174" s="152"/>
      <c r="Q1174" s="152"/>
      <c r="R1174" s="184"/>
      <c r="S1174" s="248"/>
      <c r="T1174" s="248"/>
      <c r="U1174" s="180"/>
      <c r="V1174" s="180"/>
      <c r="W1174" s="180"/>
      <c r="X1174" s="176"/>
      <c r="Y1174" s="186"/>
    </row>
    <row r="1175" spans="1:25" ht="12.75" customHeight="1" x14ac:dyDescent="0.35">
      <c r="A1175" s="161"/>
      <c r="B1175" s="161"/>
      <c r="C1175" s="152"/>
      <c r="D1175" s="152"/>
      <c r="E1175" s="184"/>
      <c r="F1175" s="186"/>
      <c r="G1175" s="186"/>
      <c r="H1175" s="186"/>
      <c r="I1175" s="186"/>
      <c r="J1175" s="186"/>
      <c r="K1175" s="152"/>
      <c r="L1175" s="186"/>
      <c r="M1175" s="186"/>
      <c r="N1175" s="184"/>
      <c r="O1175" s="152"/>
      <c r="P1175" s="152"/>
      <c r="Q1175" s="152"/>
      <c r="R1175" s="184"/>
      <c r="S1175" s="248"/>
      <c r="T1175" s="248"/>
      <c r="U1175" s="180"/>
      <c r="V1175" s="180"/>
      <c r="W1175" s="180"/>
      <c r="X1175" s="176"/>
      <c r="Y1175" s="186"/>
    </row>
    <row r="1176" spans="1:25" ht="12.75" customHeight="1" x14ac:dyDescent="0.35">
      <c r="A1176" s="161"/>
      <c r="B1176" s="161"/>
      <c r="C1176" s="152"/>
      <c r="D1176" s="152"/>
      <c r="E1176" s="184"/>
      <c r="F1176" s="186"/>
      <c r="G1176" s="186"/>
      <c r="H1176" s="186"/>
      <c r="I1176" s="186"/>
      <c r="J1176" s="186"/>
      <c r="K1176" s="152"/>
      <c r="L1176" s="186"/>
      <c r="M1176" s="186"/>
      <c r="N1176" s="184"/>
      <c r="O1176" s="152"/>
      <c r="P1176" s="152"/>
      <c r="Q1176" s="152"/>
      <c r="R1176" s="184"/>
      <c r="S1176" s="248"/>
      <c r="T1176" s="248"/>
      <c r="U1176" s="180"/>
      <c r="V1176" s="180"/>
      <c r="W1176" s="180"/>
      <c r="X1176" s="176"/>
      <c r="Y1176" s="186"/>
    </row>
    <row r="1177" spans="1:25" ht="12.75" customHeight="1" x14ac:dyDescent="0.35">
      <c r="A1177" s="161"/>
      <c r="B1177" s="161"/>
      <c r="C1177" s="152"/>
      <c r="D1177" s="152"/>
      <c r="E1177" s="184"/>
      <c r="F1177" s="186"/>
      <c r="G1177" s="186"/>
      <c r="H1177" s="186"/>
      <c r="I1177" s="186"/>
      <c r="J1177" s="186"/>
      <c r="K1177" s="152"/>
      <c r="L1177" s="186"/>
      <c r="M1177" s="186"/>
      <c r="N1177" s="184"/>
      <c r="O1177" s="152"/>
      <c r="P1177" s="152"/>
      <c r="Q1177" s="152"/>
      <c r="R1177" s="184"/>
      <c r="S1177" s="248"/>
      <c r="T1177" s="248"/>
      <c r="U1177" s="180"/>
      <c r="V1177" s="180"/>
      <c r="W1177" s="180"/>
      <c r="X1177" s="176"/>
      <c r="Y1177" s="186"/>
    </row>
    <row r="1178" spans="1:25" ht="12.75" customHeight="1" x14ac:dyDescent="0.35">
      <c r="A1178" s="161"/>
      <c r="B1178" s="161"/>
      <c r="C1178" s="152"/>
      <c r="D1178" s="152"/>
      <c r="E1178" s="184"/>
      <c r="F1178" s="186"/>
      <c r="G1178" s="186"/>
      <c r="H1178" s="186"/>
      <c r="I1178" s="186"/>
      <c r="J1178" s="186"/>
      <c r="K1178" s="152"/>
      <c r="L1178" s="186"/>
      <c r="M1178" s="186"/>
      <c r="N1178" s="184"/>
      <c r="O1178" s="152"/>
      <c r="P1178" s="152"/>
      <c r="Q1178" s="152"/>
      <c r="R1178" s="184"/>
      <c r="S1178" s="248"/>
      <c r="T1178" s="248"/>
      <c r="U1178" s="180"/>
      <c r="V1178" s="180"/>
      <c r="W1178" s="180"/>
      <c r="X1178" s="176"/>
      <c r="Y1178" s="186"/>
    </row>
    <row r="1179" spans="1:25" ht="12.75" customHeight="1" x14ac:dyDescent="0.35">
      <c r="A1179" s="161"/>
      <c r="B1179" s="161"/>
      <c r="C1179" s="152"/>
      <c r="D1179" s="152"/>
      <c r="E1179" s="184"/>
      <c r="F1179" s="186"/>
      <c r="G1179" s="186"/>
      <c r="H1179" s="186"/>
      <c r="I1179" s="186"/>
      <c r="J1179" s="186"/>
      <c r="K1179" s="152"/>
      <c r="L1179" s="186"/>
      <c r="M1179" s="186"/>
      <c r="N1179" s="184"/>
      <c r="O1179" s="152"/>
      <c r="P1179" s="152"/>
      <c r="Q1179" s="152"/>
      <c r="R1179" s="184"/>
      <c r="S1179" s="248"/>
      <c r="T1179" s="248"/>
      <c r="U1179" s="180"/>
      <c r="V1179" s="180"/>
      <c r="W1179" s="180"/>
      <c r="X1179" s="176"/>
      <c r="Y1179" s="186"/>
    </row>
    <row r="1180" spans="1:25" ht="12.75" customHeight="1" x14ac:dyDescent="0.35">
      <c r="A1180" s="161"/>
      <c r="B1180" s="161"/>
      <c r="C1180" s="152"/>
      <c r="D1180" s="152"/>
      <c r="E1180" s="184"/>
      <c r="F1180" s="186"/>
      <c r="G1180" s="186"/>
      <c r="H1180" s="186"/>
      <c r="I1180" s="186"/>
      <c r="J1180" s="186"/>
      <c r="K1180" s="152"/>
      <c r="L1180" s="186"/>
      <c r="M1180" s="186"/>
      <c r="N1180" s="184"/>
      <c r="O1180" s="152"/>
      <c r="P1180" s="152"/>
      <c r="Q1180" s="152"/>
      <c r="R1180" s="184"/>
      <c r="S1180" s="248"/>
      <c r="T1180" s="248"/>
      <c r="U1180" s="180"/>
      <c r="V1180" s="180"/>
      <c r="W1180" s="180"/>
      <c r="X1180" s="176"/>
      <c r="Y1180" s="186"/>
    </row>
    <row r="1181" spans="1:25" ht="12.75" customHeight="1" x14ac:dyDescent="0.35">
      <c r="A1181" s="161"/>
      <c r="B1181" s="161"/>
      <c r="C1181" s="152"/>
      <c r="D1181" s="152"/>
      <c r="E1181" s="184"/>
      <c r="F1181" s="186"/>
      <c r="G1181" s="186"/>
      <c r="H1181" s="186"/>
      <c r="I1181" s="186"/>
      <c r="J1181" s="186"/>
      <c r="K1181" s="152"/>
      <c r="L1181" s="186"/>
      <c r="M1181" s="186"/>
      <c r="N1181" s="184"/>
      <c r="O1181" s="152"/>
      <c r="P1181" s="152"/>
      <c r="Q1181" s="152"/>
      <c r="R1181" s="184"/>
      <c r="S1181" s="248"/>
      <c r="T1181" s="248"/>
      <c r="U1181" s="180"/>
      <c r="V1181" s="180"/>
      <c r="W1181" s="180"/>
      <c r="X1181" s="176"/>
      <c r="Y1181" s="186"/>
    </row>
    <row r="1182" spans="1:25" ht="12.75" customHeight="1" x14ac:dyDescent="0.35">
      <c r="A1182" s="161"/>
      <c r="B1182" s="161"/>
      <c r="C1182" s="152"/>
      <c r="D1182" s="152"/>
      <c r="E1182" s="184"/>
      <c r="F1182" s="186"/>
      <c r="G1182" s="186"/>
      <c r="H1182" s="186"/>
      <c r="I1182" s="186"/>
      <c r="J1182" s="186"/>
      <c r="K1182" s="152"/>
      <c r="L1182" s="186"/>
      <c r="M1182" s="186"/>
      <c r="N1182" s="184"/>
      <c r="O1182" s="152"/>
      <c r="P1182" s="152"/>
      <c r="Q1182" s="152"/>
      <c r="R1182" s="184"/>
      <c r="S1182" s="248"/>
      <c r="T1182" s="248"/>
      <c r="U1182" s="180"/>
      <c r="V1182" s="180"/>
      <c r="W1182" s="180"/>
      <c r="X1182" s="176"/>
      <c r="Y1182" s="186"/>
    </row>
    <row r="1183" spans="1:25" ht="12.75" customHeight="1" x14ac:dyDescent="0.35">
      <c r="A1183" s="161"/>
      <c r="B1183" s="161"/>
      <c r="C1183" s="152"/>
      <c r="D1183" s="152"/>
      <c r="E1183" s="184"/>
      <c r="F1183" s="186"/>
      <c r="G1183" s="186"/>
      <c r="H1183" s="186"/>
      <c r="I1183" s="186"/>
      <c r="J1183" s="186"/>
      <c r="K1183" s="152"/>
      <c r="L1183" s="186"/>
      <c r="M1183" s="186"/>
      <c r="N1183" s="184"/>
      <c r="O1183" s="152"/>
      <c r="P1183" s="152"/>
      <c r="Q1183" s="152"/>
      <c r="R1183" s="184"/>
      <c r="S1183" s="248"/>
      <c r="T1183" s="248"/>
      <c r="U1183" s="180"/>
      <c r="V1183" s="180"/>
      <c r="W1183" s="180"/>
      <c r="X1183" s="176"/>
      <c r="Y1183" s="186"/>
    </row>
    <row r="1184" spans="1:25" ht="12.75" customHeight="1" x14ac:dyDescent="0.35">
      <c r="A1184" s="161"/>
      <c r="B1184" s="161"/>
      <c r="C1184" s="152"/>
      <c r="D1184" s="152"/>
      <c r="E1184" s="184"/>
      <c r="F1184" s="186"/>
      <c r="G1184" s="186"/>
      <c r="H1184" s="186"/>
      <c r="I1184" s="186"/>
      <c r="J1184" s="186"/>
      <c r="K1184" s="152"/>
      <c r="L1184" s="186"/>
      <c r="M1184" s="186"/>
      <c r="N1184" s="184"/>
      <c r="O1184" s="152"/>
      <c r="P1184" s="152"/>
      <c r="Q1184" s="152"/>
      <c r="R1184" s="184"/>
      <c r="S1184" s="248"/>
      <c r="T1184" s="248"/>
      <c r="U1184" s="180"/>
      <c r="V1184" s="180"/>
      <c r="W1184" s="180"/>
      <c r="X1184" s="176"/>
      <c r="Y1184" s="186"/>
    </row>
    <row r="1185" spans="1:25" ht="12.75" customHeight="1" x14ac:dyDescent="0.35">
      <c r="A1185" s="161"/>
      <c r="B1185" s="161"/>
      <c r="C1185" s="152"/>
      <c r="D1185" s="152"/>
      <c r="E1185" s="184"/>
      <c r="F1185" s="186"/>
      <c r="G1185" s="186"/>
      <c r="H1185" s="186"/>
      <c r="I1185" s="186"/>
      <c r="J1185" s="186"/>
      <c r="K1185" s="152"/>
      <c r="L1185" s="186"/>
      <c r="M1185" s="186"/>
      <c r="N1185" s="184"/>
      <c r="O1185" s="152"/>
      <c r="P1185" s="152"/>
      <c r="Q1185" s="152"/>
      <c r="R1185" s="184"/>
      <c r="S1185" s="248"/>
      <c r="T1185" s="248"/>
      <c r="U1185" s="180"/>
      <c r="V1185" s="180"/>
      <c r="W1185" s="180"/>
      <c r="X1185" s="176"/>
      <c r="Y1185" s="186"/>
    </row>
    <row r="1186" spans="1:25" ht="12.75" customHeight="1" x14ac:dyDescent="0.35">
      <c r="A1186" s="161"/>
      <c r="B1186" s="161"/>
      <c r="C1186" s="152"/>
      <c r="D1186" s="152"/>
      <c r="E1186" s="184"/>
      <c r="F1186" s="186"/>
      <c r="G1186" s="186"/>
      <c r="H1186" s="186"/>
      <c r="I1186" s="186"/>
      <c r="J1186" s="186"/>
      <c r="K1186" s="152"/>
      <c r="L1186" s="186"/>
      <c r="M1186" s="186"/>
      <c r="N1186" s="184"/>
      <c r="O1186" s="152"/>
      <c r="P1186" s="152"/>
      <c r="Q1186" s="152"/>
      <c r="R1186" s="184"/>
      <c r="S1186" s="248"/>
      <c r="T1186" s="248"/>
      <c r="U1186" s="180"/>
      <c r="V1186" s="180"/>
      <c r="W1186" s="180"/>
      <c r="X1186" s="176"/>
      <c r="Y1186" s="186"/>
    </row>
    <row r="1187" spans="1:25" ht="12.75" customHeight="1" x14ac:dyDescent="0.35">
      <c r="A1187" s="161"/>
      <c r="B1187" s="161"/>
      <c r="C1187" s="152"/>
      <c r="D1187" s="152"/>
      <c r="E1187" s="184"/>
      <c r="F1187" s="186"/>
      <c r="G1187" s="186"/>
      <c r="H1187" s="186"/>
      <c r="I1187" s="186"/>
      <c r="J1187" s="186"/>
      <c r="K1187" s="152"/>
      <c r="L1187" s="186"/>
      <c r="M1187" s="186"/>
      <c r="N1187" s="184"/>
      <c r="O1187" s="152"/>
      <c r="P1187" s="152"/>
      <c r="Q1187" s="152"/>
      <c r="R1187" s="184"/>
      <c r="S1187" s="248"/>
      <c r="T1187" s="248"/>
      <c r="U1187" s="180"/>
      <c r="V1187" s="180"/>
      <c r="W1187" s="180"/>
      <c r="X1187" s="176"/>
      <c r="Y1187" s="186"/>
    </row>
    <row r="1188" spans="1:25" ht="12.75" customHeight="1" x14ac:dyDescent="0.35">
      <c r="A1188" s="161"/>
      <c r="B1188" s="161"/>
      <c r="C1188" s="152"/>
      <c r="D1188" s="152"/>
      <c r="E1188" s="184"/>
      <c r="F1188" s="186"/>
      <c r="G1188" s="186"/>
      <c r="H1188" s="186"/>
      <c r="I1188" s="186"/>
      <c r="J1188" s="186"/>
      <c r="K1188" s="152"/>
      <c r="L1188" s="186"/>
      <c r="M1188" s="186"/>
      <c r="N1188" s="184"/>
      <c r="O1188" s="152"/>
      <c r="P1188" s="152"/>
      <c r="Q1188" s="152"/>
      <c r="R1188" s="184"/>
      <c r="S1188" s="248"/>
      <c r="T1188" s="248"/>
      <c r="U1188" s="180"/>
      <c r="V1188" s="180"/>
      <c r="W1188" s="180"/>
      <c r="X1188" s="176"/>
      <c r="Y1188" s="186"/>
    </row>
    <row r="1189" spans="1:25" ht="12.75" customHeight="1" x14ac:dyDescent="0.35">
      <c r="A1189" s="161"/>
      <c r="B1189" s="161"/>
      <c r="C1189" s="152"/>
      <c r="D1189" s="152"/>
      <c r="E1189" s="184"/>
      <c r="F1189" s="186"/>
      <c r="G1189" s="186"/>
      <c r="H1189" s="186"/>
      <c r="I1189" s="186"/>
      <c r="J1189" s="186"/>
      <c r="K1189" s="152"/>
      <c r="L1189" s="186"/>
      <c r="M1189" s="186"/>
      <c r="N1189" s="184"/>
      <c r="O1189" s="152"/>
      <c r="P1189" s="152"/>
      <c r="Q1189" s="152"/>
      <c r="R1189" s="184"/>
      <c r="S1189" s="248"/>
      <c r="T1189" s="248"/>
      <c r="U1189" s="180"/>
      <c r="V1189" s="180"/>
      <c r="W1189" s="180"/>
      <c r="X1189" s="176"/>
      <c r="Y1189" s="186"/>
    </row>
    <row r="1190" spans="1:25" ht="12.75" customHeight="1" x14ac:dyDescent="0.35">
      <c r="A1190" s="161"/>
      <c r="B1190" s="161"/>
      <c r="C1190" s="152"/>
      <c r="D1190" s="152"/>
      <c r="E1190" s="184"/>
      <c r="F1190" s="186"/>
      <c r="G1190" s="186"/>
      <c r="H1190" s="186"/>
      <c r="I1190" s="186"/>
      <c r="J1190" s="186"/>
      <c r="K1190" s="152"/>
      <c r="L1190" s="186"/>
      <c r="M1190" s="186"/>
      <c r="N1190" s="184"/>
      <c r="O1190" s="152"/>
      <c r="P1190" s="152"/>
      <c r="Q1190" s="152"/>
      <c r="R1190" s="184"/>
      <c r="S1190" s="248"/>
      <c r="T1190" s="248"/>
      <c r="U1190" s="180"/>
      <c r="V1190" s="180"/>
      <c r="W1190" s="180"/>
      <c r="X1190" s="176"/>
      <c r="Y1190" s="186"/>
    </row>
    <row r="1191" spans="1:25" ht="12.75" customHeight="1" x14ac:dyDescent="0.35">
      <c r="A1191" s="161"/>
      <c r="B1191" s="161"/>
      <c r="C1191" s="152"/>
      <c r="D1191" s="152"/>
      <c r="E1191" s="184"/>
      <c r="F1191" s="186"/>
      <c r="G1191" s="186"/>
      <c r="H1191" s="186"/>
      <c r="I1191" s="186"/>
      <c r="J1191" s="186"/>
      <c r="K1191" s="152"/>
      <c r="L1191" s="186"/>
      <c r="M1191" s="186"/>
      <c r="N1191" s="184"/>
      <c r="O1191" s="152"/>
      <c r="P1191" s="152"/>
      <c r="Q1191" s="152"/>
      <c r="R1191" s="184"/>
      <c r="S1191" s="248"/>
      <c r="T1191" s="248"/>
      <c r="U1191" s="180"/>
      <c r="V1191" s="180"/>
      <c r="W1191" s="180"/>
      <c r="X1191" s="176"/>
      <c r="Y1191" s="186"/>
    </row>
    <row r="1192" spans="1:25" ht="12.75" customHeight="1" x14ac:dyDescent="0.35">
      <c r="A1192" s="161"/>
      <c r="B1192" s="161"/>
      <c r="C1192" s="152"/>
      <c r="D1192" s="152"/>
      <c r="E1192" s="184"/>
      <c r="F1192" s="186"/>
      <c r="G1192" s="186"/>
      <c r="H1192" s="186"/>
      <c r="I1192" s="186"/>
      <c r="J1192" s="186"/>
      <c r="K1192" s="152"/>
      <c r="L1192" s="186"/>
      <c r="M1192" s="186"/>
      <c r="N1192" s="184"/>
      <c r="O1192" s="152"/>
      <c r="P1192" s="152"/>
      <c r="Q1192" s="152"/>
      <c r="R1192" s="184"/>
      <c r="S1192" s="248"/>
      <c r="T1192" s="248"/>
      <c r="U1192" s="180"/>
      <c r="V1192" s="180"/>
      <c r="W1192" s="180"/>
      <c r="X1192" s="176"/>
      <c r="Y1192" s="186"/>
    </row>
    <row r="1193" spans="1:25" ht="12.75" customHeight="1" x14ac:dyDescent="0.35">
      <c r="A1193" s="161"/>
      <c r="B1193" s="161"/>
      <c r="C1193" s="152"/>
      <c r="D1193" s="152"/>
      <c r="E1193" s="184"/>
      <c r="F1193" s="186"/>
      <c r="G1193" s="186"/>
      <c r="H1193" s="186"/>
      <c r="I1193" s="186"/>
      <c r="J1193" s="186"/>
      <c r="K1193" s="152"/>
      <c r="L1193" s="186"/>
      <c r="M1193" s="186"/>
      <c r="N1193" s="184"/>
      <c r="O1193" s="152"/>
      <c r="P1193" s="152"/>
      <c r="Q1193" s="152"/>
      <c r="R1193" s="184"/>
      <c r="S1193" s="248"/>
      <c r="T1193" s="248"/>
      <c r="U1193" s="180"/>
      <c r="V1193" s="180"/>
      <c r="W1193" s="180"/>
      <c r="X1193" s="176"/>
      <c r="Y1193" s="186"/>
    </row>
    <row r="1194" spans="1:25" ht="12.75" customHeight="1" x14ac:dyDescent="0.35">
      <c r="A1194" s="161"/>
      <c r="B1194" s="161"/>
      <c r="C1194" s="152"/>
      <c r="D1194" s="152"/>
      <c r="E1194" s="184"/>
      <c r="F1194" s="186"/>
      <c r="G1194" s="186"/>
      <c r="H1194" s="186"/>
      <c r="I1194" s="186"/>
      <c r="J1194" s="186"/>
      <c r="K1194" s="152"/>
      <c r="L1194" s="186"/>
      <c r="M1194" s="186"/>
      <c r="N1194" s="184"/>
      <c r="O1194" s="152"/>
      <c r="P1194" s="152"/>
      <c r="Q1194" s="152"/>
      <c r="R1194" s="184"/>
      <c r="S1194" s="248"/>
      <c r="T1194" s="248"/>
      <c r="U1194" s="180"/>
      <c r="V1194" s="180"/>
      <c r="W1194" s="180"/>
      <c r="X1194" s="176"/>
      <c r="Y1194" s="186"/>
    </row>
    <row r="1195" spans="1:25" ht="12.75" customHeight="1" x14ac:dyDescent="0.35">
      <c r="A1195" s="161"/>
      <c r="B1195" s="161"/>
      <c r="C1195" s="152"/>
      <c r="D1195" s="152"/>
      <c r="E1195" s="184"/>
      <c r="F1195" s="186"/>
      <c r="G1195" s="186"/>
      <c r="H1195" s="186"/>
      <c r="I1195" s="186"/>
      <c r="J1195" s="186"/>
      <c r="K1195" s="152"/>
      <c r="L1195" s="186"/>
      <c r="M1195" s="186"/>
      <c r="N1195" s="184"/>
      <c r="O1195" s="152"/>
      <c r="P1195" s="152"/>
      <c r="Q1195" s="152"/>
      <c r="R1195" s="184"/>
      <c r="S1195" s="248"/>
      <c r="T1195" s="248"/>
      <c r="U1195" s="180"/>
      <c r="V1195" s="180"/>
      <c r="W1195" s="180"/>
      <c r="X1195" s="176"/>
      <c r="Y1195" s="186"/>
    </row>
    <row r="1196" spans="1:25" ht="12.75" customHeight="1" x14ac:dyDescent="0.35">
      <c r="A1196" s="161"/>
      <c r="B1196" s="161"/>
      <c r="C1196" s="152"/>
      <c r="D1196" s="152"/>
      <c r="E1196" s="184"/>
      <c r="F1196" s="186"/>
      <c r="G1196" s="186"/>
      <c r="H1196" s="186"/>
      <c r="I1196" s="186"/>
      <c r="J1196" s="186"/>
      <c r="K1196" s="152"/>
      <c r="L1196" s="186"/>
      <c r="M1196" s="186"/>
      <c r="N1196" s="184"/>
      <c r="O1196" s="152"/>
      <c r="P1196" s="152"/>
      <c r="Q1196" s="152"/>
      <c r="R1196" s="184"/>
      <c r="S1196" s="248"/>
      <c r="T1196" s="248"/>
      <c r="U1196" s="180"/>
      <c r="V1196" s="180"/>
      <c r="W1196" s="180"/>
      <c r="X1196" s="176"/>
      <c r="Y1196" s="186"/>
    </row>
    <row r="1197" spans="1:25" ht="12.75" customHeight="1" x14ac:dyDescent="0.35">
      <c r="A1197" s="161"/>
      <c r="B1197" s="161"/>
      <c r="C1197" s="152"/>
      <c r="D1197" s="152"/>
      <c r="E1197" s="184"/>
      <c r="F1197" s="186"/>
      <c r="G1197" s="186"/>
      <c r="H1197" s="186"/>
      <c r="I1197" s="186"/>
      <c r="J1197" s="186"/>
      <c r="K1197" s="152"/>
      <c r="L1197" s="186"/>
      <c r="M1197" s="186"/>
      <c r="N1197" s="184"/>
      <c r="O1197" s="152"/>
      <c r="P1197" s="152"/>
      <c r="Q1197" s="152"/>
      <c r="R1197" s="184"/>
      <c r="S1197" s="248"/>
      <c r="T1197" s="248"/>
      <c r="U1197" s="180"/>
      <c r="V1197" s="180"/>
      <c r="W1197" s="180"/>
      <c r="X1197" s="176"/>
      <c r="Y1197" s="186"/>
    </row>
    <row r="1198" spans="1:25" ht="12.75" customHeight="1" x14ac:dyDescent="0.35">
      <c r="A1198" s="161"/>
      <c r="B1198" s="161"/>
      <c r="C1198" s="152"/>
      <c r="D1198" s="152"/>
      <c r="E1198" s="184"/>
      <c r="F1198" s="186"/>
      <c r="G1198" s="186"/>
      <c r="H1198" s="186"/>
      <c r="I1198" s="186"/>
      <c r="J1198" s="186"/>
      <c r="K1198" s="152"/>
      <c r="L1198" s="186"/>
      <c r="M1198" s="186"/>
      <c r="N1198" s="184"/>
      <c r="O1198" s="152"/>
      <c r="P1198" s="152"/>
      <c r="Q1198" s="152"/>
      <c r="R1198" s="184"/>
      <c r="S1198" s="248"/>
      <c r="T1198" s="248"/>
      <c r="U1198" s="180"/>
      <c r="V1198" s="180"/>
      <c r="W1198" s="180"/>
      <c r="X1198" s="176"/>
      <c r="Y1198" s="186"/>
    </row>
    <row r="1199" spans="1:25" ht="12.75" customHeight="1" x14ac:dyDescent="0.35">
      <c r="A1199" s="161"/>
      <c r="B1199" s="161"/>
      <c r="C1199" s="152"/>
      <c r="D1199" s="152"/>
      <c r="E1199" s="184"/>
      <c r="F1199" s="186"/>
      <c r="G1199" s="186"/>
      <c r="H1199" s="186"/>
      <c r="I1199" s="186"/>
      <c r="J1199" s="186"/>
      <c r="K1199" s="152"/>
      <c r="L1199" s="186"/>
      <c r="M1199" s="186"/>
      <c r="N1199" s="184"/>
      <c r="O1199" s="152"/>
      <c r="P1199" s="152"/>
      <c r="Q1199" s="152"/>
      <c r="R1199" s="184"/>
      <c r="S1199" s="248"/>
      <c r="T1199" s="248"/>
      <c r="U1199" s="180"/>
      <c r="V1199" s="180"/>
      <c r="W1199" s="180"/>
      <c r="X1199" s="176"/>
      <c r="Y1199" s="186"/>
    </row>
    <row r="1200" spans="1:25" ht="12.75" customHeight="1" x14ac:dyDescent="0.35">
      <c r="A1200" s="161"/>
      <c r="B1200" s="161"/>
      <c r="C1200" s="152"/>
      <c r="D1200" s="152"/>
      <c r="E1200" s="184"/>
      <c r="F1200" s="186"/>
      <c r="G1200" s="186"/>
      <c r="H1200" s="186"/>
      <c r="I1200" s="186"/>
      <c r="J1200" s="186"/>
      <c r="K1200" s="152"/>
      <c r="L1200" s="186"/>
      <c r="M1200" s="186"/>
      <c r="N1200" s="184"/>
      <c r="O1200" s="152"/>
      <c r="P1200" s="152"/>
      <c r="Q1200" s="152"/>
      <c r="R1200" s="184"/>
      <c r="S1200" s="248"/>
      <c r="T1200" s="248"/>
      <c r="U1200" s="180"/>
      <c r="V1200" s="180"/>
      <c r="W1200" s="180"/>
      <c r="X1200" s="176"/>
      <c r="Y1200" s="186"/>
    </row>
  </sheetData>
  <sheetProtection algorithmName="SHA-512" hashValue="atijgDjVpGZQPya4jO3ZfDXDUjVoXP3jMKsHxupopsdXJtropLt5ZouhYWsof44lJXGDkuAkPkurJK/vucrWqg==" saltValue="MhuGCpcG0TD1hyDUGPnGdA==" spinCount="100000" sheet="1" objects="1" scenarios="1" formatCells="0" formatRows="0"/>
  <conditionalFormatting sqref="R13:R1200">
    <cfRule type="expression" priority="13">
      <formula>$E13="Cancelled"</formula>
    </cfRule>
    <cfRule type="expression" dxfId="78" priority="14">
      <formula>$E13&lt;&gt;"Cancelled"</formula>
    </cfRule>
  </conditionalFormatting>
  <conditionalFormatting sqref="N13:Q1200">
    <cfRule type="expression" priority="11">
      <formula>$E13&lt;&gt;"Not Started"</formula>
    </cfRule>
    <cfRule type="expression" dxfId="77" priority="12">
      <formula>$E13="Not Started"</formula>
    </cfRule>
  </conditionalFormatting>
  <conditionalFormatting sqref="S13:S1200">
    <cfRule type="expression" dxfId="76" priority="9" stopIfTrue="1">
      <formula>OR($E13="Not Started",$E13="Cancelled",$E13="")</formula>
    </cfRule>
    <cfRule type="expression" priority="10">
      <formula>AND($E13&lt;&gt;"Not Started",$E13&lt;&gt;"Cancelled")</formula>
    </cfRule>
  </conditionalFormatting>
  <conditionalFormatting sqref="T13:T1200">
    <cfRule type="expression" dxfId="75" priority="7" stopIfTrue="1">
      <formula>$E13&lt;&gt;"Completed"</formula>
    </cfRule>
    <cfRule type="expression" priority="8">
      <formula>$E13="Completed"</formula>
    </cfRule>
  </conditionalFormatting>
  <conditionalFormatting sqref="U13:W1200">
    <cfRule type="expression" dxfId="74" priority="5" stopIfTrue="1">
      <formula>$E13&lt;&gt;"Completed"</formula>
    </cfRule>
    <cfRule type="expression" priority="6">
      <formula>$E13="Completed"</formula>
    </cfRule>
  </conditionalFormatting>
  <conditionalFormatting sqref="X13:X1200">
    <cfRule type="expression" priority="3">
      <formula>$E13&lt;&gt;"Not Started"</formula>
    </cfRule>
    <cfRule type="expression" dxfId="73" priority="4">
      <formula>$E13="Not Started"</formula>
    </cfRule>
  </conditionalFormatting>
  <conditionalFormatting sqref="Y13:Y1200">
    <cfRule type="expression" priority="1" stopIfTrue="1">
      <formula>_xlfn.NUMBERVALUE(MID(MID($C11,1,FIND("-",$C11,1)-1),3,2))&gt;=19</formula>
    </cfRule>
    <cfRule type="expression" dxfId="72" priority="2">
      <formula>AND(_xlfn.NUMBERVALUE(MID(MID($C11,1,FIND("-",$C11,1)-1),3,2))&lt;19,$E13="Not Started")</formula>
    </cfRule>
  </conditionalFormatting>
  <dataValidations count="22">
    <dataValidation type="list" allowBlank="1" showInputMessage="1" showErrorMessage="1" sqref="E13:E1200" xr:uid="{F28DD2A7-493C-4D6F-A51C-E83CC87F96EF}">
      <formula1>Status</formula1>
    </dataValidation>
    <dataValidation type="list" allowBlank="1" showInputMessage="1" showErrorMessage="1" sqref="X13:X1200" xr:uid="{B6C76C76-706A-4040-BECA-0E37FCD8DF91}">
      <formula1>YesNo</formula1>
    </dataValidation>
    <dataValidation type="textLength" operator="lessThanOrEqual" allowBlank="1" showInputMessage="1" showErrorMessage="1" errorTitle="Max Length Exceed" error="Value cannot exceed 80 characters." sqref="C13:C1200" xr:uid="{BAEFC3BA-BCB1-4232-9BEB-BFE6E4E8CA58}">
      <formula1>80</formula1>
    </dataValidation>
    <dataValidation type="textLength" operator="lessThanOrEqual" allowBlank="1" showInputMessage="1" showErrorMessage="1" errorTitle="Max Length Exceed" error="Value cannot exceed 20 characters." sqref="D13:D1200" xr:uid="{5A95BF0B-35D7-4ED4-908A-2CE989A1BF1C}">
      <formula1>20</formula1>
    </dataValidation>
    <dataValidation type="decimal" operator="lessThanOrEqual" allowBlank="1" showInputMessage="1" showErrorMessage="1" errorTitle="Maximum Exceeded" error="Value cannot exceed 999,999,999,999.99" sqref="F13:F1200" xr:uid="{E473AA37-7683-4EC5-8906-0B004D3B0C51}">
      <formula1>999999999999.99</formula1>
    </dataValidation>
    <dataValidation type="decimal" operator="lessThanOrEqual" allowBlank="1" showInputMessage="1" showErrorMessage="1" errorTitle="Maximum Exceeded" error="Value cannot exceed 999,999,999,999.99" sqref="G13:G1200" xr:uid="{2FB584CA-30D4-4ED4-BC27-6D554D61EAD0}">
      <formula1>999999999999.99</formula1>
    </dataValidation>
    <dataValidation type="decimal" operator="lessThanOrEqual" allowBlank="1" showInputMessage="1" showErrorMessage="1" errorTitle="Maximum Exceeded" error="Value cannot exceed 999,999,999,999.99" sqref="H13:H1200" xr:uid="{647062FC-86A1-4EDE-AA95-3B9CC1D29691}">
      <formula1>999999999999.99</formula1>
    </dataValidation>
    <dataValidation type="decimal" operator="lessThanOrEqual" allowBlank="1" showInputMessage="1" showErrorMessage="1" errorTitle="Maximum Exceeded" error="Value cannot exceed 999,999,999,999.99" sqref="I13:I1200" xr:uid="{9CE81907-73D3-4A75-8466-C95964113CD5}">
      <formula1>999999999999.99</formula1>
    </dataValidation>
    <dataValidation type="decimal" operator="lessThanOrEqual" allowBlank="1" showInputMessage="1" showErrorMessage="1" errorTitle="Maximum Exceeded" error="Value cannot exceed 999,999,999,999.99" sqref="J13:J1200" xr:uid="{89B4B262-B392-42F3-843F-9647B4E53807}">
      <formula1>999999999999.99</formula1>
    </dataValidation>
    <dataValidation type="textLength" operator="lessThanOrEqual" allowBlank="1" showInputMessage="1" showErrorMessage="1" errorTitle="Max Length Exceed" error="Value cannot exceed 1500 characters." sqref="K13:K1200" xr:uid="{FD9BEFD8-6501-4598-A86F-78C4402B0AA8}">
      <formula1>1500</formula1>
    </dataValidation>
    <dataValidation type="decimal" operator="lessThanOrEqual" allowBlank="1" showInputMessage="1" showErrorMessage="1" errorTitle="Maximum Exceeded" error="Value cannot exceed 999,999,999,999.99" sqref="L13:L1200" xr:uid="{F236C173-E865-488E-99CC-566B73AEC365}">
      <formula1>999999999999.99</formula1>
    </dataValidation>
    <dataValidation type="decimal" operator="lessThanOrEqual" allowBlank="1" showInputMessage="1" showErrorMessage="1" errorTitle="Maximum Exceeded" error="Value cannot exceed 999,999,999,999.99" sqref="M13:M1200" xr:uid="{5D5A45A9-D330-468B-9C7C-7FA4317E7548}">
      <formula1>999999999999.99</formula1>
    </dataValidation>
    <dataValidation type="whole" operator="lessThanOrEqual" allowBlank="1" showInputMessage="1" showErrorMessage="1" errorTitle="Max Length Exceed" error="Value cannot exceed 7 digits." sqref="O13:O1200" xr:uid="{3EF02992-2C7D-4B24-B233-F930F2AA81EC}">
      <formula1>9999999</formula1>
    </dataValidation>
    <dataValidation type="textLength" operator="lessThanOrEqual" allowBlank="1" showInputMessage="1" showErrorMessage="1" errorTitle="Max Length Exceed" error="Value cannot exceed 3000 characters." sqref="P13:P1200" xr:uid="{D198732D-6C7E-44AE-A951-5C5364F7A12A}">
      <formula1>3000</formula1>
    </dataValidation>
    <dataValidation type="whole" operator="lessThanOrEqual" allowBlank="1" showInputMessage="1" showErrorMessage="1" errorTitle="Max Length Exceed" error="Value cannot exceed 10 digits." sqref="Q13:Q1200" xr:uid="{AB745845-BEC3-4802-BDE8-518A7F3B1145}">
      <formula1>9999999999</formula1>
    </dataValidation>
    <dataValidation type="textLength" operator="lessThanOrEqual" allowBlank="1" showInputMessage="1" showErrorMessage="1" errorTitle="Max Length Exceed" error="Value cannot exceed 255 characters." sqref="R13:R1200" xr:uid="{BB7F95D8-E939-4BBE-9AC3-53918D074300}">
      <formula1>255</formula1>
    </dataValidation>
    <dataValidation type="date" operator="lessThan" allowBlank="1" showInputMessage="1" showErrorMessage="1" errorTitle="Date Format" error="Please check the format of the date you entered." sqref="S13:S1200" xr:uid="{0156CAC0-DF92-4F32-9E2D-349A91B61A85}">
      <formula1>46753</formula1>
    </dataValidation>
    <dataValidation type="date" operator="lessThan" allowBlank="1" showInputMessage="1" showErrorMessage="1" errorTitle="Date Format" error="Please check the format of the date you entered." sqref="T13:T1200" xr:uid="{543D863E-9AC0-449B-BC02-439E7B4BB719}">
      <formula1>46753</formula1>
    </dataValidation>
    <dataValidation type="decimal" operator="lessThanOrEqual" allowBlank="1" showInputMessage="1" showErrorMessage="1" errorTitle="Maximum Exceeded" error="Value cannot exceed 999,999,999,999.99" sqref="U13:U1200" xr:uid="{302599B9-6E62-4018-94F0-E5778EC54772}">
      <formula1>999999999999.99</formula1>
    </dataValidation>
    <dataValidation type="decimal" operator="lessThanOrEqual" allowBlank="1" showInputMessage="1" showErrorMessage="1" errorTitle="Maximum Exceeded" error="Value cannot exceed 999,999,999,999.99" sqref="V13:V1200" xr:uid="{8B469340-3E47-4B21-850A-39DB0FF63DD8}">
      <formula1>999999999999.99</formula1>
    </dataValidation>
    <dataValidation type="decimal" operator="lessThanOrEqual" allowBlank="1" showInputMessage="1" showErrorMessage="1" errorTitle="Maximum Exceeded" error="Value cannot exceed 999,999,999,999.99" sqref="W13:W1200" xr:uid="{48DB8D2A-5256-4EB7-98EA-09B57EA6D1D6}">
      <formula1>999999999999.99</formula1>
    </dataValidation>
    <dataValidation type="decimal" operator="lessThanOrEqual" allowBlank="1" showInputMessage="1" showErrorMessage="1" errorTitle="Maximum Exceeded" error="Value cannot exceed 999,999,999,999.99" sqref="Y13:Y1200" xr:uid="{B33EA773-6DA2-458F-8AC4-93A65864CF21}">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93848" r:id="rId4" name="SpellCheck4">
          <controlPr defaultSize="0" autoLine="0" r:id="rId5">
            <anchor moveWithCells="1">
              <from>
                <xdr:col>2</xdr:col>
                <xdr:colOff>104775</xdr:colOff>
                <xdr:row>11</xdr:row>
                <xdr:rowOff>47625</xdr:rowOff>
              </from>
              <to>
                <xdr:col>2</xdr:col>
                <xdr:colOff>1257300</xdr:colOff>
                <xdr:row>11</xdr:row>
                <xdr:rowOff>361950</xdr:rowOff>
              </to>
            </anchor>
          </controlPr>
        </control>
      </mc:Choice>
      <mc:Fallback>
        <control shapeId="93848" r:id="rId4" name="SpellCheck4"/>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xr:uid="{214842B4-3BE4-4F03-8563-28E9F1AE3CD7}">
          <x14:formula1>
            <xm:f>Dropdowns!$K$3:$K$28</xm:f>
          </x14:formula1>
          <xm:sqref>N13:N1200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BZ1200"/>
  <sheetViews>
    <sheetView showGridLines="0" zoomScale="48" zoomScaleNormal="70" workbookViewId="0">
      <pane xSplit="4" ySplit="12" topLeftCell="BN13" activePane="bottomRight" state="frozen"/>
      <selection pane="topRight" activeCell="E1" sqref="E1"/>
      <selection pane="bottomLeft" activeCell="A12" sqref="A12"/>
      <selection pane="bottomRight" sqref="A1:XFD10"/>
    </sheetView>
  </sheetViews>
  <sheetFormatPr defaultColWidth="9.1328125" defaultRowHeight="12.75" customHeight="1" x14ac:dyDescent="0.35"/>
  <cols>
    <col min="1" max="1" width="14.86328125" style="113" hidden="1" customWidth="1"/>
    <col min="2" max="2" width="7.265625" style="113" hidden="1" customWidth="1"/>
    <col min="3" max="3" width="20.73046875" style="113" customWidth="1"/>
    <col min="4" max="4" width="25.59765625" style="113" customWidth="1"/>
    <col min="5" max="5" width="23.59765625" style="113" customWidth="1"/>
    <col min="6" max="10" width="15.59765625" style="113" customWidth="1"/>
    <col min="11" max="11" width="28.59765625" style="113" customWidth="1"/>
    <col min="12" max="13" width="13.73046875" style="113" customWidth="1"/>
    <col min="14" max="14" width="17.1328125" style="113" customWidth="1"/>
    <col min="15" max="15" width="19.59765625" style="113" customWidth="1"/>
    <col min="16" max="16" width="20" style="113" customWidth="1"/>
    <col min="17" max="17" width="14.73046875" style="113" customWidth="1"/>
    <col min="18" max="18" width="19.265625" style="113" customWidth="1"/>
    <col min="19" max="19" width="24.1328125" style="113" customWidth="1"/>
    <col min="20" max="20" width="22.73046875" style="113" customWidth="1"/>
    <col min="21" max="21" width="19.86328125" style="113" customWidth="1"/>
    <col min="22" max="22" width="18.59765625" style="113" customWidth="1"/>
    <col min="23" max="23" width="18.3984375" style="113" customWidth="1"/>
    <col min="24" max="24" width="40.86328125" style="113" customWidth="1"/>
    <col min="25" max="25" width="27.86328125" style="113" customWidth="1"/>
    <col min="26" max="26" width="42.73046875" style="113" customWidth="1"/>
    <col min="27" max="27" width="29.59765625" style="113" customWidth="1"/>
    <col min="28" max="31" width="23.73046875" style="113" customWidth="1"/>
    <col min="32" max="32" width="22.73046875" style="113" customWidth="1"/>
    <col min="33" max="33" width="20.3984375" style="113" customWidth="1"/>
    <col min="34" max="34" width="20.86328125" style="113" customWidth="1"/>
    <col min="35" max="35" width="21.73046875" style="113" customWidth="1"/>
    <col min="36" max="36" width="36.3984375" style="113" customWidth="1"/>
    <col min="37" max="38" width="12.265625" style="113" customWidth="1"/>
    <col min="39" max="39" width="35.59765625" style="113" customWidth="1"/>
    <col min="40" max="65" width="21.73046875" style="113" customWidth="1"/>
    <col min="66" max="66" width="34.86328125" style="113" customWidth="1"/>
    <col min="67" max="67" width="23.86328125" style="113" customWidth="1"/>
    <col min="68" max="71" width="19.3984375" style="113" customWidth="1"/>
    <col min="72" max="73" width="19.73046875" style="113" customWidth="1"/>
    <col min="74" max="76" width="12.73046875" style="131" customWidth="1"/>
    <col min="77" max="77" width="16.1328125" style="129" customWidth="1"/>
    <col min="78" max="78" width="12.265625" style="113" customWidth="1"/>
    <col min="79" max="16384" width="9.1328125" style="113"/>
  </cols>
  <sheetData>
    <row r="1" spans="1:78" ht="27" hidden="1" customHeight="1" x14ac:dyDescent="0.35">
      <c r="A1" s="62" t="s">
        <v>341</v>
      </c>
      <c r="B1" s="64" t="s">
        <v>451</v>
      </c>
      <c r="C1" s="67" t="s">
        <v>242</v>
      </c>
      <c r="D1" s="67" t="s">
        <v>242</v>
      </c>
      <c r="E1" s="67" t="s">
        <v>242</v>
      </c>
      <c r="F1" s="67" t="s">
        <v>242</v>
      </c>
      <c r="G1" s="67" t="s">
        <v>242</v>
      </c>
      <c r="H1" s="67" t="s">
        <v>242</v>
      </c>
      <c r="I1" s="67" t="s">
        <v>242</v>
      </c>
      <c r="J1" s="67" t="s">
        <v>242</v>
      </c>
      <c r="K1" s="67" t="s">
        <v>242</v>
      </c>
      <c r="L1" s="67" t="s">
        <v>242</v>
      </c>
      <c r="M1" s="67" t="s">
        <v>242</v>
      </c>
      <c r="N1" s="67" t="s">
        <v>242</v>
      </c>
      <c r="O1" s="67" t="s">
        <v>242</v>
      </c>
      <c r="P1" s="67" t="s">
        <v>404</v>
      </c>
      <c r="Q1" s="67" t="s">
        <v>404</v>
      </c>
      <c r="R1" s="67" t="s">
        <v>248</v>
      </c>
      <c r="S1" s="67" t="s">
        <v>248</v>
      </c>
      <c r="T1" s="67" t="s">
        <v>248</v>
      </c>
      <c r="U1" s="67" t="s">
        <v>248</v>
      </c>
      <c r="V1" s="67" t="s">
        <v>248</v>
      </c>
      <c r="W1" s="67" t="s">
        <v>248</v>
      </c>
      <c r="X1" s="67" t="s">
        <v>248</v>
      </c>
      <c r="Y1" s="67" t="s">
        <v>248</v>
      </c>
      <c r="Z1" s="67" t="s">
        <v>248</v>
      </c>
      <c r="AA1" s="67" t="s">
        <v>248</v>
      </c>
      <c r="AB1" s="67" t="s">
        <v>248</v>
      </c>
      <c r="AC1" s="67" t="s">
        <v>248</v>
      </c>
      <c r="AD1" s="67" t="s">
        <v>248</v>
      </c>
      <c r="AE1" s="67" t="s">
        <v>248</v>
      </c>
      <c r="AF1" s="67" t="s">
        <v>404</v>
      </c>
      <c r="AG1" s="67" t="s">
        <v>404</v>
      </c>
      <c r="AH1" s="67" t="s">
        <v>403</v>
      </c>
      <c r="AI1" s="67" t="s">
        <v>403</v>
      </c>
      <c r="AJ1" s="67" t="s">
        <v>403</v>
      </c>
      <c r="AK1" s="67" t="s">
        <v>402</v>
      </c>
      <c r="AL1" s="67" t="s">
        <v>402</v>
      </c>
      <c r="AM1" s="67" t="s">
        <v>768</v>
      </c>
      <c r="AN1" s="67" t="s">
        <v>768</v>
      </c>
      <c r="AO1" s="67" t="s">
        <v>768</v>
      </c>
      <c r="AP1" s="67" t="s">
        <v>768</v>
      </c>
      <c r="AQ1" s="67" t="s">
        <v>768</v>
      </c>
      <c r="AR1" s="67" t="s">
        <v>768</v>
      </c>
      <c r="AS1" s="67" t="s">
        <v>768</v>
      </c>
      <c r="AT1" s="67" t="s">
        <v>768</v>
      </c>
      <c r="AU1" s="67" t="s">
        <v>768</v>
      </c>
      <c r="AV1" s="67" t="s">
        <v>768</v>
      </c>
      <c r="AW1" s="67" t="s">
        <v>768</v>
      </c>
      <c r="AX1" s="67" t="s">
        <v>768</v>
      </c>
      <c r="AY1" s="67" t="s">
        <v>768</v>
      </c>
      <c r="AZ1" s="67" t="s">
        <v>768</v>
      </c>
      <c r="BA1" s="67" t="s">
        <v>768</v>
      </c>
      <c r="BB1" s="67" t="s">
        <v>768</v>
      </c>
      <c r="BC1" s="67" t="s">
        <v>768</v>
      </c>
      <c r="BD1" s="67" t="s">
        <v>768</v>
      </c>
      <c r="BE1" s="67" t="s">
        <v>768</v>
      </c>
      <c r="BF1" s="67" t="s">
        <v>768</v>
      </c>
      <c r="BG1" s="67" t="s">
        <v>768</v>
      </c>
      <c r="BH1" s="67" t="s">
        <v>768</v>
      </c>
      <c r="BI1" s="67" t="s">
        <v>768</v>
      </c>
      <c r="BJ1" s="67" t="s">
        <v>768</v>
      </c>
      <c r="BK1" s="67" t="s">
        <v>768</v>
      </c>
      <c r="BL1" s="67" t="s">
        <v>768</v>
      </c>
      <c r="BM1" s="67" t="s">
        <v>768</v>
      </c>
      <c r="BN1" s="67" t="s">
        <v>768</v>
      </c>
      <c r="BO1" s="67" t="s">
        <v>248</v>
      </c>
      <c r="BP1" s="67" t="s">
        <v>768</v>
      </c>
      <c r="BQ1" s="67" t="s">
        <v>768</v>
      </c>
      <c r="BR1" s="67" t="s">
        <v>768</v>
      </c>
      <c r="BS1" s="67" t="s">
        <v>768</v>
      </c>
      <c r="BT1" s="67" t="s">
        <v>248</v>
      </c>
      <c r="BU1" s="67" t="s">
        <v>248</v>
      </c>
      <c r="BV1" s="67" t="s">
        <v>242</v>
      </c>
      <c r="BW1" s="67" t="s">
        <v>242</v>
      </c>
      <c r="BX1" s="67" t="s">
        <v>242</v>
      </c>
      <c r="BY1" s="67" t="s">
        <v>242</v>
      </c>
      <c r="BZ1" s="67" t="s">
        <v>242</v>
      </c>
    </row>
    <row r="2" spans="1:78" ht="27" hidden="1" customHeight="1" x14ac:dyDescent="0.35">
      <c r="A2" s="62" t="s">
        <v>342</v>
      </c>
      <c r="B2" s="64"/>
      <c r="C2" s="67" t="s">
        <v>579</v>
      </c>
      <c r="D2" s="67" t="s">
        <v>579</v>
      </c>
      <c r="E2" s="67" t="s">
        <v>579</v>
      </c>
      <c r="F2" s="67" t="s">
        <v>579</v>
      </c>
      <c r="G2" s="67" t="s">
        <v>579</v>
      </c>
      <c r="H2" s="67" t="s">
        <v>579</v>
      </c>
      <c r="I2" s="67" t="s">
        <v>579</v>
      </c>
      <c r="J2" s="67" t="s">
        <v>579</v>
      </c>
      <c r="K2" s="67" t="s">
        <v>579</v>
      </c>
      <c r="L2" s="67" t="s">
        <v>579</v>
      </c>
      <c r="M2" s="67" t="s">
        <v>579</v>
      </c>
      <c r="N2" s="67" t="s">
        <v>579</v>
      </c>
      <c r="O2" s="67" t="s">
        <v>579</v>
      </c>
      <c r="P2" s="67" t="s">
        <v>563</v>
      </c>
      <c r="Q2" s="67" t="s">
        <v>563</v>
      </c>
      <c r="R2" s="67" t="s">
        <v>579</v>
      </c>
      <c r="S2" s="67" t="s">
        <v>579</v>
      </c>
      <c r="T2" s="67" t="s">
        <v>579</v>
      </c>
      <c r="U2" s="67" t="s">
        <v>579</v>
      </c>
      <c r="V2" s="67" t="s">
        <v>579</v>
      </c>
      <c r="W2" s="67" t="s">
        <v>579</v>
      </c>
      <c r="X2" s="67" t="s">
        <v>579</v>
      </c>
      <c r="Y2" s="67" t="s">
        <v>579</v>
      </c>
      <c r="Z2" s="67" t="s">
        <v>579</v>
      </c>
      <c r="AA2" s="67" t="s">
        <v>579</v>
      </c>
      <c r="AB2" s="67" t="s">
        <v>579</v>
      </c>
      <c r="AC2" s="67" t="s">
        <v>579</v>
      </c>
      <c r="AD2" s="67" t="s">
        <v>579</v>
      </c>
      <c r="AE2" s="67" t="s">
        <v>579</v>
      </c>
      <c r="AF2" s="67" t="s">
        <v>563</v>
      </c>
      <c r="AG2" s="67" t="s">
        <v>563</v>
      </c>
      <c r="AH2" s="74"/>
      <c r="AI2" s="74"/>
      <c r="AJ2" s="74"/>
      <c r="AK2" s="67" t="s">
        <v>563</v>
      </c>
      <c r="AL2" s="67" t="s">
        <v>563</v>
      </c>
      <c r="AM2" s="67" t="s">
        <v>769</v>
      </c>
      <c r="AN2" s="67" t="s">
        <v>769</v>
      </c>
      <c r="AO2" s="67" t="s">
        <v>769</v>
      </c>
      <c r="AP2" s="67" t="s">
        <v>769</v>
      </c>
      <c r="AQ2" s="67" t="s">
        <v>769</v>
      </c>
      <c r="AR2" s="67" t="s">
        <v>769</v>
      </c>
      <c r="AS2" s="67" t="s">
        <v>769</v>
      </c>
      <c r="AT2" s="67" t="s">
        <v>769</v>
      </c>
      <c r="AU2" s="67" t="s">
        <v>769</v>
      </c>
      <c r="AV2" s="67" t="s">
        <v>769</v>
      </c>
      <c r="AW2" s="67" t="s">
        <v>769</v>
      </c>
      <c r="AX2" s="67" t="s">
        <v>769</v>
      </c>
      <c r="AY2" s="67" t="s">
        <v>769</v>
      </c>
      <c r="AZ2" s="67" t="s">
        <v>769</v>
      </c>
      <c r="BA2" s="67" t="s">
        <v>769</v>
      </c>
      <c r="BB2" s="67" t="s">
        <v>769</v>
      </c>
      <c r="BC2" s="67" t="s">
        <v>769</v>
      </c>
      <c r="BD2" s="67" t="s">
        <v>769</v>
      </c>
      <c r="BE2" s="67" t="s">
        <v>769</v>
      </c>
      <c r="BF2" s="67" t="s">
        <v>769</v>
      </c>
      <c r="BG2" s="67" t="s">
        <v>769</v>
      </c>
      <c r="BH2" s="67" t="s">
        <v>769</v>
      </c>
      <c r="BI2" s="67" t="s">
        <v>769</v>
      </c>
      <c r="BJ2" s="67" t="s">
        <v>769</v>
      </c>
      <c r="BK2" s="67" t="s">
        <v>769</v>
      </c>
      <c r="BL2" s="67" t="s">
        <v>769</v>
      </c>
      <c r="BM2" s="67" t="s">
        <v>769</v>
      </c>
      <c r="BN2" s="67" t="s">
        <v>769</v>
      </c>
      <c r="BO2" s="67" t="s">
        <v>559</v>
      </c>
      <c r="BP2" s="67" t="s">
        <v>769</v>
      </c>
      <c r="BQ2" s="67" t="s">
        <v>769</v>
      </c>
      <c r="BR2" s="67" t="s">
        <v>769</v>
      </c>
      <c r="BS2" s="67" t="s">
        <v>769</v>
      </c>
      <c r="BT2" s="67" t="s">
        <v>559</v>
      </c>
      <c r="BU2" s="67" t="s">
        <v>559</v>
      </c>
      <c r="BV2" s="67"/>
      <c r="BW2" s="67"/>
      <c r="BX2" s="67"/>
      <c r="BY2" s="67" t="s">
        <v>763</v>
      </c>
      <c r="BZ2" s="67" t="s">
        <v>559</v>
      </c>
    </row>
    <row r="3" spans="1:78" s="131" customFormat="1" ht="27" hidden="1" customHeight="1" x14ac:dyDescent="0.3">
      <c r="A3" s="62" t="s">
        <v>130</v>
      </c>
      <c r="B3" s="108"/>
      <c r="C3" s="105" t="s">
        <v>107</v>
      </c>
      <c r="D3" s="105" t="s">
        <v>108</v>
      </c>
      <c r="E3" s="105" t="s">
        <v>109</v>
      </c>
      <c r="F3" s="105" t="s">
        <v>110</v>
      </c>
      <c r="G3" s="105" t="s">
        <v>111</v>
      </c>
      <c r="H3" s="105" t="s">
        <v>112</v>
      </c>
      <c r="I3" s="105" t="s">
        <v>1098</v>
      </c>
      <c r="J3" s="105" t="s">
        <v>1099</v>
      </c>
      <c r="K3" s="105" t="s">
        <v>115</v>
      </c>
      <c r="L3" s="105" t="s">
        <v>116</v>
      </c>
      <c r="M3" s="105" t="s">
        <v>117</v>
      </c>
      <c r="N3" s="97" t="s">
        <v>243</v>
      </c>
      <c r="O3" s="97" t="s">
        <v>244</v>
      </c>
      <c r="P3" s="97" t="s">
        <v>564</v>
      </c>
      <c r="Q3" s="74" t="s">
        <v>565</v>
      </c>
      <c r="R3" s="74" t="s">
        <v>784</v>
      </c>
      <c r="S3" s="74" t="s">
        <v>785</v>
      </c>
      <c r="T3" s="74" t="s">
        <v>786</v>
      </c>
      <c r="U3" s="74" t="s">
        <v>787</v>
      </c>
      <c r="V3" s="74" t="s">
        <v>788</v>
      </c>
      <c r="W3" s="74" t="s">
        <v>789</v>
      </c>
      <c r="X3" s="74" t="s">
        <v>790</v>
      </c>
      <c r="Y3" s="74" t="s">
        <v>791</v>
      </c>
      <c r="Z3" s="74" t="s">
        <v>792</v>
      </c>
      <c r="AA3" s="74" t="s">
        <v>793</v>
      </c>
      <c r="AB3" s="74" t="s">
        <v>794</v>
      </c>
      <c r="AC3" s="74" t="s">
        <v>795</v>
      </c>
      <c r="AD3" s="74" t="s">
        <v>796</v>
      </c>
      <c r="AE3" s="74" t="s">
        <v>797</v>
      </c>
      <c r="AF3" s="67" t="s">
        <v>569</v>
      </c>
      <c r="AG3" s="74" t="s">
        <v>570</v>
      </c>
      <c r="AH3" s="67" t="s">
        <v>580</v>
      </c>
      <c r="AI3" s="67" t="s">
        <v>581</v>
      </c>
      <c r="AJ3" s="67" t="s">
        <v>582</v>
      </c>
      <c r="AK3" s="74" t="s">
        <v>575</v>
      </c>
      <c r="AL3" s="67" t="s">
        <v>576</v>
      </c>
      <c r="AM3" s="74" t="s">
        <v>937</v>
      </c>
      <c r="AN3" s="74" t="s">
        <v>817</v>
      </c>
      <c r="AO3" s="74" t="s">
        <v>818</v>
      </c>
      <c r="AP3" s="74" t="s">
        <v>822</v>
      </c>
      <c r="AQ3" s="74" t="s">
        <v>823</v>
      </c>
      <c r="AR3" s="74" t="s">
        <v>770</v>
      </c>
      <c r="AS3" s="74" t="s">
        <v>825</v>
      </c>
      <c r="AT3" s="74" t="s">
        <v>831</v>
      </c>
      <c r="AU3" s="74" t="s">
        <v>830</v>
      </c>
      <c r="AV3" s="74" t="s">
        <v>832</v>
      </c>
      <c r="AW3" s="74" t="s">
        <v>834</v>
      </c>
      <c r="AX3" s="74" t="s">
        <v>837</v>
      </c>
      <c r="AY3" s="74" t="s">
        <v>838</v>
      </c>
      <c r="AZ3" s="74" t="s">
        <v>840</v>
      </c>
      <c r="BA3" s="74" t="s">
        <v>841</v>
      </c>
      <c r="BB3" s="74" t="s">
        <v>842</v>
      </c>
      <c r="BC3" s="74" t="s">
        <v>843</v>
      </c>
      <c r="BD3" s="74" t="s">
        <v>849</v>
      </c>
      <c r="BE3" s="74" t="s">
        <v>850</v>
      </c>
      <c r="BF3" s="74" t="s">
        <v>856</v>
      </c>
      <c r="BG3" s="74" t="s">
        <v>857</v>
      </c>
      <c r="BH3" s="74" t="s">
        <v>860</v>
      </c>
      <c r="BI3" s="74" t="s">
        <v>861</v>
      </c>
      <c r="BJ3" s="74" t="s">
        <v>864</v>
      </c>
      <c r="BK3" s="74" t="s">
        <v>865</v>
      </c>
      <c r="BL3" s="74" t="s">
        <v>866</v>
      </c>
      <c r="BM3" s="74" t="s">
        <v>867</v>
      </c>
      <c r="BN3" s="74" t="s">
        <v>870</v>
      </c>
      <c r="BO3" s="74" t="s">
        <v>804</v>
      </c>
      <c r="BP3" s="67" t="s">
        <v>939</v>
      </c>
      <c r="BQ3" s="67" t="s">
        <v>940</v>
      </c>
      <c r="BR3" s="67" t="s">
        <v>964</v>
      </c>
      <c r="BS3" s="67" t="s">
        <v>965</v>
      </c>
      <c r="BT3" s="105" t="s">
        <v>1004</v>
      </c>
      <c r="BU3" s="105" t="s">
        <v>1005</v>
      </c>
      <c r="BV3" s="105" t="s">
        <v>1054</v>
      </c>
      <c r="BW3" s="105" t="s">
        <v>1055</v>
      </c>
      <c r="BX3" s="105" t="s">
        <v>1056</v>
      </c>
      <c r="BY3" s="74" t="s">
        <v>1092</v>
      </c>
      <c r="BZ3" s="74" t="s">
        <v>1095</v>
      </c>
    </row>
    <row r="4" spans="1:78" s="133" customFormat="1" ht="27" hidden="1" customHeight="1" x14ac:dyDescent="0.3">
      <c r="A4" s="62" t="s">
        <v>129</v>
      </c>
      <c r="B4" s="108"/>
      <c r="C4" s="105" t="s">
        <v>118</v>
      </c>
      <c r="D4" s="105" t="s">
        <v>118</v>
      </c>
      <c r="E4" s="105" t="s">
        <v>118</v>
      </c>
      <c r="F4" s="105" t="s">
        <v>118</v>
      </c>
      <c r="G4" s="105" t="s">
        <v>118</v>
      </c>
      <c r="H4" s="105" t="s">
        <v>118</v>
      </c>
      <c r="I4" s="105" t="s">
        <v>118</v>
      </c>
      <c r="J4" s="105" t="s">
        <v>118</v>
      </c>
      <c r="K4" s="105" t="s">
        <v>118</v>
      </c>
      <c r="L4" s="105" t="s">
        <v>119</v>
      </c>
      <c r="M4" s="105" t="s">
        <v>119</v>
      </c>
      <c r="N4" s="96" t="s">
        <v>462</v>
      </c>
      <c r="O4" s="96" t="s">
        <v>462</v>
      </c>
      <c r="P4" s="96" t="s">
        <v>462</v>
      </c>
      <c r="Q4" s="96" t="s">
        <v>462</v>
      </c>
      <c r="R4" s="96" t="s">
        <v>699</v>
      </c>
      <c r="S4" s="109" t="s">
        <v>250</v>
      </c>
      <c r="T4" s="109" t="s">
        <v>250</v>
      </c>
      <c r="U4" s="109" t="s">
        <v>250</v>
      </c>
      <c r="V4" s="109" t="s">
        <v>250</v>
      </c>
      <c r="W4" s="96" t="s">
        <v>699</v>
      </c>
      <c r="X4" s="109" t="s">
        <v>254</v>
      </c>
      <c r="Y4" s="109" t="s">
        <v>254</v>
      </c>
      <c r="Z4" s="109" t="s">
        <v>254</v>
      </c>
      <c r="AA4" s="109" t="s">
        <v>254</v>
      </c>
      <c r="AB4" s="109" t="s">
        <v>254</v>
      </c>
      <c r="AC4" s="96" t="s">
        <v>699</v>
      </c>
      <c r="AD4" s="96" t="s">
        <v>699</v>
      </c>
      <c r="AE4" s="96" t="s">
        <v>699</v>
      </c>
      <c r="AF4" s="67" t="s">
        <v>462</v>
      </c>
      <c r="AG4" s="67" t="s">
        <v>462</v>
      </c>
      <c r="AH4" s="67" t="s">
        <v>118</v>
      </c>
      <c r="AI4" s="67" t="s">
        <v>462</v>
      </c>
      <c r="AJ4" s="67" t="s">
        <v>462</v>
      </c>
      <c r="AK4" s="74" t="s">
        <v>462</v>
      </c>
      <c r="AL4" s="74" t="s">
        <v>462</v>
      </c>
      <c r="AM4" s="74" t="s">
        <v>462</v>
      </c>
      <c r="AN4" s="105" t="s">
        <v>118</v>
      </c>
      <c r="AO4" s="74" t="s">
        <v>462</v>
      </c>
      <c r="AP4" s="74" t="s">
        <v>462</v>
      </c>
      <c r="AQ4" s="74" t="s">
        <v>462</v>
      </c>
      <c r="AR4" s="105" t="s">
        <v>118</v>
      </c>
      <c r="AS4" s="74" t="s">
        <v>462</v>
      </c>
      <c r="AT4" s="105" t="s">
        <v>118</v>
      </c>
      <c r="AU4" s="74" t="s">
        <v>462</v>
      </c>
      <c r="AV4" s="105" t="s">
        <v>118</v>
      </c>
      <c r="AW4" s="105" t="s">
        <v>118</v>
      </c>
      <c r="AX4" s="74" t="s">
        <v>462</v>
      </c>
      <c r="AY4" s="74" t="s">
        <v>462</v>
      </c>
      <c r="AZ4" s="105" t="s">
        <v>118</v>
      </c>
      <c r="BA4" s="74" t="s">
        <v>462</v>
      </c>
      <c r="BB4" s="105" t="s">
        <v>118</v>
      </c>
      <c r="BC4" s="74" t="s">
        <v>462</v>
      </c>
      <c r="BD4" s="105" t="s">
        <v>118</v>
      </c>
      <c r="BE4" s="74" t="s">
        <v>462</v>
      </c>
      <c r="BF4" s="105" t="s">
        <v>118</v>
      </c>
      <c r="BG4" s="74" t="s">
        <v>462</v>
      </c>
      <c r="BH4" s="105" t="s">
        <v>118</v>
      </c>
      <c r="BI4" s="74" t="s">
        <v>462</v>
      </c>
      <c r="BJ4" s="105" t="s">
        <v>118</v>
      </c>
      <c r="BK4" s="74" t="s">
        <v>462</v>
      </c>
      <c r="BL4" s="74" t="s">
        <v>462</v>
      </c>
      <c r="BM4" s="74" t="s">
        <v>462</v>
      </c>
      <c r="BN4" s="74" t="s">
        <v>462</v>
      </c>
      <c r="BO4" s="96" t="s">
        <v>462</v>
      </c>
      <c r="BP4" s="74" t="s">
        <v>462</v>
      </c>
      <c r="BQ4" s="74" t="s">
        <v>462</v>
      </c>
      <c r="BR4" s="74" t="s">
        <v>119</v>
      </c>
      <c r="BS4" s="74" t="s">
        <v>119</v>
      </c>
      <c r="BT4" s="105" t="s">
        <v>462</v>
      </c>
      <c r="BU4" s="105" t="s">
        <v>462</v>
      </c>
      <c r="BV4" s="105" t="s">
        <v>462</v>
      </c>
      <c r="BW4" s="105" t="s">
        <v>462</v>
      </c>
      <c r="BX4" s="105" t="s">
        <v>462</v>
      </c>
      <c r="BY4" s="105" t="s">
        <v>462</v>
      </c>
      <c r="BZ4" s="74" t="s">
        <v>462</v>
      </c>
    </row>
    <row r="5" spans="1:78" s="133" customFormat="1" ht="27" hidden="1" customHeight="1" x14ac:dyDescent="0.3">
      <c r="A5" s="62" t="s">
        <v>343</v>
      </c>
      <c r="B5" s="110"/>
      <c r="C5" s="106" t="s">
        <v>127</v>
      </c>
      <c r="D5" s="68" t="s">
        <v>139</v>
      </c>
      <c r="E5" s="68"/>
      <c r="F5" s="68" t="s">
        <v>142</v>
      </c>
      <c r="G5" s="106" t="s">
        <v>458</v>
      </c>
      <c r="H5" s="106" t="s">
        <v>459</v>
      </c>
      <c r="I5" s="106" t="s">
        <v>460</v>
      </c>
      <c r="J5" s="106" t="s">
        <v>461</v>
      </c>
      <c r="K5" s="68" t="s">
        <v>128</v>
      </c>
      <c r="L5" s="106" t="s">
        <v>147</v>
      </c>
      <c r="M5" s="106" t="s">
        <v>148</v>
      </c>
      <c r="N5" s="69" t="s">
        <v>259</v>
      </c>
      <c r="O5" s="69" t="s">
        <v>259</v>
      </c>
      <c r="P5" s="70" t="s">
        <v>566</v>
      </c>
      <c r="Q5" s="67" t="s">
        <v>567</v>
      </c>
      <c r="R5" s="74"/>
      <c r="S5" s="105" t="s">
        <v>252</v>
      </c>
      <c r="T5" s="105" t="s">
        <v>253</v>
      </c>
      <c r="U5" s="105" t="s">
        <v>251</v>
      </c>
      <c r="V5" s="105" t="s">
        <v>101</v>
      </c>
      <c r="W5" s="74"/>
      <c r="X5" s="105" t="s">
        <v>255</v>
      </c>
      <c r="Y5" s="67" t="s">
        <v>256</v>
      </c>
      <c r="Z5" s="67" t="s">
        <v>257</v>
      </c>
      <c r="AA5" s="67" t="s">
        <v>102</v>
      </c>
      <c r="AB5" s="67" t="s">
        <v>103</v>
      </c>
      <c r="AC5" s="67"/>
      <c r="AD5" s="67"/>
      <c r="AE5" s="67"/>
      <c r="AF5" s="67" t="s">
        <v>573</v>
      </c>
      <c r="AG5" s="67" t="s">
        <v>574</v>
      </c>
      <c r="AH5" s="67" t="s">
        <v>583</v>
      </c>
      <c r="AI5" s="67" t="s">
        <v>584</v>
      </c>
      <c r="AJ5" s="67" t="s">
        <v>585</v>
      </c>
      <c r="AK5" s="74"/>
      <c r="AL5" s="74"/>
      <c r="AM5" s="74" t="s">
        <v>938</v>
      </c>
      <c r="AN5" s="74" t="s">
        <v>772</v>
      </c>
      <c r="AO5" s="74" t="s">
        <v>773</v>
      </c>
      <c r="AP5" s="74"/>
      <c r="AQ5" s="74"/>
      <c r="AR5" s="74" t="s">
        <v>774</v>
      </c>
      <c r="AS5" s="74" t="s">
        <v>827</v>
      </c>
      <c r="AT5" s="74" t="s">
        <v>775</v>
      </c>
      <c r="AU5" s="74" t="s">
        <v>775</v>
      </c>
      <c r="AV5" s="74" t="s">
        <v>776</v>
      </c>
      <c r="AW5" s="74" t="s">
        <v>777</v>
      </c>
      <c r="AX5" s="74" t="s">
        <v>844</v>
      </c>
      <c r="AY5" s="74" t="s">
        <v>845</v>
      </c>
      <c r="AZ5" s="74" t="s">
        <v>836</v>
      </c>
      <c r="BA5" s="74" t="s">
        <v>839</v>
      </c>
      <c r="BB5" s="74" t="s">
        <v>778</v>
      </c>
      <c r="BC5" s="74" t="s">
        <v>778</v>
      </c>
      <c r="BD5" s="74" t="s">
        <v>848</v>
      </c>
      <c r="BE5" s="74" t="s">
        <v>851</v>
      </c>
      <c r="BF5" s="74" t="s">
        <v>854</v>
      </c>
      <c r="BG5" s="74" t="s">
        <v>855</v>
      </c>
      <c r="BH5" s="74" t="s">
        <v>858</v>
      </c>
      <c r="BI5" s="74" t="s">
        <v>859</v>
      </c>
      <c r="BJ5" s="74" t="s">
        <v>862</v>
      </c>
      <c r="BK5" s="74" t="s">
        <v>863</v>
      </c>
      <c r="BL5" s="74" t="s">
        <v>868</v>
      </c>
      <c r="BM5" s="74" t="s">
        <v>869</v>
      </c>
      <c r="BN5" s="74"/>
      <c r="BO5" s="67" t="s">
        <v>805</v>
      </c>
      <c r="BP5" s="67" t="s">
        <v>941</v>
      </c>
      <c r="BQ5" s="67" t="s">
        <v>942</v>
      </c>
      <c r="BR5" s="67"/>
      <c r="BS5" s="67"/>
      <c r="BT5" s="68" t="s">
        <v>1006</v>
      </c>
      <c r="BU5" s="68" t="s">
        <v>1007</v>
      </c>
      <c r="BV5" s="106" t="s">
        <v>1057</v>
      </c>
      <c r="BW5" s="106" t="s">
        <v>1058</v>
      </c>
      <c r="BX5" s="106" t="s">
        <v>1059</v>
      </c>
      <c r="BY5" s="67" t="s">
        <v>1093</v>
      </c>
      <c r="BZ5" s="74" t="s">
        <v>1096</v>
      </c>
    </row>
    <row r="6" spans="1:78" s="133" customFormat="1" ht="27" hidden="1" customHeight="1" x14ac:dyDescent="0.3">
      <c r="A6" s="62" t="s">
        <v>133</v>
      </c>
      <c r="B6" s="64"/>
      <c r="C6" s="67" t="s">
        <v>104</v>
      </c>
      <c r="D6" s="67" t="s">
        <v>104</v>
      </c>
      <c r="E6" s="67" t="s">
        <v>137</v>
      </c>
      <c r="F6" s="67" t="s">
        <v>104</v>
      </c>
      <c r="G6" s="67" t="s">
        <v>104</v>
      </c>
      <c r="H6" s="67" t="s">
        <v>104</v>
      </c>
      <c r="I6" s="67" t="s">
        <v>104</v>
      </c>
      <c r="J6" s="67" t="s">
        <v>104</v>
      </c>
      <c r="K6" s="67" t="s">
        <v>104</v>
      </c>
      <c r="L6" s="67" t="s">
        <v>104</v>
      </c>
      <c r="M6" s="67" t="s">
        <v>104</v>
      </c>
      <c r="N6" s="74" t="s">
        <v>104</v>
      </c>
      <c r="O6" s="74" t="s">
        <v>104</v>
      </c>
      <c r="P6" s="67" t="s">
        <v>258</v>
      </c>
      <c r="Q6" s="67" t="s">
        <v>104</v>
      </c>
      <c r="R6" s="67" t="s">
        <v>145</v>
      </c>
      <c r="S6" s="74" t="s">
        <v>150</v>
      </c>
      <c r="T6" s="74" t="s">
        <v>150</v>
      </c>
      <c r="U6" s="74" t="s">
        <v>150</v>
      </c>
      <c r="V6" s="67" t="s">
        <v>145</v>
      </c>
      <c r="W6" s="67" t="s">
        <v>145</v>
      </c>
      <c r="X6" s="74" t="s">
        <v>150</v>
      </c>
      <c r="Y6" s="74" t="s">
        <v>150</v>
      </c>
      <c r="Z6" s="74" t="s">
        <v>150</v>
      </c>
      <c r="AA6" s="67" t="s">
        <v>145</v>
      </c>
      <c r="AB6" s="67" t="s">
        <v>145</v>
      </c>
      <c r="AC6" s="67" t="s">
        <v>145</v>
      </c>
      <c r="AD6" s="67" t="s">
        <v>145</v>
      </c>
      <c r="AE6" s="74" t="s">
        <v>150</v>
      </c>
      <c r="AF6" s="67" t="s">
        <v>104</v>
      </c>
      <c r="AG6" s="67" t="s">
        <v>104</v>
      </c>
      <c r="AH6" s="67" t="s">
        <v>145</v>
      </c>
      <c r="AI6" s="67" t="s">
        <v>104</v>
      </c>
      <c r="AJ6" s="67" t="s">
        <v>145</v>
      </c>
      <c r="AK6" s="67" t="s">
        <v>104</v>
      </c>
      <c r="AL6" s="67" t="s">
        <v>104</v>
      </c>
      <c r="AM6" s="67" t="s">
        <v>145</v>
      </c>
      <c r="AN6" s="67" t="s">
        <v>824</v>
      </c>
      <c r="AO6" s="67" t="s">
        <v>104</v>
      </c>
      <c r="AP6" s="67" t="s">
        <v>824</v>
      </c>
      <c r="AQ6" s="67" t="s">
        <v>104</v>
      </c>
      <c r="AR6" s="67" t="s">
        <v>104</v>
      </c>
      <c r="AS6" s="67" t="s">
        <v>104</v>
      </c>
      <c r="AT6" s="67" t="s">
        <v>104</v>
      </c>
      <c r="AU6" s="67" t="s">
        <v>104</v>
      </c>
      <c r="AV6" s="67" t="s">
        <v>104</v>
      </c>
      <c r="AW6" s="67" t="s">
        <v>104</v>
      </c>
      <c r="AX6" s="67" t="s">
        <v>104</v>
      </c>
      <c r="AY6" s="67" t="s">
        <v>104</v>
      </c>
      <c r="AZ6" s="67" t="s">
        <v>104</v>
      </c>
      <c r="BA6" s="67" t="s">
        <v>104</v>
      </c>
      <c r="BB6" s="67" t="s">
        <v>104</v>
      </c>
      <c r="BC6" s="67" t="s">
        <v>104</v>
      </c>
      <c r="BD6" s="67" t="s">
        <v>104</v>
      </c>
      <c r="BE6" s="67" t="s">
        <v>104</v>
      </c>
      <c r="BF6" s="67" t="s">
        <v>104</v>
      </c>
      <c r="BG6" s="67" t="s">
        <v>104</v>
      </c>
      <c r="BH6" s="67" t="s">
        <v>104</v>
      </c>
      <c r="BI6" s="67" t="s">
        <v>104</v>
      </c>
      <c r="BJ6" s="67" t="s">
        <v>104</v>
      </c>
      <c r="BK6" s="67" t="s">
        <v>104</v>
      </c>
      <c r="BL6" s="67" t="s">
        <v>104</v>
      </c>
      <c r="BM6" s="67" t="s">
        <v>104</v>
      </c>
      <c r="BN6" s="67" t="s">
        <v>145</v>
      </c>
      <c r="BO6" s="74" t="s">
        <v>104</v>
      </c>
      <c r="BP6" s="67" t="s">
        <v>104</v>
      </c>
      <c r="BQ6" s="67" t="s">
        <v>104</v>
      </c>
      <c r="BR6" s="67"/>
      <c r="BS6" s="67"/>
      <c r="BT6" s="67"/>
      <c r="BU6" s="67"/>
      <c r="BV6" s="67" t="s">
        <v>104</v>
      </c>
      <c r="BW6" s="67" t="s">
        <v>104</v>
      </c>
      <c r="BX6" s="67" t="s">
        <v>104</v>
      </c>
      <c r="BY6" s="67" t="s">
        <v>145</v>
      </c>
      <c r="BZ6" s="67" t="s">
        <v>104</v>
      </c>
    </row>
    <row r="7" spans="1:78" s="133" customFormat="1" ht="27" hidden="1" customHeight="1" x14ac:dyDescent="0.3">
      <c r="A7" s="62" t="s">
        <v>134</v>
      </c>
      <c r="B7" s="64"/>
      <c r="C7" s="67" t="s">
        <v>136</v>
      </c>
      <c r="D7" s="67" t="s">
        <v>136</v>
      </c>
      <c r="E7" s="67" t="s">
        <v>138</v>
      </c>
      <c r="F7" s="67" t="s">
        <v>140</v>
      </c>
      <c r="G7" s="67" t="s">
        <v>140</v>
      </c>
      <c r="H7" s="67" t="s">
        <v>140</v>
      </c>
      <c r="I7" s="67" t="s">
        <v>140</v>
      </c>
      <c r="J7" s="67" t="s">
        <v>140</v>
      </c>
      <c r="K7" s="67" t="s">
        <v>136</v>
      </c>
      <c r="L7" s="67" t="s">
        <v>140</v>
      </c>
      <c r="M7" s="67" t="s">
        <v>140</v>
      </c>
      <c r="N7" s="74" t="s">
        <v>2</v>
      </c>
      <c r="O7" s="74" t="s">
        <v>2</v>
      </c>
      <c r="P7" s="74" t="s">
        <v>138</v>
      </c>
      <c r="Q7" s="67" t="s">
        <v>136</v>
      </c>
      <c r="R7" s="67" t="s">
        <v>138</v>
      </c>
      <c r="S7" s="74" t="s">
        <v>150</v>
      </c>
      <c r="T7" s="74" t="s">
        <v>150</v>
      </c>
      <c r="U7" s="74" t="s">
        <v>150</v>
      </c>
      <c r="V7" s="67" t="s">
        <v>138</v>
      </c>
      <c r="W7" s="67" t="s">
        <v>138</v>
      </c>
      <c r="X7" s="74" t="s">
        <v>150</v>
      </c>
      <c r="Y7" s="74" t="s">
        <v>150</v>
      </c>
      <c r="Z7" s="74" t="s">
        <v>150</v>
      </c>
      <c r="AA7" s="74" t="s">
        <v>138</v>
      </c>
      <c r="AB7" s="74" t="s">
        <v>138</v>
      </c>
      <c r="AC7" s="74" t="s">
        <v>138</v>
      </c>
      <c r="AD7" s="74" t="s">
        <v>138</v>
      </c>
      <c r="AE7" s="74" t="s">
        <v>150</v>
      </c>
      <c r="AF7" s="67" t="s">
        <v>136</v>
      </c>
      <c r="AG7" s="67" t="s">
        <v>136</v>
      </c>
      <c r="AH7" s="67" t="s">
        <v>138</v>
      </c>
      <c r="AI7" s="67" t="s">
        <v>136</v>
      </c>
      <c r="AJ7" s="67" t="s">
        <v>138</v>
      </c>
      <c r="AK7" s="67" t="s">
        <v>140</v>
      </c>
      <c r="AL7" s="67" t="s">
        <v>140</v>
      </c>
      <c r="AM7" s="67" t="s">
        <v>138</v>
      </c>
      <c r="AN7" s="67" t="s">
        <v>138</v>
      </c>
      <c r="AO7" s="67" t="s">
        <v>136</v>
      </c>
      <c r="AP7" s="67" t="s">
        <v>138</v>
      </c>
      <c r="AQ7" s="67" t="s">
        <v>136</v>
      </c>
      <c r="AR7" s="67" t="s">
        <v>152</v>
      </c>
      <c r="AS7" s="67" t="s">
        <v>152</v>
      </c>
      <c r="AT7" s="67" t="s">
        <v>152</v>
      </c>
      <c r="AU7" s="67" t="s">
        <v>152</v>
      </c>
      <c r="AV7" s="67" t="s">
        <v>152</v>
      </c>
      <c r="AW7" s="67" t="s">
        <v>152</v>
      </c>
      <c r="AX7" s="67" t="s">
        <v>152</v>
      </c>
      <c r="AY7" s="67" t="s">
        <v>152</v>
      </c>
      <c r="AZ7" s="67" t="s">
        <v>152</v>
      </c>
      <c r="BA7" s="67" t="s">
        <v>152</v>
      </c>
      <c r="BB7" s="67" t="s">
        <v>152</v>
      </c>
      <c r="BC7" s="67" t="s">
        <v>152</v>
      </c>
      <c r="BD7" s="67" t="s">
        <v>152</v>
      </c>
      <c r="BE7" s="67" t="s">
        <v>152</v>
      </c>
      <c r="BF7" s="67" t="s">
        <v>152</v>
      </c>
      <c r="BG7" s="67" t="s">
        <v>152</v>
      </c>
      <c r="BH7" s="67" t="s">
        <v>152</v>
      </c>
      <c r="BI7" s="67" t="s">
        <v>152</v>
      </c>
      <c r="BJ7" s="67" t="s">
        <v>152</v>
      </c>
      <c r="BK7" s="67" t="s">
        <v>152</v>
      </c>
      <c r="BL7" s="67" t="s">
        <v>136</v>
      </c>
      <c r="BM7" s="67" t="s">
        <v>136</v>
      </c>
      <c r="BN7" s="67" t="s">
        <v>138</v>
      </c>
      <c r="BO7" s="74" t="s">
        <v>136</v>
      </c>
      <c r="BP7" s="67" t="s">
        <v>136</v>
      </c>
      <c r="BQ7" s="67" t="s">
        <v>136</v>
      </c>
      <c r="BR7" s="67" t="s">
        <v>152</v>
      </c>
      <c r="BS7" s="67" t="s">
        <v>152</v>
      </c>
      <c r="BT7" s="67" t="s">
        <v>2</v>
      </c>
      <c r="BU7" s="67" t="s">
        <v>2</v>
      </c>
      <c r="BV7" s="67" t="s">
        <v>140</v>
      </c>
      <c r="BW7" s="67" t="s">
        <v>140</v>
      </c>
      <c r="BX7" s="67" t="s">
        <v>140</v>
      </c>
      <c r="BY7" s="74" t="s">
        <v>138</v>
      </c>
      <c r="BZ7" s="67" t="s">
        <v>140</v>
      </c>
    </row>
    <row r="8" spans="1:78" s="133" customFormat="1" ht="27" hidden="1" customHeight="1" x14ac:dyDescent="0.3">
      <c r="A8" s="62" t="s">
        <v>135</v>
      </c>
      <c r="B8" s="64"/>
      <c r="C8" s="67">
        <v>80</v>
      </c>
      <c r="D8" s="67">
        <v>20</v>
      </c>
      <c r="E8" s="67" t="s">
        <v>104</v>
      </c>
      <c r="F8" s="67" t="s">
        <v>141</v>
      </c>
      <c r="G8" s="67" t="s">
        <v>141</v>
      </c>
      <c r="H8" s="67" t="s">
        <v>141</v>
      </c>
      <c r="I8" s="67" t="s">
        <v>141</v>
      </c>
      <c r="J8" s="67" t="s">
        <v>141</v>
      </c>
      <c r="K8" s="67">
        <v>1500</v>
      </c>
      <c r="L8" s="67" t="s">
        <v>141</v>
      </c>
      <c r="M8" s="67" t="s">
        <v>141</v>
      </c>
      <c r="N8" s="74" t="s">
        <v>691</v>
      </c>
      <c r="O8" s="74" t="s">
        <v>691</v>
      </c>
      <c r="P8" s="74" t="s">
        <v>104</v>
      </c>
      <c r="Q8" s="67">
        <v>255</v>
      </c>
      <c r="R8" s="67" t="s">
        <v>104</v>
      </c>
      <c r="S8" s="74" t="s">
        <v>150</v>
      </c>
      <c r="T8" s="74" t="s">
        <v>150</v>
      </c>
      <c r="U8" s="74" t="s">
        <v>150</v>
      </c>
      <c r="V8" s="67" t="s">
        <v>104</v>
      </c>
      <c r="W8" s="67" t="s">
        <v>104</v>
      </c>
      <c r="X8" s="74" t="s">
        <v>150</v>
      </c>
      <c r="Y8" s="74" t="s">
        <v>150</v>
      </c>
      <c r="Z8" s="74" t="s">
        <v>150</v>
      </c>
      <c r="AA8" s="74" t="s">
        <v>104</v>
      </c>
      <c r="AB8" s="74" t="s">
        <v>104</v>
      </c>
      <c r="AC8" s="74" t="s">
        <v>104</v>
      </c>
      <c r="AD8" s="74" t="s">
        <v>104</v>
      </c>
      <c r="AE8" s="74" t="s">
        <v>150</v>
      </c>
      <c r="AF8" s="67">
        <v>50</v>
      </c>
      <c r="AG8" s="67">
        <v>50</v>
      </c>
      <c r="AH8" s="67" t="s">
        <v>104</v>
      </c>
      <c r="AI8" s="67">
        <v>1500</v>
      </c>
      <c r="AJ8" s="67" t="s">
        <v>104</v>
      </c>
      <c r="AK8" s="67" t="s">
        <v>141</v>
      </c>
      <c r="AL8" s="67" t="s">
        <v>141</v>
      </c>
      <c r="AM8" s="67" t="s">
        <v>104</v>
      </c>
      <c r="AN8" s="67" t="s">
        <v>104</v>
      </c>
      <c r="AO8" s="67">
        <v>250</v>
      </c>
      <c r="AP8" s="67" t="s">
        <v>104</v>
      </c>
      <c r="AQ8" s="67">
        <v>250</v>
      </c>
      <c r="AR8" s="67">
        <v>9999999999</v>
      </c>
      <c r="AS8" s="67">
        <v>9999999999</v>
      </c>
      <c r="AT8" s="67">
        <v>9999999999</v>
      </c>
      <c r="AU8" s="67">
        <v>9999999999</v>
      </c>
      <c r="AV8" s="67">
        <v>9999999999</v>
      </c>
      <c r="AW8" s="67">
        <v>9999999999</v>
      </c>
      <c r="AX8" s="67">
        <v>9999999999</v>
      </c>
      <c r="AY8" s="67">
        <v>9999999999</v>
      </c>
      <c r="AZ8" s="67">
        <v>9999999999</v>
      </c>
      <c r="BA8" s="67">
        <v>9999999999</v>
      </c>
      <c r="BB8" s="67">
        <v>9999999999</v>
      </c>
      <c r="BC8" s="67">
        <v>9999999999</v>
      </c>
      <c r="BD8" s="67">
        <v>9999999999</v>
      </c>
      <c r="BE8" s="67">
        <v>9999999999</v>
      </c>
      <c r="BF8" s="67">
        <v>9999999999</v>
      </c>
      <c r="BG8" s="67">
        <v>9999999999</v>
      </c>
      <c r="BH8" s="67">
        <v>9999999999</v>
      </c>
      <c r="BI8" s="67">
        <v>9999999999</v>
      </c>
      <c r="BJ8" s="67">
        <v>9999999999</v>
      </c>
      <c r="BK8" s="67">
        <v>9999999999</v>
      </c>
      <c r="BL8" s="67">
        <v>250</v>
      </c>
      <c r="BM8" s="67">
        <v>250</v>
      </c>
      <c r="BN8" s="67" t="s">
        <v>104</v>
      </c>
      <c r="BO8" s="74">
        <v>255</v>
      </c>
      <c r="BP8" s="67">
        <v>1500</v>
      </c>
      <c r="BQ8" s="67">
        <v>1500</v>
      </c>
      <c r="BR8" s="67">
        <v>9999999999</v>
      </c>
      <c r="BS8" s="67">
        <v>999999</v>
      </c>
      <c r="BT8" s="85" t="s">
        <v>691</v>
      </c>
      <c r="BU8" s="85" t="s">
        <v>691</v>
      </c>
      <c r="BV8" s="67" t="s">
        <v>104</v>
      </c>
      <c r="BW8" s="67" t="s">
        <v>104</v>
      </c>
      <c r="BX8" s="67" t="s">
        <v>104</v>
      </c>
      <c r="BY8" s="74" t="s">
        <v>104</v>
      </c>
      <c r="BZ8" s="67" t="s">
        <v>141</v>
      </c>
    </row>
    <row r="9" spans="1:78" s="133" customFormat="1" ht="27" hidden="1" customHeight="1" x14ac:dyDescent="0.3">
      <c r="A9" s="62" t="s">
        <v>344</v>
      </c>
      <c r="B9" s="108"/>
      <c r="C9" s="105"/>
      <c r="D9" s="105"/>
      <c r="E9" s="105"/>
      <c r="F9" s="105"/>
      <c r="G9" s="105"/>
      <c r="H9" s="105"/>
      <c r="I9" s="105"/>
      <c r="J9" s="105"/>
      <c r="K9" s="105"/>
      <c r="L9" s="105"/>
      <c r="M9" s="105"/>
      <c r="N9" s="96" t="s">
        <v>568</v>
      </c>
      <c r="O9" s="96" t="s">
        <v>568</v>
      </c>
      <c r="P9" s="96" t="s">
        <v>568</v>
      </c>
      <c r="Q9" s="96" t="s">
        <v>568</v>
      </c>
      <c r="R9" s="96"/>
      <c r="S9" s="109"/>
      <c r="T9" s="109"/>
      <c r="U9" s="109"/>
      <c r="V9" s="109"/>
      <c r="W9" s="96"/>
      <c r="X9" s="109"/>
      <c r="Y9" s="109"/>
      <c r="Z9" s="109"/>
      <c r="AA9" s="109"/>
      <c r="AB9" s="109"/>
      <c r="AC9" s="96"/>
      <c r="AD9" s="96"/>
      <c r="AE9" s="96"/>
      <c r="AF9" s="96" t="s">
        <v>568</v>
      </c>
      <c r="AG9" s="96" t="s">
        <v>568</v>
      </c>
      <c r="AH9" s="96" t="s">
        <v>568</v>
      </c>
      <c r="AI9" s="96" t="s">
        <v>568</v>
      </c>
      <c r="AJ9" s="96" t="s">
        <v>568</v>
      </c>
      <c r="AK9" s="96" t="s">
        <v>568</v>
      </c>
      <c r="AL9" s="96" t="s">
        <v>568</v>
      </c>
      <c r="AM9" s="96"/>
      <c r="AN9" s="96"/>
      <c r="AO9" s="96"/>
      <c r="AP9" s="96"/>
      <c r="AQ9" s="96"/>
      <c r="AR9" s="96"/>
      <c r="AS9" s="96"/>
      <c r="AT9" s="96"/>
      <c r="AU9" s="96"/>
      <c r="AV9" s="96"/>
      <c r="AW9" s="96"/>
      <c r="AX9" s="96"/>
      <c r="AY9" s="96"/>
      <c r="AZ9" s="96"/>
      <c r="BA9" s="96"/>
      <c r="BB9" s="96"/>
      <c r="BC9" s="96"/>
      <c r="BD9" s="96"/>
      <c r="BE9" s="96"/>
      <c r="BF9" s="96"/>
      <c r="BG9" s="96"/>
      <c r="BH9" s="96"/>
      <c r="BI9" s="96"/>
      <c r="BJ9" s="96"/>
      <c r="BK9" s="96"/>
      <c r="BL9" s="96"/>
      <c r="BM9" s="96"/>
      <c r="BN9" s="96"/>
      <c r="BO9" s="96" t="s">
        <v>806</v>
      </c>
      <c r="BP9" s="96"/>
      <c r="BQ9" s="96"/>
      <c r="BR9" s="96"/>
      <c r="BS9" s="96"/>
      <c r="BT9" s="105"/>
      <c r="BU9" s="105"/>
      <c r="BV9" s="105"/>
      <c r="BW9" s="105"/>
      <c r="BX9" s="105"/>
      <c r="BY9" s="96"/>
      <c r="BZ9" s="96"/>
    </row>
    <row r="10" spans="1:78" s="133" customFormat="1" ht="35.1" hidden="1" customHeight="1" x14ac:dyDescent="0.3">
      <c r="A10" s="38" t="s">
        <v>698</v>
      </c>
      <c r="B10" s="46"/>
      <c r="C10" s="39" t="s">
        <v>701</v>
      </c>
      <c r="D10" s="39" t="s">
        <v>702</v>
      </c>
      <c r="E10" s="39" t="s">
        <v>703</v>
      </c>
      <c r="F10" s="39" t="s">
        <v>704</v>
      </c>
      <c r="G10" s="39" t="s">
        <v>705</v>
      </c>
      <c r="H10" s="40" t="s">
        <v>737</v>
      </c>
      <c r="I10" s="40" t="s">
        <v>736</v>
      </c>
      <c r="J10" s="40" t="s">
        <v>762</v>
      </c>
      <c r="K10" s="39" t="s">
        <v>706</v>
      </c>
      <c r="L10" s="39" t="s">
        <v>707</v>
      </c>
      <c r="M10" s="39" t="s">
        <v>708</v>
      </c>
      <c r="N10" s="42"/>
      <c r="O10" s="42"/>
      <c r="P10" s="42"/>
      <c r="Q10" s="42"/>
      <c r="R10" s="42"/>
      <c r="S10" s="47"/>
      <c r="T10" s="47"/>
      <c r="U10" s="47"/>
      <c r="V10" s="47"/>
      <c r="W10" s="42"/>
      <c r="X10" s="47"/>
      <c r="Y10" s="47"/>
      <c r="Z10" s="47"/>
      <c r="AA10" s="47"/>
      <c r="AB10" s="47"/>
      <c r="AC10" s="42"/>
      <c r="AD10" s="42"/>
      <c r="AE10" s="42"/>
      <c r="AF10" s="42" t="s">
        <v>984</v>
      </c>
      <c r="AG10" s="42" t="s">
        <v>984</v>
      </c>
      <c r="AH10" s="42"/>
      <c r="AI10" s="42"/>
      <c r="AJ10" s="42"/>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t="s">
        <v>945</v>
      </c>
      <c r="BQ10" s="42" t="s">
        <v>945</v>
      </c>
      <c r="BR10" s="42" t="s">
        <v>968</v>
      </c>
      <c r="BS10" s="42" t="s">
        <v>967</v>
      </c>
      <c r="BT10" s="39" t="s">
        <v>1006</v>
      </c>
      <c r="BU10" s="39" t="s">
        <v>1007</v>
      </c>
      <c r="BV10" s="39" t="s">
        <v>1087</v>
      </c>
      <c r="BW10" s="39" t="s">
        <v>1088</v>
      </c>
      <c r="BX10" s="39" t="s">
        <v>1091</v>
      </c>
      <c r="BY10" s="40" t="s">
        <v>1093</v>
      </c>
      <c r="BZ10" s="42" t="s">
        <v>1096</v>
      </c>
    </row>
    <row r="11" spans="1:78" s="115" customFormat="1" ht="13.9" x14ac:dyDescent="0.35">
      <c r="A11" s="22"/>
      <c r="B11" s="23"/>
      <c r="C11" s="21">
        <f>Cover!$C$2</f>
        <v>0</v>
      </c>
      <c r="D11" s="23"/>
      <c r="E11" s="23"/>
      <c r="F11" s="23"/>
      <c r="G11" s="23"/>
      <c r="H11" s="23"/>
      <c r="I11" s="23"/>
      <c r="J11" s="23"/>
      <c r="K11" s="23"/>
      <c r="L11" s="23"/>
      <c r="M11" s="23"/>
      <c r="N11" s="24"/>
      <c r="O11" s="24"/>
      <c r="P11" s="24"/>
      <c r="Q11" s="24"/>
      <c r="R11" s="24"/>
      <c r="S11" s="25"/>
      <c r="T11" s="25"/>
      <c r="U11" s="25"/>
      <c r="V11" s="25"/>
      <c r="W11" s="24"/>
      <c r="X11" s="25"/>
      <c r="Y11" s="25"/>
      <c r="Z11" s="25"/>
      <c r="AA11" s="25"/>
      <c r="AB11" s="25"/>
      <c r="AC11" s="24"/>
      <c r="AD11" s="24"/>
      <c r="AE11" s="24"/>
      <c r="AF11" s="26"/>
      <c r="AG11" s="26"/>
      <c r="AH11" s="26"/>
      <c r="AI11" s="26"/>
      <c r="AJ11" s="26"/>
      <c r="AK11" s="26"/>
      <c r="AL11" s="26"/>
      <c r="AM11" s="26"/>
      <c r="AN11" s="26"/>
      <c r="AO11" s="26"/>
      <c r="AP11" s="26"/>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148"/>
      <c r="BP11" s="26"/>
      <c r="BQ11" s="26"/>
      <c r="BR11" s="26"/>
      <c r="BS11" s="26"/>
      <c r="BT11" s="145"/>
      <c r="BU11" s="145"/>
      <c r="BV11" s="23"/>
      <c r="BW11" s="23"/>
      <c r="BX11" s="23"/>
      <c r="BY11" s="147"/>
      <c r="BZ11" s="26"/>
    </row>
    <row r="12" spans="1:78" ht="210" x14ac:dyDescent="0.4">
      <c r="A12" s="161" t="s">
        <v>131</v>
      </c>
      <c r="B12" s="162"/>
      <c r="C12" s="164" t="s">
        <v>5</v>
      </c>
      <c r="D12" s="164" t="s">
        <v>121</v>
      </c>
      <c r="E12" s="164" t="s">
        <v>122</v>
      </c>
      <c r="F12" s="164" t="s">
        <v>123</v>
      </c>
      <c r="G12" s="164" t="s">
        <v>454</v>
      </c>
      <c r="H12" s="164" t="s">
        <v>455</v>
      </c>
      <c r="I12" s="164" t="s">
        <v>456</v>
      </c>
      <c r="J12" s="164" t="s">
        <v>457</v>
      </c>
      <c r="K12" s="164" t="s">
        <v>126</v>
      </c>
      <c r="L12" s="238" t="s">
        <v>1084</v>
      </c>
      <c r="M12" s="238" t="s">
        <v>1085</v>
      </c>
      <c r="N12" s="164" t="s">
        <v>245</v>
      </c>
      <c r="O12" s="164" t="s">
        <v>246</v>
      </c>
      <c r="P12" s="164" t="s">
        <v>645</v>
      </c>
      <c r="Q12" s="164" t="s">
        <v>249</v>
      </c>
      <c r="R12" s="164" t="s">
        <v>327</v>
      </c>
      <c r="S12" s="164" t="s">
        <v>329</v>
      </c>
      <c r="T12" s="164" t="s">
        <v>328</v>
      </c>
      <c r="U12" s="164" t="s">
        <v>332</v>
      </c>
      <c r="V12" s="164" t="s">
        <v>330</v>
      </c>
      <c r="W12" s="164" t="s">
        <v>331</v>
      </c>
      <c r="X12" s="164" t="s">
        <v>333</v>
      </c>
      <c r="Y12" s="164" t="s">
        <v>334</v>
      </c>
      <c r="Z12" s="164" t="s">
        <v>335</v>
      </c>
      <c r="AA12" s="164" t="s">
        <v>336</v>
      </c>
      <c r="AB12" s="164" t="s">
        <v>337</v>
      </c>
      <c r="AC12" s="164" t="s">
        <v>338</v>
      </c>
      <c r="AD12" s="164" t="s">
        <v>340</v>
      </c>
      <c r="AE12" s="164" t="s">
        <v>339</v>
      </c>
      <c r="AF12" s="164" t="s">
        <v>571</v>
      </c>
      <c r="AG12" s="164" t="s">
        <v>572</v>
      </c>
      <c r="AH12" s="164" t="s">
        <v>947</v>
      </c>
      <c r="AI12" s="164" t="s">
        <v>644</v>
      </c>
      <c r="AJ12" s="164" t="s">
        <v>643</v>
      </c>
      <c r="AK12" s="164" t="s">
        <v>577</v>
      </c>
      <c r="AL12" s="164" t="s">
        <v>578</v>
      </c>
      <c r="AM12" s="164" t="s">
        <v>938</v>
      </c>
      <c r="AN12" s="164" t="s">
        <v>816</v>
      </c>
      <c r="AO12" s="164" t="s">
        <v>819</v>
      </c>
      <c r="AP12" s="164" t="s">
        <v>820</v>
      </c>
      <c r="AQ12" s="164" t="s">
        <v>821</v>
      </c>
      <c r="AR12" s="164" t="s">
        <v>826</v>
      </c>
      <c r="AS12" s="164" t="s">
        <v>827</v>
      </c>
      <c r="AT12" s="164" t="s">
        <v>828</v>
      </c>
      <c r="AU12" s="164" t="s">
        <v>829</v>
      </c>
      <c r="AV12" s="164" t="s">
        <v>833</v>
      </c>
      <c r="AW12" s="164" t="s">
        <v>835</v>
      </c>
      <c r="AX12" s="164" t="s">
        <v>844</v>
      </c>
      <c r="AY12" s="164" t="s">
        <v>845</v>
      </c>
      <c r="AZ12" s="164" t="s">
        <v>836</v>
      </c>
      <c r="BA12" s="164" t="s">
        <v>839</v>
      </c>
      <c r="BB12" s="164" t="s">
        <v>847</v>
      </c>
      <c r="BC12" s="164" t="s">
        <v>846</v>
      </c>
      <c r="BD12" s="164" t="s">
        <v>852</v>
      </c>
      <c r="BE12" s="164" t="s">
        <v>853</v>
      </c>
      <c r="BF12" s="164" t="s">
        <v>854</v>
      </c>
      <c r="BG12" s="164" t="s">
        <v>855</v>
      </c>
      <c r="BH12" s="164" t="s">
        <v>858</v>
      </c>
      <c r="BI12" s="164" t="s">
        <v>859</v>
      </c>
      <c r="BJ12" s="164" t="s">
        <v>862</v>
      </c>
      <c r="BK12" s="164" t="s">
        <v>863</v>
      </c>
      <c r="BL12" s="164" t="s">
        <v>868</v>
      </c>
      <c r="BM12" s="164" t="s">
        <v>869</v>
      </c>
      <c r="BN12" s="164" t="s">
        <v>771</v>
      </c>
      <c r="BO12" s="164" t="s">
        <v>805</v>
      </c>
      <c r="BP12" s="164" t="s">
        <v>941</v>
      </c>
      <c r="BQ12" s="164" t="s">
        <v>942</v>
      </c>
      <c r="BR12" s="238" t="s">
        <v>963</v>
      </c>
      <c r="BS12" s="238" t="s">
        <v>966</v>
      </c>
      <c r="BT12" s="164" t="s">
        <v>1008</v>
      </c>
      <c r="BU12" s="164" t="s">
        <v>1009</v>
      </c>
      <c r="BV12" s="164" t="s">
        <v>1086</v>
      </c>
      <c r="BW12" s="164" t="s">
        <v>1089</v>
      </c>
      <c r="BX12" s="164" t="s">
        <v>1090</v>
      </c>
      <c r="BY12" s="164" t="s">
        <v>1094</v>
      </c>
      <c r="BZ12" s="164" t="s">
        <v>1097</v>
      </c>
    </row>
    <row r="13" spans="1:78" s="116" customFormat="1" ht="12.75" customHeight="1" x14ac:dyDescent="0.35">
      <c r="A13" s="170" t="s">
        <v>132</v>
      </c>
      <c r="B13" s="173"/>
      <c r="C13" s="174"/>
      <c r="D13" s="174"/>
      <c r="E13" s="174"/>
      <c r="F13" s="180"/>
      <c r="G13" s="180"/>
      <c r="H13" s="180"/>
      <c r="I13" s="180"/>
      <c r="J13" s="180"/>
      <c r="K13" s="174"/>
      <c r="L13" s="180"/>
      <c r="M13" s="180"/>
      <c r="N13" s="150"/>
      <c r="O13" s="150"/>
      <c r="P13" s="151"/>
      <c r="Q13" s="176"/>
      <c r="R13" s="176"/>
      <c r="S13" s="174"/>
      <c r="T13" s="176"/>
      <c r="U13" s="176"/>
      <c r="V13" s="176"/>
      <c r="W13" s="176"/>
      <c r="X13" s="176"/>
      <c r="Y13" s="176"/>
      <c r="Z13" s="176"/>
      <c r="AA13" s="176"/>
      <c r="AB13" s="176"/>
      <c r="AC13" s="176"/>
      <c r="AD13" s="176"/>
      <c r="AE13" s="176"/>
      <c r="AF13" s="176"/>
      <c r="AG13" s="176"/>
      <c r="AH13" s="176"/>
      <c r="AI13" s="176"/>
      <c r="AJ13" s="176"/>
      <c r="AK13" s="178"/>
      <c r="AL13" s="182"/>
      <c r="AM13" s="176"/>
      <c r="AN13" s="176"/>
      <c r="AO13" s="176"/>
      <c r="AP13" s="176"/>
      <c r="AQ13" s="176"/>
      <c r="AR13" s="176"/>
      <c r="AS13" s="176"/>
      <c r="AT13" s="176"/>
      <c r="AU13" s="176"/>
      <c r="AV13" s="176"/>
      <c r="AW13" s="176"/>
      <c r="AX13" s="176"/>
      <c r="AY13" s="176"/>
      <c r="AZ13" s="176"/>
      <c r="BA13" s="176"/>
      <c r="BB13" s="176"/>
      <c r="BC13" s="176"/>
      <c r="BD13" s="176"/>
      <c r="BE13" s="176"/>
      <c r="BF13" s="176"/>
      <c r="BG13" s="176"/>
      <c r="BH13" s="176"/>
      <c r="BI13" s="176"/>
      <c r="BJ13" s="176"/>
      <c r="BK13" s="176"/>
      <c r="BL13" s="176"/>
      <c r="BM13" s="176"/>
      <c r="BN13" s="176"/>
      <c r="BO13" s="176"/>
      <c r="BP13" s="174"/>
      <c r="BQ13" s="174"/>
      <c r="BR13" s="174"/>
      <c r="BS13" s="174"/>
      <c r="BT13" s="247"/>
      <c r="BU13" s="247"/>
      <c r="BV13" s="180"/>
      <c r="BW13" s="180"/>
      <c r="BX13" s="180"/>
      <c r="BY13" s="176"/>
      <c r="BZ13" s="178"/>
    </row>
    <row r="14" spans="1:78" s="116" customFormat="1" ht="12.75" customHeight="1" x14ac:dyDescent="0.35">
      <c r="A14" s="170"/>
      <c r="B14" s="173"/>
      <c r="C14" s="174"/>
      <c r="D14" s="174"/>
      <c r="E14" s="174"/>
      <c r="F14" s="180"/>
      <c r="G14" s="180"/>
      <c r="H14" s="180"/>
      <c r="I14" s="180"/>
      <c r="J14" s="180"/>
      <c r="K14" s="174"/>
      <c r="L14" s="180"/>
      <c r="M14" s="180"/>
      <c r="N14" s="150"/>
      <c r="O14" s="150"/>
      <c r="P14" s="151"/>
      <c r="Q14" s="176"/>
      <c r="R14" s="176"/>
      <c r="S14" s="174"/>
      <c r="T14" s="176"/>
      <c r="U14" s="176"/>
      <c r="V14" s="176"/>
      <c r="W14" s="176"/>
      <c r="X14" s="176"/>
      <c r="Y14" s="176"/>
      <c r="Z14" s="176"/>
      <c r="AA14" s="176"/>
      <c r="AB14" s="176"/>
      <c r="AC14" s="176"/>
      <c r="AD14" s="176"/>
      <c r="AE14" s="176"/>
      <c r="AF14" s="176"/>
      <c r="AG14" s="176"/>
      <c r="AH14" s="176"/>
      <c r="AI14" s="176"/>
      <c r="AJ14" s="176"/>
      <c r="AK14" s="178"/>
      <c r="AL14" s="182"/>
      <c r="AM14" s="176"/>
      <c r="AN14" s="176"/>
      <c r="AO14" s="176"/>
      <c r="AP14" s="176"/>
      <c r="AQ14" s="176"/>
      <c r="AR14" s="176"/>
      <c r="AS14" s="176"/>
      <c r="AT14" s="176"/>
      <c r="AU14" s="176"/>
      <c r="AV14" s="176"/>
      <c r="AW14" s="176"/>
      <c r="AX14" s="176"/>
      <c r="AY14" s="176"/>
      <c r="AZ14" s="176"/>
      <c r="BA14" s="176"/>
      <c r="BB14" s="176"/>
      <c r="BC14" s="176"/>
      <c r="BD14" s="176"/>
      <c r="BE14" s="176"/>
      <c r="BF14" s="176"/>
      <c r="BG14" s="176"/>
      <c r="BH14" s="176"/>
      <c r="BI14" s="176"/>
      <c r="BJ14" s="176"/>
      <c r="BK14" s="176"/>
      <c r="BL14" s="176"/>
      <c r="BM14" s="176"/>
      <c r="BN14" s="176"/>
      <c r="BO14" s="174"/>
      <c r="BP14" s="174"/>
      <c r="BQ14" s="174"/>
      <c r="BR14" s="174"/>
      <c r="BS14" s="174"/>
      <c r="BT14" s="247"/>
      <c r="BU14" s="247"/>
      <c r="BV14" s="180"/>
      <c r="BW14" s="180"/>
      <c r="BX14" s="180"/>
      <c r="BY14" s="176"/>
      <c r="BZ14" s="178"/>
    </row>
    <row r="15" spans="1:78" s="116" customFormat="1" ht="12.75" customHeight="1" x14ac:dyDescent="0.35">
      <c r="A15" s="170"/>
      <c r="B15" s="173"/>
      <c r="C15" s="174"/>
      <c r="D15" s="174"/>
      <c r="E15" s="174"/>
      <c r="F15" s="180"/>
      <c r="G15" s="180"/>
      <c r="H15" s="180"/>
      <c r="I15" s="180"/>
      <c r="J15" s="180"/>
      <c r="K15" s="174"/>
      <c r="L15" s="180"/>
      <c r="M15" s="180"/>
      <c r="N15" s="150"/>
      <c r="O15" s="150"/>
      <c r="P15" s="151"/>
      <c r="Q15" s="176"/>
      <c r="R15" s="176"/>
      <c r="S15" s="174"/>
      <c r="T15" s="176"/>
      <c r="U15" s="176"/>
      <c r="V15" s="176"/>
      <c r="W15" s="176"/>
      <c r="X15" s="176"/>
      <c r="Y15" s="176"/>
      <c r="Z15" s="176"/>
      <c r="AA15" s="176"/>
      <c r="AB15" s="176"/>
      <c r="AC15" s="176"/>
      <c r="AD15" s="176"/>
      <c r="AE15" s="176"/>
      <c r="AF15" s="176"/>
      <c r="AG15" s="176"/>
      <c r="AH15" s="176"/>
      <c r="AI15" s="176"/>
      <c r="AJ15" s="176"/>
      <c r="AK15" s="178"/>
      <c r="AL15" s="182"/>
      <c r="AM15" s="176"/>
      <c r="AN15" s="176"/>
      <c r="AO15" s="176"/>
      <c r="AP15" s="176"/>
      <c r="AQ15" s="176"/>
      <c r="AR15" s="176"/>
      <c r="AS15" s="176"/>
      <c r="AT15" s="176"/>
      <c r="AU15" s="176"/>
      <c r="AV15" s="176"/>
      <c r="AW15" s="176"/>
      <c r="AX15" s="176"/>
      <c r="AY15" s="176"/>
      <c r="AZ15" s="176"/>
      <c r="BA15" s="176"/>
      <c r="BB15" s="176"/>
      <c r="BC15" s="176"/>
      <c r="BD15" s="176"/>
      <c r="BE15" s="176"/>
      <c r="BF15" s="176"/>
      <c r="BG15" s="176"/>
      <c r="BH15" s="176"/>
      <c r="BI15" s="176"/>
      <c r="BJ15" s="176"/>
      <c r="BK15" s="176"/>
      <c r="BL15" s="176"/>
      <c r="BM15" s="176"/>
      <c r="BN15" s="176"/>
      <c r="BO15" s="174"/>
      <c r="BP15" s="174"/>
      <c r="BQ15" s="174"/>
      <c r="BR15" s="174"/>
      <c r="BS15" s="174"/>
      <c r="BT15" s="247"/>
      <c r="BU15" s="247"/>
      <c r="BV15" s="180"/>
      <c r="BW15" s="180"/>
      <c r="BX15" s="180"/>
      <c r="BY15" s="176"/>
      <c r="BZ15" s="178"/>
    </row>
    <row r="16" spans="1:78" s="116" customFormat="1" ht="12.75" customHeight="1" x14ac:dyDescent="0.35">
      <c r="A16" s="170"/>
      <c r="B16" s="173"/>
      <c r="C16" s="174"/>
      <c r="D16" s="174"/>
      <c r="E16" s="174"/>
      <c r="F16" s="180"/>
      <c r="G16" s="180"/>
      <c r="H16" s="180"/>
      <c r="I16" s="180"/>
      <c r="J16" s="180"/>
      <c r="K16" s="174"/>
      <c r="L16" s="180"/>
      <c r="M16" s="180"/>
      <c r="N16" s="150"/>
      <c r="O16" s="150"/>
      <c r="P16" s="151"/>
      <c r="Q16" s="176"/>
      <c r="R16" s="176"/>
      <c r="S16" s="174"/>
      <c r="T16" s="176"/>
      <c r="U16" s="176"/>
      <c r="V16" s="176"/>
      <c r="W16" s="176"/>
      <c r="X16" s="176"/>
      <c r="Y16" s="176"/>
      <c r="Z16" s="176"/>
      <c r="AA16" s="176"/>
      <c r="AB16" s="176"/>
      <c r="AC16" s="176"/>
      <c r="AD16" s="176"/>
      <c r="AE16" s="176"/>
      <c r="AF16" s="176"/>
      <c r="AG16" s="176"/>
      <c r="AH16" s="176"/>
      <c r="AI16" s="176"/>
      <c r="AJ16" s="176"/>
      <c r="AK16" s="178"/>
      <c r="AL16" s="182"/>
      <c r="AM16" s="176"/>
      <c r="AN16" s="176"/>
      <c r="AO16" s="176"/>
      <c r="AP16" s="176"/>
      <c r="AQ16" s="176"/>
      <c r="AR16" s="176"/>
      <c r="AS16" s="176"/>
      <c r="AT16" s="176"/>
      <c r="AU16" s="176"/>
      <c r="AV16" s="176"/>
      <c r="AW16" s="176"/>
      <c r="AX16" s="176"/>
      <c r="AY16" s="176"/>
      <c r="AZ16" s="176"/>
      <c r="BA16" s="176"/>
      <c r="BB16" s="176"/>
      <c r="BC16" s="176"/>
      <c r="BD16" s="176"/>
      <c r="BE16" s="176"/>
      <c r="BF16" s="176"/>
      <c r="BG16" s="176"/>
      <c r="BH16" s="176"/>
      <c r="BI16" s="176"/>
      <c r="BJ16" s="176"/>
      <c r="BK16" s="176"/>
      <c r="BL16" s="176"/>
      <c r="BM16" s="176"/>
      <c r="BN16" s="176"/>
      <c r="BO16" s="174"/>
      <c r="BP16" s="174"/>
      <c r="BQ16" s="174"/>
      <c r="BR16" s="174"/>
      <c r="BS16" s="174"/>
      <c r="BT16" s="247"/>
      <c r="BU16" s="247"/>
      <c r="BV16" s="180"/>
      <c r="BW16" s="180"/>
      <c r="BX16" s="180"/>
      <c r="BY16" s="176"/>
      <c r="BZ16" s="178"/>
    </row>
    <row r="17" spans="1:78" s="116" customFormat="1" ht="12.75" customHeight="1" x14ac:dyDescent="0.35">
      <c r="A17" s="170"/>
      <c r="B17" s="173"/>
      <c r="C17" s="174"/>
      <c r="D17" s="174"/>
      <c r="E17" s="174"/>
      <c r="F17" s="180"/>
      <c r="G17" s="180"/>
      <c r="H17" s="180"/>
      <c r="I17" s="180"/>
      <c r="J17" s="180"/>
      <c r="K17" s="174"/>
      <c r="L17" s="180"/>
      <c r="M17" s="180"/>
      <c r="N17" s="150"/>
      <c r="O17" s="150"/>
      <c r="P17" s="151"/>
      <c r="Q17" s="176"/>
      <c r="R17" s="176"/>
      <c r="S17" s="174"/>
      <c r="T17" s="176"/>
      <c r="U17" s="176"/>
      <c r="V17" s="176"/>
      <c r="W17" s="176"/>
      <c r="X17" s="176"/>
      <c r="Y17" s="176"/>
      <c r="Z17" s="176"/>
      <c r="AA17" s="176"/>
      <c r="AB17" s="176"/>
      <c r="AC17" s="176"/>
      <c r="AD17" s="176"/>
      <c r="AE17" s="176"/>
      <c r="AF17" s="176"/>
      <c r="AG17" s="176"/>
      <c r="AH17" s="176"/>
      <c r="AI17" s="176"/>
      <c r="AJ17" s="176"/>
      <c r="AK17" s="178"/>
      <c r="AL17" s="182"/>
      <c r="AM17" s="176"/>
      <c r="AN17" s="176"/>
      <c r="AO17" s="176"/>
      <c r="AP17" s="176"/>
      <c r="AQ17" s="176"/>
      <c r="AR17" s="176"/>
      <c r="AS17" s="176"/>
      <c r="AT17" s="176"/>
      <c r="AU17" s="176"/>
      <c r="AV17" s="176"/>
      <c r="AW17" s="176"/>
      <c r="AX17" s="176"/>
      <c r="AY17" s="176"/>
      <c r="AZ17" s="176"/>
      <c r="BA17" s="176"/>
      <c r="BB17" s="176"/>
      <c r="BC17" s="176"/>
      <c r="BD17" s="176"/>
      <c r="BE17" s="176"/>
      <c r="BF17" s="176"/>
      <c r="BG17" s="176"/>
      <c r="BH17" s="176"/>
      <c r="BI17" s="176"/>
      <c r="BJ17" s="176"/>
      <c r="BK17" s="176"/>
      <c r="BL17" s="176"/>
      <c r="BM17" s="176"/>
      <c r="BN17" s="176"/>
      <c r="BO17" s="174"/>
      <c r="BP17" s="174"/>
      <c r="BQ17" s="174"/>
      <c r="BR17" s="174"/>
      <c r="BS17" s="174"/>
      <c r="BT17" s="247"/>
      <c r="BU17" s="247"/>
      <c r="BV17" s="180"/>
      <c r="BW17" s="180"/>
      <c r="BX17" s="180"/>
      <c r="BY17" s="176"/>
      <c r="BZ17" s="178"/>
    </row>
    <row r="18" spans="1:78" s="116" customFormat="1" ht="12.75" customHeight="1" x14ac:dyDescent="0.35">
      <c r="A18" s="170"/>
      <c r="B18" s="173"/>
      <c r="C18" s="174"/>
      <c r="D18" s="174"/>
      <c r="E18" s="174"/>
      <c r="F18" s="180"/>
      <c r="G18" s="180"/>
      <c r="H18" s="180"/>
      <c r="I18" s="180"/>
      <c r="J18" s="180"/>
      <c r="K18" s="174"/>
      <c r="L18" s="180"/>
      <c r="M18" s="180"/>
      <c r="N18" s="150"/>
      <c r="O18" s="150"/>
      <c r="P18" s="151"/>
      <c r="Q18" s="176"/>
      <c r="R18" s="176"/>
      <c r="S18" s="174"/>
      <c r="T18" s="176"/>
      <c r="U18" s="176"/>
      <c r="V18" s="176"/>
      <c r="W18" s="176"/>
      <c r="X18" s="176"/>
      <c r="Y18" s="176"/>
      <c r="Z18" s="176"/>
      <c r="AA18" s="176"/>
      <c r="AB18" s="176"/>
      <c r="AC18" s="176"/>
      <c r="AD18" s="176"/>
      <c r="AE18" s="176"/>
      <c r="AF18" s="176"/>
      <c r="AG18" s="176"/>
      <c r="AH18" s="176"/>
      <c r="AI18" s="176"/>
      <c r="AJ18" s="176"/>
      <c r="AK18" s="178"/>
      <c r="AL18" s="182"/>
      <c r="AM18" s="176"/>
      <c r="AN18" s="176"/>
      <c r="AO18" s="176"/>
      <c r="AP18" s="176"/>
      <c r="AQ18" s="176"/>
      <c r="AR18" s="176"/>
      <c r="AS18" s="176"/>
      <c r="AT18" s="176"/>
      <c r="AU18" s="176"/>
      <c r="AV18" s="176"/>
      <c r="AW18" s="176"/>
      <c r="AX18" s="176"/>
      <c r="AY18" s="176"/>
      <c r="AZ18" s="176"/>
      <c r="BA18" s="176"/>
      <c r="BB18" s="176"/>
      <c r="BC18" s="176"/>
      <c r="BD18" s="176"/>
      <c r="BE18" s="176"/>
      <c r="BF18" s="176"/>
      <c r="BG18" s="176"/>
      <c r="BH18" s="176"/>
      <c r="BI18" s="176"/>
      <c r="BJ18" s="176"/>
      <c r="BK18" s="176"/>
      <c r="BL18" s="176"/>
      <c r="BM18" s="176"/>
      <c r="BN18" s="176"/>
      <c r="BO18" s="174"/>
      <c r="BP18" s="174"/>
      <c r="BQ18" s="174"/>
      <c r="BR18" s="174"/>
      <c r="BS18" s="174"/>
      <c r="BT18" s="247"/>
      <c r="BU18" s="247"/>
      <c r="BV18" s="180"/>
      <c r="BW18" s="180"/>
      <c r="BX18" s="180"/>
      <c r="BY18" s="176"/>
      <c r="BZ18" s="178"/>
    </row>
    <row r="19" spans="1:78" s="116" customFormat="1" ht="12.75" customHeight="1" x14ac:dyDescent="0.35">
      <c r="A19" s="170"/>
      <c r="B19" s="173"/>
      <c r="C19" s="174"/>
      <c r="D19" s="174"/>
      <c r="E19" s="174"/>
      <c r="F19" s="180"/>
      <c r="G19" s="180"/>
      <c r="H19" s="180"/>
      <c r="I19" s="180"/>
      <c r="J19" s="180"/>
      <c r="K19" s="174"/>
      <c r="L19" s="180"/>
      <c r="M19" s="180"/>
      <c r="N19" s="150"/>
      <c r="O19" s="150"/>
      <c r="P19" s="151"/>
      <c r="Q19" s="176"/>
      <c r="R19" s="176"/>
      <c r="S19" s="174"/>
      <c r="T19" s="176"/>
      <c r="U19" s="176"/>
      <c r="V19" s="176"/>
      <c r="W19" s="176"/>
      <c r="X19" s="176"/>
      <c r="Y19" s="176"/>
      <c r="Z19" s="176"/>
      <c r="AA19" s="176"/>
      <c r="AB19" s="176"/>
      <c r="AC19" s="176"/>
      <c r="AD19" s="176"/>
      <c r="AE19" s="176"/>
      <c r="AF19" s="176"/>
      <c r="AG19" s="176"/>
      <c r="AH19" s="176"/>
      <c r="AI19" s="176"/>
      <c r="AJ19" s="176"/>
      <c r="AK19" s="178"/>
      <c r="AL19" s="182"/>
      <c r="AM19" s="176"/>
      <c r="AN19" s="176"/>
      <c r="AO19" s="176"/>
      <c r="AP19" s="176"/>
      <c r="AQ19" s="176"/>
      <c r="AR19" s="176"/>
      <c r="AS19" s="176"/>
      <c r="AT19" s="176"/>
      <c r="AU19" s="176"/>
      <c r="AV19" s="176"/>
      <c r="AW19" s="176"/>
      <c r="AX19" s="176"/>
      <c r="AY19" s="176"/>
      <c r="AZ19" s="176"/>
      <c r="BA19" s="176"/>
      <c r="BB19" s="176"/>
      <c r="BC19" s="176"/>
      <c r="BD19" s="176"/>
      <c r="BE19" s="176"/>
      <c r="BF19" s="176"/>
      <c r="BG19" s="176"/>
      <c r="BH19" s="176"/>
      <c r="BI19" s="176"/>
      <c r="BJ19" s="176"/>
      <c r="BK19" s="176"/>
      <c r="BL19" s="176"/>
      <c r="BM19" s="176"/>
      <c r="BN19" s="176"/>
      <c r="BO19" s="174"/>
      <c r="BP19" s="174"/>
      <c r="BQ19" s="174"/>
      <c r="BR19" s="174"/>
      <c r="BS19" s="174"/>
      <c r="BT19" s="247"/>
      <c r="BU19" s="247"/>
      <c r="BV19" s="180"/>
      <c r="BW19" s="180"/>
      <c r="BX19" s="180"/>
      <c r="BY19" s="176"/>
      <c r="BZ19" s="178"/>
    </row>
    <row r="20" spans="1:78" s="116" customFormat="1" ht="12.75" customHeight="1" x14ac:dyDescent="0.35">
      <c r="A20" s="170"/>
      <c r="B20" s="173"/>
      <c r="C20" s="174"/>
      <c r="D20" s="174"/>
      <c r="E20" s="174"/>
      <c r="F20" s="180"/>
      <c r="G20" s="180"/>
      <c r="H20" s="180"/>
      <c r="I20" s="180"/>
      <c r="J20" s="180"/>
      <c r="K20" s="174"/>
      <c r="L20" s="180"/>
      <c r="M20" s="180"/>
      <c r="N20" s="150"/>
      <c r="O20" s="150"/>
      <c r="P20" s="151"/>
      <c r="Q20" s="176"/>
      <c r="R20" s="176"/>
      <c r="S20" s="174"/>
      <c r="T20" s="176"/>
      <c r="U20" s="176"/>
      <c r="V20" s="176"/>
      <c r="W20" s="176"/>
      <c r="X20" s="176"/>
      <c r="Y20" s="176"/>
      <c r="Z20" s="176"/>
      <c r="AA20" s="176"/>
      <c r="AB20" s="176"/>
      <c r="AC20" s="176"/>
      <c r="AD20" s="176"/>
      <c r="AE20" s="176"/>
      <c r="AF20" s="176"/>
      <c r="AG20" s="176"/>
      <c r="AH20" s="176"/>
      <c r="AI20" s="176"/>
      <c r="AJ20" s="176"/>
      <c r="AK20" s="178"/>
      <c r="AL20" s="182"/>
      <c r="AM20" s="176"/>
      <c r="AN20" s="176"/>
      <c r="AO20" s="176"/>
      <c r="AP20" s="176"/>
      <c r="AQ20" s="176"/>
      <c r="AR20" s="176"/>
      <c r="AS20" s="176"/>
      <c r="AT20" s="176"/>
      <c r="AU20" s="176"/>
      <c r="AV20" s="176"/>
      <c r="AW20" s="176"/>
      <c r="AX20" s="176"/>
      <c r="AY20" s="176"/>
      <c r="AZ20" s="176"/>
      <c r="BA20" s="176"/>
      <c r="BB20" s="176"/>
      <c r="BC20" s="176"/>
      <c r="BD20" s="176"/>
      <c r="BE20" s="176"/>
      <c r="BF20" s="176"/>
      <c r="BG20" s="176"/>
      <c r="BH20" s="176"/>
      <c r="BI20" s="176"/>
      <c r="BJ20" s="176"/>
      <c r="BK20" s="176"/>
      <c r="BL20" s="176"/>
      <c r="BM20" s="176"/>
      <c r="BN20" s="176"/>
      <c r="BO20" s="174"/>
      <c r="BP20" s="174"/>
      <c r="BQ20" s="174"/>
      <c r="BR20" s="174"/>
      <c r="BS20" s="174"/>
      <c r="BT20" s="247"/>
      <c r="BU20" s="247"/>
      <c r="BV20" s="180"/>
      <c r="BW20" s="180"/>
      <c r="BX20" s="180"/>
      <c r="BY20" s="176"/>
      <c r="BZ20" s="178"/>
    </row>
    <row r="21" spans="1:78" s="116" customFormat="1" ht="12.75" customHeight="1" x14ac:dyDescent="0.35">
      <c r="A21" s="170"/>
      <c r="B21" s="173"/>
      <c r="C21" s="174"/>
      <c r="D21" s="174"/>
      <c r="E21" s="174"/>
      <c r="F21" s="180"/>
      <c r="G21" s="180"/>
      <c r="H21" s="180"/>
      <c r="I21" s="180"/>
      <c r="J21" s="180"/>
      <c r="K21" s="174"/>
      <c r="L21" s="180"/>
      <c r="M21" s="180"/>
      <c r="N21" s="150"/>
      <c r="O21" s="150"/>
      <c r="P21" s="151"/>
      <c r="Q21" s="176"/>
      <c r="R21" s="176"/>
      <c r="S21" s="174"/>
      <c r="T21" s="176"/>
      <c r="U21" s="176"/>
      <c r="V21" s="176"/>
      <c r="W21" s="176"/>
      <c r="X21" s="176"/>
      <c r="Y21" s="176"/>
      <c r="Z21" s="176"/>
      <c r="AA21" s="176"/>
      <c r="AB21" s="176"/>
      <c r="AC21" s="176"/>
      <c r="AD21" s="176"/>
      <c r="AE21" s="176"/>
      <c r="AF21" s="176"/>
      <c r="AG21" s="176"/>
      <c r="AH21" s="176"/>
      <c r="AI21" s="176"/>
      <c r="AJ21" s="176"/>
      <c r="AK21" s="178"/>
      <c r="AL21" s="182"/>
      <c r="AM21" s="176"/>
      <c r="AN21" s="176"/>
      <c r="AO21" s="176"/>
      <c r="AP21" s="176"/>
      <c r="AQ21" s="176"/>
      <c r="AR21" s="176"/>
      <c r="AS21" s="176"/>
      <c r="AT21" s="176"/>
      <c r="AU21" s="176"/>
      <c r="AV21" s="176"/>
      <c r="AW21" s="176"/>
      <c r="AX21" s="176"/>
      <c r="AY21" s="176"/>
      <c r="AZ21" s="176"/>
      <c r="BA21" s="176"/>
      <c r="BB21" s="176"/>
      <c r="BC21" s="176"/>
      <c r="BD21" s="176"/>
      <c r="BE21" s="176"/>
      <c r="BF21" s="176"/>
      <c r="BG21" s="176"/>
      <c r="BH21" s="176"/>
      <c r="BI21" s="176"/>
      <c r="BJ21" s="176"/>
      <c r="BK21" s="176"/>
      <c r="BL21" s="176"/>
      <c r="BM21" s="176"/>
      <c r="BN21" s="176"/>
      <c r="BO21" s="174"/>
      <c r="BP21" s="174"/>
      <c r="BQ21" s="174"/>
      <c r="BR21" s="174"/>
      <c r="BS21" s="174"/>
      <c r="BT21" s="247"/>
      <c r="BU21" s="247"/>
      <c r="BV21" s="180"/>
      <c r="BW21" s="180"/>
      <c r="BX21" s="180"/>
      <c r="BY21" s="176"/>
      <c r="BZ21" s="178"/>
    </row>
    <row r="22" spans="1:78" s="116" customFormat="1" ht="12.75" customHeight="1" x14ac:dyDescent="0.35">
      <c r="A22" s="170"/>
      <c r="B22" s="173"/>
      <c r="C22" s="174"/>
      <c r="D22" s="174"/>
      <c r="E22" s="174"/>
      <c r="F22" s="180"/>
      <c r="G22" s="180"/>
      <c r="H22" s="180"/>
      <c r="I22" s="180"/>
      <c r="J22" s="180"/>
      <c r="K22" s="174"/>
      <c r="L22" s="180"/>
      <c r="M22" s="180"/>
      <c r="N22" s="150"/>
      <c r="O22" s="150"/>
      <c r="P22" s="151"/>
      <c r="Q22" s="176"/>
      <c r="R22" s="176"/>
      <c r="S22" s="174"/>
      <c r="T22" s="176"/>
      <c r="U22" s="176"/>
      <c r="V22" s="176"/>
      <c r="W22" s="176"/>
      <c r="X22" s="176"/>
      <c r="Y22" s="176"/>
      <c r="Z22" s="176"/>
      <c r="AA22" s="176"/>
      <c r="AB22" s="176"/>
      <c r="AC22" s="176"/>
      <c r="AD22" s="176"/>
      <c r="AE22" s="176"/>
      <c r="AF22" s="176"/>
      <c r="AG22" s="176"/>
      <c r="AH22" s="176"/>
      <c r="AI22" s="176"/>
      <c r="AJ22" s="176"/>
      <c r="AK22" s="178"/>
      <c r="AL22" s="182"/>
      <c r="AM22" s="176"/>
      <c r="AN22" s="176"/>
      <c r="AO22" s="176"/>
      <c r="AP22" s="176"/>
      <c r="AQ22" s="176"/>
      <c r="AR22" s="176"/>
      <c r="AS22" s="176"/>
      <c r="AT22" s="176"/>
      <c r="AU22" s="176"/>
      <c r="AV22" s="176"/>
      <c r="AW22" s="176"/>
      <c r="AX22" s="176"/>
      <c r="AY22" s="176"/>
      <c r="AZ22" s="176"/>
      <c r="BA22" s="176"/>
      <c r="BB22" s="176"/>
      <c r="BC22" s="176"/>
      <c r="BD22" s="176"/>
      <c r="BE22" s="176"/>
      <c r="BF22" s="176"/>
      <c r="BG22" s="176"/>
      <c r="BH22" s="176"/>
      <c r="BI22" s="176"/>
      <c r="BJ22" s="176"/>
      <c r="BK22" s="176"/>
      <c r="BL22" s="176"/>
      <c r="BM22" s="176"/>
      <c r="BN22" s="176"/>
      <c r="BO22" s="174"/>
      <c r="BP22" s="174"/>
      <c r="BQ22" s="174"/>
      <c r="BR22" s="174"/>
      <c r="BS22" s="174"/>
      <c r="BT22" s="247"/>
      <c r="BU22" s="247"/>
      <c r="BV22" s="180"/>
      <c r="BW22" s="180"/>
      <c r="BX22" s="180"/>
      <c r="BY22" s="176"/>
      <c r="BZ22" s="178"/>
    </row>
    <row r="23" spans="1:78" s="116" customFormat="1" ht="12.75" customHeight="1" x14ac:dyDescent="0.35">
      <c r="A23" s="170"/>
      <c r="B23" s="173"/>
      <c r="C23" s="174"/>
      <c r="D23" s="174"/>
      <c r="E23" s="174"/>
      <c r="F23" s="180"/>
      <c r="G23" s="180"/>
      <c r="H23" s="180"/>
      <c r="I23" s="180"/>
      <c r="J23" s="180"/>
      <c r="K23" s="174"/>
      <c r="L23" s="180"/>
      <c r="M23" s="180"/>
      <c r="N23" s="150"/>
      <c r="O23" s="150"/>
      <c r="P23" s="151"/>
      <c r="Q23" s="176"/>
      <c r="R23" s="176"/>
      <c r="S23" s="174"/>
      <c r="T23" s="176"/>
      <c r="U23" s="176"/>
      <c r="V23" s="176"/>
      <c r="W23" s="176"/>
      <c r="X23" s="176"/>
      <c r="Y23" s="176"/>
      <c r="Z23" s="176"/>
      <c r="AA23" s="176"/>
      <c r="AB23" s="176"/>
      <c r="AC23" s="176"/>
      <c r="AD23" s="176"/>
      <c r="AE23" s="176"/>
      <c r="AF23" s="176"/>
      <c r="AG23" s="176"/>
      <c r="AH23" s="176"/>
      <c r="AI23" s="176"/>
      <c r="AJ23" s="176"/>
      <c r="AK23" s="178"/>
      <c r="AL23" s="182"/>
      <c r="AM23" s="176"/>
      <c r="AN23" s="176"/>
      <c r="AO23" s="176"/>
      <c r="AP23" s="176"/>
      <c r="AQ23" s="176"/>
      <c r="AR23" s="176"/>
      <c r="AS23" s="176"/>
      <c r="AT23" s="176"/>
      <c r="AU23" s="176"/>
      <c r="AV23" s="176"/>
      <c r="AW23" s="176"/>
      <c r="AX23" s="176"/>
      <c r="AY23" s="176"/>
      <c r="AZ23" s="176"/>
      <c r="BA23" s="176"/>
      <c r="BB23" s="176"/>
      <c r="BC23" s="176"/>
      <c r="BD23" s="176"/>
      <c r="BE23" s="176"/>
      <c r="BF23" s="176"/>
      <c r="BG23" s="176"/>
      <c r="BH23" s="176"/>
      <c r="BI23" s="176"/>
      <c r="BJ23" s="176"/>
      <c r="BK23" s="176"/>
      <c r="BL23" s="176"/>
      <c r="BM23" s="176"/>
      <c r="BN23" s="176"/>
      <c r="BO23" s="174"/>
      <c r="BP23" s="174"/>
      <c r="BQ23" s="174"/>
      <c r="BR23" s="174"/>
      <c r="BS23" s="174"/>
      <c r="BT23" s="247"/>
      <c r="BU23" s="247"/>
      <c r="BV23" s="180"/>
      <c r="BW23" s="180"/>
      <c r="BX23" s="180"/>
      <c r="BY23" s="176"/>
      <c r="BZ23" s="178"/>
    </row>
    <row r="24" spans="1:78" s="116" customFormat="1" ht="12.75" customHeight="1" x14ac:dyDescent="0.35">
      <c r="A24" s="170"/>
      <c r="B24" s="173"/>
      <c r="C24" s="174"/>
      <c r="D24" s="174"/>
      <c r="E24" s="174"/>
      <c r="F24" s="180"/>
      <c r="G24" s="180"/>
      <c r="H24" s="180"/>
      <c r="I24" s="180"/>
      <c r="J24" s="180"/>
      <c r="K24" s="174"/>
      <c r="L24" s="180"/>
      <c r="M24" s="180"/>
      <c r="N24" s="150"/>
      <c r="O24" s="150"/>
      <c r="P24" s="151"/>
      <c r="Q24" s="176"/>
      <c r="R24" s="176"/>
      <c r="S24" s="174"/>
      <c r="T24" s="176"/>
      <c r="U24" s="176"/>
      <c r="V24" s="176"/>
      <c r="W24" s="176"/>
      <c r="X24" s="176"/>
      <c r="Y24" s="176"/>
      <c r="Z24" s="176"/>
      <c r="AA24" s="176"/>
      <c r="AB24" s="176"/>
      <c r="AC24" s="176"/>
      <c r="AD24" s="176"/>
      <c r="AE24" s="176"/>
      <c r="AF24" s="176"/>
      <c r="AG24" s="176"/>
      <c r="AH24" s="176"/>
      <c r="AI24" s="176"/>
      <c r="AJ24" s="176"/>
      <c r="AK24" s="178"/>
      <c r="AL24" s="182"/>
      <c r="AM24" s="176"/>
      <c r="AN24" s="176"/>
      <c r="AO24" s="176"/>
      <c r="AP24" s="176"/>
      <c r="AQ24" s="176"/>
      <c r="AR24" s="176"/>
      <c r="AS24" s="176"/>
      <c r="AT24" s="176"/>
      <c r="AU24" s="176"/>
      <c r="AV24" s="176"/>
      <c r="AW24" s="176"/>
      <c r="AX24" s="176"/>
      <c r="AY24" s="176"/>
      <c r="AZ24" s="176"/>
      <c r="BA24" s="176"/>
      <c r="BB24" s="176"/>
      <c r="BC24" s="176"/>
      <c r="BD24" s="176"/>
      <c r="BE24" s="176"/>
      <c r="BF24" s="176"/>
      <c r="BG24" s="176"/>
      <c r="BH24" s="176"/>
      <c r="BI24" s="176"/>
      <c r="BJ24" s="176"/>
      <c r="BK24" s="176"/>
      <c r="BL24" s="176"/>
      <c r="BM24" s="176"/>
      <c r="BN24" s="176"/>
      <c r="BO24" s="174"/>
      <c r="BP24" s="174"/>
      <c r="BQ24" s="174"/>
      <c r="BR24" s="174"/>
      <c r="BS24" s="174"/>
      <c r="BT24" s="247"/>
      <c r="BU24" s="247"/>
      <c r="BV24" s="180"/>
      <c r="BW24" s="180"/>
      <c r="BX24" s="180"/>
      <c r="BY24" s="176"/>
      <c r="BZ24" s="178"/>
    </row>
    <row r="25" spans="1:78" s="116" customFormat="1" ht="12.75" customHeight="1" x14ac:dyDescent="0.35">
      <c r="A25" s="170"/>
      <c r="B25" s="173"/>
      <c r="C25" s="174"/>
      <c r="D25" s="174"/>
      <c r="E25" s="174"/>
      <c r="F25" s="180"/>
      <c r="G25" s="180"/>
      <c r="H25" s="180"/>
      <c r="I25" s="180"/>
      <c r="J25" s="180"/>
      <c r="K25" s="174"/>
      <c r="L25" s="180"/>
      <c r="M25" s="180"/>
      <c r="N25" s="150"/>
      <c r="O25" s="150"/>
      <c r="P25" s="151"/>
      <c r="Q25" s="176"/>
      <c r="R25" s="176"/>
      <c r="S25" s="174"/>
      <c r="T25" s="176"/>
      <c r="U25" s="176"/>
      <c r="V25" s="176"/>
      <c r="W25" s="176"/>
      <c r="X25" s="176"/>
      <c r="Y25" s="176"/>
      <c r="Z25" s="176"/>
      <c r="AA25" s="176"/>
      <c r="AB25" s="176"/>
      <c r="AC25" s="176"/>
      <c r="AD25" s="176"/>
      <c r="AE25" s="176"/>
      <c r="AF25" s="176"/>
      <c r="AG25" s="176"/>
      <c r="AH25" s="176"/>
      <c r="AI25" s="176"/>
      <c r="AJ25" s="176"/>
      <c r="AK25" s="178"/>
      <c r="AL25" s="182"/>
      <c r="AM25" s="176"/>
      <c r="AN25" s="176"/>
      <c r="AO25" s="176"/>
      <c r="AP25" s="176"/>
      <c r="AQ25" s="176"/>
      <c r="AR25" s="176"/>
      <c r="AS25" s="176"/>
      <c r="AT25" s="176"/>
      <c r="AU25" s="176"/>
      <c r="AV25" s="176"/>
      <c r="AW25" s="176"/>
      <c r="AX25" s="176"/>
      <c r="AY25" s="176"/>
      <c r="AZ25" s="176"/>
      <c r="BA25" s="176"/>
      <c r="BB25" s="176"/>
      <c r="BC25" s="176"/>
      <c r="BD25" s="176"/>
      <c r="BE25" s="176"/>
      <c r="BF25" s="176"/>
      <c r="BG25" s="176"/>
      <c r="BH25" s="176"/>
      <c r="BI25" s="176"/>
      <c r="BJ25" s="176"/>
      <c r="BK25" s="176"/>
      <c r="BL25" s="176"/>
      <c r="BM25" s="176"/>
      <c r="BN25" s="176"/>
      <c r="BO25" s="174"/>
      <c r="BP25" s="174"/>
      <c r="BQ25" s="174"/>
      <c r="BR25" s="174"/>
      <c r="BS25" s="174"/>
      <c r="BT25" s="247"/>
      <c r="BU25" s="247"/>
      <c r="BV25" s="180"/>
      <c r="BW25" s="180"/>
      <c r="BX25" s="180"/>
      <c r="BY25" s="176"/>
      <c r="BZ25" s="178"/>
    </row>
    <row r="26" spans="1:78" s="116" customFormat="1" ht="12.75" customHeight="1" x14ac:dyDescent="0.35">
      <c r="A26" s="170"/>
      <c r="B26" s="173"/>
      <c r="C26" s="174"/>
      <c r="D26" s="174"/>
      <c r="E26" s="174"/>
      <c r="F26" s="180"/>
      <c r="G26" s="180"/>
      <c r="H26" s="180"/>
      <c r="I26" s="180"/>
      <c r="J26" s="180"/>
      <c r="K26" s="174"/>
      <c r="L26" s="180"/>
      <c r="M26" s="180"/>
      <c r="N26" s="150"/>
      <c r="O26" s="150"/>
      <c r="P26" s="151"/>
      <c r="Q26" s="176"/>
      <c r="R26" s="176"/>
      <c r="S26" s="174"/>
      <c r="T26" s="176"/>
      <c r="U26" s="176"/>
      <c r="V26" s="176"/>
      <c r="W26" s="176"/>
      <c r="X26" s="176"/>
      <c r="Y26" s="176"/>
      <c r="Z26" s="176"/>
      <c r="AA26" s="176"/>
      <c r="AB26" s="176"/>
      <c r="AC26" s="176"/>
      <c r="AD26" s="176"/>
      <c r="AE26" s="176"/>
      <c r="AF26" s="176"/>
      <c r="AG26" s="176"/>
      <c r="AH26" s="176"/>
      <c r="AI26" s="176"/>
      <c r="AJ26" s="176"/>
      <c r="AK26" s="178"/>
      <c r="AL26" s="182"/>
      <c r="AM26" s="176"/>
      <c r="AN26" s="176"/>
      <c r="AO26" s="176"/>
      <c r="AP26" s="176"/>
      <c r="AQ26" s="176"/>
      <c r="AR26" s="176"/>
      <c r="AS26" s="176"/>
      <c r="AT26" s="176"/>
      <c r="AU26" s="176"/>
      <c r="AV26" s="176"/>
      <c r="AW26" s="176"/>
      <c r="AX26" s="176"/>
      <c r="AY26" s="176"/>
      <c r="AZ26" s="176"/>
      <c r="BA26" s="176"/>
      <c r="BB26" s="176"/>
      <c r="BC26" s="176"/>
      <c r="BD26" s="176"/>
      <c r="BE26" s="176"/>
      <c r="BF26" s="176"/>
      <c r="BG26" s="176"/>
      <c r="BH26" s="176"/>
      <c r="BI26" s="176"/>
      <c r="BJ26" s="176"/>
      <c r="BK26" s="176"/>
      <c r="BL26" s="176"/>
      <c r="BM26" s="176"/>
      <c r="BN26" s="176"/>
      <c r="BO26" s="174"/>
      <c r="BP26" s="174"/>
      <c r="BQ26" s="174"/>
      <c r="BR26" s="174"/>
      <c r="BS26" s="174"/>
      <c r="BT26" s="247"/>
      <c r="BU26" s="247"/>
      <c r="BV26" s="180"/>
      <c r="BW26" s="180"/>
      <c r="BX26" s="180"/>
      <c r="BY26" s="176"/>
      <c r="BZ26" s="178"/>
    </row>
    <row r="27" spans="1:78" s="116" customFormat="1" ht="12.75" customHeight="1" x14ac:dyDescent="0.35">
      <c r="A27" s="170"/>
      <c r="B27" s="173"/>
      <c r="C27" s="174"/>
      <c r="D27" s="174"/>
      <c r="E27" s="174"/>
      <c r="F27" s="180"/>
      <c r="G27" s="180"/>
      <c r="H27" s="180"/>
      <c r="I27" s="180"/>
      <c r="J27" s="180"/>
      <c r="K27" s="174"/>
      <c r="L27" s="180"/>
      <c r="M27" s="180"/>
      <c r="N27" s="150"/>
      <c r="O27" s="150"/>
      <c r="P27" s="151"/>
      <c r="Q27" s="176"/>
      <c r="R27" s="176"/>
      <c r="S27" s="174"/>
      <c r="T27" s="176"/>
      <c r="U27" s="176"/>
      <c r="V27" s="176"/>
      <c r="W27" s="176"/>
      <c r="X27" s="176"/>
      <c r="Y27" s="176"/>
      <c r="Z27" s="176"/>
      <c r="AA27" s="176"/>
      <c r="AB27" s="176"/>
      <c r="AC27" s="176"/>
      <c r="AD27" s="176"/>
      <c r="AE27" s="176"/>
      <c r="AF27" s="176"/>
      <c r="AG27" s="176"/>
      <c r="AH27" s="176"/>
      <c r="AI27" s="176"/>
      <c r="AJ27" s="176"/>
      <c r="AK27" s="178"/>
      <c r="AL27" s="182"/>
      <c r="AM27" s="176"/>
      <c r="AN27" s="176"/>
      <c r="AO27" s="176"/>
      <c r="AP27" s="176"/>
      <c r="AQ27" s="176"/>
      <c r="AR27" s="176"/>
      <c r="AS27" s="176"/>
      <c r="AT27" s="176"/>
      <c r="AU27" s="176"/>
      <c r="AV27" s="176"/>
      <c r="AW27" s="176"/>
      <c r="AX27" s="176"/>
      <c r="AY27" s="176"/>
      <c r="AZ27" s="176"/>
      <c r="BA27" s="176"/>
      <c r="BB27" s="176"/>
      <c r="BC27" s="176"/>
      <c r="BD27" s="176"/>
      <c r="BE27" s="176"/>
      <c r="BF27" s="176"/>
      <c r="BG27" s="176"/>
      <c r="BH27" s="176"/>
      <c r="BI27" s="176"/>
      <c r="BJ27" s="176"/>
      <c r="BK27" s="176"/>
      <c r="BL27" s="176"/>
      <c r="BM27" s="176"/>
      <c r="BN27" s="176"/>
      <c r="BO27" s="174"/>
      <c r="BP27" s="174"/>
      <c r="BQ27" s="174"/>
      <c r="BR27" s="174"/>
      <c r="BS27" s="174"/>
      <c r="BT27" s="247"/>
      <c r="BU27" s="247"/>
      <c r="BV27" s="180"/>
      <c r="BW27" s="180"/>
      <c r="BX27" s="180"/>
      <c r="BY27" s="176"/>
      <c r="BZ27" s="178"/>
    </row>
    <row r="28" spans="1:78" s="116" customFormat="1" ht="12.75" customHeight="1" x14ac:dyDescent="0.35">
      <c r="A28" s="170"/>
      <c r="B28" s="173"/>
      <c r="C28" s="174"/>
      <c r="D28" s="174"/>
      <c r="E28" s="174"/>
      <c r="F28" s="180"/>
      <c r="G28" s="180"/>
      <c r="H28" s="180"/>
      <c r="I28" s="180"/>
      <c r="J28" s="180"/>
      <c r="K28" s="174"/>
      <c r="L28" s="180"/>
      <c r="M28" s="180"/>
      <c r="N28" s="150"/>
      <c r="O28" s="150"/>
      <c r="P28" s="151"/>
      <c r="Q28" s="176"/>
      <c r="R28" s="176"/>
      <c r="S28" s="174"/>
      <c r="T28" s="176"/>
      <c r="U28" s="176"/>
      <c r="V28" s="176"/>
      <c r="W28" s="176"/>
      <c r="X28" s="176"/>
      <c r="Y28" s="176"/>
      <c r="Z28" s="176"/>
      <c r="AA28" s="176"/>
      <c r="AB28" s="176"/>
      <c r="AC28" s="176"/>
      <c r="AD28" s="176"/>
      <c r="AE28" s="176"/>
      <c r="AF28" s="176"/>
      <c r="AG28" s="176"/>
      <c r="AH28" s="176"/>
      <c r="AI28" s="176"/>
      <c r="AJ28" s="176"/>
      <c r="AK28" s="178"/>
      <c r="AL28" s="182"/>
      <c r="AM28" s="176"/>
      <c r="AN28" s="176"/>
      <c r="AO28" s="176"/>
      <c r="AP28" s="176"/>
      <c r="AQ28" s="176"/>
      <c r="AR28" s="176"/>
      <c r="AS28" s="176"/>
      <c r="AT28" s="176"/>
      <c r="AU28" s="176"/>
      <c r="AV28" s="176"/>
      <c r="AW28" s="176"/>
      <c r="AX28" s="176"/>
      <c r="AY28" s="176"/>
      <c r="AZ28" s="176"/>
      <c r="BA28" s="176"/>
      <c r="BB28" s="176"/>
      <c r="BC28" s="176"/>
      <c r="BD28" s="176"/>
      <c r="BE28" s="176"/>
      <c r="BF28" s="176"/>
      <c r="BG28" s="176"/>
      <c r="BH28" s="176"/>
      <c r="BI28" s="176"/>
      <c r="BJ28" s="176"/>
      <c r="BK28" s="176"/>
      <c r="BL28" s="176"/>
      <c r="BM28" s="176"/>
      <c r="BN28" s="176"/>
      <c r="BO28" s="174"/>
      <c r="BP28" s="174"/>
      <c r="BQ28" s="174"/>
      <c r="BR28" s="174"/>
      <c r="BS28" s="174"/>
      <c r="BT28" s="247"/>
      <c r="BU28" s="247"/>
      <c r="BV28" s="180"/>
      <c r="BW28" s="180"/>
      <c r="BX28" s="180"/>
      <c r="BY28" s="176"/>
      <c r="BZ28" s="178"/>
    </row>
    <row r="29" spans="1:78" s="116" customFormat="1" ht="12.75" customHeight="1" x14ac:dyDescent="0.35">
      <c r="A29" s="170"/>
      <c r="B29" s="173"/>
      <c r="C29" s="174"/>
      <c r="D29" s="174"/>
      <c r="E29" s="174"/>
      <c r="F29" s="180"/>
      <c r="G29" s="180"/>
      <c r="H29" s="180"/>
      <c r="I29" s="180"/>
      <c r="J29" s="180"/>
      <c r="K29" s="174"/>
      <c r="L29" s="180"/>
      <c r="M29" s="180"/>
      <c r="N29" s="150"/>
      <c r="O29" s="150"/>
      <c r="P29" s="151"/>
      <c r="Q29" s="176"/>
      <c r="R29" s="176"/>
      <c r="S29" s="174"/>
      <c r="T29" s="176"/>
      <c r="U29" s="176"/>
      <c r="V29" s="176"/>
      <c r="W29" s="176"/>
      <c r="X29" s="176"/>
      <c r="Y29" s="176"/>
      <c r="Z29" s="176"/>
      <c r="AA29" s="176"/>
      <c r="AB29" s="176"/>
      <c r="AC29" s="176"/>
      <c r="AD29" s="176"/>
      <c r="AE29" s="176"/>
      <c r="AF29" s="176"/>
      <c r="AG29" s="176"/>
      <c r="AH29" s="176"/>
      <c r="AI29" s="176"/>
      <c r="AJ29" s="176"/>
      <c r="AK29" s="178"/>
      <c r="AL29" s="182"/>
      <c r="AM29" s="176"/>
      <c r="AN29" s="176"/>
      <c r="AO29" s="176"/>
      <c r="AP29" s="176"/>
      <c r="AQ29" s="176"/>
      <c r="AR29" s="176"/>
      <c r="AS29" s="176"/>
      <c r="AT29" s="176"/>
      <c r="AU29" s="176"/>
      <c r="AV29" s="176"/>
      <c r="AW29" s="176"/>
      <c r="AX29" s="176"/>
      <c r="AY29" s="176"/>
      <c r="AZ29" s="176"/>
      <c r="BA29" s="176"/>
      <c r="BB29" s="176"/>
      <c r="BC29" s="176"/>
      <c r="BD29" s="176"/>
      <c r="BE29" s="176"/>
      <c r="BF29" s="176"/>
      <c r="BG29" s="176"/>
      <c r="BH29" s="176"/>
      <c r="BI29" s="176"/>
      <c r="BJ29" s="176"/>
      <c r="BK29" s="176"/>
      <c r="BL29" s="176"/>
      <c r="BM29" s="176"/>
      <c r="BN29" s="176"/>
      <c r="BO29" s="174"/>
      <c r="BP29" s="174"/>
      <c r="BQ29" s="174"/>
      <c r="BR29" s="174"/>
      <c r="BS29" s="174"/>
      <c r="BT29" s="247"/>
      <c r="BU29" s="247"/>
      <c r="BV29" s="180"/>
      <c r="BW29" s="180"/>
      <c r="BX29" s="180"/>
      <c r="BY29" s="176"/>
      <c r="BZ29" s="178"/>
    </row>
    <row r="30" spans="1:78" s="116" customFormat="1" ht="12.75" customHeight="1" x14ac:dyDescent="0.35">
      <c r="A30" s="170"/>
      <c r="B30" s="173"/>
      <c r="C30" s="174"/>
      <c r="D30" s="174"/>
      <c r="E30" s="174"/>
      <c r="F30" s="180"/>
      <c r="G30" s="180"/>
      <c r="H30" s="180"/>
      <c r="I30" s="180"/>
      <c r="J30" s="180"/>
      <c r="K30" s="174"/>
      <c r="L30" s="180"/>
      <c r="M30" s="180"/>
      <c r="N30" s="150"/>
      <c r="O30" s="150"/>
      <c r="P30" s="151"/>
      <c r="Q30" s="176"/>
      <c r="R30" s="176"/>
      <c r="S30" s="174"/>
      <c r="T30" s="176"/>
      <c r="U30" s="176"/>
      <c r="V30" s="176"/>
      <c r="W30" s="176"/>
      <c r="X30" s="176"/>
      <c r="Y30" s="176"/>
      <c r="Z30" s="176"/>
      <c r="AA30" s="176"/>
      <c r="AB30" s="176"/>
      <c r="AC30" s="176"/>
      <c r="AD30" s="176"/>
      <c r="AE30" s="176"/>
      <c r="AF30" s="176"/>
      <c r="AG30" s="176"/>
      <c r="AH30" s="176"/>
      <c r="AI30" s="176"/>
      <c r="AJ30" s="176"/>
      <c r="AK30" s="178"/>
      <c r="AL30" s="182"/>
      <c r="AM30" s="176"/>
      <c r="AN30" s="176"/>
      <c r="AO30" s="176"/>
      <c r="AP30" s="176"/>
      <c r="AQ30" s="176"/>
      <c r="AR30" s="176"/>
      <c r="AS30" s="176"/>
      <c r="AT30" s="176"/>
      <c r="AU30" s="176"/>
      <c r="AV30" s="176"/>
      <c r="AW30" s="176"/>
      <c r="AX30" s="176"/>
      <c r="AY30" s="176"/>
      <c r="AZ30" s="176"/>
      <c r="BA30" s="176"/>
      <c r="BB30" s="176"/>
      <c r="BC30" s="176"/>
      <c r="BD30" s="176"/>
      <c r="BE30" s="176"/>
      <c r="BF30" s="176"/>
      <c r="BG30" s="176"/>
      <c r="BH30" s="176"/>
      <c r="BI30" s="176"/>
      <c r="BJ30" s="176"/>
      <c r="BK30" s="176"/>
      <c r="BL30" s="176"/>
      <c r="BM30" s="176"/>
      <c r="BN30" s="176"/>
      <c r="BO30" s="174"/>
      <c r="BP30" s="174"/>
      <c r="BQ30" s="174"/>
      <c r="BR30" s="174"/>
      <c r="BS30" s="174"/>
      <c r="BT30" s="247"/>
      <c r="BU30" s="247"/>
      <c r="BV30" s="180"/>
      <c r="BW30" s="180"/>
      <c r="BX30" s="180"/>
      <c r="BY30" s="176"/>
      <c r="BZ30" s="178"/>
    </row>
    <row r="31" spans="1:78" s="116" customFormat="1" ht="12.75" customHeight="1" x14ac:dyDescent="0.35">
      <c r="A31" s="170"/>
      <c r="B31" s="173"/>
      <c r="C31" s="174"/>
      <c r="D31" s="174"/>
      <c r="E31" s="174"/>
      <c r="F31" s="180"/>
      <c r="G31" s="180"/>
      <c r="H31" s="180"/>
      <c r="I31" s="180"/>
      <c r="J31" s="180"/>
      <c r="K31" s="174"/>
      <c r="L31" s="180"/>
      <c r="M31" s="180"/>
      <c r="N31" s="150"/>
      <c r="O31" s="150"/>
      <c r="P31" s="151"/>
      <c r="Q31" s="176"/>
      <c r="R31" s="176"/>
      <c r="S31" s="174"/>
      <c r="T31" s="176"/>
      <c r="U31" s="176"/>
      <c r="V31" s="176"/>
      <c r="W31" s="176"/>
      <c r="X31" s="176"/>
      <c r="Y31" s="176"/>
      <c r="Z31" s="176"/>
      <c r="AA31" s="176"/>
      <c r="AB31" s="176"/>
      <c r="AC31" s="176"/>
      <c r="AD31" s="176"/>
      <c r="AE31" s="176"/>
      <c r="AF31" s="176"/>
      <c r="AG31" s="176"/>
      <c r="AH31" s="176"/>
      <c r="AI31" s="176"/>
      <c r="AJ31" s="176"/>
      <c r="AK31" s="178"/>
      <c r="AL31" s="182"/>
      <c r="AM31" s="176"/>
      <c r="AN31" s="176"/>
      <c r="AO31" s="176"/>
      <c r="AP31" s="176"/>
      <c r="AQ31" s="176"/>
      <c r="AR31" s="176"/>
      <c r="AS31" s="176"/>
      <c r="AT31" s="176"/>
      <c r="AU31" s="176"/>
      <c r="AV31" s="176"/>
      <c r="AW31" s="176"/>
      <c r="AX31" s="176"/>
      <c r="AY31" s="176"/>
      <c r="AZ31" s="176"/>
      <c r="BA31" s="176"/>
      <c r="BB31" s="176"/>
      <c r="BC31" s="176"/>
      <c r="BD31" s="176"/>
      <c r="BE31" s="176"/>
      <c r="BF31" s="176"/>
      <c r="BG31" s="176"/>
      <c r="BH31" s="176"/>
      <c r="BI31" s="176"/>
      <c r="BJ31" s="176"/>
      <c r="BK31" s="176"/>
      <c r="BL31" s="176"/>
      <c r="BM31" s="176"/>
      <c r="BN31" s="176"/>
      <c r="BO31" s="174"/>
      <c r="BP31" s="174"/>
      <c r="BQ31" s="174"/>
      <c r="BR31" s="174"/>
      <c r="BS31" s="174"/>
      <c r="BT31" s="247"/>
      <c r="BU31" s="247"/>
      <c r="BV31" s="180"/>
      <c r="BW31" s="180"/>
      <c r="BX31" s="180"/>
      <c r="BY31" s="176"/>
      <c r="BZ31" s="178"/>
    </row>
    <row r="32" spans="1:78" s="116" customFormat="1" ht="12.75" customHeight="1" x14ac:dyDescent="0.35">
      <c r="A32" s="170"/>
      <c r="B32" s="173"/>
      <c r="C32" s="174"/>
      <c r="D32" s="174"/>
      <c r="E32" s="174"/>
      <c r="F32" s="180"/>
      <c r="G32" s="180"/>
      <c r="H32" s="180"/>
      <c r="I32" s="180"/>
      <c r="J32" s="180"/>
      <c r="K32" s="174"/>
      <c r="L32" s="180"/>
      <c r="M32" s="180"/>
      <c r="N32" s="150"/>
      <c r="O32" s="150"/>
      <c r="P32" s="151"/>
      <c r="Q32" s="176"/>
      <c r="R32" s="176"/>
      <c r="S32" s="174"/>
      <c r="T32" s="176"/>
      <c r="U32" s="176"/>
      <c r="V32" s="176"/>
      <c r="W32" s="176"/>
      <c r="X32" s="176"/>
      <c r="Y32" s="176"/>
      <c r="Z32" s="176"/>
      <c r="AA32" s="176"/>
      <c r="AB32" s="176"/>
      <c r="AC32" s="176"/>
      <c r="AD32" s="176"/>
      <c r="AE32" s="176"/>
      <c r="AF32" s="176"/>
      <c r="AG32" s="176"/>
      <c r="AH32" s="176"/>
      <c r="AI32" s="176"/>
      <c r="AJ32" s="176"/>
      <c r="AK32" s="178"/>
      <c r="AL32" s="182"/>
      <c r="AM32" s="176"/>
      <c r="AN32" s="176"/>
      <c r="AO32" s="176"/>
      <c r="AP32" s="176"/>
      <c r="AQ32" s="176"/>
      <c r="AR32" s="176"/>
      <c r="AS32" s="176"/>
      <c r="AT32" s="176"/>
      <c r="AU32" s="176"/>
      <c r="AV32" s="176"/>
      <c r="AW32" s="176"/>
      <c r="AX32" s="176"/>
      <c r="AY32" s="176"/>
      <c r="AZ32" s="176"/>
      <c r="BA32" s="176"/>
      <c r="BB32" s="176"/>
      <c r="BC32" s="176"/>
      <c r="BD32" s="176"/>
      <c r="BE32" s="176"/>
      <c r="BF32" s="176"/>
      <c r="BG32" s="176"/>
      <c r="BH32" s="176"/>
      <c r="BI32" s="176"/>
      <c r="BJ32" s="176"/>
      <c r="BK32" s="176"/>
      <c r="BL32" s="176"/>
      <c r="BM32" s="176"/>
      <c r="BN32" s="176"/>
      <c r="BO32" s="174"/>
      <c r="BP32" s="174"/>
      <c r="BQ32" s="174"/>
      <c r="BR32" s="174"/>
      <c r="BS32" s="174"/>
      <c r="BT32" s="247"/>
      <c r="BU32" s="247"/>
      <c r="BV32" s="180"/>
      <c r="BW32" s="180"/>
      <c r="BX32" s="180"/>
      <c r="BY32" s="176"/>
      <c r="BZ32" s="178"/>
    </row>
    <row r="33" spans="1:78" s="116" customFormat="1" ht="12.75" customHeight="1" x14ac:dyDescent="0.35">
      <c r="A33" s="170"/>
      <c r="B33" s="173"/>
      <c r="C33" s="174"/>
      <c r="D33" s="174"/>
      <c r="E33" s="174"/>
      <c r="F33" s="180"/>
      <c r="G33" s="180"/>
      <c r="H33" s="180"/>
      <c r="I33" s="180"/>
      <c r="J33" s="180"/>
      <c r="K33" s="174"/>
      <c r="L33" s="180"/>
      <c r="M33" s="180"/>
      <c r="N33" s="150"/>
      <c r="O33" s="150"/>
      <c r="P33" s="151"/>
      <c r="Q33" s="176"/>
      <c r="R33" s="176"/>
      <c r="S33" s="174"/>
      <c r="T33" s="176"/>
      <c r="U33" s="176"/>
      <c r="V33" s="176"/>
      <c r="W33" s="176"/>
      <c r="X33" s="176"/>
      <c r="Y33" s="176"/>
      <c r="Z33" s="176"/>
      <c r="AA33" s="176"/>
      <c r="AB33" s="176"/>
      <c r="AC33" s="176"/>
      <c r="AD33" s="176"/>
      <c r="AE33" s="176"/>
      <c r="AF33" s="176"/>
      <c r="AG33" s="176"/>
      <c r="AH33" s="176"/>
      <c r="AI33" s="176"/>
      <c r="AJ33" s="176"/>
      <c r="AK33" s="178"/>
      <c r="AL33" s="182"/>
      <c r="AM33" s="176"/>
      <c r="AN33" s="176"/>
      <c r="AO33" s="176"/>
      <c r="AP33" s="176"/>
      <c r="AQ33" s="176"/>
      <c r="AR33" s="176"/>
      <c r="AS33" s="176"/>
      <c r="AT33" s="176"/>
      <c r="AU33" s="176"/>
      <c r="AV33" s="176"/>
      <c r="AW33" s="176"/>
      <c r="AX33" s="176"/>
      <c r="AY33" s="176"/>
      <c r="AZ33" s="176"/>
      <c r="BA33" s="176"/>
      <c r="BB33" s="176"/>
      <c r="BC33" s="176"/>
      <c r="BD33" s="176"/>
      <c r="BE33" s="176"/>
      <c r="BF33" s="176"/>
      <c r="BG33" s="176"/>
      <c r="BH33" s="176"/>
      <c r="BI33" s="176"/>
      <c r="BJ33" s="176"/>
      <c r="BK33" s="176"/>
      <c r="BL33" s="176"/>
      <c r="BM33" s="176"/>
      <c r="BN33" s="176"/>
      <c r="BO33" s="174"/>
      <c r="BP33" s="174"/>
      <c r="BQ33" s="174"/>
      <c r="BR33" s="174"/>
      <c r="BS33" s="174"/>
      <c r="BT33" s="247"/>
      <c r="BU33" s="247"/>
      <c r="BV33" s="180"/>
      <c r="BW33" s="180"/>
      <c r="BX33" s="180"/>
      <c r="BY33" s="176"/>
      <c r="BZ33" s="178"/>
    </row>
    <row r="34" spans="1:78" s="116" customFormat="1" ht="12.75" customHeight="1" x14ac:dyDescent="0.35">
      <c r="A34" s="170"/>
      <c r="B34" s="173"/>
      <c r="C34" s="174"/>
      <c r="D34" s="174"/>
      <c r="E34" s="174"/>
      <c r="F34" s="180"/>
      <c r="G34" s="180"/>
      <c r="H34" s="180"/>
      <c r="I34" s="180"/>
      <c r="J34" s="180"/>
      <c r="K34" s="174"/>
      <c r="L34" s="180"/>
      <c r="M34" s="180"/>
      <c r="N34" s="150"/>
      <c r="O34" s="150"/>
      <c r="P34" s="151"/>
      <c r="Q34" s="176"/>
      <c r="R34" s="176"/>
      <c r="S34" s="174"/>
      <c r="T34" s="176"/>
      <c r="U34" s="176"/>
      <c r="V34" s="176"/>
      <c r="W34" s="176"/>
      <c r="X34" s="176"/>
      <c r="Y34" s="176"/>
      <c r="Z34" s="176"/>
      <c r="AA34" s="176"/>
      <c r="AB34" s="176"/>
      <c r="AC34" s="176"/>
      <c r="AD34" s="176"/>
      <c r="AE34" s="176"/>
      <c r="AF34" s="176"/>
      <c r="AG34" s="176"/>
      <c r="AH34" s="176"/>
      <c r="AI34" s="176"/>
      <c r="AJ34" s="176"/>
      <c r="AK34" s="178"/>
      <c r="AL34" s="182"/>
      <c r="AM34" s="176"/>
      <c r="AN34" s="176"/>
      <c r="AO34" s="176"/>
      <c r="AP34" s="176"/>
      <c r="AQ34" s="176"/>
      <c r="AR34" s="176"/>
      <c r="AS34" s="176"/>
      <c r="AT34" s="176"/>
      <c r="AU34" s="176"/>
      <c r="AV34" s="176"/>
      <c r="AW34" s="176"/>
      <c r="AX34" s="176"/>
      <c r="AY34" s="176"/>
      <c r="AZ34" s="176"/>
      <c r="BA34" s="176"/>
      <c r="BB34" s="176"/>
      <c r="BC34" s="176"/>
      <c r="BD34" s="176"/>
      <c r="BE34" s="176"/>
      <c r="BF34" s="176"/>
      <c r="BG34" s="176"/>
      <c r="BH34" s="176"/>
      <c r="BI34" s="176"/>
      <c r="BJ34" s="176"/>
      <c r="BK34" s="176"/>
      <c r="BL34" s="176"/>
      <c r="BM34" s="176"/>
      <c r="BN34" s="176"/>
      <c r="BO34" s="174"/>
      <c r="BP34" s="174"/>
      <c r="BQ34" s="174"/>
      <c r="BR34" s="174"/>
      <c r="BS34" s="174"/>
      <c r="BT34" s="247"/>
      <c r="BU34" s="247"/>
      <c r="BV34" s="180"/>
      <c r="BW34" s="180"/>
      <c r="BX34" s="180"/>
      <c r="BY34" s="176"/>
      <c r="BZ34" s="178"/>
    </row>
    <row r="35" spans="1:78" s="116" customFormat="1" ht="12.75" customHeight="1" x14ac:dyDescent="0.35">
      <c r="A35" s="170"/>
      <c r="B35" s="173"/>
      <c r="C35" s="174"/>
      <c r="D35" s="174"/>
      <c r="E35" s="174"/>
      <c r="F35" s="180"/>
      <c r="G35" s="180"/>
      <c r="H35" s="180"/>
      <c r="I35" s="180"/>
      <c r="J35" s="180"/>
      <c r="K35" s="174"/>
      <c r="L35" s="180"/>
      <c r="M35" s="180"/>
      <c r="N35" s="150"/>
      <c r="O35" s="150"/>
      <c r="P35" s="151"/>
      <c r="Q35" s="176"/>
      <c r="R35" s="176"/>
      <c r="S35" s="174"/>
      <c r="T35" s="176"/>
      <c r="U35" s="176"/>
      <c r="V35" s="176"/>
      <c r="W35" s="176"/>
      <c r="X35" s="176"/>
      <c r="Y35" s="176"/>
      <c r="Z35" s="176"/>
      <c r="AA35" s="176"/>
      <c r="AB35" s="176"/>
      <c r="AC35" s="176"/>
      <c r="AD35" s="176"/>
      <c r="AE35" s="176"/>
      <c r="AF35" s="176"/>
      <c r="AG35" s="176"/>
      <c r="AH35" s="176"/>
      <c r="AI35" s="176"/>
      <c r="AJ35" s="176"/>
      <c r="AK35" s="178"/>
      <c r="AL35" s="182"/>
      <c r="AM35" s="176"/>
      <c r="AN35" s="176"/>
      <c r="AO35" s="176"/>
      <c r="AP35" s="176"/>
      <c r="AQ35" s="176"/>
      <c r="AR35" s="176"/>
      <c r="AS35" s="176"/>
      <c r="AT35" s="176"/>
      <c r="AU35" s="176"/>
      <c r="AV35" s="176"/>
      <c r="AW35" s="176"/>
      <c r="AX35" s="176"/>
      <c r="AY35" s="176"/>
      <c r="AZ35" s="176"/>
      <c r="BA35" s="176"/>
      <c r="BB35" s="176"/>
      <c r="BC35" s="176"/>
      <c r="BD35" s="176"/>
      <c r="BE35" s="176"/>
      <c r="BF35" s="176"/>
      <c r="BG35" s="176"/>
      <c r="BH35" s="176"/>
      <c r="BI35" s="176"/>
      <c r="BJ35" s="176"/>
      <c r="BK35" s="176"/>
      <c r="BL35" s="176"/>
      <c r="BM35" s="176"/>
      <c r="BN35" s="176"/>
      <c r="BO35" s="174"/>
      <c r="BP35" s="174"/>
      <c r="BQ35" s="174"/>
      <c r="BR35" s="174"/>
      <c r="BS35" s="174"/>
      <c r="BT35" s="247"/>
      <c r="BU35" s="247"/>
      <c r="BV35" s="180"/>
      <c r="BW35" s="180"/>
      <c r="BX35" s="180"/>
      <c r="BY35" s="176"/>
      <c r="BZ35" s="178"/>
    </row>
    <row r="36" spans="1:78" s="116" customFormat="1" ht="12.75" customHeight="1" x14ac:dyDescent="0.35">
      <c r="A36" s="170"/>
      <c r="B36" s="173"/>
      <c r="C36" s="174"/>
      <c r="D36" s="174"/>
      <c r="E36" s="174"/>
      <c r="F36" s="180"/>
      <c r="G36" s="180"/>
      <c r="H36" s="180"/>
      <c r="I36" s="180"/>
      <c r="J36" s="180"/>
      <c r="K36" s="174"/>
      <c r="L36" s="180"/>
      <c r="M36" s="180"/>
      <c r="N36" s="150"/>
      <c r="O36" s="150"/>
      <c r="P36" s="151"/>
      <c r="Q36" s="176"/>
      <c r="R36" s="176"/>
      <c r="S36" s="174"/>
      <c r="T36" s="176"/>
      <c r="U36" s="176"/>
      <c r="V36" s="176"/>
      <c r="W36" s="176"/>
      <c r="X36" s="176"/>
      <c r="Y36" s="176"/>
      <c r="Z36" s="176"/>
      <c r="AA36" s="176"/>
      <c r="AB36" s="176"/>
      <c r="AC36" s="176"/>
      <c r="AD36" s="176"/>
      <c r="AE36" s="176"/>
      <c r="AF36" s="176"/>
      <c r="AG36" s="176"/>
      <c r="AH36" s="176"/>
      <c r="AI36" s="176"/>
      <c r="AJ36" s="176"/>
      <c r="AK36" s="178"/>
      <c r="AL36" s="182"/>
      <c r="AM36" s="176"/>
      <c r="AN36" s="176"/>
      <c r="AO36" s="176"/>
      <c r="AP36" s="176"/>
      <c r="AQ36" s="176"/>
      <c r="AR36" s="176"/>
      <c r="AS36" s="176"/>
      <c r="AT36" s="176"/>
      <c r="AU36" s="176"/>
      <c r="AV36" s="176"/>
      <c r="AW36" s="176"/>
      <c r="AX36" s="176"/>
      <c r="AY36" s="176"/>
      <c r="AZ36" s="176"/>
      <c r="BA36" s="176"/>
      <c r="BB36" s="176"/>
      <c r="BC36" s="176"/>
      <c r="BD36" s="176"/>
      <c r="BE36" s="176"/>
      <c r="BF36" s="176"/>
      <c r="BG36" s="176"/>
      <c r="BH36" s="176"/>
      <c r="BI36" s="176"/>
      <c r="BJ36" s="176"/>
      <c r="BK36" s="176"/>
      <c r="BL36" s="176"/>
      <c r="BM36" s="176"/>
      <c r="BN36" s="176"/>
      <c r="BO36" s="174"/>
      <c r="BP36" s="174"/>
      <c r="BQ36" s="174"/>
      <c r="BR36" s="174"/>
      <c r="BS36" s="174"/>
      <c r="BT36" s="247"/>
      <c r="BU36" s="247"/>
      <c r="BV36" s="180"/>
      <c r="BW36" s="180"/>
      <c r="BX36" s="180"/>
      <c r="BY36" s="176"/>
      <c r="BZ36" s="178"/>
    </row>
    <row r="37" spans="1:78" s="116" customFormat="1" ht="12.75" customHeight="1" x14ac:dyDescent="0.35">
      <c r="A37" s="170"/>
      <c r="B37" s="173"/>
      <c r="C37" s="174"/>
      <c r="D37" s="174"/>
      <c r="E37" s="174"/>
      <c r="F37" s="180"/>
      <c r="G37" s="180"/>
      <c r="H37" s="180"/>
      <c r="I37" s="180"/>
      <c r="J37" s="180"/>
      <c r="K37" s="174"/>
      <c r="L37" s="180"/>
      <c r="M37" s="180"/>
      <c r="N37" s="150"/>
      <c r="O37" s="150"/>
      <c r="P37" s="151"/>
      <c r="Q37" s="176"/>
      <c r="R37" s="176"/>
      <c r="S37" s="174"/>
      <c r="T37" s="176"/>
      <c r="U37" s="176"/>
      <c r="V37" s="176"/>
      <c r="W37" s="176"/>
      <c r="X37" s="176"/>
      <c r="Y37" s="176"/>
      <c r="Z37" s="176"/>
      <c r="AA37" s="176"/>
      <c r="AB37" s="176"/>
      <c r="AC37" s="176"/>
      <c r="AD37" s="176"/>
      <c r="AE37" s="176"/>
      <c r="AF37" s="176"/>
      <c r="AG37" s="176"/>
      <c r="AH37" s="176"/>
      <c r="AI37" s="176"/>
      <c r="AJ37" s="176"/>
      <c r="AK37" s="178"/>
      <c r="AL37" s="182"/>
      <c r="AM37" s="176"/>
      <c r="AN37" s="176"/>
      <c r="AO37" s="176"/>
      <c r="AP37" s="176"/>
      <c r="AQ37" s="176"/>
      <c r="AR37" s="176"/>
      <c r="AS37" s="176"/>
      <c r="AT37" s="176"/>
      <c r="AU37" s="176"/>
      <c r="AV37" s="176"/>
      <c r="AW37" s="176"/>
      <c r="AX37" s="176"/>
      <c r="AY37" s="176"/>
      <c r="AZ37" s="176"/>
      <c r="BA37" s="176"/>
      <c r="BB37" s="176"/>
      <c r="BC37" s="176"/>
      <c r="BD37" s="176"/>
      <c r="BE37" s="176"/>
      <c r="BF37" s="176"/>
      <c r="BG37" s="176"/>
      <c r="BH37" s="176"/>
      <c r="BI37" s="176"/>
      <c r="BJ37" s="176"/>
      <c r="BK37" s="176"/>
      <c r="BL37" s="176"/>
      <c r="BM37" s="176"/>
      <c r="BN37" s="176"/>
      <c r="BO37" s="174"/>
      <c r="BP37" s="174"/>
      <c r="BQ37" s="174"/>
      <c r="BR37" s="174"/>
      <c r="BS37" s="174"/>
      <c r="BT37" s="247"/>
      <c r="BU37" s="247"/>
      <c r="BV37" s="180"/>
      <c r="BW37" s="180"/>
      <c r="BX37" s="180"/>
      <c r="BY37" s="176"/>
      <c r="BZ37" s="178"/>
    </row>
    <row r="38" spans="1:78" ht="12.75" customHeight="1" x14ac:dyDescent="0.35">
      <c r="A38" s="161"/>
      <c r="B38" s="161"/>
      <c r="C38" s="152"/>
      <c r="D38" s="152"/>
      <c r="E38" s="174"/>
      <c r="F38" s="186"/>
      <c r="G38" s="186"/>
      <c r="H38" s="186"/>
      <c r="I38" s="186"/>
      <c r="J38" s="186"/>
      <c r="K38" s="152"/>
      <c r="L38" s="186"/>
      <c r="M38" s="186"/>
      <c r="N38" s="187"/>
      <c r="O38" s="187"/>
      <c r="P38" s="151"/>
      <c r="Q38" s="152"/>
      <c r="R38" s="176"/>
      <c r="S38" s="152"/>
      <c r="T38" s="152"/>
      <c r="U38" s="152"/>
      <c r="V38" s="176"/>
      <c r="W38" s="176"/>
      <c r="X38" s="152"/>
      <c r="Y38" s="152"/>
      <c r="Z38" s="152"/>
      <c r="AA38" s="176"/>
      <c r="AB38" s="176"/>
      <c r="AC38" s="176"/>
      <c r="AD38" s="176"/>
      <c r="AE38" s="152"/>
      <c r="AF38" s="152"/>
      <c r="AG38" s="152"/>
      <c r="AH38" s="152"/>
      <c r="AI38" s="152"/>
      <c r="AJ38" s="176"/>
      <c r="AK38" s="186"/>
      <c r="AL38" s="182"/>
      <c r="AM38" s="176"/>
      <c r="AN38" s="176"/>
      <c r="AO38" s="152"/>
      <c r="AP38" s="176"/>
      <c r="AQ38" s="152"/>
      <c r="AR38" s="152"/>
      <c r="AS38" s="152"/>
      <c r="AT38" s="152"/>
      <c r="AU38" s="152"/>
      <c r="AV38" s="152"/>
      <c r="AW38" s="152"/>
      <c r="AX38" s="152"/>
      <c r="AY38" s="152"/>
      <c r="AZ38" s="152"/>
      <c r="BA38" s="152"/>
      <c r="BB38" s="152"/>
      <c r="BC38" s="152"/>
      <c r="BD38" s="152"/>
      <c r="BE38" s="152"/>
      <c r="BF38" s="152"/>
      <c r="BG38" s="152"/>
      <c r="BH38" s="152"/>
      <c r="BI38" s="152"/>
      <c r="BJ38" s="152"/>
      <c r="BK38" s="152"/>
      <c r="BL38" s="152"/>
      <c r="BM38" s="152"/>
      <c r="BN38" s="152"/>
      <c r="BO38" s="174"/>
      <c r="BP38" s="174"/>
      <c r="BQ38" s="174"/>
      <c r="BR38" s="174"/>
      <c r="BS38" s="174"/>
      <c r="BT38" s="248"/>
      <c r="BU38" s="248"/>
      <c r="BV38" s="180"/>
      <c r="BW38" s="180"/>
      <c r="BX38" s="180"/>
      <c r="BY38" s="176"/>
      <c r="BZ38" s="186"/>
    </row>
    <row r="39" spans="1:78" ht="12.75" customHeight="1" x14ac:dyDescent="0.35">
      <c r="A39" s="161"/>
      <c r="B39" s="161"/>
      <c r="C39" s="152"/>
      <c r="D39" s="152"/>
      <c r="E39" s="174"/>
      <c r="F39" s="186"/>
      <c r="G39" s="186"/>
      <c r="H39" s="186"/>
      <c r="I39" s="186"/>
      <c r="J39" s="186"/>
      <c r="K39" s="152"/>
      <c r="L39" s="186"/>
      <c r="M39" s="186"/>
      <c r="N39" s="187"/>
      <c r="O39" s="187"/>
      <c r="P39" s="151"/>
      <c r="Q39" s="152"/>
      <c r="R39" s="176"/>
      <c r="S39" s="152"/>
      <c r="T39" s="152"/>
      <c r="U39" s="152"/>
      <c r="V39" s="176"/>
      <c r="W39" s="176"/>
      <c r="X39" s="152"/>
      <c r="Y39" s="152"/>
      <c r="Z39" s="152"/>
      <c r="AA39" s="176"/>
      <c r="AB39" s="176"/>
      <c r="AC39" s="176"/>
      <c r="AD39" s="176"/>
      <c r="AE39" s="152"/>
      <c r="AF39" s="152"/>
      <c r="AG39" s="152"/>
      <c r="AH39" s="152"/>
      <c r="AI39" s="152"/>
      <c r="AJ39" s="176"/>
      <c r="AK39" s="186"/>
      <c r="AL39" s="182"/>
      <c r="AM39" s="176"/>
      <c r="AN39" s="176"/>
      <c r="AO39" s="152"/>
      <c r="AP39" s="176"/>
      <c r="AQ39" s="152"/>
      <c r="AR39" s="152"/>
      <c r="AS39" s="152"/>
      <c r="AT39" s="152"/>
      <c r="AU39" s="152"/>
      <c r="AV39" s="152"/>
      <c r="AW39" s="152"/>
      <c r="AX39" s="152"/>
      <c r="AY39" s="152"/>
      <c r="AZ39" s="152"/>
      <c r="BA39" s="152"/>
      <c r="BB39" s="152"/>
      <c r="BC39" s="152"/>
      <c r="BD39" s="152"/>
      <c r="BE39" s="152"/>
      <c r="BF39" s="152"/>
      <c r="BG39" s="152"/>
      <c r="BH39" s="152"/>
      <c r="BI39" s="152"/>
      <c r="BJ39" s="152"/>
      <c r="BK39" s="152"/>
      <c r="BL39" s="152"/>
      <c r="BM39" s="152"/>
      <c r="BN39" s="152"/>
      <c r="BO39" s="174"/>
      <c r="BP39" s="174"/>
      <c r="BQ39" s="174"/>
      <c r="BR39" s="174"/>
      <c r="BS39" s="174"/>
      <c r="BT39" s="248"/>
      <c r="BU39" s="248"/>
      <c r="BV39" s="180"/>
      <c r="BW39" s="180"/>
      <c r="BX39" s="180"/>
      <c r="BY39" s="176"/>
      <c r="BZ39" s="186"/>
    </row>
    <row r="40" spans="1:78" ht="12.75" customHeight="1" x14ac:dyDescent="0.35">
      <c r="A40" s="161"/>
      <c r="B40" s="161"/>
      <c r="C40" s="152"/>
      <c r="D40" s="152"/>
      <c r="E40" s="174"/>
      <c r="F40" s="186"/>
      <c r="G40" s="186"/>
      <c r="H40" s="186"/>
      <c r="I40" s="186"/>
      <c r="J40" s="186"/>
      <c r="K40" s="152"/>
      <c r="L40" s="186"/>
      <c r="M40" s="186"/>
      <c r="N40" s="187"/>
      <c r="O40" s="187"/>
      <c r="P40" s="151"/>
      <c r="Q40" s="152"/>
      <c r="R40" s="176"/>
      <c r="S40" s="152"/>
      <c r="T40" s="152"/>
      <c r="U40" s="152"/>
      <c r="V40" s="176"/>
      <c r="W40" s="176"/>
      <c r="X40" s="152"/>
      <c r="Y40" s="152"/>
      <c r="Z40" s="152"/>
      <c r="AA40" s="176"/>
      <c r="AB40" s="176"/>
      <c r="AC40" s="176"/>
      <c r="AD40" s="176"/>
      <c r="AE40" s="152"/>
      <c r="AF40" s="152"/>
      <c r="AG40" s="152"/>
      <c r="AH40" s="152"/>
      <c r="AI40" s="152"/>
      <c r="AJ40" s="176"/>
      <c r="AK40" s="186"/>
      <c r="AL40" s="182"/>
      <c r="AM40" s="176"/>
      <c r="AN40" s="176"/>
      <c r="AO40" s="152"/>
      <c r="AP40" s="176"/>
      <c r="AQ40" s="152"/>
      <c r="AR40" s="152"/>
      <c r="AS40" s="152"/>
      <c r="AT40" s="152"/>
      <c r="AU40" s="152"/>
      <c r="AV40" s="152"/>
      <c r="AW40" s="152"/>
      <c r="AX40" s="152"/>
      <c r="AY40" s="152"/>
      <c r="AZ40" s="152"/>
      <c r="BA40" s="152"/>
      <c r="BB40" s="152"/>
      <c r="BC40" s="152"/>
      <c r="BD40" s="152"/>
      <c r="BE40" s="152"/>
      <c r="BF40" s="152"/>
      <c r="BG40" s="152"/>
      <c r="BH40" s="152"/>
      <c r="BI40" s="152"/>
      <c r="BJ40" s="152"/>
      <c r="BK40" s="152"/>
      <c r="BL40" s="152"/>
      <c r="BM40" s="152"/>
      <c r="BN40" s="152"/>
      <c r="BO40" s="174"/>
      <c r="BP40" s="174"/>
      <c r="BQ40" s="174"/>
      <c r="BR40" s="174"/>
      <c r="BS40" s="174"/>
      <c r="BT40" s="248"/>
      <c r="BU40" s="248"/>
      <c r="BV40" s="180"/>
      <c r="BW40" s="180"/>
      <c r="BX40" s="180"/>
      <c r="BY40" s="176"/>
      <c r="BZ40" s="186"/>
    </row>
    <row r="41" spans="1:78" ht="12.75" customHeight="1" x14ac:dyDescent="0.35">
      <c r="A41" s="161"/>
      <c r="B41" s="161"/>
      <c r="C41" s="152"/>
      <c r="D41" s="152"/>
      <c r="E41" s="174"/>
      <c r="F41" s="186"/>
      <c r="G41" s="186"/>
      <c r="H41" s="186"/>
      <c r="I41" s="186"/>
      <c r="J41" s="186"/>
      <c r="K41" s="152"/>
      <c r="L41" s="186"/>
      <c r="M41" s="186"/>
      <c r="N41" s="187"/>
      <c r="O41" s="187"/>
      <c r="P41" s="151"/>
      <c r="Q41" s="152"/>
      <c r="R41" s="176"/>
      <c r="S41" s="152"/>
      <c r="T41" s="152"/>
      <c r="U41" s="152"/>
      <c r="V41" s="176"/>
      <c r="W41" s="176"/>
      <c r="X41" s="152"/>
      <c r="Y41" s="152"/>
      <c r="Z41" s="152"/>
      <c r="AA41" s="176"/>
      <c r="AB41" s="176"/>
      <c r="AC41" s="176"/>
      <c r="AD41" s="176"/>
      <c r="AE41" s="152"/>
      <c r="AF41" s="152"/>
      <c r="AG41" s="152"/>
      <c r="AH41" s="152"/>
      <c r="AI41" s="152"/>
      <c r="AJ41" s="176"/>
      <c r="AK41" s="186"/>
      <c r="AL41" s="182"/>
      <c r="AM41" s="176"/>
      <c r="AN41" s="176"/>
      <c r="AO41" s="152"/>
      <c r="AP41" s="176"/>
      <c r="AQ41" s="152"/>
      <c r="AR41" s="152"/>
      <c r="AS41" s="152"/>
      <c r="AT41" s="152"/>
      <c r="AU41" s="152"/>
      <c r="AV41" s="152"/>
      <c r="AW41" s="152"/>
      <c r="AX41" s="152"/>
      <c r="AY41" s="152"/>
      <c r="AZ41" s="152"/>
      <c r="BA41" s="152"/>
      <c r="BB41" s="152"/>
      <c r="BC41" s="152"/>
      <c r="BD41" s="152"/>
      <c r="BE41" s="152"/>
      <c r="BF41" s="152"/>
      <c r="BG41" s="152"/>
      <c r="BH41" s="152"/>
      <c r="BI41" s="152"/>
      <c r="BJ41" s="152"/>
      <c r="BK41" s="152"/>
      <c r="BL41" s="152"/>
      <c r="BM41" s="152"/>
      <c r="BN41" s="152"/>
      <c r="BO41" s="174"/>
      <c r="BP41" s="174"/>
      <c r="BQ41" s="174"/>
      <c r="BR41" s="174"/>
      <c r="BS41" s="174"/>
      <c r="BT41" s="248"/>
      <c r="BU41" s="248"/>
      <c r="BV41" s="180"/>
      <c r="BW41" s="180"/>
      <c r="BX41" s="180"/>
      <c r="BY41" s="176"/>
      <c r="BZ41" s="186"/>
    </row>
    <row r="42" spans="1:78" ht="12.75" customHeight="1" x14ac:dyDescent="0.35">
      <c r="A42" s="161"/>
      <c r="B42" s="161"/>
      <c r="C42" s="152"/>
      <c r="D42" s="152"/>
      <c r="E42" s="174"/>
      <c r="F42" s="186"/>
      <c r="G42" s="186"/>
      <c r="H42" s="186"/>
      <c r="I42" s="186"/>
      <c r="J42" s="186"/>
      <c r="K42" s="152"/>
      <c r="L42" s="186"/>
      <c r="M42" s="186"/>
      <c r="N42" s="187"/>
      <c r="O42" s="187"/>
      <c r="P42" s="151"/>
      <c r="Q42" s="152"/>
      <c r="R42" s="176"/>
      <c r="S42" s="152"/>
      <c r="T42" s="152"/>
      <c r="U42" s="152"/>
      <c r="V42" s="176"/>
      <c r="W42" s="176"/>
      <c r="X42" s="152"/>
      <c r="Y42" s="152"/>
      <c r="Z42" s="152"/>
      <c r="AA42" s="176"/>
      <c r="AB42" s="176"/>
      <c r="AC42" s="176"/>
      <c r="AD42" s="176"/>
      <c r="AE42" s="152"/>
      <c r="AF42" s="152"/>
      <c r="AG42" s="152"/>
      <c r="AH42" s="152"/>
      <c r="AI42" s="152"/>
      <c r="AJ42" s="176"/>
      <c r="AK42" s="186"/>
      <c r="AL42" s="182"/>
      <c r="AM42" s="176"/>
      <c r="AN42" s="176"/>
      <c r="AO42" s="152"/>
      <c r="AP42" s="176"/>
      <c r="AQ42" s="152"/>
      <c r="AR42" s="152"/>
      <c r="AS42" s="152"/>
      <c r="AT42" s="152"/>
      <c r="AU42" s="152"/>
      <c r="AV42" s="152"/>
      <c r="AW42" s="152"/>
      <c r="AX42" s="152"/>
      <c r="AY42" s="152"/>
      <c r="AZ42" s="152"/>
      <c r="BA42" s="152"/>
      <c r="BB42" s="152"/>
      <c r="BC42" s="152"/>
      <c r="BD42" s="152"/>
      <c r="BE42" s="152"/>
      <c r="BF42" s="152"/>
      <c r="BG42" s="152"/>
      <c r="BH42" s="152"/>
      <c r="BI42" s="152"/>
      <c r="BJ42" s="152"/>
      <c r="BK42" s="152"/>
      <c r="BL42" s="152"/>
      <c r="BM42" s="152"/>
      <c r="BN42" s="152"/>
      <c r="BO42" s="174"/>
      <c r="BP42" s="174"/>
      <c r="BQ42" s="174"/>
      <c r="BR42" s="174"/>
      <c r="BS42" s="174"/>
      <c r="BT42" s="248"/>
      <c r="BU42" s="248"/>
      <c r="BV42" s="180"/>
      <c r="BW42" s="180"/>
      <c r="BX42" s="180"/>
      <c r="BY42" s="176"/>
      <c r="BZ42" s="186"/>
    </row>
    <row r="43" spans="1:78" ht="12.75" customHeight="1" x14ac:dyDescent="0.35">
      <c r="A43" s="161"/>
      <c r="B43" s="161"/>
      <c r="C43" s="152"/>
      <c r="D43" s="152"/>
      <c r="E43" s="174"/>
      <c r="F43" s="186"/>
      <c r="G43" s="186"/>
      <c r="H43" s="186"/>
      <c r="I43" s="186"/>
      <c r="J43" s="186"/>
      <c r="K43" s="152"/>
      <c r="L43" s="186"/>
      <c r="M43" s="186"/>
      <c r="N43" s="187"/>
      <c r="O43" s="187"/>
      <c r="P43" s="151"/>
      <c r="Q43" s="152"/>
      <c r="R43" s="176"/>
      <c r="S43" s="152"/>
      <c r="T43" s="152"/>
      <c r="U43" s="152"/>
      <c r="V43" s="176"/>
      <c r="W43" s="176"/>
      <c r="X43" s="152"/>
      <c r="Y43" s="152"/>
      <c r="Z43" s="152"/>
      <c r="AA43" s="176"/>
      <c r="AB43" s="176"/>
      <c r="AC43" s="176"/>
      <c r="AD43" s="176"/>
      <c r="AE43" s="152"/>
      <c r="AF43" s="152"/>
      <c r="AG43" s="152"/>
      <c r="AH43" s="152"/>
      <c r="AI43" s="152"/>
      <c r="AJ43" s="176"/>
      <c r="AK43" s="186"/>
      <c r="AL43" s="182"/>
      <c r="AM43" s="176"/>
      <c r="AN43" s="176"/>
      <c r="AO43" s="152"/>
      <c r="AP43" s="176"/>
      <c r="AQ43" s="152"/>
      <c r="AR43" s="152"/>
      <c r="AS43" s="152"/>
      <c r="AT43" s="152"/>
      <c r="AU43" s="152"/>
      <c r="AV43" s="152"/>
      <c r="AW43" s="152"/>
      <c r="AX43" s="152"/>
      <c r="AY43" s="152"/>
      <c r="AZ43" s="152"/>
      <c r="BA43" s="152"/>
      <c r="BB43" s="152"/>
      <c r="BC43" s="152"/>
      <c r="BD43" s="152"/>
      <c r="BE43" s="152"/>
      <c r="BF43" s="152"/>
      <c r="BG43" s="152"/>
      <c r="BH43" s="152"/>
      <c r="BI43" s="152"/>
      <c r="BJ43" s="152"/>
      <c r="BK43" s="152"/>
      <c r="BL43" s="152"/>
      <c r="BM43" s="152"/>
      <c r="BN43" s="152"/>
      <c r="BO43" s="174"/>
      <c r="BP43" s="174"/>
      <c r="BQ43" s="174"/>
      <c r="BR43" s="174"/>
      <c r="BS43" s="174"/>
      <c r="BT43" s="248"/>
      <c r="BU43" s="248"/>
      <c r="BV43" s="180"/>
      <c r="BW43" s="180"/>
      <c r="BX43" s="180"/>
      <c r="BY43" s="176"/>
      <c r="BZ43" s="186"/>
    </row>
    <row r="44" spans="1:78" ht="12.75" customHeight="1" x14ac:dyDescent="0.35">
      <c r="A44" s="161"/>
      <c r="B44" s="161"/>
      <c r="C44" s="152"/>
      <c r="D44" s="152"/>
      <c r="E44" s="174"/>
      <c r="F44" s="186"/>
      <c r="G44" s="186"/>
      <c r="H44" s="186"/>
      <c r="I44" s="186"/>
      <c r="J44" s="186"/>
      <c r="K44" s="152"/>
      <c r="L44" s="186"/>
      <c r="M44" s="186"/>
      <c r="N44" s="187"/>
      <c r="O44" s="187"/>
      <c r="P44" s="151"/>
      <c r="Q44" s="152"/>
      <c r="R44" s="176"/>
      <c r="S44" s="152"/>
      <c r="T44" s="152"/>
      <c r="U44" s="152"/>
      <c r="V44" s="176"/>
      <c r="W44" s="176"/>
      <c r="X44" s="152"/>
      <c r="Y44" s="152"/>
      <c r="Z44" s="152"/>
      <c r="AA44" s="176"/>
      <c r="AB44" s="176"/>
      <c r="AC44" s="176"/>
      <c r="AD44" s="176"/>
      <c r="AE44" s="152"/>
      <c r="AF44" s="152"/>
      <c r="AG44" s="152"/>
      <c r="AH44" s="152"/>
      <c r="AI44" s="152"/>
      <c r="AJ44" s="176"/>
      <c r="AK44" s="186"/>
      <c r="AL44" s="182"/>
      <c r="AM44" s="176"/>
      <c r="AN44" s="176"/>
      <c r="AO44" s="152"/>
      <c r="AP44" s="176"/>
      <c r="AQ44" s="152"/>
      <c r="AR44" s="152"/>
      <c r="AS44" s="152"/>
      <c r="AT44" s="152"/>
      <c r="AU44" s="152"/>
      <c r="AV44" s="152"/>
      <c r="AW44" s="152"/>
      <c r="AX44" s="152"/>
      <c r="AY44" s="152"/>
      <c r="AZ44" s="152"/>
      <c r="BA44" s="152"/>
      <c r="BB44" s="152"/>
      <c r="BC44" s="152"/>
      <c r="BD44" s="152"/>
      <c r="BE44" s="152"/>
      <c r="BF44" s="152"/>
      <c r="BG44" s="152"/>
      <c r="BH44" s="152"/>
      <c r="BI44" s="152"/>
      <c r="BJ44" s="152"/>
      <c r="BK44" s="152"/>
      <c r="BL44" s="152"/>
      <c r="BM44" s="152"/>
      <c r="BN44" s="152"/>
      <c r="BO44" s="174"/>
      <c r="BP44" s="174"/>
      <c r="BQ44" s="174"/>
      <c r="BR44" s="174"/>
      <c r="BS44" s="174"/>
      <c r="BT44" s="248"/>
      <c r="BU44" s="248"/>
      <c r="BV44" s="180"/>
      <c r="BW44" s="180"/>
      <c r="BX44" s="180"/>
      <c r="BY44" s="176"/>
      <c r="BZ44" s="186"/>
    </row>
    <row r="45" spans="1:78" ht="12.75" customHeight="1" x14ac:dyDescent="0.35">
      <c r="A45" s="161"/>
      <c r="B45" s="161"/>
      <c r="C45" s="152"/>
      <c r="D45" s="152"/>
      <c r="E45" s="174"/>
      <c r="F45" s="186"/>
      <c r="G45" s="186"/>
      <c r="H45" s="186"/>
      <c r="I45" s="186"/>
      <c r="J45" s="186"/>
      <c r="K45" s="152"/>
      <c r="L45" s="186"/>
      <c r="M45" s="186"/>
      <c r="N45" s="187"/>
      <c r="O45" s="187"/>
      <c r="P45" s="151"/>
      <c r="Q45" s="152"/>
      <c r="R45" s="176"/>
      <c r="S45" s="152"/>
      <c r="T45" s="152"/>
      <c r="U45" s="152"/>
      <c r="V45" s="176"/>
      <c r="W45" s="176"/>
      <c r="X45" s="152"/>
      <c r="Y45" s="152"/>
      <c r="Z45" s="152"/>
      <c r="AA45" s="176"/>
      <c r="AB45" s="176"/>
      <c r="AC45" s="176"/>
      <c r="AD45" s="176"/>
      <c r="AE45" s="152"/>
      <c r="AF45" s="152"/>
      <c r="AG45" s="152"/>
      <c r="AH45" s="152"/>
      <c r="AI45" s="152"/>
      <c r="AJ45" s="176"/>
      <c r="AK45" s="186"/>
      <c r="AL45" s="182"/>
      <c r="AM45" s="176"/>
      <c r="AN45" s="176"/>
      <c r="AO45" s="152"/>
      <c r="AP45" s="176"/>
      <c r="AQ45" s="152"/>
      <c r="AR45" s="152"/>
      <c r="AS45" s="152"/>
      <c r="AT45" s="152"/>
      <c r="AU45" s="152"/>
      <c r="AV45" s="152"/>
      <c r="AW45" s="152"/>
      <c r="AX45" s="152"/>
      <c r="AY45" s="152"/>
      <c r="AZ45" s="152"/>
      <c r="BA45" s="152"/>
      <c r="BB45" s="152"/>
      <c r="BC45" s="152"/>
      <c r="BD45" s="152"/>
      <c r="BE45" s="152"/>
      <c r="BF45" s="152"/>
      <c r="BG45" s="152"/>
      <c r="BH45" s="152"/>
      <c r="BI45" s="152"/>
      <c r="BJ45" s="152"/>
      <c r="BK45" s="152"/>
      <c r="BL45" s="152"/>
      <c r="BM45" s="152"/>
      <c r="BN45" s="152"/>
      <c r="BO45" s="174"/>
      <c r="BP45" s="174"/>
      <c r="BQ45" s="174"/>
      <c r="BR45" s="174"/>
      <c r="BS45" s="174"/>
      <c r="BT45" s="248"/>
      <c r="BU45" s="248"/>
      <c r="BV45" s="180"/>
      <c r="BW45" s="180"/>
      <c r="BX45" s="180"/>
      <c r="BY45" s="176"/>
      <c r="BZ45" s="186"/>
    </row>
    <row r="46" spans="1:78" ht="12.75" customHeight="1" x14ac:dyDescent="0.35">
      <c r="A46" s="161"/>
      <c r="B46" s="161"/>
      <c r="C46" s="152"/>
      <c r="D46" s="152"/>
      <c r="E46" s="174"/>
      <c r="F46" s="186"/>
      <c r="G46" s="186"/>
      <c r="H46" s="186"/>
      <c r="I46" s="186"/>
      <c r="J46" s="186"/>
      <c r="K46" s="152"/>
      <c r="L46" s="186"/>
      <c r="M46" s="186"/>
      <c r="N46" s="187"/>
      <c r="O46" s="187"/>
      <c r="P46" s="151"/>
      <c r="Q46" s="152"/>
      <c r="R46" s="176"/>
      <c r="S46" s="152"/>
      <c r="T46" s="152"/>
      <c r="U46" s="152"/>
      <c r="V46" s="176"/>
      <c r="W46" s="176"/>
      <c r="X46" s="152"/>
      <c r="Y46" s="152"/>
      <c r="Z46" s="152"/>
      <c r="AA46" s="176"/>
      <c r="AB46" s="176"/>
      <c r="AC46" s="176"/>
      <c r="AD46" s="176"/>
      <c r="AE46" s="152"/>
      <c r="AF46" s="152"/>
      <c r="AG46" s="152"/>
      <c r="AH46" s="152"/>
      <c r="AI46" s="152"/>
      <c r="AJ46" s="176"/>
      <c r="AK46" s="186"/>
      <c r="AL46" s="182"/>
      <c r="AM46" s="176"/>
      <c r="AN46" s="176"/>
      <c r="AO46" s="152"/>
      <c r="AP46" s="176"/>
      <c r="AQ46" s="152"/>
      <c r="AR46" s="152"/>
      <c r="AS46" s="152"/>
      <c r="AT46" s="152"/>
      <c r="AU46" s="152"/>
      <c r="AV46" s="152"/>
      <c r="AW46" s="152"/>
      <c r="AX46" s="152"/>
      <c r="AY46" s="152"/>
      <c r="AZ46" s="152"/>
      <c r="BA46" s="152"/>
      <c r="BB46" s="152"/>
      <c r="BC46" s="152"/>
      <c r="BD46" s="152"/>
      <c r="BE46" s="152"/>
      <c r="BF46" s="152"/>
      <c r="BG46" s="152"/>
      <c r="BH46" s="152"/>
      <c r="BI46" s="152"/>
      <c r="BJ46" s="152"/>
      <c r="BK46" s="152"/>
      <c r="BL46" s="152"/>
      <c r="BM46" s="152"/>
      <c r="BN46" s="152"/>
      <c r="BO46" s="174"/>
      <c r="BP46" s="174"/>
      <c r="BQ46" s="174"/>
      <c r="BR46" s="174"/>
      <c r="BS46" s="174"/>
      <c r="BT46" s="248"/>
      <c r="BU46" s="248"/>
      <c r="BV46" s="180"/>
      <c r="BW46" s="180"/>
      <c r="BX46" s="180"/>
      <c r="BY46" s="176"/>
      <c r="BZ46" s="186"/>
    </row>
    <row r="47" spans="1:78" ht="12.75" customHeight="1" x14ac:dyDescent="0.35">
      <c r="A47" s="161"/>
      <c r="B47" s="161"/>
      <c r="C47" s="152"/>
      <c r="D47" s="152"/>
      <c r="E47" s="174"/>
      <c r="F47" s="186"/>
      <c r="G47" s="186"/>
      <c r="H47" s="186"/>
      <c r="I47" s="186"/>
      <c r="J47" s="186"/>
      <c r="K47" s="152"/>
      <c r="L47" s="186"/>
      <c r="M47" s="186"/>
      <c r="N47" s="187"/>
      <c r="O47" s="187"/>
      <c r="P47" s="151"/>
      <c r="Q47" s="152"/>
      <c r="R47" s="176"/>
      <c r="S47" s="152"/>
      <c r="T47" s="152"/>
      <c r="U47" s="152"/>
      <c r="V47" s="176"/>
      <c r="W47" s="176"/>
      <c r="X47" s="152"/>
      <c r="Y47" s="152"/>
      <c r="Z47" s="152"/>
      <c r="AA47" s="176"/>
      <c r="AB47" s="176"/>
      <c r="AC47" s="176"/>
      <c r="AD47" s="176"/>
      <c r="AE47" s="152"/>
      <c r="AF47" s="152"/>
      <c r="AG47" s="152"/>
      <c r="AH47" s="152"/>
      <c r="AI47" s="152"/>
      <c r="AJ47" s="176"/>
      <c r="AK47" s="186"/>
      <c r="AL47" s="182"/>
      <c r="AM47" s="176"/>
      <c r="AN47" s="176"/>
      <c r="AO47" s="152"/>
      <c r="AP47" s="176"/>
      <c r="AQ47" s="152"/>
      <c r="AR47" s="152"/>
      <c r="AS47" s="152"/>
      <c r="AT47" s="152"/>
      <c r="AU47" s="152"/>
      <c r="AV47" s="152"/>
      <c r="AW47" s="152"/>
      <c r="AX47" s="152"/>
      <c r="AY47" s="152"/>
      <c r="AZ47" s="152"/>
      <c r="BA47" s="152"/>
      <c r="BB47" s="152"/>
      <c r="BC47" s="152"/>
      <c r="BD47" s="152"/>
      <c r="BE47" s="152"/>
      <c r="BF47" s="152"/>
      <c r="BG47" s="152"/>
      <c r="BH47" s="152"/>
      <c r="BI47" s="152"/>
      <c r="BJ47" s="152"/>
      <c r="BK47" s="152"/>
      <c r="BL47" s="152"/>
      <c r="BM47" s="152"/>
      <c r="BN47" s="152"/>
      <c r="BO47" s="174"/>
      <c r="BP47" s="174"/>
      <c r="BQ47" s="174"/>
      <c r="BR47" s="174"/>
      <c r="BS47" s="174"/>
      <c r="BT47" s="248"/>
      <c r="BU47" s="248"/>
      <c r="BV47" s="180"/>
      <c r="BW47" s="180"/>
      <c r="BX47" s="180"/>
      <c r="BY47" s="176"/>
      <c r="BZ47" s="186"/>
    </row>
    <row r="48" spans="1:78" ht="12.75" customHeight="1" x14ac:dyDescent="0.35">
      <c r="A48" s="161"/>
      <c r="B48" s="161"/>
      <c r="C48" s="152"/>
      <c r="D48" s="152"/>
      <c r="E48" s="174"/>
      <c r="F48" s="186"/>
      <c r="G48" s="186"/>
      <c r="H48" s="186"/>
      <c r="I48" s="186"/>
      <c r="J48" s="186"/>
      <c r="K48" s="152"/>
      <c r="L48" s="186"/>
      <c r="M48" s="186"/>
      <c r="N48" s="187"/>
      <c r="O48" s="187"/>
      <c r="P48" s="151"/>
      <c r="Q48" s="152"/>
      <c r="R48" s="176"/>
      <c r="S48" s="152"/>
      <c r="T48" s="152"/>
      <c r="U48" s="152"/>
      <c r="V48" s="176"/>
      <c r="W48" s="176"/>
      <c r="X48" s="152"/>
      <c r="Y48" s="152"/>
      <c r="Z48" s="152"/>
      <c r="AA48" s="176"/>
      <c r="AB48" s="176"/>
      <c r="AC48" s="176"/>
      <c r="AD48" s="176"/>
      <c r="AE48" s="152"/>
      <c r="AF48" s="152"/>
      <c r="AG48" s="152"/>
      <c r="AH48" s="152"/>
      <c r="AI48" s="152"/>
      <c r="AJ48" s="176"/>
      <c r="AK48" s="186"/>
      <c r="AL48" s="182"/>
      <c r="AM48" s="176"/>
      <c r="AN48" s="176"/>
      <c r="AO48" s="152"/>
      <c r="AP48" s="176"/>
      <c r="AQ48" s="152"/>
      <c r="AR48" s="152"/>
      <c r="AS48" s="152"/>
      <c r="AT48" s="152"/>
      <c r="AU48" s="152"/>
      <c r="AV48" s="152"/>
      <c r="AW48" s="152"/>
      <c r="AX48" s="152"/>
      <c r="AY48" s="152"/>
      <c r="AZ48" s="152"/>
      <c r="BA48" s="152"/>
      <c r="BB48" s="152"/>
      <c r="BC48" s="152"/>
      <c r="BD48" s="152"/>
      <c r="BE48" s="152"/>
      <c r="BF48" s="152"/>
      <c r="BG48" s="152"/>
      <c r="BH48" s="152"/>
      <c r="BI48" s="152"/>
      <c r="BJ48" s="152"/>
      <c r="BK48" s="152"/>
      <c r="BL48" s="152"/>
      <c r="BM48" s="152"/>
      <c r="BN48" s="152"/>
      <c r="BO48" s="174"/>
      <c r="BP48" s="174"/>
      <c r="BQ48" s="174"/>
      <c r="BR48" s="174"/>
      <c r="BS48" s="174"/>
      <c r="BT48" s="248"/>
      <c r="BU48" s="248"/>
      <c r="BV48" s="180"/>
      <c r="BW48" s="180"/>
      <c r="BX48" s="180"/>
      <c r="BY48" s="176"/>
      <c r="BZ48" s="186"/>
    </row>
    <row r="49" spans="1:78" ht="12.75" customHeight="1" x14ac:dyDescent="0.35">
      <c r="A49" s="161"/>
      <c r="B49" s="161"/>
      <c r="C49" s="152"/>
      <c r="D49" s="152"/>
      <c r="E49" s="174"/>
      <c r="F49" s="186"/>
      <c r="G49" s="186"/>
      <c r="H49" s="186"/>
      <c r="I49" s="186"/>
      <c r="J49" s="186"/>
      <c r="K49" s="152"/>
      <c r="L49" s="186"/>
      <c r="M49" s="186"/>
      <c r="N49" s="187"/>
      <c r="O49" s="187"/>
      <c r="P49" s="151"/>
      <c r="Q49" s="152"/>
      <c r="R49" s="176"/>
      <c r="S49" s="152"/>
      <c r="T49" s="152"/>
      <c r="U49" s="152"/>
      <c r="V49" s="176"/>
      <c r="W49" s="176"/>
      <c r="X49" s="152"/>
      <c r="Y49" s="152"/>
      <c r="Z49" s="152"/>
      <c r="AA49" s="176"/>
      <c r="AB49" s="176"/>
      <c r="AC49" s="176"/>
      <c r="AD49" s="176"/>
      <c r="AE49" s="152"/>
      <c r="AF49" s="152"/>
      <c r="AG49" s="152"/>
      <c r="AH49" s="152"/>
      <c r="AI49" s="152"/>
      <c r="AJ49" s="176"/>
      <c r="AK49" s="186"/>
      <c r="AL49" s="182"/>
      <c r="AM49" s="176"/>
      <c r="AN49" s="176"/>
      <c r="AO49" s="152"/>
      <c r="AP49" s="176"/>
      <c r="AQ49" s="152"/>
      <c r="AR49" s="152"/>
      <c r="AS49" s="152"/>
      <c r="AT49" s="152"/>
      <c r="AU49" s="152"/>
      <c r="AV49" s="152"/>
      <c r="AW49" s="152"/>
      <c r="AX49" s="152"/>
      <c r="AY49" s="152"/>
      <c r="AZ49" s="152"/>
      <c r="BA49" s="152"/>
      <c r="BB49" s="152"/>
      <c r="BC49" s="152"/>
      <c r="BD49" s="152"/>
      <c r="BE49" s="152"/>
      <c r="BF49" s="152"/>
      <c r="BG49" s="152"/>
      <c r="BH49" s="152"/>
      <c r="BI49" s="152"/>
      <c r="BJ49" s="152"/>
      <c r="BK49" s="152"/>
      <c r="BL49" s="152"/>
      <c r="BM49" s="152"/>
      <c r="BN49" s="152"/>
      <c r="BO49" s="174"/>
      <c r="BP49" s="174"/>
      <c r="BQ49" s="174"/>
      <c r="BR49" s="174"/>
      <c r="BS49" s="174"/>
      <c r="BT49" s="248"/>
      <c r="BU49" s="248"/>
      <c r="BV49" s="180"/>
      <c r="BW49" s="180"/>
      <c r="BX49" s="180"/>
      <c r="BY49" s="176"/>
      <c r="BZ49" s="186"/>
    </row>
    <row r="50" spans="1:78" ht="12.75" customHeight="1" x14ac:dyDescent="0.35">
      <c r="A50" s="161"/>
      <c r="B50" s="161"/>
      <c r="C50" s="152"/>
      <c r="D50" s="152"/>
      <c r="E50" s="174"/>
      <c r="F50" s="186"/>
      <c r="G50" s="186"/>
      <c r="H50" s="186"/>
      <c r="I50" s="186"/>
      <c r="J50" s="186"/>
      <c r="K50" s="152"/>
      <c r="L50" s="186"/>
      <c r="M50" s="186"/>
      <c r="N50" s="187"/>
      <c r="O50" s="187"/>
      <c r="P50" s="151"/>
      <c r="Q50" s="152"/>
      <c r="R50" s="176"/>
      <c r="S50" s="152"/>
      <c r="T50" s="152"/>
      <c r="U50" s="152"/>
      <c r="V50" s="176"/>
      <c r="W50" s="176"/>
      <c r="X50" s="152"/>
      <c r="Y50" s="152"/>
      <c r="Z50" s="152"/>
      <c r="AA50" s="176"/>
      <c r="AB50" s="176"/>
      <c r="AC50" s="176"/>
      <c r="AD50" s="176"/>
      <c r="AE50" s="152"/>
      <c r="AF50" s="152"/>
      <c r="AG50" s="152"/>
      <c r="AH50" s="152"/>
      <c r="AI50" s="152"/>
      <c r="AJ50" s="176"/>
      <c r="AK50" s="186"/>
      <c r="AL50" s="182"/>
      <c r="AM50" s="176"/>
      <c r="AN50" s="176"/>
      <c r="AO50" s="152"/>
      <c r="AP50" s="176"/>
      <c r="AQ50" s="152"/>
      <c r="AR50" s="152"/>
      <c r="AS50" s="152"/>
      <c r="AT50" s="152"/>
      <c r="AU50" s="152"/>
      <c r="AV50" s="152"/>
      <c r="AW50" s="152"/>
      <c r="AX50" s="152"/>
      <c r="AY50" s="152"/>
      <c r="AZ50" s="152"/>
      <c r="BA50" s="152"/>
      <c r="BB50" s="152"/>
      <c r="BC50" s="152"/>
      <c r="BD50" s="152"/>
      <c r="BE50" s="152"/>
      <c r="BF50" s="152"/>
      <c r="BG50" s="152"/>
      <c r="BH50" s="152"/>
      <c r="BI50" s="152"/>
      <c r="BJ50" s="152"/>
      <c r="BK50" s="152"/>
      <c r="BL50" s="152"/>
      <c r="BM50" s="152"/>
      <c r="BN50" s="152"/>
      <c r="BO50" s="174"/>
      <c r="BP50" s="174"/>
      <c r="BQ50" s="174"/>
      <c r="BR50" s="174"/>
      <c r="BS50" s="174"/>
      <c r="BT50" s="248"/>
      <c r="BU50" s="248"/>
      <c r="BV50" s="180"/>
      <c r="BW50" s="180"/>
      <c r="BX50" s="180"/>
      <c r="BY50" s="176"/>
      <c r="BZ50" s="186"/>
    </row>
    <row r="51" spans="1:78" ht="12.75" customHeight="1" x14ac:dyDescent="0.35">
      <c r="A51" s="161"/>
      <c r="B51" s="161"/>
      <c r="C51" s="152"/>
      <c r="D51" s="152"/>
      <c r="E51" s="174"/>
      <c r="F51" s="186"/>
      <c r="G51" s="186"/>
      <c r="H51" s="186"/>
      <c r="I51" s="186"/>
      <c r="J51" s="186"/>
      <c r="K51" s="152"/>
      <c r="L51" s="186"/>
      <c r="M51" s="186"/>
      <c r="N51" s="187"/>
      <c r="O51" s="187"/>
      <c r="P51" s="151"/>
      <c r="Q51" s="152"/>
      <c r="R51" s="176"/>
      <c r="S51" s="152"/>
      <c r="T51" s="152"/>
      <c r="U51" s="152"/>
      <c r="V51" s="176"/>
      <c r="W51" s="176"/>
      <c r="X51" s="152"/>
      <c r="Y51" s="152"/>
      <c r="Z51" s="152"/>
      <c r="AA51" s="176"/>
      <c r="AB51" s="176"/>
      <c r="AC51" s="176"/>
      <c r="AD51" s="176"/>
      <c r="AE51" s="152"/>
      <c r="AF51" s="152"/>
      <c r="AG51" s="152"/>
      <c r="AH51" s="152"/>
      <c r="AI51" s="152"/>
      <c r="AJ51" s="176"/>
      <c r="AK51" s="186"/>
      <c r="AL51" s="182"/>
      <c r="AM51" s="176"/>
      <c r="AN51" s="176"/>
      <c r="AO51" s="152"/>
      <c r="AP51" s="176"/>
      <c r="AQ51" s="152"/>
      <c r="AR51" s="152"/>
      <c r="AS51" s="152"/>
      <c r="AT51" s="152"/>
      <c r="AU51" s="152"/>
      <c r="AV51" s="152"/>
      <c r="AW51" s="152"/>
      <c r="AX51" s="152"/>
      <c r="AY51" s="152"/>
      <c r="AZ51" s="152"/>
      <c r="BA51" s="152"/>
      <c r="BB51" s="152"/>
      <c r="BC51" s="152"/>
      <c r="BD51" s="152"/>
      <c r="BE51" s="152"/>
      <c r="BF51" s="152"/>
      <c r="BG51" s="152"/>
      <c r="BH51" s="152"/>
      <c r="BI51" s="152"/>
      <c r="BJ51" s="152"/>
      <c r="BK51" s="152"/>
      <c r="BL51" s="152"/>
      <c r="BM51" s="152"/>
      <c r="BN51" s="152"/>
      <c r="BO51" s="174"/>
      <c r="BP51" s="174"/>
      <c r="BQ51" s="174"/>
      <c r="BR51" s="174"/>
      <c r="BS51" s="174"/>
      <c r="BT51" s="248"/>
      <c r="BU51" s="248"/>
      <c r="BV51" s="180"/>
      <c r="BW51" s="180"/>
      <c r="BX51" s="180"/>
      <c r="BY51" s="176"/>
      <c r="BZ51" s="186"/>
    </row>
    <row r="52" spans="1:78" ht="12.75" customHeight="1" x14ac:dyDescent="0.35">
      <c r="A52" s="161"/>
      <c r="B52" s="161"/>
      <c r="C52" s="152"/>
      <c r="D52" s="152"/>
      <c r="E52" s="174"/>
      <c r="F52" s="186"/>
      <c r="G52" s="186"/>
      <c r="H52" s="186"/>
      <c r="I52" s="186"/>
      <c r="J52" s="186"/>
      <c r="K52" s="152"/>
      <c r="L52" s="186"/>
      <c r="M52" s="186"/>
      <c r="N52" s="187"/>
      <c r="O52" s="187"/>
      <c r="P52" s="151"/>
      <c r="Q52" s="152"/>
      <c r="R52" s="176"/>
      <c r="S52" s="152"/>
      <c r="T52" s="152"/>
      <c r="U52" s="152"/>
      <c r="V52" s="176"/>
      <c r="W52" s="176"/>
      <c r="X52" s="152"/>
      <c r="Y52" s="152"/>
      <c r="Z52" s="152"/>
      <c r="AA52" s="176"/>
      <c r="AB52" s="176"/>
      <c r="AC52" s="176"/>
      <c r="AD52" s="176"/>
      <c r="AE52" s="152"/>
      <c r="AF52" s="152"/>
      <c r="AG52" s="152"/>
      <c r="AH52" s="152"/>
      <c r="AI52" s="152"/>
      <c r="AJ52" s="176"/>
      <c r="AK52" s="186"/>
      <c r="AL52" s="182"/>
      <c r="AM52" s="176"/>
      <c r="AN52" s="176"/>
      <c r="AO52" s="152"/>
      <c r="AP52" s="176"/>
      <c r="AQ52" s="152"/>
      <c r="AR52" s="152"/>
      <c r="AS52" s="152"/>
      <c r="AT52" s="152"/>
      <c r="AU52" s="152"/>
      <c r="AV52" s="152"/>
      <c r="AW52" s="152"/>
      <c r="AX52" s="152"/>
      <c r="AY52" s="152"/>
      <c r="AZ52" s="152"/>
      <c r="BA52" s="152"/>
      <c r="BB52" s="152"/>
      <c r="BC52" s="152"/>
      <c r="BD52" s="152"/>
      <c r="BE52" s="152"/>
      <c r="BF52" s="152"/>
      <c r="BG52" s="152"/>
      <c r="BH52" s="152"/>
      <c r="BI52" s="152"/>
      <c r="BJ52" s="152"/>
      <c r="BK52" s="152"/>
      <c r="BL52" s="152"/>
      <c r="BM52" s="152"/>
      <c r="BN52" s="152"/>
      <c r="BO52" s="174"/>
      <c r="BP52" s="174"/>
      <c r="BQ52" s="174"/>
      <c r="BR52" s="174"/>
      <c r="BS52" s="174"/>
      <c r="BT52" s="248"/>
      <c r="BU52" s="248"/>
      <c r="BV52" s="180"/>
      <c r="BW52" s="180"/>
      <c r="BX52" s="180"/>
      <c r="BY52" s="176"/>
      <c r="BZ52" s="186"/>
    </row>
    <row r="53" spans="1:78" ht="12.75" customHeight="1" x14ac:dyDescent="0.35">
      <c r="A53" s="161"/>
      <c r="B53" s="161"/>
      <c r="C53" s="152"/>
      <c r="D53" s="152"/>
      <c r="E53" s="174"/>
      <c r="F53" s="186"/>
      <c r="G53" s="186"/>
      <c r="H53" s="186"/>
      <c r="I53" s="186"/>
      <c r="J53" s="186"/>
      <c r="K53" s="152"/>
      <c r="L53" s="186"/>
      <c r="M53" s="186"/>
      <c r="N53" s="187"/>
      <c r="O53" s="187"/>
      <c r="P53" s="151"/>
      <c r="Q53" s="152"/>
      <c r="R53" s="176"/>
      <c r="S53" s="152"/>
      <c r="T53" s="152"/>
      <c r="U53" s="152"/>
      <c r="V53" s="176"/>
      <c r="W53" s="176"/>
      <c r="X53" s="152"/>
      <c r="Y53" s="152"/>
      <c r="Z53" s="152"/>
      <c r="AA53" s="176"/>
      <c r="AB53" s="176"/>
      <c r="AC53" s="176"/>
      <c r="AD53" s="176"/>
      <c r="AE53" s="152"/>
      <c r="AF53" s="152"/>
      <c r="AG53" s="152"/>
      <c r="AH53" s="152"/>
      <c r="AI53" s="152"/>
      <c r="AJ53" s="176"/>
      <c r="AK53" s="186"/>
      <c r="AL53" s="182"/>
      <c r="AM53" s="176"/>
      <c r="AN53" s="176"/>
      <c r="AO53" s="152"/>
      <c r="AP53" s="176"/>
      <c r="AQ53" s="152"/>
      <c r="AR53" s="152"/>
      <c r="AS53" s="152"/>
      <c r="AT53" s="152"/>
      <c r="AU53" s="152"/>
      <c r="AV53" s="152"/>
      <c r="AW53" s="152"/>
      <c r="AX53" s="152"/>
      <c r="AY53" s="152"/>
      <c r="AZ53" s="152"/>
      <c r="BA53" s="152"/>
      <c r="BB53" s="152"/>
      <c r="BC53" s="152"/>
      <c r="BD53" s="152"/>
      <c r="BE53" s="152"/>
      <c r="BF53" s="152"/>
      <c r="BG53" s="152"/>
      <c r="BH53" s="152"/>
      <c r="BI53" s="152"/>
      <c r="BJ53" s="152"/>
      <c r="BK53" s="152"/>
      <c r="BL53" s="152"/>
      <c r="BM53" s="152"/>
      <c r="BN53" s="152"/>
      <c r="BO53" s="174"/>
      <c r="BP53" s="174"/>
      <c r="BQ53" s="174"/>
      <c r="BR53" s="174"/>
      <c r="BS53" s="174"/>
      <c r="BT53" s="248"/>
      <c r="BU53" s="248"/>
      <c r="BV53" s="180"/>
      <c r="BW53" s="180"/>
      <c r="BX53" s="180"/>
      <c r="BY53" s="176"/>
      <c r="BZ53" s="186"/>
    </row>
    <row r="54" spans="1:78" ht="12.75" customHeight="1" x14ac:dyDescent="0.35">
      <c r="A54" s="161"/>
      <c r="B54" s="161"/>
      <c r="C54" s="152"/>
      <c r="D54" s="152"/>
      <c r="E54" s="174"/>
      <c r="F54" s="186"/>
      <c r="G54" s="186"/>
      <c r="H54" s="186"/>
      <c r="I54" s="186"/>
      <c r="J54" s="186"/>
      <c r="K54" s="152"/>
      <c r="L54" s="186"/>
      <c r="M54" s="186"/>
      <c r="N54" s="187"/>
      <c r="O54" s="187"/>
      <c r="P54" s="151"/>
      <c r="Q54" s="152"/>
      <c r="R54" s="176"/>
      <c r="S54" s="152"/>
      <c r="T54" s="152"/>
      <c r="U54" s="152"/>
      <c r="V54" s="176"/>
      <c r="W54" s="176"/>
      <c r="X54" s="152"/>
      <c r="Y54" s="152"/>
      <c r="Z54" s="152"/>
      <c r="AA54" s="176"/>
      <c r="AB54" s="176"/>
      <c r="AC54" s="176"/>
      <c r="AD54" s="176"/>
      <c r="AE54" s="152"/>
      <c r="AF54" s="152"/>
      <c r="AG54" s="152"/>
      <c r="AH54" s="152"/>
      <c r="AI54" s="152"/>
      <c r="AJ54" s="176"/>
      <c r="AK54" s="186"/>
      <c r="AL54" s="182"/>
      <c r="AM54" s="176"/>
      <c r="AN54" s="176"/>
      <c r="AO54" s="152"/>
      <c r="AP54" s="176"/>
      <c r="AQ54" s="152"/>
      <c r="AR54" s="152"/>
      <c r="AS54" s="152"/>
      <c r="AT54" s="152"/>
      <c r="AU54" s="152"/>
      <c r="AV54" s="152"/>
      <c r="AW54" s="152"/>
      <c r="AX54" s="152"/>
      <c r="AY54" s="152"/>
      <c r="AZ54" s="152"/>
      <c r="BA54" s="152"/>
      <c r="BB54" s="152"/>
      <c r="BC54" s="152"/>
      <c r="BD54" s="152"/>
      <c r="BE54" s="152"/>
      <c r="BF54" s="152"/>
      <c r="BG54" s="152"/>
      <c r="BH54" s="152"/>
      <c r="BI54" s="152"/>
      <c r="BJ54" s="152"/>
      <c r="BK54" s="152"/>
      <c r="BL54" s="152"/>
      <c r="BM54" s="152"/>
      <c r="BN54" s="152"/>
      <c r="BO54" s="174"/>
      <c r="BP54" s="174"/>
      <c r="BQ54" s="174"/>
      <c r="BR54" s="174"/>
      <c r="BS54" s="174"/>
      <c r="BT54" s="248"/>
      <c r="BU54" s="248"/>
      <c r="BV54" s="180"/>
      <c r="BW54" s="180"/>
      <c r="BX54" s="180"/>
      <c r="BY54" s="176"/>
      <c r="BZ54" s="186"/>
    </row>
    <row r="55" spans="1:78" ht="12.75" customHeight="1" x14ac:dyDescent="0.35">
      <c r="A55" s="161"/>
      <c r="B55" s="161"/>
      <c r="C55" s="152"/>
      <c r="D55" s="152"/>
      <c r="E55" s="174"/>
      <c r="F55" s="186"/>
      <c r="G55" s="186"/>
      <c r="H55" s="186"/>
      <c r="I55" s="186"/>
      <c r="J55" s="186"/>
      <c r="K55" s="152"/>
      <c r="L55" s="186"/>
      <c r="M55" s="186"/>
      <c r="N55" s="187"/>
      <c r="O55" s="187"/>
      <c r="P55" s="151"/>
      <c r="Q55" s="152"/>
      <c r="R55" s="176"/>
      <c r="S55" s="152"/>
      <c r="T55" s="152"/>
      <c r="U55" s="152"/>
      <c r="V55" s="176"/>
      <c r="W55" s="176"/>
      <c r="X55" s="152"/>
      <c r="Y55" s="152"/>
      <c r="Z55" s="152"/>
      <c r="AA55" s="176"/>
      <c r="AB55" s="176"/>
      <c r="AC55" s="176"/>
      <c r="AD55" s="176"/>
      <c r="AE55" s="152"/>
      <c r="AF55" s="152"/>
      <c r="AG55" s="152"/>
      <c r="AH55" s="152"/>
      <c r="AI55" s="152"/>
      <c r="AJ55" s="176"/>
      <c r="AK55" s="186"/>
      <c r="AL55" s="182"/>
      <c r="AM55" s="176"/>
      <c r="AN55" s="176"/>
      <c r="AO55" s="152"/>
      <c r="AP55" s="176"/>
      <c r="AQ55" s="152"/>
      <c r="AR55" s="152"/>
      <c r="AS55" s="152"/>
      <c r="AT55" s="152"/>
      <c r="AU55" s="152"/>
      <c r="AV55" s="152"/>
      <c r="AW55" s="152"/>
      <c r="AX55" s="152"/>
      <c r="AY55" s="152"/>
      <c r="AZ55" s="152"/>
      <c r="BA55" s="152"/>
      <c r="BB55" s="152"/>
      <c r="BC55" s="152"/>
      <c r="BD55" s="152"/>
      <c r="BE55" s="152"/>
      <c r="BF55" s="152"/>
      <c r="BG55" s="152"/>
      <c r="BH55" s="152"/>
      <c r="BI55" s="152"/>
      <c r="BJ55" s="152"/>
      <c r="BK55" s="152"/>
      <c r="BL55" s="152"/>
      <c r="BM55" s="152"/>
      <c r="BN55" s="152"/>
      <c r="BO55" s="174"/>
      <c r="BP55" s="174"/>
      <c r="BQ55" s="174"/>
      <c r="BR55" s="174"/>
      <c r="BS55" s="174"/>
      <c r="BT55" s="248"/>
      <c r="BU55" s="248"/>
      <c r="BV55" s="180"/>
      <c r="BW55" s="180"/>
      <c r="BX55" s="180"/>
      <c r="BY55" s="176"/>
      <c r="BZ55" s="186"/>
    </row>
    <row r="56" spans="1:78" ht="12.75" customHeight="1" x14ac:dyDescent="0.35">
      <c r="A56" s="161"/>
      <c r="B56" s="161"/>
      <c r="C56" s="152"/>
      <c r="D56" s="152"/>
      <c r="E56" s="174"/>
      <c r="F56" s="186"/>
      <c r="G56" s="186"/>
      <c r="H56" s="186"/>
      <c r="I56" s="186"/>
      <c r="J56" s="186"/>
      <c r="K56" s="152"/>
      <c r="L56" s="186"/>
      <c r="M56" s="186"/>
      <c r="N56" s="187"/>
      <c r="O56" s="187"/>
      <c r="P56" s="151"/>
      <c r="Q56" s="152"/>
      <c r="R56" s="176"/>
      <c r="S56" s="152"/>
      <c r="T56" s="152"/>
      <c r="U56" s="152"/>
      <c r="V56" s="176"/>
      <c r="W56" s="176"/>
      <c r="X56" s="152"/>
      <c r="Y56" s="152"/>
      <c r="Z56" s="152"/>
      <c r="AA56" s="176"/>
      <c r="AB56" s="176"/>
      <c r="AC56" s="176"/>
      <c r="AD56" s="176"/>
      <c r="AE56" s="152"/>
      <c r="AF56" s="152"/>
      <c r="AG56" s="152"/>
      <c r="AH56" s="152"/>
      <c r="AI56" s="152"/>
      <c r="AJ56" s="176"/>
      <c r="AK56" s="186"/>
      <c r="AL56" s="182"/>
      <c r="AM56" s="176"/>
      <c r="AN56" s="176"/>
      <c r="AO56" s="152"/>
      <c r="AP56" s="176"/>
      <c r="AQ56" s="152"/>
      <c r="AR56" s="152"/>
      <c r="AS56" s="152"/>
      <c r="AT56" s="152"/>
      <c r="AU56" s="152"/>
      <c r="AV56" s="152"/>
      <c r="AW56" s="152"/>
      <c r="AX56" s="152"/>
      <c r="AY56" s="152"/>
      <c r="AZ56" s="152"/>
      <c r="BA56" s="152"/>
      <c r="BB56" s="152"/>
      <c r="BC56" s="152"/>
      <c r="BD56" s="152"/>
      <c r="BE56" s="152"/>
      <c r="BF56" s="152"/>
      <c r="BG56" s="152"/>
      <c r="BH56" s="152"/>
      <c r="BI56" s="152"/>
      <c r="BJ56" s="152"/>
      <c r="BK56" s="152"/>
      <c r="BL56" s="152"/>
      <c r="BM56" s="152"/>
      <c r="BN56" s="152"/>
      <c r="BO56" s="174"/>
      <c r="BP56" s="174"/>
      <c r="BQ56" s="174"/>
      <c r="BR56" s="174"/>
      <c r="BS56" s="174"/>
      <c r="BT56" s="248"/>
      <c r="BU56" s="248"/>
      <c r="BV56" s="180"/>
      <c r="BW56" s="180"/>
      <c r="BX56" s="180"/>
      <c r="BY56" s="176"/>
      <c r="BZ56" s="186"/>
    </row>
    <row r="57" spans="1:78" ht="12.75" customHeight="1" x14ac:dyDescent="0.35">
      <c r="A57" s="161"/>
      <c r="B57" s="161"/>
      <c r="C57" s="152"/>
      <c r="D57" s="152"/>
      <c r="E57" s="174"/>
      <c r="F57" s="186"/>
      <c r="G57" s="186"/>
      <c r="H57" s="186"/>
      <c r="I57" s="186"/>
      <c r="J57" s="186"/>
      <c r="K57" s="152"/>
      <c r="L57" s="186"/>
      <c r="M57" s="186"/>
      <c r="N57" s="187"/>
      <c r="O57" s="187"/>
      <c r="P57" s="151"/>
      <c r="Q57" s="152"/>
      <c r="R57" s="176"/>
      <c r="S57" s="152"/>
      <c r="T57" s="152"/>
      <c r="U57" s="152"/>
      <c r="V57" s="176"/>
      <c r="W57" s="176"/>
      <c r="X57" s="152"/>
      <c r="Y57" s="152"/>
      <c r="Z57" s="152"/>
      <c r="AA57" s="176"/>
      <c r="AB57" s="176"/>
      <c r="AC57" s="176"/>
      <c r="AD57" s="176"/>
      <c r="AE57" s="152"/>
      <c r="AF57" s="152"/>
      <c r="AG57" s="152"/>
      <c r="AH57" s="152"/>
      <c r="AI57" s="152"/>
      <c r="AJ57" s="176"/>
      <c r="AK57" s="186"/>
      <c r="AL57" s="182"/>
      <c r="AM57" s="176"/>
      <c r="AN57" s="176"/>
      <c r="AO57" s="152"/>
      <c r="AP57" s="176"/>
      <c r="AQ57" s="152"/>
      <c r="AR57" s="152"/>
      <c r="AS57" s="152"/>
      <c r="AT57" s="152"/>
      <c r="AU57" s="152"/>
      <c r="AV57" s="152"/>
      <c r="AW57" s="152"/>
      <c r="AX57" s="152"/>
      <c r="AY57" s="152"/>
      <c r="AZ57" s="152"/>
      <c r="BA57" s="152"/>
      <c r="BB57" s="152"/>
      <c r="BC57" s="152"/>
      <c r="BD57" s="152"/>
      <c r="BE57" s="152"/>
      <c r="BF57" s="152"/>
      <c r="BG57" s="152"/>
      <c r="BH57" s="152"/>
      <c r="BI57" s="152"/>
      <c r="BJ57" s="152"/>
      <c r="BK57" s="152"/>
      <c r="BL57" s="152"/>
      <c r="BM57" s="152"/>
      <c r="BN57" s="152"/>
      <c r="BO57" s="174"/>
      <c r="BP57" s="174"/>
      <c r="BQ57" s="174"/>
      <c r="BR57" s="174"/>
      <c r="BS57" s="174"/>
      <c r="BT57" s="248"/>
      <c r="BU57" s="248"/>
      <c r="BV57" s="180"/>
      <c r="BW57" s="180"/>
      <c r="BX57" s="180"/>
      <c r="BY57" s="176"/>
      <c r="BZ57" s="186"/>
    </row>
    <row r="58" spans="1:78" ht="12.75" customHeight="1" x14ac:dyDescent="0.35">
      <c r="A58" s="161"/>
      <c r="B58" s="161"/>
      <c r="C58" s="152"/>
      <c r="D58" s="152"/>
      <c r="E58" s="174"/>
      <c r="F58" s="186"/>
      <c r="G58" s="186"/>
      <c r="H58" s="186"/>
      <c r="I58" s="186"/>
      <c r="J58" s="186"/>
      <c r="K58" s="152"/>
      <c r="L58" s="186"/>
      <c r="M58" s="186"/>
      <c r="N58" s="187"/>
      <c r="O58" s="187"/>
      <c r="P58" s="151"/>
      <c r="Q58" s="152"/>
      <c r="R58" s="176"/>
      <c r="S58" s="152"/>
      <c r="T58" s="152"/>
      <c r="U58" s="152"/>
      <c r="V58" s="176"/>
      <c r="W58" s="176"/>
      <c r="X58" s="152"/>
      <c r="Y58" s="152"/>
      <c r="Z58" s="152"/>
      <c r="AA58" s="176"/>
      <c r="AB58" s="176"/>
      <c r="AC58" s="176"/>
      <c r="AD58" s="176"/>
      <c r="AE58" s="152"/>
      <c r="AF58" s="152"/>
      <c r="AG58" s="152"/>
      <c r="AH58" s="152"/>
      <c r="AI58" s="152"/>
      <c r="AJ58" s="176"/>
      <c r="AK58" s="186"/>
      <c r="AL58" s="182"/>
      <c r="AM58" s="176"/>
      <c r="AN58" s="176"/>
      <c r="AO58" s="152"/>
      <c r="AP58" s="176"/>
      <c r="AQ58" s="152"/>
      <c r="AR58" s="152"/>
      <c r="AS58" s="152"/>
      <c r="AT58" s="152"/>
      <c r="AU58" s="152"/>
      <c r="AV58" s="152"/>
      <c r="AW58" s="152"/>
      <c r="AX58" s="152"/>
      <c r="AY58" s="152"/>
      <c r="AZ58" s="152"/>
      <c r="BA58" s="152"/>
      <c r="BB58" s="152"/>
      <c r="BC58" s="152"/>
      <c r="BD58" s="152"/>
      <c r="BE58" s="152"/>
      <c r="BF58" s="152"/>
      <c r="BG58" s="152"/>
      <c r="BH58" s="152"/>
      <c r="BI58" s="152"/>
      <c r="BJ58" s="152"/>
      <c r="BK58" s="152"/>
      <c r="BL58" s="152"/>
      <c r="BM58" s="152"/>
      <c r="BN58" s="152"/>
      <c r="BO58" s="174"/>
      <c r="BP58" s="174"/>
      <c r="BQ58" s="174"/>
      <c r="BR58" s="174"/>
      <c r="BS58" s="174"/>
      <c r="BT58" s="248"/>
      <c r="BU58" s="248"/>
      <c r="BV58" s="180"/>
      <c r="BW58" s="180"/>
      <c r="BX58" s="180"/>
      <c r="BY58" s="176"/>
      <c r="BZ58" s="186"/>
    </row>
    <row r="59" spans="1:78" ht="12.75" customHeight="1" x14ac:dyDescent="0.35">
      <c r="A59" s="161"/>
      <c r="B59" s="161"/>
      <c r="C59" s="152"/>
      <c r="D59" s="152"/>
      <c r="E59" s="174"/>
      <c r="F59" s="186"/>
      <c r="G59" s="186"/>
      <c r="H59" s="186"/>
      <c r="I59" s="186"/>
      <c r="J59" s="186"/>
      <c r="K59" s="152"/>
      <c r="L59" s="186"/>
      <c r="M59" s="186"/>
      <c r="N59" s="187"/>
      <c r="O59" s="187"/>
      <c r="P59" s="151"/>
      <c r="Q59" s="152"/>
      <c r="R59" s="176"/>
      <c r="S59" s="152"/>
      <c r="T59" s="152"/>
      <c r="U59" s="152"/>
      <c r="V59" s="176"/>
      <c r="W59" s="176"/>
      <c r="X59" s="152"/>
      <c r="Y59" s="152"/>
      <c r="Z59" s="152"/>
      <c r="AA59" s="176"/>
      <c r="AB59" s="176"/>
      <c r="AC59" s="176"/>
      <c r="AD59" s="176"/>
      <c r="AE59" s="152"/>
      <c r="AF59" s="152"/>
      <c r="AG59" s="152"/>
      <c r="AH59" s="152"/>
      <c r="AI59" s="152"/>
      <c r="AJ59" s="176"/>
      <c r="AK59" s="186"/>
      <c r="AL59" s="182"/>
      <c r="AM59" s="176"/>
      <c r="AN59" s="176"/>
      <c r="AO59" s="152"/>
      <c r="AP59" s="176"/>
      <c r="AQ59" s="152"/>
      <c r="AR59" s="152"/>
      <c r="AS59" s="152"/>
      <c r="AT59" s="152"/>
      <c r="AU59" s="152"/>
      <c r="AV59" s="152"/>
      <c r="AW59" s="152"/>
      <c r="AX59" s="152"/>
      <c r="AY59" s="152"/>
      <c r="AZ59" s="152"/>
      <c r="BA59" s="152"/>
      <c r="BB59" s="152"/>
      <c r="BC59" s="152"/>
      <c r="BD59" s="152"/>
      <c r="BE59" s="152"/>
      <c r="BF59" s="152"/>
      <c r="BG59" s="152"/>
      <c r="BH59" s="152"/>
      <c r="BI59" s="152"/>
      <c r="BJ59" s="152"/>
      <c r="BK59" s="152"/>
      <c r="BL59" s="152"/>
      <c r="BM59" s="152"/>
      <c r="BN59" s="152"/>
      <c r="BO59" s="174"/>
      <c r="BP59" s="174"/>
      <c r="BQ59" s="174"/>
      <c r="BR59" s="174"/>
      <c r="BS59" s="174"/>
      <c r="BT59" s="248"/>
      <c r="BU59" s="248"/>
      <c r="BV59" s="180"/>
      <c r="BW59" s="180"/>
      <c r="BX59" s="180"/>
      <c r="BY59" s="176"/>
      <c r="BZ59" s="186"/>
    </row>
    <row r="60" spans="1:78" ht="12.75" customHeight="1" x14ac:dyDescent="0.35">
      <c r="A60" s="161"/>
      <c r="B60" s="161"/>
      <c r="C60" s="152"/>
      <c r="D60" s="152"/>
      <c r="E60" s="174"/>
      <c r="F60" s="186"/>
      <c r="G60" s="186"/>
      <c r="H60" s="186"/>
      <c r="I60" s="186"/>
      <c r="J60" s="186"/>
      <c r="K60" s="152"/>
      <c r="L60" s="186"/>
      <c r="M60" s="186"/>
      <c r="N60" s="187"/>
      <c r="O60" s="187"/>
      <c r="P60" s="151"/>
      <c r="Q60" s="152"/>
      <c r="R60" s="176"/>
      <c r="S60" s="152"/>
      <c r="T60" s="152"/>
      <c r="U60" s="152"/>
      <c r="V60" s="176"/>
      <c r="W60" s="176"/>
      <c r="X60" s="152"/>
      <c r="Y60" s="152"/>
      <c r="Z60" s="152"/>
      <c r="AA60" s="176"/>
      <c r="AB60" s="176"/>
      <c r="AC60" s="176"/>
      <c r="AD60" s="176"/>
      <c r="AE60" s="152"/>
      <c r="AF60" s="152"/>
      <c r="AG60" s="152"/>
      <c r="AH60" s="152"/>
      <c r="AI60" s="152"/>
      <c r="AJ60" s="176"/>
      <c r="AK60" s="186"/>
      <c r="AL60" s="182"/>
      <c r="AM60" s="176"/>
      <c r="AN60" s="176"/>
      <c r="AO60" s="152"/>
      <c r="AP60" s="176"/>
      <c r="AQ60" s="152"/>
      <c r="AR60" s="152"/>
      <c r="AS60" s="152"/>
      <c r="AT60" s="152"/>
      <c r="AU60" s="152"/>
      <c r="AV60" s="152"/>
      <c r="AW60" s="152"/>
      <c r="AX60" s="152"/>
      <c r="AY60" s="152"/>
      <c r="AZ60" s="152"/>
      <c r="BA60" s="152"/>
      <c r="BB60" s="152"/>
      <c r="BC60" s="152"/>
      <c r="BD60" s="152"/>
      <c r="BE60" s="152"/>
      <c r="BF60" s="152"/>
      <c r="BG60" s="152"/>
      <c r="BH60" s="152"/>
      <c r="BI60" s="152"/>
      <c r="BJ60" s="152"/>
      <c r="BK60" s="152"/>
      <c r="BL60" s="152"/>
      <c r="BM60" s="152"/>
      <c r="BN60" s="152"/>
      <c r="BO60" s="174"/>
      <c r="BP60" s="174"/>
      <c r="BQ60" s="174"/>
      <c r="BR60" s="174"/>
      <c r="BS60" s="174"/>
      <c r="BT60" s="248"/>
      <c r="BU60" s="248"/>
      <c r="BV60" s="180"/>
      <c r="BW60" s="180"/>
      <c r="BX60" s="180"/>
      <c r="BY60" s="176"/>
      <c r="BZ60" s="186"/>
    </row>
    <row r="61" spans="1:78" ht="12.75" customHeight="1" x14ac:dyDescent="0.35">
      <c r="A61" s="161"/>
      <c r="B61" s="161"/>
      <c r="C61" s="152"/>
      <c r="D61" s="152"/>
      <c r="E61" s="174"/>
      <c r="F61" s="186"/>
      <c r="G61" s="186"/>
      <c r="H61" s="186"/>
      <c r="I61" s="186"/>
      <c r="J61" s="186"/>
      <c r="K61" s="152"/>
      <c r="L61" s="186"/>
      <c r="M61" s="186"/>
      <c r="N61" s="187"/>
      <c r="O61" s="187"/>
      <c r="P61" s="151"/>
      <c r="Q61" s="152"/>
      <c r="R61" s="176"/>
      <c r="S61" s="152"/>
      <c r="T61" s="152"/>
      <c r="U61" s="152"/>
      <c r="V61" s="176"/>
      <c r="W61" s="176"/>
      <c r="X61" s="152"/>
      <c r="Y61" s="152"/>
      <c r="Z61" s="152"/>
      <c r="AA61" s="176"/>
      <c r="AB61" s="176"/>
      <c r="AC61" s="176"/>
      <c r="AD61" s="176"/>
      <c r="AE61" s="152"/>
      <c r="AF61" s="152"/>
      <c r="AG61" s="152"/>
      <c r="AH61" s="152"/>
      <c r="AI61" s="152"/>
      <c r="AJ61" s="176"/>
      <c r="AK61" s="186"/>
      <c r="AL61" s="182"/>
      <c r="AM61" s="176"/>
      <c r="AN61" s="176"/>
      <c r="AO61" s="152"/>
      <c r="AP61" s="176"/>
      <c r="AQ61" s="152"/>
      <c r="AR61" s="152"/>
      <c r="AS61" s="152"/>
      <c r="AT61" s="152"/>
      <c r="AU61" s="152"/>
      <c r="AV61" s="152"/>
      <c r="AW61" s="152"/>
      <c r="AX61" s="152"/>
      <c r="AY61" s="152"/>
      <c r="AZ61" s="152"/>
      <c r="BA61" s="152"/>
      <c r="BB61" s="152"/>
      <c r="BC61" s="152"/>
      <c r="BD61" s="152"/>
      <c r="BE61" s="152"/>
      <c r="BF61" s="152"/>
      <c r="BG61" s="152"/>
      <c r="BH61" s="152"/>
      <c r="BI61" s="152"/>
      <c r="BJ61" s="152"/>
      <c r="BK61" s="152"/>
      <c r="BL61" s="152"/>
      <c r="BM61" s="152"/>
      <c r="BN61" s="152"/>
      <c r="BO61" s="174"/>
      <c r="BP61" s="174"/>
      <c r="BQ61" s="174"/>
      <c r="BR61" s="174"/>
      <c r="BS61" s="174"/>
      <c r="BT61" s="248"/>
      <c r="BU61" s="248"/>
      <c r="BV61" s="180"/>
      <c r="BW61" s="180"/>
      <c r="BX61" s="180"/>
      <c r="BY61" s="176"/>
      <c r="BZ61" s="186"/>
    </row>
    <row r="62" spans="1:78" ht="12.75" customHeight="1" x14ac:dyDescent="0.35">
      <c r="A62" s="161"/>
      <c r="B62" s="161"/>
      <c r="C62" s="152"/>
      <c r="D62" s="152"/>
      <c r="E62" s="174"/>
      <c r="F62" s="186"/>
      <c r="G62" s="186"/>
      <c r="H62" s="186"/>
      <c r="I62" s="186"/>
      <c r="J62" s="186"/>
      <c r="K62" s="152"/>
      <c r="L62" s="186"/>
      <c r="M62" s="186"/>
      <c r="N62" s="187"/>
      <c r="O62" s="187"/>
      <c r="P62" s="151"/>
      <c r="Q62" s="152"/>
      <c r="R62" s="176"/>
      <c r="S62" s="152"/>
      <c r="T62" s="152"/>
      <c r="U62" s="152"/>
      <c r="V62" s="176"/>
      <c r="W62" s="176"/>
      <c r="X62" s="152"/>
      <c r="Y62" s="152"/>
      <c r="Z62" s="152"/>
      <c r="AA62" s="176"/>
      <c r="AB62" s="176"/>
      <c r="AC62" s="176"/>
      <c r="AD62" s="176"/>
      <c r="AE62" s="152"/>
      <c r="AF62" s="152"/>
      <c r="AG62" s="152"/>
      <c r="AH62" s="152"/>
      <c r="AI62" s="152"/>
      <c r="AJ62" s="176"/>
      <c r="AK62" s="186"/>
      <c r="AL62" s="182"/>
      <c r="AM62" s="176"/>
      <c r="AN62" s="176"/>
      <c r="AO62" s="152"/>
      <c r="AP62" s="176"/>
      <c r="AQ62" s="152"/>
      <c r="AR62" s="152"/>
      <c r="AS62" s="152"/>
      <c r="AT62" s="152"/>
      <c r="AU62" s="152"/>
      <c r="AV62" s="152"/>
      <c r="AW62" s="152"/>
      <c r="AX62" s="152"/>
      <c r="AY62" s="152"/>
      <c r="AZ62" s="152"/>
      <c r="BA62" s="152"/>
      <c r="BB62" s="152"/>
      <c r="BC62" s="152"/>
      <c r="BD62" s="152"/>
      <c r="BE62" s="152"/>
      <c r="BF62" s="152"/>
      <c r="BG62" s="152"/>
      <c r="BH62" s="152"/>
      <c r="BI62" s="152"/>
      <c r="BJ62" s="152"/>
      <c r="BK62" s="152"/>
      <c r="BL62" s="152"/>
      <c r="BM62" s="152"/>
      <c r="BN62" s="152"/>
      <c r="BO62" s="174"/>
      <c r="BP62" s="174"/>
      <c r="BQ62" s="174"/>
      <c r="BR62" s="174"/>
      <c r="BS62" s="174"/>
      <c r="BT62" s="248"/>
      <c r="BU62" s="248"/>
      <c r="BV62" s="180"/>
      <c r="BW62" s="180"/>
      <c r="BX62" s="180"/>
      <c r="BY62" s="176"/>
      <c r="BZ62" s="186"/>
    </row>
    <row r="63" spans="1:78" ht="12.75" customHeight="1" x14ac:dyDescent="0.35">
      <c r="A63" s="161"/>
      <c r="B63" s="161"/>
      <c r="C63" s="152"/>
      <c r="D63" s="152"/>
      <c r="E63" s="174"/>
      <c r="F63" s="186"/>
      <c r="G63" s="186"/>
      <c r="H63" s="186"/>
      <c r="I63" s="186"/>
      <c r="J63" s="186"/>
      <c r="K63" s="152"/>
      <c r="L63" s="186"/>
      <c r="M63" s="186"/>
      <c r="N63" s="187"/>
      <c r="O63" s="187"/>
      <c r="P63" s="151"/>
      <c r="Q63" s="152"/>
      <c r="R63" s="176"/>
      <c r="S63" s="152"/>
      <c r="T63" s="152"/>
      <c r="U63" s="152"/>
      <c r="V63" s="176"/>
      <c r="W63" s="176"/>
      <c r="X63" s="152"/>
      <c r="Y63" s="152"/>
      <c r="Z63" s="152"/>
      <c r="AA63" s="176"/>
      <c r="AB63" s="176"/>
      <c r="AC63" s="176"/>
      <c r="AD63" s="176"/>
      <c r="AE63" s="152"/>
      <c r="AF63" s="152"/>
      <c r="AG63" s="152"/>
      <c r="AH63" s="152"/>
      <c r="AI63" s="152"/>
      <c r="AJ63" s="176"/>
      <c r="AK63" s="186"/>
      <c r="AL63" s="182"/>
      <c r="AM63" s="176"/>
      <c r="AN63" s="176"/>
      <c r="AO63" s="152"/>
      <c r="AP63" s="176"/>
      <c r="AQ63" s="152"/>
      <c r="AR63" s="152"/>
      <c r="AS63" s="152"/>
      <c r="AT63" s="152"/>
      <c r="AU63" s="152"/>
      <c r="AV63" s="152"/>
      <c r="AW63" s="152"/>
      <c r="AX63" s="152"/>
      <c r="AY63" s="152"/>
      <c r="AZ63" s="152"/>
      <c r="BA63" s="152"/>
      <c r="BB63" s="152"/>
      <c r="BC63" s="152"/>
      <c r="BD63" s="152"/>
      <c r="BE63" s="152"/>
      <c r="BF63" s="152"/>
      <c r="BG63" s="152"/>
      <c r="BH63" s="152"/>
      <c r="BI63" s="152"/>
      <c r="BJ63" s="152"/>
      <c r="BK63" s="152"/>
      <c r="BL63" s="152"/>
      <c r="BM63" s="152"/>
      <c r="BN63" s="152"/>
      <c r="BO63" s="174"/>
      <c r="BP63" s="174"/>
      <c r="BQ63" s="174"/>
      <c r="BR63" s="174"/>
      <c r="BS63" s="174"/>
      <c r="BT63" s="248"/>
      <c r="BU63" s="248"/>
      <c r="BV63" s="180"/>
      <c r="BW63" s="180"/>
      <c r="BX63" s="180"/>
      <c r="BY63" s="176"/>
      <c r="BZ63" s="186"/>
    </row>
    <row r="64" spans="1:78" ht="12.75" customHeight="1" x14ac:dyDescent="0.35">
      <c r="A64" s="161"/>
      <c r="B64" s="161"/>
      <c r="C64" s="152"/>
      <c r="D64" s="152"/>
      <c r="E64" s="174"/>
      <c r="F64" s="186"/>
      <c r="G64" s="186"/>
      <c r="H64" s="186"/>
      <c r="I64" s="186"/>
      <c r="J64" s="186"/>
      <c r="K64" s="152"/>
      <c r="L64" s="186"/>
      <c r="M64" s="186"/>
      <c r="N64" s="187"/>
      <c r="O64" s="187"/>
      <c r="P64" s="151"/>
      <c r="Q64" s="152"/>
      <c r="R64" s="176"/>
      <c r="S64" s="152"/>
      <c r="T64" s="152"/>
      <c r="U64" s="152"/>
      <c r="V64" s="176"/>
      <c r="W64" s="176"/>
      <c r="X64" s="152"/>
      <c r="Y64" s="152"/>
      <c r="Z64" s="152"/>
      <c r="AA64" s="176"/>
      <c r="AB64" s="176"/>
      <c r="AC64" s="176"/>
      <c r="AD64" s="176"/>
      <c r="AE64" s="152"/>
      <c r="AF64" s="152"/>
      <c r="AG64" s="152"/>
      <c r="AH64" s="152"/>
      <c r="AI64" s="152"/>
      <c r="AJ64" s="176"/>
      <c r="AK64" s="186"/>
      <c r="AL64" s="182"/>
      <c r="AM64" s="176"/>
      <c r="AN64" s="176"/>
      <c r="AO64" s="152"/>
      <c r="AP64" s="176"/>
      <c r="AQ64" s="152"/>
      <c r="AR64" s="152"/>
      <c r="AS64" s="152"/>
      <c r="AT64" s="152"/>
      <c r="AU64" s="152"/>
      <c r="AV64" s="152"/>
      <c r="AW64" s="152"/>
      <c r="AX64" s="152"/>
      <c r="AY64" s="152"/>
      <c r="AZ64" s="152"/>
      <c r="BA64" s="152"/>
      <c r="BB64" s="152"/>
      <c r="BC64" s="152"/>
      <c r="BD64" s="152"/>
      <c r="BE64" s="152"/>
      <c r="BF64" s="152"/>
      <c r="BG64" s="152"/>
      <c r="BH64" s="152"/>
      <c r="BI64" s="152"/>
      <c r="BJ64" s="152"/>
      <c r="BK64" s="152"/>
      <c r="BL64" s="152"/>
      <c r="BM64" s="152"/>
      <c r="BN64" s="152"/>
      <c r="BO64" s="174"/>
      <c r="BP64" s="174"/>
      <c r="BQ64" s="174"/>
      <c r="BR64" s="174"/>
      <c r="BS64" s="174"/>
      <c r="BT64" s="248"/>
      <c r="BU64" s="248"/>
      <c r="BV64" s="180"/>
      <c r="BW64" s="180"/>
      <c r="BX64" s="180"/>
      <c r="BY64" s="176"/>
      <c r="BZ64" s="186"/>
    </row>
    <row r="65" spans="1:78" ht="12.75" customHeight="1" x14ac:dyDescent="0.35">
      <c r="A65" s="161"/>
      <c r="B65" s="161"/>
      <c r="C65" s="152"/>
      <c r="D65" s="152"/>
      <c r="E65" s="174"/>
      <c r="F65" s="186"/>
      <c r="G65" s="186"/>
      <c r="H65" s="186"/>
      <c r="I65" s="186"/>
      <c r="J65" s="186"/>
      <c r="K65" s="152"/>
      <c r="L65" s="186"/>
      <c r="M65" s="186"/>
      <c r="N65" s="187"/>
      <c r="O65" s="187"/>
      <c r="P65" s="151"/>
      <c r="Q65" s="152"/>
      <c r="R65" s="176"/>
      <c r="S65" s="152"/>
      <c r="T65" s="152"/>
      <c r="U65" s="152"/>
      <c r="V65" s="176"/>
      <c r="W65" s="176"/>
      <c r="X65" s="152"/>
      <c r="Y65" s="152"/>
      <c r="Z65" s="152"/>
      <c r="AA65" s="176"/>
      <c r="AB65" s="176"/>
      <c r="AC65" s="176"/>
      <c r="AD65" s="176"/>
      <c r="AE65" s="152"/>
      <c r="AF65" s="152"/>
      <c r="AG65" s="152"/>
      <c r="AH65" s="152"/>
      <c r="AI65" s="152"/>
      <c r="AJ65" s="176"/>
      <c r="AK65" s="186"/>
      <c r="AL65" s="182"/>
      <c r="AM65" s="176"/>
      <c r="AN65" s="176"/>
      <c r="AO65" s="152"/>
      <c r="AP65" s="176"/>
      <c r="AQ65" s="152"/>
      <c r="AR65" s="152"/>
      <c r="AS65" s="152"/>
      <c r="AT65" s="152"/>
      <c r="AU65" s="152"/>
      <c r="AV65" s="152"/>
      <c r="AW65" s="152"/>
      <c r="AX65" s="152"/>
      <c r="AY65" s="152"/>
      <c r="AZ65" s="152"/>
      <c r="BA65" s="152"/>
      <c r="BB65" s="152"/>
      <c r="BC65" s="152"/>
      <c r="BD65" s="152"/>
      <c r="BE65" s="152"/>
      <c r="BF65" s="152"/>
      <c r="BG65" s="152"/>
      <c r="BH65" s="152"/>
      <c r="BI65" s="152"/>
      <c r="BJ65" s="152"/>
      <c r="BK65" s="152"/>
      <c r="BL65" s="152"/>
      <c r="BM65" s="152"/>
      <c r="BN65" s="152"/>
      <c r="BO65" s="174"/>
      <c r="BP65" s="174"/>
      <c r="BQ65" s="174"/>
      <c r="BR65" s="174"/>
      <c r="BS65" s="174"/>
      <c r="BT65" s="248"/>
      <c r="BU65" s="248"/>
      <c r="BV65" s="180"/>
      <c r="BW65" s="180"/>
      <c r="BX65" s="180"/>
      <c r="BY65" s="176"/>
      <c r="BZ65" s="186"/>
    </row>
    <row r="66" spans="1:78" ht="12.75" customHeight="1" x14ac:dyDescent="0.35">
      <c r="A66" s="161"/>
      <c r="B66" s="161"/>
      <c r="C66" s="152"/>
      <c r="D66" s="152"/>
      <c r="E66" s="174"/>
      <c r="F66" s="186"/>
      <c r="G66" s="186"/>
      <c r="H66" s="186"/>
      <c r="I66" s="186"/>
      <c r="J66" s="186"/>
      <c r="K66" s="152"/>
      <c r="L66" s="186"/>
      <c r="M66" s="186"/>
      <c r="N66" s="187"/>
      <c r="O66" s="187"/>
      <c r="P66" s="151"/>
      <c r="Q66" s="152"/>
      <c r="R66" s="176"/>
      <c r="S66" s="152"/>
      <c r="T66" s="152"/>
      <c r="U66" s="152"/>
      <c r="V66" s="176"/>
      <c r="W66" s="176"/>
      <c r="X66" s="152"/>
      <c r="Y66" s="152"/>
      <c r="Z66" s="152"/>
      <c r="AA66" s="176"/>
      <c r="AB66" s="176"/>
      <c r="AC66" s="176"/>
      <c r="AD66" s="176"/>
      <c r="AE66" s="152"/>
      <c r="AF66" s="152"/>
      <c r="AG66" s="152"/>
      <c r="AH66" s="152"/>
      <c r="AI66" s="152"/>
      <c r="AJ66" s="176"/>
      <c r="AK66" s="186"/>
      <c r="AL66" s="182"/>
      <c r="AM66" s="176"/>
      <c r="AN66" s="176"/>
      <c r="AO66" s="152"/>
      <c r="AP66" s="176"/>
      <c r="AQ66" s="152"/>
      <c r="AR66" s="152"/>
      <c r="AS66" s="152"/>
      <c r="AT66" s="152"/>
      <c r="AU66" s="152"/>
      <c r="AV66" s="152"/>
      <c r="AW66" s="152"/>
      <c r="AX66" s="152"/>
      <c r="AY66" s="152"/>
      <c r="AZ66" s="152"/>
      <c r="BA66" s="152"/>
      <c r="BB66" s="152"/>
      <c r="BC66" s="152"/>
      <c r="BD66" s="152"/>
      <c r="BE66" s="152"/>
      <c r="BF66" s="152"/>
      <c r="BG66" s="152"/>
      <c r="BH66" s="152"/>
      <c r="BI66" s="152"/>
      <c r="BJ66" s="152"/>
      <c r="BK66" s="152"/>
      <c r="BL66" s="152"/>
      <c r="BM66" s="152"/>
      <c r="BN66" s="152"/>
      <c r="BO66" s="174"/>
      <c r="BP66" s="174"/>
      <c r="BQ66" s="174"/>
      <c r="BR66" s="174"/>
      <c r="BS66" s="174"/>
      <c r="BT66" s="248"/>
      <c r="BU66" s="248"/>
      <c r="BV66" s="180"/>
      <c r="BW66" s="180"/>
      <c r="BX66" s="180"/>
      <c r="BY66" s="176"/>
      <c r="BZ66" s="186"/>
    </row>
    <row r="67" spans="1:78" ht="12.75" customHeight="1" x14ac:dyDescent="0.35">
      <c r="A67" s="161"/>
      <c r="B67" s="161"/>
      <c r="C67" s="152"/>
      <c r="D67" s="152"/>
      <c r="E67" s="174"/>
      <c r="F67" s="186"/>
      <c r="G67" s="186"/>
      <c r="H67" s="186"/>
      <c r="I67" s="186"/>
      <c r="J67" s="186"/>
      <c r="K67" s="152"/>
      <c r="L67" s="186"/>
      <c r="M67" s="186"/>
      <c r="N67" s="187"/>
      <c r="O67" s="187"/>
      <c r="P67" s="151"/>
      <c r="Q67" s="152"/>
      <c r="R67" s="176"/>
      <c r="S67" s="152"/>
      <c r="T67" s="152"/>
      <c r="U67" s="152"/>
      <c r="V67" s="176"/>
      <c r="W67" s="176"/>
      <c r="X67" s="152"/>
      <c r="Y67" s="152"/>
      <c r="Z67" s="152"/>
      <c r="AA67" s="176"/>
      <c r="AB67" s="176"/>
      <c r="AC67" s="176"/>
      <c r="AD67" s="176"/>
      <c r="AE67" s="152"/>
      <c r="AF67" s="152"/>
      <c r="AG67" s="152"/>
      <c r="AH67" s="152"/>
      <c r="AI67" s="152"/>
      <c r="AJ67" s="176"/>
      <c r="AK67" s="186"/>
      <c r="AL67" s="182"/>
      <c r="AM67" s="176"/>
      <c r="AN67" s="176"/>
      <c r="AO67" s="152"/>
      <c r="AP67" s="176"/>
      <c r="AQ67" s="152"/>
      <c r="AR67" s="152"/>
      <c r="AS67" s="152"/>
      <c r="AT67" s="152"/>
      <c r="AU67" s="152"/>
      <c r="AV67" s="152"/>
      <c r="AW67" s="152"/>
      <c r="AX67" s="152"/>
      <c r="AY67" s="152"/>
      <c r="AZ67" s="152"/>
      <c r="BA67" s="152"/>
      <c r="BB67" s="152"/>
      <c r="BC67" s="152"/>
      <c r="BD67" s="152"/>
      <c r="BE67" s="152"/>
      <c r="BF67" s="152"/>
      <c r="BG67" s="152"/>
      <c r="BH67" s="152"/>
      <c r="BI67" s="152"/>
      <c r="BJ67" s="152"/>
      <c r="BK67" s="152"/>
      <c r="BL67" s="152"/>
      <c r="BM67" s="152"/>
      <c r="BN67" s="152"/>
      <c r="BO67" s="174"/>
      <c r="BP67" s="174"/>
      <c r="BQ67" s="174"/>
      <c r="BR67" s="174"/>
      <c r="BS67" s="174"/>
      <c r="BT67" s="248"/>
      <c r="BU67" s="248"/>
      <c r="BV67" s="180"/>
      <c r="BW67" s="180"/>
      <c r="BX67" s="180"/>
      <c r="BY67" s="176"/>
      <c r="BZ67" s="186"/>
    </row>
    <row r="68" spans="1:78" ht="12.75" customHeight="1" x14ac:dyDescent="0.35">
      <c r="A68" s="161"/>
      <c r="B68" s="161"/>
      <c r="C68" s="152"/>
      <c r="D68" s="152"/>
      <c r="E68" s="174"/>
      <c r="F68" s="186"/>
      <c r="G68" s="186"/>
      <c r="H68" s="186"/>
      <c r="I68" s="186"/>
      <c r="J68" s="186"/>
      <c r="K68" s="152"/>
      <c r="L68" s="186"/>
      <c r="M68" s="186"/>
      <c r="N68" s="187"/>
      <c r="O68" s="187"/>
      <c r="P68" s="151"/>
      <c r="Q68" s="152"/>
      <c r="R68" s="176"/>
      <c r="S68" s="152"/>
      <c r="T68" s="152"/>
      <c r="U68" s="152"/>
      <c r="V68" s="176"/>
      <c r="W68" s="176"/>
      <c r="X68" s="152"/>
      <c r="Y68" s="152"/>
      <c r="Z68" s="152"/>
      <c r="AA68" s="176"/>
      <c r="AB68" s="176"/>
      <c r="AC68" s="176"/>
      <c r="AD68" s="176"/>
      <c r="AE68" s="152"/>
      <c r="AF68" s="152"/>
      <c r="AG68" s="152"/>
      <c r="AH68" s="152"/>
      <c r="AI68" s="152"/>
      <c r="AJ68" s="176"/>
      <c r="AK68" s="186"/>
      <c r="AL68" s="182"/>
      <c r="AM68" s="176"/>
      <c r="AN68" s="176"/>
      <c r="AO68" s="152"/>
      <c r="AP68" s="176"/>
      <c r="AQ68" s="152"/>
      <c r="AR68" s="152"/>
      <c r="AS68" s="152"/>
      <c r="AT68" s="152"/>
      <c r="AU68" s="152"/>
      <c r="AV68" s="152"/>
      <c r="AW68" s="152"/>
      <c r="AX68" s="152"/>
      <c r="AY68" s="152"/>
      <c r="AZ68" s="152"/>
      <c r="BA68" s="152"/>
      <c r="BB68" s="152"/>
      <c r="BC68" s="152"/>
      <c r="BD68" s="152"/>
      <c r="BE68" s="152"/>
      <c r="BF68" s="152"/>
      <c r="BG68" s="152"/>
      <c r="BH68" s="152"/>
      <c r="BI68" s="152"/>
      <c r="BJ68" s="152"/>
      <c r="BK68" s="152"/>
      <c r="BL68" s="152"/>
      <c r="BM68" s="152"/>
      <c r="BN68" s="152"/>
      <c r="BO68" s="174"/>
      <c r="BP68" s="174"/>
      <c r="BQ68" s="174"/>
      <c r="BR68" s="174"/>
      <c r="BS68" s="174"/>
      <c r="BT68" s="248"/>
      <c r="BU68" s="248"/>
      <c r="BV68" s="180"/>
      <c r="BW68" s="180"/>
      <c r="BX68" s="180"/>
      <c r="BY68" s="176"/>
      <c r="BZ68" s="186"/>
    </row>
    <row r="69" spans="1:78" ht="12.75" customHeight="1" x14ac:dyDescent="0.35">
      <c r="A69" s="161"/>
      <c r="B69" s="161"/>
      <c r="C69" s="152"/>
      <c r="D69" s="152"/>
      <c r="E69" s="174"/>
      <c r="F69" s="186"/>
      <c r="G69" s="186"/>
      <c r="H69" s="186"/>
      <c r="I69" s="186"/>
      <c r="J69" s="186"/>
      <c r="K69" s="152"/>
      <c r="L69" s="186"/>
      <c r="M69" s="186"/>
      <c r="N69" s="187"/>
      <c r="O69" s="187"/>
      <c r="P69" s="151"/>
      <c r="Q69" s="152"/>
      <c r="R69" s="176"/>
      <c r="S69" s="152"/>
      <c r="T69" s="152"/>
      <c r="U69" s="152"/>
      <c r="V69" s="176"/>
      <c r="W69" s="176"/>
      <c r="X69" s="152"/>
      <c r="Y69" s="152"/>
      <c r="Z69" s="152"/>
      <c r="AA69" s="176"/>
      <c r="AB69" s="176"/>
      <c r="AC69" s="176"/>
      <c r="AD69" s="176"/>
      <c r="AE69" s="152"/>
      <c r="AF69" s="152"/>
      <c r="AG69" s="152"/>
      <c r="AH69" s="152"/>
      <c r="AI69" s="152"/>
      <c r="AJ69" s="176"/>
      <c r="AK69" s="186"/>
      <c r="AL69" s="182"/>
      <c r="AM69" s="176"/>
      <c r="AN69" s="176"/>
      <c r="AO69" s="152"/>
      <c r="AP69" s="176"/>
      <c r="AQ69" s="152"/>
      <c r="AR69" s="152"/>
      <c r="AS69" s="152"/>
      <c r="AT69" s="152"/>
      <c r="AU69" s="152"/>
      <c r="AV69" s="152"/>
      <c r="AW69" s="152"/>
      <c r="AX69" s="152"/>
      <c r="AY69" s="152"/>
      <c r="AZ69" s="152"/>
      <c r="BA69" s="152"/>
      <c r="BB69" s="152"/>
      <c r="BC69" s="152"/>
      <c r="BD69" s="152"/>
      <c r="BE69" s="152"/>
      <c r="BF69" s="152"/>
      <c r="BG69" s="152"/>
      <c r="BH69" s="152"/>
      <c r="BI69" s="152"/>
      <c r="BJ69" s="152"/>
      <c r="BK69" s="152"/>
      <c r="BL69" s="152"/>
      <c r="BM69" s="152"/>
      <c r="BN69" s="152"/>
      <c r="BO69" s="174"/>
      <c r="BP69" s="174"/>
      <c r="BQ69" s="174"/>
      <c r="BR69" s="174"/>
      <c r="BS69" s="174"/>
      <c r="BT69" s="248"/>
      <c r="BU69" s="248"/>
      <c r="BV69" s="180"/>
      <c r="BW69" s="180"/>
      <c r="BX69" s="180"/>
      <c r="BY69" s="176"/>
      <c r="BZ69" s="186"/>
    </row>
    <row r="70" spans="1:78" ht="12.75" customHeight="1" x14ac:dyDescent="0.35">
      <c r="A70" s="161"/>
      <c r="B70" s="161"/>
      <c r="C70" s="152"/>
      <c r="D70" s="152"/>
      <c r="E70" s="174"/>
      <c r="F70" s="186"/>
      <c r="G70" s="186"/>
      <c r="H70" s="186"/>
      <c r="I70" s="186"/>
      <c r="J70" s="186"/>
      <c r="K70" s="152"/>
      <c r="L70" s="186"/>
      <c r="M70" s="186"/>
      <c r="N70" s="187"/>
      <c r="O70" s="187"/>
      <c r="P70" s="151"/>
      <c r="Q70" s="152"/>
      <c r="R70" s="176"/>
      <c r="S70" s="152"/>
      <c r="T70" s="152"/>
      <c r="U70" s="152"/>
      <c r="V70" s="176"/>
      <c r="W70" s="176"/>
      <c r="X70" s="152"/>
      <c r="Y70" s="152"/>
      <c r="Z70" s="152"/>
      <c r="AA70" s="176"/>
      <c r="AB70" s="176"/>
      <c r="AC70" s="176"/>
      <c r="AD70" s="176"/>
      <c r="AE70" s="152"/>
      <c r="AF70" s="152"/>
      <c r="AG70" s="152"/>
      <c r="AH70" s="152"/>
      <c r="AI70" s="152"/>
      <c r="AJ70" s="176"/>
      <c r="AK70" s="186"/>
      <c r="AL70" s="182"/>
      <c r="AM70" s="176"/>
      <c r="AN70" s="176"/>
      <c r="AO70" s="152"/>
      <c r="AP70" s="176"/>
      <c r="AQ70" s="152"/>
      <c r="AR70" s="152"/>
      <c r="AS70" s="152"/>
      <c r="AT70" s="152"/>
      <c r="AU70" s="152"/>
      <c r="AV70" s="152"/>
      <c r="AW70" s="152"/>
      <c r="AX70" s="152"/>
      <c r="AY70" s="152"/>
      <c r="AZ70" s="152"/>
      <c r="BA70" s="152"/>
      <c r="BB70" s="152"/>
      <c r="BC70" s="152"/>
      <c r="BD70" s="152"/>
      <c r="BE70" s="152"/>
      <c r="BF70" s="152"/>
      <c r="BG70" s="152"/>
      <c r="BH70" s="152"/>
      <c r="BI70" s="152"/>
      <c r="BJ70" s="152"/>
      <c r="BK70" s="152"/>
      <c r="BL70" s="152"/>
      <c r="BM70" s="152"/>
      <c r="BN70" s="152"/>
      <c r="BO70" s="174"/>
      <c r="BP70" s="174"/>
      <c r="BQ70" s="174"/>
      <c r="BR70" s="174"/>
      <c r="BS70" s="174"/>
      <c r="BT70" s="248"/>
      <c r="BU70" s="248"/>
      <c r="BV70" s="180"/>
      <c r="BW70" s="180"/>
      <c r="BX70" s="180"/>
      <c r="BY70" s="176"/>
      <c r="BZ70" s="186"/>
    </row>
    <row r="71" spans="1:78" ht="12.75" customHeight="1" x14ac:dyDescent="0.35">
      <c r="A71" s="161"/>
      <c r="B71" s="161"/>
      <c r="C71" s="152"/>
      <c r="D71" s="152"/>
      <c r="E71" s="174"/>
      <c r="F71" s="186"/>
      <c r="G71" s="186"/>
      <c r="H71" s="186"/>
      <c r="I71" s="186"/>
      <c r="J71" s="186"/>
      <c r="K71" s="152"/>
      <c r="L71" s="186"/>
      <c r="M71" s="186"/>
      <c r="N71" s="187"/>
      <c r="O71" s="187"/>
      <c r="P71" s="151"/>
      <c r="Q71" s="152"/>
      <c r="R71" s="176"/>
      <c r="S71" s="152"/>
      <c r="T71" s="152"/>
      <c r="U71" s="152"/>
      <c r="V71" s="176"/>
      <c r="W71" s="176"/>
      <c r="X71" s="152"/>
      <c r="Y71" s="152"/>
      <c r="Z71" s="152"/>
      <c r="AA71" s="176"/>
      <c r="AB71" s="176"/>
      <c r="AC71" s="176"/>
      <c r="AD71" s="176"/>
      <c r="AE71" s="152"/>
      <c r="AF71" s="152"/>
      <c r="AG71" s="152"/>
      <c r="AH71" s="152"/>
      <c r="AI71" s="152"/>
      <c r="AJ71" s="176"/>
      <c r="AK71" s="186"/>
      <c r="AL71" s="182"/>
      <c r="AM71" s="176"/>
      <c r="AN71" s="176"/>
      <c r="AO71" s="152"/>
      <c r="AP71" s="176"/>
      <c r="AQ71" s="152"/>
      <c r="AR71" s="152"/>
      <c r="AS71" s="152"/>
      <c r="AT71" s="152"/>
      <c r="AU71" s="152"/>
      <c r="AV71" s="152"/>
      <c r="AW71" s="152"/>
      <c r="AX71" s="152"/>
      <c r="AY71" s="152"/>
      <c r="AZ71" s="152"/>
      <c r="BA71" s="152"/>
      <c r="BB71" s="152"/>
      <c r="BC71" s="152"/>
      <c r="BD71" s="152"/>
      <c r="BE71" s="152"/>
      <c r="BF71" s="152"/>
      <c r="BG71" s="152"/>
      <c r="BH71" s="152"/>
      <c r="BI71" s="152"/>
      <c r="BJ71" s="152"/>
      <c r="BK71" s="152"/>
      <c r="BL71" s="152"/>
      <c r="BM71" s="152"/>
      <c r="BN71" s="152"/>
      <c r="BO71" s="174"/>
      <c r="BP71" s="174"/>
      <c r="BQ71" s="174"/>
      <c r="BR71" s="174"/>
      <c r="BS71" s="174"/>
      <c r="BT71" s="248"/>
      <c r="BU71" s="248"/>
      <c r="BV71" s="180"/>
      <c r="BW71" s="180"/>
      <c r="BX71" s="180"/>
      <c r="BY71" s="176"/>
      <c r="BZ71" s="186"/>
    </row>
    <row r="72" spans="1:78" ht="12.75" customHeight="1" x14ac:dyDescent="0.35">
      <c r="A72" s="161"/>
      <c r="B72" s="161"/>
      <c r="C72" s="152"/>
      <c r="D72" s="152"/>
      <c r="E72" s="174"/>
      <c r="F72" s="186"/>
      <c r="G72" s="186"/>
      <c r="H72" s="186"/>
      <c r="I72" s="186"/>
      <c r="J72" s="186"/>
      <c r="K72" s="152"/>
      <c r="L72" s="186"/>
      <c r="M72" s="186"/>
      <c r="N72" s="187"/>
      <c r="O72" s="187"/>
      <c r="P72" s="151"/>
      <c r="Q72" s="152"/>
      <c r="R72" s="176"/>
      <c r="S72" s="152"/>
      <c r="T72" s="152"/>
      <c r="U72" s="152"/>
      <c r="V72" s="176"/>
      <c r="W72" s="176"/>
      <c r="X72" s="152"/>
      <c r="Y72" s="152"/>
      <c r="Z72" s="152"/>
      <c r="AA72" s="176"/>
      <c r="AB72" s="176"/>
      <c r="AC72" s="176"/>
      <c r="AD72" s="176"/>
      <c r="AE72" s="152"/>
      <c r="AF72" s="152"/>
      <c r="AG72" s="152"/>
      <c r="AH72" s="152"/>
      <c r="AI72" s="152"/>
      <c r="AJ72" s="176"/>
      <c r="AK72" s="186"/>
      <c r="AL72" s="182"/>
      <c r="AM72" s="176"/>
      <c r="AN72" s="176"/>
      <c r="AO72" s="152"/>
      <c r="AP72" s="176"/>
      <c r="AQ72" s="152"/>
      <c r="AR72" s="152"/>
      <c r="AS72" s="152"/>
      <c r="AT72" s="152"/>
      <c r="AU72" s="152"/>
      <c r="AV72" s="152"/>
      <c r="AW72" s="152"/>
      <c r="AX72" s="152"/>
      <c r="AY72" s="152"/>
      <c r="AZ72" s="152"/>
      <c r="BA72" s="152"/>
      <c r="BB72" s="152"/>
      <c r="BC72" s="152"/>
      <c r="BD72" s="152"/>
      <c r="BE72" s="152"/>
      <c r="BF72" s="152"/>
      <c r="BG72" s="152"/>
      <c r="BH72" s="152"/>
      <c r="BI72" s="152"/>
      <c r="BJ72" s="152"/>
      <c r="BK72" s="152"/>
      <c r="BL72" s="152"/>
      <c r="BM72" s="152"/>
      <c r="BN72" s="152"/>
      <c r="BO72" s="174"/>
      <c r="BP72" s="174"/>
      <c r="BQ72" s="174"/>
      <c r="BR72" s="174"/>
      <c r="BS72" s="174"/>
      <c r="BT72" s="248"/>
      <c r="BU72" s="248"/>
      <c r="BV72" s="180"/>
      <c r="BW72" s="180"/>
      <c r="BX72" s="180"/>
      <c r="BY72" s="176"/>
      <c r="BZ72" s="186"/>
    </row>
    <row r="73" spans="1:78" ht="12.75" customHeight="1" x14ac:dyDescent="0.35">
      <c r="A73" s="161"/>
      <c r="B73" s="161"/>
      <c r="C73" s="152"/>
      <c r="D73" s="152"/>
      <c r="E73" s="174"/>
      <c r="F73" s="186"/>
      <c r="G73" s="186"/>
      <c r="H73" s="186"/>
      <c r="I73" s="186"/>
      <c r="J73" s="186"/>
      <c r="K73" s="152"/>
      <c r="L73" s="186"/>
      <c r="M73" s="186"/>
      <c r="N73" s="187"/>
      <c r="O73" s="187"/>
      <c r="P73" s="151"/>
      <c r="Q73" s="152"/>
      <c r="R73" s="176"/>
      <c r="S73" s="152"/>
      <c r="T73" s="152"/>
      <c r="U73" s="152"/>
      <c r="V73" s="176"/>
      <c r="W73" s="176"/>
      <c r="X73" s="152"/>
      <c r="Y73" s="152"/>
      <c r="Z73" s="152"/>
      <c r="AA73" s="176"/>
      <c r="AB73" s="176"/>
      <c r="AC73" s="176"/>
      <c r="AD73" s="176"/>
      <c r="AE73" s="152"/>
      <c r="AF73" s="152"/>
      <c r="AG73" s="152"/>
      <c r="AH73" s="152"/>
      <c r="AI73" s="152"/>
      <c r="AJ73" s="176"/>
      <c r="AK73" s="186"/>
      <c r="AL73" s="182"/>
      <c r="AM73" s="176"/>
      <c r="AN73" s="176"/>
      <c r="AO73" s="152"/>
      <c r="AP73" s="176"/>
      <c r="AQ73" s="152"/>
      <c r="AR73" s="152"/>
      <c r="AS73" s="152"/>
      <c r="AT73" s="152"/>
      <c r="AU73" s="152"/>
      <c r="AV73" s="152"/>
      <c r="AW73" s="152"/>
      <c r="AX73" s="152"/>
      <c r="AY73" s="152"/>
      <c r="AZ73" s="152"/>
      <c r="BA73" s="152"/>
      <c r="BB73" s="152"/>
      <c r="BC73" s="152"/>
      <c r="BD73" s="152"/>
      <c r="BE73" s="152"/>
      <c r="BF73" s="152"/>
      <c r="BG73" s="152"/>
      <c r="BH73" s="152"/>
      <c r="BI73" s="152"/>
      <c r="BJ73" s="152"/>
      <c r="BK73" s="152"/>
      <c r="BL73" s="152"/>
      <c r="BM73" s="152"/>
      <c r="BN73" s="152"/>
      <c r="BO73" s="174"/>
      <c r="BP73" s="174"/>
      <c r="BQ73" s="174"/>
      <c r="BR73" s="174"/>
      <c r="BS73" s="174"/>
      <c r="BT73" s="248"/>
      <c r="BU73" s="248"/>
      <c r="BV73" s="180"/>
      <c r="BW73" s="180"/>
      <c r="BX73" s="180"/>
      <c r="BY73" s="176"/>
      <c r="BZ73" s="186"/>
    </row>
    <row r="74" spans="1:78" ht="12.75" customHeight="1" x14ac:dyDescent="0.35">
      <c r="A74" s="161"/>
      <c r="B74" s="161"/>
      <c r="C74" s="152"/>
      <c r="D74" s="152"/>
      <c r="E74" s="174"/>
      <c r="F74" s="186"/>
      <c r="G74" s="186"/>
      <c r="H74" s="186"/>
      <c r="I74" s="186"/>
      <c r="J74" s="186"/>
      <c r="K74" s="152"/>
      <c r="L74" s="186"/>
      <c r="M74" s="186"/>
      <c r="N74" s="187"/>
      <c r="O74" s="187"/>
      <c r="P74" s="151"/>
      <c r="Q74" s="152"/>
      <c r="R74" s="176"/>
      <c r="S74" s="152"/>
      <c r="T74" s="152"/>
      <c r="U74" s="152"/>
      <c r="V74" s="176"/>
      <c r="W74" s="176"/>
      <c r="X74" s="152"/>
      <c r="Y74" s="152"/>
      <c r="Z74" s="152"/>
      <c r="AA74" s="176"/>
      <c r="AB74" s="176"/>
      <c r="AC74" s="176"/>
      <c r="AD74" s="176"/>
      <c r="AE74" s="152"/>
      <c r="AF74" s="152"/>
      <c r="AG74" s="152"/>
      <c r="AH74" s="152"/>
      <c r="AI74" s="152"/>
      <c r="AJ74" s="176"/>
      <c r="AK74" s="186"/>
      <c r="AL74" s="182"/>
      <c r="AM74" s="176"/>
      <c r="AN74" s="176"/>
      <c r="AO74" s="152"/>
      <c r="AP74" s="176"/>
      <c r="AQ74" s="152"/>
      <c r="AR74" s="152"/>
      <c r="AS74" s="152"/>
      <c r="AT74" s="152"/>
      <c r="AU74" s="152"/>
      <c r="AV74" s="152"/>
      <c r="AW74" s="152"/>
      <c r="AX74" s="152"/>
      <c r="AY74" s="152"/>
      <c r="AZ74" s="152"/>
      <c r="BA74" s="152"/>
      <c r="BB74" s="152"/>
      <c r="BC74" s="152"/>
      <c r="BD74" s="152"/>
      <c r="BE74" s="152"/>
      <c r="BF74" s="152"/>
      <c r="BG74" s="152"/>
      <c r="BH74" s="152"/>
      <c r="BI74" s="152"/>
      <c r="BJ74" s="152"/>
      <c r="BK74" s="152"/>
      <c r="BL74" s="152"/>
      <c r="BM74" s="152"/>
      <c r="BN74" s="152"/>
      <c r="BO74" s="174"/>
      <c r="BP74" s="174"/>
      <c r="BQ74" s="174"/>
      <c r="BR74" s="174"/>
      <c r="BS74" s="174"/>
      <c r="BT74" s="248"/>
      <c r="BU74" s="248"/>
      <c r="BV74" s="180"/>
      <c r="BW74" s="180"/>
      <c r="BX74" s="180"/>
      <c r="BY74" s="176"/>
      <c r="BZ74" s="186"/>
    </row>
    <row r="75" spans="1:78" ht="12.75" customHeight="1" x14ac:dyDescent="0.35">
      <c r="A75" s="161"/>
      <c r="B75" s="161"/>
      <c r="C75" s="152"/>
      <c r="D75" s="152"/>
      <c r="E75" s="174"/>
      <c r="F75" s="186"/>
      <c r="G75" s="186"/>
      <c r="H75" s="186"/>
      <c r="I75" s="186"/>
      <c r="J75" s="186"/>
      <c r="K75" s="152"/>
      <c r="L75" s="186"/>
      <c r="M75" s="186"/>
      <c r="N75" s="187"/>
      <c r="O75" s="187"/>
      <c r="P75" s="151"/>
      <c r="Q75" s="152"/>
      <c r="R75" s="176"/>
      <c r="S75" s="152"/>
      <c r="T75" s="152"/>
      <c r="U75" s="152"/>
      <c r="V75" s="176"/>
      <c r="W75" s="176"/>
      <c r="X75" s="152"/>
      <c r="Y75" s="152"/>
      <c r="Z75" s="152"/>
      <c r="AA75" s="176"/>
      <c r="AB75" s="176"/>
      <c r="AC75" s="176"/>
      <c r="AD75" s="176"/>
      <c r="AE75" s="152"/>
      <c r="AF75" s="152"/>
      <c r="AG75" s="152"/>
      <c r="AH75" s="152"/>
      <c r="AI75" s="152"/>
      <c r="AJ75" s="176"/>
      <c r="AK75" s="186"/>
      <c r="AL75" s="182"/>
      <c r="AM75" s="176"/>
      <c r="AN75" s="176"/>
      <c r="AO75" s="152"/>
      <c r="AP75" s="176"/>
      <c r="AQ75" s="152"/>
      <c r="AR75" s="152"/>
      <c r="AS75" s="152"/>
      <c r="AT75" s="152"/>
      <c r="AU75" s="152"/>
      <c r="AV75" s="152"/>
      <c r="AW75" s="152"/>
      <c r="AX75" s="152"/>
      <c r="AY75" s="152"/>
      <c r="AZ75" s="152"/>
      <c r="BA75" s="152"/>
      <c r="BB75" s="152"/>
      <c r="BC75" s="152"/>
      <c r="BD75" s="152"/>
      <c r="BE75" s="152"/>
      <c r="BF75" s="152"/>
      <c r="BG75" s="152"/>
      <c r="BH75" s="152"/>
      <c r="BI75" s="152"/>
      <c r="BJ75" s="152"/>
      <c r="BK75" s="152"/>
      <c r="BL75" s="152"/>
      <c r="BM75" s="152"/>
      <c r="BN75" s="152"/>
      <c r="BO75" s="174"/>
      <c r="BP75" s="174"/>
      <c r="BQ75" s="174"/>
      <c r="BR75" s="174"/>
      <c r="BS75" s="174"/>
      <c r="BT75" s="248"/>
      <c r="BU75" s="248"/>
      <c r="BV75" s="180"/>
      <c r="BW75" s="180"/>
      <c r="BX75" s="180"/>
      <c r="BY75" s="176"/>
      <c r="BZ75" s="186"/>
    </row>
    <row r="76" spans="1:78" ht="12.75" customHeight="1" x14ac:dyDescent="0.35">
      <c r="A76" s="161"/>
      <c r="B76" s="161"/>
      <c r="C76" s="152"/>
      <c r="D76" s="152"/>
      <c r="E76" s="174"/>
      <c r="F76" s="186"/>
      <c r="G76" s="186"/>
      <c r="H76" s="186"/>
      <c r="I76" s="186"/>
      <c r="J76" s="186"/>
      <c r="K76" s="152"/>
      <c r="L76" s="186"/>
      <c r="M76" s="186"/>
      <c r="N76" s="187"/>
      <c r="O76" s="187"/>
      <c r="P76" s="151"/>
      <c r="Q76" s="152"/>
      <c r="R76" s="176"/>
      <c r="S76" s="152"/>
      <c r="T76" s="152"/>
      <c r="U76" s="152"/>
      <c r="V76" s="176"/>
      <c r="W76" s="176"/>
      <c r="X76" s="152"/>
      <c r="Y76" s="152"/>
      <c r="Z76" s="152"/>
      <c r="AA76" s="176"/>
      <c r="AB76" s="176"/>
      <c r="AC76" s="176"/>
      <c r="AD76" s="176"/>
      <c r="AE76" s="152"/>
      <c r="AF76" s="152"/>
      <c r="AG76" s="152"/>
      <c r="AH76" s="152"/>
      <c r="AI76" s="152"/>
      <c r="AJ76" s="176"/>
      <c r="AK76" s="186"/>
      <c r="AL76" s="182"/>
      <c r="AM76" s="176"/>
      <c r="AN76" s="176"/>
      <c r="AO76" s="152"/>
      <c r="AP76" s="176"/>
      <c r="AQ76" s="152"/>
      <c r="AR76" s="152"/>
      <c r="AS76" s="152"/>
      <c r="AT76" s="152"/>
      <c r="AU76" s="152"/>
      <c r="AV76" s="152"/>
      <c r="AW76" s="152"/>
      <c r="AX76" s="152"/>
      <c r="AY76" s="152"/>
      <c r="AZ76" s="152"/>
      <c r="BA76" s="152"/>
      <c r="BB76" s="152"/>
      <c r="BC76" s="152"/>
      <c r="BD76" s="152"/>
      <c r="BE76" s="152"/>
      <c r="BF76" s="152"/>
      <c r="BG76" s="152"/>
      <c r="BH76" s="152"/>
      <c r="BI76" s="152"/>
      <c r="BJ76" s="152"/>
      <c r="BK76" s="152"/>
      <c r="BL76" s="152"/>
      <c r="BM76" s="152"/>
      <c r="BN76" s="152"/>
      <c r="BO76" s="174"/>
      <c r="BP76" s="174"/>
      <c r="BQ76" s="174"/>
      <c r="BR76" s="174"/>
      <c r="BS76" s="174"/>
      <c r="BT76" s="248"/>
      <c r="BU76" s="248"/>
      <c r="BV76" s="180"/>
      <c r="BW76" s="180"/>
      <c r="BX76" s="180"/>
      <c r="BY76" s="176"/>
      <c r="BZ76" s="186"/>
    </row>
    <row r="77" spans="1:78" ht="12.75" customHeight="1" x14ac:dyDescent="0.35">
      <c r="A77" s="161"/>
      <c r="B77" s="161"/>
      <c r="C77" s="152"/>
      <c r="D77" s="152"/>
      <c r="E77" s="174"/>
      <c r="F77" s="186"/>
      <c r="G77" s="186"/>
      <c r="H77" s="186"/>
      <c r="I77" s="186"/>
      <c r="J77" s="186"/>
      <c r="K77" s="152"/>
      <c r="L77" s="186"/>
      <c r="M77" s="186"/>
      <c r="N77" s="187"/>
      <c r="O77" s="187"/>
      <c r="P77" s="151"/>
      <c r="Q77" s="152"/>
      <c r="R77" s="176"/>
      <c r="S77" s="152"/>
      <c r="T77" s="152"/>
      <c r="U77" s="152"/>
      <c r="V77" s="176"/>
      <c r="W77" s="176"/>
      <c r="X77" s="152"/>
      <c r="Y77" s="152"/>
      <c r="Z77" s="152"/>
      <c r="AA77" s="176"/>
      <c r="AB77" s="176"/>
      <c r="AC77" s="176"/>
      <c r="AD77" s="176"/>
      <c r="AE77" s="152"/>
      <c r="AF77" s="152"/>
      <c r="AG77" s="152"/>
      <c r="AH77" s="152"/>
      <c r="AI77" s="152"/>
      <c r="AJ77" s="176"/>
      <c r="AK77" s="186"/>
      <c r="AL77" s="182"/>
      <c r="AM77" s="176"/>
      <c r="AN77" s="176"/>
      <c r="AO77" s="152"/>
      <c r="AP77" s="176"/>
      <c r="AQ77" s="152"/>
      <c r="AR77" s="152"/>
      <c r="AS77" s="152"/>
      <c r="AT77" s="152"/>
      <c r="AU77" s="152"/>
      <c r="AV77" s="152"/>
      <c r="AW77" s="152"/>
      <c r="AX77" s="152"/>
      <c r="AY77" s="152"/>
      <c r="AZ77" s="152"/>
      <c r="BA77" s="152"/>
      <c r="BB77" s="152"/>
      <c r="BC77" s="152"/>
      <c r="BD77" s="152"/>
      <c r="BE77" s="152"/>
      <c r="BF77" s="152"/>
      <c r="BG77" s="152"/>
      <c r="BH77" s="152"/>
      <c r="BI77" s="152"/>
      <c r="BJ77" s="152"/>
      <c r="BK77" s="152"/>
      <c r="BL77" s="152"/>
      <c r="BM77" s="152"/>
      <c r="BN77" s="152"/>
      <c r="BO77" s="174"/>
      <c r="BP77" s="174"/>
      <c r="BQ77" s="174"/>
      <c r="BR77" s="174"/>
      <c r="BS77" s="174"/>
      <c r="BT77" s="248"/>
      <c r="BU77" s="248"/>
      <c r="BV77" s="180"/>
      <c r="BW77" s="180"/>
      <c r="BX77" s="180"/>
      <c r="BY77" s="176"/>
      <c r="BZ77" s="186"/>
    </row>
    <row r="78" spans="1:78" ht="12.75" customHeight="1" x14ac:dyDescent="0.35">
      <c r="A78" s="161"/>
      <c r="B78" s="161"/>
      <c r="C78" s="152"/>
      <c r="D78" s="152"/>
      <c r="E78" s="174"/>
      <c r="F78" s="186"/>
      <c r="G78" s="186"/>
      <c r="H78" s="186"/>
      <c r="I78" s="186"/>
      <c r="J78" s="186"/>
      <c r="K78" s="152"/>
      <c r="L78" s="186"/>
      <c r="M78" s="186"/>
      <c r="N78" s="187"/>
      <c r="O78" s="187"/>
      <c r="P78" s="151"/>
      <c r="Q78" s="152"/>
      <c r="R78" s="176"/>
      <c r="S78" s="152"/>
      <c r="T78" s="152"/>
      <c r="U78" s="152"/>
      <c r="V78" s="176"/>
      <c r="W78" s="176"/>
      <c r="X78" s="152"/>
      <c r="Y78" s="152"/>
      <c r="Z78" s="152"/>
      <c r="AA78" s="176"/>
      <c r="AB78" s="176"/>
      <c r="AC78" s="176"/>
      <c r="AD78" s="176"/>
      <c r="AE78" s="152"/>
      <c r="AF78" s="152"/>
      <c r="AG78" s="152"/>
      <c r="AH78" s="152"/>
      <c r="AI78" s="152"/>
      <c r="AJ78" s="176"/>
      <c r="AK78" s="186"/>
      <c r="AL78" s="182"/>
      <c r="AM78" s="176"/>
      <c r="AN78" s="176"/>
      <c r="AO78" s="152"/>
      <c r="AP78" s="176"/>
      <c r="AQ78" s="152"/>
      <c r="AR78" s="152"/>
      <c r="AS78" s="152"/>
      <c r="AT78" s="152"/>
      <c r="AU78" s="152"/>
      <c r="AV78" s="152"/>
      <c r="AW78" s="152"/>
      <c r="AX78" s="152"/>
      <c r="AY78" s="152"/>
      <c r="AZ78" s="152"/>
      <c r="BA78" s="152"/>
      <c r="BB78" s="152"/>
      <c r="BC78" s="152"/>
      <c r="BD78" s="152"/>
      <c r="BE78" s="152"/>
      <c r="BF78" s="152"/>
      <c r="BG78" s="152"/>
      <c r="BH78" s="152"/>
      <c r="BI78" s="152"/>
      <c r="BJ78" s="152"/>
      <c r="BK78" s="152"/>
      <c r="BL78" s="152"/>
      <c r="BM78" s="152"/>
      <c r="BN78" s="152"/>
      <c r="BO78" s="174"/>
      <c r="BP78" s="174"/>
      <c r="BQ78" s="174"/>
      <c r="BR78" s="174"/>
      <c r="BS78" s="174"/>
      <c r="BT78" s="248"/>
      <c r="BU78" s="248"/>
      <c r="BV78" s="180"/>
      <c r="BW78" s="180"/>
      <c r="BX78" s="180"/>
      <c r="BY78" s="176"/>
      <c r="BZ78" s="186"/>
    </row>
    <row r="79" spans="1:78" ht="12.75" customHeight="1" x14ac:dyDescent="0.35">
      <c r="A79" s="161"/>
      <c r="B79" s="161"/>
      <c r="C79" s="152"/>
      <c r="D79" s="152"/>
      <c r="E79" s="174"/>
      <c r="F79" s="186"/>
      <c r="G79" s="186"/>
      <c r="H79" s="186"/>
      <c r="I79" s="186"/>
      <c r="J79" s="186"/>
      <c r="K79" s="152"/>
      <c r="L79" s="186"/>
      <c r="M79" s="186"/>
      <c r="N79" s="187"/>
      <c r="O79" s="187"/>
      <c r="P79" s="151"/>
      <c r="Q79" s="152"/>
      <c r="R79" s="176"/>
      <c r="S79" s="152"/>
      <c r="T79" s="152"/>
      <c r="U79" s="152"/>
      <c r="V79" s="176"/>
      <c r="W79" s="176"/>
      <c r="X79" s="152"/>
      <c r="Y79" s="152"/>
      <c r="Z79" s="152"/>
      <c r="AA79" s="176"/>
      <c r="AB79" s="176"/>
      <c r="AC79" s="176"/>
      <c r="AD79" s="176"/>
      <c r="AE79" s="152"/>
      <c r="AF79" s="152"/>
      <c r="AG79" s="152"/>
      <c r="AH79" s="152"/>
      <c r="AI79" s="152"/>
      <c r="AJ79" s="176"/>
      <c r="AK79" s="186"/>
      <c r="AL79" s="182"/>
      <c r="AM79" s="176"/>
      <c r="AN79" s="176"/>
      <c r="AO79" s="152"/>
      <c r="AP79" s="176"/>
      <c r="AQ79" s="152"/>
      <c r="AR79" s="152"/>
      <c r="AS79" s="152"/>
      <c r="AT79" s="152"/>
      <c r="AU79" s="152"/>
      <c r="AV79" s="152"/>
      <c r="AW79" s="152"/>
      <c r="AX79" s="152"/>
      <c r="AY79" s="152"/>
      <c r="AZ79" s="152"/>
      <c r="BA79" s="152"/>
      <c r="BB79" s="152"/>
      <c r="BC79" s="152"/>
      <c r="BD79" s="152"/>
      <c r="BE79" s="152"/>
      <c r="BF79" s="152"/>
      <c r="BG79" s="152"/>
      <c r="BH79" s="152"/>
      <c r="BI79" s="152"/>
      <c r="BJ79" s="152"/>
      <c r="BK79" s="152"/>
      <c r="BL79" s="152"/>
      <c r="BM79" s="152"/>
      <c r="BN79" s="152"/>
      <c r="BO79" s="174"/>
      <c r="BP79" s="174"/>
      <c r="BQ79" s="174"/>
      <c r="BR79" s="174"/>
      <c r="BS79" s="174"/>
      <c r="BT79" s="248"/>
      <c r="BU79" s="248"/>
      <c r="BV79" s="180"/>
      <c r="BW79" s="180"/>
      <c r="BX79" s="180"/>
      <c r="BY79" s="176"/>
      <c r="BZ79" s="186"/>
    </row>
    <row r="80" spans="1:78" ht="12.75" customHeight="1" x14ac:dyDescent="0.35">
      <c r="A80" s="161"/>
      <c r="B80" s="161"/>
      <c r="C80" s="152"/>
      <c r="D80" s="152"/>
      <c r="E80" s="174"/>
      <c r="F80" s="186"/>
      <c r="G80" s="186"/>
      <c r="H80" s="186"/>
      <c r="I80" s="186"/>
      <c r="J80" s="186"/>
      <c r="K80" s="152"/>
      <c r="L80" s="186"/>
      <c r="M80" s="186"/>
      <c r="N80" s="187"/>
      <c r="O80" s="187"/>
      <c r="P80" s="151"/>
      <c r="Q80" s="152"/>
      <c r="R80" s="176"/>
      <c r="S80" s="152"/>
      <c r="T80" s="152"/>
      <c r="U80" s="152"/>
      <c r="V80" s="176"/>
      <c r="W80" s="176"/>
      <c r="X80" s="152"/>
      <c r="Y80" s="152"/>
      <c r="Z80" s="152"/>
      <c r="AA80" s="176"/>
      <c r="AB80" s="176"/>
      <c r="AC80" s="176"/>
      <c r="AD80" s="176"/>
      <c r="AE80" s="152"/>
      <c r="AF80" s="152"/>
      <c r="AG80" s="152"/>
      <c r="AH80" s="152"/>
      <c r="AI80" s="152"/>
      <c r="AJ80" s="176"/>
      <c r="AK80" s="186"/>
      <c r="AL80" s="182"/>
      <c r="AM80" s="176"/>
      <c r="AN80" s="176"/>
      <c r="AO80" s="152"/>
      <c r="AP80" s="176"/>
      <c r="AQ80" s="152"/>
      <c r="AR80" s="152"/>
      <c r="AS80" s="152"/>
      <c r="AT80" s="152"/>
      <c r="AU80" s="152"/>
      <c r="AV80" s="152"/>
      <c r="AW80" s="152"/>
      <c r="AX80" s="152"/>
      <c r="AY80" s="152"/>
      <c r="AZ80" s="152"/>
      <c r="BA80" s="152"/>
      <c r="BB80" s="152"/>
      <c r="BC80" s="152"/>
      <c r="BD80" s="152"/>
      <c r="BE80" s="152"/>
      <c r="BF80" s="152"/>
      <c r="BG80" s="152"/>
      <c r="BH80" s="152"/>
      <c r="BI80" s="152"/>
      <c r="BJ80" s="152"/>
      <c r="BK80" s="152"/>
      <c r="BL80" s="152"/>
      <c r="BM80" s="152"/>
      <c r="BN80" s="152"/>
      <c r="BO80" s="174"/>
      <c r="BP80" s="174"/>
      <c r="BQ80" s="174"/>
      <c r="BR80" s="174"/>
      <c r="BS80" s="174"/>
      <c r="BT80" s="248"/>
      <c r="BU80" s="248"/>
      <c r="BV80" s="180"/>
      <c r="BW80" s="180"/>
      <c r="BX80" s="180"/>
      <c r="BY80" s="176"/>
      <c r="BZ80" s="186"/>
    </row>
    <row r="81" spans="1:78" ht="12.75" customHeight="1" x14ac:dyDescent="0.35">
      <c r="A81" s="161"/>
      <c r="B81" s="161"/>
      <c r="C81" s="152"/>
      <c r="D81" s="152"/>
      <c r="E81" s="174"/>
      <c r="F81" s="186"/>
      <c r="G81" s="186"/>
      <c r="H81" s="186"/>
      <c r="I81" s="186"/>
      <c r="J81" s="186"/>
      <c r="K81" s="152"/>
      <c r="L81" s="186"/>
      <c r="M81" s="186"/>
      <c r="N81" s="187"/>
      <c r="O81" s="187"/>
      <c r="P81" s="151"/>
      <c r="Q81" s="152"/>
      <c r="R81" s="176"/>
      <c r="S81" s="152"/>
      <c r="T81" s="152"/>
      <c r="U81" s="152"/>
      <c r="V81" s="176"/>
      <c r="W81" s="176"/>
      <c r="X81" s="152"/>
      <c r="Y81" s="152"/>
      <c r="Z81" s="152"/>
      <c r="AA81" s="176"/>
      <c r="AB81" s="176"/>
      <c r="AC81" s="176"/>
      <c r="AD81" s="176"/>
      <c r="AE81" s="152"/>
      <c r="AF81" s="152"/>
      <c r="AG81" s="152"/>
      <c r="AH81" s="152"/>
      <c r="AI81" s="152"/>
      <c r="AJ81" s="176"/>
      <c r="AK81" s="186"/>
      <c r="AL81" s="182"/>
      <c r="AM81" s="176"/>
      <c r="AN81" s="176"/>
      <c r="AO81" s="152"/>
      <c r="AP81" s="176"/>
      <c r="AQ81" s="152"/>
      <c r="AR81" s="152"/>
      <c r="AS81" s="152"/>
      <c r="AT81" s="152"/>
      <c r="AU81" s="152"/>
      <c r="AV81" s="152"/>
      <c r="AW81" s="152"/>
      <c r="AX81" s="152"/>
      <c r="AY81" s="152"/>
      <c r="AZ81" s="152"/>
      <c r="BA81" s="152"/>
      <c r="BB81" s="152"/>
      <c r="BC81" s="152"/>
      <c r="BD81" s="152"/>
      <c r="BE81" s="152"/>
      <c r="BF81" s="152"/>
      <c r="BG81" s="152"/>
      <c r="BH81" s="152"/>
      <c r="BI81" s="152"/>
      <c r="BJ81" s="152"/>
      <c r="BK81" s="152"/>
      <c r="BL81" s="152"/>
      <c r="BM81" s="152"/>
      <c r="BN81" s="152"/>
      <c r="BO81" s="174"/>
      <c r="BP81" s="174"/>
      <c r="BQ81" s="174"/>
      <c r="BR81" s="174"/>
      <c r="BS81" s="174"/>
      <c r="BT81" s="248"/>
      <c r="BU81" s="248"/>
      <c r="BV81" s="180"/>
      <c r="BW81" s="180"/>
      <c r="BX81" s="180"/>
      <c r="BY81" s="176"/>
      <c r="BZ81" s="186"/>
    </row>
    <row r="82" spans="1:78" ht="12.75" customHeight="1" x14ac:dyDescent="0.35">
      <c r="A82" s="161"/>
      <c r="B82" s="161"/>
      <c r="C82" s="152"/>
      <c r="D82" s="152"/>
      <c r="E82" s="174"/>
      <c r="F82" s="186"/>
      <c r="G82" s="186"/>
      <c r="H82" s="186"/>
      <c r="I82" s="186"/>
      <c r="J82" s="186"/>
      <c r="K82" s="152"/>
      <c r="L82" s="186"/>
      <c r="M82" s="186"/>
      <c r="N82" s="187"/>
      <c r="O82" s="187"/>
      <c r="P82" s="151"/>
      <c r="Q82" s="152"/>
      <c r="R82" s="176"/>
      <c r="S82" s="152"/>
      <c r="T82" s="152"/>
      <c r="U82" s="152"/>
      <c r="V82" s="176"/>
      <c r="W82" s="176"/>
      <c r="X82" s="152"/>
      <c r="Y82" s="152"/>
      <c r="Z82" s="152"/>
      <c r="AA82" s="176"/>
      <c r="AB82" s="176"/>
      <c r="AC82" s="176"/>
      <c r="AD82" s="176"/>
      <c r="AE82" s="152"/>
      <c r="AF82" s="152"/>
      <c r="AG82" s="152"/>
      <c r="AH82" s="152"/>
      <c r="AI82" s="152"/>
      <c r="AJ82" s="176"/>
      <c r="AK82" s="186"/>
      <c r="AL82" s="182"/>
      <c r="AM82" s="176"/>
      <c r="AN82" s="176"/>
      <c r="AO82" s="152"/>
      <c r="AP82" s="176"/>
      <c r="AQ82" s="152"/>
      <c r="AR82" s="152"/>
      <c r="AS82" s="152"/>
      <c r="AT82" s="152"/>
      <c r="AU82" s="152"/>
      <c r="AV82" s="152"/>
      <c r="AW82" s="152"/>
      <c r="AX82" s="152"/>
      <c r="AY82" s="152"/>
      <c r="AZ82" s="152"/>
      <c r="BA82" s="152"/>
      <c r="BB82" s="152"/>
      <c r="BC82" s="152"/>
      <c r="BD82" s="152"/>
      <c r="BE82" s="152"/>
      <c r="BF82" s="152"/>
      <c r="BG82" s="152"/>
      <c r="BH82" s="152"/>
      <c r="BI82" s="152"/>
      <c r="BJ82" s="152"/>
      <c r="BK82" s="152"/>
      <c r="BL82" s="152"/>
      <c r="BM82" s="152"/>
      <c r="BN82" s="152"/>
      <c r="BO82" s="174"/>
      <c r="BP82" s="174"/>
      <c r="BQ82" s="174"/>
      <c r="BR82" s="174"/>
      <c r="BS82" s="174"/>
      <c r="BT82" s="248"/>
      <c r="BU82" s="248"/>
      <c r="BV82" s="180"/>
      <c r="BW82" s="180"/>
      <c r="BX82" s="180"/>
      <c r="BY82" s="176"/>
      <c r="BZ82" s="186"/>
    </row>
    <row r="83" spans="1:78" ht="12.75" customHeight="1" x14ac:dyDescent="0.35">
      <c r="A83" s="161"/>
      <c r="B83" s="161"/>
      <c r="C83" s="152"/>
      <c r="D83" s="152"/>
      <c r="E83" s="174"/>
      <c r="F83" s="186"/>
      <c r="G83" s="186"/>
      <c r="H83" s="186"/>
      <c r="I83" s="186"/>
      <c r="J83" s="186"/>
      <c r="K83" s="152"/>
      <c r="L83" s="186"/>
      <c r="M83" s="186"/>
      <c r="N83" s="187"/>
      <c r="O83" s="187"/>
      <c r="P83" s="151"/>
      <c r="Q83" s="152"/>
      <c r="R83" s="176"/>
      <c r="S83" s="152"/>
      <c r="T83" s="152"/>
      <c r="U83" s="152"/>
      <c r="V83" s="176"/>
      <c r="W83" s="176"/>
      <c r="X83" s="152"/>
      <c r="Y83" s="152"/>
      <c r="Z83" s="152"/>
      <c r="AA83" s="176"/>
      <c r="AB83" s="176"/>
      <c r="AC83" s="176"/>
      <c r="AD83" s="176"/>
      <c r="AE83" s="152"/>
      <c r="AF83" s="152"/>
      <c r="AG83" s="152"/>
      <c r="AH83" s="152"/>
      <c r="AI83" s="152"/>
      <c r="AJ83" s="176"/>
      <c r="AK83" s="186"/>
      <c r="AL83" s="182"/>
      <c r="AM83" s="176"/>
      <c r="AN83" s="176"/>
      <c r="AO83" s="152"/>
      <c r="AP83" s="176"/>
      <c r="AQ83" s="152"/>
      <c r="AR83" s="152"/>
      <c r="AS83" s="152"/>
      <c r="AT83" s="152"/>
      <c r="AU83" s="152"/>
      <c r="AV83" s="152"/>
      <c r="AW83" s="152"/>
      <c r="AX83" s="152"/>
      <c r="AY83" s="152"/>
      <c r="AZ83" s="152"/>
      <c r="BA83" s="152"/>
      <c r="BB83" s="152"/>
      <c r="BC83" s="152"/>
      <c r="BD83" s="152"/>
      <c r="BE83" s="152"/>
      <c r="BF83" s="152"/>
      <c r="BG83" s="152"/>
      <c r="BH83" s="152"/>
      <c r="BI83" s="152"/>
      <c r="BJ83" s="152"/>
      <c r="BK83" s="152"/>
      <c r="BL83" s="152"/>
      <c r="BM83" s="152"/>
      <c r="BN83" s="152"/>
      <c r="BO83" s="174"/>
      <c r="BP83" s="174"/>
      <c r="BQ83" s="174"/>
      <c r="BR83" s="174"/>
      <c r="BS83" s="174"/>
      <c r="BT83" s="248"/>
      <c r="BU83" s="248"/>
      <c r="BV83" s="180"/>
      <c r="BW83" s="180"/>
      <c r="BX83" s="180"/>
      <c r="BY83" s="176"/>
      <c r="BZ83" s="186"/>
    </row>
    <row r="84" spans="1:78" ht="12.75" customHeight="1" x14ac:dyDescent="0.35">
      <c r="A84" s="161"/>
      <c r="B84" s="161"/>
      <c r="C84" s="152"/>
      <c r="D84" s="152"/>
      <c r="E84" s="174"/>
      <c r="F84" s="186"/>
      <c r="G84" s="186"/>
      <c r="H84" s="186"/>
      <c r="I84" s="186"/>
      <c r="J84" s="186"/>
      <c r="K84" s="152"/>
      <c r="L84" s="186"/>
      <c r="M84" s="186"/>
      <c r="N84" s="187"/>
      <c r="O84" s="187"/>
      <c r="P84" s="151"/>
      <c r="Q84" s="152"/>
      <c r="R84" s="176"/>
      <c r="S84" s="152"/>
      <c r="T84" s="152"/>
      <c r="U84" s="152"/>
      <c r="V84" s="176"/>
      <c r="W84" s="176"/>
      <c r="X84" s="152"/>
      <c r="Y84" s="152"/>
      <c r="Z84" s="152"/>
      <c r="AA84" s="176"/>
      <c r="AB84" s="176"/>
      <c r="AC84" s="176"/>
      <c r="AD84" s="176"/>
      <c r="AE84" s="152"/>
      <c r="AF84" s="152"/>
      <c r="AG84" s="152"/>
      <c r="AH84" s="152"/>
      <c r="AI84" s="152"/>
      <c r="AJ84" s="176"/>
      <c r="AK84" s="186"/>
      <c r="AL84" s="182"/>
      <c r="AM84" s="176"/>
      <c r="AN84" s="176"/>
      <c r="AO84" s="152"/>
      <c r="AP84" s="176"/>
      <c r="AQ84" s="152"/>
      <c r="AR84" s="152"/>
      <c r="AS84" s="152"/>
      <c r="AT84" s="152"/>
      <c r="AU84" s="152"/>
      <c r="AV84" s="152"/>
      <c r="AW84" s="152"/>
      <c r="AX84" s="152"/>
      <c r="AY84" s="152"/>
      <c r="AZ84" s="152"/>
      <c r="BA84" s="152"/>
      <c r="BB84" s="152"/>
      <c r="BC84" s="152"/>
      <c r="BD84" s="152"/>
      <c r="BE84" s="152"/>
      <c r="BF84" s="152"/>
      <c r="BG84" s="152"/>
      <c r="BH84" s="152"/>
      <c r="BI84" s="152"/>
      <c r="BJ84" s="152"/>
      <c r="BK84" s="152"/>
      <c r="BL84" s="152"/>
      <c r="BM84" s="152"/>
      <c r="BN84" s="152"/>
      <c r="BO84" s="174"/>
      <c r="BP84" s="174"/>
      <c r="BQ84" s="174"/>
      <c r="BR84" s="174"/>
      <c r="BS84" s="174"/>
      <c r="BT84" s="248"/>
      <c r="BU84" s="248"/>
      <c r="BV84" s="180"/>
      <c r="BW84" s="180"/>
      <c r="BX84" s="180"/>
      <c r="BY84" s="176"/>
      <c r="BZ84" s="186"/>
    </row>
    <row r="85" spans="1:78" ht="12.75" customHeight="1" x14ac:dyDescent="0.35">
      <c r="A85" s="161"/>
      <c r="B85" s="161"/>
      <c r="C85" s="152"/>
      <c r="D85" s="152"/>
      <c r="E85" s="174"/>
      <c r="F85" s="186"/>
      <c r="G85" s="186"/>
      <c r="H85" s="186"/>
      <c r="I85" s="186"/>
      <c r="J85" s="186"/>
      <c r="K85" s="152"/>
      <c r="L85" s="186"/>
      <c r="M85" s="186"/>
      <c r="N85" s="187"/>
      <c r="O85" s="187"/>
      <c r="P85" s="151"/>
      <c r="Q85" s="152"/>
      <c r="R85" s="176"/>
      <c r="S85" s="152"/>
      <c r="T85" s="152"/>
      <c r="U85" s="152"/>
      <c r="V85" s="176"/>
      <c r="W85" s="176"/>
      <c r="X85" s="152"/>
      <c r="Y85" s="152"/>
      <c r="Z85" s="152"/>
      <c r="AA85" s="176"/>
      <c r="AB85" s="176"/>
      <c r="AC85" s="176"/>
      <c r="AD85" s="176"/>
      <c r="AE85" s="152"/>
      <c r="AF85" s="152"/>
      <c r="AG85" s="152"/>
      <c r="AH85" s="152"/>
      <c r="AI85" s="152"/>
      <c r="AJ85" s="176"/>
      <c r="AK85" s="186"/>
      <c r="AL85" s="182"/>
      <c r="AM85" s="176"/>
      <c r="AN85" s="176"/>
      <c r="AO85" s="152"/>
      <c r="AP85" s="176"/>
      <c r="AQ85" s="152"/>
      <c r="AR85" s="152"/>
      <c r="AS85" s="152"/>
      <c r="AT85" s="152"/>
      <c r="AU85" s="152"/>
      <c r="AV85" s="152"/>
      <c r="AW85" s="152"/>
      <c r="AX85" s="152"/>
      <c r="AY85" s="152"/>
      <c r="AZ85" s="152"/>
      <c r="BA85" s="152"/>
      <c r="BB85" s="152"/>
      <c r="BC85" s="152"/>
      <c r="BD85" s="152"/>
      <c r="BE85" s="152"/>
      <c r="BF85" s="152"/>
      <c r="BG85" s="152"/>
      <c r="BH85" s="152"/>
      <c r="BI85" s="152"/>
      <c r="BJ85" s="152"/>
      <c r="BK85" s="152"/>
      <c r="BL85" s="152"/>
      <c r="BM85" s="152"/>
      <c r="BN85" s="152"/>
      <c r="BO85" s="174"/>
      <c r="BP85" s="174"/>
      <c r="BQ85" s="174"/>
      <c r="BR85" s="174"/>
      <c r="BS85" s="174"/>
      <c r="BT85" s="248"/>
      <c r="BU85" s="248"/>
      <c r="BV85" s="180"/>
      <c r="BW85" s="180"/>
      <c r="BX85" s="180"/>
      <c r="BY85" s="176"/>
      <c r="BZ85" s="186"/>
    </row>
    <row r="86" spans="1:78" ht="12.75" customHeight="1" x14ac:dyDescent="0.35">
      <c r="A86" s="161"/>
      <c r="B86" s="161"/>
      <c r="C86" s="152"/>
      <c r="D86" s="152"/>
      <c r="E86" s="174"/>
      <c r="F86" s="186"/>
      <c r="G86" s="186"/>
      <c r="H86" s="186"/>
      <c r="I86" s="186"/>
      <c r="J86" s="186"/>
      <c r="K86" s="152"/>
      <c r="L86" s="186"/>
      <c r="M86" s="186"/>
      <c r="N86" s="187"/>
      <c r="O86" s="187"/>
      <c r="P86" s="151"/>
      <c r="Q86" s="152"/>
      <c r="R86" s="176"/>
      <c r="S86" s="152"/>
      <c r="T86" s="152"/>
      <c r="U86" s="152"/>
      <c r="V86" s="176"/>
      <c r="W86" s="176"/>
      <c r="X86" s="152"/>
      <c r="Y86" s="152"/>
      <c r="Z86" s="152"/>
      <c r="AA86" s="176"/>
      <c r="AB86" s="176"/>
      <c r="AC86" s="176"/>
      <c r="AD86" s="176"/>
      <c r="AE86" s="152"/>
      <c r="AF86" s="152"/>
      <c r="AG86" s="152"/>
      <c r="AH86" s="152"/>
      <c r="AI86" s="152"/>
      <c r="AJ86" s="176"/>
      <c r="AK86" s="186"/>
      <c r="AL86" s="182"/>
      <c r="AM86" s="176"/>
      <c r="AN86" s="176"/>
      <c r="AO86" s="152"/>
      <c r="AP86" s="176"/>
      <c r="AQ86" s="152"/>
      <c r="AR86" s="152"/>
      <c r="AS86" s="152"/>
      <c r="AT86" s="152"/>
      <c r="AU86" s="152"/>
      <c r="AV86" s="152"/>
      <c r="AW86" s="152"/>
      <c r="AX86" s="152"/>
      <c r="AY86" s="152"/>
      <c r="AZ86" s="152"/>
      <c r="BA86" s="152"/>
      <c r="BB86" s="152"/>
      <c r="BC86" s="152"/>
      <c r="BD86" s="152"/>
      <c r="BE86" s="152"/>
      <c r="BF86" s="152"/>
      <c r="BG86" s="152"/>
      <c r="BH86" s="152"/>
      <c r="BI86" s="152"/>
      <c r="BJ86" s="152"/>
      <c r="BK86" s="152"/>
      <c r="BL86" s="152"/>
      <c r="BM86" s="152"/>
      <c r="BN86" s="152"/>
      <c r="BO86" s="174"/>
      <c r="BP86" s="174"/>
      <c r="BQ86" s="174"/>
      <c r="BR86" s="174"/>
      <c r="BS86" s="174"/>
      <c r="BT86" s="248"/>
      <c r="BU86" s="248"/>
      <c r="BV86" s="180"/>
      <c r="BW86" s="180"/>
      <c r="BX86" s="180"/>
      <c r="BY86" s="176"/>
      <c r="BZ86" s="186"/>
    </row>
    <row r="87" spans="1:78" ht="12.75" customHeight="1" x14ac:dyDescent="0.35">
      <c r="A87" s="161"/>
      <c r="B87" s="161"/>
      <c r="C87" s="152"/>
      <c r="D87" s="152"/>
      <c r="E87" s="174"/>
      <c r="F87" s="186"/>
      <c r="G87" s="186"/>
      <c r="H87" s="186"/>
      <c r="I87" s="186"/>
      <c r="J87" s="186"/>
      <c r="K87" s="152"/>
      <c r="L87" s="186"/>
      <c r="M87" s="186"/>
      <c r="N87" s="187"/>
      <c r="O87" s="187"/>
      <c r="P87" s="151"/>
      <c r="Q87" s="152"/>
      <c r="R87" s="176"/>
      <c r="S87" s="152"/>
      <c r="T87" s="152"/>
      <c r="U87" s="152"/>
      <c r="V87" s="176"/>
      <c r="W87" s="176"/>
      <c r="X87" s="152"/>
      <c r="Y87" s="152"/>
      <c r="Z87" s="152"/>
      <c r="AA87" s="176"/>
      <c r="AB87" s="176"/>
      <c r="AC87" s="176"/>
      <c r="AD87" s="176"/>
      <c r="AE87" s="152"/>
      <c r="AF87" s="152"/>
      <c r="AG87" s="152"/>
      <c r="AH87" s="152"/>
      <c r="AI87" s="152"/>
      <c r="AJ87" s="176"/>
      <c r="AK87" s="186"/>
      <c r="AL87" s="182"/>
      <c r="AM87" s="176"/>
      <c r="AN87" s="176"/>
      <c r="AO87" s="152"/>
      <c r="AP87" s="176"/>
      <c r="AQ87" s="152"/>
      <c r="AR87" s="152"/>
      <c r="AS87" s="152"/>
      <c r="AT87" s="152"/>
      <c r="AU87" s="152"/>
      <c r="AV87" s="152"/>
      <c r="AW87" s="152"/>
      <c r="AX87" s="152"/>
      <c r="AY87" s="152"/>
      <c r="AZ87" s="152"/>
      <c r="BA87" s="152"/>
      <c r="BB87" s="152"/>
      <c r="BC87" s="152"/>
      <c r="BD87" s="152"/>
      <c r="BE87" s="152"/>
      <c r="BF87" s="152"/>
      <c r="BG87" s="152"/>
      <c r="BH87" s="152"/>
      <c r="BI87" s="152"/>
      <c r="BJ87" s="152"/>
      <c r="BK87" s="152"/>
      <c r="BL87" s="152"/>
      <c r="BM87" s="152"/>
      <c r="BN87" s="152"/>
      <c r="BO87" s="174"/>
      <c r="BP87" s="174"/>
      <c r="BQ87" s="174"/>
      <c r="BR87" s="174"/>
      <c r="BS87" s="174"/>
      <c r="BT87" s="248"/>
      <c r="BU87" s="248"/>
      <c r="BV87" s="180"/>
      <c r="BW87" s="180"/>
      <c r="BX87" s="180"/>
      <c r="BY87" s="176"/>
      <c r="BZ87" s="186"/>
    </row>
    <row r="88" spans="1:78" ht="12.75" customHeight="1" x14ac:dyDescent="0.35">
      <c r="A88" s="161"/>
      <c r="B88" s="161"/>
      <c r="C88" s="152"/>
      <c r="D88" s="152"/>
      <c r="E88" s="174"/>
      <c r="F88" s="186"/>
      <c r="G88" s="186"/>
      <c r="H88" s="186"/>
      <c r="I88" s="186"/>
      <c r="J88" s="186"/>
      <c r="K88" s="152"/>
      <c r="L88" s="186"/>
      <c r="M88" s="186"/>
      <c r="N88" s="187"/>
      <c r="O88" s="187"/>
      <c r="P88" s="151"/>
      <c r="Q88" s="152"/>
      <c r="R88" s="176"/>
      <c r="S88" s="152"/>
      <c r="T88" s="152"/>
      <c r="U88" s="152"/>
      <c r="V88" s="176"/>
      <c r="W88" s="176"/>
      <c r="X88" s="152"/>
      <c r="Y88" s="152"/>
      <c r="Z88" s="152"/>
      <c r="AA88" s="176"/>
      <c r="AB88" s="176"/>
      <c r="AC88" s="176"/>
      <c r="AD88" s="176"/>
      <c r="AE88" s="152"/>
      <c r="AF88" s="152"/>
      <c r="AG88" s="152"/>
      <c r="AH88" s="152"/>
      <c r="AI88" s="152"/>
      <c r="AJ88" s="176"/>
      <c r="AK88" s="186"/>
      <c r="AL88" s="182"/>
      <c r="AM88" s="176"/>
      <c r="AN88" s="176"/>
      <c r="AO88" s="152"/>
      <c r="AP88" s="176"/>
      <c r="AQ88" s="152"/>
      <c r="AR88" s="152"/>
      <c r="AS88" s="152"/>
      <c r="AT88" s="152"/>
      <c r="AU88" s="152"/>
      <c r="AV88" s="152"/>
      <c r="AW88" s="152"/>
      <c r="AX88" s="152"/>
      <c r="AY88" s="152"/>
      <c r="AZ88" s="152"/>
      <c r="BA88" s="152"/>
      <c r="BB88" s="152"/>
      <c r="BC88" s="152"/>
      <c r="BD88" s="152"/>
      <c r="BE88" s="152"/>
      <c r="BF88" s="152"/>
      <c r="BG88" s="152"/>
      <c r="BH88" s="152"/>
      <c r="BI88" s="152"/>
      <c r="BJ88" s="152"/>
      <c r="BK88" s="152"/>
      <c r="BL88" s="152"/>
      <c r="BM88" s="152"/>
      <c r="BN88" s="152"/>
      <c r="BO88" s="174"/>
      <c r="BP88" s="174"/>
      <c r="BQ88" s="174"/>
      <c r="BR88" s="174"/>
      <c r="BS88" s="174"/>
      <c r="BT88" s="248"/>
      <c r="BU88" s="248"/>
      <c r="BV88" s="180"/>
      <c r="BW88" s="180"/>
      <c r="BX88" s="180"/>
      <c r="BY88" s="176"/>
      <c r="BZ88" s="186"/>
    </row>
    <row r="89" spans="1:78" ht="12.75" customHeight="1" x14ac:dyDescent="0.35">
      <c r="A89" s="161"/>
      <c r="B89" s="161"/>
      <c r="C89" s="152"/>
      <c r="D89" s="152"/>
      <c r="E89" s="174"/>
      <c r="F89" s="186"/>
      <c r="G89" s="186"/>
      <c r="H89" s="186"/>
      <c r="I89" s="186"/>
      <c r="J89" s="186"/>
      <c r="K89" s="152"/>
      <c r="L89" s="186"/>
      <c r="M89" s="186"/>
      <c r="N89" s="187"/>
      <c r="O89" s="187"/>
      <c r="P89" s="151"/>
      <c r="Q89" s="152"/>
      <c r="R89" s="176"/>
      <c r="S89" s="152"/>
      <c r="T89" s="152"/>
      <c r="U89" s="152"/>
      <c r="V89" s="176"/>
      <c r="W89" s="176"/>
      <c r="X89" s="152"/>
      <c r="Y89" s="152"/>
      <c r="Z89" s="152"/>
      <c r="AA89" s="176"/>
      <c r="AB89" s="176"/>
      <c r="AC89" s="176"/>
      <c r="AD89" s="176"/>
      <c r="AE89" s="152"/>
      <c r="AF89" s="152"/>
      <c r="AG89" s="152"/>
      <c r="AH89" s="152"/>
      <c r="AI89" s="152"/>
      <c r="AJ89" s="176"/>
      <c r="AK89" s="186"/>
      <c r="AL89" s="182"/>
      <c r="AM89" s="176"/>
      <c r="AN89" s="176"/>
      <c r="AO89" s="152"/>
      <c r="AP89" s="176"/>
      <c r="AQ89" s="152"/>
      <c r="AR89" s="152"/>
      <c r="AS89" s="152"/>
      <c r="AT89" s="152"/>
      <c r="AU89" s="152"/>
      <c r="AV89" s="152"/>
      <c r="AW89" s="152"/>
      <c r="AX89" s="152"/>
      <c r="AY89" s="152"/>
      <c r="AZ89" s="152"/>
      <c r="BA89" s="152"/>
      <c r="BB89" s="152"/>
      <c r="BC89" s="152"/>
      <c r="BD89" s="152"/>
      <c r="BE89" s="152"/>
      <c r="BF89" s="152"/>
      <c r="BG89" s="152"/>
      <c r="BH89" s="152"/>
      <c r="BI89" s="152"/>
      <c r="BJ89" s="152"/>
      <c r="BK89" s="152"/>
      <c r="BL89" s="152"/>
      <c r="BM89" s="152"/>
      <c r="BN89" s="152"/>
      <c r="BO89" s="174"/>
      <c r="BP89" s="174"/>
      <c r="BQ89" s="174"/>
      <c r="BR89" s="174"/>
      <c r="BS89" s="174"/>
      <c r="BT89" s="248"/>
      <c r="BU89" s="248"/>
      <c r="BV89" s="180"/>
      <c r="BW89" s="180"/>
      <c r="BX89" s="180"/>
      <c r="BY89" s="176"/>
      <c r="BZ89" s="186"/>
    </row>
    <row r="90" spans="1:78" ht="12.75" customHeight="1" x14ac:dyDescent="0.35">
      <c r="A90" s="161"/>
      <c r="B90" s="161"/>
      <c r="C90" s="152"/>
      <c r="D90" s="152"/>
      <c r="E90" s="174"/>
      <c r="F90" s="186"/>
      <c r="G90" s="186"/>
      <c r="H90" s="186"/>
      <c r="I90" s="186"/>
      <c r="J90" s="186"/>
      <c r="K90" s="152"/>
      <c r="L90" s="186"/>
      <c r="M90" s="186"/>
      <c r="N90" s="187"/>
      <c r="O90" s="187"/>
      <c r="P90" s="151"/>
      <c r="Q90" s="152"/>
      <c r="R90" s="176"/>
      <c r="S90" s="152"/>
      <c r="T90" s="152"/>
      <c r="U90" s="152"/>
      <c r="V90" s="176"/>
      <c r="W90" s="176"/>
      <c r="X90" s="152"/>
      <c r="Y90" s="152"/>
      <c r="Z90" s="152"/>
      <c r="AA90" s="176"/>
      <c r="AB90" s="176"/>
      <c r="AC90" s="176"/>
      <c r="AD90" s="176"/>
      <c r="AE90" s="152"/>
      <c r="AF90" s="152"/>
      <c r="AG90" s="152"/>
      <c r="AH90" s="152"/>
      <c r="AI90" s="152"/>
      <c r="AJ90" s="176"/>
      <c r="AK90" s="186"/>
      <c r="AL90" s="182"/>
      <c r="AM90" s="176"/>
      <c r="AN90" s="176"/>
      <c r="AO90" s="152"/>
      <c r="AP90" s="176"/>
      <c r="AQ90" s="152"/>
      <c r="AR90" s="152"/>
      <c r="AS90" s="152"/>
      <c r="AT90" s="152"/>
      <c r="AU90" s="152"/>
      <c r="AV90" s="152"/>
      <c r="AW90" s="152"/>
      <c r="AX90" s="152"/>
      <c r="AY90" s="152"/>
      <c r="AZ90" s="152"/>
      <c r="BA90" s="152"/>
      <c r="BB90" s="152"/>
      <c r="BC90" s="152"/>
      <c r="BD90" s="152"/>
      <c r="BE90" s="152"/>
      <c r="BF90" s="152"/>
      <c r="BG90" s="152"/>
      <c r="BH90" s="152"/>
      <c r="BI90" s="152"/>
      <c r="BJ90" s="152"/>
      <c r="BK90" s="152"/>
      <c r="BL90" s="152"/>
      <c r="BM90" s="152"/>
      <c r="BN90" s="152"/>
      <c r="BO90" s="174"/>
      <c r="BP90" s="174"/>
      <c r="BQ90" s="174"/>
      <c r="BR90" s="174"/>
      <c r="BS90" s="174"/>
      <c r="BT90" s="248"/>
      <c r="BU90" s="248"/>
      <c r="BV90" s="180"/>
      <c r="BW90" s="180"/>
      <c r="BX90" s="180"/>
      <c r="BY90" s="176"/>
      <c r="BZ90" s="186"/>
    </row>
    <row r="91" spans="1:78" ht="12.75" customHeight="1" x14ac:dyDescent="0.35">
      <c r="A91" s="161"/>
      <c r="B91" s="161"/>
      <c r="C91" s="152"/>
      <c r="D91" s="152"/>
      <c r="E91" s="174"/>
      <c r="F91" s="186"/>
      <c r="G91" s="186"/>
      <c r="H91" s="186"/>
      <c r="I91" s="186"/>
      <c r="J91" s="186"/>
      <c r="K91" s="152"/>
      <c r="L91" s="186"/>
      <c r="M91" s="186"/>
      <c r="N91" s="187"/>
      <c r="O91" s="187"/>
      <c r="P91" s="151"/>
      <c r="Q91" s="152"/>
      <c r="R91" s="176"/>
      <c r="S91" s="152"/>
      <c r="T91" s="152"/>
      <c r="U91" s="152"/>
      <c r="V91" s="176"/>
      <c r="W91" s="176"/>
      <c r="X91" s="152"/>
      <c r="Y91" s="152"/>
      <c r="Z91" s="152"/>
      <c r="AA91" s="176"/>
      <c r="AB91" s="176"/>
      <c r="AC91" s="176"/>
      <c r="AD91" s="176"/>
      <c r="AE91" s="152"/>
      <c r="AF91" s="152"/>
      <c r="AG91" s="152"/>
      <c r="AH91" s="152"/>
      <c r="AI91" s="152"/>
      <c r="AJ91" s="176"/>
      <c r="AK91" s="186"/>
      <c r="AL91" s="182"/>
      <c r="AM91" s="176"/>
      <c r="AN91" s="176"/>
      <c r="AO91" s="152"/>
      <c r="AP91" s="176"/>
      <c r="AQ91" s="152"/>
      <c r="AR91" s="152"/>
      <c r="AS91" s="152"/>
      <c r="AT91" s="152"/>
      <c r="AU91" s="152"/>
      <c r="AV91" s="152"/>
      <c r="AW91" s="152"/>
      <c r="AX91" s="152"/>
      <c r="AY91" s="152"/>
      <c r="AZ91" s="152"/>
      <c r="BA91" s="152"/>
      <c r="BB91" s="152"/>
      <c r="BC91" s="152"/>
      <c r="BD91" s="152"/>
      <c r="BE91" s="152"/>
      <c r="BF91" s="152"/>
      <c r="BG91" s="152"/>
      <c r="BH91" s="152"/>
      <c r="BI91" s="152"/>
      <c r="BJ91" s="152"/>
      <c r="BK91" s="152"/>
      <c r="BL91" s="152"/>
      <c r="BM91" s="152"/>
      <c r="BN91" s="152"/>
      <c r="BO91" s="174"/>
      <c r="BP91" s="174"/>
      <c r="BQ91" s="174"/>
      <c r="BR91" s="174"/>
      <c r="BS91" s="174"/>
      <c r="BT91" s="248"/>
      <c r="BU91" s="248"/>
      <c r="BV91" s="180"/>
      <c r="BW91" s="180"/>
      <c r="BX91" s="180"/>
      <c r="BY91" s="176"/>
      <c r="BZ91" s="186"/>
    </row>
    <row r="92" spans="1:78" ht="12.75" customHeight="1" x14ac:dyDescent="0.35">
      <c r="A92" s="161"/>
      <c r="B92" s="161"/>
      <c r="C92" s="152"/>
      <c r="D92" s="152"/>
      <c r="E92" s="174"/>
      <c r="F92" s="186"/>
      <c r="G92" s="186"/>
      <c r="H92" s="186"/>
      <c r="I92" s="186"/>
      <c r="J92" s="186"/>
      <c r="K92" s="152"/>
      <c r="L92" s="186"/>
      <c r="M92" s="186"/>
      <c r="N92" s="187"/>
      <c r="O92" s="187"/>
      <c r="P92" s="151"/>
      <c r="Q92" s="152"/>
      <c r="R92" s="176"/>
      <c r="S92" s="152"/>
      <c r="T92" s="152"/>
      <c r="U92" s="152"/>
      <c r="V92" s="176"/>
      <c r="W92" s="176"/>
      <c r="X92" s="152"/>
      <c r="Y92" s="152"/>
      <c r="Z92" s="152"/>
      <c r="AA92" s="176"/>
      <c r="AB92" s="176"/>
      <c r="AC92" s="176"/>
      <c r="AD92" s="176"/>
      <c r="AE92" s="152"/>
      <c r="AF92" s="152"/>
      <c r="AG92" s="152"/>
      <c r="AH92" s="152"/>
      <c r="AI92" s="152"/>
      <c r="AJ92" s="176"/>
      <c r="AK92" s="186"/>
      <c r="AL92" s="182"/>
      <c r="AM92" s="176"/>
      <c r="AN92" s="176"/>
      <c r="AO92" s="152"/>
      <c r="AP92" s="176"/>
      <c r="AQ92" s="152"/>
      <c r="AR92" s="152"/>
      <c r="AS92" s="152"/>
      <c r="AT92" s="152"/>
      <c r="AU92" s="152"/>
      <c r="AV92" s="152"/>
      <c r="AW92" s="152"/>
      <c r="AX92" s="152"/>
      <c r="AY92" s="152"/>
      <c r="AZ92" s="152"/>
      <c r="BA92" s="152"/>
      <c r="BB92" s="152"/>
      <c r="BC92" s="152"/>
      <c r="BD92" s="152"/>
      <c r="BE92" s="152"/>
      <c r="BF92" s="152"/>
      <c r="BG92" s="152"/>
      <c r="BH92" s="152"/>
      <c r="BI92" s="152"/>
      <c r="BJ92" s="152"/>
      <c r="BK92" s="152"/>
      <c r="BL92" s="152"/>
      <c r="BM92" s="152"/>
      <c r="BN92" s="152"/>
      <c r="BO92" s="174"/>
      <c r="BP92" s="174"/>
      <c r="BQ92" s="174"/>
      <c r="BR92" s="174"/>
      <c r="BS92" s="174"/>
      <c r="BT92" s="248"/>
      <c r="BU92" s="248"/>
      <c r="BV92" s="180"/>
      <c r="BW92" s="180"/>
      <c r="BX92" s="180"/>
      <c r="BY92" s="176"/>
      <c r="BZ92" s="186"/>
    </row>
    <row r="93" spans="1:78" ht="12.75" customHeight="1" x14ac:dyDescent="0.35">
      <c r="A93" s="161"/>
      <c r="B93" s="161"/>
      <c r="C93" s="152"/>
      <c r="D93" s="152"/>
      <c r="E93" s="174"/>
      <c r="F93" s="186"/>
      <c r="G93" s="186"/>
      <c r="H93" s="186"/>
      <c r="I93" s="186"/>
      <c r="J93" s="186"/>
      <c r="K93" s="152"/>
      <c r="L93" s="186"/>
      <c r="M93" s="186"/>
      <c r="N93" s="187"/>
      <c r="O93" s="187"/>
      <c r="P93" s="151"/>
      <c r="Q93" s="152"/>
      <c r="R93" s="176"/>
      <c r="S93" s="152"/>
      <c r="T93" s="152"/>
      <c r="U93" s="152"/>
      <c r="V93" s="176"/>
      <c r="W93" s="176"/>
      <c r="X93" s="152"/>
      <c r="Y93" s="152"/>
      <c r="Z93" s="152"/>
      <c r="AA93" s="176"/>
      <c r="AB93" s="176"/>
      <c r="AC93" s="176"/>
      <c r="AD93" s="176"/>
      <c r="AE93" s="152"/>
      <c r="AF93" s="152"/>
      <c r="AG93" s="152"/>
      <c r="AH93" s="152"/>
      <c r="AI93" s="152"/>
      <c r="AJ93" s="176"/>
      <c r="AK93" s="186"/>
      <c r="AL93" s="182"/>
      <c r="AM93" s="176"/>
      <c r="AN93" s="176"/>
      <c r="AO93" s="152"/>
      <c r="AP93" s="176"/>
      <c r="AQ93" s="152"/>
      <c r="AR93" s="152"/>
      <c r="AS93" s="152"/>
      <c r="AT93" s="152"/>
      <c r="AU93" s="152"/>
      <c r="AV93" s="152"/>
      <c r="AW93" s="152"/>
      <c r="AX93" s="152"/>
      <c r="AY93" s="152"/>
      <c r="AZ93" s="152"/>
      <c r="BA93" s="152"/>
      <c r="BB93" s="152"/>
      <c r="BC93" s="152"/>
      <c r="BD93" s="152"/>
      <c r="BE93" s="152"/>
      <c r="BF93" s="152"/>
      <c r="BG93" s="152"/>
      <c r="BH93" s="152"/>
      <c r="BI93" s="152"/>
      <c r="BJ93" s="152"/>
      <c r="BK93" s="152"/>
      <c r="BL93" s="152"/>
      <c r="BM93" s="152"/>
      <c r="BN93" s="152"/>
      <c r="BO93" s="174"/>
      <c r="BP93" s="174"/>
      <c r="BQ93" s="174"/>
      <c r="BR93" s="174"/>
      <c r="BS93" s="174"/>
      <c r="BT93" s="248"/>
      <c r="BU93" s="248"/>
      <c r="BV93" s="180"/>
      <c r="BW93" s="180"/>
      <c r="BX93" s="180"/>
      <c r="BY93" s="176"/>
      <c r="BZ93" s="186"/>
    </row>
    <row r="94" spans="1:78" ht="12.75" customHeight="1" x14ac:dyDescent="0.35">
      <c r="A94" s="161"/>
      <c r="B94" s="161"/>
      <c r="C94" s="152"/>
      <c r="D94" s="152"/>
      <c r="E94" s="174"/>
      <c r="F94" s="186"/>
      <c r="G94" s="186"/>
      <c r="H94" s="186"/>
      <c r="I94" s="186"/>
      <c r="J94" s="186"/>
      <c r="K94" s="152"/>
      <c r="L94" s="186"/>
      <c r="M94" s="186"/>
      <c r="N94" s="187"/>
      <c r="O94" s="187"/>
      <c r="P94" s="151"/>
      <c r="Q94" s="152"/>
      <c r="R94" s="176"/>
      <c r="S94" s="152"/>
      <c r="T94" s="152"/>
      <c r="U94" s="152"/>
      <c r="V94" s="176"/>
      <c r="W94" s="176"/>
      <c r="X94" s="152"/>
      <c r="Y94" s="152"/>
      <c r="Z94" s="152"/>
      <c r="AA94" s="176"/>
      <c r="AB94" s="176"/>
      <c r="AC94" s="176"/>
      <c r="AD94" s="176"/>
      <c r="AE94" s="152"/>
      <c r="AF94" s="152"/>
      <c r="AG94" s="152"/>
      <c r="AH94" s="152"/>
      <c r="AI94" s="152"/>
      <c r="AJ94" s="176"/>
      <c r="AK94" s="186"/>
      <c r="AL94" s="182"/>
      <c r="AM94" s="176"/>
      <c r="AN94" s="176"/>
      <c r="AO94" s="152"/>
      <c r="AP94" s="176"/>
      <c r="AQ94" s="152"/>
      <c r="AR94" s="152"/>
      <c r="AS94" s="152"/>
      <c r="AT94" s="152"/>
      <c r="AU94" s="152"/>
      <c r="AV94" s="152"/>
      <c r="AW94" s="152"/>
      <c r="AX94" s="152"/>
      <c r="AY94" s="152"/>
      <c r="AZ94" s="152"/>
      <c r="BA94" s="152"/>
      <c r="BB94" s="152"/>
      <c r="BC94" s="152"/>
      <c r="BD94" s="152"/>
      <c r="BE94" s="152"/>
      <c r="BF94" s="152"/>
      <c r="BG94" s="152"/>
      <c r="BH94" s="152"/>
      <c r="BI94" s="152"/>
      <c r="BJ94" s="152"/>
      <c r="BK94" s="152"/>
      <c r="BL94" s="152"/>
      <c r="BM94" s="152"/>
      <c r="BN94" s="152"/>
      <c r="BO94" s="174"/>
      <c r="BP94" s="174"/>
      <c r="BQ94" s="174"/>
      <c r="BR94" s="174"/>
      <c r="BS94" s="174"/>
      <c r="BT94" s="248"/>
      <c r="BU94" s="248"/>
      <c r="BV94" s="180"/>
      <c r="BW94" s="180"/>
      <c r="BX94" s="180"/>
      <c r="BY94" s="176"/>
      <c r="BZ94" s="186"/>
    </row>
    <row r="95" spans="1:78" ht="12.75" customHeight="1" x14ac:dyDescent="0.35">
      <c r="A95" s="161"/>
      <c r="B95" s="161"/>
      <c r="C95" s="152"/>
      <c r="D95" s="152"/>
      <c r="E95" s="174"/>
      <c r="F95" s="186"/>
      <c r="G95" s="186"/>
      <c r="H95" s="186"/>
      <c r="I95" s="186"/>
      <c r="J95" s="186"/>
      <c r="K95" s="152"/>
      <c r="L95" s="186"/>
      <c r="M95" s="186"/>
      <c r="N95" s="187"/>
      <c r="O95" s="187"/>
      <c r="P95" s="151"/>
      <c r="Q95" s="152"/>
      <c r="R95" s="176"/>
      <c r="S95" s="152"/>
      <c r="T95" s="152"/>
      <c r="U95" s="152"/>
      <c r="V95" s="176"/>
      <c r="W95" s="176"/>
      <c r="X95" s="152"/>
      <c r="Y95" s="152"/>
      <c r="Z95" s="152"/>
      <c r="AA95" s="176"/>
      <c r="AB95" s="176"/>
      <c r="AC95" s="176"/>
      <c r="AD95" s="176"/>
      <c r="AE95" s="152"/>
      <c r="AF95" s="152"/>
      <c r="AG95" s="152"/>
      <c r="AH95" s="152"/>
      <c r="AI95" s="152"/>
      <c r="AJ95" s="176"/>
      <c r="AK95" s="186"/>
      <c r="AL95" s="182"/>
      <c r="AM95" s="176"/>
      <c r="AN95" s="176"/>
      <c r="AO95" s="152"/>
      <c r="AP95" s="176"/>
      <c r="AQ95" s="152"/>
      <c r="AR95" s="152"/>
      <c r="AS95" s="152"/>
      <c r="AT95" s="152"/>
      <c r="AU95" s="152"/>
      <c r="AV95" s="152"/>
      <c r="AW95" s="152"/>
      <c r="AX95" s="152"/>
      <c r="AY95" s="152"/>
      <c r="AZ95" s="152"/>
      <c r="BA95" s="152"/>
      <c r="BB95" s="152"/>
      <c r="BC95" s="152"/>
      <c r="BD95" s="152"/>
      <c r="BE95" s="152"/>
      <c r="BF95" s="152"/>
      <c r="BG95" s="152"/>
      <c r="BH95" s="152"/>
      <c r="BI95" s="152"/>
      <c r="BJ95" s="152"/>
      <c r="BK95" s="152"/>
      <c r="BL95" s="152"/>
      <c r="BM95" s="152"/>
      <c r="BN95" s="152"/>
      <c r="BO95" s="174"/>
      <c r="BP95" s="174"/>
      <c r="BQ95" s="174"/>
      <c r="BR95" s="174"/>
      <c r="BS95" s="174"/>
      <c r="BT95" s="248"/>
      <c r="BU95" s="248"/>
      <c r="BV95" s="180"/>
      <c r="BW95" s="180"/>
      <c r="BX95" s="180"/>
      <c r="BY95" s="176"/>
      <c r="BZ95" s="186"/>
    </row>
    <row r="96" spans="1:78" ht="12.75" customHeight="1" x14ac:dyDescent="0.35">
      <c r="A96" s="161"/>
      <c r="B96" s="161"/>
      <c r="C96" s="152"/>
      <c r="D96" s="152"/>
      <c r="E96" s="174"/>
      <c r="F96" s="186"/>
      <c r="G96" s="186"/>
      <c r="H96" s="186"/>
      <c r="I96" s="186"/>
      <c r="J96" s="186"/>
      <c r="K96" s="152"/>
      <c r="L96" s="186"/>
      <c r="M96" s="186"/>
      <c r="N96" s="187"/>
      <c r="O96" s="187"/>
      <c r="P96" s="151"/>
      <c r="Q96" s="152"/>
      <c r="R96" s="176"/>
      <c r="S96" s="152"/>
      <c r="T96" s="152"/>
      <c r="U96" s="152"/>
      <c r="V96" s="176"/>
      <c r="W96" s="176"/>
      <c r="X96" s="152"/>
      <c r="Y96" s="152"/>
      <c r="Z96" s="152"/>
      <c r="AA96" s="176"/>
      <c r="AB96" s="176"/>
      <c r="AC96" s="176"/>
      <c r="AD96" s="176"/>
      <c r="AE96" s="152"/>
      <c r="AF96" s="152"/>
      <c r="AG96" s="152"/>
      <c r="AH96" s="152"/>
      <c r="AI96" s="152"/>
      <c r="AJ96" s="176"/>
      <c r="AK96" s="186"/>
      <c r="AL96" s="182"/>
      <c r="AM96" s="176"/>
      <c r="AN96" s="176"/>
      <c r="AO96" s="152"/>
      <c r="AP96" s="176"/>
      <c r="AQ96" s="152"/>
      <c r="AR96" s="152"/>
      <c r="AS96" s="152"/>
      <c r="AT96" s="152"/>
      <c r="AU96" s="152"/>
      <c r="AV96" s="152"/>
      <c r="AW96" s="152"/>
      <c r="AX96" s="152"/>
      <c r="AY96" s="152"/>
      <c r="AZ96" s="152"/>
      <c r="BA96" s="152"/>
      <c r="BB96" s="152"/>
      <c r="BC96" s="152"/>
      <c r="BD96" s="152"/>
      <c r="BE96" s="152"/>
      <c r="BF96" s="152"/>
      <c r="BG96" s="152"/>
      <c r="BH96" s="152"/>
      <c r="BI96" s="152"/>
      <c r="BJ96" s="152"/>
      <c r="BK96" s="152"/>
      <c r="BL96" s="152"/>
      <c r="BM96" s="152"/>
      <c r="BN96" s="152"/>
      <c r="BO96" s="174"/>
      <c r="BP96" s="174"/>
      <c r="BQ96" s="174"/>
      <c r="BR96" s="174"/>
      <c r="BS96" s="174"/>
      <c r="BT96" s="248"/>
      <c r="BU96" s="248"/>
      <c r="BV96" s="180"/>
      <c r="BW96" s="180"/>
      <c r="BX96" s="180"/>
      <c r="BY96" s="176"/>
      <c r="BZ96" s="186"/>
    </row>
    <row r="97" spans="1:78" ht="12.75" customHeight="1" x14ac:dyDescent="0.35">
      <c r="A97" s="161"/>
      <c r="B97" s="161"/>
      <c r="C97" s="152"/>
      <c r="D97" s="152"/>
      <c r="E97" s="174"/>
      <c r="F97" s="186"/>
      <c r="G97" s="186"/>
      <c r="H97" s="186"/>
      <c r="I97" s="186"/>
      <c r="J97" s="186"/>
      <c r="K97" s="152"/>
      <c r="L97" s="186"/>
      <c r="M97" s="186"/>
      <c r="N97" s="187"/>
      <c r="O97" s="187"/>
      <c r="P97" s="151"/>
      <c r="Q97" s="152"/>
      <c r="R97" s="176"/>
      <c r="S97" s="152"/>
      <c r="T97" s="152"/>
      <c r="U97" s="152"/>
      <c r="V97" s="176"/>
      <c r="W97" s="176"/>
      <c r="X97" s="152"/>
      <c r="Y97" s="152"/>
      <c r="Z97" s="152"/>
      <c r="AA97" s="176"/>
      <c r="AB97" s="176"/>
      <c r="AC97" s="176"/>
      <c r="AD97" s="176"/>
      <c r="AE97" s="152"/>
      <c r="AF97" s="152"/>
      <c r="AG97" s="152"/>
      <c r="AH97" s="152"/>
      <c r="AI97" s="152"/>
      <c r="AJ97" s="176"/>
      <c r="AK97" s="186"/>
      <c r="AL97" s="182"/>
      <c r="AM97" s="176"/>
      <c r="AN97" s="176"/>
      <c r="AO97" s="152"/>
      <c r="AP97" s="176"/>
      <c r="AQ97" s="152"/>
      <c r="AR97" s="152"/>
      <c r="AS97" s="152"/>
      <c r="AT97" s="152"/>
      <c r="AU97" s="152"/>
      <c r="AV97" s="152"/>
      <c r="AW97" s="152"/>
      <c r="AX97" s="152"/>
      <c r="AY97" s="152"/>
      <c r="AZ97" s="152"/>
      <c r="BA97" s="152"/>
      <c r="BB97" s="152"/>
      <c r="BC97" s="152"/>
      <c r="BD97" s="152"/>
      <c r="BE97" s="152"/>
      <c r="BF97" s="152"/>
      <c r="BG97" s="152"/>
      <c r="BH97" s="152"/>
      <c r="BI97" s="152"/>
      <c r="BJ97" s="152"/>
      <c r="BK97" s="152"/>
      <c r="BL97" s="152"/>
      <c r="BM97" s="152"/>
      <c r="BN97" s="152"/>
      <c r="BO97" s="174"/>
      <c r="BP97" s="174"/>
      <c r="BQ97" s="174"/>
      <c r="BR97" s="174"/>
      <c r="BS97" s="174"/>
      <c r="BT97" s="248"/>
      <c r="BU97" s="248"/>
      <c r="BV97" s="180"/>
      <c r="BW97" s="180"/>
      <c r="BX97" s="180"/>
      <c r="BY97" s="176"/>
      <c r="BZ97" s="186"/>
    </row>
    <row r="98" spans="1:78" ht="12.75" customHeight="1" x14ac:dyDescent="0.35">
      <c r="A98" s="161"/>
      <c r="B98" s="161"/>
      <c r="C98" s="152"/>
      <c r="D98" s="152"/>
      <c r="E98" s="174"/>
      <c r="F98" s="186"/>
      <c r="G98" s="186"/>
      <c r="H98" s="186"/>
      <c r="I98" s="186"/>
      <c r="J98" s="186"/>
      <c r="K98" s="152"/>
      <c r="L98" s="186"/>
      <c r="M98" s="186"/>
      <c r="N98" s="187"/>
      <c r="O98" s="187"/>
      <c r="P98" s="151"/>
      <c r="Q98" s="152"/>
      <c r="R98" s="176"/>
      <c r="S98" s="152"/>
      <c r="T98" s="152"/>
      <c r="U98" s="152"/>
      <c r="V98" s="176"/>
      <c r="W98" s="176"/>
      <c r="X98" s="152"/>
      <c r="Y98" s="152"/>
      <c r="Z98" s="152"/>
      <c r="AA98" s="176"/>
      <c r="AB98" s="176"/>
      <c r="AC98" s="176"/>
      <c r="AD98" s="176"/>
      <c r="AE98" s="152"/>
      <c r="AF98" s="152"/>
      <c r="AG98" s="152"/>
      <c r="AH98" s="152"/>
      <c r="AI98" s="152"/>
      <c r="AJ98" s="176"/>
      <c r="AK98" s="186"/>
      <c r="AL98" s="182"/>
      <c r="AM98" s="176"/>
      <c r="AN98" s="176"/>
      <c r="AO98" s="152"/>
      <c r="AP98" s="176"/>
      <c r="AQ98" s="152"/>
      <c r="AR98" s="152"/>
      <c r="AS98" s="152"/>
      <c r="AT98" s="152"/>
      <c r="AU98" s="152"/>
      <c r="AV98" s="152"/>
      <c r="AW98" s="152"/>
      <c r="AX98" s="152"/>
      <c r="AY98" s="152"/>
      <c r="AZ98" s="152"/>
      <c r="BA98" s="152"/>
      <c r="BB98" s="152"/>
      <c r="BC98" s="152"/>
      <c r="BD98" s="152"/>
      <c r="BE98" s="152"/>
      <c r="BF98" s="152"/>
      <c r="BG98" s="152"/>
      <c r="BH98" s="152"/>
      <c r="BI98" s="152"/>
      <c r="BJ98" s="152"/>
      <c r="BK98" s="152"/>
      <c r="BL98" s="152"/>
      <c r="BM98" s="152"/>
      <c r="BN98" s="152"/>
      <c r="BO98" s="174"/>
      <c r="BP98" s="174"/>
      <c r="BQ98" s="174"/>
      <c r="BR98" s="174"/>
      <c r="BS98" s="174"/>
      <c r="BT98" s="248"/>
      <c r="BU98" s="248"/>
      <c r="BV98" s="180"/>
      <c r="BW98" s="180"/>
      <c r="BX98" s="180"/>
      <c r="BY98" s="176"/>
      <c r="BZ98" s="186"/>
    </row>
    <row r="99" spans="1:78" ht="12.75" customHeight="1" x14ac:dyDescent="0.35">
      <c r="A99" s="161"/>
      <c r="B99" s="161"/>
      <c r="C99" s="152"/>
      <c r="D99" s="152"/>
      <c r="E99" s="174"/>
      <c r="F99" s="186"/>
      <c r="G99" s="186"/>
      <c r="H99" s="186"/>
      <c r="I99" s="186"/>
      <c r="J99" s="186"/>
      <c r="K99" s="152"/>
      <c r="L99" s="186"/>
      <c r="M99" s="186"/>
      <c r="N99" s="187"/>
      <c r="O99" s="187"/>
      <c r="P99" s="151"/>
      <c r="Q99" s="152"/>
      <c r="R99" s="176"/>
      <c r="S99" s="152"/>
      <c r="T99" s="152"/>
      <c r="U99" s="152"/>
      <c r="V99" s="176"/>
      <c r="W99" s="176"/>
      <c r="X99" s="152"/>
      <c r="Y99" s="152"/>
      <c r="Z99" s="152"/>
      <c r="AA99" s="176"/>
      <c r="AB99" s="176"/>
      <c r="AC99" s="176"/>
      <c r="AD99" s="176"/>
      <c r="AE99" s="152"/>
      <c r="AF99" s="152"/>
      <c r="AG99" s="152"/>
      <c r="AH99" s="152"/>
      <c r="AI99" s="152"/>
      <c r="AJ99" s="176"/>
      <c r="AK99" s="186"/>
      <c r="AL99" s="182"/>
      <c r="AM99" s="176"/>
      <c r="AN99" s="176"/>
      <c r="AO99" s="152"/>
      <c r="AP99" s="176"/>
      <c r="AQ99" s="152"/>
      <c r="AR99" s="152"/>
      <c r="AS99" s="152"/>
      <c r="AT99" s="152"/>
      <c r="AU99" s="152"/>
      <c r="AV99" s="152"/>
      <c r="AW99" s="152"/>
      <c r="AX99" s="152"/>
      <c r="AY99" s="152"/>
      <c r="AZ99" s="152"/>
      <c r="BA99" s="152"/>
      <c r="BB99" s="152"/>
      <c r="BC99" s="152"/>
      <c r="BD99" s="152"/>
      <c r="BE99" s="152"/>
      <c r="BF99" s="152"/>
      <c r="BG99" s="152"/>
      <c r="BH99" s="152"/>
      <c r="BI99" s="152"/>
      <c r="BJ99" s="152"/>
      <c r="BK99" s="152"/>
      <c r="BL99" s="152"/>
      <c r="BM99" s="152"/>
      <c r="BN99" s="152"/>
      <c r="BO99" s="174"/>
      <c r="BP99" s="174"/>
      <c r="BQ99" s="174"/>
      <c r="BR99" s="174"/>
      <c r="BS99" s="174"/>
      <c r="BT99" s="248"/>
      <c r="BU99" s="248"/>
      <c r="BV99" s="180"/>
      <c r="BW99" s="180"/>
      <c r="BX99" s="180"/>
      <c r="BY99" s="176"/>
      <c r="BZ99" s="186"/>
    </row>
    <row r="100" spans="1:78" ht="12.75" customHeight="1" x14ac:dyDescent="0.35">
      <c r="A100" s="161"/>
      <c r="B100" s="161"/>
      <c r="C100" s="152"/>
      <c r="D100" s="152"/>
      <c r="E100" s="174"/>
      <c r="F100" s="186"/>
      <c r="G100" s="186"/>
      <c r="H100" s="186"/>
      <c r="I100" s="186"/>
      <c r="J100" s="186"/>
      <c r="K100" s="152"/>
      <c r="L100" s="186"/>
      <c r="M100" s="186"/>
      <c r="N100" s="187"/>
      <c r="O100" s="187"/>
      <c r="P100" s="151"/>
      <c r="Q100" s="152"/>
      <c r="R100" s="176"/>
      <c r="S100" s="152"/>
      <c r="T100" s="152"/>
      <c r="U100" s="152"/>
      <c r="V100" s="176"/>
      <c r="W100" s="176"/>
      <c r="X100" s="152"/>
      <c r="Y100" s="152"/>
      <c r="Z100" s="152"/>
      <c r="AA100" s="176"/>
      <c r="AB100" s="176"/>
      <c r="AC100" s="176"/>
      <c r="AD100" s="176"/>
      <c r="AE100" s="152"/>
      <c r="AF100" s="152"/>
      <c r="AG100" s="152"/>
      <c r="AH100" s="152"/>
      <c r="AI100" s="152"/>
      <c r="AJ100" s="176"/>
      <c r="AK100" s="186"/>
      <c r="AL100" s="182"/>
      <c r="AM100" s="176"/>
      <c r="AN100" s="176"/>
      <c r="AO100" s="152"/>
      <c r="AP100" s="176"/>
      <c r="AQ100" s="152"/>
      <c r="AR100" s="152"/>
      <c r="AS100" s="152"/>
      <c r="AT100" s="152"/>
      <c r="AU100" s="152"/>
      <c r="AV100" s="152"/>
      <c r="AW100" s="152"/>
      <c r="AX100" s="152"/>
      <c r="AY100" s="152"/>
      <c r="AZ100" s="152"/>
      <c r="BA100" s="152"/>
      <c r="BB100" s="152"/>
      <c r="BC100" s="152"/>
      <c r="BD100" s="152"/>
      <c r="BE100" s="152"/>
      <c r="BF100" s="152"/>
      <c r="BG100" s="152"/>
      <c r="BH100" s="152"/>
      <c r="BI100" s="152"/>
      <c r="BJ100" s="152"/>
      <c r="BK100" s="152"/>
      <c r="BL100" s="152"/>
      <c r="BM100" s="152"/>
      <c r="BN100" s="152"/>
      <c r="BO100" s="174"/>
      <c r="BP100" s="174"/>
      <c r="BQ100" s="174"/>
      <c r="BR100" s="174"/>
      <c r="BS100" s="174"/>
      <c r="BT100" s="248"/>
      <c r="BU100" s="248"/>
      <c r="BV100" s="180"/>
      <c r="BW100" s="180"/>
      <c r="BX100" s="180"/>
      <c r="BY100" s="176"/>
      <c r="BZ100" s="186"/>
    </row>
    <row r="101" spans="1:78" ht="12.75" customHeight="1" x14ac:dyDescent="0.35">
      <c r="A101" s="161"/>
      <c r="B101" s="161"/>
      <c r="C101" s="152"/>
      <c r="D101" s="152"/>
      <c r="E101" s="174"/>
      <c r="F101" s="186"/>
      <c r="G101" s="186"/>
      <c r="H101" s="186"/>
      <c r="I101" s="186"/>
      <c r="J101" s="186"/>
      <c r="K101" s="152"/>
      <c r="L101" s="186"/>
      <c r="M101" s="186"/>
      <c r="N101" s="187"/>
      <c r="O101" s="187"/>
      <c r="P101" s="151"/>
      <c r="Q101" s="152"/>
      <c r="R101" s="176"/>
      <c r="S101" s="152"/>
      <c r="T101" s="152"/>
      <c r="U101" s="152"/>
      <c r="V101" s="176"/>
      <c r="W101" s="176"/>
      <c r="X101" s="152"/>
      <c r="Y101" s="152"/>
      <c r="Z101" s="152"/>
      <c r="AA101" s="176"/>
      <c r="AB101" s="176"/>
      <c r="AC101" s="176"/>
      <c r="AD101" s="176"/>
      <c r="AE101" s="152"/>
      <c r="AF101" s="152"/>
      <c r="AG101" s="152"/>
      <c r="AH101" s="152"/>
      <c r="AI101" s="152"/>
      <c r="AJ101" s="176"/>
      <c r="AK101" s="186"/>
      <c r="AL101" s="182"/>
      <c r="AM101" s="176"/>
      <c r="AN101" s="176"/>
      <c r="AO101" s="152"/>
      <c r="AP101" s="176"/>
      <c r="AQ101" s="152"/>
      <c r="AR101" s="152"/>
      <c r="AS101" s="152"/>
      <c r="AT101" s="152"/>
      <c r="AU101" s="152"/>
      <c r="AV101" s="152"/>
      <c r="AW101" s="152"/>
      <c r="AX101" s="152"/>
      <c r="AY101" s="152"/>
      <c r="AZ101" s="152"/>
      <c r="BA101" s="152"/>
      <c r="BB101" s="152"/>
      <c r="BC101" s="152"/>
      <c r="BD101" s="152"/>
      <c r="BE101" s="152"/>
      <c r="BF101" s="152"/>
      <c r="BG101" s="152"/>
      <c r="BH101" s="152"/>
      <c r="BI101" s="152"/>
      <c r="BJ101" s="152"/>
      <c r="BK101" s="152"/>
      <c r="BL101" s="152"/>
      <c r="BM101" s="152"/>
      <c r="BN101" s="152"/>
      <c r="BO101" s="174"/>
      <c r="BP101" s="174"/>
      <c r="BQ101" s="174"/>
      <c r="BR101" s="174"/>
      <c r="BS101" s="174"/>
      <c r="BT101" s="248"/>
      <c r="BU101" s="248"/>
      <c r="BV101" s="180"/>
      <c r="BW101" s="180"/>
      <c r="BX101" s="180"/>
      <c r="BY101" s="176"/>
      <c r="BZ101" s="186"/>
    </row>
    <row r="102" spans="1:78" ht="12.75" customHeight="1" x14ac:dyDescent="0.35">
      <c r="A102" s="161"/>
      <c r="B102" s="161"/>
      <c r="C102" s="152"/>
      <c r="D102" s="152"/>
      <c r="E102" s="174"/>
      <c r="F102" s="186"/>
      <c r="G102" s="186"/>
      <c r="H102" s="186"/>
      <c r="I102" s="186"/>
      <c r="J102" s="186"/>
      <c r="K102" s="152"/>
      <c r="L102" s="186"/>
      <c r="M102" s="186"/>
      <c r="N102" s="187"/>
      <c r="O102" s="187"/>
      <c r="P102" s="151"/>
      <c r="Q102" s="152"/>
      <c r="R102" s="176"/>
      <c r="S102" s="152"/>
      <c r="T102" s="152"/>
      <c r="U102" s="152"/>
      <c r="V102" s="176"/>
      <c r="W102" s="176"/>
      <c r="X102" s="152"/>
      <c r="Y102" s="152"/>
      <c r="Z102" s="152"/>
      <c r="AA102" s="176"/>
      <c r="AB102" s="176"/>
      <c r="AC102" s="176"/>
      <c r="AD102" s="176"/>
      <c r="AE102" s="152"/>
      <c r="AF102" s="152"/>
      <c r="AG102" s="152"/>
      <c r="AH102" s="152"/>
      <c r="AI102" s="152"/>
      <c r="AJ102" s="176"/>
      <c r="AK102" s="186"/>
      <c r="AL102" s="182"/>
      <c r="AM102" s="176"/>
      <c r="AN102" s="176"/>
      <c r="AO102" s="152"/>
      <c r="AP102" s="176"/>
      <c r="AQ102" s="152"/>
      <c r="AR102" s="152"/>
      <c r="AS102" s="152"/>
      <c r="AT102" s="152"/>
      <c r="AU102" s="152"/>
      <c r="AV102" s="152"/>
      <c r="AW102" s="152"/>
      <c r="AX102" s="152"/>
      <c r="AY102" s="152"/>
      <c r="AZ102" s="152"/>
      <c r="BA102" s="152"/>
      <c r="BB102" s="152"/>
      <c r="BC102" s="152"/>
      <c r="BD102" s="152"/>
      <c r="BE102" s="152"/>
      <c r="BF102" s="152"/>
      <c r="BG102" s="152"/>
      <c r="BH102" s="152"/>
      <c r="BI102" s="152"/>
      <c r="BJ102" s="152"/>
      <c r="BK102" s="152"/>
      <c r="BL102" s="152"/>
      <c r="BM102" s="152"/>
      <c r="BN102" s="152"/>
      <c r="BO102" s="174"/>
      <c r="BP102" s="174"/>
      <c r="BQ102" s="174"/>
      <c r="BR102" s="174"/>
      <c r="BS102" s="174"/>
      <c r="BT102" s="248"/>
      <c r="BU102" s="248"/>
      <c r="BV102" s="180"/>
      <c r="BW102" s="180"/>
      <c r="BX102" s="180"/>
      <c r="BY102" s="176"/>
      <c r="BZ102" s="186"/>
    </row>
    <row r="103" spans="1:78" ht="12.75" customHeight="1" x14ac:dyDescent="0.35">
      <c r="A103" s="161"/>
      <c r="B103" s="161"/>
      <c r="C103" s="152"/>
      <c r="D103" s="152"/>
      <c r="E103" s="174"/>
      <c r="F103" s="186"/>
      <c r="G103" s="186"/>
      <c r="H103" s="186"/>
      <c r="I103" s="186"/>
      <c r="J103" s="186"/>
      <c r="K103" s="152"/>
      <c r="L103" s="186"/>
      <c r="M103" s="186"/>
      <c r="N103" s="187"/>
      <c r="O103" s="187"/>
      <c r="P103" s="151"/>
      <c r="Q103" s="152"/>
      <c r="R103" s="176"/>
      <c r="S103" s="152"/>
      <c r="T103" s="152"/>
      <c r="U103" s="152"/>
      <c r="V103" s="176"/>
      <c r="W103" s="176"/>
      <c r="X103" s="152"/>
      <c r="Y103" s="152"/>
      <c r="Z103" s="152"/>
      <c r="AA103" s="176"/>
      <c r="AB103" s="176"/>
      <c r="AC103" s="176"/>
      <c r="AD103" s="176"/>
      <c r="AE103" s="152"/>
      <c r="AF103" s="152"/>
      <c r="AG103" s="152"/>
      <c r="AH103" s="152"/>
      <c r="AI103" s="152"/>
      <c r="AJ103" s="176"/>
      <c r="AK103" s="186"/>
      <c r="AL103" s="182"/>
      <c r="AM103" s="176"/>
      <c r="AN103" s="176"/>
      <c r="AO103" s="152"/>
      <c r="AP103" s="176"/>
      <c r="AQ103" s="152"/>
      <c r="AR103" s="152"/>
      <c r="AS103" s="152"/>
      <c r="AT103" s="152"/>
      <c r="AU103" s="152"/>
      <c r="AV103" s="152"/>
      <c r="AW103" s="152"/>
      <c r="AX103" s="152"/>
      <c r="AY103" s="152"/>
      <c r="AZ103" s="152"/>
      <c r="BA103" s="152"/>
      <c r="BB103" s="152"/>
      <c r="BC103" s="152"/>
      <c r="BD103" s="152"/>
      <c r="BE103" s="152"/>
      <c r="BF103" s="152"/>
      <c r="BG103" s="152"/>
      <c r="BH103" s="152"/>
      <c r="BI103" s="152"/>
      <c r="BJ103" s="152"/>
      <c r="BK103" s="152"/>
      <c r="BL103" s="152"/>
      <c r="BM103" s="152"/>
      <c r="BN103" s="152"/>
      <c r="BO103" s="174"/>
      <c r="BP103" s="174"/>
      <c r="BQ103" s="174"/>
      <c r="BR103" s="174"/>
      <c r="BS103" s="174"/>
      <c r="BT103" s="248"/>
      <c r="BU103" s="248"/>
      <c r="BV103" s="180"/>
      <c r="BW103" s="180"/>
      <c r="BX103" s="180"/>
      <c r="BY103" s="176"/>
      <c r="BZ103" s="186"/>
    </row>
    <row r="104" spans="1:78" ht="12.75" customHeight="1" x14ac:dyDescent="0.35">
      <c r="A104" s="161"/>
      <c r="B104" s="161"/>
      <c r="C104" s="152"/>
      <c r="D104" s="152"/>
      <c r="E104" s="174"/>
      <c r="F104" s="186"/>
      <c r="G104" s="186"/>
      <c r="H104" s="186"/>
      <c r="I104" s="186"/>
      <c r="J104" s="186"/>
      <c r="K104" s="152"/>
      <c r="L104" s="186"/>
      <c r="M104" s="186"/>
      <c r="N104" s="187"/>
      <c r="O104" s="187"/>
      <c r="P104" s="151"/>
      <c r="Q104" s="152"/>
      <c r="R104" s="176"/>
      <c r="S104" s="152"/>
      <c r="T104" s="152"/>
      <c r="U104" s="152"/>
      <c r="V104" s="176"/>
      <c r="W104" s="176"/>
      <c r="X104" s="152"/>
      <c r="Y104" s="152"/>
      <c r="Z104" s="152"/>
      <c r="AA104" s="176"/>
      <c r="AB104" s="176"/>
      <c r="AC104" s="176"/>
      <c r="AD104" s="176"/>
      <c r="AE104" s="152"/>
      <c r="AF104" s="152"/>
      <c r="AG104" s="152"/>
      <c r="AH104" s="152"/>
      <c r="AI104" s="152"/>
      <c r="AJ104" s="176"/>
      <c r="AK104" s="186"/>
      <c r="AL104" s="182"/>
      <c r="AM104" s="176"/>
      <c r="AN104" s="176"/>
      <c r="AO104" s="152"/>
      <c r="AP104" s="176"/>
      <c r="AQ104" s="152"/>
      <c r="AR104" s="152"/>
      <c r="AS104" s="152"/>
      <c r="AT104" s="152"/>
      <c r="AU104" s="152"/>
      <c r="AV104" s="152"/>
      <c r="AW104" s="152"/>
      <c r="AX104" s="152"/>
      <c r="AY104" s="152"/>
      <c r="AZ104" s="152"/>
      <c r="BA104" s="152"/>
      <c r="BB104" s="152"/>
      <c r="BC104" s="152"/>
      <c r="BD104" s="152"/>
      <c r="BE104" s="152"/>
      <c r="BF104" s="152"/>
      <c r="BG104" s="152"/>
      <c r="BH104" s="152"/>
      <c r="BI104" s="152"/>
      <c r="BJ104" s="152"/>
      <c r="BK104" s="152"/>
      <c r="BL104" s="152"/>
      <c r="BM104" s="152"/>
      <c r="BN104" s="152"/>
      <c r="BO104" s="174"/>
      <c r="BP104" s="174"/>
      <c r="BQ104" s="174"/>
      <c r="BR104" s="174"/>
      <c r="BS104" s="174"/>
      <c r="BT104" s="248"/>
      <c r="BU104" s="248"/>
      <c r="BV104" s="180"/>
      <c r="BW104" s="180"/>
      <c r="BX104" s="180"/>
      <c r="BY104" s="176"/>
      <c r="BZ104" s="186"/>
    </row>
    <row r="105" spans="1:78" ht="12.75" customHeight="1" x14ac:dyDescent="0.35">
      <c r="A105" s="161"/>
      <c r="B105" s="161"/>
      <c r="C105" s="152"/>
      <c r="D105" s="152"/>
      <c r="E105" s="174"/>
      <c r="F105" s="186"/>
      <c r="G105" s="186"/>
      <c r="H105" s="186"/>
      <c r="I105" s="186"/>
      <c r="J105" s="186"/>
      <c r="K105" s="152"/>
      <c r="L105" s="186"/>
      <c r="M105" s="186"/>
      <c r="N105" s="187"/>
      <c r="O105" s="187"/>
      <c r="P105" s="151"/>
      <c r="Q105" s="152"/>
      <c r="R105" s="176"/>
      <c r="S105" s="152"/>
      <c r="T105" s="152"/>
      <c r="U105" s="152"/>
      <c r="V105" s="176"/>
      <c r="W105" s="176"/>
      <c r="X105" s="152"/>
      <c r="Y105" s="152"/>
      <c r="Z105" s="152"/>
      <c r="AA105" s="176"/>
      <c r="AB105" s="176"/>
      <c r="AC105" s="176"/>
      <c r="AD105" s="176"/>
      <c r="AE105" s="152"/>
      <c r="AF105" s="152"/>
      <c r="AG105" s="152"/>
      <c r="AH105" s="152"/>
      <c r="AI105" s="152"/>
      <c r="AJ105" s="176"/>
      <c r="AK105" s="186"/>
      <c r="AL105" s="182"/>
      <c r="AM105" s="176"/>
      <c r="AN105" s="176"/>
      <c r="AO105" s="152"/>
      <c r="AP105" s="176"/>
      <c r="AQ105" s="152"/>
      <c r="AR105" s="152"/>
      <c r="AS105" s="152"/>
      <c r="AT105" s="152"/>
      <c r="AU105" s="152"/>
      <c r="AV105" s="152"/>
      <c r="AW105" s="152"/>
      <c r="AX105" s="152"/>
      <c r="AY105" s="152"/>
      <c r="AZ105" s="152"/>
      <c r="BA105" s="152"/>
      <c r="BB105" s="152"/>
      <c r="BC105" s="152"/>
      <c r="BD105" s="152"/>
      <c r="BE105" s="152"/>
      <c r="BF105" s="152"/>
      <c r="BG105" s="152"/>
      <c r="BH105" s="152"/>
      <c r="BI105" s="152"/>
      <c r="BJ105" s="152"/>
      <c r="BK105" s="152"/>
      <c r="BL105" s="152"/>
      <c r="BM105" s="152"/>
      <c r="BN105" s="152"/>
      <c r="BO105" s="174"/>
      <c r="BP105" s="174"/>
      <c r="BQ105" s="174"/>
      <c r="BR105" s="174"/>
      <c r="BS105" s="174"/>
      <c r="BT105" s="248"/>
      <c r="BU105" s="248"/>
      <c r="BV105" s="180"/>
      <c r="BW105" s="180"/>
      <c r="BX105" s="180"/>
      <c r="BY105" s="176"/>
      <c r="BZ105" s="186"/>
    </row>
    <row r="106" spans="1:78" ht="12.75" customHeight="1" x14ac:dyDescent="0.35">
      <c r="A106" s="161"/>
      <c r="B106" s="161"/>
      <c r="C106" s="152"/>
      <c r="D106" s="152"/>
      <c r="E106" s="174"/>
      <c r="F106" s="186"/>
      <c r="G106" s="186"/>
      <c r="H106" s="186"/>
      <c r="I106" s="186"/>
      <c r="J106" s="186"/>
      <c r="K106" s="152"/>
      <c r="L106" s="186"/>
      <c r="M106" s="186"/>
      <c r="N106" s="187"/>
      <c r="O106" s="187"/>
      <c r="P106" s="151"/>
      <c r="Q106" s="152"/>
      <c r="R106" s="176"/>
      <c r="S106" s="152"/>
      <c r="T106" s="152"/>
      <c r="U106" s="152"/>
      <c r="V106" s="176"/>
      <c r="W106" s="176"/>
      <c r="X106" s="152"/>
      <c r="Y106" s="152"/>
      <c r="Z106" s="152"/>
      <c r="AA106" s="176"/>
      <c r="AB106" s="176"/>
      <c r="AC106" s="176"/>
      <c r="AD106" s="176"/>
      <c r="AE106" s="152"/>
      <c r="AF106" s="152"/>
      <c r="AG106" s="152"/>
      <c r="AH106" s="152"/>
      <c r="AI106" s="152"/>
      <c r="AJ106" s="176"/>
      <c r="AK106" s="186"/>
      <c r="AL106" s="182"/>
      <c r="AM106" s="176"/>
      <c r="AN106" s="176"/>
      <c r="AO106" s="152"/>
      <c r="AP106" s="176"/>
      <c r="AQ106" s="152"/>
      <c r="AR106" s="152"/>
      <c r="AS106" s="152"/>
      <c r="AT106" s="152"/>
      <c r="AU106" s="152"/>
      <c r="AV106" s="152"/>
      <c r="AW106" s="152"/>
      <c r="AX106" s="152"/>
      <c r="AY106" s="152"/>
      <c r="AZ106" s="152"/>
      <c r="BA106" s="152"/>
      <c r="BB106" s="152"/>
      <c r="BC106" s="152"/>
      <c r="BD106" s="152"/>
      <c r="BE106" s="152"/>
      <c r="BF106" s="152"/>
      <c r="BG106" s="152"/>
      <c r="BH106" s="152"/>
      <c r="BI106" s="152"/>
      <c r="BJ106" s="152"/>
      <c r="BK106" s="152"/>
      <c r="BL106" s="152"/>
      <c r="BM106" s="152"/>
      <c r="BN106" s="152"/>
      <c r="BO106" s="174"/>
      <c r="BP106" s="174"/>
      <c r="BQ106" s="174"/>
      <c r="BR106" s="174"/>
      <c r="BS106" s="174"/>
      <c r="BT106" s="248"/>
      <c r="BU106" s="248"/>
      <c r="BV106" s="180"/>
      <c r="BW106" s="180"/>
      <c r="BX106" s="180"/>
      <c r="BY106" s="176"/>
      <c r="BZ106" s="186"/>
    </row>
    <row r="107" spans="1:78" ht="12.75" customHeight="1" x14ac:dyDescent="0.35">
      <c r="A107" s="161"/>
      <c r="B107" s="161"/>
      <c r="C107" s="152"/>
      <c r="D107" s="152"/>
      <c r="E107" s="174"/>
      <c r="F107" s="186"/>
      <c r="G107" s="186"/>
      <c r="H107" s="186"/>
      <c r="I107" s="186"/>
      <c r="J107" s="186"/>
      <c r="K107" s="152"/>
      <c r="L107" s="186"/>
      <c r="M107" s="186"/>
      <c r="N107" s="187"/>
      <c r="O107" s="187"/>
      <c r="P107" s="151"/>
      <c r="Q107" s="152"/>
      <c r="R107" s="176"/>
      <c r="S107" s="152"/>
      <c r="T107" s="152"/>
      <c r="U107" s="152"/>
      <c r="V107" s="176"/>
      <c r="W107" s="176"/>
      <c r="X107" s="152"/>
      <c r="Y107" s="152"/>
      <c r="Z107" s="152"/>
      <c r="AA107" s="176"/>
      <c r="AB107" s="176"/>
      <c r="AC107" s="176"/>
      <c r="AD107" s="176"/>
      <c r="AE107" s="152"/>
      <c r="AF107" s="152"/>
      <c r="AG107" s="152"/>
      <c r="AH107" s="152"/>
      <c r="AI107" s="152"/>
      <c r="AJ107" s="176"/>
      <c r="AK107" s="186"/>
      <c r="AL107" s="182"/>
      <c r="AM107" s="176"/>
      <c r="AN107" s="176"/>
      <c r="AO107" s="152"/>
      <c r="AP107" s="176"/>
      <c r="AQ107" s="152"/>
      <c r="AR107" s="152"/>
      <c r="AS107" s="152"/>
      <c r="AT107" s="152"/>
      <c r="AU107" s="152"/>
      <c r="AV107" s="152"/>
      <c r="AW107" s="152"/>
      <c r="AX107" s="152"/>
      <c r="AY107" s="152"/>
      <c r="AZ107" s="152"/>
      <c r="BA107" s="152"/>
      <c r="BB107" s="152"/>
      <c r="BC107" s="152"/>
      <c r="BD107" s="152"/>
      <c r="BE107" s="152"/>
      <c r="BF107" s="152"/>
      <c r="BG107" s="152"/>
      <c r="BH107" s="152"/>
      <c r="BI107" s="152"/>
      <c r="BJ107" s="152"/>
      <c r="BK107" s="152"/>
      <c r="BL107" s="152"/>
      <c r="BM107" s="152"/>
      <c r="BN107" s="152"/>
      <c r="BO107" s="174"/>
      <c r="BP107" s="174"/>
      <c r="BQ107" s="174"/>
      <c r="BR107" s="174"/>
      <c r="BS107" s="174"/>
      <c r="BT107" s="248"/>
      <c r="BU107" s="248"/>
      <c r="BV107" s="180"/>
      <c r="BW107" s="180"/>
      <c r="BX107" s="180"/>
      <c r="BY107" s="176"/>
      <c r="BZ107" s="186"/>
    </row>
    <row r="108" spans="1:78" ht="12.75" customHeight="1" x14ac:dyDescent="0.35">
      <c r="A108" s="161"/>
      <c r="B108" s="161"/>
      <c r="C108" s="152"/>
      <c r="D108" s="152"/>
      <c r="E108" s="174"/>
      <c r="F108" s="186"/>
      <c r="G108" s="186"/>
      <c r="H108" s="186"/>
      <c r="I108" s="186"/>
      <c r="J108" s="186"/>
      <c r="K108" s="152"/>
      <c r="L108" s="186"/>
      <c r="M108" s="186"/>
      <c r="N108" s="187"/>
      <c r="O108" s="187"/>
      <c r="P108" s="151"/>
      <c r="Q108" s="152"/>
      <c r="R108" s="176"/>
      <c r="S108" s="152"/>
      <c r="T108" s="152"/>
      <c r="U108" s="152"/>
      <c r="V108" s="176"/>
      <c r="W108" s="176"/>
      <c r="X108" s="152"/>
      <c r="Y108" s="152"/>
      <c r="Z108" s="152"/>
      <c r="AA108" s="176"/>
      <c r="AB108" s="176"/>
      <c r="AC108" s="176"/>
      <c r="AD108" s="176"/>
      <c r="AE108" s="152"/>
      <c r="AF108" s="152"/>
      <c r="AG108" s="152"/>
      <c r="AH108" s="152"/>
      <c r="AI108" s="152"/>
      <c r="AJ108" s="176"/>
      <c r="AK108" s="186"/>
      <c r="AL108" s="182"/>
      <c r="AM108" s="176"/>
      <c r="AN108" s="176"/>
      <c r="AO108" s="152"/>
      <c r="AP108" s="176"/>
      <c r="AQ108" s="152"/>
      <c r="AR108" s="152"/>
      <c r="AS108" s="152"/>
      <c r="AT108" s="152"/>
      <c r="AU108" s="152"/>
      <c r="AV108" s="152"/>
      <c r="AW108" s="152"/>
      <c r="AX108" s="152"/>
      <c r="AY108" s="152"/>
      <c r="AZ108" s="152"/>
      <c r="BA108" s="152"/>
      <c r="BB108" s="152"/>
      <c r="BC108" s="152"/>
      <c r="BD108" s="152"/>
      <c r="BE108" s="152"/>
      <c r="BF108" s="152"/>
      <c r="BG108" s="152"/>
      <c r="BH108" s="152"/>
      <c r="BI108" s="152"/>
      <c r="BJ108" s="152"/>
      <c r="BK108" s="152"/>
      <c r="BL108" s="152"/>
      <c r="BM108" s="152"/>
      <c r="BN108" s="152"/>
      <c r="BO108" s="174"/>
      <c r="BP108" s="174"/>
      <c r="BQ108" s="174"/>
      <c r="BR108" s="174"/>
      <c r="BS108" s="174"/>
      <c r="BT108" s="248"/>
      <c r="BU108" s="248"/>
      <c r="BV108" s="180"/>
      <c r="BW108" s="180"/>
      <c r="BX108" s="180"/>
      <c r="BY108" s="176"/>
      <c r="BZ108" s="186"/>
    </row>
    <row r="109" spans="1:78" ht="12.75" customHeight="1" x14ac:dyDescent="0.35">
      <c r="A109" s="161"/>
      <c r="B109" s="161"/>
      <c r="C109" s="152"/>
      <c r="D109" s="152"/>
      <c r="E109" s="174"/>
      <c r="F109" s="186"/>
      <c r="G109" s="186"/>
      <c r="H109" s="186"/>
      <c r="I109" s="186"/>
      <c r="J109" s="186"/>
      <c r="K109" s="152"/>
      <c r="L109" s="186"/>
      <c r="M109" s="186"/>
      <c r="N109" s="187"/>
      <c r="O109" s="187"/>
      <c r="P109" s="151"/>
      <c r="Q109" s="152"/>
      <c r="R109" s="176"/>
      <c r="S109" s="152"/>
      <c r="T109" s="152"/>
      <c r="U109" s="152"/>
      <c r="V109" s="176"/>
      <c r="W109" s="176"/>
      <c r="X109" s="152"/>
      <c r="Y109" s="152"/>
      <c r="Z109" s="152"/>
      <c r="AA109" s="176"/>
      <c r="AB109" s="176"/>
      <c r="AC109" s="176"/>
      <c r="AD109" s="176"/>
      <c r="AE109" s="152"/>
      <c r="AF109" s="152"/>
      <c r="AG109" s="152"/>
      <c r="AH109" s="152"/>
      <c r="AI109" s="152"/>
      <c r="AJ109" s="176"/>
      <c r="AK109" s="186"/>
      <c r="AL109" s="182"/>
      <c r="AM109" s="176"/>
      <c r="AN109" s="176"/>
      <c r="AO109" s="152"/>
      <c r="AP109" s="176"/>
      <c r="AQ109" s="152"/>
      <c r="AR109" s="152"/>
      <c r="AS109" s="152"/>
      <c r="AT109" s="152"/>
      <c r="AU109" s="152"/>
      <c r="AV109" s="152"/>
      <c r="AW109" s="152"/>
      <c r="AX109" s="152"/>
      <c r="AY109" s="152"/>
      <c r="AZ109" s="152"/>
      <c r="BA109" s="152"/>
      <c r="BB109" s="152"/>
      <c r="BC109" s="152"/>
      <c r="BD109" s="152"/>
      <c r="BE109" s="152"/>
      <c r="BF109" s="152"/>
      <c r="BG109" s="152"/>
      <c r="BH109" s="152"/>
      <c r="BI109" s="152"/>
      <c r="BJ109" s="152"/>
      <c r="BK109" s="152"/>
      <c r="BL109" s="152"/>
      <c r="BM109" s="152"/>
      <c r="BN109" s="152"/>
      <c r="BO109" s="174"/>
      <c r="BP109" s="174"/>
      <c r="BQ109" s="174"/>
      <c r="BR109" s="174"/>
      <c r="BS109" s="174"/>
      <c r="BT109" s="248"/>
      <c r="BU109" s="248"/>
      <c r="BV109" s="180"/>
      <c r="BW109" s="180"/>
      <c r="BX109" s="180"/>
      <c r="BY109" s="176"/>
      <c r="BZ109" s="186"/>
    </row>
    <row r="110" spans="1:78" ht="12.75" customHeight="1" x14ac:dyDescent="0.35">
      <c r="A110" s="161"/>
      <c r="B110" s="161"/>
      <c r="C110" s="152"/>
      <c r="D110" s="152"/>
      <c r="E110" s="174"/>
      <c r="F110" s="186"/>
      <c r="G110" s="186"/>
      <c r="H110" s="186"/>
      <c r="I110" s="186"/>
      <c r="J110" s="186"/>
      <c r="K110" s="152"/>
      <c r="L110" s="186"/>
      <c r="M110" s="186"/>
      <c r="N110" s="187"/>
      <c r="O110" s="187"/>
      <c r="P110" s="151"/>
      <c r="Q110" s="152"/>
      <c r="R110" s="176"/>
      <c r="S110" s="152"/>
      <c r="T110" s="152"/>
      <c r="U110" s="152"/>
      <c r="V110" s="176"/>
      <c r="W110" s="176"/>
      <c r="X110" s="152"/>
      <c r="Y110" s="152"/>
      <c r="Z110" s="152"/>
      <c r="AA110" s="176"/>
      <c r="AB110" s="176"/>
      <c r="AC110" s="176"/>
      <c r="AD110" s="176"/>
      <c r="AE110" s="152"/>
      <c r="AF110" s="152"/>
      <c r="AG110" s="152"/>
      <c r="AH110" s="152"/>
      <c r="AI110" s="152"/>
      <c r="AJ110" s="176"/>
      <c r="AK110" s="186"/>
      <c r="AL110" s="182"/>
      <c r="AM110" s="176"/>
      <c r="AN110" s="176"/>
      <c r="AO110" s="152"/>
      <c r="AP110" s="176"/>
      <c r="AQ110" s="152"/>
      <c r="AR110" s="152"/>
      <c r="AS110" s="152"/>
      <c r="AT110" s="152"/>
      <c r="AU110" s="152"/>
      <c r="AV110" s="152"/>
      <c r="AW110" s="152"/>
      <c r="AX110" s="152"/>
      <c r="AY110" s="152"/>
      <c r="AZ110" s="152"/>
      <c r="BA110" s="152"/>
      <c r="BB110" s="152"/>
      <c r="BC110" s="152"/>
      <c r="BD110" s="152"/>
      <c r="BE110" s="152"/>
      <c r="BF110" s="152"/>
      <c r="BG110" s="152"/>
      <c r="BH110" s="152"/>
      <c r="BI110" s="152"/>
      <c r="BJ110" s="152"/>
      <c r="BK110" s="152"/>
      <c r="BL110" s="152"/>
      <c r="BM110" s="152"/>
      <c r="BN110" s="152"/>
      <c r="BO110" s="174"/>
      <c r="BP110" s="174"/>
      <c r="BQ110" s="174"/>
      <c r="BR110" s="174"/>
      <c r="BS110" s="174"/>
      <c r="BT110" s="248"/>
      <c r="BU110" s="248"/>
      <c r="BV110" s="180"/>
      <c r="BW110" s="180"/>
      <c r="BX110" s="180"/>
      <c r="BY110" s="176"/>
      <c r="BZ110" s="186"/>
    </row>
    <row r="111" spans="1:78" ht="12.75" customHeight="1" x14ac:dyDescent="0.35">
      <c r="A111" s="161"/>
      <c r="B111" s="161"/>
      <c r="C111" s="152"/>
      <c r="D111" s="152"/>
      <c r="E111" s="174"/>
      <c r="F111" s="186"/>
      <c r="G111" s="186"/>
      <c r="H111" s="186"/>
      <c r="I111" s="186"/>
      <c r="J111" s="186"/>
      <c r="K111" s="152"/>
      <c r="L111" s="186"/>
      <c r="M111" s="186"/>
      <c r="N111" s="187"/>
      <c r="O111" s="187"/>
      <c r="P111" s="151"/>
      <c r="Q111" s="152"/>
      <c r="R111" s="176"/>
      <c r="S111" s="152"/>
      <c r="T111" s="152"/>
      <c r="U111" s="152"/>
      <c r="V111" s="176"/>
      <c r="W111" s="176"/>
      <c r="X111" s="152"/>
      <c r="Y111" s="152"/>
      <c r="Z111" s="152"/>
      <c r="AA111" s="176"/>
      <c r="AB111" s="176"/>
      <c r="AC111" s="176"/>
      <c r="AD111" s="176"/>
      <c r="AE111" s="152"/>
      <c r="AF111" s="152"/>
      <c r="AG111" s="152"/>
      <c r="AH111" s="152"/>
      <c r="AI111" s="152"/>
      <c r="AJ111" s="176"/>
      <c r="AK111" s="186"/>
      <c r="AL111" s="182"/>
      <c r="AM111" s="176"/>
      <c r="AN111" s="176"/>
      <c r="AO111" s="152"/>
      <c r="AP111" s="176"/>
      <c r="AQ111" s="152"/>
      <c r="AR111" s="152"/>
      <c r="AS111" s="152"/>
      <c r="AT111" s="152"/>
      <c r="AU111" s="152"/>
      <c r="AV111" s="152"/>
      <c r="AW111" s="152"/>
      <c r="AX111" s="152"/>
      <c r="AY111" s="152"/>
      <c r="AZ111" s="152"/>
      <c r="BA111" s="152"/>
      <c r="BB111" s="152"/>
      <c r="BC111" s="152"/>
      <c r="BD111" s="152"/>
      <c r="BE111" s="152"/>
      <c r="BF111" s="152"/>
      <c r="BG111" s="152"/>
      <c r="BH111" s="152"/>
      <c r="BI111" s="152"/>
      <c r="BJ111" s="152"/>
      <c r="BK111" s="152"/>
      <c r="BL111" s="152"/>
      <c r="BM111" s="152"/>
      <c r="BN111" s="152"/>
      <c r="BO111" s="174"/>
      <c r="BP111" s="174"/>
      <c r="BQ111" s="174"/>
      <c r="BR111" s="174"/>
      <c r="BS111" s="174"/>
      <c r="BT111" s="248"/>
      <c r="BU111" s="248"/>
      <c r="BV111" s="180"/>
      <c r="BW111" s="180"/>
      <c r="BX111" s="180"/>
      <c r="BY111" s="176"/>
      <c r="BZ111" s="186"/>
    </row>
    <row r="112" spans="1:78" ht="12.75" customHeight="1" x14ac:dyDescent="0.35">
      <c r="A112" s="161"/>
      <c r="B112" s="161"/>
      <c r="C112" s="152"/>
      <c r="D112" s="152"/>
      <c r="E112" s="174"/>
      <c r="F112" s="186"/>
      <c r="G112" s="186"/>
      <c r="H112" s="186"/>
      <c r="I112" s="186"/>
      <c r="J112" s="186"/>
      <c r="K112" s="152"/>
      <c r="L112" s="186"/>
      <c r="M112" s="186"/>
      <c r="N112" s="187"/>
      <c r="O112" s="187"/>
      <c r="P112" s="151"/>
      <c r="Q112" s="152"/>
      <c r="R112" s="176"/>
      <c r="S112" s="152"/>
      <c r="T112" s="152"/>
      <c r="U112" s="152"/>
      <c r="V112" s="176"/>
      <c r="W112" s="176"/>
      <c r="X112" s="152"/>
      <c r="Y112" s="152"/>
      <c r="Z112" s="152"/>
      <c r="AA112" s="176"/>
      <c r="AB112" s="176"/>
      <c r="AC112" s="176"/>
      <c r="AD112" s="176"/>
      <c r="AE112" s="152"/>
      <c r="AF112" s="152"/>
      <c r="AG112" s="152"/>
      <c r="AH112" s="152"/>
      <c r="AI112" s="152"/>
      <c r="AJ112" s="176"/>
      <c r="AK112" s="186"/>
      <c r="AL112" s="182"/>
      <c r="AM112" s="176"/>
      <c r="AN112" s="176"/>
      <c r="AO112" s="152"/>
      <c r="AP112" s="176"/>
      <c r="AQ112" s="152"/>
      <c r="AR112" s="152"/>
      <c r="AS112" s="152"/>
      <c r="AT112" s="152"/>
      <c r="AU112" s="152"/>
      <c r="AV112" s="152"/>
      <c r="AW112" s="152"/>
      <c r="AX112" s="152"/>
      <c r="AY112" s="152"/>
      <c r="AZ112" s="152"/>
      <c r="BA112" s="152"/>
      <c r="BB112" s="152"/>
      <c r="BC112" s="152"/>
      <c r="BD112" s="152"/>
      <c r="BE112" s="152"/>
      <c r="BF112" s="152"/>
      <c r="BG112" s="152"/>
      <c r="BH112" s="152"/>
      <c r="BI112" s="152"/>
      <c r="BJ112" s="152"/>
      <c r="BK112" s="152"/>
      <c r="BL112" s="152"/>
      <c r="BM112" s="152"/>
      <c r="BN112" s="152"/>
      <c r="BO112" s="174"/>
      <c r="BP112" s="174"/>
      <c r="BQ112" s="174"/>
      <c r="BR112" s="174"/>
      <c r="BS112" s="174"/>
      <c r="BT112" s="248"/>
      <c r="BU112" s="248"/>
      <c r="BV112" s="180"/>
      <c r="BW112" s="180"/>
      <c r="BX112" s="180"/>
      <c r="BY112" s="176"/>
      <c r="BZ112" s="186"/>
    </row>
    <row r="113" spans="1:78" ht="12.75" customHeight="1" x14ac:dyDescent="0.35">
      <c r="A113" s="161"/>
      <c r="B113" s="161"/>
      <c r="C113" s="152"/>
      <c r="D113" s="152"/>
      <c r="E113" s="174"/>
      <c r="F113" s="186"/>
      <c r="G113" s="186"/>
      <c r="H113" s="186"/>
      <c r="I113" s="186"/>
      <c r="J113" s="186"/>
      <c r="K113" s="152"/>
      <c r="L113" s="186"/>
      <c r="M113" s="186"/>
      <c r="N113" s="187"/>
      <c r="O113" s="187"/>
      <c r="P113" s="151"/>
      <c r="Q113" s="152"/>
      <c r="R113" s="176"/>
      <c r="S113" s="152"/>
      <c r="T113" s="152"/>
      <c r="U113" s="152"/>
      <c r="V113" s="176"/>
      <c r="W113" s="176"/>
      <c r="X113" s="152"/>
      <c r="Y113" s="152"/>
      <c r="Z113" s="152"/>
      <c r="AA113" s="176"/>
      <c r="AB113" s="176"/>
      <c r="AC113" s="176"/>
      <c r="AD113" s="176"/>
      <c r="AE113" s="152"/>
      <c r="AF113" s="152"/>
      <c r="AG113" s="152"/>
      <c r="AH113" s="152"/>
      <c r="AI113" s="152"/>
      <c r="AJ113" s="176"/>
      <c r="AK113" s="186"/>
      <c r="AL113" s="182"/>
      <c r="AM113" s="176"/>
      <c r="AN113" s="176"/>
      <c r="AO113" s="152"/>
      <c r="AP113" s="176"/>
      <c r="AQ113" s="152"/>
      <c r="AR113" s="152"/>
      <c r="AS113" s="152"/>
      <c r="AT113" s="152"/>
      <c r="AU113" s="152"/>
      <c r="AV113" s="152"/>
      <c r="AW113" s="152"/>
      <c r="AX113" s="152"/>
      <c r="AY113" s="152"/>
      <c r="AZ113" s="152"/>
      <c r="BA113" s="152"/>
      <c r="BB113" s="152"/>
      <c r="BC113" s="152"/>
      <c r="BD113" s="152"/>
      <c r="BE113" s="152"/>
      <c r="BF113" s="152"/>
      <c r="BG113" s="152"/>
      <c r="BH113" s="152"/>
      <c r="BI113" s="152"/>
      <c r="BJ113" s="152"/>
      <c r="BK113" s="152"/>
      <c r="BL113" s="152"/>
      <c r="BM113" s="152"/>
      <c r="BN113" s="152"/>
      <c r="BO113" s="174"/>
      <c r="BP113" s="174"/>
      <c r="BQ113" s="174"/>
      <c r="BR113" s="174"/>
      <c r="BS113" s="174"/>
      <c r="BT113" s="248"/>
      <c r="BU113" s="248"/>
      <c r="BV113" s="180"/>
      <c r="BW113" s="180"/>
      <c r="BX113" s="180"/>
      <c r="BY113" s="176"/>
      <c r="BZ113" s="186"/>
    </row>
    <row r="114" spans="1:78" ht="12.75" customHeight="1" x14ac:dyDescent="0.35">
      <c r="A114" s="161"/>
      <c r="B114" s="161"/>
      <c r="C114" s="152"/>
      <c r="D114" s="152"/>
      <c r="E114" s="174"/>
      <c r="F114" s="186"/>
      <c r="G114" s="186"/>
      <c r="H114" s="186"/>
      <c r="I114" s="186"/>
      <c r="J114" s="186"/>
      <c r="K114" s="152"/>
      <c r="L114" s="186"/>
      <c r="M114" s="186"/>
      <c r="N114" s="187"/>
      <c r="O114" s="187"/>
      <c r="P114" s="151"/>
      <c r="Q114" s="152"/>
      <c r="R114" s="176"/>
      <c r="S114" s="152"/>
      <c r="T114" s="152"/>
      <c r="U114" s="152"/>
      <c r="V114" s="176"/>
      <c r="W114" s="176"/>
      <c r="X114" s="152"/>
      <c r="Y114" s="152"/>
      <c r="Z114" s="152"/>
      <c r="AA114" s="176"/>
      <c r="AB114" s="176"/>
      <c r="AC114" s="176"/>
      <c r="AD114" s="176"/>
      <c r="AE114" s="152"/>
      <c r="AF114" s="152"/>
      <c r="AG114" s="152"/>
      <c r="AH114" s="152"/>
      <c r="AI114" s="152"/>
      <c r="AJ114" s="176"/>
      <c r="AK114" s="186"/>
      <c r="AL114" s="182"/>
      <c r="AM114" s="176"/>
      <c r="AN114" s="176"/>
      <c r="AO114" s="152"/>
      <c r="AP114" s="176"/>
      <c r="AQ114" s="152"/>
      <c r="AR114" s="152"/>
      <c r="AS114" s="152"/>
      <c r="AT114" s="152"/>
      <c r="AU114" s="152"/>
      <c r="AV114" s="152"/>
      <c r="AW114" s="152"/>
      <c r="AX114" s="152"/>
      <c r="AY114" s="152"/>
      <c r="AZ114" s="152"/>
      <c r="BA114" s="152"/>
      <c r="BB114" s="152"/>
      <c r="BC114" s="152"/>
      <c r="BD114" s="152"/>
      <c r="BE114" s="152"/>
      <c r="BF114" s="152"/>
      <c r="BG114" s="152"/>
      <c r="BH114" s="152"/>
      <c r="BI114" s="152"/>
      <c r="BJ114" s="152"/>
      <c r="BK114" s="152"/>
      <c r="BL114" s="152"/>
      <c r="BM114" s="152"/>
      <c r="BN114" s="152"/>
      <c r="BO114" s="174"/>
      <c r="BP114" s="174"/>
      <c r="BQ114" s="174"/>
      <c r="BR114" s="174"/>
      <c r="BS114" s="174"/>
      <c r="BT114" s="248"/>
      <c r="BU114" s="248"/>
      <c r="BV114" s="180"/>
      <c r="BW114" s="180"/>
      <c r="BX114" s="180"/>
      <c r="BY114" s="176"/>
      <c r="BZ114" s="186"/>
    </row>
    <row r="115" spans="1:78" ht="12.75" customHeight="1" x14ac:dyDescent="0.35">
      <c r="A115" s="161"/>
      <c r="B115" s="161"/>
      <c r="C115" s="152"/>
      <c r="D115" s="152"/>
      <c r="E115" s="174"/>
      <c r="F115" s="186"/>
      <c r="G115" s="186"/>
      <c r="H115" s="186"/>
      <c r="I115" s="186"/>
      <c r="J115" s="186"/>
      <c r="K115" s="152"/>
      <c r="L115" s="186"/>
      <c r="M115" s="186"/>
      <c r="N115" s="187"/>
      <c r="O115" s="187"/>
      <c r="P115" s="151"/>
      <c r="Q115" s="152"/>
      <c r="R115" s="176"/>
      <c r="S115" s="152"/>
      <c r="T115" s="152"/>
      <c r="U115" s="152"/>
      <c r="V115" s="176"/>
      <c r="W115" s="176"/>
      <c r="X115" s="152"/>
      <c r="Y115" s="152"/>
      <c r="Z115" s="152"/>
      <c r="AA115" s="176"/>
      <c r="AB115" s="176"/>
      <c r="AC115" s="176"/>
      <c r="AD115" s="176"/>
      <c r="AE115" s="152"/>
      <c r="AF115" s="152"/>
      <c r="AG115" s="152"/>
      <c r="AH115" s="152"/>
      <c r="AI115" s="152"/>
      <c r="AJ115" s="176"/>
      <c r="AK115" s="186"/>
      <c r="AL115" s="182"/>
      <c r="AM115" s="176"/>
      <c r="AN115" s="176"/>
      <c r="AO115" s="152"/>
      <c r="AP115" s="176"/>
      <c r="AQ115" s="152"/>
      <c r="AR115" s="152"/>
      <c r="AS115" s="152"/>
      <c r="AT115" s="152"/>
      <c r="AU115" s="152"/>
      <c r="AV115" s="152"/>
      <c r="AW115" s="152"/>
      <c r="AX115" s="152"/>
      <c r="AY115" s="152"/>
      <c r="AZ115" s="152"/>
      <c r="BA115" s="152"/>
      <c r="BB115" s="152"/>
      <c r="BC115" s="152"/>
      <c r="BD115" s="152"/>
      <c r="BE115" s="152"/>
      <c r="BF115" s="152"/>
      <c r="BG115" s="152"/>
      <c r="BH115" s="152"/>
      <c r="BI115" s="152"/>
      <c r="BJ115" s="152"/>
      <c r="BK115" s="152"/>
      <c r="BL115" s="152"/>
      <c r="BM115" s="152"/>
      <c r="BN115" s="152"/>
      <c r="BO115" s="174"/>
      <c r="BP115" s="174"/>
      <c r="BQ115" s="174"/>
      <c r="BR115" s="174"/>
      <c r="BS115" s="174"/>
      <c r="BT115" s="248"/>
      <c r="BU115" s="248"/>
      <c r="BV115" s="180"/>
      <c r="BW115" s="180"/>
      <c r="BX115" s="180"/>
      <c r="BY115" s="176"/>
      <c r="BZ115" s="186"/>
    </row>
    <row r="116" spans="1:78" ht="12.75" customHeight="1" x14ac:dyDescent="0.35">
      <c r="A116" s="161"/>
      <c r="B116" s="161"/>
      <c r="C116" s="152"/>
      <c r="D116" s="152"/>
      <c r="E116" s="174"/>
      <c r="F116" s="186"/>
      <c r="G116" s="186"/>
      <c r="H116" s="186"/>
      <c r="I116" s="186"/>
      <c r="J116" s="186"/>
      <c r="K116" s="152"/>
      <c r="L116" s="186"/>
      <c r="M116" s="186"/>
      <c r="N116" s="187"/>
      <c r="O116" s="187"/>
      <c r="P116" s="151"/>
      <c r="Q116" s="152"/>
      <c r="R116" s="176"/>
      <c r="S116" s="152"/>
      <c r="T116" s="152"/>
      <c r="U116" s="152"/>
      <c r="V116" s="176"/>
      <c r="W116" s="176"/>
      <c r="X116" s="152"/>
      <c r="Y116" s="152"/>
      <c r="Z116" s="152"/>
      <c r="AA116" s="176"/>
      <c r="AB116" s="176"/>
      <c r="AC116" s="176"/>
      <c r="AD116" s="176"/>
      <c r="AE116" s="152"/>
      <c r="AF116" s="152"/>
      <c r="AG116" s="152"/>
      <c r="AH116" s="152"/>
      <c r="AI116" s="152"/>
      <c r="AJ116" s="176"/>
      <c r="AK116" s="186"/>
      <c r="AL116" s="182"/>
      <c r="AM116" s="176"/>
      <c r="AN116" s="176"/>
      <c r="AO116" s="152"/>
      <c r="AP116" s="176"/>
      <c r="AQ116" s="152"/>
      <c r="AR116" s="152"/>
      <c r="AS116" s="152"/>
      <c r="AT116" s="152"/>
      <c r="AU116" s="152"/>
      <c r="AV116" s="152"/>
      <c r="AW116" s="152"/>
      <c r="AX116" s="152"/>
      <c r="AY116" s="152"/>
      <c r="AZ116" s="152"/>
      <c r="BA116" s="152"/>
      <c r="BB116" s="152"/>
      <c r="BC116" s="152"/>
      <c r="BD116" s="152"/>
      <c r="BE116" s="152"/>
      <c r="BF116" s="152"/>
      <c r="BG116" s="152"/>
      <c r="BH116" s="152"/>
      <c r="BI116" s="152"/>
      <c r="BJ116" s="152"/>
      <c r="BK116" s="152"/>
      <c r="BL116" s="152"/>
      <c r="BM116" s="152"/>
      <c r="BN116" s="152"/>
      <c r="BO116" s="174"/>
      <c r="BP116" s="174"/>
      <c r="BQ116" s="174"/>
      <c r="BR116" s="174"/>
      <c r="BS116" s="174"/>
      <c r="BT116" s="248"/>
      <c r="BU116" s="248"/>
      <c r="BV116" s="180"/>
      <c r="BW116" s="180"/>
      <c r="BX116" s="180"/>
      <c r="BY116" s="176"/>
      <c r="BZ116" s="186"/>
    </row>
    <row r="117" spans="1:78" ht="12.75" customHeight="1" x14ac:dyDescent="0.35">
      <c r="A117" s="161"/>
      <c r="B117" s="161"/>
      <c r="C117" s="152"/>
      <c r="D117" s="152"/>
      <c r="E117" s="174"/>
      <c r="F117" s="186"/>
      <c r="G117" s="186"/>
      <c r="H117" s="186"/>
      <c r="I117" s="186"/>
      <c r="J117" s="186"/>
      <c r="K117" s="152"/>
      <c r="L117" s="186"/>
      <c r="M117" s="186"/>
      <c r="N117" s="187"/>
      <c r="O117" s="187"/>
      <c r="P117" s="151"/>
      <c r="Q117" s="152"/>
      <c r="R117" s="176"/>
      <c r="S117" s="152"/>
      <c r="T117" s="152"/>
      <c r="U117" s="152"/>
      <c r="V117" s="176"/>
      <c r="W117" s="176"/>
      <c r="X117" s="152"/>
      <c r="Y117" s="152"/>
      <c r="Z117" s="152"/>
      <c r="AA117" s="176"/>
      <c r="AB117" s="176"/>
      <c r="AC117" s="176"/>
      <c r="AD117" s="176"/>
      <c r="AE117" s="152"/>
      <c r="AF117" s="152"/>
      <c r="AG117" s="152"/>
      <c r="AH117" s="152"/>
      <c r="AI117" s="152"/>
      <c r="AJ117" s="176"/>
      <c r="AK117" s="186"/>
      <c r="AL117" s="182"/>
      <c r="AM117" s="176"/>
      <c r="AN117" s="176"/>
      <c r="AO117" s="152"/>
      <c r="AP117" s="176"/>
      <c r="AQ117" s="152"/>
      <c r="AR117" s="152"/>
      <c r="AS117" s="152"/>
      <c r="AT117" s="152"/>
      <c r="AU117" s="152"/>
      <c r="AV117" s="152"/>
      <c r="AW117" s="152"/>
      <c r="AX117" s="152"/>
      <c r="AY117" s="152"/>
      <c r="AZ117" s="152"/>
      <c r="BA117" s="152"/>
      <c r="BB117" s="152"/>
      <c r="BC117" s="152"/>
      <c r="BD117" s="152"/>
      <c r="BE117" s="152"/>
      <c r="BF117" s="152"/>
      <c r="BG117" s="152"/>
      <c r="BH117" s="152"/>
      <c r="BI117" s="152"/>
      <c r="BJ117" s="152"/>
      <c r="BK117" s="152"/>
      <c r="BL117" s="152"/>
      <c r="BM117" s="152"/>
      <c r="BN117" s="152"/>
      <c r="BO117" s="174"/>
      <c r="BP117" s="174"/>
      <c r="BQ117" s="174"/>
      <c r="BR117" s="174"/>
      <c r="BS117" s="174"/>
      <c r="BT117" s="248"/>
      <c r="BU117" s="248"/>
      <c r="BV117" s="180"/>
      <c r="BW117" s="180"/>
      <c r="BX117" s="180"/>
      <c r="BY117" s="176"/>
      <c r="BZ117" s="186"/>
    </row>
    <row r="118" spans="1:78" ht="12.75" customHeight="1" x14ac:dyDescent="0.35">
      <c r="A118" s="161"/>
      <c r="B118" s="161"/>
      <c r="C118" s="152"/>
      <c r="D118" s="152"/>
      <c r="E118" s="174"/>
      <c r="F118" s="186"/>
      <c r="G118" s="186"/>
      <c r="H118" s="186"/>
      <c r="I118" s="186"/>
      <c r="J118" s="186"/>
      <c r="K118" s="152"/>
      <c r="L118" s="186"/>
      <c r="M118" s="186"/>
      <c r="N118" s="187"/>
      <c r="O118" s="187"/>
      <c r="P118" s="151"/>
      <c r="Q118" s="152"/>
      <c r="R118" s="176"/>
      <c r="S118" s="152"/>
      <c r="T118" s="152"/>
      <c r="U118" s="152"/>
      <c r="V118" s="176"/>
      <c r="W118" s="176"/>
      <c r="X118" s="152"/>
      <c r="Y118" s="152"/>
      <c r="Z118" s="152"/>
      <c r="AA118" s="176"/>
      <c r="AB118" s="176"/>
      <c r="AC118" s="176"/>
      <c r="AD118" s="176"/>
      <c r="AE118" s="152"/>
      <c r="AF118" s="152"/>
      <c r="AG118" s="152"/>
      <c r="AH118" s="152"/>
      <c r="AI118" s="152"/>
      <c r="AJ118" s="176"/>
      <c r="AK118" s="186"/>
      <c r="AL118" s="182"/>
      <c r="AM118" s="176"/>
      <c r="AN118" s="176"/>
      <c r="AO118" s="152"/>
      <c r="AP118" s="176"/>
      <c r="AQ118" s="152"/>
      <c r="AR118" s="152"/>
      <c r="AS118" s="152"/>
      <c r="AT118" s="152"/>
      <c r="AU118" s="152"/>
      <c r="AV118" s="152"/>
      <c r="AW118" s="152"/>
      <c r="AX118" s="152"/>
      <c r="AY118" s="152"/>
      <c r="AZ118" s="152"/>
      <c r="BA118" s="152"/>
      <c r="BB118" s="152"/>
      <c r="BC118" s="152"/>
      <c r="BD118" s="152"/>
      <c r="BE118" s="152"/>
      <c r="BF118" s="152"/>
      <c r="BG118" s="152"/>
      <c r="BH118" s="152"/>
      <c r="BI118" s="152"/>
      <c r="BJ118" s="152"/>
      <c r="BK118" s="152"/>
      <c r="BL118" s="152"/>
      <c r="BM118" s="152"/>
      <c r="BN118" s="152"/>
      <c r="BO118" s="174"/>
      <c r="BP118" s="174"/>
      <c r="BQ118" s="174"/>
      <c r="BR118" s="174"/>
      <c r="BS118" s="174"/>
      <c r="BT118" s="248"/>
      <c r="BU118" s="248"/>
      <c r="BV118" s="180"/>
      <c r="BW118" s="180"/>
      <c r="BX118" s="180"/>
      <c r="BY118" s="176"/>
      <c r="BZ118" s="186"/>
    </row>
    <row r="119" spans="1:78" ht="12.75" customHeight="1" x14ac:dyDescent="0.35">
      <c r="A119" s="161"/>
      <c r="B119" s="161"/>
      <c r="C119" s="152"/>
      <c r="D119" s="152"/>
      <c r="E119" s="174"/>
      <c r="F119" s="186"/>
      <c r="G119" s="186"/>
      <c r="H119" s="186"/>
      <c r="I119" s="186"/>
      <c r="J119" s="186"/>
      <c r="K119" s="152"/>
      <c r="L119" s="186"/>
      <c r="M119" s="186"/>
      <c r="N119" s="187"/>
      <c r="O119" s="187"/>
      <c r="P119" s="151"/>
      <c r="Q119" s="152"/>
      <c r="R119" s="176"/>
      <c r="S119" s="152"/>
      <c r="T119" s="152"/>
      <c r="U119" s="152"/>
      <c r="V119" s="176"/>
      <c r="W119" s="176"/>
      <c r="X119" s="152"/>
      <c r="Y119" s="152"/>
      <c r="Z119" s="152"/>
      <c r="AA119" s="176"/>
      <c r="AB119" s="176"/>
      <c r="AC119" s="176"/>
      <c r="AD119" s="176"/>
      <c r="AE119" s="152"/>
      <c r="AF119" s="152"/>
      <c r="AG119" s="152"/>
      <c r="AH119" s="152"/>
      <c r="AI119" s="152"/>
      <c r="AJ119" s="176"/>
      <c r="AK119" s="186"/>
      <c r="AL119" s="182"/>
      <c r="AM119" s="176"/>
      <c r="AN119" s="176"/>
      <c r="AO119" s="152"/>
      <c r="AP119" s="176"/>
      <c r="AQ119" s="152"/>
      <c r="AR119" s="152"/>
      <c r="AS119" s="152"/>
      <c r="AT119" s="152"/>
      <c r="AU119" s="152"/>
      <c r="AV119" s="152"/>
      <c r="AW119" s="152"/>
      <c r="AX119" s="152"/>
      <c r="AY119" s="152"/>
      <c r="AZ119" s="152"/>
      <c r="BA119" s="152"/>
      <c r="BB119" s="152"/>
      <c r="BC119" s="152"/>
      <c r="BD119" s="152"/>
      <c r="BE119" s="152"/>
      <c r="BF119" s="152"/>
      <c r="BG119" s="152"/>
      <c r="BH119" s="152"/>
      <c r="BI119" s="152"/>
      <c r="BJ119" s="152"/>
      <c r="BK119" s="152"/>
      <c r="BL119" s="152"/>
      <c r="BM119" s="152"/>
      <c r="BN119" s="152"/>
      <c r="BO119" s="174"/>
      <c r="BP119" s="174"/>
      <c r="BQ119" s="174"/>
      <c r="BR119" s="174"/>
      <c r="BS119" s="174"/>
      <c r="BT119" s="248"/>
      <c r="BU119" s="248"/>
      <c r="BV119" s="180"/>
      <c r="BW119" s="180"/>
      <c r="BX119" s="180"/>
      <c r="BY119" s="176"/>
      <c r="BZ119" s="186"/>
    </row>
    <row r="120" spans="1:78" ht="12.75" customHeight="1" x14ac:dyDescent="0.35">
      <c r="A120" s="161"/>
      <c r="B120" s="161"/>
      <c r="C120" s="152"/>
      <c r="D120" s="152"/>
      <c r="E120" s="174"/>
      <c r="F120" s="186"/>
      <c r="G120" s="186"/>
      <c r="H120" s="186"/>
      <c r="I120" s="186"/>
      <c r="J120" s="186"/>
      <c r="K120" s="152"/>
      <c r="L120" s="186"/>
      <c r="M120" s="186"/>
      <c r="N120" s="187"/>
      <c r="O120" s="187"/>
      <c r="P120" s="151"/>
      <c r="Q120" s="152"/>
      <c r="R120" s="176"/>
      <c r="S120" s="152"/>
      <c r="T120" s="152"/>
      <c r="U120" s="152"/>
      <c r="V120" s="176"/>
      <c r="W120" s="176"/>
      <c r="X120" s="152"/>
      <c r="Y120" s="152"/>
      <c r="Z120" s="152"/>
      <c r="AA120" s="176"/>
      <c r="AB120" s="176"/>
      <c r="AC120" s="176"/>
      <c r="AD120" s="176"/>
      <c r="AE120" s="152"/>
      <c r="AF120" s="152"/>
      <c r="AG120" s="152"/>
      <c r="AH120" s="152"/>
      <c r="AI120" s="152"/>
      <c r="AJ120" s="176"/>
      <c r="AK120" s="186"/>
      <c r="AL120" s="182"/>
      <c r="AM120" s="176"/>
      <c r="AN120" s="176"/>
      <c r="AO120" s="152"/>
      <c r="AP120" s="176"/>
      <c r="AQ120" s="152"/>
      <c r="AR120" s="152"/>
      <c r="AS120" s="152"/>
      <c r="AT120" s="152"/>
      <c r="AU120" s="152"/>
      <c r="AV120" s="152"/>
      <c r="AW120" s="152"/>
      <c r="AX120" s="152"/>
      <c r="AY120" s="152"/>
      <c r="AZ120" s="152"/>
      <c r="BA120" s="152"/>
      <c r="BB120" s="152"/>
      <c r="BC120" s="152"/>
      <c r="BD120" s="152"/>
      <c r="BE120" s="152"/>
      <c r="BF120" s="152"/>
      <c r="BG120" s="152"/>
      <c r="BH120" s="152"/>
      <c r="BI120" s="152"/>
      <c r="BJ120" s="152"/>
      <c r="BK120" s="152"/>
      <c r="BL120" s="152"/>
      <c r="BM120" s="152"/>
      <c r="BN120" s="152"/>
      <c r="BO120" s="174"/>
      <c r="BP120" s="174"/>
      <c r="BQ120" s="174"/>
      <c r="BR120" s="174"/>
      <c r="BS120" s="174"/>
      <c r="BT120" s="248"/>
      <c r="BU120" s="248"/>
      <c r="BV120" s="180"/>
      <c r="BW120" s="180"/>
      <c r="BX120" s="180"/>
      <c r="BY120" s="176"/>
      <c r="BZ120" s="186"/>
    </row>
    <row r="121" spans="1:78" ht="12.75" customHeight="1" x14ac:dyDescent="0.35">
      <c r="A121" s="161"/>
      <c r="B121" s="161"/>
      <c r="C121" s="152"/>
      <c r="D121" s="152"/>
      <c r="E121" s="174"/>
      <c r="F121" s="186"/>
      <c r="G121" s="186"/>
      <c r="H121" s="186"/>
      <c r="I121" s="186"/>
      <c r="J121" s="186"/>
      <c r="K121" s="152"/>
      <c r="L121" s="186"/>
      <c r="M121" s="186"/>
      <c r="N121" s="187"/>
      <c r="O121" s="187"/>
      <c r="P121" s="151"/>
      <c r="Q121" s="152"/>
      <c r="R121" s="176"/>
      <c r="S121" s="152"/>
      <c r="T121" s="152"/>
      <c r="U121" s="152"/>
      <c r="V121" s="176"/>
      <c r="W121" s="176"/>
      <c r="X121" s="152"/>
      <c r="Y121" s="152"/>
      <c r="Z121" s="152"/>
      <c r="AA121" s="176"/>
      <c r="AB121" s="176"/>
      <c r="AC121" s="176"/>
      <c r="AD121" s="176"/>
      <c r="AE121" s="152"/>
      <c r="AF121" s="152"/>
      <c r="AG121" s="152"/>
      <c r="AH121" s="152"/>
      <c r="AI121" s="152"/>
      <c r="AJ121" s="176"/>
      <c r="AK121" s="186"/>
      <c r="AL121" s="182"/>
      <c r="AM121" s="176"/>
      <c r="AN121" s="176"/>
      <c r="AO121" s="152"/>
      <c r="AP121" s="176"/>
      <c r="AQ121" s="152"/>
      <c r="AR121" s="152"/>
      <c r="AS121" s="152"/>
      <c r="AT121" s="152"/>
      <c r="AU121" s="152"/>
      <c r="AV121" s="152"/>
      <c r="AW121" s="152"/>
      <c r="AX121" s="152"/>
      <c r="AY121" s="152"/>
      <c r="AZ121" s="152"/>
      <c r="BA121" s="152"/>
      <c r="BB121" s="152"/>
      <c r="BC121" s="152"/>
      <c r="BD121" s="152"/>
      <c r="BE121" s="152"/>
      <c r="BF121" s="152"/>
      <c r="BG121" s="152"/>
      <c r="BH121" s="152"/>
      <c r="BI121" s="152"/>
      <c r="BJ121" s="152"/>
      <c r="BK121" s="152"/>
      <c r="BL121" s="152"/>
      <c r="BM121" s="152"/>
      <c r="BN121" s="152"/>
      <c r="BO121" s="174"/>
      <c r="BP121" s="174"/>
      <c r="BQ121" s="174"/>
      <c r="BR121" s="174"/>
      <c r="BS121" s="174"/>
      <c r="BT121" s="248"/>
      <c r="BU121" s="248"/>
      <c r="BV121" s="180"/>
      <c r="BW121" s="180"/>
      <c r="BX121" s="180"/>
      <c r="BY121" s="176"/>
      <c r="BZ121" s="186"/>
    </row>
    <row r="122" spans="1:78" ht="12.75" customHeight="1" x14ac:dyDescent="0.35">
      <c r="A122" s="161"/>
      <c r="B122" s="161"/>
      <c r="C122" s="152"/>
      <c r="D122" s="152"/>
      <c r="E122" s="174"/>
      <c r="F122" s="186"/>
      <c r="G122" s="186"/>
      <c r="H122" s="186"/>
      <c r="I122" s="186"/>
      <c r="J122" s="186"/>
      <c r="K122" s="152"/>
      <c r="L122" s="186"/>
      <c r="M122" s="186"/>
      <c r="N122" s="187"/>
      <c r="O122" s="187"/>
      <c r="P122" s="151"/>
      <c r="Q122" s="152"/>
      <c r="R122" s="176"/>
      <c r="S122" s="152"/>
      <c r="T122" s="152"/>
      <c r="U122" s="152"/>
      <c r="V122" s="176"/>
      <c r="W122" s="176"/>
      <c r="X122" s="152"/>
      <c r="Y122" s="152"/>
      <c r="Z122" s="152"/>
      <c r="AA122" s="176"/>
      <c r="AB122" s="176"/>
      <c r="AC122" s="176"/>
      <c r="AD122" s="176"/>
      <c r="AE122" s="152"/>
      <c r="AF122" s="152"/>
      <c r="AG122" s="152"/>
      <c r="AH122" s="152"/>
      <c r="AI122" s="152"/>
      <c r="AJ122" s="176"/>
      <c r="AK122" s="186"/>
      <c r="AL122" s="182"/>
      <c r="AM122" s="176"/>
      <c r="AN122" s="176"/>
      <c r="AO122" s="152"/>
      <c r="AP122" s="176"/>
      <c r="AQ122" s="152"/>
      <c r="AR122" s="152"/>
      <c r="AS122" s="152"/>
      <c r="AT122" s="152"/>
      <c r="AU122" s="152"/>
      <c r="AV122" s="152"/>
      <c r="AW122" s="152"/>
      <c r="AX122" s="152"/>
      <c r="AY122" s="152"/>
      <c r="AZ122" s="152"/>
      <c r="BA122" s="152"/>
      <c r="BB122" s="152"/>
      <c r="BC122" s="152"/>
      <c r="BD122" s="152"/>
      <c r="BE122" s="152"/>
      <c r="BF122" s="152"/>
      <c r="BG122" s="152"/>
      <c r="BH122" s="152"/>
      <c r="BI122" s="152"/>
      <c r="BJ122" s="152"/>
      <c r="BK122" s="152"/>
      <c r="BL122" s="152"/>
      <c r="BM122" s="152"/>
      <c r="BN122" s="152"/>
      <c r="BO122" s="174"/>
      <c r="BP122" s="174"/>
      <c r="BQ122" s="174"/>
      <c r="BR122" s="174"/>
      <c r="BS122" s="174"/>
      <c r="BT122" s="248"/>
      <c r="BU122" s="248"/>
      <c r="BV122" s="180"/>
      <c r="BW122" s="180"/>
      <c r="BX122" s="180"/>
      <c r="BY122" s="176"/>
      <c r="BZ122" s="186"/>
    </row>
    <row r="123" spans="1:78" ht="12.75" customHeight="1" x14ac:dyDescent="0.35">
      <c r="A123" s="161"/>
      <c r="B123" s="161"/>
      <c r="C123" s="152"/>
      <c r="D123" s="152"/>
      <c r="E123" s="174"/>
      <c r="F123" s="186"/>
      <c r="G123" s="186"/>
      <c r="H123" s="186"/>
      <c r="I123" s="186"/>
      <c r="J123" s="186"/>
      <c r="K123" s="152"/>
      <c r="L123" s="186"/>
      <c r="M123" s="186"/>
      <c r="N123" s="187"/>
      <c r="O123" s="187"/>
      <c r="P123" s="151"/>
      <c r="Q123" s="152"/>
      <c r="R123" s="176"/>
      <c r="S123" s="152"/>
      <c r="T123" s="152"/>
      <c r="U123" s="152"/>
      <c r="V123" s="176"/>
      <c r="W123" s="176"/>
      <c r="X123" s="152"/>
      <c r="Y123" s="152"/>
      <c r="Z123" s="152"/>
      <c r="AA123" s="176"/>
      <c r="AB123" s="176"/>
      <c r="AC123" s="176"/>
      <c r="AD123" s="176"/>
      <c r="AE123" s="152"/>
      <c r="AF123" s="152"/>
      <c r="AG123" s="152"/>
      <c r="AH123" s="152"/>
      <c r="AI123" s="152"/>
      <c r="AJ123" s="176"/>
      <c r="AK123" s="186"/>
      <c r="AL123" s="182"/>
      <c r="AM123" s="176"/>
      <c r="AN123" s="176"/>
      <c r="AO123" s="152"/>
      <c r="AP123" s="176"/>
      <c r="AQ123" s="152"/>
      <c r="AR123" s="152"/>
      <c r="AS123" s="152"/>
      <c r="AT123" s="152"/>
      <c r="AU123" s="152"/>
      <c r="AV123" s="152"/>
      <c r="AW123" s="152"/>
      <c r="AX123" s="152"/>
      <c r="AY123" s="152"/>
      <c r="AZ123" s="152"/>
      <c r="BA123" s="152"/>
      <c r="BB123" s="152"/>
      <c r="BC123" s="152"/>
      <c r="BD123" s="152"/>
      <c r="BE123" s="152"/>
      <c r="BF123" s="152"/>
      <c r="BG123" s="152"/>
      <c r="BH123" s="152"/>
      <c r="BI123" s="152"/>
      <c r="BJ123" s="152"/>
      <c r="BK123" s="152"/>
      <c r="BL123" s="152"/>
      <c r="BM123" s="152"/>
      <c r="BN123" s="152"/>
      <c r="BO123" s="174"/>
      <c r="BP123" s="174"/>
      <c r="BQ123" s="174"/>
      <c r="BR123" s="174"/>
      <c r="BS123" s="174"/>
      <c r="BT123" s="248"/>
      <c r="BU123" s="248"/>
      <c r="BV123" s="180"/>
      <c r="BW123" s="180"/>
      <c r="BX123" s="180"/>
      <c r="BY123" s="176"/>
      <c r="BZ123" s="186"/>
    </row>
    <row r="124" spans="1:78" ht="12.75" customHeight="1" x14ac:dyDescent="0.35">
      <c r="A124" s="161"/>
      <c r="B124" s="161"/>
      <c r="C124" s="152"/>
      <c r="D124" s="152"/>
      <c r="E124" s="174"/>
      <c r="F124" s="186"/>
      <c r="G124" s="186"/>
      <c r="H124" s="186"/>
      <c r="I124" s="186"/>
      <c r="J124" s="186"/>
      <c r="K124" s="152"/>
      <c r="L124" s="186"/>
      <c r="M124" s="186"/>
      <c r="N124" s="187"/>
      <c r="O124" s="187"/>
      <c r="P124" s="151"/>
      <c r="Q124" s="152"/>
      <c r="R124" s="176"/>
      <c r="S124" s="152"/>
      <c r="T124" s="152"/>
      <c r="U124" s="152"/>
      <c r="V124" s="176"/>
      <c r="W124" s="176"/>
      <c r="X124" s="152"/>
      <c r="Y124" s="152"/>
      <c r="Z124" s="152"/>
      <c r="AA124" s="176"/>
      <c r="AB124" s="176"/>
      <c r="AC124" s="176"/>
      <c r="AD124" s="176"/>
      <c r="AE124" s="152"/>
      <c r="AF124" s="152"/>
      <c r="AG124" s="152"/>
      <c r="AH124" s="152"/>
      <c r="AI124" s="152"/>
      <c r="AJ124" s="176"/>
      <c r="AK124" s="186"/>
      <c r="AL124" s="182"/>
      <c r="AM124" s="176"/>
      <c r="AN124" s="176"/>
      <c r="AO124" s="152"/>
      <c r="AP124" s="176"/>
      <c r="AQ124" s="152"/>
      <c r="AR124" s="152"/>
      <c r="AS124" s="152"/>
      <c r="AT124" s="152"/>
      <c r="AU124" s="152"/>
      <c r="AV124" s="152"/>
      <c r="AW124" s="152"/>
      <c r="AX124" s="152"/>
      <c r="AY124" s="152"/>
      <c r="AZ124" s="152"/>
      <c r="BA124" s="152"/>
      <c r="BB124" s="152"/>
      <c r="BC124" s="152"/>
      <c r="BD124" s="152"/>
      <c r="BE124" s="152"/>
      <c r="BF124" s="152"/>
      <c r="BG124" s="152"/>
      <c r="BH124" s="152"/>
      <c r="BI124" s="152"/>
      <c r="BJ124" s="152"/>
      <c r="BK124" s="152"/>
      <c r="BL124" s="152"/>
      <c r="BM124" s="152"/>
      <c r="BN124" s="152"/>
      <c r="BO124" s="174"/>
      <c r="BP124" s="174"/>
      <c r="BQ124" s="174"/>
      <c r="BR124" s="174"/>
      <c r="BS124" s="174"/>
      <c r="BT124" s="248"/>
      <c r="BU124" s="248"/>
      <c r="BV124" s="180"/>
      <c r="BW124" s="180"/>
      <c r="BX124" s="180"/>
      <c r="BY124" s="176"/>
      <c r="BZ124" s="186"/>
    </row>
    <row r="125" spans="1:78" ht="12.75" customHeight="1" x14ac:dyDescent="0.35">
      <c r="A125" s="161"/>
      <c r="B125" s="161"/>
      <c r="C125" s="152"/>
      <c r="D125" s="152"/>
      <c r="E125" s="174"/>
      <c r="F125" s="186"/>
      <c r="G125" s="186"/>
      <c r="H125" s="186"/>
      <c r="I125" s="186"/>
      <c r="J125" s="186"/>
      <c r="K125" s="152"/>
      <c r="L125" s="186"/>
      <c r="M125" s="186"/>
      <c r="N125" s="187"/>
      <c r="O125" s="187"/>
      <c r="P125" s="151"/>
      <c r="Q125" s="152"/>
      <c r="R125" s="176"/>
      <c r="S125" s="152"/>
      <c r="T125" s="152"/>
      <c r="U125" s="152"/>
      <c r="V125" s="176"/>
      <c r="W125" s="176"/>
      <c r="X125" s="152"/>
      <c r="Y125" s="152"/>
      <c r="Z125" s="152"/>
      <c r="AA125" s="176"/>
      <c r="AB125" s="176"/>
      <c r="AC125" s="176"/>
      <c r="AD125" s="176"/>
      <c r="AE125" s="152"/>
      <c r="AF125" s="152"/>
      <c r="AG125" s="152"/>
      <c r="AH125" s="152"/>
      <c r="AI125" s="152"/>
      <c r="AJ125" s="176"/>
      <c r="AK125" s="186"/>
      <c r="AL125" s="182"/>
      <c r="AM125" s="176"/>
      <c r="AN125" s="176"/>
      <c r="AO125" s="152"/>
      <c r="AP125" s="176"/>
      <c r="AQ125" s="152"/>
      <c r="AR125" s="152"/>
      <c r="AS125" s="152"/>
      <c r="AT125" s="152"/>
      <c r="AU125" s="152"/>
      <c r="AV125" s="152"/>
      <c r="AW125" s="152"/>
      <c r="AX125" s="152"/>
      <c r="AY125" s="152"/>
      <c r="AZ125" s="152"/>
      <c r="BA125" s="152"/>
      <c r="BB125" s="152"/>
      <c r="BC125" s="152"/>
      <c r="BD125" s="152"/>
      <c r="BE125" s="152"/>
      <c r="BF125" s="152"/>
      <c r="BG125" s="152"/>
      <c r="BH125" s="152"/>
      <c r="BI125" s="152"/>
      <c r="BJ125" s="152"/>
      <c r="BK125" s="152"/>
      <c r="BL125" s="152"/>
      <c r="BM125" s="152"/>
      <c r="BN125" s="152"/>
      <c r="BO125" s="174"/>
      <c r="BP125" s="174"/>
      <c r="BQ125" s="174"/>
      <c r="BR125" s="174"/>
      <c r="BS125" s="174"/>
      <c r="BT125" s="248"/>
      <c r="BU125" s="248"/>
      <c r="BV125" s="180"/>
      <c r="BW125" s="180"/>
      <c r="BX125" s="180"/>
      <c r="BY125" s="176"/>
      <c r="BZ125" s="186"/>
    </row>
    <row r="126" spans="1:78" ht="12.75" customHeight="1" x14ac:dyDescent="0.35">
      <c r="A126" s="161"/>
      <c r="B126" s="161"/>
      <c r="C126" s="152"/>
      <c r="D126" s="152"/>
      <c r="E126" s="174"/>
      <c r="F126" s="186"/>
      <c r="G126" s="186"/>
      <c r="H126" s="186"/>
      <c r="I126" s="186"/>
      <c r="J126" s="186"/>
      <c r="K126" s="152"/>
      <c r="L126" s="186"/>
      <c r="M126" s="186"/>
      <c r="N126" s="187"/>
      <c r="O126" s="187"/>
      <c r="P126" s="151"/>
      <c r="Q126" s="152"/>
      <c r="R126" s="176"/>
      <c r="S126" s="152"/>
      <c r="T126" s="152"/>
      <c r="U126" s="152"/>
      <c r="V126" s="176"/>
      <c r="W126" s="176"/>
      <c r="X126" s="152"/>
      <c r="Y126" s="152"/>
      <c r="Z126" s="152"/>
      <c r="AA126" s="176"/>
      <c r="AB126" s="176"/>
      <c r="AC126" s="176"/>
      <c r="AD126" s="176"/>
      <c r="AE126" s="152"/>
      <c r="AF126" s="152"/>
      <c r="AG126" s="152"/>
      <c r="AH126" s="152"/>
      <c r="AI126" s="152"/>
      <c r="AJ126" s="176"/>
      <c r="AK126" s="186"/>
      <c r="AL126" s="182"/>
      <c r="AM126" s="176"/>
      <c r="AN126" s="176"/>
      <c r="AO126" s="152"/>
      <c r="AP126" s="176"/>
      <c r="AQ126" s="152"/>
      <c r="AR126" s="152"/>
      <c r="AS126" s="152"/>
      <c r="AT126" s="152"/>
      <c r="AU126" s="152"/>
      <c r="AV126" s="152"/>
      <c r="AW126" s="152"/>
      <c r="AX126" s="152"/>
      <c r="AY126" s="152"/>
      <c r="AZ126" s="152"/>
      <c r="BA126" s="152"/>
      <c r="BB126" s="152"/>
      <c r="BC126" s="152"/>
      <c r="BD126" s="152"/>
      <c r="BE126" s="152"/>
      <c r="BF126" s="152"/>
      <c r="BG126" s="152"/>
      <c r="BH126" s="152"/>
      <c r="BI126" s="152"/>
      <c r="BJ126" s="152"/>
      <c r="BK126" s="152"/>
      <c r="BL126" s="152"/>
      <c r="BM126" s="152"/>
      <c r="BN126" s="152"/>
      <c r="BO126" s="174"/>
      <c r="BP126" s="174"/>
      <c r="BQ126" s="174"/>
      <c r="BR126" s="174"/>
      <c r="BS126" s="174"/>
      <c r="BT126" s="248"/>
      <c r="BU126" s="248"/>
      <c r="BV126" s="180"/>
      <c r="BW126" s="180"/>
      <c r="BX126" s="180"/>
      <c r="BY126" s="176"/>
      <c r="BZ126" s="186"/>
    </row>
    <row r="127" spans="1:78" ht="12.75" customHeight="1" x14ac:dyDescent="0.35">
      <c r="A127" s="161"/>
      <c r="B127" s="161"/>
      <c r="C127" s="152"/>
      <c r="D127" s="152"/>
      <c r="E127" s="174"/>
      <c r="F127" s="186"/>
      <c r="G127" s="186"/>
      <c r="H127" s="186"/>
      <c r="I127" s="186"/>
      <c r="J127" s="186"/>
      <c r="K127" s="152"/>
      <c r="L127" s="186"/>
      <c r="M127" s="186"/>
      <c r="N127" s="187"/>
      <c r="O127" s="187"/>
      <c r="P127" s="151"/>
      <c r="Q127" s="152"/>
      <c r="R127" s="176"/>
      <c r="S127" s="152"/>
      <c r="T127" s="152"/>
      <c r="U127" s="152"/>
      <c r="V127" s="176"/>
      <c r="W127" s="176"/>
      <c r="X127" s="152"/>
      <c r="Y127" s="152"/>
      <c r="Z127" s="152"/>
      <c r="AA127" s="176"/>
      <c r="AB127" s="176"/>
      <c r="AC127" s="176"/>
      <c r="AD127" s="176"/>
      <c r="AE127" s="152"/>
      <c r="AF127" s="152"/>
      <c r="AG127" s="152"/>
      <c r="AH127" s="152"/>
      <c r="AI127" s="152"/>
      <c r="AJ127" s="176"/>
      <c r="AK127" s="186"/>
      <c r="AL127" s="182"/>
      <c r="AM127" s="176"/>
      <c r="AN127" s="176"/>
      <c r="AO127" s="152"/>
      <c r="AP127" s="176"/>
      <c r="AQ127" s="152"/>
      <c r="AR127" s="152"/>
      <c r="AS127" s="152"/>
      <c r="AT127" s="152"/>
      <c r="AU127" s="152"/>
      <c r="AV127" s="152"/>
      <c r="AW127" s="152"/>
      <c r="AX127" s="152"/>
      <c r="AY127" s="152"/>
      <c r="AZ127" s="152"/>
      <c r="BA127" s="152"/>
      <c r="BB127" s="152"/>
      <c r="BC127" s="152"/>
      <c r="BD127" s="152"/>
      <c r="BE127" s="152"/>
      <c r="BF127" s="152"/>
      <c r="BG127" s="152"/>
      <c r="BH127" s="152"/>
      <c r="BI127" s="152"/>
      <c r="BJ127" s="152"/>
      <c r="BK127" s="152"/>
      <c r="BL127" s="152"/>
      <c r="BM127" s="152"/>
      <c r="BN127" s="152"/>
      <c r="BO127" s="174"/>
      <c r="BP127" s="174"/>
      <c r="BQ127" s="174"/>
      <c r="BR127" s="174"/>
      <c r="BS127" s="174"/>
      <c r="BT127" s="248"/>
      <c r="BU127" s="248"/>
      <c r="BV127" s="180"/>
      <c r="BW127" s="180"/>
      <c r="BX127" s="180"/>
      <c r="BY127" s="176"/>
      <c r="BZ127" s="186"/>
    </row>
    <row r="128" spans="1:78" ht="12.75" customHeight="1" x14ac:dyDescent="0.35">
      <c r="A128" s="161"/>
      <c r="B128" s="161"/>
      <c r="C128" s="152"/>
      <c r="D128" s="152"/>
      <c r="E128" s="174"/>
      <c r="F128" s="186"/>
      <c r="G128" s="186"/>
      <c r="H128" s="186"/>
      <c r="I128" s="186"/>
      <c r="J128" s="186"/>
      <c r="K128" s="152"/>
      <c r="L128" s="186"/>
      <c r="M128" s="186"/>
      <c r="N128" s="187"/>
      <c r="O128" s="187"/>
      <c r="P128" s="151"/>
      <c r="Q128" s="152"/>
      <c r="R128" s="176"/>
      <c r="S128" s="152"/>
      <c r="T128" s="152"/>
      <c r="U128" s="152"/>
      <c r="V128" s="176"/>
      <c r="W128" s="176"/>
      <c r="X128" s="152"/>
      <c r="Y128" s="152"/>
      <c r="Z128" s="152"/>
      <c r="AA128" s="176"/>
      <c r="AB128" s="176"/>
      <c r="AC128" s="176"/>
      <c r="AD128" s="176"/>
      <c r="AE128" s="152"/>
      <c r="AF128" s="152"/>
      <c r="AG128" s="152"/>
      <c r="AH128" s="152"/>
      <c r="AI128" s="152"/>
      <c r="AJ128" s="176"/>
      <c r="AK128" s="186"/>
      <c r="AL128" s="182"/>
      <c r="AM128" s="176"/>
      <c r="AN128" s="176"/>
      <c r="AO128" s="152"/>
      <c r="AP128" s="176"/>
      <c r="AQ128" s="152"/>
      <c r="AR128" s="152"/>
      <c r="AS128" s="152"/>
      <c r="AT128" s="152"/>
      <c r="AU128" s="152"/>
      <c r="AV128" s="152"/>
      <c r="AW128" s="152"/>
      <c r="AX128" s="152"/>
      <c r="AY128" s="152"/>
      <c r="AZ128" s="152"/>
      <c r="BA128" s="152"/>
      <c r="BB128" s="152"/>
      <c r="BC128" s="152"/>
      <c r="BD128" s="152"/>
      <c r="BE128" s="152"/>
      <c r="BF128" s="152"/>
      <c r="BG128" s="152"/>
      <c r="BH128" s="152"/>
      <c r="BI128" s="152"/>
      <c r="BJ128" s="152"/>
      <c r="BK128" s="152"/>
      <c r="BL128" s="152"/>
      <c r="BM128" s="152"/>
      <c r="BN128" s="152"/>
      <c r="BO128" s="174"/>
      <c r="BP128" s="174"/>
      <c r="BQ128" s="174"/>
      <c r="BR128" s="174"/>
      <c r="BS128" s="174"/>
      <c r="BT128" s="248"/>
      <c r="BU128" s="248"/>
      <c r="BV128" s="180"/>
      <c r="BW128" s="180"/>
      <c r="BX128" s="180"/>
      <c r="BY128" s="176"/>
      <c r="BZ128" s="186"/>
    </row>
    <row r="129" spans="1:78" ht="12.75" customHeight="1" x14ac:dyDescent="0.35">
      <c r="A129" s="161"/>
      <c r="B129" s="161"/>
      <c r="C129" s="152"/>
      <c r="D129" s="152"/>
      <c r="E129" s="174"/>
      <c r="F129" s="186"/>
      <c r="G129" s="186"/>
      <c r="H129" s="186"/>
      <c r="I129" s="186"/>
      <c r="J129" s="186"/>
      <c r="K129" s="152"/>
      <c r="L129" s="186"/>
      <c r="M129" s="186"/>
      <c r="N129" s="187"/>
      <c r="O129" s="187"/>
      <c r="P129" s="151"/>
      <c r="Q129" s="152"/>
      <c r="R129" s="176"/>
      <c r="S129" s="152"/>
      <c r="T129" s="152"/>
      <c r="U129" s="152"/>
      <c r="V129" s="176"/>
      <c r="W129" s="176"/>
      <c r="X129" s="152"/>
      <c r="Y129" s="152"/>
      <c r="Z129" s="152"/>
      <c r="AA129" s="176"/>
      <c r="AB129" s="176"/>
      <c r="AC129" s="176"/>
      <c r="AD129" s="176"/>
      <c r="AE129" s="152"/>
      <c r="AF129" s="152"/>
      <c r="AG129" s="152"/>
      <c r="AH129" s="152"/>
      <c r="AI129" s="152"/>
      <c r="AJ129" s="176"/>
      <c r="AK129" s="186"/>
      <c r="AL129" s="182"/>
      <c r="AM129" s="176"/>
      <c r="AN129" s="176"/>
      <c r="AO129" s="152"/>
      <c r="AP129" s="176"/>
      <c r="AQ129" s="152"/>
      <c r="AR129" s="152"/>
      <c r="AS129" s="152"/>
      <c r="AT129" s="152"/>
      <c r="AU129" s="152"/>
      <c r="AV129" s="152"/>
      <c r="AW129" s="152"/>
      <c r="AX129" s="152"/>
      <c r="AY129" s="152"/>
      <c r="AZ129" s="152"/>
      <c r="BA129" s="152"/>
      <c r="BB129" s="152"/>
      <c r="BC129" s="152"/>
      <c r="BD129" s="152"/>
      <c r="BE129" s="152"/>
      <c r="BF129" s="152"/>
      <c r="BG129" s="152"/>
      <c r="BH129" s="152"/>
      <c r="BI129" s="152"/>
      <c r="BJ129" s="152"/>
      <c r="BK129" s="152"/>
      <c r="BL129" s="152"/>
      <c r="BM129" s="152"/>
      <c r="BN129" s="152"/>
      <c r="BO129" s="174"/>
      <c r="BP129" s="174"/>
      <c r="BQ129" s="174"/>
      <c r="BR129" s="174"/>
      <c r="BS129" s="174"/>
      <c r="BT129" s="248"/>
      <c r="BU129" s="248"/>
      <c r="BV129" s="180"/>
      <c r="BW129" s="180"/>
      <c r="BX129" s="180"/>
      <c r="BY129" s="176"/>
      <c r="BZ129" s="186"/>
    </row>
    <row r="130" spans="1:78" ht="12.75" customHeight="1" x14ac:dyDescent="0.35">
      <c r="A130" s="161"/>
      <c r="B130" s="161"/>
      <c r="C130" s="152"/>
      <c r="D130" s="152"/>
      <c r="E130" s="174"/>
      <c r="F130" s="186"/>
      <c r="G130" s="186"/>
      <c r="H130" s="186"/>
      <c r="I130" s="186"/>
      <c r="J130" s="186"/>
      <c r="K130" s="152"/>
      <c r="L130" s="186"/>
      <c r="M130" s="186"/>
      <c r="N130" s="187"/>
      <c r="O130" s="187"/>
      <c r="P130" s="151"/>
      <c r="Q130" s="152"/>
      <c r="R130" s="176"/>
      <c r="S130" s="152"/>
      <c r="T130" s="152"/>
      <c r="U130" s="152"/>
      <c r="V130" s="176"/>
      <c r="W130" s="176"/>
      <c r="X130" s="152"/>
      <c r="Y130" s="152"/>
      <c r="Z130" s="152"/>
      <c r="AA130" s="176"/>
      <c r="AB130" s="176"/>
      <c r="AC130" s="176"/>
      <c r="AD130" s="176"/>
      <c r="AE130" s="152"/>
      <c r="AF130" s="152"/>
      <c r="AG130" s="152"/>
      <c r="AH130" s="152"/>
      <c r="AI130" s="152"/>
      <c r="AJ130" s="176"/>
      <c r="AK130" s="186"/>
      <c r="AL130" s="182"/>
      <c r="AM130" s="176"/>
      <c r="AN130" s="176"/>
      <c r="AO130" s="152"/>
      <c r="AP130" s="176"/>
      <c r="AQ130" s="152"/>
      <c r="AR130" s="152"/>
      <c r="AS130" s="152"/>
      <c r="AT130" s="152"/>
      <c r="AU130" s="152"/>
      <c r="AV130" s="152"/>
      <c r="AW130" s="152"/>
      <c r="AX130" s="152"/>
      <c r="AY130" s="152"/>
      <c r="AZ130" s="152"/>
      <c r="BA130" s="152"/>
      <c r="BB130" s="152"/>
      <c r="BC130" s="152"/>
      <c r="BD130" s="152"/>
      <c r="BE130" s="152"/>
      <c r="BF130" s="152"/>
      <c r="BG130" s="152"/>
      <c r="BH130" s="152"/>
      <c r="BI130" s="152"/>
      <c r="BJ130" s="152"/>
      <c r="BK130" s="152"/>
      <c r="BL130" s="152"/>
      <c r="BM130" s="152"/>
      <c r="BN130" s="152"/>
      <c r="BO130" s="174"/>
      <c r="BP130" s="174"/>
      <c r="BQ130" s="174"/>
      <c r="BR130" s="174"/>
      <c r="BS130" s="174"/>
      <c r="BT130" s="248"/>
      <c r="BU130" s="248"/>
      <c r="BV130" s="180"/>
      <c r="BW130" s="180"/>
      <c r="BX130" s="180"/>
      <c r="BY130" s="176"/>
      <c r="BZ130" s="186"/>
    </row>
    <row r="131" spans="1:78" ht="12.75" customHeight="1" x14ac:dyDescent="0.35">
      <c r="A131" s="161"/>
      <c r="B131" s="161"/>
      <c r="C131" s="152"/>
      <c r="D131" s="152"/>
      <c r="E131" s="174"/>
      <c r="F131" s="186"/>
      <c r="G131" s="186"/>
      <c r="H131" s="186"/>
      <c r="I131" s="186"/>
      <c r="J131" s="186"/>
      <c r="K131" s="152"/>
      <c r="L131" s="186"/>
      <c r="M131" s="186"/>
      <c r="N131" s="187"/>
      <c r="O131" s="187"/>
      <c r="P131" s="151"/>
      <c r="Q131" s="152"/>
      <c r="R131" s="176"/>
      <c r="S131" s="152"/>
      <c r="T131" s="152"/>
      <c r="U131" s="152"/>
      <c r="V131" s="176"/>
      <c r="W131" s="176"/>
      <c r="X131" s="152"/>
      <c r="Y131" s="152"/>
      <c r="Z131" s="152"/>
      <c r="AA131" s="176"/>
      <c r="AB131" s="176"/>
      <c r="AC131" s="176"/>
      <c r="AD131" s="176"/>
      <c r="AE131" s="152"/>
      <c r="AF131" s="152"/>
      <c r="AG131" s="152"/>
      <c r="AH131" s="152"/>
      <c r="AI131" s="152"/>
      <c r="AJ131" s="176"/>
      <c r="AK131" s="186"/>
      <c r="AL131" s="182"/>
      <c r="AM131" s="176"/>
      <c r="AN131" s="176"/>
      <c r="AO131" s="152"/>
      <c r="AP131" s="176"/>
      <c r="AQ131" s="152"/>
      <c r="AR131" s="152"/>
      <c r="AS131" s="152"/>
      <c r="AT131" s="152"/>
      <c r="AU131" s="152"/>
      <c r="AV131" s="152"/>
      <c r="AW131" s="152"/>
      <c r="AX131" s="152"/>
      <c r="AY131" s="152"/>
      <c r="AZ131" s="152"/>
      <c r="BA131" s="152"/>
      <c r="BB131" s="152"/>
      <c r="BC131" s="152"/>
      <c r="BD131" s="152"/>
      <c r="BE131" s="152"/>
      <c r="BF131" s="152"/>
      <c r="BG131" s="152"/>
      <c r="BH131" s="152"/>
      <c r="BI131" s="152"/>
      <c r="BJ131" s="152"/>
      <c r="BK131" s="152"/>
      <c r="BL131" s="152"/>
      <c r="BM131" s="152"/>
      <c r="BN131" s="152"/>
      <c r="BO131" s="174"/>
      <c r="BP131" s="174"/>
      <c r="BQ131" s="174"/>
      <c r="BR131" s="174"/>
      <c r="BS131" s="174"/>
      <c r="BT131" s="248"/>
      <c r="BU131" s="248"/>
      <c r="BV131" s="180"/>
      <c r="BW131" s="180"/>
      <c r="BX131" s="180"/>
      <c r="BY131" s="176"/>
      <c r="BZ131" s="186"/>
    </row>
    <row r="132" spans="1:78" ht="12.75" customHeight="1" x14ac:dyDescent="0.35">
      <c r="A132" s="161"/>
      <c r="B132" s="161"/>
      <c r="C132" s="152"/>
      <c r="D132" s="152"/>
      <c r="E132" s="174"/>
      <c r="F132" s="186"/>
      <c r="G132" s="186"/>
      <c r="H132" s="186"/>
      <c r="I132" s="186"/>
      <c r="J132" s="186"/>
      <c r="K132" s="152"/>
      <c r="L132" s="186"/>
      <c r="M132" s="186"/>
      <c r="N132" s="187"/>
      <c r="O132" s="187"/>
      <c r="P132" s="151"/>
      <c r="Q132" s="152"/>
      <c r="R132" s="176"/>
      <c r="S132" s="152"/>
      <c r="T132" s="152"/>
      <c r="U132" s="152"/>
      <c r="V132" s="176"/>
      <c r="W132" s="176"/>
      <c r="X132" s="152"/>
      <c r="Y132" s="152"/>
      <c r="Z132" s="152"/>
      <c r="AA132" s="176"/>
      <c r="AB132" s="176"/>
      <c r="AC132" s="176"/>
      <c r="AD132" s="176"/>
      <c r="AE132" s="152"/>
      <c r="AF132" s="152"/>
      <c r="AG132" s="152"/>
      <c r="AH132" s="152"/>
      <c r="AI132" s="152"/>
      <c r="AJ132" s="176"/>
      <c r="AK132" s="186"/>
      <c r="AL132" s="182"/>
      <c r="AM132" s="176"/>
      <c r="AN132" s="176"/>
      <c r="AO132" s="152"/>
      <c r="AP132" s="176"/>
      <c r="AQ132" s="152"/>
      <c r="AR132" s="152"/>
      <c r="AS132" s="152"/>
      <c r="AT132" s="152"/>
      <c r="AU132" s="152"/>
      <c r="AV132" s="152"/>
      <c r="AW132" s="152"/>
      <c r="AX132" s="152"/>
      <c r="AY132" s="152"/>
      <c r="AZ132" s="152"/>
      <c r="BA132" s="152"/>
      <c r="BB132" s="152"/>
      <c r="BC132" s="152"/>
      <c r="BD132" s="152"/>
      <c r="BE132" s="152"/>
      <c r="BF132" s="152"/>
      <c r="BG132" s="152"/>
      <c r="BH132" s="152"/>
      <c r="BI132" s="152"/>
      <c r="BJ132" s="152"/>
      <c r="BK132" s="152"/>
      <c r="BL132" s="152"/>
      <c r="BM132" s="152"/>
      <c r="BN132" s="152"/>
      <c r="BO132" s="174"/>
      <c r="BP132" s="174"/>
      <c r="BQ132" s="174"/>
      <c r="BR132" s="174"/>
      <c r="BS132" s="174"/>
      <c r="BT132" s="248"/>
      <c r="BU132" s="248"/>
      <c r="BV132" s="180"/>
      <c r="BW132" s="180"/>
      <c r="BX132" s="180"/>
      <c r="BY132" s="176"/>
      <c r="BZ132" s="186"/>
    </row>
    <row r="133" spans="1:78" ht="12.75" customHeight="1" x14ac:dyDescent="0.35">
      <c r="A133" s="161"/>
      <c r="B133" s="161"/>
      <c r="C133" s="152"/>
      <c r="D133" s="152"/>
      <c r="E133" s="174"/>
      <c r="F133" s="186"/>
      <c r="G133" s="186"/>
      <c r="H133" s="186"/>
      <c r="I133" s="186"/>
      <c r="J133" s="186"/>
      <c r="K133" s="152"/>
      <c r="L133" s="186"/>
      <c r="M133" s="186"/>
      <c r="N133" s="187"/>
      <c r="O133" s="187"/>
      <c r="P133" s="151"/>
      <c r="Q133" s="152"/>
      <c r="R133" s="176"/>
      <c r="S133" s="152"/>
      <c r="T133" s="152"/>
      <c r="U133" s="152"/>
      <c r="V133" s="176"/>
      <c r="W133" s="176"/>
      <c r="X133" s="152"/>
      <c r="Y133" s="152"/>
      <c r="Z133" s="152"/>
      <c r="AA133" s="176"/>
      <c r="AB133" s="176"/>
      <c r="AC133" s="176"/>
      <c r="AD133" s="176"/>
      <c r="AE133" s="152"/>
      <c r="AF133" s="152"/>
      <c r="AG133" s="152"/>
      <c r="AH133" s="152"/>
      <c r="AI133" s="152"/>
      <c r="AJ133" s="176"/>
      <c r="AK133" s="186"/>
      <c r="AL133" s="182"/>
      <c r="AM133" s="176"/>
      <c r="AN133" s="176"/>
      <c r="AO133" s="152"/>
      <c r="AP133" s="176"/>
      <c r="AQ133" s="152"/>
      <c r="AR133" s="152"/>
      <c r="AS133" s="152"/>
      <c r="AT133" s="152"/>
      <c r="AU133" s="152"/>
      <c r="AV133" s="152"/>
      <c r="AW133" s="152"/>
      <c r="AX133" s="152"/>
      <c r="AY133" s="152"/>
      <c r="AZ133" s="152"/>
      <c r="BA133" s="152"/>
      <c r="BB133" s="152"/>
      <c r="BC133" s="152"/>
      <c r="BD133" s="152"/>
      <c r="BE133" s="152"/>
      <c r="BF133" s="152"/>
      <c r="BG133" s="152"/>
      <c r="BH133" s="152"/>
      <c r="BI133" s="152"/>
      <c r="BJ133" s="152"/>
      <c r="BK133" s="152"/>
      <c r="BL133" s="152"/>
      <c r="BM133" s="152"/>
      <c r="BN133" s="152"/>
      <c r="BO133" s="174"/>
      <c r="BP133" s="174"/>
      <c r="BQ133" s="174"/>
      <c r="BR133" s="174"/>
      <c r="BS133" s="174"/>
      <c r="BT133" s="248"/>
      <c r="BU133" s="248"/>
      <c r="BV133" s="180"/>
      <c r="BW133" s="180"/>
      <c r="BX133" s="180"/>
      <c r="BY133" s="176"/>
      <c r="BZ133" s="186"/>
    </row>
    <row r="134" spans="1:78" ht="12.75" customHeight="1" x14ac:dyDescent="0.35">
      <c r="A134" s="161"/>
      <c r="B134" s="161"/>
      <c r="C134" s="152"/>
      <c r="D134" s="152"/>
      <c r="E134" s="174"/>
      <c r="F134" s="186"/>
      <c r="G134" s="186"/>
      <c r="H134" s="186"/>
      <c r="I134" s="186"/>
      <c r="J134" s="186"/>
      <c r="K134" s="152"/>
      <c r="L134" s="186"/>
      <c r="M134" s="186"/>
      <c r="N134" s="187"/>
      <c r="O134" s="187"/>
      <c r="P134" s="151"/>
      <c r="Q134" s="152"/>
      <c r="R134" s="176"/>
      <c r="S134" s="152"/>
      <c r="T134" s="152"/>
      <c r="U134" s="152"/>
      <c r="V134" s="176"/>
      <c r="W134" s="176"/>
      <c r="X134" s="152"/>
      <c r="Y134" s="152"/>
      <c r="Z134" s="152"/>
      <c r="AA134" s="176"/>
      <c r="AB134" s="176"/>
      <c r="AC134" s="176"/>
      <c r="AD134" s="176"/>
      <c r="AE134" s="152"/>
      <c r="AF134" s="152"/>
      <c r="AG134" s="152"/>
      <c r="AH134" s="152"/>
      <c r="AI134" s="152"/>
      <c r="AJ134" s="176"/>
      <c r="AK134" s="186"/>
      <c r="AL134" s="182"/>
      <c r="AM134" s="176"/>
      <c r="AN134" s="176"/>
      <c r="AO134" s="152"/>
      <c r="AP134" s="176"/>
      <c r="AQ134" s="152"/>
      <c r="AR134" s="152"/>
      <c r="AS134" s="152"/>
      <c r="AT134" s="152"/>
      <c r="AU134" s="152"/>
      <c r="AV134" s="152"/>
      <c r="AW134" s="152"/>
      <c r="AX134" s="152"/>
      <c r="AY134" s="152"/>
      <c r="AZ134" s="152"/>
      <c r="BA134" s="152"/>
      <c r="BB134" s="152"/>
      <c r="BC134" s="152"/>
      <c r="BD134" s="152"/>
      <c r="BE134" s="152"/>
      <c r="BF134" s="152"/>
      <c r="BG134" s="152"/>
      <c r="BH134" s="152"/>
      <c r="BI134" s="152"/>
      <c r="BJ134" s="152"/>
      <c r="BK134" s="152"/>
      <c r="BL134" s="152"/>
      <c r="BM134" s="152"/>
      <c r="BN134" s="152"/>
      <c r="BO134" s="174"/>
      <c r="BP134" s="174"/>
      <c r="BQ134" s="174"/>
      <c r="BR134" s="174"/>
      <c r="BS134" s="174"/>
      <c r="BT134" s="248"/>
      <c r="BU134" s="248"/>
      <c r="BV134" s="180"/>
      <c r="BW134" s="180"/>
      <c r="BX134" s="180"/>
      <c r="BY134" s="176"/>
      <c r="BZ134" s="186"/>
    </row>
    <row r="135" spans="1:78" ht="12.75" customHeight="1" x14ac:dyDescent="0.35">
      <c r="A135" s="161"/>
      <c r="B135" s="161"/>
      <c r="C135" s="152"/>
      <c r="D135" s="152"/>
      <c r="E135" s="174"/>
      <c r="F135" s="186"/>
      <c r="G135" s="186"/>
      <c r="H135" s="186"/>
      <c r="I135" s="186"/>
      <c r="J135" s="186"/>
      <c r="K135" s="152"/>
      <c r="L135" s="186"/>
      <c r="M135" s="186"/>
      <c r="N135" s="187"/>
      <c r="O135" s="187"/>
      <c r="P135" s="151"/>
      <c r="Q135" s="152"/>
      <c r="R135" s="176"/>
      <c r="S135" s="152"/>
      <c r="T135" s="152"/>
      <c r="U135" s="152"/>
      <c r="V135" s="176"/>
      <c r="W135" s="176"/>
      <c r="X135" s="152"/>
      <c r="Y135" s="152"/>
      <c r="Z135" s="152"/>
      <c r="AA135" s="176"/>
      <c r="AB135" s="176"/>
      <c r="AC135" s="176"/>
      <c r="AD135" s="176"/>
      <c r="AE135" s="152"/>
      <c r="AF135" s="152"/>
      <c r="AG135" s="152"/>
      <c r="AH135" s="152"/>
      <c r="AI135" s="152"/>
      <c r="AJ135" s="176"/>
      <c r="AK135" s="186"/>
      <c r="AL135" s="182"/>
      <c r="AM135" s="176"/>
      <c r="AN135" s="176"/>
      <c r="AO135" s="152"/>
      <c r="AP135" s="176"/>
      <c r="AQ135" s="152"/>
      <c r="AR135" s="152"/>
      <c r="AS135" s="152"/>
      <c r="AT135" s="152"/>
      <c r="AU135" s="152"/>
      <c r="AV135" s="152"/>
      <c r="AW135" s="152"/>
      <c r="AX135" s="152"/>
      <c r="AY135" s="152"/>
      <c r="AZ135" s="152"/>
      <c r="BA135" s="152"/>
      <c r="BB135" s="152"/>
      <c r="BC135" s="152"/>
      <c r="BD135" s="152"/>
      <c r="BE135" s="152"/>
      <c r="BF135" s="152"/>
      <c r="BG135" s="152"/>
      <c r="BH135" s="152"/>
      <c r="BI135" s="152"/>
      <c r="BJ135" s="152"/>
      <c r="BK135" s="152"/>
      <c r="BL135" s="152"/>
      <c r="BM135" s="152"/>
      <c r="BN135" s="152"/>
      <c r="BO135" s="174"/>
      <c r="BP135" s="174"/>
      <c r="BQ135" s="174"/>
      <c r="BR135" s="174"/>
      <c r="BS135" s="174"/>
      <c r="BT135" s="248"/>
      <c r="BU135" s="248"/>
      <c r="BV135" s="180"/>
      <c r="BW135" s="180"/>
      <c r="BX135" s="180"/>
      <c r="BY135" s="176"/>
      <c r="BZ135" s="186"/>
    </row>
    <row r="136" spans="1:78" ht="12.75" customHeight="1" x14ac:dyDescent="0.35">
      <c r="A136" s="161"/>
      <c r="B136" s="161"/>
      <c r="C136" s="152"/>
      <c r="D136" s="152"/>
      <c r="E136" s="174"/>
      <c r="F136" s="186"/>
      <c r="G136" s="186"/>
      <c r="H136" s="186"/>
      <c r="I136" s="186"/>
      <c r="J136" s="186"/>
      <c r="K136" s="152"/>
      <c r="L136" s="186"/>
      <c r="M136" s="186"/>
      <c r="N136" s="187"/>
      <c r="O136" s="187"/>
      <c r="P136" s="151"/>
      <c r="Q136" s="152"/>
      <c r="R136" s="176"/>
      <c r="S136" s="152"/>
      <c r="T136" s="152"/>
      <c r="U136" s="152"/>
      <c r="V136" s="176"/>
      <c r="W136" s="176"/>
      <c r="X136" s="152"/>
      <c r="Y136" s="152"/>
      <c r="Z136" s="152"/>
      <c r="AA136" s="176"/>
      <c r="AB136" s="176"/>
      <c r="AC136" s="176"/>
      <c r="AD136" s="176"/>
      <c r="AE136" s="152"/>
      <c r="AF136" s="152"/>
      <c r="AG136" s="152"/>
      <c r="AH136" s="152"/>
      <c r="AI136" s="152"/>
      <c r="AJ136" s="176"/>
      <c r="AK136" s="186"/>
      <c r="AL136" s="182"/>
      <c r="AM136" s="176"/>
      <c r="AN136" s="176"/>
      <c r="AO136" s="152"/>
      <c r="AP136" s="176"/>
      <c r="AQ136" s="152"/>
      <c r="AR136" s="152"/>
      <c r="AS136" s="152"/>
      <c r="AT136" s="152"/>
      <c r="AU136" s="152"/>
      <c r="AV136" s="152"/>
      <c r="AW136" s="152"/>
      <c r="AX136" s="152"/>
      <c r="AY136" s="152"/>
      <c r="AZ136" s="152"/>
      <c r="BA136" s="152"/>
      <c r="BB136" s="152"/>
      <c r="BC136" s="152"/>
      <c r="BD136" s="152"/>
      <c r="BE136" s="152"/>
      <c r="BF136" s="152"/>
      <c r="BG136" s="152"/>
      <c r="BH136" s="152"/>
      <c r="BI136" s="152"/>
      <c r="BJ136" s="152"/>
      <c r="BK136" s="152"/>
      <c r="BL136" s="152"/>
      <c r="BM136" s="152"/>
      <c r="BN136" s="152"/>
      <c r="BO136" s="174"/>
      <c r="BP136" s="174"/>
      <c r="BQ136" s="174"/>
      <c r="BR136" s="174"/>
      <c r="BS136" s="174"/>
      <c r="BT136" s="248"/>
      <c r="BU136" s="248"/>
      <c r="BV136" s="180"/>
      <c r="BW136" s="180"/>
      <c r="BX136" s="180"/>
      <c r="BY136" s="176"/>
      <c r="BZ136" s="186"/>
    </row>
    <row r="137" spans="1:78" ht="12.75" customHeight="1" x14ac:dyDescent="0.35">
      <c r="A137" s="161"/>
      <c r="B137" s="161"/>
      <c r="C137" s="152"/>
      <c r="D137" s="152"/>
      <c r="E137" s="174"/>
      <c r="F137" s="186"/>
      <c r="G137" s="186"/>
      <c r="H137" s="186"/>
      <c r="I137" s="186"/>
      <c r="J137" s="186"/>
      <c r="K137" s="152"/>
      <c r="L137" s="186"/>
      <c r="M137" s="186"/>
      <c r="N137" s="187"/>
      <c r="O137" s="187"/>
      <c r="P137" s="151"/>
      <c r="Q137" s="152"/>
      <c r="R137" s="176"/>
      <c r="S137" s="152"/>
      <c r="T137" s="152"/>
      <c r="U137" s="152"/>
      <c r="V137" s="176"/>
      <c r="W137" s="176"/>
      <c r="X137" s="152"/>
      <c r="Y137" s="152"/>
      <c r="Z137" s="152"/>
      <c r="AA137" s="176"/>
      <c r="AB137" s="176"/>
      <c r="AC137" s="176"/>
      <c r="AD137" s="176"/>
      <c r="AE137" s="152"/>
      <c r="AF137" s="152"/>
      <c r="AG137" s="152"/>
      <c r="AH137" s="152"/>
      <c r="AI137" s="152"/>
      <c r="AJ137" s="176"/>
      <c r="AK137" s="186"/>
      <c r="AL137" s="182"/>
      <c r="AM137" s="176"/>
      <c r="AN137" s="176"/>
      <c r="AO137" s="152"/>
      <c r="AP137" s="176"/>
      <c r="AQ137" s="152"/>
      <c r="AR137" s="152"/>
      <c r="AS137" s="152"/>
      <c r="AT137" s="152"/>
      <c r="AU137" s="152"/>
      <c r="AV137" s="152"/>
      <c r="AW137" s="152"/>
      <c r="AX137" s="152"/>
      <c r="AY137" s="152"/>
      <c r="AZ137" s="152"/>
      <c r="BA137" s="152"/>
      <c r="BB137" s="152"/>
      <c r="BC137" s="152"/>
      <c r="BD137" s="152"/>
      <c r="BE137" s="152"/>
      <c r="BF137" s="152"/>
      <c r="BG137" s="152"/>
      <c r="BH137" s="152"/>
      <c r="BI137" s="152"/>
      <c r="BJ137" s="152"/>
      <c r="BK137" s="152"/>
      <c r="BL137" s="152"/>
      <c r="BM137" s="152"/>
      <c r="BN137" s="152"/>
      <c r="BO137" s="174"/>
      <c r="BP137" s="174"/>
      <c r="BQ137" s="174"/>
      <c r="BR137" s="174"/>
      <c r="BS137" s="174"/>
      <c r="BT137" s="248"/>
      <c r="BU137" s="248"/>
      <c r="BV137" s="180"/>
      <c r="BW137" s="180"/>
      <c r="BX137" s="180"/>
      <c r="BY137" s="176"/>
      <c r="BZ137" s="186"/>
    </row>
    <row r="138" spans="1:78" ht="12.75" customHeight="1" x14ac:dyDescent="0.35">
      <c r="A138" s="161"/>
      <c r="B138" s="161"/>
      <c r="C138" s="152"/>
      <c r="D138" s="152"/>
      <c r="E138" s="174"/>
      <c r="F138" s="186"/>
      <c r="G138" s="186"/>
      <c r="H138" s="186"/>
      <c r="I138" s="186"/>
      <c r="J138" s="186"/>
      <c r="K138" s="152"/>
      <c r="L138" s="186"/>
      <c r="M138" s="186"/>
      <c r="N138" s="187"/>
      <c r="O138" s="187"/>
      <c r="P138" s="151"/>
      <c r="Q138" s="152"/>
      <c r="R138" s="176"/>
      <c r="S138" s="152"/>
      <c r="T138" s="152"/>
      <c r="U138" s="152"/>
      <c r="V138" s="176"/>
      <c r="W138" s="176"/>
      <c r="X138" s="152"/>
      <c r="Y138" s="152"/>
      <c r="Z138" s="152"/>
      <c r="AA138" s="176"/>
      <c r="AB138" s="176"/>
      <c r="AC138" s="176"/>
      <c r="AD138" s="176"/>
      <c r="AE138" s="152"/>
      <c r="AF138" s="152"/>
      <c r="AG138" s="152"/>
      <c r="AH138" s="152"/>
      <c r="AI138" s="152"/>
      <c r="AJ138" s="176"/>
      <c r="AK138" s="186"/>
      <c r="AL138" s="182"/>
      <c r="AM138" s="176"/>
      <c r="AN138" s="176"/>
      <c r="AO138" s="152"/>
      <c r="AP138" s="176"/>
      <c r="AQ138" s="152"/>
      <c r="AR138" s="152"/>
      <c r="AS138" s="152"/>
      <c r="AT138" s="152"/>
      <c r="AU138" s="152"/>
      <c r="AV138" s="152"/>
      <c r="AW138" s="152"/>
      <c r="AX138" s="152"/>
      <c r="AY138" s="152"/>
      <c r="AZ138" s="152"/>
      <c r="BA138" s="152"/>
      <c r="BB138" s="152"/>
      <c r="BC138" s="152"/>
      <c r="BD138" s="152"/>
      <c r="BE138" s="152"/>
      <c r="BF138" s="152"/>
      <c r="BG138" s="152"/>
      <c r="BH138" s="152"/>
      <c r="BI138" s="152"/>
      <c r="BJ138" s="152"/>
      <c r="BK138" s="152"/>
      <c r="BL138" s="152"/>
      <c r="BM138" s="152"/>
      <c r="BN138" s="152"/>
      <c r="BO138" s="174"/>
      <c r="BP138" s="174"/>
      <c r="BQ138" s="174"/>
      <c r="BR138" s="174"/>
      <c r="BS138" s="174"/>
      <c r="BT138" s="248"/>
      <c r="BU138" s="248"/>
      <c r="BV138" s="180"/>
      <c r="BW138" s="180"/>
      <c r="BX138" s="180"/>
      <c r="BY138" s="176"/>
      <c r="BZ138" s="186"/>
    </row>
    <row r="139" spans="1:78" ht="12.75" customHeight="1" x14ac:dyDescent="0.35">
      <c r="A139" s="161"/>
      <c r="B139" s="161"/>
      <c r="C139" s="152"/>
      <c r="D139" s="152"/>
      <c r="E139" s="174"/>
      <c r="F139" s="186"/>
      <c r="G139" s="186"/>
      <c r="H139" s="186"/>
      <c r="I139" s="186"/>
      <c r="J139" s="186"/>
      <c r="K139" s="152"/>
      <c r="L139" s="186"/>
      <c r="M139" s="186"/>
      <c r="N139" s="187"/>
      <c r="O139" s="187"/>
      <c r="P139" s="151"/>
      <c r="Q139" s="152"/>
      <c r="R139" s="176"/>
      <c r="S139" s="152"/>
      <c r="T139" s="152"/>
      <c r="U139" s="152"/>
      <c r="V139" s="176"/>
      <c r="W139" s="176"/>
      <c r="X139" s="152"/>
      <c r="Y139" s="152"/>
      <c r="Z139" s="152"/>
      <c r="AA139" s="176"/>
      <c r="AB139" s="176"/>
      <c r="AC139" s="176"/>
      <c r="AD139" s="176"/>
      <c r="AE139" s="152"/>
      <c r="AF139" s="152"/>
      <c r="AG139" s="152"/>
      <c r="AH139" s="152"/>
      <c r="AI139" s="152"/>
      <c r="AJ139" s="176"/>
      <c r="AK139" s="186"/>
      <c r="AL139" s="182"/>
      <c r="AM139" s="176"/>
      <c r="AN139" s="176"/>
      <c r="AO139" s="152"/>
      <c r="AP139" s="176"/>
      <c r="AQ139" s="152"/>
      <c r="AR139" s="152"/>
      <c r="AS139" s="152"/>
      <c r="AT139" s="152"/>
      <c r="AU139" s="152"/>
      <c r="AV139" s="152"/>
      <c r="AW139" s="152"/>
      <c r="AX139" s="152"/>
      <c r="AY139" s="152"/>
      <c r="AZ139" s="152"/>
      <c r="BA139" s="152"/>
      <c r="BB139" s="152"/>
      <c r="BC139" s="152"/>
      <c r="BD139" s="152"/>
      <c r="BE139" s="152"/>
      <c r="BF139" s="152"/>
      <c r="BG139" s="152"/>
      <c r="BH139" s="152"/>
      <c r="BI139" s="152"/>
      <c r="BJ139" s="152"/>
      <c r="BK139" s="152"/>
      <c r="BL139" s="152"/>
      <c r="BM139" s="152"/>
      <c r="BN139" s="152"/>
      <c r="BO139" s="174"/>
      <c r="BP139" s="174"/>
      <c r="BQ139" s="174"/>
      <c r="BR139" s="174"/>
      <c r="BS139" s="174"/>
      <c r="BT139" s="248"/>
      <c r="BU139" s="248"/>
      <c r="BV139" s="180"/>
      <c r="BW139" s="180"/>
      <c r="BX139" s="180"/>
      <c r="BY139" s="176"/>
      <c r="BZ139" s="186"/>
    </row>
    <row r="140" spans="1:78" ht="12.75" customHeight="1" x14ac:dyDescent="0.35">
      <c r="A140" s="161"/>
      <c r="B140" s="161"/>
      <c r="C140" s="152"/>
      <c r="D140" s="152"/>
      <c r="E140" s="174"/>
      <c r="F140" s="186"/>
      <c r="G140" s="186"/>
      <c r="H140" s="186"/>
      <c r="I140" s="186"/>
      <c r="J140" s="186"/>
      <c r="K140" s="152"/>
      <c r="L140" s="186"/>
      <c r="M140" s="186"/>
      <c r="N140" s="187"/>
      <c r="O140" s="187"/>
      <c r="P140" s="151"/>
      <c r="Q140" s="152"/>
      <c r="R140" s="176"/>
      <c r="S140" s="152"/>
      <c r="T140" s="152"/>
      <c r="U140" s="152"/>
      <c r="V140" s="176"/>
      <c r="W140" s="176"/>
      <c r="X140" s="152"/>
      <c r="Y140" s="152"/>
      <c r="Z140" s="152"/>
      <c r="AA140" s="176"/>
      <c r="AB140" s="176"/>
      <c r="AC140" s="176"/>
      <c r="AD140" s="176"/>
      <c r="AE140" s="152"/>
      <c r="AF140" s="152"/>
      <c r="AG140" s="152"/>
      <c r="AH140" s="152"/>
      <c r="AI140" s="152"/>
      <c r="AJ140" s="176"/>
      <c r="AK140" s="186"/>
      <c r="AL140" s="182"/>
      <c r="AM140" s="176"/>
      <c r="AN140" s="176"/>
      <c r="AO140" s="152"/>
      <c r="AP140" s="176"/>
      <c r="AQ140" s="152"/>
      <c r="AR140" s="152"/>
      <c r="AS140" s="152"/>
      <c r="AT140" s="152"/>
      <c r="AU140" s="152"/>
      <c r="AV140" s="152"/>
      <c r="AW140" s="152"/>
      <c r="AX140" s="152"/>
      <c r="AY140" s="152"/>
      <c r="AZ140" s="152"/>
      <c r="BA140" s="152"/>
      <c r="BB140" s="152"/>
      <c r="BC140" s="152"/>
      <c r="BD140" s="152"/>
      <c r="BE140" s="152"/>
      <c r="BF140" s="152"/>
      <c r="BG140" s="152"/>
      <c r="BH140" s="152"/>
      <c r="BI140" s="152"/>
      <c r="BJ140" s="152"/>
      <c r="BK140" s="152"/>
      <c r="BL140" s="152"/>
      <c r="BM140" s="152"/>
      <c r="BN140" s="152"/>
      <c r="BO140" s="174"/>
      <c r="BP140" s="174"/>
      <c r="BQ140" s="174"/>
      <c r="BR140" s="174"/>
      <c r="BS140" s="174"/>
      <c r="BT140" s="248"/>
      <c r="BU140" s="248"/>
      <c r="BV140" s="180"/>
      <c r="BW140" s="180"/>
      <c r="BX140" s="180"/>
      <c r="BY140" s="176"/>
      <c r="BZ140" s="186"/>
    </row>
    <row r="141" spans="1:78" ht="12.75" customHeight="1" x14ac:dyDescent="0.35">
      <c r="A141" s="161"/>
      <c r="B141" s="161"/>
      <c r="C141" s="152"/>
      <c r="D141" s="152"/>
      <c r="E141" s="174"/>
      <c r="F141" s="186"/>
      <c r="G141" s="186"/>
      <c r="H141" s="186"/>
      <c r="I141" s="186"/>
      <c r="J141" s="186"/>
      <c r="K141" s="152"/>
      <c r="L141" s="186"/>
      <c r="M141" s="186"/>
      <c r="N141" s="187"/>
      <c r="O141" s="187"/>
      <c r="P141" s="151"/>
      <c r="Q141" s="152"/>
      <c r="R141" s="176"/>
      <c r="S141" s="152"/>
      <c r="T141" s="152"/>
      <c r="U141" s="152"/>
      <c r="V141" s="176"/>
      <c r="W141" s="176"/>
      <c r="X141" s="152"/>
      <c r="Y141" s="152"/>
      <c r="Z141" s="152"/>
      <c r="AA141" s="176"/>
      <c r="AB141" s="176"/>
      <c r="AC141" s="176"/>
      <c r="AD141" s="176"/>
      <c r="AE141" s="152"/>
      <c r="AF141" s="152"/>
      <c r="AG141" s="152"/>
      <c r="AH141" s="152"/>
      <c r="AI141" s="152"/>
      <c r="AJ141" s="176"/>
      <c r="AK141" s="186"/>
      <c r="AL141" s="182"/>
      <c r="AM141" s="176"/>
      <c r="AN141" s="176"/>
      <c r="AO141" s="152"/>
      <c r="AP141" s="176"/>
      <c r="AQ141" s="152"/>
      <c r="AR141" s="152"/>
      <c r="AS141" s="152"/>
      <c r="AT141" s="152"/>
      <c r="AU141" s="152"/>
      <c r="AV141" s="152"/>
      <c r="AW141" s="152"/>
      <c r="AX141" s="152"/>
      <c r="AY141" s="152"/>
      <c r="AZ141" s="152"/>
      <c r="BA141" s="152"/>
      <c r="BB141" s="152"/>
      <c r="BC141" s="152"/>
      <c r="BD141" s="152"/>
      <c r="BE141" s="152"/>
      <c r="BF141" s="152"/>
      <c r="BG141" s="152"/>
      <c r="BH141" s="152"/>
      <c r="BI141" s="152"/>
      <c r="BJ141" s="152"/>
      <c r="BK141" s="152"/>
      <c r="BL141" s="152"/>
      <c r="BM141" s="152"/>
      <c r="BN141" s="152"/>
      <c r="BO141" s="174"/>
      <c r="BP141" s="174"/>
      <c r="BQ141" s="174"/>
      <c r="BR141" s="174"/>
      <c r="BS141" s="174"/>
      <c r="BT141" s="248"/>
      <c r="BU141" s="248"/>
      <c r="BV141" s="180"/>
      <c r="BW141" s="180"/>
      <c r="BX141" s="180"/>
      <c r="BY141" s="176"/>
      <c r="BZ141" s="186"/>
    </row>
    <row r="142" spans="1:78" ht="12.75" customHeight="1" x14ac:dyDescent="0.35">
      <c r="A142" s="161"/>
      <c r="B142" s="161"/>
      <c r="C142" s="152"/>
      <c r="D142" s="152"/>
      <c r="E142" s="174"/>
      <c r="F142" s="186"/>
      <c r="G142" s="186"/>
      <c r="H142" s="186"/>
      <c r="I142" s="186"/>
      <c r="J142" s="186"/>
      <c r="K142" s="152"/>
      <c r="L142" s="186"/>
      <c r="M142" s="186"/>
      <c r="N142" s="187"/>
      <c r="O142" s="187"/>
      <c r="P142" s="151"/>
      <c r="Q142" s="152"/>
      <c r="R142" s="176"/>
      <c r="S142" s="152"/>
      <c r="T142" s="152"/>
      <c r="U142" s="152"/>
      <c r="V142" s="176"/>
      <c r="W142" s="176"/>
      <c r="X142" s="152"/>
      <c r="Y142" s="152"/>
      <c r="Z142" s="152"/>
      <c r="AA142" s="176"/>
      <c r="AB142" s="176"/>
      <c r="AC142" s="176"/>
      <c r="AD142" s="176"/>
      <c r="AE142" s="152"/>
      <c r="AF142" s="152"/>
      <c r="AG142" s="152"/>
      <c r="AH142" s="152"/>
      <c r="AI142" s="152"/>
      <c r="AJ142" s="176"/>
      <c r="AK142" s="186"/>
      <c r="AL142" s="182"/>
      <c r="AM142" s="176"/>
      <c r="AN142" s="176"/>
      <c r="AO142" s="152"/>
      <c r="AP142" s="176"/>
      <c r="AQ142" s="152"/>
      <c r="AR142" s="152"/>
      <c r="AS142" s="152"/>
      <c r="AT142" s="152"/>
      <c r="AU142" s="152"/>
      <c r="AV142" s="152"/>
      <c r="AW142" s="152"/>
      <c r="AX142" s="152"/>
      <c r="AY142" s="152"/>
      <c r="AZ142" s="152"/>
      <c r="BA142" s="152"/>
      <c r="BB142" s="152"/>
      <c r="BC142" s="152"/>
      <c r="BD142" s="152"/>
      <c r="BE142" s="152"/>
      <c r="BF142" s="152"/>
      <c r="BG142" s="152"/>
      <c r="BH142" s="152"/>
      <c r="BI142" s="152"/>
      <c r="BJ142" s="152"/>
      <c r="BK142" s="152"/>
      <c r="BL142" s="152"/>
      <c r="BM142" s="152"/>
      <c r="BN142" s="152"/>
      <c r="BO142" s="174"/>
      <c r="BP142" s="174"/>
      <c r="BQ142" s="174"/>
      <c r="BR142" s="174"/>
      <c r="BS142" s="174"/>
      <c r="BT142" s="248"/>
      <c r="BU142" s="248"/>
      <c r="BV142" s="180"/>
      <c r="BW142" s="180"/>
      <c r="BX142" s="180"/>
      <c r="BY142" s="176"/>
      <c r="BZ142" s="186"/>
    </row>
    <row r="143" spans="1:78" ht="12.75" customHeight="1" x14ac:dyDescent="0.35">
      <c r="A143" s="161"/>
      <c r="B143" s="161"/>
      <c r="C143" s="152"/>
      <c r="D143" s="152"/>
      <c r="E143" s="174"/>
      <c r="F143" s="186"/>
      <c r="G143" s="186"/>
      <c r="H143" s="186"/>
      <c r="I143" s="186"/>
      <c r="J143" s="186"/>
      <c r="K143" s="152"/>
      <c r="L143" s="186"/>
      <c r="M143" s="186"/>
      <c r="N143" s="187"/>
      <c r="O143" s="187"/>
      <c r="P143" s="151"/>
      <c r="Q143" s="152"/>
      <c r="R143" s="176"/>
      <c r="S143" s="152"/>
      <c r="T143" s="152"/>
      <c r="U143" s="152"/>
      <c r="V143" s="176"/>
      <c r="W143" s="176"/>
      <c r="X143" s="152"/>
      <c r="Y143" s="152"/>
      <c r="Z143" s="152"/>
      <c r="AA143" s="176"/>
      <c r="AB143" s="176"/>
      <c r="AC143" s="176"/>
      <c r="AD143" s="176"/>
      <c r="AE143" s="152"/>
      <c r="AF143" s="152"/>
      <c r="AG143" s="152"/>
      <c r="AH143" s="152"/>
      <c r="AI143" s="152"/>
      <c r="AJ143" s="176"/>
      <c r="AK143" s="186"/>
      <c r="AL143" s="182"/>
      <c r="AM143" s="176"/>
      <c r="AN143" s="176"/>
      <c r="AO143" s="152"/>
      <c r="AP143" s="176"/>
      <c r="AQ143" s="152"/>
      <c r="AR143" s="152"/>
      <c r="AS143" s="152"/>
      <c r="AT143" s="152"/>
      <c r="AU143" s="152"/>
      <c r="AV143" s="152"/>
      <c r="AW143" s="152"/>
      <c r="AX143" s="152"/>
      <c r="AY143" s="152"/>
      <c r="AZ143" s="152"/>
      <c r="BA143" s="152"/>
      <c r="BB143" s="152"/>
      <c r="BC143" s="152"/>
      <c r="BD143" s="152"/>
      <c r="BE143" s="152"/>
      <c r="BF143" s="152"/>
      <c r="BG143" s="152"/>
      <c r="BH143" s="152"/>
      <c r="BI143" s="152"/>
      <c r="BJ143" s="152"/>
      <c r="BK143" s="152"/>
      <c r="BL143" s="152"/>
      <c r="BM143" s="152"/>
      <c r="BN143" s="152"/>
      <c r="BO143" s="174"/>
      <c r="BP143" s="174"/>
      <c r="BQ143" s="174"/>
      <c r="BR143" s="174"/>
      <c r="BS143" s="174"/>
      <c r="BT143" s="248"/>
      <c r="BU143" s="248"/>
      <c r="BV143" s="180"/>
      <c r="BW143" s="180"/>
      <c r="BX143" s="180"/>
      <c r="BY143" s="176"/>
      <c r="BZ143" s="186"/>
    </row>
    <row r="144" spans="1:78" ht="12.75" customHeight="1" x14ac:dyDescent="0.35">
      <c r="A144" s="161"/>
      <c r="B144" s="161"/>
      <c r="C144" s="152"/>
      <c r="D144" s="152"/>
      <c r="E144" s="174"/>
      <c r="F144" s="186"/>
      <c r="G144" s="186"/>
      <c r="H144" s="186"/>
      <c r="I144" s="186"/>
      <c r="J144" s="186"/>
      <c r="K144" s="152"/>
      <c r="L144" s="186"/>
      <c r="M144" s="186"/>
      <c r="N144" s="187"/>
      <c r="O144" s="187"/>
      <c r="P144" s="151"/>
      <c r="Q144" s="152"/>
      <c r="R144" s="176"/>
      <c r="S144" s="152"/>
      <c r="T144" s="152"/>
      <c r="U144" s="152"/>
      <c r="V144" s="176"/>
      <c r="W144" s="176"/>
      <c r="X144" s="152"/>
      <c r="Y144" s="152"/>
      <c r="Z144" s="152"/>
      <c r="AA144" s="176"/>
      <c r="AB144" s="176"/>
      <c r="AC144" s="176"/>
      <c r="AD144" s="176"/>
      <c r="AE144" s="152"/>
      <c r="AF144" s="152"/>
      <c r="AG144" s="152"/>
      <c r="AH144" s="152"/>
      <c r="AI144" s="152"/>
      <c r="AJ144" s="176"/>
      <c r="AK144" s="186"/>
      <c r="AL144" s="182"/>
      <c r="AM144" s="176"/>
      <c r="AN144" s="176"/>
      <c r="AO144" s="152"/>
      <c r="AP144" s="176"/>
      <c r="AQ144" s="152"/>
      <c r="AR144" s="152"/>
      <c r="AS144" s="152"/>
      <c r="AT144" s="152"/>
      <c r="AU144" s="152"/>
      <c r="AV144" s="152"/>
      <c r="AW144" s="152"/>
      <c r="AX144" s="152"/>
      <c r="AY144" s="152"/>
      <c r="AZ144" s="152"/>
      <c r="BA144" s="152"/>
      <c r="BB144" s="152"/>
      <c r="BC144" s="152"/>
      <c r="BD144" s="152"/>
      <c r="BE144" s="152"/>
      <c r="BF144" s="152"/>
      <c r="BG144" s="152"/>
      <c r="BH144" s="152"/>
      <c r="BI144" s="152"/>
      <c r="BJ144" s="152"/>
      <c r="BK144" s="152"/>
      <c r="BL144" s="152"/>
      <c r="BM144" s="152"/>
      <c r="BN144" s="152"/>
      <c r="BO144" s="174"/>
      <c r="BP144" s="174"/>
      <c r="BQ144" s="174"/>
      <c r="BR144" s="174"/>
      <c r="BS144" s="174"/>
      <c r="BT144" s="248"/>
      <c r="BU144" s="248"/>
      <c r="BV144" s="180"/>
      <c r="BW144" s="180"/>
      <c r="BX144" s="180"/>
      <c r="BY144" s="176"/>
      <c r="BZ144" s="186"/>
    </row>
    <row r="145" spans="1:78" ht="12.75" customHeight="1" x14ac:dyDescent="0.35">
      <c r="A145" s="161"/>
      <c r="B145" s="161"/>
      <c r="C145" s="152"/>
      <c r="D145" s="152"/>
      <c r="E145" s="174"/>
      <c r="F145" s="186"/>
      <c r="G145" s="186"/>
      <c r="H145" s="186"/>
      <c r="I145" s="186"/>
      <c r="J145" s="186"/>
      <c r="K145" s="152"/>
      <c r="L145" s="186"/>
      <c r="M145" s="186"/>
      <c r="N145" s="187"/>
      <c r="O145" s="187"/>
      <c r="P145" s="151"/>
      <c r="Q145" s="152"/>
      <c r="R145" s="176"/>
      <c r="S145" s="152"/>
      <c r="T145" s="152"/>
      <c r="U145" s="152"/>
      <c r="V145" s="176"/>
      <c r="W145" s="176"/>
      <c r="X145" s="152"/>
      <c r="Y145" s="152"/>
      <c r="Z145" s="152"/>
      <c r="AA145" s="176"/>
      <c r="AB145" s="176"/>
      <c r="AC145" s="176"/>
      <c r="AD145" s="176"/>
      <c r="AE145" s="152"/>
      <c r="AF145" s="152"/>
      <c r="AG145" s="152"/>
      <c r="AH145" s="152"/>
      <c r="AI145" s="152"/>
      <c r="AJ145" s="176"/>
      <c r="AK145" s="186"/>
      <c r="AL145" s="182"/>
      <c r="AM145" s="176"/>
      <c r="AN145" s="176"/>
      <c r="AO145" s="152"/>
      <c r="AP145" s="176"/>
      <c r="AQ145" s="152"/>
      <c r="AR145" s="152"/>
      <c r="AS145" s="152"/>
      <c r="AT145" s="152"/>
      <c r="AU145" s="152"/>
      <c r="AV145" s="152"/>
      <c r="AW145" s="152"/>
      <c r="AX145" s="152"/>
      <c r="AY145" s="152"/>
      <c r="AZ145" s="152"/>
      <c r="BA145" s="152"/>
      <c r="BB145" s="152"/>
      <c r="BC145" s="152"/>
      <c r="BD145" s="152"/>
      <c r="BE145" s="152"/>
      <c r="BF145" s="152"/>
      <c r="BG145" s="152"/>
      <c r="BH145" s="152"/>
      <c r="BI145" s="152"/>
      <c r="BJ145" s="152"/>
      <c r="BK145" s="152"/>
      <c r="BL145" s="152"/>
      <c r="BM145" s="152"/>
      <c r="BN145" s="152"/>
      <c r="BO145" s="174"/>
      <c r="BP145" s="174"/>
      <c r="BQ145" s="174"/>
      <c r="BR145" s="174"/>
      <c r="BS145" s="174"/>
      <c r="BT145" s="248"/>
      <c r="BU145" s="248"/>
      <c r="BV145" s="180"/>
      <c r="BW145" s="180"/>
      <c r="BX145" s="180"/>
      <c r="BY145" s="176"/>
      <c r="BZ145" s="186"/>
    </row>
    <row r="146" spans="1:78" ht="12.75" customHeight="1" x14ac:dyDescent="0.35">
      <c r="A146" s="161"/>
      <c r="B146" s="161"/>
      <c r="C146" s="152"/>
      <c r="D146" s="152"/>
      <c r="E146" s="174"/>
      <c r="F146" s="186"/>
      <c r="G146" s="186"/>
      <c r="H146" s="186"/>
      <c r="I146" s="186"/>
      <c r="J146" s="186"/>
      <c r="K146" s="152"/>
      <c r="L146" s="186"/>
      <c r="M146" s="186"/>
      <c r="N146" s="187"/>
      <c r="O146" s="187"/>
      <c r="P146" s="151"/>
      <c r="Q146" s="152"/>
      <c r="R146" s="176"/>
      <c r="S146" s="152"/>
      <c r="T146" s="152"/>
      <c r="U146" s="152"/>
      <c r="V146" s="176"/>
      <c r="W146" s="176"/>
      <c r="X146" s="152"/>
      <c r="Y146" s="152"/>
      <c r="Z146" s="152"/>
      <c r="AA146" s="176"/>
      <c r="AB146" s="176"/>
      <c r="AC146" s="176"/>
      <c r="AD146" s="176"/>
      <c r="AE146" s="152"/>
      <c r="AF146" s="152"/>
      <c r="AG146" s="152"/>
      <c r="AH146" s="152"/>
      <c r="AI146" s="152"/>
      <c r="AJ146" s="176"/>
      <c r="AK146" s="186"/>
      <c r="AL146" s="182"/>
      <c r="AM146" s="176"/>
      <c r="AN146" s="176"/>
      <c r="AO146" s="152"/>
      <c r="AP146" s="176"/>
      <c r="AQ146" s="152"/>
      <c r="AR146" s="152"/>
      <c r="AS146" s="152"/>
      <c r="AT146" s="152"/>
      <c r="AU146" s="152"/>
      <c r="AV146" s="152"/>
      <c r="AW146" s="152"/>
      <c r="AX146" s="152"/>
      <c r="AY146" s="152"/>
      <c r="AZ146" s="152"/>
      <c r="BA146" s="152"/>
      <c r="BB146" s="152"/>
      <c r="BC146" s="152"/>
      <c r="BD146" s="152"/>
      <c r="BE146" s="152"/>
      <c r="BF146" s="152"/>
      <c r="BG146" s="152"/>
      <c r="BH146" s="152"/>
      <c r="BI146" s="152"/>
      <c r="BJ146" s="152"/>
      <c r="BK146" s="152"/>
      <c r="BL146" s="152"/>
      <c r="BM146" s="152"/>
      <c r="BN146" s="152"/>
      <c r="BO146" s="174"/>
      <c r="BP146" s="174"/>
      <c r="BQ146" s="174"/>
      <c r="BR146" s="174"/>
      <c r="BS146" s="174"/>
      <c r="BT146" s="248"/>
      <c r="BU146" s="248"/>
      <c r="BV146" s="180"/>
      <c r="BW146" s="180"/>
      <c r="BX146" s="180"/>
      <c r="BY146" s="176"/>
      <c r="BZ146" s="186"/>
    </row>
    <row r="147" spans="1:78" ht="12.75" customHeight="1" x14ac:dyDescent="0.35">
      <c r="A147" s="161"/>
      <c r="B147" s="161"/>
      <c r="C147" s="152"/>
      <c r="D147" s="152"/>
      <c r="E147" s="174"/>
      <c r="F147" s="186"/>
      <c r="G147" s="186"/>
      <c r="H147" s="186"/>
      <c r="I147" s="186"/>
      <c r="J147" s="186"/>
      <c r="K147" s="152"/>
      <c r="L147" s="186"/>
      <c r="M147" s="186"/>
      <c r="N147" s="187"/>
      <c r="O147" s="187"/>
      <c r="P147" s="151"/>
      <c r="Q147" s="152"/>
      <c r="R147" s="176"/>
      <c r="S147" s="152"/>
      <c r="T147" s="152"/>
      <c r="U147" s="152"/>
      <c r="V147" s="176"/>
      <c r="W147" s="176"/>
      <c r="X147" s="152"/>
      <c r="Y147" s="152"/>
      <c r="Z147" s="152"/>
      <c r="AA147" s="176"/>
      <c r="AB147" s="176"/>
      <c r="AC147" s="176"/>
      <c r="AD147" s="176"/>
      <c r="AE147" s="152"/>
      <c r="AF147" s="152"/>
      <c r="AG147" s="152"/>
      <c r="AH147" s="152"/>
      <c r="AI147" s="152"/>
      <c r="AJ147" s="176"/>
      <c r="AK147" s="186"/>
      <c r="AL147" s="182"/>
      <c r="AM147" s="176"/>
      <c r="AN147" s="176"/>
      <c r="AO147" s="152"/>
      <c r="AP147" s="176"/>
      <c r="AQ147" s="152"/>
      <c r="AR147" s="152"/>
      <c r="AS147" s="152"/>
      <c r="AT147" s="152"/>
      <c r="AU147" s="152"/>
      <c r="AV147" s="152"/>
      <c r="AW147" s="152"/>
      <c r="AX147" s="152"/>
      <c r="AY147" s="152"/>
      <c r="AZ147" s="152"/>
      <c r="BA147" s="152"/>
      <c r="BB147" s="152"/>
      <c r="BC147" s="152"/>
      <c r="BD147" s="152"/>
      <c r="BE147" s="152"/>
      <c r="BF147" s="152"/>
      <c r="BG147" s="152"/>
      <c r="BH147" s="152"/>
      <c r="BI147" s="152"/>
      <c r="BJ147" s="152"/>
      <c r="BK147" s="152"/>
      <c r="BL147" s="152"/>
      <c r="BM147" s="152"/>
      <c r="BN147" s="152"/>
      <c r="BO147" s="174"/>
      <c r="BP147" s="174"/>
      <c r="BQ147" s="174"/>
      <c r="BR147" s="174"/>
      <c r="BS147" s="174"/>
      <c r="BT147" s="248"/>
      <c r="BU147" s="248"/>
      <c r="BV147" s="180"/>
      <c r="BW147" s="180"/>
      <c r="BX147" s="180"/>
      <c r="BY147" s="176"/>
      <c r="BZ147" s="186"/>
    </row>
    <row r="148" spans="1:78" ht="12.75" customHeight="1" x14ac:dyDescent="0.35">
      <c r="A148" s="161"/>
      <c r="B148" s="161"/>
      <c r="C148" s="152"/>
      <c r="D148" s="152"/>
      <c r="E148" s="174"/>
      <c r="F148" s="186"/>
      <c r="G148" s="186"/>
      <c r="H148" s="186"/>
      <c r="I148" s="186"/>
      <c r="J148" s="186"/>
      <c r="K148" s="152"/>
      <c r="L148" s="186"/>
      <c r="M148" s="186"/>
      <c r="N148" s="187"/>
      <c r="O148" s="187"/>
      <c r="P148" s="151"/>
      <c r="Q148" s="152"/>
      <c r="R148" s="176"/>
      <c r="S148" s="152"/>
      <c r="T148" s="152"/>
      <c r="U148" s="152"/>
      <c r="V148" s="176"/>
      <c r="W148" s="176"/>
      <c r="X148" s="152"/>
      <c r="Y148" s="152"/>
      <c r="Z148" s="152"/>
      <c r="AA148" s="176"/>
      <c r="AB148" s="176"/>
      <c r="AC148" s="176"/>
      <c r="AD148" s="176"/>
      <c r="AE148" s="152"/>
      <c r="AF148" s="152"/>
      <c r="AG148" s="152"/>
      <c r="AH148" s="152"/>
      <c r="AI148" s="152"/>
      <c r="AJ148" s="176"/>
      <c r="AK148" s="186"/>
      <c r="AL148" s="182"/>
      <c r="AM148" s="176"/>
      <c r="AN148" s="176"/>
      <c r="AO148" s="152"/>
      <c r="AP148" s="176"/>
      <c r="AQ148" s="152"/>
      <c r="AR148" s="152"/>
      <c r="AS148" s="152"/>
      <c r="AT148" s="152"/>
      <c r="AU148" s="152"/>
      <c r="AV148" s="152"/>
      <c r="AW148" s="152"/>
      <c r="AX148" s="152"/>
      <c r="AY148" s="152"/>
      <c r="AZ148" s="152"/>
      <c r="BA148" s="152"/>
      <c r="BB148" s="152"/>
      <c r="BC148" s="152"/>
      <c r="BD148" s="152"/>
      <c r="BE148" s="152"/>
      <c r="BF148" s="152"/>
      <c r="BG148" s="152"/>
      <c r="BH148" s="152"/>
      <c r="BI148" s="152"/>
      <c r="BJ148" s="152"/>
      <c r="BK148" s="152"/>
      <c r="BL148" s="152"/>
      <c r="BM148" s="152"/>
      <c r="BN148" s="152"/>
      <c r="BO148" s="174"/>
      <c r="BP148" s="174"/>
      <c r="BQ148" s="174"/>
      <c r="BR148" s="174"/>
      <c r="BS148" s="174"/>
      <c r="BT148" s="248"/>
      <c r="BU148" s="248"/>
      <c r="BV148" s="180"/>
      <c r="BW148" s="180"/>
      <c r="BX148" s="180"/>
      <c r="BY148" s="176"/>
      <c r="BZ148" s="186"/>
    </row>
    <row r="149" spans="1:78" ht="12.75" customHeight="1" x14ac:dyDescent="0.35">
      <c r="A149" s="161"/>
      <c r="B149" s="161"/>
      <c r="C149" s="152"/>
      <c r="D149" s="152"/>
      <c r="E149" s="174"/>
      <c r="F149" s="186"/>
      <c r="G149" s="186"/>
      <c r="H149" s="186"/>
      <c r="I149" s="186"/>
      <c r="J149" s="186"/>
      <c r="K149" s="152"/>
      <c r="L149" s="186"/>
      <c r="M149" s="186"/>
      <c r="N149" s="187"/>
      <c r="O149" s="187"/>
      <c r="P149" s="151"/>
      <c r="Q149" s="152"/>
      <c r="R149" s="176"/>
      <c r="S149" s="152"/>
      <c r="T149" s="152"/>
      <c r="U149" s="152"/>
      <c r="V149" s="176"/>
      <c r="W149" s="176"/>
      <c r="X149" s="152"/>
      <c r="Y149" s="152"/>
      <c r="Z149" s="152"/>
      <c r="AA149" s="176"/>
      <c r="AB149" s="176"/>
      <c r="AC149" s="176"/>
      <c r="AD149" s="176"/>
      <c r="AE149" s="152"/>
      <c r="AF149" s="152"/>
      <c r="AG149" s="152"/>
      <c r="AH149" s="152"/>
      <c r="AI149" s="152"/>
      <c r="AJ149" s="176"/>
      <c r="AK149" s="186"/>
      <c r="AL149" s="182"/>
      <c r="AM149" s="176"/>
      <c r="AN149" s="176"/>
      <c r="AO149" s="152"/>
      <c r="AP149" s="176"/>
      <c r="AQ149" s="152"/>
      <c r="AR149" s="152"/>
      <c r="AS149" s="152"/>
      <c r="AT149" s="152"/>
      <c r="AU149" s="152"/>
      <c r="AV149" s="152"/>
      <c r="AW149" s="152"/>
      <c r="AX149" s="152"/>
      <c r="AY149" s="152"/>
      <c r="AZ149" s="152"/>
      <c r="BA149" s="152"/>
      <c r="BB149" s="152"/>
      <c r="BC149" s="152"/>
      <c r="BD149" s="152"/>
      <c r="BE149" s="152"/>
      <c r="BF149" s="152"/>
      <c r="BG149" s="152"/>
      <c r="BH149" s="152"/>
      <c r="BI149" s="152"/>
      <c r="BJ149" s="152"/>
      <c r="BK149" s="152"/>
      <c r="BL149" s="152"/>
      <c r="BM149" s="152"/>
      <c r="BN149" s="152"/>
      <c r="BO149" s="174"/>
      <c r="BP149" s="174"/>
      <c r="BQ149" s="174"/>
      <c r="BR149" s="174"/>
      <c r="BS149" s="174"/>
      <c r="BT149" s="248"/>
      <c r="BU149" s="248"/>
      <c r="BV149" s="180"/>
      <c r="BW149" s="180"/>
      <c r="BX149" s="180"/>
      <c r="BY149" s="176"/>
      <c r="BZ149" s="186"/>
    </row>
    <row r="150" spans="1:78" ht="12.75" customHeight="1" x14ac:dyDescent="0.35">
      <c r="A150" s="161"/>
      <c r="B150" s="161"/>
      <c r="C150" s="152"/>
      <c r="D150" s="152"/>
      <c r="E150" s="174"/>
      <c r="F150" s="186"/>
      <c r="G150" s="186"/>
      <c r="H150" s="186"/>
      <c r="I150" s="186"/>
      <c r="J150" s="186"/>
      <c r="K150" s="152"/>
      <c r="L150" s="186"/>
      <c r="M150" s="186"/>
      <c r="N150" s="187"/>
      <c r="O150" s="187"/>
      <c r="P150" s="151"/>
      <c r="Q150" s="152"/>
      <c r="R150" s="176"/>
      <c r="S150" s="152"/>
      <c r="T150" s="152"/>
      <c r="U150" s="152"/>
      <c r="V150" s="176"/>
      <c r="W150" s="176"/>
      <c r="X150" s="152"/>
      <c r="Y150" s="152"/>
      <c r="Z150" s="152"/>
      <c r="AA150" s="176"/>
      <c r="AB150" s="176"/>
      <c r="AC150" s="176"/>
      <c r="AD150" s="176"/>
      <c r="AE150" s="152"/>
      <c r="AF150" s="152"/>
      <c r="AG150" s="152"/>
      <c r="AH150" s="152"/>
      <c r="AI150" s="152"/>
      <c r="AJ150" s="176"/>
      <c r="AK150" s="186"/>
      <c r="AL150" s="182"/>
      <c r="AM150" s="176"/>
      <c r="AN150" s="176"/>
      <c r="AO150" s="152"/>
      <c r="AP150" s="176"/>
      <c r="AQ150" s="152"/>
      <c r="AR150" s="152"/>
      <c r="AS150" s="152"/>
      <c r="AT150" s="152"/>
      <c r="AU150" s="152"/>
      <c r="AV150" s="152"/>
      <c r="AW150" s="152"/>
      <c r="AX150" s="152"/>
      <c r="AY150" s="152"/>
      <c r="AZ150" s="152"/>
      <c r="BA150" s="152"/>
      <c r="BB150" s="152"/>
      <c r="BC150" s="152"/>
      <c r="BD150" s="152"/>
      <c r="BE150" s="152"/>
      <c r="BF150" s="152"/>
      <c r="BG150" s="152"/>
      <c r="BH150" s="152"/>
      <c r="BI150" s="152"/>
      <c r="BJ150" s="152"/>
      <c r="BK150" s="152"/>
      <c r="BL150" s="152"/>
      <c r="BM150" s="152"/>
      <c r="BN150" s="152"/>
      <c r="BO150" s="174"/>
      <c r="BP150" s="174"/>
      <c r="BQ150" s="174"/>
      <c r="BR150" s="174"/>
      <c r="BS150" s="174"/>
      <c r="BT150" s="248"/>
      <c r="BU150" s="248"/>
      <c r="BV150" s="180"/>
      <c r="BW150" s="180"/>
      <c r="BX150" s="180"/>
      <c r="BY150" s="176"/>
      <c r="BZ150" s="186"/>
    </row>
    <row r="151" spans="1:78" ht="12.75" customHeight="1" x14ac:dyDescent="0.35">
      <c r="A151" s="161"/>
      <c r="B151" s="161"/>
      <c r="C151" s="152"/>
      <c r="D151" s="152"/>
      <c r="E151" s="174"/>
      <c r="F151" s="186"/>
      <c r="G151" s="186"/>
      <c r="H151" s="186"/>
      <c r="I151" s="186"/>
      <c r="J151" s="186"/>
      <c r="K151" s="152"/>
      <c r="L151" s="186"/>
      <c r="M151" s="186"/>
      <c r="N151" s="187"/>
      <c r="O151" s="187"/>
      <c r="P151" s="151"/>
      <c r="Q151" s="152"/>
      <c r="R151" s="176"/>
      <c r="S151" s="152"/>
      <c r="T151" s="152"/>
      <c r="U151" s="152"/>
      <c r="V151" s="176"/>
      <c r="W151" s="176"/>
      <c r="X151" s="152"/>
      <c r="Y151" s="152"/>
      <c r="Z151" s="152"/>
      <c r="AA151" s="176"/>
      <c r="AB151" s="176"/>
      <c r="AC151" s="176"/>
      <c r="AD151" s="176"/>
      <c r="AE151" s="152"/>
      <c r="AF151" s="152"/>
      <c r="AG151" s="152"/>
      <c r="AH151" s="152"/>
      <c r="AI151" s="152"/>
      <c r="AJ151" s="176"/>
      <c r="AK151" s="186"/>
      <c r="AL151" s="182"/>
      <c r="AM151" s="176"/>
      <c r="AN151" s="176"/>
      <c r="AO151" s="152"/>
      <c r="AP151" s="176"/>
      <c r="AQ151" s="152"/>
      <c r="AR151" s="152"/>
      <c r="AS151" s="152"/>
      <c r="AT151" s="152"/>
      <c r="AU151" s="152"/>
      <c r="AV151" s="152"/>
      <c r="AW151" s="152"/>
      <c r="AX151" s="152"/>
      <c r="AY151" s="152"/>
      <c r="AZ151" s="152"/>
      <c r="BA151" s="152"/>
      <c r="BB151" s="152"/>
      <c r="BC151" s="152"/>
      <c r="BD151" s="152"/>
      <c r="BE151" s="152"/>
      <c r="BF151" s="152"/>
      <c r="BG151" s="152"/>
      <c r="BH151" s="152"/>
      <c r="BI151" s="152"/>
      <c r="BJ151" s="152"/>
      <c r="BK151" s="152"/>
      <c r="BL151" s="152"/>
      <c r="BM151" s="152"/>
      <c r="BN151" s="152"/>
      <c r="BO151" s="174"/>
      <c r="BP151" s="174"/>
      <c r="BQ151" s="174"/>
      <c r="BR151" s="174"/>
      <c r="BS151" s="174"/>
      <c r="BT151" s="248"/>
      <c r="BU151" s="248"/>
      <c r="BV151" s="180"/>
      <c r="BW151" s="180"/>
      <c r="BX151" s="180"/>
      <c r="BY151" s="176"/>
      <c r="BZ151" s="186"/>
    </row>
    <row r="152" spans="1:78" ht="12.75" customHeight="1" x14ac:dyDescent="0.35">
      <c r="A152" s="161"/>
      <c r="B152" s="161"/>
      <c r="C152" s="152"/>
      <c r="D152" s="152"/>
      <c r="E152" s="174"/>
      <c r="F152" s="186"/>
      <c r="G152" s="186"/>
      <c r="H152" s="186"/>
      <c r="I152" s="186"/>
      <c r="J152" s="186"/>
      <c r="K152" s="152"/>
      <c r="L152" s="186"/>
      <c r="M152" s="186"/>
      <c r="N152" s="187"/>
      <c r="O152" s="187"/>
      <c r="P152" s="151"/>
      <c r="Q152" s="152"/>
      <c r="R152" s="176"/>
      <c r="S152" s="152"/>
      <c r="T152" s="152"/>
      <c r="U152" s="152"/>
      <c r="V152" s="176"/>
      <c r="W152" s="176"/>
      <c r="X152" s="152"/>
      <c r="Y152" s="152"/>
      <c r="Z152" s="152"/>
      <c r="AA152" s="176"/>
      <c r="AB152" s="176"/>
      <c r="AC152" s="176"/>
      <c r="AD152" s="176"/>
      <c r="AE152" s="152"/>
      <c r="AF152" s="152"/>
      <c r="AG152" s="152"/>
      <c r="AH152" s="152"/>
      <c r="AI152" s="152"/>
      <c r="AJ152" s="176"/>
      <c r="AK152" s="186"/>
      <c r="AL152" s="182"/>
      <c r="AM152" s="176"/>
      <c r="AN152" s="176"/>
      <c r="AO152" s="152"/>
      <c r="AP152" s="176"/>
      <c r="AQ152" s="152"/>
      <c r="AR152" s="152"/>
      <c r="AS152" s="152"/>
      <c r="AT152" s="152"/>
      <c r="AU152" s="152"/>
      <c r="AV152" s="152"/>
      <c r="AW152" s="152"/>
      <c r="AX152" s="152"/>
      <c r="AY152" s="152"/>
      <c r="AZ152" s="152"/>
      <c r="BA152" s="152"/>
      <c r="BB152" s="152"/>
      <c r="BC152" s="152"/>
      <c r="BD152" s="152"/>
      <c r="BE152" s="152"/>
      <c r="BF152" s="152"/>
      <c r="BG152" s="152"/>
      <c r="BH152" s="152"/>
      <c r="BI152" s="152"/>
      <c r="BJ152" s="152"/>
      <c r="BK152" s="152"/>
      <c r="BL152" s="152"/>
      <c r="BM152" s="152"/>
      <c r="BN152" s="152"/>
      <c r="BO152" s="174"/>
      <c r="BP152" s="174"/>
      <c r="BQ152" s="174"/>
      <c r="BR152" s="174"/>
      <c r="BS152" s="174"/>
      <c r="BT152" s="248"/>
      <c r="BU152" s="248"/>
      <c r="BV152" s="180"/>
      <c r="BW152" s="180"/>
      <c r="BX152" s="180"/>
      <c r="BY152" s="176"/>
      <c r="BZ152" s="186"/>
    </row>
    <row r="153" spans="1:78" ht="12.75" customHeight="1" x14ac:dyDescent="0.35">
      <c r="A153" s="161"/>
      <c r="B153" s="161"/>
      <c r="C153" s="152"/>
      <c r="D153" s="152"/>
      <c r="E153" s="174"/>
      <c r="F153" s="186"/>
      <c r="G153" s="186"/>
      <c r="H153" s="186"/>
      <c r="I153" s="186"/>
      <c r="J153" s="186"/>
      <c r="K153" s="152"/>
      <c r="L153" s="186"/>
      <c r="M153" s="186"/>
      <c r="N153" s="187"/>
      <c r="O153" s="187"/>
      <c r="P153" s="151"/>
      <c r="Q153" s="152"/>
      <c r="R153" s="176"/>
      <c r="S153" s="152"/>
      <c r="T153" s="152"/>
      <c r="U153" s="152"/>
      <c r="V153" s="176"/>
      <c r="W153" s="176"/>
      <c r="X153" s="152"/>
      <c r="Y153" s="152"/>
      <c r="Z153" s="152"/>
      <c r="AA153" s="176"/>
      <c r="AB153" s="176"/>
      <c r="AC153" s="176"/>
      <c r="AD153" s="176"/>
      <c r="AE153" s="152"/>
      <c r="AF153" s="152"/>
      <c r="AG153" s="152"/>
      <c r="AH153" s="152"/>
      <c r="AI153" s="152"/>
      <c r="AJ153" s="176"/>
      <c r="AK153" s="186"/>
      <c r="AL153" s="182"/>
      <c r="AM153" s="176"/>
      <c r="AN153" s="176"/>
      <c r="AO153" s="152"/>
      <c r="AP153" s="176"/>
      <c r="AQ153" s="152"/>
      <c r="AR153" s="152"/>
      <c r="AS153" s="152"/>
      <c r="AT153" s="152"/>
      <c r="AU153" s="152"/>
      <c r="AV153" s="152"/>
      <c r="AW153" s="152"/>
      <c r="AX153" s="152"/>
      <c r="AY153" s="152"/>
      <c r="AZ153" s="152"/>
      <c r="BA153" s="152"/>
      <c r="BB153" s="152"/>
      <c r="BC153" s="152"/>
      <c r="BD153" s="152"/>
      <c r="BE153" s="152"/>
      <c r="BF153" s="152"/>
      <c r="BG153" s="152"/>
      <c r="BH153" s="152"/>
      <c r="BI153" s="152"/>
      <c r="BJ153" s="152"/>
      <c r="BK153" s="152"/>
      <c r="BL153" s="152"/>
      <c r="BM153" s="152"/>
      <c r="BN153" s="152"/>
      <c r="BO153" s="174"/>
      <c r="BP153" s="174"/>
      <c r="BQ153" s="174"/>
      <c r="BR153" s="174"/>
      <c r="BS153" s="174"/>
      <c r="BT153" s="248"/>
      <c r="BU153" s="248"/>
      <c r="BV153" s="180"/>
      <c r="BW153" s="180"/>
      <c r="BX153" s="180"/>
      <c r="BY153" s="176"/>
      <c r="BZ153" s="186"/>
    </row>
    <row r="154" spans="1:78" ht="12.75" customHeight="1" x14ac:dyDescent="0.35">
      <c r="A154" s="161"/>
      <c r="B154" s="161"/>
      <c r="C154" s="152"/>
      <c r="D154" s="152"/>
      <c r="E154" s="174"/>
      <c r="F154" s="186"/>
      <c r="G154" s="186"/>
      <c r="H154" s="186"/>
      <c r="I154" s="186"/>
      <c r="J154" s="186"/>
      <c r="K154" s="152"/>
      <c r="L154" s="186"/>
      <c r="M154" s="186"/>
      <c r="N154" s="187"/>
      <c r="O154" s="187"/>
      <c r="P154" s="151"/>
      <c r="Q154" s="152"/>
      <c r="R154" s="176"/>
      <c r="S154" s="152"/>
      <c r="T154" s="152"/>
      <c r="U154" s="152"/>
      <c r="V154" s="176"/>
      <c r="W154" s="176"/>
      <c r="X154" s="152"/>
      <c r="Y154" s="152"/>
      <c r="Z154" s="152"/>
      <c r="AA154" s="176"/>
      <c r="AB154" s="176"/>
      <c r="AC154" s="176"/>
      <c r="AD154" s="176"/>
      <c r="AE154" s="152"/>
      <c r="AF154" s="152"/>
      <c r="AG154" s="152"/>
      <c r="AH154" s="152"/>
      <c r="AI154" s="152"/>
      <c r="AJ154" s="176"/>
      <c r="AK154" s="186"/>
      <c r="AL154" s="182"/>
      <c r="AM154" s="176"/>
      <c r="AN154" s="176"/>
      <c r="AO154" s="152"/>
      <c r="AP154" s="176"/>
      <c r="AQ154" s="152"/>
      <c r="AR154" s="152"/>
      <c r="AS154" s="152"/>
      <c r="AT154" s="152"/>
      <c r="AU154" s="152"/>
      <c r="AV154" s="152"/>
      <c r="AW154" s="152"/>
      <c r="AX154" s="152"/>
      <c r="AY154" s="152"/>
      <c r="AZ154" s="152"/>
      <c r="BA154" s="152"/>
      <c r="BB154" s="152"/>
      <c r="BC154" s="152"/>
      <c r="BD154" s="152"/>
      <c r="BE154" s="152"/>
      <c r="BF154" s="152"/>
      <c r="BG154" s="152"/>
      <c r="BH154" s="152"/>
      <c r="BI154" s="152"/>
      <c r="BJ154" s="152"/>
      <c r="BK154" s="152"/>
      <c r="BL154" s="152"/>
      <c r="BM154" s="152"/>
      <c r="BN154" s="152"/>
      <c r="BO154" s="174"/>
      <c r="BP154" s="174"/>
      <c r="BQ154" s="174"/>
      <c r="BR154" s="174"/>
      <c r="BS154" s="174"/>
      <c r="BT154" s="248"/>
      <c r="BU154" s="248"/>
      <c r="BV154" s="180"/>
      <c r="BW154" s="180"/>
      <c r="BX154" s="180"/>
      <c r="BY154" s="176"/>
      <c r="BZ154" s="186"/>
    </row>
    <row r="155" spans="1:78" ht="12.75" customHeight="1" x14ac:dyDescent="0.35">
      <c r="A155" s="161"/>
      <c r="B155" s="161"/>
      <c r="C155" s="152"/>
      <c r="D155" s="152"/>
      <c r="E155" s="174"/>
      <c r="F155" s="186"/>
      <c r="G155" s="186"/>
      <c r="H155" s="186"/>
      <c r="I155" s="186"/>
      <c r="J155" s="186"/>
      <c r="K155" s="152"/>
      <c r="L155" s="186"/>
      <c r="M155" s="186"/>
      <c r="N155" s="187"/>
      <c r="O155" s="187"/>
      <c r="P155" s="151"/>
      <c r="Q155" s="152"/>
      <c r="R155" s="176"/>
      <c r="S155" s="152"/>
      <c r="T155" s="152"/>
      <c r="U155" s="152"/>
      <c r="V155" s="176"/>
      <c r="W155" s="176"/>
      <c r="X155" s="152"/>
      <c r="Y155" s="152"/>
      <c r="Z155" s="152"/>
      <c r="AA155" s="176"/>
      <c r="AB155" s="176"/>
      <c r="AC155" s="176"/>
      <c r="AD155" s="176"/>
      <c r="AE155" s="152"/>
      <c r="AF155" s="152"/>
      <c r="AG155" s="152"/>
      <c r="AH155" s="152"/>
      <c r="AI155" s="152"/>
      <c r="AJ155" s="176"/>
      <c r="AK155" s="186"/>
      <c r="AL155" s="182"/>
      <c r="AM155" s="176"/>
      <c r="AN155" s="176"/>
      <c r="AO155" s="152"/>
      <c r="AP155" s="176"/>
      <c r="AQ155" s="152"/>
      <c r="AR155" s="152"/>
      <c r="AS155" s="152"/>
      <c r="AT155" s="152"/>
      <c r="AU155" s="152"/>
      <c r="AV155" s="152"/>
      <c r="AW155" s="152"/>
      <c r="AX155" s="152"/>
      <c r="AY155" s="152"/>
      <c r="AZ155" s="152"/>
      <c r="BA155" s="152"/>
      <c r="BB155" s="152"/>
      <c r="BC155" s="152"/>
      <c r="BD155" s="152"/>
      <c r="BE155" s="152"/>
      <c r="BF155" s="152"/>
      <c r="BG155" s="152"/>
      <c r="BH155" s="152"/>
      <c r="BI155" s="152"/>
      <c r="BJ155" s="152"/>
      <c r="BK155" s="152"/>
      <c r="BL155" s="152"/>
      <c r="BM155" s="152"/>
      <c r="BN155" s="152"/>
      <c r="BO155" s="174"/>
      <c r="BP155" s="174"/>
      <c r="BQ155" s="174"/>
      <c r="BR155" s="174"/>
      <c r="BS155" s="174"/>
      <c r="BT155" s="248"/>
      <c r="BU155" s="248"/>
      <c r="BV155" s="180"/>
      <c r="BW155" s="180"/>
      <c r="BX155" s="180"/>
      <c r="BY155" s="176"/>
      <c r="BZ155" s="186"/>
    </row>
    <row r="156" spans="1:78" ht="12.75" customHeight="1" x14ac:dyDescent="0.35">
      <c r="A156" s="161"/>
      <c r="B156" s="161"/>
      <c r="C156" s="152"/>
      <c r="D156" s="152"/>
      <c r="E156" s="174"/>
      <c r="F156" s="186"/>
      <c r="G156" s="186"/>
      <c r="H156" s="186"/>
      <c r="I156" s="186"/>
      <c r="J156" s="186"/>
      <c r="K156" s="152"/>
      <c r="L156" s="186"/>
      <c r="M156" s="186"/>
      <c r="N156" s="187"/>
      <c r="O156" s="187"/>
      <c r="P156" s="151"/>
      <c r="Q156" s="152"/>
      <c r="R156" s="176"/>
      <c r="S156" s="152"/>
      <c r="T156" s="152"/>
      <c r="U156" s="152"/>
      <c r="V156" s="176"/>
      <c r="W156" s="176"/>
      <c r="X156" s="152"/>
      <c r="Y156" s="152"/>
      <c r="Z156" s="152"/>
      <c r="AA156" s="176"/>
      <c r="AB156" s="176"/>
      <c r="AC156" s="176"/>
      <c r="AD156" s="176"/>
      <c r="AE156" s="152"/>
      <c r="AF156" s="152"/>
      <c r="AG156" s="152"/>
      <c r="AH156" s="152"/>
      <c r="AI156" s="152"/>
      <c r="AJ156" s="176"/>
      <c r="AK156" s="186"/>
      <c r="AL156" s="182"/>
      <c r="AM156" s="176"/>
      <c r="AN156" s="176"/>
      <c r="AO156" s="152"/>
      <c r="AP156" s="176"/>
      <c r="AQ156" s="152"/>
      <c r="AR156" s="152"/>
      <c r="AS156" s="152"/>
      <c r="AT156" s="152"/>
      <c r="AU156" s="152"/>
      <c r="AV156" s="152"/>
      <c r="AW156" s="152"/>
      <c r="AX156" s="152"/>
      <c r="AY156" s="152"/>
      <c r="AZ156" s="152"/>
      <c r="BA156" s="152"/>
      <c r="BB156" s="152"/>
      <c r="BC156" s="152"/>
      <c r="BD156" s="152"/>
      <c r="BE156" s="152"/>
      <c r="BF156" s="152"/>
      <c r="BG156" s="152"/>
      <c r="BH156" s="152"/>
      <c r="BI156" s="152"/>
      <c r="BJ156" s="152"/>
      <c r="BK156" s="152"/>
      <c r="BL156" s="152"/>
      <c r="BM156" s="152"/>
      <c r="BN156" s="152"/>
      <c r="BO156" s="174"/>
      <c r="BP156" s="174"/>
      <c r="BQ156" s="174"/>
      <c r="BR156" s="174"/>
      <c r="BS156" s="174"/>
      <c r="BT156" s="248"/>
      <c r="BU156" s="248"/>
      <c r="BV156" s="180"/>
      <c r="BW156" s="180"/>
      <c r="BX156" s="180"/>
      <c r="BY156" s="176"/>
      <c r="BZ156" s="186"/>
    </row>
    <row r="157" spans="1:78" ht="12.75" customHeight="1" x14ac:dyDescent="0.35">
      <c r="A157" s="161"/>
      <c r="B157" s="161"/>
      <c r="C157" s="152"/>
      <c r="D157" s="152"/>
      <c r="E157" s="174"/>
      <c r="F157" s="186"/>
      <c r="G157" s="186"/>
      <c r="H157" s="186"/>
      <c r="I157" s="186"/>
      <c r="J157" s="186"/>
      <c r="K157" s="152"/>
      <c r="L157" s="186"/>
      <c r="M157" s="186"/>
      <c r="N157" s="187"/>
      <c r="O157" s="187"/>
      <c r="P157" s="151"/>
      <c r="Q157" s="152"/>
      <c r="R157" s="176"/>
      <c r="S157" s="152"/>
      <c r="T157" s="152"/>
      <c r="U157" s="152"/>
      <c r="V157" s="176"/>
      <c r="W157" s="176"/>
      <c r="X157" s="152"/>
      <c r="Y157" s="152"/>
      <c r="Z157" s="152"/>
      <c r="AA157" s="176"/>
      <c r="AB157" s="176"/>
      <c r="AC157" s="176"/>
      <c r="AD157" s="176"/>
      <c r="AE157" s="152"/>
      <c r="AF157" s="152"/>
      <c r="AG157" s="152"/>
      <c r="AH157" s="152"/>
      <c r="AI157" s="152"/>
      <c r="AJ157" s="176"/>
      <c r="AK157" s="186"/>
      <c r="AL157" s="182"/>
      <c r="AM157" s="176"/>
      <c r="AN157" s="176"/>
      <c r="AO157" s="152"/>
      <c r="AP157" s="176"/>
      <c r="AQ157" s="152"/>
      <c r="AR157" s="152"/>
      <c r="AS157" s="152"/>
      <c r="AT157" s="152"/>
      <c r="AU157" s="152"/>
      <c r="AV157" s="152"/>
      <c r="AW157" s="152"/>
      <c r="AX157" s="152"/>
      <c r="AY157" s="152"/>
      <c r="AZ157" s="152"/>
      <c r="BA157" s="152"/>
      <c r="BB157" s="152"/>
      <c r="BC157" s="152"/>
      <c r="BD157" s="152"/>
      <c r="BE157" s="152"/>
      <c r="BF157" s="152"/>
      <c r="BG157" s="152"/>
      <c r="BH157" s="152"/>
      <c r="BI157" s="152"/>
      <c r="BJ157" s="152"/>
      <c r="BK157" s="152"/>
      <c r="BL157" s="152"/>
      <c r="BM157" s="152"/>
      <c r="BN157" s="152"/>
      <c r="BO157" s="174"/>
      <c r="BP157" s="174"/>
      <c r="BQ157" s="174"/>
      <c r="BR157" s="174"/>
      <c r="BS157" s="174"/>
      <c r="BT157" s="248"/>
      <c r="BU157" s="248"/>
      <c r="BV157" s="180"/>
      <c r="BW157" s="180"/>
      <c r="BX157" s="180"/>
      <c r="BY157" s="176"/>
      <c r="BZ157" s="186"/>
    </row>
    <row r="158" spans="1:78" ht="12.75" customHeight="1" x14ac:dyDescent="0.35">
      <c r="A158" s="161"/>
      <c r="B158" s="161"/>
      <c r="C158" s="152"/>
      <c r="D158" s="152"/>
      <c r="E158" s="174"/>
      <c r="F158" s="186"/>
      <c r="G158" s="186"/>
      <c r="H158" s="186"/>
      <c r="I158" s="186"/>
      <c r="J158" s="186"/>
      <c r="K158" s="152"/>
      <c r="L158" s="186"/>
      <c r="M158" s="186"/>
      <c r="N158" s="187"/>
      <c r="O158" s="187"/>
      <c r="P158" s="151"/>
      <c r="Q158" s="152"/>
      <c r="R158" s="176"/>
      <c r="S158" s="152"/>
      <c r="T158" s="152"/>
      <c r="U158" s="152"/>
      <c r="V158" s="176"/>
      <c r="W158" s="176"/>
      <c r="X158" s="152"/>
      <c r="Y158" s="152"/>
      <c r="Z158" s="152"/>
      <c r="AA158" s="176"/>
      <c r="AB158" s="176"/>
      <c r="AC158" s="176"/>
      <c r="AD158" s="176"/>
      <c r="AE158" s="152"/>
      <c r="AF158" s="152"/>
      <c r="AG158" s="152"/>
      <c r="AH158" s="152"/>
      <c r="AI158" s="152"/>
      <c r="AJ158" s="176"/>
      <c r="AK158" s="186"/>
      <c r="AL158" s="182"/>
      <c r="AM158" s="176"/>
      <c r="AN158" s="176"/>
      <c r="AO158" s="152"/>
      <c r="AP158" s="176"/>
      <c r="AQ158" s="152"/>
      <c r="AR158" s="152"/>
      <c r="AS158" s="152"/>
      <c r="AT158" s="152"/>
      <c r="AU158" s="152"/>
      <c r="AV158" s="152"/>
      <c r="AW158" s="152"/>
      <c r="AX158" s="152"/>
      <c r="AY158" s="152"/>
      <c r="AZ158" s="152"/>
      <c r="BA158" s="152"/>
      <c r="BB158" s="152"/>
      <c r="BC158" s="152"/>
      <c r="BD158" s="152"/>
      <c r="BE158" s="152"/>
      <c r="BF158" s="152"/>
      <c r="BG158" s="152"/>
      <c r="BH158" s="152"/>
      <c r="BI158" s="152"/>
      <c r="BJ158" s="152"/>
      <c r="BK158" s="152"/>
      <c r="BL158" s="152"/>
      <c r="BM158" s="152"/>
      <c r="BN158" s="152"/>
      <c r="BO158" s="174"/>
      <c r="BP158" s="174"/>
      <c r="BQ158" s="174"/>
      <c r="BR158" s="174"/>
      <c r="BS158" s="174"/>
      <c r="BT158" s="248"/>
      <c r="BU158" s="248"/>
      <c r="BV158" s="180"/>
      <c r="BW158" s="180"/>
      <c r="BX158" s="180"/>
      <c r="BY158" s="176"/>
      <c r="BZ158" s="186"/>
    </row>
    <row r="159" spans="1:78" ht="12.75" customHeight="1" x14ac:dyDescent="0.35">
      <c r="A159" s="161"/>
      <c r="B159" s="161"/>
      <c r="C159" s="152"/>
      <c r="D159" s="152"/>
      <c r="E159" s="174"/>
      <c r="F159" s="186"/>
      <c r="G159" s="186"/>
      <c r="H159" s="186"/>
      <c r="I159" s="186"/>
      <c r="J159" s="186"/>
      <c r="K159" s="152"/>
      <c r="L159" s="186"/>
      <c r="M159" s="186"/>
      <c r="N159" s="187"/>
      <c r="O159" s="187"/>
      <c r="P159" s="151"/>
      <c r="Q159" s="152"/>
      <c r="R159" s="176"/>
      <c r="S159" s="152"/>
      <c r="T159" s="152"/>
      <c r="U159" s="152"/>
      <c r="V159" s="176"/>
      <c r="W159" s="176"/>
      <c r="X159" s="152"/>
      <c r="Y159" s="152"/>
      <c r="Z159" s="152"/>
      <c r="AA159" s="176"/>
      <c r="AB159" s="176"/>
      <c r="AC159" s="176"/>
      <c r="AD159" s="176"/>
      <c r="AE159" s="152"/>
      <c r="AF159" s="152"/>
      <c r="AG159" s="152"/>
      <c r="AH159" s="152"/>
      <c r="AI159" s="152"/>
      <c r="AJ159" s="176"/>
      <c r="AK159" s="186"/>
      <c r="AL159" s="182"/>
      <c r="AM159" s="176"/>
      <c r="AN159" s="176"/>
      <c r="AO159" s="152"/>
      <c r="AP159" s="176"/>
      <c r="AQ159" s="152"/>
      <c r="AR159" s="152"/>
      <c r="AS159" s="152"/>
      <c r="AT159" s="152"/>
      <c r="AU159" s="152"/>
      <c r="AV159" s="152"/>
      <c r="AW159" s="152"/>
      <c r="AX159" s="152"/>
      <c r="AY159" s="152"/>
      <c r="AZ159" s="152"/>
      <c r="BA159" s="152"/>
      <c r="BB159" s="152"/>
      <c r="BC159" s="152"/>
      <c r="BD159" s="152"/>
      <c r="BE159" s="152"/>
      <c r="BF159" s="152"/>
      <c r="BG159" s="152"/>
      <c r="BH159" s="152"/>
      <c r="BI159" s="152"/>
      <c r="BJ159" s="152"/>
      <c r="BK159" s="152"/>
      <c r="BL159" s="152"/>
      <c r="BM159" s="152"/>
      <c r="BN159" s="152"/>
      <c r="BO159" s="174"/>
      <c r="BP159" s="174"/>
      <c r="BQ159" s="174"/>
      <c r="BR159" s="174"/>
      <c r="BS159" s="174"/>
      <c r="BT159" s="248"/>
      <c r="BU159" s="248"/>
      <c r="BV159" s="180"/>
      <c r="BW159" s="180"/>
      <c r="BX159" s="180"/>
      <c r="BY159" s="176"/>
      <c r="BZ159" s="186"/>
    </row>
    <row r="160" spans="1:78" ht="12.75" customHeight="1" x14ac:dyDescent="0.35">
      <c r="A160" s="161"/>
      <c r="B160" s="161"/>
      <c r="C160" s="152"/>
      <c r="D160" s="152"/>
      <c r="E160" s="174"/>
      <c r="F160" s="186"/>
      <c r="G160" s="186"/>
      <c r="H160" s="186"/>
      <c r="I160" s="186"/>
      <c r="J160" s="186"/>
      <c r="K160" s="152"/>
      <c r="L160" s="186"/>
      <c r="M160" s="186"/>
      <c r="N160" s="187"/>
      <c r="O160" s="187"/>
      <c r="P160" s="151"/>
      <c r="Q160" s="152"/>
      <c r="R160" s="176"/>
      <c r="S160" s="152"/>
      <c r="T160" s="152"/>
      <c r="U160" s="152"/>
      <c r="V160" s="176"/>
      <c r="W160" s="176"/>
      <c r="X160" s="152"/>
      <c r="Y160" s="152"/>
      <c r="Z160" s="152"/>
      <c r="AA160" s="176"/>
      <c r="AB160" s="176"/>
      <c r="AC160" s="176"/>
      <c r="AD160" s="176"/>
      <c r="AE160" s="152"/>
      <c r="AF160" s="152"/>
      <c r="AG160" s="152"/>
      <c r="AH160" s="152"/>
      <c r="AI160" s="152"/>
      <c r="AJ160" s="176"/>
      <c r="AK160" s="186"/>
      <c r="AL160" s="182"/>
      <c r="AM160" s="176"/>
      <c r="AN160" s="176"/>
      <c r="AO160" s="152"/>
      <c r="AP160" s="176"/>
      <c r="AQ160" s="152"/>
      <c r="AR160" s="152"/>
      <c r="AS160" s="152"/>
      <c r="AT160" s="152"/>
      <c r="AU160" s="152"/>
      <c r="AV160" s="152"/>
      <c r="AW160" s="152"/>
      <c r="AX160" s="152"/>
      <c r="AY160" s="152"/>
      <c r="AZ160" s="152"/>
      <c r="BA160" s="152"/>
      <c r="BB160" s="152"/>
      <c r="BC160" s="152"/>
      <c r="BD160" s="152"/>
      <c r="BE160" s="152"/>
      <c r="BF160" s="152"/>
      <c r="BG160" s="152"/>
      <c r="BH160" s="152"/>
      <c r="BI160" s="152"/>
      <c r="BJ160" s="152"/>
      <c r="BK160" s="152"/>
      <c r="BL160" s="152"/>
      <c r="BM160" s="152"/>
      <c r="BN160" s="152"/>
      <c r="BO160" s="174"/>
      <c r="BP160" s="174"/>
      <c r="BQ160" s="174"/>
      <c r="BR160" s="174"/>
      <c r="BS160" s="174"/>
      <c r="BT160" s="248"/>
      <c r="BU160" s="248"/>
      <c r="BV160" s="180"/>
      <c r="BW160" s="180"/>
      <c r="BX160" s="180"/>
      <c r="BY160" s="176"/>
      <c r="BZ160" s="186"/>
    </row>
    <row r="161" spans="1:78" ht="12.75" customHeight="1" x14ac:dyDescent="0.35">
      <c r="A161" s="161"/>
      <c r="B161" s="161"/>
      <c r="C161" s="152"/>
      <c r="D161" s="152"/>
      <c r="E161" s="174"/>
      <c r="F161" s="186"/>
      <c r="G161" s="186"/>
      <c r="H161" s="186"/>
      <c r="I161" s="186"/>
      <c r="J161" s="186"/>
      <c r="K161" s="152"/>
      <c r="L161" s="186"/>
      <c r="M161" s="186"/>
      <c r="N161" s="187"/>
      <c r="O161" s="187"/>
      <c r="P161" s="151"/>
      <c r="Q161" s="152"/>
      <c r="R161" s="176"/>
      <c r="S161" s="152"/>
      <c r="T161" s="152"/>
      <c r="U161" s="152"/>
      <c r="V161" s="176"/>
      <c r="W161" s="176"/>
      <c r="X161" s="152"/>
      <c r="Y161" s="152"/>
      <c r="Z161" s="152"/>
      <c r="AA161" s="176"/>
      <c r="AB161" s="176"/>
      <c r="AC161" s="176"/>
      <c r="AD161" s="176"/>
      <c r="AE161" s="152"/>
      <c r="AF161" s="152"/>
      <c r="AG161" s="152"/>
      <c r="AH161" s="152"/>
      <c r="AI161" s="152"/>
      <c r="AJ161" s="176"/>
      <c r="AK161" s="186"/>
      <c r="AL161" s="182"/>
      <c r="AM161" s="176"/>
      <c r="AN161" s="176"/>
      <c r="AO161" s="152"/>
      <c r="AP161" s="176"/>
      <c r="AQ161" s="152"/>
      <c r="AR161" s="152"/>
      <c r="AS161" s="152"/>
      <c r="AT161" s="152"/>
      <c r="AU161" s="152"/>
      <c r="AV161" s="152"/>
      <c r="AW161" s="152"/>
      <c r="AX161" s="152"/>
      <c r="AY161" s="152"/>
      <c r="AZ161" s="152"/>
      <c r="BA161" s="152"/>
      <c r="BB161" s="152"/>
      <c r="BC161" s="152"/>
      <c r="BD161" s="152"/>
      <c r="BE161" s="152"/>
      <c r="BF161" s="152"/>
      <c r="BG161" s="152"/>
      <c r="BH161" s="152"/>
      <c r="BI161" s="152"/>
      <c r="BJ161" s="152"/>
      <c r="BK161" s="152"/>
      <c r="BL161" s="152"/>
      <c r="BM161" s="152"/>
      <c r="BN161" s="152"/>
      <c r="BO161" s="174"/>
      <c r="BP161" s="174"/>
      <c r="BQ161" s="174"/>
      <c r="BR161" s="174"/>
      <c r="BS161" s="174"/>
      <c r="BT161" s="248"/>
      <c r="BU161" s="248"/>
      <c r="BV161" s="180"/>
      <c r="BW161" s="180"/>
      <c r="BX161" s="180"/>
      <c r="BY161" s="176"/>
      <c r="BZ161" s="186"/>
    </row>
    <row r="162" spans="1:78" ht="12.75" customHeight="1" x14ac:dyDescent="0.35">
      <c r="A162" s="161"/>
      <c r="B162" s="161"/>
      <c r="C162" s="152"/>
      <c r="D162" s="152"/>
      <c r="E162" s="174"/>
      <c r="F162" s="186"/>
      <c r="G162" s="186"/>
      <c r="H162" s="186"/>
      <c r="I162" s="186"/>
      <c r="J162" s="186"/>
      <c r="K162" s="152"/>
      <c r="L162" s="186"/>
      <c r="M162" s="186"/>
      <c r="N162" s="187"/>
      <c r="O162" s="187"/>
      <c r="P162" s="151"/>
      <c r="Q162" s="152"/>
      <c r="R162" s="176"/>
      <c r="S162" s="152"/>
      <c r="T162" s="152"/>
      <c r="U162" s="152"/>
      <c r="V162" s="176"/>
      <c r="W162" s="176"/>
      <c r="X162" s="152"/>
      <c r="Y162" s="152"/>
      <c r="Z162" s="152"/>
      <c r="AA162" s="176"/>
      <c r="AB162" s="176"/>
      <c r="AC162" s="176"/>
      <c r="AD162" s="176"/>
      <c r="AE162" s="152"/>
      <c r="AF162" s="152"/>
      <c r="AG162" s="152"/>
      <c r="AH162" s="152"/>
      <c r="AI162" s="152"/>
      <c r="AJ162" s="176"/>
      <c r="AK162" s="186"/>
      <c r="AL162" s="182"/>
      <c r="AM162" s="176"/>
      <c r="AN162" s="176"/>
      <c r="AO162" s="152"/>
      <c r="AP162" s="176"/>
      <c r="AQ162" s="152"/>
      <c r="AR162" s="152"/>
      <c r="AS162" s="152"/>
      <c r="AT162" s="152"/>
      <c r="AU162" s="152"/>
      <c r="AV162" s="152"/>
      <c r="AW162" s="152"/>
      <c r="AX162" s="152"/>
      <c r="AY162" s="152"/>
      <c r="AZ162" s="152"/>
      <c r="BA162" s="152"/>
      <c r="BB162" s="152"/>
      <c r="BC162" s="152"/>
      <c r="BD162" s="152"/>
      <c r="BE162" s="152"/>
      <c r="BF162" s="152"/>
      <c r="BG162" s="152"/>
      <c r="BH162" s="152"/>
      <c r="BI162" s="152"/>
      <c r="BJ162" s="152"/>
      <c r="BK162" s="152"/>
      <c r="BL162" s="152"/>
      <c r="BM162" s="152"/>
      <c r="BN162" s="152"/>
      <c r="BO162" s="174"/>
      <c r="BP162" s="174"/>
      <c r="BQ162" s="174"/>
      <c r="BR162" s="174"/>
      <c r="BS162" s="174"/>
      <c r="BT162" s="248"/>
      <c r="BU162" s="248"/>
      <c r="BV162" s="180"/>
      <c r="BW162" s="180"/>
      <c r="BX162" s="180"/>
      <c r="BY162" s="176"/>
      <c r="BZ162" s="186"/>
    </row>
    <row r="163" spans="1:78" ht="12.75" customHeight="1" x14ac:dyDescent="0.35">
      <c r="A163" s="161"/>
      <c r="B163" s="161"/>
      <c r="C163" s="152"/>
      <c r="D163" s="152"/>
      <c r="E163" s="174"/>
      <c r="F163" s="186"/>
      <c r="G163" s="186"/>
      <c r="H163" s="186"/>
      <c r="I163" s="186"/>
      <c r="J163" s="186"/>
      <c r="K163" s="152"/>
      <c r="L163" s="186"/>
      <c r="M163" s="186"/>
      <c r="N163" s="187"/>
      <c r="O163" s="187"/>
      <c r="P163" s="151"/>
      <c r="Q163" s="152"/>
      <c r="R163" s="176"/>
      <c r="S163" s="152"/>
      <c r="T163" s="152"/>
      <c r="U163" s="152"/>
      <c r="V163" s="176"/>
      <c r="W163" s="176"/>
      <c r="X163" s="152"/>
      <c r="Y163" s="152"/>
      <c r="Z163" s="152"/>
      <c r="AA163" s="176"/>
      <c r="AB163" s="176"/>
      <c r="AC163" s="176"/>
      <c r="AD163" s="176"/>
      <c r="AE163" s="152"/>
      <c r="AF163" s="152"/>
      <c r="AG163" s="152"/>
      <c r="AH163" s="152"/>
      <c r="AI163" s="152"/>
      <c r="AJ163" s="176"/>
      <c r="AK163" s="186"/>
      <c r="AL163" s="182"/>
      <c r="AM163" s="176"/>
      <c r="AN163" s="176"/>
      <c r="AO163" s="152"/>
      <c r="AP163" s="176"/>
      <c r="AQ163" s="152"/>
      <c r="AR163" s="152"/>
      <c r="AS163" s="152"/>
      <c r="AT163" s="152"/>
      <c r="AU163" s="152"/>
      <c r="AV163" s="152"/>
      <c r="AW163" s="152"/>
      <c r="AX163" s="152"/>
      <c r="AY163" s="152"/>
      <c r="AZ163" s="152"/>
      <c r="BA163" s="152"/>
      <c r="BB163" s="152"/>
      <c r="BC163" s="152"/>
      <c r="BD163" s="152"/>
      <c r="BE163" s="152"/>
      <c r="BF163" s="152"/>
      <c r="BG163" s="152"/>
      <c r="BH163" s="152"/>
      <c r="BI163" s="152"/>
      <c r="BJ163" s="152"/>
      <c r="BK163" s="152"/>
      <c r="BL163" s="152"/>
      <c r="BM163" s="152"/>
      <c r="BN163" s="152"/>
      <c r="BO163" s="174"/>
      <c r="BP163" s="174"/>
      <c r="BQ163" s="174"/>
      <c r="BR163" s="174"/>
      <c r="BS163" s="174"/>
      <c r="BT163" s="248"/>
      <c r="BU163" s="248"/>
      <c r="BV163" s="180"/>
      <c r="BW163" s="180"/>
      <c r="BX163" s="180"/>
      <c r="BY163" s="176"/>
      <c r="BZ163" s="186"/>
    </row>
    <row r="164" spans="1:78" ht="12.75" customHeight="1" x14ac:dyDescent="0.35">
      <c r="A164" s="161"/>
      <c r="B164" s="161"/>
      <c r="C164" s="152"/>
      <c r="D164" s="152"/>
      <c r="E164" s="174"/>
      <c r="F164" s="186"/>
      <c r="G164" s="186"/>
      <c r="H164" s="186"/>
      <c r="I164" s="186"/>
      <c r="J164" s="186"/>
      <c r="K164" s="152"/>
      <c r="L164" s="186"/>
      <c r="M164" s="186"/>
      <c r="N164" s="187"/>
      <c r="O164" s="187"/>
      <c r="P164" s="151"/>
      <c r="Q164" s="152"/>
      <c r="R164" s="176"/>
      <c r="S164" s="152"/>
      <c r="T164" s="152"/>
      <c r="U164" s="152"/>
      <c r="V164" s="176"/>
      <c r="W164" s="176"/>
      <c r="X164" s="152"/>
      <c r="Y164" s="152"/>
      <c r="Z164" s="152"/>
      <c r="AA164" s="176"/>
      <c r="AB164" s="176"/>
      <c r="AC164" s="176"/>
      <c r="AD164" s="176"/>
      <c r="AE164" s="152"/>
      <c r="AF164" s="152"/>
      <c r="AG164" s="152"/>
      <c r="AH164" s="152"/>
      <c r="AI164" s="152"/>
      <c r="AJ164" s="176"/>
      <c r="AK164" s="186"/>
      <c r="AL164" s="182"/>
      <c r="AM164" s="176"/>
      <c r="AN164" s="176"/>
      <c r="AO164" s="152"/>
      <c r="AP164" s="176"/>
      <c r="AQ164" s="152"/>
      <c r="AR164" s="152"/>
      <c r="AS164" s="152"/>
      <c r="AT164" s="152"/>
      <c r="AU164" s="152"/>
      <c r="AV164" s="152"/>
      <c r="AW164" s="152"/>
      <c r="AX164" s="152"/>
      <c r="AY164" s="152"/>
      <c r="AZ164" s="152"/>
      <c r="BA164" s="152"/>
      <c r="BB164" s="152"/>
      <c r="BC164" s="152"/>
      <c r="BD164" s="152"/>
      <c r="BE164" s="152"/>
      <c r="BF164" s="152"/>
      <c r="BG164" s="152"/>
      <c r="BH164" s="152"/>
      <c r="BI164" s="152"/>
      <c r="BJ164" s="152"/>
      <c r="BK164" s="152"/>
      <c r="BL164" s="152"/>
      <c r="BM164" s="152"/>
      <c r="BN164" s="152"/>
      <c r="BO164" s="174"/>
      <c r="BP164" s="174"/>
      <c r="BQ164" s="174"/>
      <c r="BR164" s="174"/>
      <c r="BS164" s="174"/>
      <c r="BT164" s="248"/>
      <c r="BU164" s="248"/>
      <c r="BV164" s="180"/>
      <c r="BW164" s="180"/>
      <c r="BX164" s="180"/>
      <c r="BY164" s="176"/>
      <c r="BZ164" s="186"/>
    </row>
    <row r="165" spans="1:78" ht="12.75" customHeight="1" x14ac:dyDescent="0.35">
      <c r="A165" s="161"/>
      <c r="B165" s="161"/>
      <c r="C165" s="152"/>
      <c r="D165" s="152"/>
      <c r="E165" s="174"/>
      <c r="F165" s="186"/>
      <c r="G165" s="186"/>
      <c r="H165" s="186"/>
      <c r="I165" s="186"/>
      <c r="J165" s="186"/>
      <c r="K165" s="152"/>
      <c r="L165" s="186"/>
      <c r="M165" s="186"/>
      <c r="N165" s="187"/>
      <c r="O165" s="187"/>
      <c r="P165" s="151"/>
      <c r="Q165" s="152"/>
      <c r="R165" s="176"/>
      <c r="S165" s="152"/>
      <c r="T165" s="152"/>
      <c r="U165" s="152"/>
      <c r="V165" s="176"/>
      <c r="W165" s="176"/>
      <c r="X165" s="152"/>
      <c r="Y165" s="152"/>
      <c r="Z165" s="152"/>
      <c r="AA165" s="176"/>
      <c r="AB165" s="176"/>
      <c r="AC165" s="176"/>
      <c r="AD165" s="176"/>
      <c r="AE165" s="152"/>
      <c r="AF165" s="152"/>
      <c r="AG165" s="152"/>
      <c r="AH165" s="152"/>
      <c r="AI165" s="152"/>
      <c r="AJ165" s="176"/>
      <c r="AK165" s="186"/>
      <c r="AL165" s="182"/>
      <c r="AM165" s="176"/>
      <c r="AN165" s="176"/>
      <c r="AO165" s="152"/>
      <c r="AP165" s="176"/>
      <c r="AQ165" s="152"/>
      <c r="AR165" s="152"/>
      <c r="AS165" s="152"/>
      <c r="AT165" s="152"/>
      <c r="AU165" s="152"/>
      <c r="AV165" s="152"/>
      <c r="AW165" s="152"/>
      <c r="AX165" s="152"/>
      <c r="AY165" s="152"/>
      <c r="AZ165" s="152"/>
      <c r="BA165" s="152"/>
      <c r="BB165" s="152"/>
      <c r="BC165" s="152"/>
      <c r="BD165" s="152"/>
      <c r="BE165" s="152"/>
      <c r="BF165" s="152"/>
      <c r="BG165" s="152"/>
      <c r="BH165" s="152"/>
      <c r="BI165" s="152"/>
      <c r="BJ165" s="152"/>
      <c r="BK165" s="152"/>
      <c r="BL165" s="152"/>
      <c r="BM165" s="152"/>
      <c r="BN165" s="152"/>
      <c r="BO165" s="174"/>
      <c r="BP165" s="174"/>
      <c r="BQ165" s="174"/>
      <c r="BR165" s="174"/>
      <c r="BS165" s="174"/>
      <c r="BT165" s="248"/>
      <c r="BU165" s="248"/>
      <c r="BV165" s="180"/>
      <c r="BW165" s="180"/>
      <c r="BX165" s="180"/>
      <c r="BY165" s="176"/>
      <c r="BZ165" s="186"/>
    </row>
    <row r="166" spans="1:78" ht="12.75" customHeight="1" x14ac:dyDescent="0.35">
      <c r="A166" s="161"/>
      <c r="B166" s="161"/>
      <c r="C166" s="152"/>
      <c r="D166" s="152"/>
      <c r="E166" s="174"/>
      <c r="F166" s="186"/>
      <c r="G166" s="186"/>
      <c r="H166" s="186"/>
      <c r="I166" s="186"/>
      <c r="J166" s="186"/>
      <c r="K166" s="152"/>
      <c r="L166" s="186"/>
      <c r="M166" s="186"/>
      <c r="N166" s="187"/>
      <c r="O166" s="187"/>
      <c r="P166" s="151"/>
      <c r="Q166" s="152"/>
      <c r="R166" s="176"/>
      <c r="S166" s="152"/>
      <c r="T166" s="152"/>
      <c r="U166" s="152"/>
      <c r="V166" s="176"/>
      <c r="W166" s="176"/>
      <c r="X166" s="152"/>
      <c r="Y166" s="152"/>
      <c r="Z166" s="152"/>
      <c r="AA166" s="176"/>
      <c r="AB166" s="176"/>
      <c r="AC166" s="176"/>
      <c r="AD166" s="176"/>
      <c r="AE166" s="152"/>
      <c r="AF166" s="152"/>
      <c r="AG166" s="152"/>
      <c r="AH166" s="152"/>
      <c r="AI166" s="152"/>
      <c r="AJ166" s="176"/>
      <c r="AK166" s="186"/>
      <c r="AL166" s="182"/>
      <c r="AM166" s="176"/>
      <c r="AN166" s="176"/>
      <c r="AO166" s="152"/>
      <c r="AP166" s="176"/>
      <c r="AQ166" s="152"/>
      <c r="AR166" s="152"/>
      <c r="AS166" s="152"/>
      <c r="AT166" s="152"/>
      <c r="AU166" s="152"/>
      <c r="AV166" s="152"/>
      <c r="AW166" s="152"/>
      <c r="AX166" s="152"/>
      <c r="AY166" s="152"/>
      <c r="AZ166" s="152"/>
      <c r="BA166" s="152"/>
      <c r="BB166" s="152"/>
      <c r="BC166" s="152"/>
      <c r="BD166" s="152"/>
      <c r="BE166" s="152"/>
      <c r="BF166" s="152"/>
      <c r="BG166" s="152"/>
      <c r="BH166" s="152"/>
      <c r="BI166" s="152"/>
      <c r="BJ166" s="152"/>
      <c r="BK166" s="152"/>
      <c r="BL166" s="152"/>
      <c r="BM166" s="152"/>
      <c r="BN166" s="152"/>
      <c r="BO166" s="174"/>
      <c r="BP166" s="174"/>
      <c r="BQ166" s="174"/>
      <c r="BR166" s="174"/>
      <c r="BS166" s="174"/>
      <c r="BT166" s="248"/>
      <c r="BU166" s="248"/>
      <c r="BV166" s="180"/>
      <c r="BW166" s="180"/>
      <c r="BX166" s="180"/>
      <c r="BY166" s="176"/>
      <c r="BZ166" s="186"/>
    </row>
    <row r="167" spans="1:78" ht="12.75" customHeight="1" x14ac:dyDescent="0.35">
      <c r="A167" s="161"/>
      <c r="B167" s="161"/>
      <c r="C167" s="152"/>
      <c r="D167" s="152"/>
      <c r="E167" s="174"/>
      <c r="F167" s="186"/>
      <c r="G167" s="186"/>
      <c r="H167" s="186"/>
      <c r="I167" s="186"/>
      <c r="J167" s="186"/>
      <c r="K167" s="152"/>
      <c r="L167" s="186"/>
      <c r="M167" s="186"/>
      <c r="N167" s="187"/>
      <c r="O167" s="187"/>
      <c r="P167" s="151"/>
      <c r="Q167" s="152"/>
      <c r="R167" s="176"/>
      <c r="S167" s="152"/>
      <c r="T167" s="152"/>
      <c r="U167" s="152"/>
      <c r="V167" s="176"/>
      <c r="W167" s="176"/>
      <c r="X167" s="152"/>
      <c r="Y167" s="152"/>
      <c r="Z167" s="152"/>
      <c r="AA167" s="176"/>
      <c r="AB167" s="176"/>
      <c r="AC167" s="176"/>
      <c r="AD167" s="176"/>
      <c r="AE167" s="152"/>
      <c r="AF167" s="152"/>
      <c r="AG167" s="152"/>
      <c r="AH167" s="152"/>
      <c r="AI167" s="152"/>
      <c r="AJ167" s="176"/>
      <c r="AK167" s="186"/>
      <c r="AL167" s="182"/>
      <c r="AM167" s="176"/>
      <c r="AN167" s="176"/>
      <c r="AO167" s="152"/>
      <c r="AP167" s="176"/>
      <c r="AQ167" s="152"/>
      <c r="AR167" s="152"/>
      <c r="AS167" s="152"/>
      <c r="AT167" s="152"/>
      <c r="AU167" s="152"/>
      <c r="AV167" s="152"/>
      <c r="AW167" s="152"/>
      <c r="AX167" s="152"/>
      <c r="AY167" s="152"/>
      <c r="AZ167" s="152"/>
      <c r="BA167" s="152"/>
      <c r="BB167" s="152"/>
      <c r="BC167" s="152"/>
      <c r="BD167" s="152"/>
      <c r="BE167" s="152"/>
      <c r="BF167" s="152"/>
      <c r="BG167" s="152"/>
      <c r="BH167" s="152"/>
      <c r="BI167" s="152"/>
      <c r="BJ167" s="152"/>
      <c r="BK167" s="152"/>
      <c r="BL167" s="152"/>
      <c r="BM167" s="152"/>
      <c r="BN167" s="152"/>
      <c r="BO167" s="174"/>
      <c r="BP167" s="174"/>
      <c r="BQ167" s="174"/>
      <c r="BR167" s="174"/>
      <c r="BS167" s="174"/>
      <c r="BT167" s="248"/>
      <c r="BU167" s="248"/>
      <c r="BV167" s="180"/>
      <c r="BW167" s="180"/>
      <c r="BX167" s="180"/>
      <c r="BY167" s="176"/>
      <c r="BZ167" s="186"/>
    </row>
    <row r="168" spans="1:78" ht="12.75" customHeight="1" x14ac:dyDescent="0.35">
      <c r="A168" s="161"/>
      <c r="B168" s="161"/>
      <c r="C168" s="152"/>
      <c r="D168" s="152"/>
      <c r="E168" s="174"/>
      <c r="F168" s="186"/>
      <c r="G168" s="186"/>
      <c r="H168" s="186"/>
      <c r="I168" s="186"/>
      <c r="J168" s="186"/>
      <c r="K168" s="152"/>
      <c r="L168" s="186"/>
      <c r="M168" s="186"/>
      <c r="N168" s="187"/>
      <c r="O168" s="187"/>
      <c r="P168" s="151"/>
      <c r="Q168" s="152"/>
      <c r="R168" s="176"/>
      <c r="S168" s="152"/>
      <c r="T168" s="152"/>
      <c r="U168" s="152"/>
      <c r="V168" s="176"/>
      <c r="W168" s="176"/>
      <c r="X168" s="152"/>
      <c r="Y168" s="152"/>
      <c r="Z168" s="152"/>
      <c r="AA168" s="176"/>
      <c r="AB168" s="176"/>
      <c r="AC168" s="176"/>
      <c r="AD168" s="176"/>
      <c r="AE168" s="152"/>
      <c r="AF168" s="152"/>
      <c r="AG168" s="152"/>
      <c r="AH168" s="152"/>
      <c r="AI168" s="152"/>
      <c r="AJ168" s="176"/>
      <c r="AK168" s="186"/>
      <c r="AL168" s="182"/>
      <c r="AM168" s="176"/>
      <c r="AN168" s="176"/>
      <c r="AO168" s="152"/>
      <c r="AP168" s="176"/>
      <c r="AQ168" s="152"/>
      <c r="AR168" s="152"/>
      <c r="AS168" s="152"/>
      <c r="AT168" s="152"/>
      <c r="AU168" s="152"/>
      <c r="AV168" s="152"/>
      <c r="AW168" s="152"/>
      <c r="AX168" s="152"/>
      <c r="AY168" s="152"/>
      <c r="AZ168" s="152"/>
      <c r="BA168" s="152"/>
      <c r="BB168" s="152"/>
      <c r="BC168" s="152"/>
      <c r="BD168" s="152"/>
      <c r="BE168" s="152"/>
      <c r="BF168" s="152"/>
      <c r="BG168" s="152"/>
      <c r="BH168" s="152"/>
      <c r="BI168" s="152"/>
      <c r="BJ168" s="152"/>
      <c r="BK168" s="152"/>
      <c r="BL168" s="152"/>
      <c r="BM168" s="152"/>
      <c r="BN168" s="152"/>
      <c r="BO168" s="174"/>
      <c r="BP168" s="174"/>
      <c r="BQ168" s="174"/>
      <c r="BR168" s="174"/>
      <c r="BS168" s="174"/>
      <c r="BT168" s="248"/>
      <c r="BU168" s="248"/>
      <c r="BV168" s="180"/>
      <c r="BW168" s="180"/>
      <c r="BX168" s="180"/>
      <c r="BY168" s="176"/>
      <c r="BZ168" s="186"/>
    </row>
    <row r="169" spans="1:78" ht="12.75" customHeight="1" x14ac:dyDescent="0.35">
      <c r="A169" s="161"/>
      <c r="B169" s="161"/>
      <c r="C169" s="152"/>
      <c r="D169" s="152"/>
      <c r="E169" s="174"/>
      <c r="F169" s="186"/>
      <c r="G169" s="186"/>
      <c r="H169" s="186"/>
      <c r="I169" s="186"/>
      <c r="J169" s="186"/>
      <c r="K169" s="152"/>
      <c r="L169" s="186"/>
      <c r="M169" s="186"/>
      <c r="N169" s="187"/>
      <c r="O169" s="187"/>
      <c r="P169" s="151"/>
      <c r="Q169" s="152"/>
      <c r="R169" s="176"/>
      <c r="S169" s="152"/>
      <c r="T169" s="152"/>
      <c r="U169" s="152"/>
      <c r="V169" s="176"/>
      <c r="W169" s="176"/>
      <c r="X169" s="152"/>
      <c r="Y169" s="152"/>
      <c r="Z169" s="152"/>
      <c r="AA169" s="176"/>
      <c r="AB169" s="176"/>
      <c r="AC169" s="176"/>
      <c r="AD169" s="176"/>
      <c r="AE169" s="152"/>
      <c r="AF169" s="152"/>
      <c r="AG169" s="152"/>
      <c r="AH169" s="152"/>
      <c r="AI169" s="152"/>
      <c r="AJ169" s="176"/>
      <c r="AK169" s="186"/>
      <c r="AL169" s="182"/>
      <c r="AM169" s="176"/>
      <c r="AN169" s="176"/>
      <c r="AO169" s="152"/>
      <c r="AP169" s="176"/>
      <c r="AQ169" s="152"/>
      <c r="AR169" s="152"/>
      <c r="AS169" s="152"/>
      <c r="AT169" s="152"/>
      <c r="AU169" s="152"/>
      <c r="AV169" s="152"/>
      <c r="AW169" s="152"/>
      <c r="AX169" s="152"/>
      <c r="AY169" s="152"/>
      <c r="AZ169" s="152"/>
      <c r="BA169" s="152"/>
      <c r="BB169" s="152"/>
      <c r="BC169" s="152"/>
      <c r="BD169" s="152"/>
      <c r="BE169" s="152"/>
      <c r="BF169" s="152"/>
      <c r="BG169" s="152"/>
      <c r="BH169" s="152"/>
      <c r="BI169" s="152"/>
      <c r="BJ169" s="152"/>
      <c r="BK169" s="152"/>
      <c r="BL169" s="152"/>
      <c r="BM169" s="152"/>
      <c r="BN169" s="152"/>
      <c r="BO169" s="174"/>
      <c r="BP169" s="174"/>
      <c r="BQ169" s="174"/>
      <c r="BR169" s="174"/>
      <c r="BS169" s="174"/>
      <c r="BT169" s="248"/>
      <c r="BU169" s="248"/>
      <c r="BV169" s="180"/>
      <c r="BW169" s="180"/>
      <c r="BX169" s="180"/>
      <c r="BY169" s="176"/>
      <c r="BZ169" s="186"/>
    </row>
    <row r="170" spans="1:78" ht="12.75" customHeight="1" x14ac:dyDescent="0.35">
      <c r="A170" s="161"/>
      <c r="B170" s="161"/>
      <c r="C170" s="152"/>
      <c r="D170" s="152"/>
      <c r="E170" s="174"/>
      <c r="F170" s="186"/>
      <c r="G170" s="186"/>
      <c r="H170" s="186"/>
      <c r="I170" s="186"/>
      <c r="J170" s="186"/>
      <c r="K170" s="152"/>
      <c r="L170" s="186"/>
      <c r="M170" s="186"/>
      <c r="N170" s="187"/>
      <c r="O170" s="187"/>
      <c r="P170" s="151"/>
      <c r="Q170" s="152"/>
      <c r="R170" s="176"/>
      <c r="S170" s="152"/>
      <c r="T170" s="152"/>
      <c r="U170" s="152"/>
      <c r="V170" s="176"/>
      <c r="W170" s="176"/>
      <c r="X170" s="152"/>
      <c r="Y170" s="152"/>
      <c r="Z170" s="152"/>
      <c r="AA170" s="176"/>
      <c r="AB170" s="176"/>
      <c r="AC170" s="176"/>
      <c r="AD170" s="176"/>
      <c r="AE170" s="152"/>
      <c r="AF170" s="152"/>
      <c r="AG170" s="152"/>
      <c r="AH170" s="152"/>
      <c r="AI170" s="152"/>
      <c r="AJ170" s="176"/>
      <c r="AK170" s="186"/>
      <c r="AL170" s="182"/>
      <c r="AM170" s="176"/>
      <c r="AN170" s="176"/>
      <c r="AO170" s="152"/>
      <c r="AP170" s="176"/>
      <c r="AQ170" s="152"/>
      <c r="AR170" s="152"/>
      <c r="AS170" s="152"/>
      <c r="AT170" s="152"/>
      <c r="AU170" s="152"/>
      <c r="AV170" s="152"/>
      <c r="AW170" s="152"/>
      <c r="AX170" s="152"/>
      <c r="AY170" s="152"/>
      <c r="AZ170" s="152"/>
      <c r="BA170" s="152"/>
      <c r="BB170" s="152"/>
      <c r="BC170" s="152"/>
      <c r="BD170" s="152"/>
      <c r="BE170" s="152"/>
      <c r="BF170" s="152"/>
      <c r="BG170" s="152"/>
      <c r="BH170" s="152"/>
      <c r="BI170" s="152"/>
      <c r="BJ170" s="152"/>
      <c r="BK170" s="152"/>
      <c r="BL170" s="152"/>
      <c r="BM170" s="152"/>
      <c r="BN170" s="152"/>
      <c r="BO170" s="174"/>
      <c r="BP170" s="174"/>
      <c r="BQ170" s="174"/>
      <c r="BR170" s="174"/>
      <c r="BS170" s="174"/>
      <c r="BT170" s="248"/>
      <c r="BU170" s="248"/>
      <c r="BV170" s="180"/>
      <c r="BW170" s="180"/>
      <c r="BX170" s="180"/>
      <c r="BY170" s="176"/>
      <c r="BZ170" s="186"/>
    </row>
    <row r="171" spans="1:78" ht="12.75" customHeight="1" x14ac:dyDescent="0.35">
      <c r="A171" s="161"/>
      <c r="B171" s="161"/>
      <c r="C171" s="152"/>
      <c r="D171" s="152"/>
      <c r="E171" s="174"/>
      <c r="F171" s="186"/>
      <c r="G171" s="186"/>
      <c r="H171" s="186"/>
      <c r="I171" s="186"/>
      <c r="J171" s="186"/>
      <c r="K171" s="152"/>
      <c r="L171" s="186"/>
      <c r="M171" s="186"/>
      <c r="N171" s="187"/>
      <c r="O171" s="187"/>
      <c r="P171" s="151"/>
      <c r="Q171" s="152"/>
      <c r="R171" s="176"/>
      <c r="S171" s="152"/>
      <c r="T171" s="152"/>
      <c r="U171" s="152"/>
      <c r="V171" s="176"/>
      <c r="W171" s="176"/>
      <c r="X171" s="152"/>
      <c r="Y171" s="152"/>
      <c r="Z171" s="152"/>
      <c r="AA171" s="176"/>
      <c r="AB171" s="176"/>
      <c r="AC171" s="176"/>
      <c r="AD171" s="176"/>
      <c r="AE171" s="152"/>
      <c r="AF171" s="152"/>
      <c r="AG171" s="152"/>
      <c r="AH171" s="152"/>
      <c r="AI171" s="152"/>
      <c r="AJ171" s="176"/>
      <c r="AK171" s="186"/>
      <c r="AL171" s="182"/>
      <c r="AM171" s="176"/>
      <c r="AN171" s="176"/>
      <c r="AO171" s="152"/>
      <c r="AP171" s="176"/>
      <c r="AQ171" s="152"/>
      <c r="AR171" s="152"/>
      <c r="AS171" s="152"/>
      <c r="AT171" s="152"/>
      <c r="AU171" s="152"/>
      <c r="AV171" s="152"/>
      <c r="AW171" s="152"/>
      <c r="AX171" s="152"/>
      <c r="AY171" s="152"/>
      <c r="AZ171" s="152"/>
      <c r="BA171" s="152"/>
      <c r="BB171" s="152"/>
      <c r="BC171" s="152"/>
      <c r="BD171" s="152"/>
      <c r="BE171" s="152"/>
      <c r="BF171" s="152"/>
      <c r="BG171" s="152"/>
      <c r="BH171" s="152"/>
      <c r="BI171" s="152"/>
      <c r="BJ171" s="152"/>
      <c r="BK171" s="152"/>
      <c r="BL171" s="152"/>
      <c r="BM171" s="152"/>
      <c r="BN171" s="152"/>
      <c r="BO171" s="174"/>
      <c r="BP171" s="174"/>
      <c r="BQ171" s="174"/>
      <c r="BR171" s="174"/>
      <c r="BS171" s="174"/>
      <c r="BT171" s="248"/>
      <c r="BU171" s="248"/>
      <c r="BV171" s="180"/>
      <c r="BW171" s="180"/>
      <c r="BX171" s="180"/>
      <c r="BY171" s="176"/>
      <c r="BZ171" s="186"/>
    </row>
    <row r="172" spans="1:78" ht="12.75" customHeight="1" x14ac:dyDescent="0.35">
      <c r="A172" s="161"/>
      <c r="B172" s="161"/>
      <c r="C172" s="152"/>
      <c r="D172" s="152"/>
      <c r="E172" s="174"/>
      <c r="F172" s="186"/>
      <c r="G172" s="186"/>
      <c r="H172" s="186"/>
      <c r="I172" s="186"/>
      <c r="J172" s="186"/>
      <c r="K172" s="152"/>
      <c r="L172" s="186"/>
      <c r="M172" s="186"/>
      <c r="N172" s="187"/>
      <c r="O172" s="187"/>
      <c r="P172" s="151"/>
      <c r="Q172" s="152"/>
      <c r="R172" s="176"/>
      <c r="S172" s="152"/>
      <c r="T172" s="152"/>
      <c r="U172" s="152"/>
      <c r="V172" s="176"/>
      <c r="W172" s="176"/>
      <c r="X172" s="152"/>
      <c r="Y172" s="152"/>
      <c r="Z172" s="152"/>
      <c r="AA172" s="176"/>
      <c r="AB172" s="176"/>
      <c r="AC172" s="176"/>
      <c r="AD172" s="176"/>
      <c r="AE172" s="152"/>
      <c r="AF172" s="152"/>
      <c r="AG172" s="152"/>
      <c r="AH172" s="152"/>
      <c r="AI172" s="152"/>
      <c r="AJ172" s="176"/>
      <c r="AK172" s="186"/>
      <c r="AL172" s="182"/>
      <c r="AM172" s="176"/>
      <c r="AN172" s="176"/>
      <c r="AO172" s="152"/>
      <c r="AP172" s="176"/>
      <c r="AQ172" s="152"/>
      <c r="AR172" s="152"/>
      <c r="AS172" s="152"/>
      <c r="AT172" s="152"/>
      <c r="AU172" s="152"/>
      <c r="AV172" s="152"/>
      <c r="AW172" s="152"/>
      <c r="AX172" s="152"/>
      <c r="AY172" s="152"/>
      <c r="AZ172" s="152"/>
      <c r="BA172" s="152"/>
      <c r="BB172" s="152"/>
      <c r="BC172" s="152"/>
      <c r="BD172" s="152"/>
      <c r="BE172" s="152"/>
      <c r="BF172" s="152"/>
      <c r="BG172" s="152"/>
      <c r="BH172" s="152"/>
      <c r="BI172" s="152"/>
      <c r="BJ172" s="152"/>
      <c r="BK172" s="152"/>
      <c r="BL172" s="152"/>
      <c r="BM172" s="152"/>
      <c r="BN172" s="152"/>
      <c r="BO172" s="174"/>
      <c r="BP172" s="174"/>
      <c r="BQ172" s="174"/>
      <c r="BR172" s="174"/>
      <c r="BS172" s="174"/>
      <c r="BT172" s="248"/>
      <c r="BU172" s="248"/>
      <c r="BV172" s="180"/>
      <c r="BW172" s="180"/>
      <c r="BX172" s="180"/>
      <c r="BY172" s="176"/>
      <c r="BZ172" s="186"/>
    </row>
    <row r="173" spans="1:78" ht="12.75" customHeight="1" x14ac:dyDescent="0.35">
      <c r="A173" s="161"/>
      <c r="B173" s="161"/>
      <c r="C173" s="152"/>
      <c r="D173" s="152"/>
      <c r="E173" s="174"/>
      <c r="F173" s="186"/>
      <c r="G173" s="186"/>
      <c r="H173" s="186"/>
      <c r="I173" s="186"/>
      <c r="J173" s="186"/>
      <c r="K173" s="152"/>
      <c r="L173" s="186"/>
      <c r="M173" s="186"/>
      <c r="N173" s="187"/>
      <c r="O173" s="187"/>
      <c r="P173" s="151"/>
      <c r="Q173" s="152"/>
      <c r="R173" s="176"/>
      <c r="S173" s="152"/>
      <c r="T173" s="152"/>
      <c r="U173" s="152"/>
      <c r="V173" s="176"/>
      <c r="W173" s="176"/>
      <c r="X173" s="152"/>
      <c r="Y173" s="152"/>
      <c r="Z173" s="152"/>
      <c r="AA173" s="176"/>
      <c r="AB173" s="176"/>
      <c r="AC173" s="176"/>
      <c r="AD173" s="176"/>
      <c r="AE173" s="152"/>
      <c r="AF173" s="152"/>
      <c r="AG173" s="152"/>
      <c r="AH173" s="152"/>
      <c r="AI173" s="152"/>
      <c r="AJ173" s="176"/>
      <c r="AK173" s="186"/>
      <c r="AL173" s="182"/>
      <c r="AM173" s="176"/>
      <c r="AN173" s="176"/>
      <c r="AO173" s="152"/>
      <c r="AP173" s="176"/>
      <c r="AQ173" s="152"/>
      <c r="AR173" s="152"/>
      <c r="AS173" s="152"/>
      <c r="AT173" s="152"/>
      <c r="AU173" s="152"/>
      <c r="AV173" s="152"/>
      <c r="AW173" s="152"/>
      <c r="AX173" s="152"/>
      <c r="AY173" s="152"/>
      <c r="AZ173" s="152"/>
      <c r="BA173" s="152"/>
      <c r="BB173" s="152"/>
      <c r="BC173" s="152"/>
      <c r="BD173" s="152"/>
      <c r="BE173" s="152"/>
      <c r="BF173" s="152"/>
      <c r="BG173" s="152"/>
      <c r="BH173" s="152"/>
      <c r="BI173" s="152"/>
      <c r="BJ173" s="152"/>
      <c r="BK173" s="152"/>
      <c r="BL173" s="152"/>
      <c r="BM173" s="152"/>
      <c r="BN173" s="152"/>
      <c r="BO173" s="174"/>
      <c r="BP173" s="174"/>
      <c r="BQ173" s="174"/>
      <c r="BR173" s="174"/>
      <c r="BS173" s="174"/>
      <c r="BT173" s="248"/>
      <c r="BU173" s="248"/>
      <c r="BV173" s="180"/>
      <c r="BW173" s="180"/>
      <c r="BX173" s="180"/>
      <c r="BY173" s="176"/>
      <c r="BZ173" s="186"/>
    </row>
    <row r="174" spans="1:78" ht="12.75" customHeight="1" x14ac:dyDescent="0.35">
      <c r="A174" s="161"/>
      <c r="B174" s="161"/>
      <c r="C174" s="152"/>
      <c r="D174" s="152"/>
      <c r="E174" s="174"/>
      <c r="F174" s="186"/>
      <c r="G174" s="186"/>
      <c r="H174" s="186"/>
      <c r="I174" s="186"/>
      <c r="J174" s="186"/>
      <c r="K174" s="152"/>
      <c r="L174" s="186"/>
      <c r="M174" s="186"/>
      <c r="N174" s="187"/>
      <c r="O174" s="187"/>
      <c r="P174" s="151"/>
      <c r="Q174" s="152"/>
      <c r="R174" s="176"/>
      <c r="S174" s="152"/>
      <c r="T174" s="152"/>
      <c r="U174" s="152"/>
      <c r="V174" s="176"/>
      <c r="W174" s="176"/>
      <c r="X174" s="152"/>
      <c r="Y174" s="152"/>
      <c r="Z174" s="152"/>
      <c r="AA174" s="176"/>
      <c r="AB174" s="176"/>
      <c r="AC174" s="176"/>
      <c r="AD174" s="176"/>
      <c r="AE174" s="152"/>
      <c r="AF174" s="152"/>
      <c r="AG174" s="152"/>
      <c r="AH174" s="152"/>
      <c r="AI174" s="152"/>
      <c r="AJ174" s="176"/>
      <c r="AK174" s="186"/>
      <c r="AL174" s="182"/>
      <c r="AM174" s="176"/>
      <c r="AN174" s="176"/>
      <c r="AO174" s="152"/>
      <c r="AP174" s="176"/>
      <c r="AQ174" s="152"/>
      <c r="AR174" s="152"/>
      <c r="AS174" s="152"/>
      <c r="AT174" s="152"/>
      <c r="AU174" s="152"/>
      <c r="AV174" s="152"/>
      <c r="AW174" s="152"/>
      <c r="AX174" s="152"/>
      <c r="AY174" s="152"/>
      <c r="AZ174" s="152"/>
      <c r="BA174" s="152"/>
      <c r="BB174" s="152"/>
      <c r="BC174" s="152"/>
      <c r="BD174" s="152"/>
      <c r="BE174" s="152"/>
      <c r="BF174" s="152"/>
      <c r="BG174" s="152"/>
      <c r="BH174" s="152"/>
      <c r="BI174" s="152"/>
      <c r="BJ174" s="152"/>
      <c r="BK174" s="152"/>
      <c r="BL174" s="152"/>
      <c r="BM174" s="152"/>
      <c r="BN174" s="152"/>
      <c r="BO174" s="174"/>
      <c r="BP174" s="174"/>
      <c r="BQ174" s="174"/>
      <c r="BR174" s="174"/>
      <c r="BS174" s="174"/>
      <c r="BT174" s="248"/>
      <c r="BU174" s="248"/>
      <c r="BV174" s="180"/>
      <c r="BW174" s="180"/>
      <c r="BX174" s="180"/>
      <c r="BY174" s="176"/>
      <c r="BZ174" s="186"/>
    </row>
    <row r="175" spans="1:78" ht="12.75" customHeight="1" x14ac:dyDescent="0.35">
      <c r="A175" s="161"/>
      <c r="B175" s="161"/>
      <c r="C175" s="152"/>
      <c r="D175" s="152"/>
      <c r="E175" s="174"/>
      <c r="F175" s="186"/>
      <c r="G175" s="186"/>
      <c r="H175" s="186"/>
      <c r="I175" s="186"/>
      <c r="J175" s="186"/>
      <c r="K175" s="152"/>
      <c r="L175" s="186"/>
      <c r="M175" s="186"/>
      <c r="N175" s="187"/>
      <c r="O175" s="187"/>
      <c r="P175" s="151"/>
      <c r="Q175" s="152"/>
      <c r="R175" s="176"/>
      <c r="S175" s="152"/>
      <c r="T175" s="152"/>
      <c r="U175" s="152"/>
      <c r="V175" s="176"/>
      <c r="W175" s="176"/>
      <c r="X175" s="152"/>
      <c r="Y175" s="152"/>
      <c r="Z175" s="152"/>
      <c r="AA175" s="176"/>
      <c r="AB175" s="176"/>
      <c r="AC175" s="176"/>
      <c r="AD175" s="176"/>
      <c r="AE175" s="152"/>
      <c r="AF175" s="152"/>
      <c r="AG175" s="152"/>
      <c r="AH175" s="152"/>
      <c r="AI175" s="152"/>
      <c r="AJ175" s="176"/>
      <c r="AK175" s="186"/>
      <c r="AL175" s="182"/>
      <c r="AM175" s="176"/>
      <c r="AN175" s="176"/>
      <c r="AO175" s="152"/>
      <c r="AP175" s="176"/>
      <c r="AQ175" s="152"/>
      <c r="AR175" s="152"/>
      <c r="AS175" s="152"/>
      <c r="AT175" s="152"/>
      <c r="AU175" s="152"/>
      <c r="AV175" s="152"/>
      <c r="AW175" s="152"/>
      <c r="AX175" s="152"/>
      <c r="AY175" s="152"/>
      <c r="AZ175" s="152"/>
      <c r="BA175" s="152"/>
      <c r="BB175" s="152"/>
      <c r="BC175" s="152"/>
      <c r="BD175" s="152"/>
      <c r="BE175" s="152"/>
      <c r="BF175" s="152"/>
      <c r="BG175" s="152"/>
      <c r="BH175" s="152"/>
      <c r="BI175" s="152"/>
      <c r="BJ175" s="152"/>
      <c r="BK175" s="152"/>
      <c r="BL175" s="152"/>
      <c r="BM175" s="152"/>
      <c r="BN175" s="152"/>
      <c r="BO175" s="174"/>
      <c r="BP175" s="174"/>
      <c r="BQ175" s="174"/>
      <c r="BR175" s="174"/>
      <c r="BS175" s="174"/>
      <c r="BT175" s="248"/>
      <c r="BU175" s="248"/>
      <c r="BV175" s="180"/>
      <c r="BW175" s="180"/>
      <c r="BX175" s="180"/>
      <c r="BY175" s="176"/>
      <c r="BZ175" s="186"/>
    </row>
    <row r="176" spans="1:78" ht="12.75" customHeight="1" x14ac:dyDescent="0.35">
      <c r="A176" s="161"/>
      <c r="B176" s="161"/>
      <c r="C176" s="152"/>
      <c r="D176" s="152"/>
      <c r="E176" s="174"/>
      <c r="F176" s="186"/>
      <c r="G176" s="186"/>
      <c r="H176" s="186"/>
      <c r="I176" s="186"/>
      <c r="J176" s="186"/>
      <c r="K176" s="152"/>
      <c r="L176" s="186"/>
      <c r="M176" s="186"/>
      <c r="N176" s="187"/>
      <c r="O176" s="187"/>
      <c r="P176" s="151"/>
      <c r="Q176" s="152"/>
      <c r="R176" s="176"/>
      <c r="S176" s="152"/>
      <c r="T176" s="152"/>
      <c r="U176" s="152"/>
      <c r="V176" s="176"/>
      <c r="W176" s="176"/>
      <c r="X176" s="152"/>
      <c r="Y176" s="152"/>
      <c r="Z176" s="152"/>
      <c r="AA176" s="176"/>
      <c r="AB176" s="176"/>
      <c r="AC176" s="176"/>
      <c r="AD176" s="176"/>
      <c r="AE176" s="152"/>
      <c r="AF176" s="152"/>
      <c r="AG176" s="152"/>
      <c r="AH176" s="152"/>
      <c r="AI176" s="152"/>
      <c r="AJ176" s="176"/>
      <c r="AK176" s="186"/>
      <c r="AL176" s="182"/>
      <c r="AM176" s="176"/>
      <c r="AN176" s="176"/>
      <c r="AO176" s="152"/>
      <c r="AP176" s="176"/>
      <c r="AQ176" s="152"/>
      <c r="AR176" s="152"/>
      <c r="AS176" s="152"/>
      <c r="AT176" s="152"/>
      <c r="AU176" s="152"/>
      <c r="AV176" s="152"/>
      <c r="AW176" s="152"/>
      <c r="AX176" s="152"/>
      <c r="AY176" s="152"/>
      <c r="AZ176" s="152"/>
      <c r="BA176" s="152"/>
      <c r="BB176" s="152"/>
      <c r="BC176" s="152"/>
      <c r="BD176" s="152"/>
      <c r="BE176" s="152"/>
      <c r="BF176" s="152"/>
      <c r="BG176" s="152"/>
      <c r="BH176" s="152"/>
      <c r="BI176" s="152"/>
      <c r="BJ176" s="152"/>
      <c r="BK176" s="152"/>
      <c r="BL176" s="152"/>
      <c r="BM176" s="152"/>
      <c r="BN176" s="152"/>
      <c r="BO176" s="174"/>
      <c r="BP176" s="174"/>
      <c r="BQ176" s="174"/>
      <c r="BR176" s="174"/>
      <c r="BS176" s="174"/>
      <c r="BT176" s="248"/>
      <c r="BU176" s="248"/>
      <c r="BV176" s="180"/>
      <c r="BW176" s="180"/>
      <c r="BX176" s="180"/>
      <c r="BY176" s="176"/>
      <c r="BZ176" s="186"/>
    </row>
    <row r="177" spans="1:78" ht="12.75" customHeight="1" x14ac:dyDescent="0.35">
      <c r="A177" s="161"/>
      <c r="B177" s="161"/>
      <c r="C177" s="152"/>
      <c r="D177" s="152"/>
      <c r="E177" s="174"/>
      <c r="F177" s="186"/>
      <c r="G177" s="186"/>
      <c r="H177" s="186"/>
      <c r="I177" s="186"/>
      <c r="J177" s="186"/>
      <c r="K177" s="152"/>
      <c r="L177" s="186"/>
      <c r="M177" s="186"/>
      <c r="N177" s="187"/>
      <c r="O177" s="187"/>
      <c r="P177" s="151"/>
      <c r="Q177" s="152"/>
      <c r="R177" s="176"/>
      <c r="S177" s="152"/>
      <c r="T177" s="152"/>
      <c r="U177" s="152"/>
      <c r="V177" s="176"/>
      <c r="W177" s="176"/>
      <c r="X177" s="152"/>
      <c r="Y177" s="152"/>
      <c r="Z177" s="152"/>
      <c r="AA177" s="176"/>
      <c r="AB177" s="176"/>
      <c r="AC177" s="176"/>
      <c r="AD177" s="176"/>
      <c r="AE177" s="152"/>
      <c r="AF177" s="152"/>
      <c r="AG177" s="152"/>
      <c r="AH177" s="152"/>
      <c r="AI177" s="152"/>
      <c r="AJ177" s="176"/>
      <c r="AK177" s="186"/>
      <c r="AL177" s="182"/>
      <c r="AM177" s="176"/>
      <c r="AN177" s="176"/>
      <c r="AO177" s="152"/>
      <c r="AP177" s="176"/>
      <c r="AQ177" s="152"/>
      <c r="AR177" s="152"/>
      <c r="AS177" s="152"/>
      <c r="AT177" s="152"/>
      <c r="AU177" s="152"/>
      <c r="AV177" s="152"/>
      <c r="AW177" s="152"/>
      <c r="AX177" s="152"/>
      <c r="AY177" s="152"/>
      <c r="AZ177" s="152"/>
      <c r="BA177" s="152"/>
      <c r="BB177" s="152"/>
      <c r="BC177" s="152"/>
      <c r="BD177" s="152"/>
      <c r="BE177" s="152"/>
      <c r="BF177" s="152"/>
      <c r="BG177" s="152"/>
      <c r="BH177" s="152"/>
      <c r="BI177" s="152"/>
      <c r="BJ177" s="152"/>
      <c r="BK177" s="152"/>
      <c r="BL177" s="152"/>
      <c r="BM177" s="152"/>
      <c r="BN177" s="152"/>
      <c r="BO177" s="174"/>
      <c r="BP177" s="174"/>
      <c r="BQ177" s="174"/>
      <c r="BR177" s="174"/>
      <c r="BS177" s="174"/>
      <c r="BT177" s="248"/>
      <c r="BU177" s="248"/>
      <c r="BV177" s="180"/>
      <c r="BW177" s="180"/>
      <c r="BX177" s="180"/>
      <c r="BY177" s="176"/>
      <c r="BZ177" s="186"/>
    </row>
    <row r="178" spans="1:78" ht="12.75" customHeight="1" x14ac:dyDescent="0.35">
      <c r="A178" s="161"/>
      <c r="B178" s="161"/>
      <c r="C178" s="152"/>
      <c r="D178" s="152"/>
      <c r="E178" s="174"/>
      <c r="F178" s="186"/>
      <c r="G178" s="186"/>
      <c r="H178" s="186"/>
      <c r="I178" s="186"/>
      <c r="J178" s="186"/>
      <c r="K178" s="152"/>
      <c r="L178" s="186"/>
      <c r="M178" s="186"/>
      <c r="N178" s="187"/>
      <c r="O178" s="187"/>
      <c r="P178" s="151"/>
      <c r="Q178" s="152"/>
      <c r="R178" s="176"/>
      <c r="S178" s="152"/>
      <c r="T178" s="152"/>
      <c r="U178" s="152"/>
      <c r="V178" s="176"/>
      <c r="W178" s="176"/>
      <c r="X178" s="152"/>
      <c r="Y178" s="152"/>
      <c r="Z178" s="152"/>
      <c r="AA178" s="176"/>
      <c r="AB178" s="176"/>
      <c r="AC178" s="176"/>
      <c r="AD178" s="176"/>
      <c r="AE178" s="152"/>
      <c r="AF178" s="152"/>
      <c r="AG178" s="152"/>
      <c r="AH178" s="152"/>
      <c r="AI178" s="152"/>
      <c r="AJ178" s="176"/>
      <c r="AK178" s="186"/>
      <c r="AL178" s="182"/>
      <c r="AM178" s="176"/>
      <c r="AN178" s="176"/>
      <c r="AO178" s="152"/>
      <c r="AP178" s="176"/>
      <c r="AQ178" s="152"/>
      <c r="AR178" s="152"/>
      <c r="AS178" s="152"/>
      <c r="AT178" s="152"/>
      <c r="AU178" s="152"/>
      <c r="AV178" s="152"/>
      <c r="AW178" s="152"/>
      <c r="AX178" s="152"/>
      <c r="AY178" s="152"/>
      <c r="AZ178" s="152"/>
      <c r="BA178" s="152"/>
      <c r="BB178" s="152"/>
      <c r="BC178" s="152"/>
      <c r="BD178" s="152"/>
      <c r="BE178" s="152"/>
      <c r="BF178" s="152"/>
      <c r="BG178" s="152"/>
      <c r="BH178" s="152"/>
      <c r="BI178" s="152"/>
      <c r="BJ178" s="152"/>
      <c r="BK178" s="152"/>
      <c r="BL178" s="152"/>
      <c r="BM178" s="152"/>
      <c r="BN178" s="152"/>
      <c r="BO178" s="174"/>
      <c r="BP178" s="174"/>
      <c r="BQ178" s="174"/>
      <c r="BR178" s="174"/>
      <c r="BS178" s="174"/>
      <c r="BT178" s="248"/>
      <c r="BU178" s="248"/>
      <c r="BV178" s="180"/>
      <c r="BW178" s="180"/>
      <c r="BX178" s="180"/>
      <c r="BY178" s="176"/>
      <c r="BZ178" s="186"/>
    </row>
    <row r="179" spans="1:78" ht="12.75" customHeight="1" x14ac:dyDescent="0.35">
      <c r="A179" s="161"/>
      <c r="B179" s="161"/>
      <c r="C179" s="152"/>
      <c r="D179" s="152"/>
      <c r="E179" s="174"/>
      <c r="F179" s="186"/>
      <c r="G179" s="186"/>
      <c r="H179" s="186"/>
      <c r="I179" s="186"/>
      <c r="J179" s="186"/>
      <c r="K179" s="152"/>
      <c r="L179" s="186"/>
      <c r="M179" s="186"/>
      <c r="N179" s="187"/>
      <c r="O179" s="187"/>
      <c r="P179" s="151"/>
      <c r="Q179" s="152"/>
      <c r="R179" s="176"/>
      <c r="S179" s="152"/>
      <c r="T179" s="152"/>
      <c r="U179" s="152"/>
      <c r="V179" s="176"/>
      <c r="W179" s="176"/>
      <c r="X179" s="152"/>
      <c r="Y179" s="152"/>
      <c r="Z179" s="152"/>
      <c r="AA179" s="176"/>
      <c r="AB179" s="176"/>
      <c r="AC179" s="176"/>
      <c r="AD179" s="176"/>
      <c r="AE179" s="152"/>
      <c r="AF179" s="152"/>
      <c r="AG179" s="152"/>
      <c r="AH179" s="152"/>
      <c r="AI179" s="152"/>
      <c r="AJ179" s="176"/>
      <c r="AK179" s="186"/>
      <c r="AL179" s="182"/>
      <c r="AM179" s="176"/>
      <c r="AN179" s="176"/>
      <c r="AO179" s="152"/>
      <c r="AP179" s="176"/>
      <c r="AQ179" s="152"/>
      <c r="AR179" s="152"/>
      <c r="AS179" s="152"/>
      <c r="AT179" s="152"/>
      <c r="AU179" s="152"/>
      <c r="AV179" s="152"/>
      <c r="AW179" s="152"/>
      <c r="AX179" s="152"/>
      <c r="AY179" s="152"/>
      <c r="AZ179" s="152"/>
      <c r="BA179" s="152"/>
      <c r="BB179" s="152"/>
      <c r="BC179" s="152"/>
      <c r="BD179" s="152"/>
      <c r="BE179" s="152"/>
      <c r="BF179" s="152"/>
      <c r="BG179" s="152"/>
      <c r="BH179" s="152"/>
      <c r="BI179" s="152"/>
      <c r="BJ179" s="152"/>
      <c r="BK179" s="152"/>
      <c r="BL179" s="152"/>
      <c r="BM179" s="152"/>
      <c r="BN179" s="152"/>
      <c r="BO179" s="174"/>
      <c r="BP179" s="174"/>
      <c r="BQ179" s="174"/>
      <c r="BR179" s="174"/>
      <c r="BS179" s="174"/>
      <c r="BT179" s="248"/>
      <c r="BU179" s="248"/>
      <c r="BV179" s="180"/>
      <c r="BW179" s="180"/>
      <c r="BX179" s="180"/>
      <c r="BY179" s="176"/>
      <c r="BZ179" s="186"/>
    </row>
    <row r="180" spans="1:78" ht="12.75" customHeight="1" x14ac:dyDescent="0.35">
      <c r="A180" s="161"/>
      <c r="B180" s="161"/>
      <c r="C180" s="152"/>
      <c r="D180" s="152"/>
      <c r="E180" s="174"/>
      <c r="F180" s="186"/>
      <c r="G180" s="186"/>
      <c r="H180" s="186"/>
      <c r="I180" s="186"/>
      <c r="J180" s="186"/>
      <c r="K180" s="152"/>
      <c r="L180" s="186"/>
      <c r="M180" s="186"/>
      <c r="N180" s="187"/>
      <c r="O180" s="187"/>
      <c r="P180" s="151"/>
      <c r="Q180" s="152"/>
      <c r="R180" s="176"/>
      <c r="S180" s="152"/>
      <c r="T180" s="152"/>
      <c r="U180" s="152"/>
      <c r="V180" s="176"/>
      <c r="W180" s="176"/>
      <c r="X180" s="152"/>
      <c r="Y180" s="152"/>
      <c r="Z180" s="152"/>
      <c r="AA180" s="176"/>
      <c r="AB180" s="176"/>
      <c r="AC180" s="176"/>
      <c r="AD180" s="176"/>
      <c r="AE180" s="152"/>
      <c r="AF180" s="152"/>
      <c r="AG180" s="152"/>
      <c r="AH180" s="152"/>
      <c r="AI180" s="152"/>
      <c r="AJ180" s="176"/>
      <c r="AK180" s="186"/>
      <c r="AL180" s="182"/>
      <c r="AM180" s="176"/>
      <c r="AN180" s="176"/>
      <c r="AO180" s="152"/>
      <c r="AP180" s="176"/>
      <c r="AQ180" s="152"/>
      <c r="AR180" s="152"/>
      <c r="AS180" s="152"/>
      <c r="AT180" s="152"/>
      <c r="AU180" s="152"/>
      <c r="AV180" s="152"/>
      <c r="AW180" s="152"/>
      <c r="AX180" s="152"/>
      <c r="AY180" s="152"/>
      <c r="AZ180" s="152"/>
      <c r="BA180" s="152"/>
      <c r="BB180" s="152"/>
      <c r="BC180" s="152"/>
      <c r="BD180" s="152"/>
      <c r="BE180" s="152"/>
      <c r="BF180" s="152"/>
      <c r="BG180" s="152"/>
      <c r="BH180" s="152"/>
      <c r="BI180" s="152"/>
      <c r="BJ180" s="152"/>
      <c r="BK180" s="152"/>
      <c r="BL180" s="152"/>
      <c r="BM180" s="152"/>
      <c r="BN180" s="152"/>
      <c r="BO180" s="174"/>
      <c r="BP180" s="174"/>
      <c r="BQ180" s="174"/>
      <c r="BR180" s="174"/>
      <c r="BS180" s="174"/>
      <c r="BT180" s="248"/>
      <c r="BU180" s="248"/>
      <c r="BV180" s="180"/>
      <c r="BW180" s="180"/>
      <c r="BX180" s="180"/>
      <c r="BY180" s="176"/>
      <c r="BZ180" s="186"/>
    </row>
    <row r="181" spans="1:78" ht="12.75" customHeight="1" x14ac:dyDescent="0.35">
      <c r="A181" s="161"/>
      <c r="B181" s="161"/>
      <c r="C181" s="152"/>
      <c r="D181" s="152"/>
      <c r="E181" s="174"/>
      <c r="F181" s="186"/>
      <c r="G181" s="186"/>
      <c r="H181" s="186"/>
      <c r="I181" s="186"/>
      <c r="J181" s="186"/>
      <c r="K181" s="152"/>
      <c r="L181" s="186"/>
      <c r="M181" s="186"/>
      <c r="N181" s="187"/>
      <c r="O181" s="187"/>
      <c r="P181" s="151"/>
      <c r="Q181" s="152"/>
      <c r="R181" s="176"/>
      <c r="S181" s="152"/>
      <c r="T181" s="152"/>
      <c r="U181" s="152"/>
      <c r="V181" s="176"/>
      <c r="W181" s="176"/>
      <c r="X181" s="152"/>
      <c r="Y181" s="152"/>
      <c r="Z181" s="152"/>
      <c r="AA181" s="176"/>
      <c r="AB181" s="176"/>
      <c r="AC181" s="176"/>
      <c r="AD181" s="176"/>
      <c r="AE181" s="152"/>
      <c r="AF181" s="152"/>
      <c r="AG181" s="152"/>
      <c r="AH181" s="152"/>
      <c r="AI181" s="152"/>
      <c r="AJ181" s="176"/>
      <c r="AK181" s="186"/>
      <c r="AL181" s="182"/>
      <c r="AM181" s="176"/>
      <c r="AN181" s="176"/>
      <c r="AO181" s="152"/>
      <c r="AP181" s="176"/>
      <c r="AQ181" s="152"/>
      <c r="AR181" s="152"/>
      <c r="AS181" s="152"/>
      <c r="AT181" s="152"/>
      <c r="AU181" s="152"/>
      <c r="AV181" s="152"/>
      <c r="AW181" s="152"/>
      <c r="AX181" s="152"/>
      <c r="AY181" s="152"/>
      <c r="AZ181" s="152"/>
      <c r="BA181" s="152"/>
      <c r="BB181" s="152"/>
      <c r="BC181" s="152"/>
      <c r="BD181" s="152"/>
      <c r="BE181" s="152"/>
      <c r="BF181" s="152"/>
      <c r="BG181" s="152"/>
      <c r="BH181" s="152"/>
      <c r="BI181" s="152"/>
      <c r="BJ181" s="152"/>
      <c r="BK181" s="152"/>
      <c r="BL181" s="152"/>
      <c r="BM181" s="152"/>
      <c r="BN181" s="152"/>
      <c r="BO181" s="174"/>
      <c r="BP181" s="174"/>
      <c r="BQ181" s="174"/>
      <c r="BR181" s="174"/>
      <c r="BS181" s="174"/>
      <c r="BT181" s="248"/>
      <c r="BU181" s="248"/>
      <c r="BV181" s="180"/>
      <c r="BW181" s="180"/>
      <c r="BX181" s="180"/>
      <c r="BY181" s="176"/>
      <c r="BZ181" s="186"/>
    </row>
    <row r="182" spans="1:78" ht="12.75" customHeight="1" x14ac:dyDescent="0.35">
      <c r="A182" s="161"/>
      <c r="B182" s="161"/>
      <c r="C182" s="152"/>
      <c r="D182" s="152"/>
      <c r="E182" s="174"/>
      <c r="F182" s="186"/>
      <c r="G182" s="186"/>
      <c r="H182" s="186"/>
      <c r="I182" s="186"/>
      <c r="J182" s="186"/>
      <c r="K182" s="152"/>
      <c r="L182" s="186"/>
      <c r="M182" s="186"/>
      <c r="N182" s="187"/>
      <c r="O182" s="187"/>
      <c r="P182" s="151"/>
      <c r="Q182" s="152"/>
      <c r="R182" s="176"/>
      <c r="S182" s="152"/>
      <c r="T182" s="152"/>
      <c r="U182" s="152"/>
      <c r="V182" s="176"/>
      <c r="W182" s="176"/>
      <c r="X182" s="152"/>
      <c r="Y182" s="152"/>
      <c r="Z182" s="152"/>
      <c r="AA182" s="176"/>
      <c r="AB182" s="176"/>
      <c r="AC182" s="176"/>
      <c r="AD182" s="176"/>
      <c r="AE182" s="152"/>
      <c r="AF182" s="152"/>
      <c r="AG182" s="152"/>
      <c r="AH182" s="152"/>
      <c r="AI182" s="152"/>
      <c r="AJ182" s="176"/>
      <c r="AK182" s="186"/>
      <c r="AL182" s="182"/>
      <c r="AM182" s="176"/>
      <c r="AN182" s="176"/>
      <c r="AO182" s="152"/>
      <c r="AP182" s="176"/>
      <c r="AQ182" s="152"/>
      <c r="AR182" s="152"/>
      <c r="AS182" s="152"/>
      <c r="AT182" s="152"/>
      <c r="AU182" s="152"/>
      <c r="AV182" s="152"/>
      <c r="AW182" s="152"/>
      <c r="AX182" s="152"/>
      <c r="AY182" s="152"/>
      <c r="AZ182" s="152"/>
      <c r="BA182" s="152"/>
      <c r="BB182" s="152"/>
      <c r="BC182" s="152"/>
      <c r="BD182" s="152"/>
      <c r="BE182" s="152"/>
      <c r="BF182" s="152"/>
      <c r="BG182" s="152"/>
      <c r="BH182" s="152"/>
      <c r="BI182" s="152"/>
      <c r="BJ182" s="152"/>
      <c r="BK182" s="152"/>
      <c r="BL182" s="152"/>
      <c r="BM182" s="152"/>
      <c r="BN182" s="152"/>
      <c r="BO182" s="174"/>
      <c r="BP182" s="174"/>
      <c r="BQ182" s="174"/>
      <c r="BR182" s="174"/>
      <c r="BS182" s="174"/>
      <c r="BT182" s="248"/>
      <c r="BU182" s="248"/>
      <c r="BV182" s="180"/>
      <c r="BW182" s="180"/>
      <c r="BX182" s="180"/>
      <c r="BY182" s="176"/>
      <c r="BZ182" s="186"/>
    </row>
    <row r="183" spans="1:78" ht="12.75" customHeight="1" x14ac:dyDescent="0.35">
      <c r="A183" s="161"/>
      <c r="B183" s="161"/>
      <c r="C183" s="152"/>
      <c r="D183" s="152"/>
      <c r="E183" s="174"/>
      <c r="F183" s="186"/>
      <c r="G183" s="186"/>
      <c r="H183" s="186"/>
      <c r="I183" s="186"/>
      <c r="J183" s="186"/>
      <c r="K183" s="152"/>
      <c r="L183" s="186"/>
      <c r="M183" s="186"/>
      <c r="N183" s="187"/>
      <c r="O183" s="187"/>
      <c r="P183" s="151"/>
      <c r="Q183" s="152"/>
      <c r="R183" s="176"/>
      <c r="S183" s="152"/>
      <c r="T183" s="152"/>
      <c r="U183" s="152"/>
      <c r="V183" s="176"/>
      <c r="W183" s="176"/>
      <c r="X183" s="152"/>
      <c r="Y183" s="152"/>
      <c r="Z183" s="152"/>
      <c r="AA183" s="176"/>
      <c r="AB183" s="176"/>
      <c r="AC183" s="176"/>
      <c r="AD183" s="176"/>
      <c r="AE183" s="152"/>
      <c r="AF183" s="152"/>
      <c r="AG183" s="152"/>
      <c r="AH183" s="152"/>
      <c r="AI183" s="152"/>
      <c r="AJ183" s="176"/>
      <c r="AK183" s="186"/>
      <c r="AL183" s="182"/>
      <c r="AM183" s="176"/>
      <c r="AN183" s="176"/>
      <c r="AO183" s="152"/>
      <c r="AP183" s="176"/>
      <c r="AQ183" s="152"/>
      <c r="AR183" s="152"/>
      <c r="AS183" s="152"/>
      <c r="AT183" s="152"/>
      <c r="AU183" s="152"/>
      <c r="AV183" s="152"/>
      <c r="AW183" s="152"/>
      <c r="AX183" s="152"/>
      <c r="AY183" s="152"/>
      <c r="AZ183" s="152"/>
      <c r="BA183" s="152"/>
      <c r="BB183" s="152"/>
      <c r="BC183" s="152"/>
      <c r="BD183" s="152"/>
      <c r="BE183" s="152"/>
      <c r="BF183" s="152"/>
      <c r="BG183" s="152"/>
      <c r="BH183" s="152"/>
      <c r="BI183" s="152"/>
      <c r="BJ183" s="152"/>
      <c r="BK183" s="152"/>
      <c r="BL183" s="152"/>
      <c r="BM183" s="152"/>
      <c r="BN183" s="152"/>
      <c r="BO183" s="174"/>
      <c r="BP183" s="174"/>
      <c r="BQ183" s="174"/>
      <c r="BR183" s="174"/>
      <c r="BS183" s="174"/>
      <c r="BT183" s="248"/>
      <c r="BU183" s="248"/>
      <c r="BV183" s="180"/>
      <c r="BW183" s="180"/>
      <c r="BX183" s="180"/>
      <c r="BY183" s="176"/>
      <c r="BZ183" s="186"/>
    </row>
    <row r="184" spans="1:78" ht="12.75" customHeight="1" x14ac:dyDescent="0.35">
      <c r="A184" s="161"/>
      <c r="B184" s="161"/>
      <c r="C184" s="152"/>
      <c r="D184" s="152"/>
      <c r="E184" s="174"/>
      <c r="F184" s="186"/>
      <c r="G184" s="186"/>
      <c r="H184" s="186"/>
      <c r="I184" s="186"/>
      <c r="J184" s="186"/>
      <c r="K184" s="152"/>
      <c r="L184" s="186"/>
      <c r="M184" s="186"/>
      <c r="N184" s="187"/>
      <c r="O184" s="187"/>
      <c r="P184" s="151"/>
      <c r="Q184" s="152"/>
      <c r="R184" s="176"/>
      <c r="S184" s="152"/>
      <c r="T184" s="152"/>
      <c r="U184" s="152"/>
      <c r="V184" s="176"/>
      <c r="W184" s="176"/>
      <c r="X184" s="152"/>
      <c r="Y184" s="152"/>
      <c r="Z184" s="152"/>
      <c r="AA184" s="176"/>
      <c r="AB184" s="176"/>
      <c r="AC184" s="176"/>
      <c r="AD184" s="176"/>
      <c r="AE184" s="152"/>
      <c r="AF184" s="152"/>
      <c r="AG184" s="152"/>
      <c r="AH184" s="152"/>
      <c r="AI184" s="152"/>
      <c r="AJ184" s="176"/>
      <c r="AK184" s="186"/>
      <c r="AL184" s="182"/>
      <c r="AM184" s="176"/>
      <c r="AN184" s="176"/>
      <c r="AO184" s="152"/>
      <c r="AP184" s="176"/>
      <c r="AQ184" s="152"/>
      <c r="AR184" s="152"/>
      <c r="AS184" s="152"/>
      <c r="AT184" s="152"/>
      <c r="AU184" s="152"/>
      <c r="AV184" s="152"/>
      <c r="AW184" s="152"/>
      <c r="AX184" s="152"/>
      <c r="AY184" s="152"/>
      <c r="AZ184" s="152"/>
      <c r="BA184" s="152"/>
      <c r="BB184" s="152"/>
      <c r="BC184" s="152"/>
      <c r="BD184" s="152"/>
      <c r="BE184" s="152"/>
      <c r="BF184" s="152"/>
      <c r="BG184" s="152"/>
      <c r="BH184" s="152"/>
      <c r="BI184" s="152"/>
      <c r="BJ184" s="152"/>
      <c r="BK184" s="152"/>
      <c r="BL184" s="152"/>
      <c r="BM184" s="152"/>
      <c r="BN184" s="152"/>
      <c r="BO184" s="174"/>
      <c r="BP184" s="174"/>
      <c r="BQ184" s="174"/>
      <c r="BR184" s="174"/>
      <c r="BS184" s="174"/>
      <c r="BT184" s="248"/>
      <c r="BU184" s="248"/>
      <c r="BV184" s="180"/>
      <c r="BW184" s="180"/>
      <c r="BX184" s="180"/>
      <c r="BY184" s="176"/>
      <c r="BZ184" s="186"/>
    </row>
    <row r="185" spans="1:78" ht="12.75" customHeight="1" x14ac:dyDescent="0.35">
      <c r="A185" s="161"/>
      <c r="B185" s="161"/>
      <c r="C185" s="152"/>
      <c r="D185" s="152"/>
      <c r="E185" s="174"/>
      <c r="F185" s="186"/>
      <c r="G185" s="186"/>
      <c r="H185" s="186"/>
      <c r="I185" s="186"/>
      <c r="J185" s="186"/>
      <c r="K185" s="152"/>
      <c r="L185" s="186"/>
      <c r="M185" s="186"/>
      <c r="N185" s="187"/>
      <c r="O185" s="187"/>
      <c r="P185" s="151"/>
      <c r="Q185" s="152"/>
      <c r="R185" s="176"/>
      <c r="S185" s="152"/>
      <c r="T185" s="152"/>
      <c r="U185" s="152"/>
      <c r="V185" s="176"/>
      <c r="W185" s="176"/>
      <c r="X185" s="152"/>
      <c r="Y185" s="152"/>
      <c r="Z185" s="152"/>
      <c r="AA185" s="176"/>
      <c r="AB185" s="176"/>
      <c r="AC185" s="176"/>
      <c r="AD185" s="176"/>
      <c r="AE185" s="152"/>
      <c r="AF185" s="152"/>
      <c r="AG185" s="152"/>
      <c r="AH185" s="152"/>
      <c r="AI185" s="152"/>
      <c r="AJ185" s="176"/>
      <c r="AK185" s="186"/>
      <c r="AL185" s="182"/>
      <c r="AM185" s="176"/>
      <c r="AN185" s="176"/>
      <c r="AO185" s="152"/>
      <c r="AP185" s="176"/>
      <c r="AQ185" s="152"/>
      <c r="AR185" s="152"/>
      <c r="AS185" s="152"/>
      <c r="AT185" s="152"/>
      <c r="AU185" s="152"/>
      <c r="AV185" s="152"/>
      <c r="AW185" s="152"/>
      <c r="AX185" s="152"/>
      <c r="AY185" s="152"/>
      <c r="AZ185" s="152"/>
      <c r="BA185" s="152"/>
      <c r="BB185" s="152"/>
      <c r="BC185" s="152"/>
      <c r="BD185" s="152"/>
      <c r="BE185" s="152"/>
      <c r="BF185" s="152"/>
      <c r="BG185" s="152"/>
      <c r="BH185" s="152"/>
      <c r="BI185" s="152"/>
      <c r="BJ185" s="152"/>
      <c r="BK185" s="152"/>
      <c r="BL185" s="152"/>
      <c r="BM185" s="152"/>
      <c r="BN185" s="152"/>
      <c r="BO185" s="174"/>
      <c r="BP185" s="174"/>
      <c r="BQ185" s="174"/>
      <c r="BR185" s="174"/>
      <c r="BS185" s="174"/>
      <c r="BT185" s="248"/>
      <c r="BU185" s="248"/>
      <c r="BV185" s="180"/>
      <c r="BW185" s="180"/>
      <c r="BX185" s="180"/>
      <c r="BY185" s="176"/>
      <c r="BZ185" s="186"/>
    </row>
    <row r="186" spans="1:78" ht="12.75" customHeight="1" x14ac:dyDescent="0.35">
      <c r="A186" s="161"/>
      <c r="B186" s="161"/>
      <c r="C186" s="152"/>
      <c r="D186" s="152"/>
      <c r="E186" s="174"/>
      <c r="F186" s="186"/>
      <c r="G186" s="186"/>
      <c r="H186" s="186"/>
      <c r="I186" s="186"/>
      <c r="J186" s="186"/>
      <c r="K186" s="152"/>
      <c r="L186" s="186"/>
      <c r="M186" s="186"/>
      <c r="N186" s="187"/>
      <c r="O186" s="187"/>
      <c r="P186" s="151"/>
      <c r="Q186" s="152"/>
      <c r="R186" s="176"/>
      <c r="S186" s="152"/>
      <c r="T186" s="152"/>
      <c r="U186" s="152"/>
      <c r="V186" s="176"/>
      <c r="W186" s="176"/>
      <c r="X186" s="152"/>
      <c r="Y186" s="152"/>
      <c r="Z186" s="152"/>
      <c r="AA186" s="176"/>
      <c r="AB186" s="176"/>
      <c r="AC186" s="176"/>
      <c r="AD186" s="176"/>
      <c r="AE186" s="152"/>
      <c r="AF186" s="152"/>
      <c r="AG186" s="152"/>
      <c r="AH186" s="152"/>
      <c r="AI186" s="152"/>
      <c r="AJ186" s="176"/>
      <c r="AK186" s="186"/>
      <c r="AL186" s="182"/>
      <c r="AM186" s="176"/>
      <c r="AN186" s="176"/>
      <c r="AO186" s="152"/>
      <c r="AP186" s="176"/>
      <c r="AQ186" s="152"/>
      <c r="AR186" s="152"/>
      <c r="AS186" s="152"/>
      <c r="AT186" s="152"/>
      <c r="AU186" s="152"/>
      <c r="AV186" s="152"/>
      <c r="AW186" s="152"/>
      <c r="AX186" s="152"/>
      <c r="AY186" s="152"/>
      <c r="AZ186" s="152"/>
      <c r="BA186" s="152"/>
      <c r="BB186" s="152"/>
      <c r="BC186" s="152"/>
      <c r="BD186" s="152"/>
      <c r="BE186" s="152"/>
      <c r="BF186" s="152"/>
      <c r="BG186" s="152"/>
      <c r="BH186" s="152"/>
      <c r="BI186" s="152"/>
      <c r="BJ186" s="152"/>
      <c r="BK186" s="152"/>
      <c r="BL186" s="152"/>
      <c r="BM186" s="152"/>
      <c r="BN186" s="152"/>
      <c r="BO186" s="174"/>
      <c r="BP186" s="174"/>
      <c r="BQ186" s="174"/>
      <c r="BR186" s="174"/>
      <c r="BS186" s="174"/>
      <c r="BT186" s="248"/>
      <c r="BU186" s="248"/>
      <c r="BV186" s="180"/>
      <c r="BW186" s="180"/>
      <c r="BX186" s="180"/>
      <c r="BY186" s="176"/>
      <c r="BZ186" s="186"/>
    </row>
    <row r="187" spans="1:78" ht="12.75" customHeight="1" x14ac:dyDescent="0.35">
      <c r="A187" s="161"/>
      <c r="B187" s="161"/>
      <c r="C187" s="152"/>
      <c r="D187" s="152"/>
      <c r="E187" s="174"/>
      <c r="F187" s="186"/>
      <c r="G187" s="186"/>
      <c r="H187" s="186"/>
      <c r="I187" s="186"/>
      <c r="J187" s="186"/>
      <c r="K187" s="152"/>
      <c r="L187" s="186"/>
      <c r="M187" s="186"/>
      <c r="N187" s="187"/>
      <c r="O187" s="187"/>
      <c r="P187" s="151"/>
      <c r="Q187" s="152"/>
      <c r="R187" s="176"/>
      <c r="S187" s="152"/>
      <c r="T187" s="152"/>
      <c r="U187" s="152"/>
      <c r="V187" s="176"/>
      <c r="W187" s="176"/>
      <c r="X187" s="152"/>
      <c r="Y187" s="152"/>
      <c r="Z187" s="152"/>
      <c r="AA187" s="176"/>
      <c r="AB187" s="176"/>
      <c r="AC187" s="176"/>
      <c r="AD187" s="176"/>
      <c r="AE187" s="152"/>
      <c r="AF187" s="152"/>
      <c r="AG187" s="152"/>
      <c r="AH187" s="152"/>
      <c r="AI187" s="152"/>
      <c r="AJ187" s="176"/>
      <c r="AK187" s="186"/>
      <c r="AL187" s="182"/>
      <c r="AM187" s="176"/>
      <c r="AN187" s="176"/>
      <c r="AO187" s="152"/>
      <c r="AP187" s="176"/>
      <c r="AQ187" s="152"/>
      <c r="AR187" s="152"/>
      <c r="AS187" s="152"/>
      <c r="AT187" s="152"/>
      <c r="AU187" s="152"/>
      <c r="AV187" s="152"/>
      <c r="AW187" s="152"/>
      <c r="AX187" s="152"/>
      <c r="AY187" s="152"/>
      <c r="AZ187" s="152"/>
      <c r="BA187" s="152"/>
      <c r="BB187" s="152"/>
      <c r="BC187" s="152"/>
      <c r="BD187" s="152"/>
      <c r="BE187" s="152"/>
      <c r="BF187" s="152"/>
      <c r="BG187" s="152"/>
      <c r="BH187" s="152"/>
      <c r="BI187" s="152"/>
      <c r="BJ187" s="152"/>
      <c r="BK187" s="152"/>
      <c r="BL187" s="152"/>
      <c r="BM187" s="152"/>
      <c r="BN187" s="152"/>
      <c r="BO187" s="174"/>
      <c r="BP187" s="174"/>
      <c r="BQ187" s="174"/>
      <c r="BR187" s="174"/>
      <c r="BS187" s="174"/>
      <c r="BT187" s="248"/>
      <c r="BU187" s="248"/>
      <c r="BV187" s="180"/>
      <c r="BW187" s="180"/>
      <c r="BX187" s="180"/>
      <c r="BY187" s="176"/>
      <c r="BZ187" s="186"/>
    </row>
    <row r="188" spans="1:78" ht="12.75" customHeight="1" x14ac:dyDescent="0.35">
      <c r="A188" s="161"/>
      <c r="B188" s="161"/>
      <c r="C188" s="152"/>
      <c r="D188" s="152"/>
      <c r="E188" s="174"/>
      <c r="F188" s="186"/>
      <c r="G188" s="186"/>
      <c r="H188" s="186"/>
      <c r="I188" s="186"/>
      <c r="J188" s="186"/>
      <c r="K188" s="152"/>
      <c r="L188" s="186"/>
      <c r="M188" s="186"/>
      <c r="N188" s="187"/>
      <c r="O188" s="187"/>
      <c r="P188" s="151"/>
      <c r="Q188" s="152"/>
      <c r="R188" s="176"/>
      <c r="S188" s="152"/>
      <c r="T188" s="152"/>
      <c r="U188" s="152"/>
      <c r="V188" s="176"/>
      <c r="W188" s="176"/>
      <c r="X188" s="152"/>
      <c r="Y188" s="152"/>
      <c r="Z188" s="152"/>
      <c r="AA188" s="176"/>
      <c r="AB188" s="176"/>
      <c r="AC188" s="176"/>
      <c r="AD188" s="176"/>
      <c r="AE188" s="152"/>
      <c r="AF188" s="152"/>
      <c r="AG188" s="152"/>
      <c r="AH188" s="152"/>
      <c r="AI188" s="152"/>
      <c r="AJ188" s="176"/>
      <c r="AK188" s="186"/>
      <c r="AL188" s="182"/>
      <c r="AM188" s="176"/>
      <c r="AN188" s="176"/>
      <c r="AO188" s="152"/>
      <c r="AP188" s="176"/>
      <c r="AQ188" s="152"/>
      <c r="AR188" s="152"/>
      <c r="AS188" s="152"/>
      <c r="AT188" s="152"/>
      <c r="AU188" s="152"/>
      <c r="AV188" s="152"/>
      <c r="AW188" s="152"/>
      <c r="AX188" s="152"/>
      <c r="AY188" s="152"/>
      <c r="AZ188" s="152"/>
      <c r="BA188" s="152"/>
      <c r="BB188" s="152"/>
      <c r="BC188" s="152"/>
      <c r="BD188" s="152"/>
      <c r="BE188" s="152"/>
      <c r="BF188" s="152"/>
      <c r="BG188" s="152"/>
      <c r="BH188" s="152"/>
      <c r="BI188" s="152"/>
      <c r="BJ188" s="152"/>
      <c r="BK188" s="152"/>
      <c r="BL188" s="152"/>
      <c r="BM188" s="152"/>
      <c r="BN188" s="152"/>
      <c r="BO188" s="174"/>
      <c r="BP188" s="174"/>
      <c r="BQ188" s="174"/>
      <c r="BR188" s="174"/>
      <c r="BS188" s="174"/>
      <c r="BT188" s="248"/>
      <c r="BU188" s="248"/>
      <c r="BV188" s="180"/>
      <c r="BW188" s="180"/>
      <c r="BX188" s="180"/>
      <c r="BY188" s="176"/>
      <c r="BZ188" s="186"/>
    </row>
    <row r="189" spans="1:78" ht="12.75" customHeight="1" x14ac:dyDescent="0.35">
      <c r="A189" s="161"/>
      <c r="B189" s="161"/>
      <c r="C189" s="152"/>
      <c r="D189" s="152"/>
      <c r="E189" s="174"/>
      <c r="F189" s="186"/>
      <c r="G189" s="186"/>
      <c r="H189" s="186"/>
      <c r="I189" s="186"/>
      <c r="J189" s="186"/>
      <c r="K189" s="152"/>
      <c r="L189" s="186"/>
      <c r="M189" s="186"/>
      <c r="N189" s="187"/>
      <c r="O189" s="187"/>
      <c r="P189" s="151"/>
      <c r="Q189" s="152"/>
      <c r="R189" s="176"/>
      <c r="S189" s="152"/>
      <c r="T189" s="152"/>
      <c r="U189" s="152"/>
      <c r="V189" s="176"/>
      <c r="W189" s="176"/>
      <c r="X189" s="152"/>
      <c r="Y189" s="152"/>
      <c r="Z189" s="152"/>
      <c r="AA189" s="176"/>
      <c r="AB189" s="176"/>
      <c r="AC189" s="176"/>
      <c r="AD189" s="176"/>
      <c r="AE189" s="152"/>
      <c r="AF189" s="152"/>
      <c r="AG189" s="152"/>
      <c r="AH189" s="152"/>
      <c r="AI189" s="152"/>
      <c r="AJ189" s="176"/>
      <c r="AK189" s="186"/>
      <c r="AL189" s="182"/>
      <c r="AM189" s="176"/>
      <c r="AN189" s="176"/>
      <c r="AO189" s="152"/>
      <c r="AP189" s="176"/>
      <c r="AQ189" s="152"/>
      <c r="AR189" s="152"/>
      <c r="AS189" s="152"/>
      <c r="AT189" s="152"/>
      <c r="AU189" s="152"/>
      <c r="AV189" s="152"/>
      <c r="AW189" s="152"/>
      <c r="AX189" s="152"/>
      <c r="AY189" s="152"/>
      <c r="AZ189" s="152"/>
      <c r="BA189" s="152"/>
      <c r="BB189" s="152"/>
      <c r="BC189" s="152"/>
      <c r="BD189" s="152"/>
      <c r="BE189" s="152"/>
      <c r="BF189" s="152"/>
      <c r="BG189" s="152"/>
      <c r="BH189" s="152"/>
      <c r="BI189" s="152"/>
      <c r="BJ189" s="152"/>
      <c r="BK189" s="152"/>
      <c r="BL189" s="152"/>
      <c r="BM189" s="152"/>
      <c r="BN189" s="152"/>
      <c r="BO189" s="174"/>
      <c r="BP189" s="174"/>
      <c r="BQ189" s="174"/>
      <c r="BR189" s="174"/>
      <c r="BS189" s="174"/>
      <c r="BT189" s="248"/>
      <c r="BU189" s="248"/>
      <c r="BV189" s="180"/>
      <c r="BW189" s="180"/>
      <c r="BX189" s="180"/>
      <c r="BY189" s="176"/>
      <c r="BZ189" s="186"/>
    </row>
    <row r="190" spans="1:78" ht="12.75" customHeight="1" x14ac:dyDescent="0.35">
      <c r="A190" s="161"/>
      <c r="B190" s="161"/>
      <c r="C190" s="152"/>
      <c r="D190" s="152"/>
      <c r="E190" s="174"/>
      <c r="F190" s="186"/>
      <c r="G190" s="186"/>
      <c r="H190" s="186"/>
      <c r="I190" s="186"/>
      <c r="J190" s="186"/>
      <c r="K190" s="152"/>
      <c r="L190" s="186"/>
      <c r="M190" s="186"/>
      <c r="N190" s="187"/>
      <c r="O190" s="187"/>
      <c r="P190" s="151"/>
      <c r="Q190" s="152"/>
      <c r="R190" s="176"/>
      <c r="S190" s="152"/>
      <c r="T190" s="152"/>
      <c r="U190" s="152"/>
      <c r="V190" s="176"/>
      <c r="W190" s="176"/>
      <c r="X190" s="152"/>
      <c r="Y190" s="152"/>
      <c r="Z190" s="152"/>
      <c r="AA190" s="176"/>
      <c r="AB190" s="176"/>
      <c r="AC190" s="176"/>
      <c r="AD190" s="176"/>
      <c r="AE190" s="152"/>
      <c r="AF190" s="152"/>
      <c r="AG190" s="152"/>
      <c r="AH190" s="152"/>
      <c r="AI190" s="152"/>
      <c r="AJ190" s="176"/>
      <c r="AK190" s="186"/>
      <c r="AL190" s="182"/>
      <c r="AM190" s="176"/>
      <c r="AN190" s="176"/>
      <c r="AO190" s="152"/>
      <c r="AP190" s="176"/>
      <c r="AQ190" s="152"/>
      <c r="AR190" s="152"/>
      <c r="AS190" s="152"/>
      <c r="AT190" s="152"/>
      <c r="AU190" s="152"/>
      <c r="AV190" s="152"/>
      <c r="AW190" s="152"/>
      <c r="AX190" s="152"/>
      <c r="AY190" s="152"/>
      <c r="AZ190" s="152"/>
      <c r="BA190" s="152"/>
      <c r="BB190" s="152"/>
      <c r="BC190" s="152"/>
      <c r="BD190" s="152"/>
      <c r="BE190" s="152"/>
      <c r="BF190" s="152"/>
      <c r="BG190" s="152"/>
      <c r="BH190" s="152"/>
      <c r="BI190" s="152"/>
      <c r="BJ190" s="152"/>
      <c r="BK190" s="152"/>
      <c r="BL190" s="152"/>
      <c r="BM190" s="152"/>
      <c r="BN190" s="152"/>
      <c r="BO190" s="174"/>
      <c r="BP190" s="174"/>
      <c r="BQ190" s="174"/>
      <c r="BR190" s="174"/>
      <c r="BS190" s="174"/>
      <c r="BT190" s="248"/>
      <c r="BU190" s="248"/>
      <c r="BV190" s="180"/>
      <c r="BW190" s="180"/>
      <c r="BX190" s="180"/>
      <c r="BY190" s="176"/>
      <c r="BZ190" s="186"/>
    </row>
    <row r="191" spans="1:78" ht="12.75" customHeight="1" x14ac:dyDescent="0.35">
      <c r="A191" s="161"/>
      <c r="B191" s="161"/>
      <c r="C191" s="152"/>
      <c r="D191" s="152"/>
      <c r="E191" s="174"/>
      <c r="F191" s="186"/>
      <c r="G191" s="186"/>
      <c r="H191" s="186"/>
      <c r="I191" s="186"/>
      <c r="J191" s="186"/>
      <c r="K191" s="152"/>
      <c r="L191" s="186"/>
      <c r="M191" s="186"/>
      <c r="N191" s="187"/>
      <c r="O191" s="187"/>
      <c r="P191" s="151"/>
      <c r="Q191" s="152"/>
      <c r="R191" s="176"/>
      <c r="S191" s="152"/>
      <c r="T191" s="152"/>
      <c r="U191" s="152"/>
      <c r="V191" s="176"/>
      <c r="W191" s="176"/>
      <c r="X191" s="152"/>
      <c r="Y191" s="152"/>
      <c r="Z191" s="152"/>
      <c r="AA191" s="176"/>
      <c r="AB191" s="176"/>
      <c r="AC191" s="176"/>
      <c r="AD191" s="176"/>
      <c r="AE191" s="152"/>
      <c r="AF191" s="152"/>
      <c r="AG191" s="152"/>
      <c r="AH191" s="152"/>
      <c r="AI191" s="152"/>
      <c r="AJ191" s="176"/>
      <c r="AK191" s="186"/>
      <c r="AL191" s="182"/>
      <c r="AM191" s="176"/>
      <c r="AN191" s="176"/>
      <c r="AO191" s="152"/>
      <c r="AP191" s="176"/>
      <c r="AQ191" s="152"/>
      <c r="AR191" s="152"/>
      <c r="AS191" s="152"/>
      <c r="AT191" s="152"/>
      <c r="AU191" s="152"/>
      <c r="AV191" s="152"/>
      <c r="AW191" s="152"/>
      <c r="AX191" s="152"/>
      <c r="AY191" s="152"/>
      <c r="AZ191" s="152"/>
      <c r="BA191" s="152"/>
      <c r="BB191" s="152"/>
      <c r="BC191" s="152"/>
      <c r="BD191" s="152"/>
      <c r="BE191" s="152"/>
      <c r="BF191" s="152"/>
      <c r="BG191" s="152"/>
      <c r="BH191" s="152"/>
      <c r="BI191" s="152"/>
      <c r="BJ191" s="152"/>
      <c r="BK191" s="152"/>
      <c r="BL191" s="152"/>
      <c r="BM191" s="152"/>
      <c r="BN191" s="152"/>
      <c r="BO191" s="174"/>
      <c r="BP191" s="174"/>
      <c r="BQ191" s="174"/>
      <c r="BR191" s="174"/>
      <c r="BS191" s="174"/>
      <c r="BT191" s="248"/>
      <c r="BU191" s="248"/>
      <c r="BV191" s="180"/>
      <c r="BW191" s="180"/>
      <c r="BX191" s="180"/>
      <c r="BY191" s="176"/>
      <c r="BZ191" s="186"/>
    </row>
    <row r="192" spans="1:78" ht="12.75" customHeight="1" x14ac:dyDescent="0.35">
      <c r="A192" s="161"/>
      <c r="B192" s="161"/>
      <c r="C192" s="152"/>
      <c r="D192" s="152"/>
      <c r="E192" s="174"/>
      <c r="F192" s="186"/>
      <c r="G192" s="186"/>
      <c r="H192" s="186"/>
      <c r="I192" s="186"/>
      <c r="J192" s="186"/>
      <c r="K192" s="152"/>
      <c r="L192" s="186"/>
      <c r="M192" s="186"/>
      <c r="N192" s="187"/>
      <c r="O192" s="187"/>
      <c r="P192" s="151"/>
      <c r="Q192" s="152"/>
      <c r="R192" s="176"/>
      <c r="S192" s="152"/>
      <c r="T192" s="152"/>
      <c r="U192" s="152"/>
      <c r="V192" s="176"/>
      <c r="W192" s="176"/>
      <c r="X192" s="152"/>
      <c r="Y192" s="152"/>
      <c r="Z192" s="152"/>
      <c r="AA192" s="176"/>
      <c r="AB192" s="176"/>
      <c r="AC192" s="176"/>
      <c r="AD192" s="176"/>
      <c r="AE192" s="152"/>
      <c r="AF192" s="152"/>
      <c r="AG192" s="152"/>
      <c r="AH192" s="152"/>
      <c r="AI192" s="152"/>
      <c r="AJ192" s="176"/>
      <c r="AK192" s="186"/>
      <c r="AL192" s="182"/>
      <c r="AM192" s="176"/>
      <c r="AN192" s="176"/>
      <c r="AO192" s="152"/>
      <c r="AP192" s="176"/>
      <c r="AQ192" s="152"/>
      <c r="AR192" s="152"/>
      <c r="AS192" s="152"/>
      <c r="AT192" s="152"/>
      <c r="AU192" s="152"/>
      <c r="AV192" s="152"/>
      <c r="AW192" s="152"/>
      <c r="AX192" s="152"/>
      <c r="AY192" s="152"/>
      <c r="AZ192" s="152"/>
      <c r="BA192" s="152"/>
      <c r="BB192" s="152"/>
      <c r="BC192" s="152"/>
      <c r="BD192" s="152"/>
      <c r="BE192" s="152"/>
      <c r="BF192" s="152"/>
      <c r="BG192" s="152"/>
      <c r="BH192" s="152"/>
      <c r="BI192" s="152"/>
      <c r="BJ192" s="152"/>
      <c r="BK192" s="152"/>
      <c r="BL192" s="152"/>
      <c r="BM192" s="152"/>
      <c r="BN192" s="152"/>
      <c r="BO192" s="174"/>
      <c r="BP192" s="174"/>
      <c r="BQ192" s="174"/>
      <c r="BR192" s="174"/>
      <c r="BS192" s="174"/>
      <c r="BT192" s="248"/>
      <c r="BU192" s="248"/>
      <c r="BV192" s="180"/>
      <c r="BW192" s="180"/>
      <c r="BX192" s="180"/>
      <c r="BY192" s="176"/>
      <c r="BZ192" s="186"/>
    </row>
    <row r="193" spans="1:78" ht="12.75" customHeight="1" x14ac:dyDescent="0.35">
      <c r="A193" s="161"/>
      <c r="B193" s="161"/>
      <c r="C193" s="152"/>
      <c r="D193" s="152"/>
      <c r="E193" s="174"/>
      <c r="F193" s="186"/>
      <c r="G193" s="186"/>
      <c r="H193" s="186"/>
      <c r="I193" s="186"/>
      <c r="J193" s="186"/>
      <c r="K193" s="152"/>
      <c r="L193" s="186"/>
      <c r="M193" s="186"/>
      <c r="N193" s="187"/>
      <c r="O193" s="187"/>
      <c r="P193" s="151"/>
      <c r="Q193" s="152"/>
      <c r="R193" s="176"/>
      <c r="S193" s="152"/>
      <c r="T193" s="152"/>
      <c r="U193" s="152"/>
      <c r="V193" s="176"/>
      <c r="W193" s="176"/>
      <c r="X193" s="152"/>
      <c r="Y193" s="152"/>
      <c r="Z193" s="152"/>
      <c r="AA193" s="176"/>
      <c r="AB193" s="176"/>
      <c r="AC193" s="176"/>
      <c r="AD193" s="176"/>
      <c r="AE193" s="152"/>
      <c r="AF193" s="152"/>
      <c r="AG193" s="152"/>
      <c r="AH193" s="152"/>
      <c r="AI193" s="152"/>
      <c r="AJ193" s="176"/>
      <c r="AK193" s="186"/>
      <c r="AL193" s="182"/>
      <c r="AM193" s="176"/>
      <c r="AN193" s="176"/>
      <c r="AO193" s="152"/>
      <c r="AP193" s="176"/>
      <c r="AQ193" s="152"/>
      <c r="AR193" s="152"/>
      <c r="AS193" s="152"/>
      <c r="AT193" s="152"/>
      <c r="AU193" s="152"/>
      <c r="AV193" s="152"/>
      <c r="AW193" s="152"/>
      <c r="AX193" s="152"/>
      <c r="AY193" s="152"/>
      <c r="AZ193" s="152"/>
      <c r="BA193" s="152"/>
      <c r="BB193" s="152"/>
      <c r="BC193" s="152"/>
      <c r="BD193" s="152"/>
      <c r="BE193" s="152"/>
      <c r="BF193" s="152"/>
      <c r="BG193" s="152"/>
      <c r="BH193" s="152"/>
      <c r="BI193" s="152"/>
      <c r="BJ193" s="152"/>
      <c r="BK193" s="152"/>
      <c r="BL193" s="152"/>
      <c r="BM193" s="152"/>
      <c r="BN193" s="152"/>
      <c r="BO193" s="174"/>
      <c r="BP193" s="174"/>
      <c r="BQ193" s="174"/>
      <c r="BR193" s="174"/>
      <c r="BS193" s="174"/>
      <c r="BT193" s="248"/>
      <c r="BU193" s="248"/>
      <c r="BV193" s="180"/>
      <c r="BW193" s="180"/>
      <c r="BX193" s="180"/>
      <c r="BY193" s="176"/>
      <c r="BZ193" s="186"/>
    </row>
    <row r="194" spans="1:78" ht="12.75" customHeight="1" x14ac:dyDescent="0.35">
      <c r="A194" s="161"/>
      <c r="B194" s="161"/>
      <c r="C194" s="152"/>
      <c r="D194" s="152"/>
      <c r="E194" s="174"/>
      <c r="F194" s="186"/>
      <c r="G194" s="186"/>
      <c r="H194" s="186"/>
      <c r="I194" s="186"/>
      <c r="J194" s="186"/>
      <c r="K194" s="152"/>
      <c r="L194" s="186"/>
      <c r="M194" s="186"/>
      <c r="N194" s="187"/>
      <c r="O194" s="187"/>
      <c r="P194" s="151"/>
      <c r="Q194" s="152"/>
      <c r="R194" s="176"/>
      <c r="S194" s="152"/>
      <c r="T194" s="152"/>
      <c r="U194" s="152"/>
      <c r="V194" s="176"/>
      <c r="W194" s="176"/>
      <c r="X194" s="152"/>
      <c r="Y194" s="152"/>
      <c r="Z194" s="152"/>
      <c r="AA194" s="176"/>
      <c r="AB194" s="176"/>
      <c r="AC194" s="176"/>
      <c r="AD194" s="176"/>
      <c r="AE194" s="152"/>
      <c r="AF194" s="152"/>
      <c r="AG194" s="152"/>
      <c r="AH194" s="152"/>
      <c r="AI194" s="152"/>
      <c r="AJ194" s="176"/>
      <c r="AK194" s="186"/>
      <c r="AL194" s="182"/>
      <c r="AM194" s="176"/>
      <c r="AN194" s="176"/>
      <c r="AO194" s="152"/>
      <c r="AP194" s="176"/>
      <c r="AQ194" s="152"/>
      <c r="AR194" s="152"/>
      <c r="AS194" s="152"/>
      <c r="AT194" s="152"/>
      <c r="AU194" s="152"/>
      <c r="AV194" s="152"/>
      <c r="AW194" s="152"/>
      <c r="AX194" s="152"/>
      <c r="AY194" s="152"/>
      <c r="AZ194" s="152"/>
      <c r="BA194" s="152"/>
      <c r="BB194" s="152"/>
      <c r="BC194" s="152"/>
      <c r="BD194" s="152"/>
      <c r="BE194" s="152"/>
      <c r="BF194" s="152"/>
      <c r="BG194" s="152"/>
      <c r="BH194" s="152"/>
      <c r="BI194" s="152"/>
      <c r="BJ194" s="152"/>
      <c r="BK194" s="152"/>
      <c r="BL194" s="152"/>
      <c r="BM194" s="152"/>
      <c r="BN194" s="152"/>
      <c r="BO194" s="174"/>
      <c r="BP194" s="174"/>
      <c r="BQ194" s="174"/>
      <c r="BR194" s="174"/>
      <c r="BS194" s="174"/>
      <c r="BT194" s="248"/>
      <c r="BU194" s="248"/>
      <c r="BV194" s="180"/>
      <c r="BW194" s="180"/>
      <c r="BX194" s="180"/>
      <c r="BY194" s="176"/>
      <c r="BZ194" s="186"/>
    </row>
    <row r="195" spans="1:78" ht="12.75" customHeight="1" x14ac:dyDescent="0.35">
      <c r="A195" s="161"/>
      <c r="B195" s="161"/>
      <c r="C195" s="152"/>
      <c r="D195" s="152"/>
      <c r="E195" s="174"/>
      <c r="F195" s="186"/>
      <c r="G195" s="186"/>
      <c r="H195" s="186"/>
      <c r="I195" s="186"/>
      <c r="J195" s="186"/>
      <c r="K195" s="152"/>
      <c r="L195" s="186"/>
      <c r="M195" s="186"/>
      <c r="N195" s="187"/>
      <c r="O195" s="187"/>
      <c r="P195" s="151"/>
      <c r="Q195" s="152"/>
      <c r="R195" s="176"/>
      <c r="S195" s="152"/>
      <c r="T195" s="152"/>
      <c r="U195" s="152"/>
      <c r="V195" s="176"/>
      <c r="W195" s="176"/>
      <c r="X195" s="152"/>
      <c r="Y195" s="152"/>
      <c r="Z195" s="152"/>
      <c r="AA195" s="176"/>
      <c r="AB195" s="176"/>
      <c r="AC195" s="176"/>
      <c r="AD195" s="176"/>
      <c r="AE195" s="152"/>
      <c r="AF195" s="152"/>
      <c r="AG195" s="152"/>
      <c r="AH195" s="152"/>
      <c r="AI195" s="152"/>
      <c r="AJ195" s="176"/>
      <c r="AK195" s="186"/>
      <c r="AL195" s="182"/>
      <c r="AM195" s="176"/>
      <c r="AN195" s="176"/>
      <c r="AO195" s="152"/>
      <c r="AP195" s="176"/>
      <c r="AQ195" s="152"/>
      <c r="AR195" s="152"/>
      <c r="AS195" s="152"/>
      <c r="AT195" s="152"/>
      <c r="AU195" s="152"/>
      <c r="AV195" s="152"/>
      <c r="AW195" s="152"/>
      <c r="AX195" s="152"/>
      <c r="AY195" s="152"/>
      <c r="AZ195" s="152"/>
      <c r="BA195" s="152"/>
      <c r="BB195" s="152"/>
      <c r="BC195" s="152"/>
      <c r="BD195" s="152"/>
      <c r="BE195" s="152"/>
      <c r="BF195" s="152"/>
      <c r="BG195" s="152"/>
      <c r="BH195" s="152"/>
      <c r="BI195" s="152"/>
      <c r="BJ195" s="152"/>
      <c r="BK195" s="152"/>
      <c r="BL195" s="152"/>
      <c r="BM195" s="152"/>
      <c r="BN195" s="152"/>
      <c r="BO195" s="174"/>
      <c r="BP195" s="174"/>
      <c r="BQ195" s="174"/>
      <c r="BR195" s="174"/>
      <c r="BS195" s="174"/>
      <c r="BT195" s="248"/>
      <c r="BU195" s="248"/>
      <c r="BV195" s="180"/>
      <c r="BW195" s="180"/>
      <c r="BX195" s="180"/>
      <c r="BY195" s="176"/>
      <c r="BZ195" s="186"/>
    </row>
    <row r="196" spans="1:78" ht="12.75" customHeight="1" x14ac:dyDescent="0.35">
      <c r="A196" s="161"/>
      <c r="B196" s="161"/>
      <c r="C196" s="152"/>
      <c r="D196" s="152"/>
      <c r="E196" s="174"/>
      <c r="F196" s="186"/>
      <c r="G196" s="186"/>
      <c r="H196" s="186"/>
      <c r="I196" s="186"/>
      <c r="J196" s="186"/>
      <c r="K196" s="152"/>
      <c r="L196" s="186"/>
      <c r="M196" s="186"/>
      <c r="N196" s="187"/>
      <c r="O196" s="187"/>
      <c r="P196" s="151"/>
      <c r="Q196" s="152"/>
      <c r="R196" s="176"/>
      <c r="S196" s="152"/>
      <c r="T196" s="152"/>
      <c r="U196" s="152"/>
      <c r="V196" s="176"/>
      <c r="W196" s="176"/>
      <c r="X196" s="152"/>
      <c r="Y196" s="152"/>
      <c r="Z196" s="152"/>
      <c r="AA196" s="176"/>
      <c r="AB196" s="176"/>
      <c r="AC196" s="176"/>
      <c r="AD196" s="176"/>
      <c r="AE196" s="152"/>
      <c r="AF196" s="152"/>
      <c r="AG196" s="152"/>
      <c r="AH196" s="152"/>
      <c r="AI196" s="152"/>
      <c r="AJ196" s="176"/>
      <c r="AK196" s="186"/>
      <c r="AL196" s="182"/>
      <c r="AM196" s="176"/>
      <c r="AN196" s="176"/>
      <c r="AO196" s="152"/>
      <c r="AP196" s="176"/>
      <c r="AQ196" s="152"/>
      <c r="AR196" s="152"/>
      <c r="AS196" s="152"/>
      <c r="AT196" s="152"/>
      <c r="AU196" s="152"/>
      <c r="AV196" s="152"/>
      <c r="AW196" s="152"/>
      <c r="AX196" s="152"/>
      <c r="AY196" s="152"/>
      <c r="AZ196" s="152"/>
      <c r="BA196" s="152"/>
      <c r="BB196" s="152"/>
      <c r="BC196" s="152"/>
      <c r="BD196" s="152"/>
      <c r="BE196" s="152"/>
      <c r="BF196" s="152"/>
      <c r="BG196" s="152"/>
      <c r="BH196" s="152"/>
      <c r="BI196" s="152"/>
      <c r="BJ196" s="152"/>
      <c r="BK196" s="152"/>
      <c r="BL196" s="152"/>
      <c r="BM196" s="152"/>
      <c r="BN196" s="152"/>
      <c r="BO196" s="174"/>
      <c r="BP196" s="174"/>
      <c r="BQ196" s="174"/>
      <c r="BR196" s="174"/>
      <c r="BS196" s="174"/>
      <c r="BT196" s="248"/>
      <c r="BU196" s="248"/>
      <c r="BV196" s="180"/>
      <c r="BW196" s="180"/>
      <c r="BX196" s="180"/>
      <c r="BY196" s="176"/>
      <c r="BZ196" s="186"/>
    </row>
    <row r="197" spans="1:78" ht="12.75" customHeight="1" x14ac:dyDescent="0.35">
      <c r="A197" s="161"/>
      <c r="B197" s="161"/>
      <c r="C197" s="152"/>
      <c r="D197" s="152"/>
      <c r="E197" s="174"/>
      <c r="F197" s="186"/>
      <c r="G197" s="186"/>
      <c r="H197" s="186"/>
      <c r="I197" s="186"/>
      <c r="J197" s="186"/>
      <c r="K197" s="152"/>
      <c r="L197" s="186"/>
      <c r="M197" s="186"/>
      <c r="N197" s="187"/>
      <c r="O197" s="187"/>
      <c r="P197" s="151"/>
      <c r="Q197" s="152"/>
      <c r="R197" s="176"/>
      <c r="S197" s="152"/>
      <c r="T197" s="152"/>
      <c r="U197" s="152"/>
      <c r="V197" s="176"/>
      <c r="W197" s="176"/>
      <c r="X197" s="152"/>
      <c r="Y197" s="152"/>
      <c r="Z197" s="152"/>
      <c r="AA197" s="176"/>
      <c r="AB197" s="176"/>
      <c r="AC197" s="176"/>
      <c r="AD197" s="176"/>
      <c r="AE197" s="152"/>
      <c r="AF197" s="152"/>
      <c r="AG197" s="152"/>
      <c r="AH197" s="152"/>
      <c r="AI197" s="152"/>
      <c r="AJ197" s="176"/>
      <c r="AK197" s="186"/>
      <c r="AL197" s="182"/>
      <c r="AM197" s="176"/>
      <c r="AN197" s="176"/>
      <c r="AO197" s="152"/>
      <c r="AP197" s="176"/>
      <c r="AQ197" s="152"/>
      <c r="AR197" s="152"/>
      <c r="AS197" s="152"/>
      <c r="AT197" s="152"/>
      <c r="AU197" s="152"/>
      <c r="AV197" s="152"/>
      <c r="AW197" s="152"/>
      <c r="AX197" s="152"/>
      <c r="AY197" s="152"/>
      <c r="AZ197" s="152"/>
      <c r="BA197" s="152"/>
      <c r="BB197" s="152"/>
      <c r="BC197" s="152"/>
      <c r="BD197" s="152"/>
      <c r="BE197" s="152"/>
      <c r="BF197" s="152"/>
      <c r="BG197" s="152"/>
      <c r="BH197" s="152"/>
      <c r="BI197" s="152"/>
      <c r="BJ197" s="152"/>
      <c r="BK197" s="152"/>
      <c r="BL197" s="152"/>
      <c r="BM197" s="152"/>
      <c r="BN197" s="152"/>
      <c r="BO197" s="174"/>
      <c r="BP197" s="174"/>
      <c r="BQ197" s="174"/>
      <c r="BR197" s="174"/>
      <c r="BS197" s="174"/>
      <c r="BT197" s="248"/>
      <c r="BU197" s="248"/>
      <c r="BV197" s="180"/>
      <c r="BW197" s="180"/>
      <c r="BX197" s="180"/>
      <c r="BY197" s="176"/>
      <c r="BZ197" s="186"/>
    </row>
    <row r="198" spans="1:78" ht="12.75" customHeight="1" x14ac:dyDescent="0.35">
      <c r="A198" s="161"/>
      <c r="B198" s="161"/>
      <c r="C198" s="152"/>
      <c r="D198" s="152"/>
      <c r="E198" s="174"/>
      <c r="F198" s="186"/>
      <c r="G198" s="186"/>
      <c r="H198" s="186"/>
      <c r="I198" s="186"/>
      <c r="J198" s="186"/>
      <c r="K198" s="152"/>
      <c r="L198" s="186"/>
      <c r="M198" s="186"/>
      <c r="N198" s="187"/>
      <c r="O198" s="187"/>
      <c r="P198" s="151"/>
      <c r="Q198" s="152"/>
      <c r="R198" s="176"/>
      <c r="S198" s="152"/>
      <c r="T198" s="152"/>
      <c r="U198" s="152"/>
      <c r="V198" s="176"/>
      <c r="W198" s="176"/>
      <c r="X198" s="152"/>
      <c r="Y198" s="152"/>
      <c r="Z198" s="152"/>
      <c r="AA198" s="176"/>
      <c r="AB198" s="176"/>
      <c r="AC198" s="176"/>
      <c r="AD198" s="176"/>
      <c r="AE198" s="152"/>
      <c r="AF198" s="152"/>
      <c r="AG198" s="152"/>
      <c r="AH198" s="152"/>
      <c r="AI198" s="152"/>
      <c r="AJ198" s="176"/>
      <c r="AK198" s="186"/>
      <c r="AL198" s="182"/>
      <c r="AM198" s="176"/>
      <c r="AN198" s="176"/>
      <c r="AO198" s="152"/>
      <c r="AP198" s="176"/>
      <c r="AQ198" s="152"/>
      <c r="AR198" s="152"/>
      <c r="AS198" s="152"/>
      <c r="AT198" s="152"/>
      <c r="AU198" s="152"/>
      <c r="AV198" s="152"/>
      <c r="AW198" s="152"/>
      <c r="AX198" s="152"/>
      <c r="AY198" s="152"/>
      <c r="AZ198" s="152"/>
      <c r="BA198" s="152"/>
      <c r="BB198" s="152"/>
      <c r="BC198" s="152"/>
      <c r="BD198" s="152"/>
      <c r="BE198" s="152"/>
      <c r="BF198" s="152"/>
      <c r="BG198" s="152"/>
      <c r="BH198" s="152"/>
      <c r="BI198" s="152"/>
      <c r="BJ198" s="152"/>
      <c r="BK198" s="152"/>
      <c r="BL198" s="152"/>
      <c r="BM198" s="152"/>
      <c r="BN198" s="152"/>
      <c r="BO198" s="174"/>
      <c r="BP198" s="174"/>
      <c r="BQ198" s="174"/>
      <c r="BR198" s="174"/>
      <c r="BS198" s="174"/>
      <c r="BT198" s="248"/>
      <c r="BU198" s="248"/>
      <c r="BV198" s="180"/>
      <c r="BW198" s="180"/>
      <c r="BX198" s="180"/>
      <c r="BY198" s="176"/>
      <c r="BZ198" s="186"/>
    </row>
    <row r="199" spans="1:78" ht="12.75" customHeight="1" x14ac:dyDescent="0.35">
      <c r="A199" s="161"/>
      <c r="B199" s="161"/>
      <c r="C199" s="152"/>
      <c r="D199" s="152"/>
      <c r="E199" s="174"/>
      <c r="F199" s="186"/>
      <c r="G199" s="186"/>
      <c r="H199" s="186"/>
      <c r="I199" s="186"/>
      <c r="J199" s="186"/>
      <c r="K199" s="152"/>
      <c r="L199" s="186"/>
      <c r="M199" s="186"/>
      <c r="N199" s="187"/>
      <c r="O199" s="187"/>
      <c r="P199" s="151"/>
      <c r="Q199" s="152"/>
      <c r="R199" s="176"/>
      <c r="S199" s="152"/>
      <c r="T199" s="152"/>
      <c r="U199" s="152"/>
      <c r="V199" s="176"/>
      <c r="W199" s="176"/>
      <c r="X199" s="152"/>
      <c r="Y199" s="152"/>
      <c r="Z199" s="152"/>
      <c r="AA199" s="176"/>
      <c r="AB199" s="176"/>
      <c r="AC199" s="176"/>
      <c r="AD199" s="176"/>
      <c r="AE199" s="152"/>
      <c r="AF199" s="152"/>
      <c r="AG199" s="152"/>
      <c r="AH199" s="152"/>
      <c r="AI199" s="152"/>
      <c r="AJ199" s="176"/>
      <c r="AK199" s="186"/>
      <c r="AL199" s="182"/>
      <c r="AM199" s="176"/>
      <c r="AN199" s="176"/>
      <c r="AO199" s="152"/>
      <c r="AP199" s="176"/>
      <c r="AQ199" s="152"/>
      <c r="AR199" s="152"/>
      <c r="AS199" s="152"/>
      <c r="AT199" s="152"/>
      <c r="AU199" s="152"/>
      <c r="AV199" s="152"/>
      <c r="AW199" s="152"/>
      <c r="AX199" s="152"/>
      <c r="AY199" s="152"/>
      <c r="AZ199" s="152"/>
      <c r="BA199" s="152"/>
      <c r="BB199" s="152"/>
      <c r="BC199" s="152"/>
      <c r="BD199" s="152"/>
      <c r="BE199" s="152"/>
      <c r="BF199" s="152"/>
      <c r="BG199" s="152"/>
      <c r="BH199" s="152"/>
      <c r="BI199" s="152"/>
      <c r="BJ199" s="152"/>
      <c r="BK199" s="152"/>
      <c r="BL199" s="152"/>
      <c r="BM199" s="152"/>
      <c r="BN199" s="152"/>
      <c r="BO199" s="174"/>
      <c r="BP199" s="174"/>
      <c r="BQ199" s="174"/>
      <c r="BR199" s="174"/>
      <c r="BS199" s="174"/>
      <c r="BT199" s="248"/>
      <c r="BU199" s="248"/>
      <c r="BV199" s="180"/>
      <c r="BW199" s="180"/>
      <c r="BX199" s="180"/>
      <c r="BY199" s="176"/>
      <c r="BZ199" s="186"/>
    </row>
    <row r="200" spans="1:78" ht="12.75" customHeight="1" x14ac:dyDescent="0.35">
      <c r="A200" s="161"/>
      <c r="B200" s="161"/>
      <c r="C200" s="152"/>
      <c r="D200" s="152"/>
      <c r="E200" s="174"/>
      <c r="F200" s="186"/>
      <c r="G200" s="186"/>
      <c r="H200" s="186"/>
      <c r="I200" s="186"/>
      <c r="J200" s="186"/>
      <c r="K200" s="152"/>
      <c r="L200" s="186"/>
      <c r="M200" s="186"/>
      <c r="N200" s="187"/>
      <c r="O200" s="187"/>
      <c r="P200" s="151"/>
      <c r="Q200" s="152"/>
      <c r="R200" s="176"/>
      <c r="S200" s="152"/>
      <c r="T200" s="152"/>
      <c r="U200" s="152"/>
      <c r="V200" s="176"/>
      <c r="W200" s="176"/>
      <c r="X200" s="152"/>
      <c r="Y200" s="152"/>
      <c r="Z200" s="152"/>
      <c r="AA200" s="176"/>
      <c r="AB200" s="176"/>
      <c r="AC200" s="176"/>
      <c r="AD200" s="176"/>
      <c r="AE200" s="152"/>
      <c r="AF200" s="152"/>
      <c r="AG200" s="152"/>
      <c r="AH200" s="152"/>
      <c r="AI200" s="152"/>
      <c r="AJ200" s="176"/>
      <c r="AK200" s="186"/>
      <c r="AL200" s="182"/>
      <c r="AM200" s="176"/>
      <c r="AN200" s="176"/>
      <c r="AO200" s="152"/>
      <c r="AP200" s="176"/>
      <c r="AQ200" s="152"/>
      <c r="AR200" s="152"/>
      <c r="AS200" s="152"/>
      <c r="AT200" s="152"/>
      <c r="AU200" s="152"/>
      <c r="AV200" s="152"/>
      <c r="AW200" s="152"/>
      <c r="AX200" s="152"/>
      <c r="AY200" s="152"/>
      <c r="AZ200" s="152"/>
      <c r="BA200" s="152"/>
      <c r="BB200" s="152"/>
      <c r="BC200" s="152"/>
      <c r="BD200" s="152"/>
      <c r="BE200" s="152"/>
      <c r="BF200" s="152"/>
      <c r="BG200" s="152"/>
      <c r="BH200" s="152"/>
      <c r="BI200" s="152"/>
      <c r="BJ200" s="152"/>
      <c r="BK200" s="152"/>
      <c r="BL200" s="152"/>
      <c r="BM200" s="152"/>
      <c r="BN200" s="152"/>
      <c r="BO200" s="174"/>
      <c r="BP200" s="174"/>
      <c r="BQ200" s="174"/>
      <c r="BR200" s="174"/>
      <c r="BS200" s="174"/>
      <c r="BT200" s="248"/>
      <c r="BU200" s="248"/>
      <c r="BV200" s="180"/>
      <c r="BW200" s="180"/>
      <c r="BX200" s="180"/>
      <c r="BY200" s="176"/>
      <c r="BZ200" s="186"/>
    </row>
    <row r="201" spans="1:78" ht="12.75" customHeight="1" x14ac:dyDescent="0.35">
      <c r="A201" s="161"/>
      <c r="B201" s="161"/>
      <c r="C201" s="152"/>
      <c r="D201" s="152"/>
      <c r="E201" s="174"/>
      <c r="F201" s="186"/>
      <c r="G201" s="186"/>
      <c r="H201" s="186"/>
      <c r="I201" s="186"/>
      <c r="J201" s="186"/>
      <c r="K201" s="152"/>
      <c r="L201" s="186"/>
      <c r="M201" s="186"/>
      <c r="N201" s="187"/>
      <c r="O201" s="187"/>
      <c r="P201" s="151"/>
      <c r="Q201" s="152"/>
      <c r="R201" s="176"/>
      <c r="S201" s="152"/>
      <c r="T201" s="152"/>
      <c r="U201" s="152"/>
      <c r="V201" s="176"/>
      <c r="W201" s="176"/>
      <c r="X201" s="152"/>
      <c r="Y201" s="152"/>
      <c r="Z201" s="152"/>
      <c r="AA201" s="176"/>
      <c r="AB201" s="176"/>
      <c r="AC201" s="176"/>
      <c r="AD201" s="176"/>
      <c r="AE201" s="152"/>
      <c r="AF201" s="152"/>
      <c r="AG201" s="152"/>
      <c r="AH201" s="152"/>
      <c r="AI201" s="152"/>
      <c r="AJ201" s="176"/>
      <c r="AK201" s="186"/>
      <c r="AL201" s="182"/>
      <c r="AM201" s="176"/>
      <c r="AN201" s="176"/>
      <c r="AO201" s="152"/>
      <c r="AP201" s="176"/>
      <c r="AQ201" s="152"/>
      <c r="AR201" s="152"/>
      <c r="AS201" s="152"/>
      <c r="AT201" s="152"/>
      <c r="AU201" s="152"/>
      <c r="AV201" s="152"/>
      <c r="AW201" s="152"/>
      <c r="AX201" s="152"/>
      <c r="AY201" s="152"/>
      <c r="AZ201" s="152"/>
      <c r="BA201" s="152"/>
      <c r="BB201" s="152"/>
      <c r="BC201" s="152"/>
      <c r="BD201" s="152"/>
      <c r="BE201" s="152"/>
      <c r="BF201" s="152"/>
      <c r="BG201" s="152"/>
      <c r="BH201" s="152"/>
      <c r="BI201" s="152"/>
      <c r="BJ201" s="152"/>
      <c r="BK201" s="152"/>
      <c r="BL201" s="152"/>
      <c r="BM201" s="152"/>
      <c r="BN201" s="152"/>
      <c r="BO201" s="174"/>
      <c r="BP201" s="174"/>
      <c r="BQ201" s="174"/>
      <c r="BR201" s="174"/>
      <c r="BS201" s="174"/>
      <c r="BT201" s="248"/>
      <c r="BU201" s="248"/>
      <c r="BV201" s="180"/>
      <c r="BW201" s="180"/>
      <c r="BX201" s="180"/>
      <c r="BY201" s="176"/>
      <c r="BZ201" s="186"/>
    </row>
    <row r="202" spans="1:78" ht="12.75" customHeight="1" x14ac:dyDescent="0.35">
      <c r="A202" s="161"/>
      <c r="B202" s="161"/>
      <c r="C202" s="152"/>
      <c r="D202" s="152"/>
      <c r="E202" s="174"/>
      <c r="F202" s="186"/>
      <c r="G202" s="186"/>
      <c r="H202" s="186"/>
      <c r="I202" s="186"/>
      <c r="J202" s="186"/>
      <c r="K202" s="152"/>
      <c r="L202" s="186"/>
      <c r="M202" s="186"/>
      <c r="N202" s="187"/>
      <c r="O202" s="187"/>
      <c r="P202" s="151"/>
      <c r="Q202" s="152"/>
      <c r="R202" s="176"/>
      <c r="S202" s="152"/>
      <c r="T202" s="152"/>
      <c r="U202" s="152"/>
      <c r="V202" s="176"/>
      <c r="W202" s="176"/>
      <c r="X202" s="152"/>
      <c r="Y202" s="152"/>
      <c r="Z202" s="152"/>
      <c r="AA202" s="176"/>
      <c r="AB202" s="176"/>
      <c r="AC202" s="176"/>
      <c r="AD202" s="176"/>
      <c r="AE202" s="152"/>
      <c r="AF202" s="152"/>
      <c r="AG202" s="152"/>
      <c r="AH202" s="152"/>
      <c r="AI202" s="152"/>
      <c r="AJ202" s="176"/>
      <c r="AK202" s="186"/>
      <c r="AL202" s="182"/>
      <c r="AM202" s="176"/>
      <c r="AN202" s="176"/>
      <c r="AO202" s="152"/>
      <c r="AP202" s="176"/>
      <c r="AQ202" s="152"/>
      <c r="AR202" s="152"/>
      <c r="AS202" s="152"/>
      <c r="AT202" s="152"/>
      <c r="AU202" s="152"/>
      <c r="AV202" s="152"/>
      <c r="AW202" s="152"/>
      <c r="AX202" s="152"/>
      <c r="AY202" s="152"/>
      <c r="AZ202" s="152"/>
      <c r="BA202" s="152"/>
      <c r="BB202" s="152"/>
      <c r="BC202" s="152"/>
      <c r="BD202" s="152"/>
      <c r="BE202" s="152"/>
      <c r="BF202" s="152"/>
      <c r="BG202" s="152"/>
      <c r="BH202" s="152"/>
      <c r="BI202" s="152"/>
      <c r="BJ202" s="152"/>
      <c r="BK202" s="152"/>
      <c r="BL202" s="152"/>
      <c r="BM202" s="152"/>
      <c r="BN202" s="152"/>
      <c r="BO202" s="174"/>
      <c r="BP202" s="174"/>
      <c r="BQ202" s="174"/>
      <c r="BR202" s="174"/>
      <c r="BS202" s="174"/>
      <c r="BT202" s="248"/>
      <c r="BU202" s="248"/>
      <c r="BV202" s="180"/>
      <c r="BW202" s="180"/>
      <c r="BX202" s="180"/>
      <c r="BY202" s="176"/>
      <c r="BZ202" s="186"/>
    </row>
    <row r="203" spans="1:78" ht="12.75" customHeight="1" x14ac:dyDescent="0.35">
      <c r="A203" s="161"/>
      <c r="B203" s="161"/>
      <c r="C203" s="152"/>
      <c r="D203" s="152"/>
      <c r="E203" s="174"/>
      <c r="F203" s="186"/>
      <c r="G203" s="186"/>
      <c r="H203" s="186"/>
      <c r="I203" s="186"/>
      <c r="J203" s="186"/>
      <c r="K203" s="152"/>
      <c r="L203" s="186"/>
      <c r="M203" s="186"/>
      <c r="N203" s="187"/>
      <c r="O203" s="187"/>
      <c r="P203" s="151"/>
      <c r="Q203" s="152"/>
      <c r="R203" s="176"/>
      <c r="S203" s="152"/>
      <c r="T203" s="152"/>
      <c r="U203" s="152"/>
      <c r="V203" s="176"/>
      <c r="W203" s="176"/>
      <c r="X203" s="152"/>
      <c r="Y203" s="152"/>
      <c r="Z203" s="152"/>
      <c r="AA203" s="176"/>
      <c r="AB203" s="176"/>
      <c r="AC203" s="176"/>
      <c r="AD203" s="176"/>
      <c r="AE203" s="152"/>
      <c r="AF203" s="152"/>
      <c r="AG203" s="152"/>
      <c r="AH203" s="152"/>
      <c r="AI203" s="152"/>
      <c r="AJ203" s="176"/>
      <c r="AK203" s="186"/>
      <c r="AL203" s="182"/>
      <c r="AM203" s="176"/>
      <c r="AN203" s="176"/>
      <c r="AO203" s="152"/>
      <c r="AP203" s="176"/>
      <c r="AQ203" s="152"/>
      <c r="AR203" s="152"/>
      <c r="AS203" s="152"/>
      <c r="AT203" s="152"/>
      <c r="AU203" s="152"/>
      <c r="AV203" s="152"/>
      <c r="AW203" s="152"/>
      <c r="AX203" s="152"/>
      <c r="AY203" s="152"/>
      <c r="AZ203" s="152"/>
      <c r="BA203" s="152"/>
      <c r="BB203" s="152"/>
      <c r="BC203" s="152"/>
      <c r="BD203" s="152"/>
      <c r="BE203" s="152"/>
      <c r="BF203" s="152"/>
      <c r="BG203" s="152"/>
      <c r="BH203" s="152"/>
      <c r="BI203" s="152"/>
      <c r="BJ203" s="152"/>
      <c r="BK203" s="152"/>
      <c r="BL203" s="152"/>
      <c r="BM203" s="152"/>
      <c r="BN203" s="152"/>
      <c r="BO203" s="174"/>
      <c r="BP203" s="174"/>
      <c r="BQ203" s="174"/>
      <c r="BR203" s="174"/>
      <c r="BS203" s="174"/>
      <c r="BT203" s="248"/>
      <c r="BU203" s="248"/>
      <c r="BV203" s="180"/>
      <c r="BW203" s="180"/>
      <c r="BX203" s="180"/>
      <c r="BY203" s="176"/>
      <c r="BZ203" s="186"/>
    </row>
    <row r="204" spans="1:78" ht="12.75" customHeight="1" x14ac:dyDescent="0.35">
      <c r="A204" s="161"/>
      <c r="B204" s="161"/>
      <c r="C204" s="152"/>
      <c r="D204" s="152"/>
      <c r="E204" s="174"/>
      <c r="F204" s="186"/>
      <c r="G204" s="186"/>
      <c r="H204" s="186"/>
      <c r="I204" s="186"/>
      <c r="J204" s="186"/>
      <c r="K204" s="152"/>
      <c r="L204" s="186"/>
      <c r="M204" s="186"/>
      <c r="N204" s="187"/>
      <c r="O204" s="187"/>
      <c r="P204" s="151"/>
      <c r="Q204" s="152"/>
      <c r="R204" s="176"/>
      <c r="S204" s="152"/>
      <c r="T204" s="152"/>
      <c r="U204" s="152"/>
      <c r="V204" s="176"/>
      <c r="W204" s="176"/>
      <c r="X204" s="152"/>
      <c r="Y204" s="152"/>
      <c r="Z204" s="152"/>
      <c r="AA204" s="176"/>
      <c r="AB204" s="176"/>
      <c r="AC204" s="176"/>
      <c r="AD204" s="176"/>
      <c r="AE204" s="152"/>
      <c r="AF204" s="152"/>
      <c r="AG204" s="152"/>
      <c r="AH204" s="152"/>
      <c r="AI204" s="152"/>
      <c r="AJ204" s="176"/>
      <c r="AK204" s="186"/>
      <c r="AL204" s="182"/>
      <c r="AM204" s="176"/>
      <c r="AN204" s="176"/>
      <c r="AO204" s="152"/>
      <c r="AP204" s="176"/>
      <c r="AQ204" s="152"/>
      <c r="AR204" s="152"/>
      <c r="AS204" s="152"/>
      <c r="AT204" s="152"/>
      <c r="AU204" s="152"/>
      <c r="AV204" s="152"/>
      <c r="AW204" s="152"/>
      <c r="AX204" s="152"/>
      <c r="AY204" s="152"/>
      <c r="AZ204" s="152"/>
      <c r="BA204" s="152"/>
      <c r="BB204" s="152"/>
      <c r="BC204" s="152"/>
      <c r="BD204" s="152"/>
      <c r="BE204" s="152"/>
      <c r="BF204" s="152"/>
      <c r="BG204" s="152"/>
      <c r="BH204" s="152"/>
      <c r="BI204" s="152"/>
      <c r="BJ204" s="152"/>
      <c r="BK204" s="152"/>
      <c r="BL204" s="152"/>
      <c r="BM204" s="152"/>
      <c r="BN204" s="152"/>
      <c r="BO204" s="174"/>
      <c r="BP204" s="174"/>
      <c r="BQ204" s="174"/>
      <c r="BR204" s="174"/>
      <c r="BS204" s="174"/>
      <c r="BT204" s="248"/>
      <c r="BU204" s="248"/>
      <c r="BV204" s="180"/>
      <c r="BW204" s="180"/>
      <c r="BX204" s="180"/>
      <c r="BY204" s="176"/>
      <c r="BZ204" s="186"/>
    </row>
    <row r="205" spans="1:78" ht="12.75" customHeight="1" x14ac:dyDescent="0.35">
      <c r="A205" s="161"/>
      <c r="B205" s="161"/>
      <c r="C205" s="152"/>
      <c r="D205" s="152"/>
      <c r="E205" s="174"/>
      <c r="F205" s="186"/>
      <c r="G205" s="186"/>
      <c r="H205" s="186"/>
      <c r="I205" s="186"/>
      <c r="J205" s="186"/>
      <c r="K205" s="152"/>
      <c r="L205" s="186"/>
      <c r="M205" s="186"/>
      <c r="N205" s="187"/>
      <c r="O205" s="187"/>
      <c r="P205" s="151"/>
      <c r="Q205" s="152"/>
      <c r="R205" s="176"/>
      <c r="S205" s="152"/>
      <c r="T205" s="152"/>
      <c r="U205" s="152"/>
      <c r="V205" s="176"/>
      <c r="W205" s="176"/>
      <c r="X205" s="152"/>
      <c r="Y205" s="152"/>
      <c r="Z205" s="152"/>
      <c r="AA205" s="176"/>
      <c r="AB205" s="176"/>
      <c r="AC205" s="176"/>
      <c r="AD205" s="176"/>
      <c r="AE205" s="152"/>
      <c r="AF205" s="152"/>
      <c r="AG205" s="152"/>
      <c r="AH205" s="152"/>
      <c r="AI205" s="152"/>
      <c r="AJ205" s="176"/>
      <c r="AK205" s="186"/>
      <c r="AL205" s="182"/>
      <c r="AM205" s="176"/>
      <c r="AN205" s="176"/>
      <c r="AO205" s="152"/>
      <c r="AP205" s="176"/>
      <c r="AQ205" s="152"/>
      <c r="AR205" s="152"/>
      <c r="AS205" s="152"/>
      <c r="AT205" s="152"/>
      <c r="AU205" s="152"/>
      <c r="AV205" s="152"/>
      <c r="AW205" s="152"/>
      <c r="AX205" s="152"/>
      <c r="AY205" s="152"/>
      <c r="AZ205" s="152"/>
      <c r="BA205" s="152"/>
      <c r="BB205" s="152"/>
      <c r="BC205" s="152"/>
      <c r="BD205" s="152"/>
      <c r="BE205" s="152"/>
      <c r="BF205" s="152"/>
      <c r="BG205" s="152"/>
      <c r="BH205" s="152"/>
      <c r="BI205" s="152"/>
      <c r="BJ205" s="152"/>
      <c r="BK205" s="152"/>
      <c r="BL205" s="152"/>
      <c r="BM205" s="152"/>
      <c r="BN205" s="152"/>
      <c r="BO205" s="174"/>
      <c r="BP205" s="174"/>
      <c r="BQ205" s="174"/>
      <c r="BR205" s="174"/>
      <c r="BS205" s="174"/>
      <c r="BT205" s="248"/>
      <c r="BU205" s="248"/>
      <c r="BV205" s="180"/>
      <c r="BW205" s="180"/>
      <c r="BX205" s="180"/>
      <c r="BY205" s="176"/>
      <c r="BZ205" s="186"/>
    </row>
    <row r="206" spans="1:78" ht="12.75" customHeight="1" x14ac:dyDescent="0.35">
      <c r="A206" s="161"/>
      <c r="B206" s="161"/>
      <c r="C206" s="152"/>
      <c r="D206" s="152"/>
      <c r="E206" s="174"/>
      <c r="F206" s="186"/>
      <c r="G206" s="186"/>
      <c r="H206" s="186"/>
      <c r="I206" s="186"/>
      <c r="J206" s="186"/>
      <c r="K206" s="152"/>
      <c r="L206" s="186"/>
      <c r="M206" s="186"/>
      <c r="N206" s="187"/>
      <c r="O206" s="187"/>
      <c r="P206" s="151"/>
      <c r="Q206" s="152"/>
      <c r="R206" s="176"/>
      <c r="S206" s="152"/>
      <c r="T206" s="152"/>
      <c r="U206" s="152"/>
      <c r="V206" s="176"/>
      <c r="W206" s="176"/>
      <c r="X206" s="152"/>
      <c r="Y206" s="152"/>
      <c r="Z206" s="152"/>
      <c r="AA206" s="176"/>
      <c r="AB206" s="176"/>
      <c r="AC206" s="176"/>
      <c r="AD206" s="176"/>
      <c r="AE206" s="152"/>
      <c r="AF206" s="152"/>
      <c r="AG206" s="152"/>
      <c r="AH206" s="152"/>
      <c r="AI206" s="152"/>
      <c r="AJ206" s="176"/>
      <c r="AK206" s="186"/>
      <c r="AL206" s="182"/>
      <c r="AM206" s="176"/>
      <c r="AN206" s="176"/>
      <c r="AO206" s="152"/>
      <c r="AP206" s="176"/>
      <c r="AQ206" s="152"/>
      <c r="AR206" s="152"/>
      <c r="AS206" s="152"/>
      <c r="AT206" s="152"/>
      <c r="AU206" s="152"/>
      <c r="AV206" s="152"/>
      <c r="AW206" s="152"/>
      <c r="AX206" s="152"/>
      <c r="AY206" s="152"/>
      <c r="AZ206" s="152"/>
      <c r="BA206" s="152"/>
      <c r="BB206" s="152"/>
      <c r="BC206" s="152"/>
      <c r="BD206" s="152"/>
      <c r="BE206" s="152"/>
      <c r="BF206" s="152"/>
      <c r="BG206" s="152"/>
      <c r="BH206" s="152"/>
      <c r="BI206" s="152"/>
      <c r="BJ206" s="152"/>
      <c r="BK206" s="152"/>
      <c r="BL206" s="152"/>
      <c r="BM206" s="152"/>
      <c r="BN206" s="152"/>
      <c r="BO206" s="174"/>
      <c r="BP206" s="174"/>
      <c r="BQ206" s="174"/>
      <c r="BR206" s="174"/>
      <c r="BS206" s="174"/>
      <c r="BT206" s="248"/>
      <c r="BU206" s="248"/>
      <c r="BV206" s="180"/>
      <c r="BW206" s="180"/>
      <c r="BX206" s="180"/>
      <c r="BY206" s="176"/>
      <c r="BZ206" s="186"/>
    </row>
    <row r="207" spans="1:78" ht="12.75" customHeight="1" x14ac:dyDescent="0.35">
      <c r="A207" s="161"/>
      <c r="B207" s="161"/>
      <c r="C207" s="152"/>
      <c r="D207" s="152"/>
      <c r="E207" s="174"/>
      <c r="F207" s="186"/>
      <c r="G207" s="186"/>
      <c r="H207" s="186"/>
      <c r="I207" s="186"/>
      <c r="J207" s="186"/>
      <c r="K207" s="152"/>
      <c r="L207" s="186"/>
      <c r="M207" s="186"/>
      <c r="N207" s="187"/>
      <c r="O207" s="187"/>
      <c r="P207" s="151"/>
      <c r="Q207" s="152"/>
      <c r="R207" s="176"/>
      <c r="S207" s="152"/>
      <c r="T207" s="152"/>
      <c r="U207" s="152"/>
      <c r="V207" s="176"/>
      <c r="W207" s="176"/>
      <c r="X207" s="152"/>
      <c r="Y207" s="152"/>
      <c r="Z207" s="152"/>
      <c r="AA207" s="176"/>
      <c r="AB207" s="176"/>
      <c r="AC207" s="176"/>
      <c r="AD207" s="176"/>
      <c r="AE207" s="152"/>
      <c r="AF207" s="152"/>
      <c r="AG207" s="152"/>
      <c r="AH207" s="152"/>
      <c r="AI207" s="152"/>
      <c r="AJ207" s="176"/>
      <c r="AK207" s="186"/>
      <c r="AL207" s="182"/>
      <c r="AM207" s="176"/>
      <c r="AN207" s="176"/>
      <c r="AO207" s="152"/>
      <c r="AP207" s="176"/>
      <c r="AQ207" s="152"/>
      <c r="AR207" s="152"/>
      <c r="AS207" s="152"/>
      <c r="AT207" s="152"/>
      <c r="AU207" s="152"/>
      <c r="AV207" s="152"/>
      <c r="AW207" s="152"/>
      <c r="AX207" s="152"/>
      <c r="AY207" s="152"/>
      <c r="AZ207" s="152"/>
      <c r="BA207" s="152"/>
      <c r="BB207" s="152"/>
      <c r="BC207" s="152"/>
      <c r="BD207" s="152"/>
      <c r="BE207" s="152"/>
      <c r="BF207" s="152"/>
      <c r="BG207" s="152"/>
      <c r="BH207" s="152"/>
      <c r="BI207" s="152"/>
      <c r="BJ207" s="152"/>
      <c r="BK207" s="152"/>
      <c r="BL207" s="152"/>
      <c r="BM207" s="152"/>
      <c r="BN207" s="152"/>
      <c r="BO207" s="174"/>
      <c r="BP207" s="174"/>
      <c r="BQ207" s="174"/>
      <c r="BR207" s="174"/>
      <c r="BS207" s="174"/>
      <c r="BT207" s="248"/>
      <c r="BU207" s="248"/>
      <c r="BV207" s="180"/>
      <c r="BW207" s="180"/>
      <c r="BX207" s="180"/>
      <c r="BY207" s="176"/>
      <c r="BZ207" s="186"/>
    </row>
    <row r="208" spans="1:78" ht="12.75" customHeight="1" x14ac:dyDescent="0.35">
      <c r="A208" s="161"/>
      <c r="B208" s="161"/>
      <c r="C208" s="152"/>
      <c r="D208" s="152"/>
      <c r="E208" s="174"/>
      <c r="F208" s="186"/>
      <c r="G208" s="186"/>
      <c r="H208" s="186"/>
      <c r="I208" s="186"/>
      <c r="J208" s="186"/>
      <c r="K208" s="152"/>
      <c r="L208" s="186"/>
      <c r="M208" s="186"/>
      <c r="N208" s="187"/>
      <c r="O208" s="187"/>
      <c r="P208" s="151"/>
      <c r="Q208" s="152"/>
      <c r="R208" s="176"/>
      <c r="S208" s="152"/>
      <c r="T208" s="152"/>
      <c r="U208" s="152"/>
      <c r="V208" s="176"/>
      <c r="W208" s="176"/>
      <c r="X208" s="152"/>
      <c r="Y208" s="152"/>
      <c r="Z208" s="152"/>
      <c r="AA208" s="176"/>
      <c r="AB208" s="176"/>
      <c r="AC208" s="176"/>
      <c r="AD208" s="176"/>
      <c r="AE208" s="152"/>
      <c r="AF208" s="152"/>
      <c r="AG208" s="152"/>
      <c r="AH208" s="152"/>
      <c r="AI208" s="152"/>
      <c r="AJ208" s="176"/>
      <c r="AK208" s="186"/>
      <c r="AL208" s="182"/>
      <c r="AM208" s="176"/>
      <c r="AN208" s="176"/>
      <c r="AO208" s="152"/>
      <c r="AP208" s="176"/>
      <c r="AQ208" s="152"/>
      <c r="AR208" s="152"/>
      <c r="AS208" s="152"/>
      <c r="AT208" s="152"/>
      <c r="AU208" s="152"/>
      <c r="AV208" s="152"/>
      <c r="AW208" s="152"/>
      <c r="AX208" s="152"/>
      <c r="AY208" s="152"/>
      <c r="AZ208" s="152"/>
      <c r="BA208" s="152"/>
      <c r="BB208" s="152"/>
      <c r="BC208" s="152"/>
      <c r="BD208" s="152"/>
      <c r="BE208" s="152"/>
      <c r="BF208" s="152"/>
      <c r="BG208" s="152"/>
      <c r="BH208" s="152"/>
      <c r="BI208" s="152"/>
      <c r="BJ208" s="152"/>
      <c r="BK208" s="152"/>
      <c r="BL208" s="152"/>
      <c r="BM208" s="152"/>
      <c r="BN208" s="152"/>
      <c r="BO208" s="174"/>
      <c r="BP208" s="174"/>
      <c r="BQ208" s="174"/>
      <c r="BR208" s="174"/>
      <c r="BS208" s="174"/>
      <c r="BT208" s="248"/>
      <c r="BU208" s="248"/>
      <c r="BV208" s="180"/>
      <c r="BW208" s="180"/>
      <c r="BX208" s="180"/>
      <c r="BY208" s="176"/>
      <c r="BZ208" s="186"/>
    </row>
    <row r="209" spans="1:78" ht="12.75" customHeight="1" x14ac:dyDescent="0.35">
      <c r="A209" s="161"/>
      <c r="B209" s="161"/>
      <c r="C209" s="152"/>
      <c r="D209" s="152"/>
      <c r="E209" s="174"/>
      <c r="F209" s="186"/>
      <c r="G209" s="186"/>
      <c r="H209" s="186"/>
      <c r="I209" s="186"/>
      <c r="J209" s="186"/>
      <c r="K209" s="152"/>
      <c r="L209" s="186"/>
      <c r="M209" s="186"/>
      <c r="N209" s="187"/>
      <c r="O209" s="187"/>
      <c r="P209" s="151"/>
      <c r="Q209" s="152"/>
      <c r="R209" s="176"/>
      <c r="S209" s="152"/>
      <c r="T209" s="152"/>
      <c r="U209" s="152"/>
      <c r="V209" s="176"/>
      <c r="W209" s="176"/>
      <c r="X209" s="152"/>
      <c r="Y209" s="152"/>
      <c r="Z209" s="152"/>
      <c r="AA209" s="176"/>
      <c r="AB209" s="176"/>
      <c r="AC209" s="176"/>
      <c r="AD209" s="176"/>
      <c r="AE209" s="152"/>
      <c r="AF209" s="152"/>
      <c r="AG209" s="152"/>
      <c r="AH209" s="152"/>
      <c r="AI209" s="152"/>
      <c r="AJ209" s="176"/>
      <c r="AK209" s="186"/>
      <c r="AL209" s="182"/>
      <c r="AM209" s="176"/>
      <c r="AN209" s="176"/>
      <c r="AO209" s="152"/>
      <c r="AP209" s="176"/>
      <c r="AQ209" s="152"/>
      <c r="AR209" s="152"/>
      <c r="AS209" s="152"/>
      <c r="AT209" s="152"/>
      <c r="AU209" s="152"/>
      <c r="AV209" s="152"/>
      <c r="AW209" s="152"/>
      <c r="AX209" s="152"/>
      <c r="AY209" s="152"/>
      <c r="AZ209" s="152"/>
      <c r="BA209" s="152"/>
      <c r="BB209" s="152"/>
      <c r="BC209" s="152"/>
      <c r="BD209" s="152"/>
      <c r="BE209" s="152"/>
      <c r="BF209" s="152"/>
      <c r="BG209" s="152"/>
      <c r="BH209" s="152"/>
      <c r="BI209" s="152"/>
      <c r="BJ209" s="152"/>
      <c r="BK209" s="152"/>
      <c r="BL209" s="152"/>
      <c r="BM209" s="152"/>
      <c r="BN209" s="152"/>
      <c r="BO209" s="174"/>
      <c r="BP209" s="174"/>
      <c r="BQ209" s="174"/>
      <c r="BR209" s="174"/>
      <c r="BS209" s="174"/>
      <c r="BT209" s="248"/>
      <c r="BU209" s="248"/>
      <c r="BV209" s="180"/>
      <c r="BW209" s="180"/>
      <c r="BX209" s="180"/>
      <c r="BY209" s="176"/>
      <c r="BZ209" s="186"/>
    </row>
    <row r="210" spans="1:78" ht="12.75" customHeight="1" x14ac:dyDescent="0.35">
      <c r="A210" s="161"/>
      <c r="B210" s="161"/>
      <c r="C210" s="152"/>
      <c r="D210" s="152"/>
      <c r="E210" s="174"/>
      <c r="F210" s="186"/>
      <c r="G210" s="186"/>
      <c r="H210" s="186"/>
      <c r="I210" s="186"/>
      <c r="J210" s="186"/>
      <c r="K210" s="152"/>
      <c r="L210" s="186"/>
      <c r="M210" s="186"/>
      <c r="N210" s="187"/>
      <c r="O210" s="187"/>
      <c r="P210" s="151"/>
      <c r="Q210" s="152"/>
      <c r="R210" s="176"/>
      <c r="S210" s="152"/>
      <c r="T210" s="152"/>
      <c r="U210" s="152"/>
      <c r="V210" s="176"/>
      <c r="W210" s="176"/>
      <c r="X210" s="152"/>
      <c r="Y210" s="152"/>
      <c r="Z210" s="152"/>
      <c r="AA210" s="176"/>
      <c r="AB210" s="176"/>
      <c r="AC210" s="176"/>
      <c r="AD210" s="176"/>
      <c r="AE210" s="152"/>
      <c r="AF210" s="152"/>
      <c r="AG210" s="152"/>
      <c r="AH210" s="152"/>
      <c r="AI210" s="152"/>
      <c r="AJ210" s="176"/>
      <c r="AK210" s="186"/>
      <c r="AL210" s="182"/>
      <c r="AM210" s="176"/>
      <c r="AN210" s="176"/>
      <c r="AO210" s="152"/>
      <c r="AP210" s="176"/>
      <c r="AQ210" s="152"/>
      <c r="AR210" s="152"/>
      <c r="AS210" s="152"/>
      <c r="AT210" s="152"/>
      <c r="AU210" s="152"/>
      <c r="AV210" s="152"/>
      <c r="AW210" s="152"/>
      <c r="AX210" s="152"/>
      <c r="AY210" s="152"/>
      <c r="AZ210" s="152"/>
      <c r="BA210" s="152"/>
      <c r="BB210" s="152"/>
      <c r="BC210" s="152"/>
      <c r="BD210" s="152"/>
      <c r="BE210" s="152"/>
      <c r="BF210" s="152"/>
      <c r="BG210" s="152"/>
      <c r="BH210" s="152"/>
      <c r="BI210" s="152"/>
      <c r="BJ210" s="152"/>
      <c r="BK210" s="152"/>
      <c r="BL210" s="152"/>
      <c r="BM210" s="152"/>
      <c r="BN210" s="152"/>
      <c r="BO210" s="174"/>
      <c r="BP210" s="174"/>
      <c r="BQ210" s="174"/>
      <c r="BR210" s="174"/>
      <c r="BS210" s="174"/>
      <c r="BT210" s="248"/>
      <c r="BU210" s="248"/>
      <c r="BV210" s="180"/>
      <c r="BW210" s="180"/>
      <c r="BX210" s="180"/>
      <c r="BY210" s="176"/>
      <c r="BZ210" s="186"/>
    </row>
    <row r="211" spans="1:78" ht="12.75" customHeight="1" x14ac:dyDescent="0.35">
      <c r="A211" s="161"/>
      <c r="B211" s="161"/>
      <c r="C211" s="152"/>
      <c r="D211" s="152"/>
      <c r="E211" s="174"/>
      <c r="F211" s="186"/>
      <c r="G211" s="186"/>
      <c r="H211" s="186"/>
      <c r="I211" s="186"/>
      <c r="J211" s="186"/>
      <c r="K211" s="152"/>
      <c r="L211" s="186"/>
      <c r="M211" s="186"/>
      <c r="N211" s="187"/>
      <c r="O211" s="187"/>
      <c r="P211" s="151"/>
      <c r="Q211" s="152"/>
      <c r="R211" s="176"/>
      <c r="S211" s="152"/>
      <c r="T211" s="152"/>
      <c r="U211" s="152"/>
      <c r="V211" s="176"/>
      <c r="W211" s="176"/>
      <c r="X211" s="152"/>
      <c r="Y211" s="152"/>
      <c r="Z211" s="152"/>
      <c r="AA211" s="176"/>
      <c r="AB211" s="176"/>
      <c r="AC211" s="176"/>
      <c r="AD211" s="176"/>
      <c r="AE211" s="152"/>
      <c r="AF211" s="152"/>
      <c r="AG211" s="152"/>
      <c r="AH211" s="152"/>
      <c r="AI211" s="152"/>
      <c r="AJ211" s="176"/>
      <c r="AK211" s="186"/>
      <c r="AL211" s="182"/>
      <c r="AM211" s="176"/>
      <c r="AN211" s="176"/>
      <c r="AO211" s="152"/>
      <c r="AP211" s="176"/>
      <c r="AQ211" s="152"/>
      <c r="AR211" s="152"/>
      <c r="AS211" s="152"/>
      <c r="AT211" s="152"/>
      <c r="AU211" s="152"/>
      <c r="AV211" s="152"/>
      <c r="AW211" s="152"/>
      <c r="AX211" s="152"/>
      <c r="AY211" s="152"/>
      <c r="AZ211" s="152"/>
      <c r="BA211" s="152"/>
      <c r="BB211" s="152"/>
      <c r="BC211" s="152"/>
      <c r="BD211" s="152"/>
      <c r="BE211" s="152"/>
      <c r="BF211" s="152"/>
      <c r="BG211" s="152"/>
      <c r="BH211" s="152"/>
      <c r="BI211" s="152"/>
      <c r="BJ211" s="152"/>
      <c r="BK211" s="152"/>
      <c r="BL211" s="152"/>
      <c r="BM211" s="152"/>
      <c r="BN211" s="152"/>
      <c r="BO211" s="174"/>
      <c r="BP211" s="174"/>
      <c r="BQ211" s="174"/>
      <c r="BR211" s="174"/>
      <c r="BS211" s="174"/>
      <c r="BT211" s="248"/>
      <c r="BU211" s="248"/>
      <c r="BV211" s="180"/>
      <c r="BW211" s="180"/>
      <c r="BX211" s="180"/>
      <c r="BY211" s="176"/>
      <c r="BZ211" s="186"/>
    </row>
    <row r="212" spans="1:78" ht="12.75" customHeight="1" x14ac:dyDescent="0.35">
      <c r="A212" s="161"/>
      <c r="B212" s="161"/>
      <c r="C212" s="152"/>
      <c r="D212" s="152"/>
      <c r="E212" s="174"/>
      <c r="F212" s="186"/>
      <c r="G212" s="186"/>
      <c r="H212" s="186"/>
      <c r="I212" s="186"/>
      <c r="J212" s="186"/>
      <c r="K212" s="152"/>
      <c r="L212" s="186"/>
      <c r="M212" s="186"/>
      <c r="N212" s="187"/>
      <c r="O212" s="187"/>
      <c r="P212" s="151"/>
      <c r="Q212" s="152"/>
      <c r="R212" s="176"/>
      <c r="S212" s="152"/>
      <c r="T212" s="152"/>
      <c r="U212" s="152"/>
      <c r="V212" s="176"/>
      <c r="W212" s="176"/>
      <c r="X212" s="152"/>
      <c r="Y212" s="152"/>
      <c r="Z212" s="152"/>
      <c r="AA212" s="176"/>
      <c r="AB212" s="176"/>
      <c r="AC212" s="176"/>
      <c r="AD212" s="176"/>
      <c r="AE212" s="152"/>
      <c r="AF212" s="152"/>
      <c r="AG212" s="152"/>
      <c r="AH212" s="152"/>
      <c r="AI212" s="152"/>
      <c r="AJ212" s="176"/>
      <c r="AK212" s="186"/>
      <c r="AL212" s="182"/>
      <c r="AM212" s="176"/>
      <c r="AN212" s="176"/>
      <c r="AO212" s="152"/>
      <c r="AP212" s="176"/>
      <c r="AQ212" s="152"/>
      <c r="AR212" s="152"/>
      <c r="AS212" s="152"/>
      <c r="AT212" s="152"/>
      <c r="AU212" s="152"/>
      <c r="AV212" s="152"/>
      <c r="AW212" s="152"/>
      <c r="AX212" s="152"/>
      <c r="AY212" s="152"/>
      <c r="AZ212" s="152"/>
      <c r="BA212" s="152"/>
      <c r="BB212" s="152"/>
      <c r="BC212" s="152"/>
      <c r="BD212" s="152"/>
      <c r="BE212" s="152"/>
      <c r="BF212" s="152"/>
      <c r="BG212" s="152"/>
      <c r="BH212" s="152"/>
      <c r="BI212" s="152"/>
      <c r="BJ212" s="152"/>
      <c r="BK212" s="152"/>
      <c r="BL212" s="152"/>
      <c r="BM212" s="152"/>
      <c r="BN212" s="152"/>
      <c r="BO212" s="174"/>
      <c r="BP212" s="174"/>
      <c r="BQ212" s="174"/>
      <c r="BR212" s="174"/>
      <c r="BS212" s="174"/>
      <c r="BT212" s="248"/>
      <c r="BU212" s="248"/>
      <c r="BV212" s="180"/>
      <c r="BW212" s="180"/>
      <c r="BX212" s="180"/>
      <c r="BY212" s="176"/>
      <c r="BZ212" s="186"/>
    </row>
    <row r="213" spans="1:78" ht="12.75" customHeight="1" x14ac:dyDescent="0.35">
      <c r="A213" s="161"/>
      <c r="B213" s="161"/>
      <c r="C213" s="152"/>
      <c r="D213" s="152"/>
      <c r="E213" s="174"/>
      <c r="F213" s="186"/>
      <c r="G213" s="186"/>
      <c r="H213" s="186"/>
      <c r="I213" s="186"/>
      <c r="J213" s="186"/>
      <c r="K213" s="152"/>
      <c r="L213" s="186"/>
      <c r="M213" s="186"/>
      <c r="N213" s="187"/>
      <c r="O213" s="187"/>
      <c r="P213" s="151"/>
      <c r="Q213" s="152"/>
      <c r="R213" s="176"/>
      <c r="S213" s="152"/>
      <c r="T213" s="152"/>
      <c r="U213" s="152"/>
      <c r="V213" s="176"/>
      <c r="W213" s="176"/>
      <c r="X213" s="152"/>
      <c r="Y213" s="152"/>
      <c r="Z213" s="152"/>
      <c r="AA213" s="176"/>
      <c r="AB213" s="176"/>
      <c r="AC213" s="176"/>
      <c r="AD213" s="176"/>
      <c r="AE213" s="152"/>
      <c r="AF213" s="152"/>
      <c r="AG213" s="152"/>
      <c r="AH213" s="152"/>
      <c r="AI213" s="152"/>
      <c r="AJ213" s="176"/>
      <c r="AK213" s="186"/>
      <c r="AL213" s="182"/>
      <c r="AM213" s="176"/>
      <c r="AN213" s="176"/>
      <c r="AO213" s="152"/>
      <c r="AP213" s="176"/>
      <c r="AQ213" s="152"/>
      <c r="AR213" s="152"/>
      <c r="AS213" s="152"/>
      <c r="AT213" s="152"/>
      <c r="AU213" s="152"/>
      <c r="AV213" s="152"/>
      <c r="AW213" s="152"/>
      <c r="AX213" s="152"/>
      <c r="AY213" s="152"/>
      <c r="AZ213" s="152"/>
      <c r="BA213" s="152"/>
      <c r="BB213" s="152"/>
      <c r="BC213" s="152"/>
      <c r="BD213" s="152"/>
      <c r="BE213" s="152"/>
      <c r="BF213" s="152"/>
      <c r="BG213" s="152"/>
      <c r="BH213" s="152"/>
      <c r="BI213" s="152"/>
      <c r="BJ213" s="152"/>
      <c r="BK213" s="152"/>
      <c r="BL213" s="152"/>
      <c r="BM213" s="152"/>
      <c r="BN213" s="152"/>
      <c r="BO213" s="174"/>
      <c r="BP213" s="174"/>
      <c r="BQ213" s="174"/>
      <c r="BR213" s="174"/>
      <c r="BS213" s="174"/>
      <c r="BT213" s="248"/>
      <c r="BU213" s="248"/>
      <c r="BV213" s="180"/>
      <c r="BW213" s="180"/>
      <c r="BX213" s="180"/>
      <c r="BY213" s="176"/>
      <c r="BZ213" s="186"/>
    </row>
    <row r="214" spans="1:78" ht="12.75" customHeight="1" x14ac:dyDescent="0.35">
      <c r="A214" s="161"/>
      <c r="B214" s="161"/>
      <c r="C214" s="152"/>
      <c r="D214" s="152"/>
      <c r="E214" s="174"/>
      <c r="F214" s="186"/>
      <c r="G214" s="186"/>
      <c r="H214" s="186"/>
      <c r="I214" s="186"/>
      <c r="J214" s="186"/>
      <c r="K214" s="152"/>
      <c r="L214" s="186"/>
      <c r="M214" s="186"/>
      <c r="N214" s="187"/>
      <c r="O214" s="187"/>
      <c r="P214" s="151"/>
      <c r="Q214" s="152"/>
      <c r="R214" s="176"/>
      <c r="S214" s="152"/>
      <c r="T214" s="152"/>
      <c r="U214" s="152"/>
      <c r="V214" s="176"/>
      <c r="W214" s="176"/>
      <c r="X214" s="152"/>
      <c r="Y214" s="152"/>
      <c r="Z214" s="152"/>
      <c r="AA214" s="176"/>
      <c r="AB214" s="176"/>
      <c r="AC214" s="176"/>
      <c r="AD214" s="176"/>
      <c r="AE214" s="152"/>
      <c r="AF214" s="152"/>
      <c r="AG214" s="152"/>
      <c r="AH214" s="152"/>
      <c r="AI214" s="152"/>
      <c r="AJ214" s="176"/>
      <c r="AK214" s="186"/>
      <c r="AL214" s="182"/>
      <c r="AM214" s="176"/>
      <c r="AN214" s="176"/>
      <c r="AO214" s="152"/>
      <c r="AP214" s="176"/>
      <c r="AQ214" s="152"/>
      <c r="AR214" s="152"/>
      <c r="AS214" s="152"/>
      <c r="AT214" s="152"/>
      <c r="AU214" s="152"/>
      <c r="AV214" s="152"/>
      <c r="AW214" s="152"/>
      <c r="AX214" s="152"/>
      <c r="AY214" s="152"/>
      <c r="AZ214" s="152"/>
      <c r="BA214" s="152"/>
      <c r="BB214" s="152"/>
      <c r="BC214" s="152"/>
      <c r="BD214" s="152"/>
      <c r="BE214" s="152"/>
      <c r="BF214" s="152"/>
      <c r="BG214" s="152"/>
      <c r="BH214" s="152"/>
      <c r="BI214" s="152"/>
      <c r="BJ214" s="152"/>
      <c r="BK214" s="152"/>
      <c r="BL214" s="152"/>
      <c r="BM214" s="152"/>
      <c r="BN214" s="152"/>
      <c r="BO214" s="174"/>
      <c r="BP214" s="174"/>
      <c r="BQ214" s="174"/>
      <c r="BR214" s="174"/>
      <c r="BS214" s="174"/>
      <c r="BT214" s="248"/>
      <c r="BU214" s="248"/>
      <c r="BV214" s="180"/>
      <c r="BW214" s="180"/>
      <c r="BX214" s="180"/>
      <c r="BY214" s="176"/>
      <c r="BZ214" s="186"/>
    </row>
    <row r="215" spans="1:78" ht="12.75" customHeight="1" x14ac:dyDescent="0.35">
      <c r="A215" s="161"/>
      <c r="B215" s="161"/>
      <c r="C215" s="152"/>
      <c r="D215" s="152"/>
      <c r="E215" s="174"/>
      <c r="F215" s="186"/>
      <c r="G215" s="186"/>
      <c r="H215" s="186"/>
      <c r="I215" s="186"/>
      <c r="J215" s="186"/>
      <c r="K215" s="152"/>
      <c r="L215" s="186"/>
      <c r="M215" s="186"/>
      <c r="N215" s="187"/>
      <c r="O215" s="187"/>
      <c r="P215" s="151"/>
      <c r="Q215" s="152"/>
      <c r="R215" s="176"/>
      <c r="S215" s="152"/>
      <c r="T215" s="152"/>
      <c r="U215" s="152"/>
      <c r="V215" s="176"/>
      <c r="W215" s="176"/>
      <c r="X215" s="152"/>
      <c r="Y215" s="152"/>
      <c r="Z215" s="152"/>
      <c r="AA215" s="176"/>
      <c r="AB215" s="176"/>
      <c r="AC215" s="176"/>
      <c r="AD215" s="176"/>
      <c r="AE215" s="152"/>
      <c r="AF215" s="152"/>
      <c r="AG215" s="152"/>
      <c r="AH215" s="152"/>
      <c r="AI215" s="152"/>
      <c r="AJ215" s="176"/>
      <c r="AK215" s="186"/>
      <c r="AL215" s="182"/>
      <c r="AM215" s="176"/>
      <c r="AN215" s="176"/>
      <c r="AO215" s="152"/>
      <c r="AP215" s="176"/>
      <c r="AQ215" s="152"/>
      <c r="AR215" s="152"/>
      <c r="AS215" s="152"/>
      <c r="AT215" s="152"/>
      <c r="AU215" s="152"/>
      <c r="AV215" s="152"/>
      <c r="AW215" s="152"/>
      <c r="AX215" s="152"/>
      <c r="AY215" s="152"/>
      <c r="AZ215" s="152"/>
      <c r="BA215" s="152"/>
      <c r="BB215" s="152"/>
      <c r="BC215" s="152"/>
      <c r="BD215" s="152"/>
      <c r="BE215" s="152"/>
      <c r="BF215" s="152"/>
      <c r="BG215" s="152"/>
      <c r="BH215" s="152"/>
      <c r="BI215" s="152"/>
      <c r="BJ215" s="152"/>
      <c r="BK215" s="152"/>
      <c r="BL215" s="152"/>
      <c r="BM215" s="152"/>
      <c r="BN215" s="152"/>
      <c r="BO215" s="174"/>
      <c r="BP215" s="174"/>
      <c r="BQ215" s="174"/>
      <c r="BR215" s="174"/>
      <c r="BS215" s="174"/>
      <c r="BT215" s="248"/>
      <c r="BU215" s="248"/>
      <c r="BV215" s="180"/>
      <c r="BW215" s="180"/>
      <c r="BX215" s="180"/>
      <c r="BY215" s="176"/>
      <c r="BZ215" s="186"/>
    </row>
    <row r="216" spans="1:78" ht="12.75" customHeight="1" x14ac:dyDescent="0.35">
      <c r="A216" s="161"/>
      <c r="B216" s="161"/>
      <c r="C216" s="152"/>
      <c r="D216" s="152"/>
      <c r="E216" s="174"/>
      <c r="F216" s="186"/>
      <c r="G216" s="186"/>
      <c r="H216" s="186"/>
      <c r="I216" s="186"/>
      <c r="J216" s="186"/>
      <c r="K216" s="152"/>
      <c r="L216" s="186"/>
      <c r="M216" s="186"/>
      <c r="N216" s="187"/>
      <c r="O216" s="187"/>
      <c r="P216" s="151"/>
      <c r="Q216" s="152"/>
      <c r="R216" s="176"/>
      <c r="S216" s="152"/>
      <c r="T216" s="152"/>
      <c r="U216" s="152"/>
      <c r="V216" s="176"/>
      <c r="W216" s="176"/>
      <c r="X216" s="152"/>
      <c r="Y216" s="152"/>
      <c r="Z216" s="152"/>
      <c r="AA216" s="176"/>
      <c r="AB216" s="176"/>
      <c r="AC216" s="176"/>
      <c r="AD216" s="176"/>
      <c r="AE216" s="152"/>
      <c r="AF216" s="152"/>
      <c r="AG216" s="152"/>
      <c r="AH216" s="152"/>
      <c r="AI216" s="152"/>
      <c r="AJ216" s="176"/>
      <c r="AK216" s="186"/>
      <c r="AL216" s="182"/>
      <c r="AM216" s="176"/>
      <c r="AN216" s="176"/>
      <c r="AO216" s="152"/>
      <c r="AP216" s="176"/>
      <c r="AQ216" s="152"/>
      <c r="AR216" s="152"/>
      <c r="AS216" s="152"/>
      <c r="AT216" s="152"/>
      <c r="AU216" s="152"/>
      <c r="AV216" s="152"/>
      <c r="AW216" s="152"/>
      <c r="AX216" s="152"/>
      <c r="AY216" s="152"/>
      <c r="AZ216" s="152"/>
      <c r="BA216" s="152"/>
      <c r="BB216" s="152"/>
      <c r="BC216" s="152"/>
      <c r="BD216" s="152"/>
      <c r="BE216" s="152"/>
      <c r="BF216" s="152"/>
      <c r="BG216" s="152"/>
      <c r="BH216" s="152"/>
      <c r="BI216" s="152"/>
      <c r="BJ216" s="152"/>
      <c r="BK216" s="152"/>
      <c r="BL216" s="152"/>
      <c r="BM216" s="152"/>
      <c r="BN216" s="152"/>
      <c r="BO216" s="174"/>
      <c r="BP216" s="174"/>
      <c r="BQ216" s="174"/>
      <c r="BR216" s="174"/>
      <c r="BS216" s="174"/>
      <c r="BT216" s="248"/>
      <c r="BU216" s="248"/>
      <c r="BV216" s="180"/>
      <c r="BW216" s="180"/>
      <c r="BX216" s="180"/>
      <c r="BY216" s="176"/>
      <c r="BZ216" s="186"/>
    </row>
    <row r="217" spans="1:78" ht="12.75" customHeight="1" x14ac:dyDescent="0.35">
      <c r="A217" s="161"/>
      <c r="B217" s="161"/>
      <c r="C217" s="152"/>
      <c r="D217" s="152"/>
      <c r="E217" s="174"/>
      <c r="F217" s="186"/>
      <c r="G217" s="186"/>
      <c r="H217" s="186"/>
      <c r="I217" s="186"/>
      <c r="J217" s="186"/>
      <c r="K217" s="152"/>
      <c r="L217" s="186"/>
      <c r="M217" s="186"/>
      <c r="N217" s="187"/>
      <c r="O217" s="187"/>
      <c r="P217" s="151"/>
      <c r="Q217" s="152"/>
      <c r="R217" s="176"/>
      <c r="S217" s="152"/>
      <c r="T217" s="152"/>
      <c r="U217" s="152"/>
      <c r="V217" s="176"/>
      <c r="W217" s="176"/>
      <c r="X217" s="152"/>
      <c r="Y217" s="152"/>
      <c r="Z217" s="152"/>
      <c r="AA217" s="176"/>
      <c r="AB217" s="176"/>
      <c r="AC217" s="176"/>
      <c r="AD217" s="176"/>
      <c r="AE217" s="152"/>
      <c r="AF217" s="152"/>
      <c r="AG217" s="152"/>
      <c r="AH217" s="152"/>
      <c r="AI217" s="152"/>
      <c r="AJ217" s="176"/>
      <c r="AK217" s="186"/>
      <c r="AL217" s="182"/>
      <c r="AM217" s="176"/>
      <c r="AN217" s="176"/>
      <c r="AO217" s="152"/>
      <c r="AP217" s="176"/>
      <c r="AQ217" s="152"/>
      <c r="AR217" s="152"/>
      <c r="AS217" s="152"/>
      <c r="AT217" s="152"/>
      <c r="AU217" s="152"/>
      <c r="AV217" s="152"/>
      <c r="AW217" s="152"/>
      <c r="AX217" s="152"/>
      <c r="AY217" s="152"/>
      <c r="AZ217" s="152"/>
      <c r="BA217" s="152"/>
      <c r="BB217" s="152"/>
      <c r="BC217" s="152"/>
      <c r="BD217" s="152"/>
      <c r="BE217" s="152"/>
      <c r="BF217" s="152"/>
      <c r="BG217" s="152"/>
      <c r="BH217" s="152"/>
      <c r="BI217" s="152"/>
      <c r="BJ217" s="152"/>
      <c r="BK217" s="152"/>
      <c r="BL217" s="152"/>
      <c r="BM217" s="152"/>
      <c r="BN217" s="152"/>
      <c r="BO217" s="174"/>
      <c r="BP217" s="174"/>
      <c r="BQ217" s="174"/>
      <c r="BR217" s="174"/>
      <c r="BS217" s="174"/>
      <c r="BT217" s="248"/>
      <c r="BU217" s="248"/>
      <c r="BV217" s="180"/>
      <c r="BW217" s="180"/>
      <c r="BX217" s="180"/>
      <c r="BY217" s="176"/>
      <c r="BZ217" s="186"/>
    </row>
    <row r="218" spans="1:78" ht="12.75" customHeight="1" x14ac:dyDescent="0.35">
      <c r="A218" s="161"/>
      <c r="B218" s="161"/>
      <c r="C218" s="152"/>
      <c r="D218" s="152"/>
      <c r="E218" s="174"/>
      <c r="F218" s="186"/>
      <c r="G218" s="186"/>
      <c r="H218" s="186"/>
      <c r="I218" s="186"/>
      <c r="J218" s="186"/>
      <c r="K218" s="152"/>
      <c r="L218" s="186"/>
      <c r="M218" s="186"/>
      <c r="N218" s="187"/>
      <c r="O218" s="187"/>
      <c r="P218" s="151"/>
      <c r="Q218" s="152"/>
      <c r="R218" s="176"/>
      <c r="S218" s="152"/>
      <c r="T218" s="152"/>
      <c r="U218" s="152"/>
      <c r="V218" s="176"/>
      <c r="W218" s="176"/>
      <c r="X218" s="152"/>
      <c r="Y218" s="152"/>
      <c r="Z218" s="152"/>
      <c r="AA218" s="176"/>
      <c r="AB218" s="176"/>
      <c r="AC218" s="176"/>
      <c r="AD218" s="176"/>
      <c r="AE218" s="152"/>
      <c r="AF218" s="152"/>
      <c r="AG218" s="152"/>
      <c r="AH218" s="152"/>
      <c r="AI218" s="152"/>
      <c r="AJ218" s="176"/>
      <c r="AK218" s="186"/>
      <c r="AL218" s="182"/>
      <c r="AM218" s="176"/>
      <c r="AN218" s="176"/>
      <c r="AO218" s="152"/>
      <c r="AP218" s="176"/>
      <c r="AQ218" s="152"/>
      <c r="AR218" s="152"/>
      <c r="AS218" s="152"/>
      <c r="AT218" s="152"/>
      <c r="AU218" s="152"/>
      <c r="AV218" s="152"/>
      <c r="AW218" s="152"/>
      <c r="AX218" s="152"/>
      <c r="AY218" s="152"/>
      <c r="AZ218" s="152"/>
      <c r="BA218" s="152"/>
      <c r="BB218" s="152"/>
      <c r="BC218" s="152"/>
      <c r="BD218" s="152"/>
      <c r="BE218" s="152"/>
      <c r="BF218" s="152"/>
      <c r="BG218" s="152"/>
      <c r="BH218" s="152"/>
      <c r="BI218" s="152"/>
      <c r="BJ218" s="152"/>
      <c r="BK218" s="152"/>
      <c r="BL218" s="152"/>
      <c r="BM218" s="152"/>
      <c r="BN218" s="152"/>
      <c r="BO218" s="174"/>
      <c r="BP218" s="174"/>
      <c r="BQ218" s="174"/>
      <c r="BR218" s="174"/>
      <c r="BS218" s="174"/>
      <c r="BT218" s="248"/>
      <c r="BU218" s="248"/>
      <c r="BV218" s="180"/>
      <c r="BW218" s="180"/>
      <c r="BX218" s="180"/>
      <c r="BY218" s="176"/>
      <c r="BZ218" s="186"/>
    </row>
    <row r="219" spans="1:78" ht="12.75" customHeight="1" x14ac:dyDescent="0.35">
      <c r="A219" s="161"/>
      <c r="B219" s="161"/>
      <c r="C219" s="152"/>
      <c r="D219" s="152"/>
      <c r="E219" s="174"/>
      <c r="F219" s="186"/>
      <c r="G219" s="186"/>
      <c r="H219" s="186"/>
      <c r="I219" s="186"/>
      <c r="J219" s="186"/>
      <c r="K219" s="152"/>
      <c r="L219" s="186"/>
      <c r="M219" s="186"/>
      <c r="N219" s="187"/>
      <c r="O219" s="187"/>
      <c r="P219" s="151"/>
      <c r="Q219" s="152"/>
      <c r="R219" s="176"/>
      <c r="S219" s="152"/>
      <c r="T219" s="152"/>
      <c r="U219" s="152"/>
      <c r="V219" s="176"/>
      <c r="W219" s="176"/>
      <c r="X219" s="152"/>
      <c r="Y219" s="152"/>
      <c r="Z219" s="152"/>
      <c r="AA219" s="176"/>
      <c r="AB219" s="176"/>
      <c r="AC219" s="176"/>
      <c r="AD219" s="176"/>
      <c r="AE219" s="152"/>
      <c r="AF219" s="152"/>
      <c r="AG219" s="152"/>
      <c r="AH219" s="152"/>
      <c r="AI219" s="152"/>
      <c r="AJ219" s="176"/>
      <c r="AK219" s="186"/>
      <c r="AL219" s="182"/>
      <c r="AM219" s="176"/>
      <c r="AN219" s="176"/>
      <c r="AO219" s="152"/>
      <c r="AP219" s="176"/>
      <c r="AQ219" s="152"/>
      <c r="AR219" s="152"/>
      <c r="AS219" s="152"/>
      <c r="AT219" s="152"/>
      <c r="AU219" s="152"/>
      <c r="AV219" s="152"/>
      <c r="AW219" s="152"/>
      <c r="AX219" s="152"/>
      <c r="AY219" s="152"/>
      <c r="AZ219" s="152"/>
      <c r="BA219" s="152"/>
      <c r="BB219" s="152"/>
      <c r="BC219" s="152"/>
      <c r="BD219" s="152"/>
      <c r="BE219" s="152"/>
      <c r="BF219" s="152"/>
      <c r="BG219" s="152"/>
      <c r="BH219" s="152"/>
      <c r="BI219" s="152"/>
      <c r="BJ219" s="152"/>
      <c r="BK219" s="152"/>
      <c r="BL219" s="152"/>
      <c r="BM219" s="152"/>
      <c r="BN219" s="152"/>
      <c r="BO219" s="174"/>
      <c r="BP219" s="174"/>
      <c r="BQ219" s="174"/>
      <c r="BR219" s="174"/>
      <c r="BS219" s="174"/>
      <c r="BT219" s="248"/>
      <c r="BU219" s="248"/>
      <c r="BV219" s="180"/>
      <c r="BW219" s="180"/>
      <c r="BX219" s="180"/>
      <c r="BY219" s="176"/>
      <c r="BZ219" s="186"/>
    </row>
    <row r="220" spans="1:78" ht="12.75" customHeight="1" x14ac:dyDescent="0.35">
      <c r="A220" s="161"/>
      <c r="B220" s="161"/>
      <c r="C220" s="152"/>
      <c r="D220" s="152"/>
      <c r="E220" s="174"/>
      <c r="F220" s="186"/>
      <c r="G220" s="186"/>
      <c r="H220" s="186"/>
      <c r="I220" s="186"/>
      <c r="J220" s="186"/>
      <c r="K220" s="152"/>
      <c r="L220" s="186"/>
      <c r="M220" s="186"/>
      <c r="N220" s="187"/>
      <c r="O220" s="187"/>
      <c r="P220" s="151"/>
      <c r="Q220" s="152"/>
      <c r="R220" s="176"/>
      <c r="S220" s="152"/>
      <c r="T220" s="152"/>
      <c r="U220" s="152"/>
      <c r="V220" s="176"/>
      <c r="W220" s="176"/>
      <c r="X220" s="152"/>
      <c r="Y220" s="152"/>
      <c r="Z220" s="152"/>
      <c r="AA220" s="176"/>
      <c r="AB220" s="176"/>
      <c r="AC220" s="176"/>
      <c r="AD220" s="176"/>
      <c r="AE220" s="152"/>
      <c r="AF220" s="152"/>
      <c r="AG220" s="152"/>
      <c r="AH220" s="152"/>
      <c r="AI220" s="152"/>
      <c r="AJ220" s="176"/>
      <c r="AK220" s="186"/>
      <c r="AL220" s="182"/>
      <c r="AM220" s="176"/>
      <c r="AN220" s="176"/>
      <c r="AO220" s="152"/>
      <c r="AP220" s="176"/>
      <c r="AQ220" s="152"/>
      <c r="AR220" s="152"/>
      <c r="AS220" s="152"/>
      <c r="AT220" s="152"/>
      <c r="AU220" s="152"/>
      <c r="AV220" s="152"/>
      <c r="AW220" s="152"/>
      <c r="AX220" s="152"/>
      <c r="AY220" s="152"/>
      <c r="AZ220" s="152"/>
      <c r="BA220" s="152"/>
      <c r="BB220" s="152"/>
      <c r="BC220" s="152"/>
      <c r="BD220" s="152"/>
      <c r="BE220" s="152"/>
      <c r="BF220" s="152"/>
      <c r="BG220" s="152"/>
      <c r="BH220" s="152"/>
      <c r="BI220" s="152"/>
      <c r="BJ220" s="152"/>
      <c r="BK220" s="152"/>
      <c r="BL220" s="152"/>
      <c r="BM220" s="152"/>
      <c r="BN220" s="152"/>
      <c r="BO220" s="174"/>
      <c r="BP220" s="174"/>
      <c r="BQ220" s="174"/>
      <c r="BR220" s="174"/>
      <c r="BS220" s="174"/>
      <c r="BT220" s="248"/>
      <c r="BU220" s="248"/>
      <c r="BV220" s="180"/>
      <c r="BW220" s="180"/>
      <c r="BX220" s="180"/>
      <c r="BY220" s="176"/>
      <c r="BZ220" s="186"/>
    </row>
    <row r="221" spans="1:78" ht="12.75" customHeight="1" x14ac:dyDescent="0.35">
      <c r="A221" s="161"/>
      <c r="B221" s="161"/>
      <c r="C221" s="152"/>
      <c r="D221" s="152"/>
      <c r="E221" s="174"/>
      <c r="F221" s="186"/>
      <c r="G221" s="186"/>
      <c r="H221" s="186"/>
      <c r="I221" s="186"/>
      <c r="J221" s="186"/>
      <c r="K221" s="152"/>
      <c r="L221" s="186"/>
      <c r="M221" s="186"/>
      <c r="N221" s="187"/>
      <c r="O221" s="187"/>
      <c r="P221" s="151"/>
      <c r="Q221" s="152"/>
      <c r="R221" s="176"/>
      <c r="S221" s="152"/>
      <c r="T221" s="152"/>
      <c r="U221" s="152"/>
      <c r="V221" s="176"/>
      <c r="W221" s="176"/>
      <c r="X221" s="152"/>
      <c r="Y221" s="152"/>
      <c r="Z221" s="152"/>
      <c r="AA221" s="176"/>
      <c r="AB221" s="176"/>
      <c r="AC221" s="176"/>
      <c r="AD221" s="176"/>
      <c r="AE221" s="152"/>
      <c r="AF221" s="152"/>
      <c r="AG221" s="152"/>
      <c r="AH221" s="152"/>
      <c r="AI221" s="152"/>
      <c r="AJ221" s="176"/>
      <c r="AK221" s="186"/>
      <c r="AL221" s="182"/>
      <c r="AM221" s="176"/>
      <c r="AN221" s="176"/>
      <c r="AO221" s="152"/>
      <c r="AP221" s="176"/>
      <c r="AQ221" s="152"/>
      <c r="AR221" s="152"/>
      <c r="AS221" s="152"/>
      <c r="AT221" s="152"/>
      <c r="AU221" s="152"/>
      <c r="AV221" s="152"/>
      <c r="AW221" s="152"/>
      <c r="AX221" s="152"/>
      <c r="AY221" s="152"/>
      <c r="AZ221" s="152"/>
      <c r="BA221" s="152"/>
      <c r="BB221" s="152"/>
      <c r="BC221" s="152"/>
      <c r="BD221" s="152"/>
      <c r="BE221" s="152"/>
      <c r="BF221" s="152"/>
      <c r="BG221" s="152"/>
      <c r="BH221" s="152"/>
      <c r="BI221" s="152"/>
      <c r="BJ221" s="152"/>
      <c r="BK221" s="152"/>
      <c r="BL221" s="152"/>
      <c r="BM221" s="152"/>
      <c r="BN221" s="152"/>
      <c r="BO221" s="174"/>
      <c r="BP221" s="174"/>
      <c r="BQ221" s="174"/>
      <c r="BR221" s="174"/>
      <c r="BS221" s="174"/>
      <c r="BT221" s="248"/>
      <c r="BU221" s="248"/>
      <c r="BV221" s="180"/>
      <c r="BW221" s="180"/>
      <c r="BX221" s="180"/>
      <c r="BY221" s="176"/>
      <c r="BZ221" s="186"/>
    </row>
    <row r="222" spans="1:78" ht="12.75" customHeight="1" x14ac:dyDescent="0.35">
      <c r="A222" s="161"/>
      <c r="B222" s="161"/>
      <c r="C222" s="152"/>
      <c r="D222" s="152"/>
      <c r="E222" s="174"/>
      <c r="F222" s="186"/>
      <c r="G222" s="186"/>
      <c r="H222" s="186"/>
      <c r="I222" s="186"/>
      <c r="J222" s="186"/>
      <c r="K222" s="152"/>
      <c r="L222" s="186"/>
      <c r="M222" s="186"/>
      <c r="N222" s="187"/>
      <c r="O222" s="187"/>
      <c r="P222" s="151"/>
      <c r="Q222" s="152"/>
      <c r="R222" s="176"/>
      <c r="S222" s="152"/>
      <c r="T222" s="152"/>
      <c r="U222" s="152"/>
      <c r="V222" s="176"/>
      <c r="W222" s="176"/>
      <c r="X222" s="152"/>
      <c r="Y222" s="152"/>
      <c r="Z222" s="152"/>
      <c r="AA222" s="176"/>
      <c r="AB222" s="176"/>
      <c r="AC222" s="176"/>
      <c r="AD222" s="176"/>
      <c r="AE222" s="152"/>
      <c r="AF222" s="152"/>
      <c r="AG222" s="152"/>
      <c r="AH222" s="152"/>
      <c r="AI222" s="152"/>
      <c r="AJ222" s="176"/>
      <c r="AK222" s="186"/>
      <c r="AL222" s="182"/>
      <c r="AM222" s="176"/>
      <c r="AN222" s="176"/>
      <c r="AO222" s="152"/>
      <c r="AP222" s="176"/>
      <c r="AQ222" s="152"/>
      <c r="AR222" s="152"/>
      <c r="AS222" s="152"/>
      <c r="AT222" s="152"/>
      <c r="AU222" s="152"/>
      <c r="AV222" s="152"/>
      <c r="AW222" s="152"/>
      <c r="AX222" s="152"/>
      <c r="AY222" s="152"/>
      <c r="AZ222" s="152"/>
      <c r="BA222" s="152"/>
      <c r="BB222" s="152"/>
      <c r="BC222" s="152"/>
      <c r="BD222" s="152"/>
      <c r="BE222" s="152"/>
      <c r="BF222" s="152"/>
      <c r="BG222" s="152"/>
      <c r="BH222" s="152"/>
      <c r="BI222" s="152"/>
      <c r="BJ222" s="152"/>
      <c r="BK222" s="152"/>
      <c r="BL222" s="152"/>
      <c r="BM222" s="152"/>
      <c r="BN222" s="152"/>
      <c r="BO222" s="174"/>
      <c r="BP222" s="174"/>
      <c r="BQ222" s="174"/>
      <c r="BR222" s="174"/>
      <c r="BS222" s="174"/>
      <c r="BT222" s="248"/>
      <c r="BU222" s="248"/>
      <c r="BV222" s="180"/>
      <c r="BW222" s="180"/>
      <c r="BX222" s="180"/>
      <c r="BY222" s="176"/>
      <c r="BZ222" s="186"/>
    </row>
    <row r="223" spans="1:78" ht="12.75" customHeight="1" x14ac:dyDescent="0.35">
      <c r="A223" s="161"/>
      <c r="B223" s="161"/>
      <c r="C223" s="152"/>
      <c r="D223" s="152"/>
      <c r="E223" s="174"/>
      <c r="F223" s="186"/>
      <c r="G223" s="186"/>
      <c r="H223" s="186"/>
      <c r="I223" s="186"/>
      <c r="J223" s="186"/>
      <c r="K223" s="152"/>
      <c r="L223" s="186"/>
      <c r="M223" s="186"/>
      <c r="N223" s="187"/>
      <c r="O223" s="187"/>
      <c r="P223" s="151"/>
      <c r="Q223" s="152"/>
      <c r="R223" s="176"/>
      <c r="S223" s="152"/>
      <c r="T223" s="152"/>
      <c r="U223" s="152"/>
      <c r="V223" s="176"/>
      <c r="W223" s="176"/>
      <c r="X223" s="152"/>
      <c r="Y223" s="152"/>
      <c r="Z223" s="152"/>
      <c r="AA223" s="176"/>
      <c r="AB223" s="176"/>
      <c r="AC223" s="176"/>
      <c r="AD223" s="176"/>
      <c r="AE223" s="152"/>
      <c r="AF223" s="152"/>
      <c r="AG223" s="152"/>
      <c r="AH223" s="152"/>
      <c r="AI223" s="152"/>
      <c r="AJ223" s="176"/>
      <c r="AK223" s="186"/>
      <c r="AL223" s="182"/>
      <c r="AM223" s="176"/>
      <c r="AN223" s="176"/>
      <c r="AO223" s="152"/>
      <c r="AP223" s="176"/>
      <c r="AQ223" s="152"/>
      <c r="AR223" s="152"/>
      <c r="AS223" s="152"/>
      <c r="AT223" s="152"/>
      <c r="AU223" s="152"/>
      <c r="AV223" s="152"/>
      <c r="AW223" s="152"/>
      <c r="AX223" s="152"/>
      <c r="AY223" s="152"/>
      <c r="AZ223" s="152"/>
      <c r="BA223" s="152"/>
      <c r="BB223" s="152"/>
      <c r="BC223" s="152"/>
      <c r="BD223" s="152"/>
      <c r="BE223" s="152"/>
      <c r="BF223" s="152"/>
      <c r="BG223" s="152"/>
      <c r="BH223" s="152"/>
      <c r="BI223" s="152"/>
      <c r="BJ223" s="152"/>
      <c r="BK223" s="152"/>
      <c r="BL223" s="152"/>
      <c r="BM223" s="152"/>
      <c r="BN223" s="152"/>
      <c r="BO223" s="174"/>
      <c r="BP223" s="174"/>
      <c r="BQ223" s="174"/>
      <c r="BR223" s="174"/>
      <c r="BS223" s="174"/>
      <c r="BT223" s="248"/>
      <c r="BU223" s="248"/>
      <c r="BV223" s="180"/>
      <c r="BW223" s="180"/>
      <c r="BX223" s="180"/>
      <c r="BY223" s="176"/>
      <c r="BZ223" s="186"/>
    </row>
    <row r="224" spans="1:78" ht="12.75" customHeight="1" x14ac:dyDescent="0.35">
      <c r="A224" s="161"/>
      <c r="B224" s="161"/>
      <c r="C224" s="152"/>
      <c r="D224" s="152"/>
      <c r="E224" s="174"/>
      <c r="F224" s="186"/>
      <c r="G224" s="186"/>
      <c r="H224" s="186"/>
      <c r="I224" s="186"/>
      <c r="J224" s="186"/>
      <c r="K224" s="152"/>
      <c r="L224" s="186"/>
      <c r="M224" s="186"/>
      <c r="N224" s="187"/>
      <c r="O224" s="187"/>
      <c r="P224" s="151"/>
      <c r="Q224" s="152"/>
      <c r="R224" s="176"/>
      <c r="S224" s="152"/>
      <c r="T224" s="152"/>
      <c r="U224" s="152"/>
      <c r="V224" s="176"/>
      <c r="W224" s="176"/>
      <c r="X224" s="152"/>
      <c r="Y224" s="152"/>
      <c r="Z224" s="152"/>
      <c r="AA224" s="176"/>
      <c r="AB224" s="176"/>
      <c r="AC224" s="176"/>
      <c r="AD224" s="176"/>
      <c r="AE224" s="152"/>
      <c r="AF224" s="152"/>
      <c r="AG224" s="152"/>
      <c r="AH224" s="152"/>
      <c r="AI224" s="152"/>
      <c r="AJ224" s="176"/>
      <c r="AK224" s="186"/>
      <c r="AL224" s="182"/>
      <c r="AM224" s="176"/>
      <c r="AN224" s="176"/>
      <c r="AO224" s="152"/>
      <c r="AP224" s="176"/>
      <c r="AQ224" s="152"/>
      <c r="AR224" s="152"/>
      <c r="AS224" s="152"/>
      <c r="AT224" s="152"/>
      <c r="AU224" s="152"/>
      <c r="AV224" s="152"/>
      <c r="AW224" s="152"/>
      <c r="AX224" s="152"/>
      <c r="AY224" s="152"/>
      <c r="AZ224" s="152"/>
      <c r="BA224" s="152"/>
      <c r="BB224" s="152"/>
      <c r="BC224" s="152"/>
      <c r="BD224" s="152"/>
      <c r="BE224" s="152"/>
      <c r="BF224" s="152"/>
      <c r="BG224" s="152"/>
      <c r="BH224" s="152"/>
      <c r="BI224" s="152"/>
      <c r="BJ224" s="152"/>
      <c r="BK224" s="152"/>
      <c r="BL224" s="152"/>
      <c r="BM224" s="152"/>
      <c r="BN224" s="152"/>
      <c r="BO224" s="174"/>
      <c r="BP224" s="174"/>
      <c r="BQ224" s="174"/>
      <c r="BR224" s="174"/>
      <c r="BS224" s="174"/>
      <c r="BT224" s="248"/>
      <c r="BU224" s="248"/>
      <c r="BV224" s="180"/>
      <c r="BW224" s="180"/>
      <c r="BX224" s="180"/>
      <c r="BY224" s="176"/>
      <c r="BZ224" s="186"/>
    </row>
    <row r="225" spans="1:78" ht="12.75" customHeight="1" x14ac:dyDescent="0.35">
      <c r="A225" s="161"/>
      <c r="B225" s="161"/>
      <c r="C225" s="152"/>
      <c r="D225" s="152"/>
      <c r="E225" s="174"/>
      <c r="F225" s="186"/>
      <c r="G225" s="186"/>
      <c r="H225" s="186"/>
      <c r="I225" s="186"/>
      <c r="J225" s="186"/>
      <c r="K225" s="152"/>
      <c r="L225" s="186"/>
      <c r="M225" s="186"/>
      <c r="N225" s="187"/>
      <c r="O225" s="187"/>
      <c r="P225" s="151"/>
      <c r="Q225" s="152"/>
      <c r="R225" s="176"/>
      <c r="S225" s="152"/>
      <c r="T225" s="152"/>
      <c r="U225" s="152"/>
      <c r="V225" s="176"/>
      <c r="W225" s="176"/>
      <c r="X225" s="152"/>
      <c r="Y225" s="152"/>
      <c r="Z225" s="152"/>
      <c r="AA225" s="176"/>
      <c r="AB225" s="176"/>
      <c r="AC225" s="176"/>
      <c r="AD225" s="176"/>
      <c r="AE225" s="152"/>
      <c r="AF225" s="152"/>
      <c r="AG225" s="152"/>
      <c r="AH225" s="152"/>
      <c r="AI225" s="152"/>
      <c r="AJ225" s="176"/>
      <c r="AK225" s="186"/>
      <c r="AL225" s="182"/>
      <c r="AM225" s="176"/>
      <c r="AN225" s="176"/>
      <c r="AO225" s="152"/>
      <c r="AP225" s="176"/>
      <c r="AQ225" s="152"/>
      <c r="AR225" s="152"/>
      <c r="AS225" s="152"/>
      <c r="AT225" s="152"/>
      <c r="AU225" s="152"/>
      <c r="AV225" s="152"/>
      <c r="AW225" s="152"/>
      <c r="AX225" s="152"/>
      <c r="AY225" s="152"/>
      <c r="AZ225" s="152"/>
      <c r="BA225" s="152"/>
      <c r="BB225" s="152"/>
      <c r="BC225" s="152"/>
      <c r="BD225" s="152"/>
      <c r="BE225" s="152"/>
      <c r="BF225" s="152"/>
      <c r="BG225" s="152"/>
      <c r="BH225" s="152"/>
      <c r="BI225" s="152"/>
      <c r="BJ225" s="152"/>
      <c r="BK225" s="152"/>
      <c r="BL225" s="152"/>
      <c r="BM225" s="152"/>
      <c r="BN225" s="152"/>
      <c r="BO225" s="174"/>
      <c r="BP225" s="174"/>
      <c r="BQ225" s="174"/>
      <c r="BR225" s="174"/>
      <c r="BS225" s="174"/>
      <c r="BT225" s="248"/>
      <c r="BU225" s="248"/>
      <c r="BV225" s="180"/>
      <c r="BW225" s="180"/>
      <c r="BX225" s="180"/>
      <c r="BY225" s="176"/>
      <c r="BZ225" s="186"/>
    </row>
    <row r="226" spans="1:78" ht="12.75" customHeight="1" x14ac:dyDescent="0.35">
      <c r="A226" s="161"/>
      <c r="B226" s="161"/>
      <c r="C226" s="152"/>
      <c r="D226" s="152"/>
      <c r="E226" s="174"/>
      <c r="F226" s="186"/>
      <c r="G226" s="186"/>
      <c r="H226" s="186"/>
      <c r="I226" s="186"/>
      <c r="J226" s="186"/>
      <c r="K226" s="152"/>
      <c r="L226" s="186"/>
      <c r="M226" s="186"/>
      <c r="N226" s="187"/>
      <c r="O226" s="187"/>
      <c r="P226" s="151"/>
      <c r="Q226" s="152"/>
      <c r="R226" s="176"/>
      <c r="S226" s="152"/>
      <c r="T226" s="152"/>
      <c r="U226" s="152"/>
      <c r="V226" s="176"/>
      <c r="W226" s="176"/>
      <c r="X226" s="152"/>
      <c r="Y226" s="152"/>
      <c r="Z226" s="152"/>
      <c r="AA226" s="176"/>
      <c r="AB226" s="176"/>
      <c r="AC226" s="176"/>
      <c r="AD226" s="176"/>
      <c r="AE226" s="152"/>
      <c r="AF226" s="152"/>
      <c r="AG226" s="152"/>
      <c r="AH226" s="152"/>
      <c r="AI226" s="152"/>
      <c r="AJ226" s="176"/>
      <c r="AK226" s="186"/>
      <c r="AL226" s="182"/>
      <c r="AM226" s="176"/>
      <c r="AN226" s="176"/>
      <c r="AO226" s="152"/>
      <c r="AP226" s="176"/>
      <c r="AQ226" s="152"/>
      <c r="AR226" s="152"/>
      <c r="AS226" s="152"/>
      <c r="AT226" s="152"/>
      <c r="AU226" s="152"/>
      <c r="AV226" s="152"/>
      <c r="AW226" s="152"/>
      <c r="AX226" s="152"/>
      <c r="AY226" s="152"/>
      <c r="AZ226" s="152"/>
      <c r="BA226" s="152"/>
      <c r="BB226" s="152"/>
      <c r="BC226" s="152"/>
      <c r="BD226" s="152"/>
      <c r="BE226" s="152"/>
      <c r="BF226" s="152"/>
      <c r="BG226" s="152"/>
      <c r="BH226" s="152"/>
      <c r="BI226" s="152"/>
      <c r="BJ226" s="152"/>
      <c r="BK226" s="152"/>
      <c r="BL226" s="152"/>
      <c r="BM226" s="152"/>
      <c r="BN226" s="152"/>
      <c r="BO226" s="174"/>
      <c r="BP226" s="174"/>
      <c r="BQ226" s="174"/>
      <c r="BR226" s="174"/>
      <c r="BS226" s="174"/>
      <c r="BT226" s="248"/>
      <c r="BU226" s="248"/>
      <c r="BV226" s="180"/>
      <c r="BW226" s="180"/>
      <c r="BX226" s="180"/>
      <c r="BY226" s="176"/>
      <c r="BZ226" s="186"/>
    </row>
    <row r="227" spans="1:78" ht="12.75" customHeight="1" x14ac:dyDescent="0.35">
      <c r="A227" s="161"/>
      <c r="B227" s="161"/>
      <c r="C227" s="152"/>
      <c r="D227" s="152"/>
      <c r="E227" s="174"/>
      <c r="F227" s="186"/>
      <c r="G227" s="186"/>
      <c r="H227" s="186"/>
      <c r="I227" s="186"/>
      <c r="J227" s="186"/>
      <c r="K227" s="152"/>
      <c r="L227" s="186"/>
      <c r="M227" s="186"/>
      <c r="N227" s="187"/>
      <c r="O227" s="187"/>
      <c r="P227" s="151"/>
      <c r="Q227" s="152"/>
      <c r="R227" s="176"/>
      <c r="S227" s="152"/>
      <c r="T227" s="152"/>
      <c r="U227" s="152"/>
      <c r="V227" s="176"/>
      <c r="W227" s="176"/>
      <c r="X227" s="152"/>
      <c r="Y227" s="152"/>
      <c r="Z227" s="152"/>
      <c r="AA227" s="176"/>
      <c r="AB227" s="176"/>
      <c r="AC227" s="176"/>
      <c r="AD227" s="176"/>
      <c r="AE227" s="152"/>
      <c r="AF227" s="152"/>
      <c r="AG227" s="152"/>
      <c r="AH227" s="152"/>
      <c r="AI227" s="152"/>
      <c r="AJ227" s="176"/>
      <c r="AK227" s="186"/>
      <c r="AL227" s="182"/>
      <c r="AM227" s="176"/>
      <c r="AN227" s="176"/>
      <c r="AO227" s="152"/>
      <c r="AP227" s="176"/>
      <c r="AQ227" s="152"/>
      <c r="AR227" s="152"/>
      <c r="AS227" s="152"/>
      <c r="AT227" s="152"/>
      <c r="AU227" s="152"/>
      <c r="AV227" s="152"/>
      <c r="AW227" s="152"/>
      <c r="AX227" s="152"/>
      <c r="AY227" s="152"/>
      <c r="AZ227" s="152"/>
      <c r="BA227" s="152"/>
      <c r="BB227" s="152"/>
      <c r="BC227" s="152"/>
      <c r="BD227" s="152"/>
      <c r="BE227" s="152"/>
      <c r="BF227" s="152"/>
      <c r="BG227" s="152"/>
      <c r="BH227" s="152"/>
      <c r="BI227" s="152"/>
      <c r="BJ227" s="152"/>
      <c r="BK227" s="152"/>
      <c r="BL227" s="152"/>
      <c r="BM227" s="152"/>
      <c r="BN227" s="152"/>
      <c r="BO227" s="174"/>
      <c r="BP227" s="174"/>
      <c r="BQ227" s="174"/>
      <c r="BR227" s="174"/>
      <c r="BS227" s="174"/>
      <c r="BT227" s="248"/>
      <c r="BU227" s="248"/>
      <c r="BV227" s="180"/>
      <c r="BW227" s="180"/>
      <c r="BX227" s="180"/>
      <c r="BY227" s="176"/>
      <c r="BZ227" s="186"/>
    </row>
    <row r="228" spans="1:78" ht="12.75" customHeight="1" x14ac:dyDescent="0.35">
      <c r="A228" s="161"/>
      <c r="B228" s="161"/>
      <c r="C228" s="152"/>
      <c r="D228" s="152"/>
      <c r="E228" s="174"/>
      <c r="F228" s="186"/>
      <c r="G228" s="186"/>
      <c r="H228" s="186"/>
      <c r="I228" s="186"/>
      <c r="J228" s="186"/>
      <c r="K228" s="152"/>
      <c r="L228" s="186"/>
      <c r="M228" s="186"/>
      <c r="N228" s="187"/>
      <c r="O228" s="187"/>
      <c r="P228" s="151"/>
      <c r="Q228" s="152"/>
      <c r="R228" s="176"/>
      <c r="S228" s="152"/>
      <c r="T228" s="152"/>
      <c r="U228" s="152"/>
      <c r="V228" s="176"/>
      <c r="W228" s="176"/>
      <c r="X228" s="152"/>
      <c r="Y228" s="152"/>
      <c r="Z228" s="152"/>
      <c r="AA228" s="176"/>
      <c r="AB228" s="176"/>
      <c r="AC228" s="176"/>
      <c r="AD228" s="176"/>
      <c r="AE228" s="152"/>
      <c r="AF228" s="152"/>
      <c r="AG228" s="152"/>
      <c r="AH228" s="152"/>
      <c r="AI228" s="152"/>
      <c r="AJ228" s="176"/>
      <c r="AK228" s="186"/>
      <c r="AL228" s="182"/>
      <c r="AM228" s="176"/>
      <c r="AN228" s="176"/>
      <c r="AO228" s="152"/>
      <c r="AP228" s="176"/>
      <c r="AQ228" s="152"/>
      <c r="AR228" s="152"/>
      <c r="AS228" s="152"/>
      <c r="AT228" s="152"/>
      <c r="AU228" s="152"/>
      <c r="AV228" s="152"/>
      <c r="AW228" s="152"/>
      <c r="AX228" s="152"/>
      <c r="AY228" s="152"/>
      <c r="AZ228" s="152"/>
      <c r="BA228" s="152"/>
      <c r="BB228" s="152"/>
      <c r="BC228" s="152"/>
      <c r="BD228" s="152"/>
      <c r="BE228" s="152"/>
      <c r="BF228" s="152"/>
      <c r="BG228" s="152"/>
      <c r="BH228" s="152"/>
      <c r="BI228" s="152"/>
      <c r="BJ228" s="152"/>
      <c r="BK228" s="152"/>
      <c r="BL228" s="152"/>
      <c r="BM228" s="152"/>
      <c r="BN228" s="152"/>
      <c r="BO228" s="174"/>
      <c r="BP228" s="174"/>
      <c r="BQ228" s="174"/>
      <c r="BR228" s="174"/>
      <c r="BS228" s="174"/>
      <c r="BT228" s="248"/>
      <c r="BU228" s="248"/>
      <c r="BV228" s="180"/>
      <c r="BW228" s="180"/>
      <c r="BX228" s="180"/>
      <c r="BY228" s="176"/>
      <c r="BZ228" s="186"/>
    </row>
    <row r="229" spans="1:78" ht="12.75" customHeight="1" x14ac:dyDescent="0.35">
      <c r="A229" s="161"/>
      <c r="B229" s="161"/>
      <c r="C229" s="152"/>
      <c r="D229" s="152"/>
      <c r="E229" s="174"/>
      <c r="F229" s="186"/>
      <c r="G229" s="186"/>
      <c r="H229" s="186"/>
      <c r="I229" s="186"/>
      <c r="J229" s="186"/>
      <c r="K229" s="152"/>
      <c r="L229" s="186"/>
      <c r="M229" s="186"/>
      <c r="N229" s="187"/>
      <c r="O229" s="187"/>
      <c r="P229" s="151"/>
      <c r="Q229" s="152"/>
      <c r="R229" s="176"/>
      <c r="S229" s="152"/>
      <c r="T229" s="152"/>
      <c r="U229" s="152"/>
      <c r="V229" s="176"/>
      <c r="W229" s="176"/>
      <c r="X229" s="152"/>
      <c r="Y229" s="152"/>
      <c r="Z229" s="152"/>
      <c r="AA229" s="176"/>
      <c r="AB229" s="176"/>
      <c r="AC229" s="176"/>
      <c r="AD229" s="176"/>
      <c r="AE229" s="152"/>
      <c r="AF229" s="152"/>
      <c r="AG229" s="152"/>
      <c r="AH229" s="152"/>
      <c r="AI229" s="152"/>
      <c r="AJ229" s="176"/>
      <c r="AK229" s="186"/>
      <c r="AL229" s="182"/>
      <c r="AM229" s="176"/>
      <c r="AN229" s="176"/>
      <c r="AO229" s="152"/>
      <c r="AP229" s="176"/>
      <c r="AQ229" s="152"/>
      <c r="AR229" s="152"/>
      <c r="AS229" s="152"/>
      <c r="AT229" s="152"/>
      <c r="AU229" s="152"/>
      <c r="AV229" s="152"/>
      <c r="AW229" s="152"/>
      <c r="AX229" s="152"/>
      <c r="AY229" s="152"/>
      <c r="AZ229" s="152"/>
      <c r="BA229" s="152"/>
      <c r="BB229" s="152"/>
      <c r="BC229" s="152"/>
      <c r="BD229" s="152"/>
      <c r="BE229" s="152"/>
      <c r="BF229" s="152"/>
      <c r="BG229" s="152"/>
      <c r="BH229" s="152"/>
      <c r="BI229" s="152"/>
      <c r="BJ229" s="152"/>
      <c r="BK229" s="152"/>
      <c r="BL229" s="152"/>
      <c r="BM229" s="152"/>
      <c r="BN229" s="152"/>
      <c r="BO229" s="174"/>
      <c r="BP229" s="174"/>
      <c r="BQ229" s="174"/>
      <c r="BR229" s="174"/>
      <c r="BS229" s="174"/>
      <c r="BT229" s="248"/>
      <c r="BU229" s="248"/>
      <c r="BV229" s="180"/>
      <c r="BW229" s="180"/>
      <c r="BX229" s="180"/>
      <c r="BY229" s="176"/>
      <c r="BZ229" s="186"/>
    </row>
    <row r="230" spans="1:78" ht="12.75" customHeight="1" x14ac:dyDescent="0.35">
      <c r="A230" s="161"/>
      <c r="B230" s="161"/>
      <c r="C230" s="152"/>
      <c r="D230" s="152"/>
      <c r="E230" s="174"/>
      <c r="F230" s="186"/>
      <c r="G230" s="186"/>
      <c r="H230" s="186"/>
      <c r="I230" s="186"/>
      <c r="J230" s="186"/>
      <c r="K230" s="152"/>
      <c r="L230" s="186"/>
      <c r="M230" s="186"/>
      <c r="N230" s="187"/>
      <c r="O230" s="187"/>
      <c r="P230" s="151"/>
      <c r="Q230" s="152"/>
      <c r="R230" s="176"/>
      <c r="S230" s="152"/>
      <c r="T230" s="152"/>
      <c r="U230" s="152"/>
      <c r="V230" s="176"/>
      <c r="W230" s="176"/>
      <c r="X230" s="152"/>
      <c r="Y230" s="152"/>
      <c r="Z230" s="152"/>
      <c r="AA230" s="176"/>
      <c r="AB230" s="176"/>
      <c r="AC230" s="176"/>
      <c r="AD230" s="176"/>
      <c r="AE230" s="152"/>
      <c r="AF230" s="152"/>
      <c r="AG230" s="152"/>
      <c r="AH230" s="152"/>
      <c r="AI230" s="152"/>
      <c r="AJ230" s="176"/>
      <c r="AK230" s="186"/>
      <c r="AL230" s="182"/>
      <c r="AM230" s="176"/>
      <c r="AN230" s="176"/>
      <c r="AO230" s="152"/>
      <c r="AP230" s="176"/>
      <c r="AQ230" s="152"/>
      <c r="AR230" s="152"/>
      <c r="AS230" s="152"/>
      <c r="AT230" s="152"/>
      <c r="AU230" s="152"/>
      <c r="AV230" s="152"/>
      <c r="AW230" s="152"/>
      <c r="AX230" s="152"/>
      <c r="AY230" s="152"/>
      <c r="AZ230" s="152"/>
      <c r="BA230" s="152"/>
      <c r="BB230" s="152"/>
      <c r="BC230" s="152"/>
      <c r="BD230" s="152"/>
      <c r="BE230" s="152"/>
      <c r="BF230" s="152"/>
      <c r="BG230" s="152"/>
      <c r="BH230" s="152"/>
      <c r="BI230" s="152"/>
      <c r="BJ230" s="152"/>
      <c r="BK230" s="152"/>
      <c r="BL230" s="152"/>
      <c r="BM230" s="152"/>
      <c r="BN230" s="152"/>
      <c r="BO230" s="174"/>
      <c r="BP230" s="174"/>
      <c r="BQ230" s="174"/>
      <c r="BR230" s="174"/>
      <c r="BS230" s="174"/>
      <c r="BT230" s="248"/>
      <c r="BU230" s="248"/>
      <c r="BV230" s="180"/>
      <c r="BW230" s="180"/>
      <c r="BX230" s="180"/>
      <c r="BY230" s="176"/>
      <c r="BZ230" s="186"/>
    </row>
    <row r="231" spans="1:78" ht="12.75" customHeight="1" x14ac:dyDescent="0.35">
      <c r="A231" s="161"/>
      <c r="B231" s="161"/>
      <c r="C231" s="152"/>
      <c r="D231" s="152"/>
      <c r="E231" s="174"/>
      <c r="F231" s="186"/>
      <c r="G231" s="186"/>
      <c r="H231" s="186"/>
      <c r="I231" s="186"/>
      <c r="J231" s="186"/>
      <c r="K231" s="152"/>
      <c r="L231" s="186"/>
      <c r="M231" s="186"/>
      <c r="N231" s="187"/>
      <c r="O231" s="187"/>
      <c r="P231" s="151"/>
      <c r="Q231" s="152"/>
      <c r="R231" s="176"/>
      <c r="S231" s="152"/>
      <c r="T231" s="152"/>
      <c r="U231" s="152"/>
      <c r="V231" s="176"/>
      <c r="W231" s="176"/>
      <c r="X231" s="152"/>
      <c r="Y231" s="152"/>
      <c r="Z231" s="152"/>
      <c r="AA231" s="176"/>
      <c r="AB231" s="176"/>
      <c r="AC231" s="176"/>
      <c r="AD231" s="176"/>
      <c r="AE231" s="152"/>
      <c r="AF231" s="152"/>
      <c r="AG231" s="152"/>
      <c r="AH231" s="152"/>
      <c r="AI231" s="152"/>
      <c r="AJ231" s="176"/>
      <c r="AK231" s="186"/>
      <c r="AL231" s="182"/>
      <c r="AM231" s="176"/>
      <c r="AN231" s="176"/>
      <c r="AO231" s="152"/>
      <c r="AP231" s="176"/>
      <c r="AQ231" s="152"/>
      <c r="AR231" s="152"/>
      <c r="AS231" s="152"/>
      <c r="AT231" s="152"/>
      <c r="AU231" s="152"/>
      <c r="AV231" s="152"/>
      <c r="AW231" s="152"/>
      <c r="AX231" s="152"/>
      <c r="AY231" s="152"/>
      <c r="AZ231" s="152"/>
      <c r="BA231" s="152"/>
      <c r="BB231" s="152"/>
      <c r="BC231" s="152"/>
      <c r="BD231" s="152"/>
      <c r="BE231" s="152"/>
      <c r="BF231" s="152"/>
      <c r="BG231" s="152"/>
      <c r="BH231" s="152"/>
      <c r="BI231" s="152"/>
      <c r="BJ231" s="152"/>
      <c r="BK231" s="152"/>
      <c r="BL231" s="152"/>
      <c r="BM231" s="152"/>
      <c r="BN231" s="152"/>
      <c r="BO231" s="174"/>
      <c r="BP231" s="174"/>
      <c r="BQ231" s="174"/>
      <c r="BR231" s="174"/>
      <c r="BS231" s="174"/>
      <c r="BT231" s="248"/>
      <c r="BU231" s="248"/>
      <c r="BV231" s="180"/>
      <c r="BW231" s="180"/>
      <c r="BX231" s="180"/>
      <c r="BY231" s="176"/>
      <c r="BZ231" s="186"/>
    </row>
    <row r="232" spans="1:78" ht="12.75" customHeight="1" x14ac:dyDescent="0.35">
      <c r="A232" s="161"/>
      <c r="B232" s="161"/>
      <c r="C232" s="152"/>
      <c r="D232" s="152"/>
      <c r="E232" s="174"/>
      <c r="F232" s="186"/>
      <c r="G232" s="186"/>
      <c r="H232" s="186"/>
      <c r="I232" s="186"/>
      <c r="J232" s="186"/>
      <c r="K232" s="152"/>
      <c r="L232" s="186"/>
      <c r="M232" s="186"/>
      <c r="N232" s="187"/>
      <c r="O232" s="187"/>
      <c r="P232" s="151"/>
      <c r="Q232" s="152"/>
      <c r="R232" s="176"/>
      <c r="S232" s="152"/>
      <c r="T232" s="152"/>
      <c r="U232" s="152"/>
      <c r="V232" s="176"/>
      <c r="W232" s="176"/>
      <c r="X232" s="152"/>
      <c r="Y232" s="152"/>
      <c r="Z232" s="152"/>
      <c r="AA232" s="176"/>
      <c r="AB232" s="176"/>
      <c r="AC232" s="176"/>
      <c r="AD232" s="176"/>
      <c r="AE232" s="152"/>
      <c r="AF232" s="152"/>
      <c r="AG232" s="152"/>
      <c r="AH232" s="152"/>
      <c r="AI232" s="152"/>
      <c r="AJ232" s="176"/>
      <c r="AK232" s="186"/>
      <c r="AL232" s="182"/>
      <c r="AM232" s="176"/>
      <c r="AN232" s="176"/>
      <c r="AO232" s="152"/>
      <c r="AP232" s="176"/>
      <c r="AQ232" s="152"/>
      <c r="AR232" s="152"/>
      <c r="AS232" s="152"/>
      <c r="AT232" s="152"/>
      <c r="AU232" s="152"/>
      <c r="AV232" s="152"/>
      <c r="AW232" s="152"/>
      <c r="AX232" s="152"/>
      <c r="AY232" s="152"/>
      <c r="AZ232" s="152"/>
      <c r="BA232" s="152"/>
      <c r="BB232" s="152"/>
      <c r="BC232" s="152"/>
      <c r="BD232" s="152"/>
      <c r="BE232" s="152"/>
      <c r="BF232" s="152"/>
      <c r="BG232" s="152"/>
      <c r="BH232" s="152"/>
      <c r="BI232" s="152"/>
      <c r="BJ232" s="152"/>
      <c r="BK232" s="152"/>
      <c r="BL232" s="152"/>
      <c r="BM232" s="152"/>
      <c r="BN232" s="152"/>
      <c r="BO232" s="174"/>
      <c r="BP232" s="174"/>
      <c r="BQ232" s="174"/>
      <c r="BR232" s="174"/>
      <c r="BS232" s="174"/>
      <c r="BT232" s="248"/>
      <c r="BU232" s="248"/>
      <c r="BV232" s="180"/>
      <c r="BW232" s="180"/>
      <c r="BX232" s="180"/>
      <c r="BY232" s="176"/>
      <c r="BZ232" s="186"/>
    </row>
    <row r="233" spans="1:78" ht="12.75" customHeight="1" x14ac:dyDescent="0.35">
      <c r="A233" s="161"/>
      <c r="B233" s="161"/>
      <c r="C233" s="152"/>
      <c r="D233" s="152"/>
      <c r="E233" s="174"/>
      <c r="F233" s="186"/>
      <c r="G233" s="186"/>
      <c r="H233" s="186"/>
      <c r="I233" s="186"/>
      <c r="J233" s="186"/>
      <c r="K233" s="152"/>
      <c r="L233" s="186"/>
      <c r="M233" s="186"/>
      <c r="N233" s="187"/>
      <c r="O233" s="187"/>
      <c r="P233" s="151"/>
      <c r="Q233" s="152"/>
      <c r="R233" s="176"/>
      <c r="S233" s="152"/>
      <c r="T233" s="152"/>
      <c r="U233" s="152"/>
      <c r="V233" s="176"/>
      <c r="W233" s="176"/>
      <c r="X233" s="152"/>
      <c r="Y233" s="152"/>
      <c r="Z233" s="152"/>
      <c r="AA233" s="176"/>
      <c r="AB233" s="176"/>
      <c r="AC233" s="176"/>
      <c r="AD233" s="176"/>
      <c r="AE233" s="152"/>
      <c r="AF233" s="152"/>
      <c r="AG233" s="152"/>
      <c r="AH233" s="152"/>
      <c r="AI233" s="152"/>
      <c r="AJ233" s="176"/>
      <c r="AK233" s="186"/>
      <c r="AL233" s="182"/>
      <c r="AM233" s="176"/>
      <c r="AN233" s="176"/>
      <c r="AO233" s="152"/>
      <c r="AP233" s="176"/>
      <c r="AQ233" s="152"/>
      <c r="AR233" s="152"/>
      <c r="AS233" s="152"/>
      <c r="AT233" s="152"/>
      <c r="AU233" s="152"/>
      <c r="AV233" s="152"/>
      <c r="AW233" s="152"/>
      <c r="AX233" s="152"/>
      <c r="AY233" s="152"/>
      <c r="AZ233" s="152"/>
      <c r="BA233" s="152"/>
      <c r="BB233" s="152"/>
      <c r="BC233" s="152"/>
      <c r="BD233" s="152"/>
      <c r="BE233" s="152"/>
      <c r="BF233" s="152"/>
      <c r="BG233" s="152"/>
      <c r="BH233" s="152"/>
      <c r="BI233" s="152"/>
      <c r="BJ233" s="152"/>
      <c r="BK233" s="152"/>
      <c r="BL233" s="152"/>
      <c r="BM233" s="152"/>
      <c r="BN233" s="152"/>
      <c r="BO233" s="174"/>
      <c r="BP233" s="174"/>
      <c r="BQ233" s="174"/>
      <c r="BR233" s="174"/>
      <c r="BS233" s="174"/>
      <c r="BT233" s="248"/>
      <c r="BU233" s="248"/>
      <c r="BV233" s="180"/>
      <c r="BW233" s="180"/>
      <c r="BX233" s="180"/>
      <c r="BY233" s="176"/>
      <c r="BZ233" s="186"/>
    </row>
    <row r="234" spans="1:78" ht="12.75" customHeight="1" x14ac:dyDescent="0.35">
      <c r="A234" s="161"/>
      <c r="B234" s="161"/>
      <c r="C234" s="152"/>
      <c r="D234" s="152"/>
      <c r="E234" s="174"/>
      <c r="F234" s="186"/>
      <c r="G234" s="186"/>
      <c r="H234" s="186"/>
      <c r="I234" s="186"/>
      <c r="J234" s="186"/>
      <c r="K234" s="152"/>
      <c r="L234" s="186"/>
      <c r="M234" s="186"/>
      <c r="N234" s="187"/>
      <c r="O234" s="187"/>
      <c r="P234" s="151"/>
      <c r="Q234" s="152"/>
      <c r="R234" s="176"/>
      <c r="S234" s="152"/>
      <c r="T234" s="152"/>
      <c r="U234" s="152"/>
      <c r="V234" s="176"/>
      <c r="W234" s="176"/>
      <c r="X234" s="152"/>
      <c r="Y234" s="152"/>
      <c r="Z234" s="152"/>
      <c r="AA234" s="176"/>
      <c r="AB234" s="176"/>
      <c r="AC234" s="176"/>
      <c r="AD234" s="176"/>
      <c r="AE234" s="152"/>
      <c r="AF234" s="152"/>
      <c r="AG234" s="152"/>
      <c r="AH234" s="152"/>
      <c r="AI234" s="152"/>
      <c r="AJ234" s="176"/>
      <c r="AK234" s="186"/>
      <c r="AL234" s="182"/>
      <c r="AM234" s="176"/>
      <c r="AN234" s="176"/>
      <c r="AO234" s="152"/>
      <c r="AP234" s="176"/>
      <c r="AQ234" s="152"/>
      <c r="AR234" s="152"/>
      <c r="AS234" s="152"/>
      <c r="AT234" s="152"/>
      <c r="AU234" s="152"/>
      <c r="AV234" s="152"/>
      <c r="AW234" s="152"/>
      <c r="AX234" s="152"/>
      <c r="AY234" s="152"/>
      <c r="AZ234" s="152"/>
      <c r="BA234" s="152"/>
      <c r="BB234" s="152"/>
      <c r="BC234" s="152"/>
      <c r="BD234" s="152"/>
      <c r="BE234" s="152"/>
      <c r="BF234" s="152"/>
      <c r="BG234" s="152"/>
      <c r="BH234" s="152"/>
      <c r="BI234" s="152"/>
      <c r="BJ234" s="152"/>
      <c r="BK234" s="152"/>
      <c r="BL234" s="152"/>
      <c r="BM234" s="152"/>
      <c r="BN234" s="152"/>
      <c r="BO234" s="174"/>
      <c r="BP234" s="174"/>
      <c r="BQ234" s="174"/>
      <c r="BR234" s="174"/>
      <c r="BS234" s="174"/>
      <c r="BT234" s="248"/>
      <c r="BU234" s="248"/>
      <c r="BV234" s="180"/>
      <c r="BW234" s="180"/>
      <c r="BX234" s="180"/>
      <c r="BY234" s="176"/>
      <c r="BZ234" s="186"/>
    </row>
    <row r="235" spans="1:78" ht="12.75" customHeight="1" x14ac:dyDescent="0.35">
      <c r="A235" s="161"/>
      <c r="B235" s="161"/>
      <c r="C235" s="152"/>
      <c r="D235" s="152"/>
      <c r="E235" s="174"/>
      <c r="F235" s="186"/>
      <c r="G235" s="186"/>
      <c r="H235" s="186"/>
      <c r="I235" s="186"/>
      <c r="J235" s="186"/>
      <c r="K235" s="152"/>
      <c r="L235" s="186"/>
      <c r="M235" s="186"/>
      <c r="N235" s="187"/>
      <c r="O235" s="187"/>
      <c r="P235" s="151"/>
      <c r="Q235" s="152"/>
      <c r="R235" s="176"/>
      <c r="S235" s="152"/>
      <c r="T235" s="152"/>
      <c r="U235" s="152"/>
      <c r="V235" s="176"/>
      <c r="W235" s="176"/>
      <c r="X235" s="152"/>
      <c r="Y235" s="152"/>
      <c r="Z235" s="152"/>
      <c r="AA235" s="176"/>
      <c r="AB235" s="176"/>
      <c r="AC235" s="176"/>
      <c r="AD235" s="176"/>
      <c r="AE235" s="152"/>
      <c r="AF235" s="152"/>
      <c r="AG235" s="152"/>
      <c r="AH235" s="152"/>
      <c r="AI235" s="152"/>
      <c r="AJ235" s="176"/>
      <c r="AK235" s="186"/>
      <c r="AL235" s="182"/>
      <c r="AM235" s="176"/>
      <c r="AN235" s="176"/>
      <c r="AO235" s="152"/>
      <c r="AP235" s="176"/>
      <c r="AQ235" s="152"/>
      <c r="AR235" s="152"/>
      <c r="AS235" s="152"/>
      <c r="AT235" s="152"/>
      <c r="AU235" s="152"/>
      <c r="AV235" s="152"/>
      <c r="AW235" s="152"/>
      <c r="AX235" s="152"/>
      <c r="AY235" s="152"/>
      <c r="AZ235" s="152"/>
      <c r="BA235" s="152"/>
      <c r="BB235" s="152"/>
      <c r="BC235" s="152"/>
      <c r="BD235" s="152"/>
      <c r="BE235" s="152"/>
      <c r="BF235" s="152"/>
      <c r="BG235" s="152"/>
      <c r="BH235" s="152"/>
      <c r="BI235" s="152"/>
      <c r="BJ235" s="152"/>
      <c r="BK235" s="152"/>
      <c r="BL235" s="152"/>
      <c r="BM235" s="152"/>
      <c r="BN235" s="152"/>
      <c r="BO235" s="174"/>
      <c r="BP235" s="174"/>
      <c r="BQ235" s="174"/>
      <c r="BR235" s="174"/>
      <c r="BS235" s="174"/>
      <c r="BT235" s="248"/>
      <c r="BU235" s="248"/>
      <c r="BV235" s="180"/>
      <c r="BW235" s="180"/>
      <c r="BX235" s="180"/>
      <c r="BY235" s="176"/>
      <c r="BZ235" s="186"/>
    </row>
    <row r="236" spans="1:78" ht="12.75" customHeight="1" x14ac:dyDescent="0.35">
      <c r="A236" s="161"/>
      <c r="B236" s="161"/>
      <c r="C236" s="152"/>
      <c r="D236" s="152"/>
      <c r="E236" s="174"/>
      <c r="F236" s="186"/>
      <c r="G236" s="186"/>
      <c r="H236" s="186"/>
      <c r="I236" s="186"/>
      <c r="J236" s="186"/>
      <c r="K236" s="152"/>
      <c r="L236" s="186"/>
      <c r="M236" s="186"/>
      <c r="N236" s="187"/>
      <c r="O236" s="187"/>
      <c r="P236" s="151"/>
      <c r="Q236" s="152"/>
      <c r="R236" s="176"/>
      <c r="S236" s="152"/>
      <c r="T236" s="152"/>
      <c r="U236" s="152"/>
      <c r="V236" s="176"/>
      <c r="W236" s="176"/>
      <c r="X236" s="152"/>
      <c r="Y236" s="152"/>
      <c r="Z236" s="152"/>
      <c r="AA236" s="176"/>
      <c r="AB236" s="176"/>
      <c r="AC236" s="176"/>
      <c r="AD236" s="176"/>
      <c r="AE236" s="152"/>
      <c r="AF236" s="152"/>
      <c r="AG236" s="152"/>
      <c r="AH236" s="152"/>
      <c r="AI236" s="152"/>
      <c r="AJ236" s="176"/>
      <c r="AK236" s="186"/>
      <c r="AL236" s="182"/>
      <c r="AM236" s="176"/>
      <c r="AN236" s="176"/>
      <c r="AO236" s="152"/>
      <c r="AP236" s="176"/>
      <c r="AQ236" s="152"/>
      <c r="AR236" s="152"/>
      <c r="AS236" s="152"/>
      <c r="AT236" s="152"/>
      <c r="AU236" s="152"/>
      <c r="AV236" s="152"/>
      <c r="AW236" s="152"/>
      <c r="AX236" s="152"/>
      <c r="AY236" s="152"/>
      <c r="AZ236" s="152"/>
      <c r="BA236" s="152"/>
      <c r="BB236" s="152"/>
      <c r="BC236" s="152"/>
      <c r="BD236" s="152"/>
      <c r="BE236" s="152"/>
      <c r="BF236" s="152"/>
      <c r="BG236" s="152"/>
      <c r="BH236" s="152"/>
      <c r="BI236" s="152"/>
      <c r="BJ236" s="152"/>
      <c r="BK236" s="152"/>
      <c r="BL236" s="152"/>
      <c r="BM236" s="152"/>
      <c r="BN236" s="152"/>
      <c r="BO236" s="174"/>
      <c r="BP236" s="174"/>
      <c r="BQ236" s="174"/>
      <c r="BR236" s="174"/>
      <c r="BS236" s="174"/>
      <c r="BT236" s="248"/>
      <c r="BU236" s="248"/>
      <c r="BV236" s="180"/>
      <c r="BW236" s="180"/>
      <c r="BX236" s="180"/>
      <c r="BY236" s="176"/>
      <c r="BZ236" s="186"/>
    </row>
    <row r="237" spans="1:78" ht="12.75" customHeight="1" x14ac:dyDescent="0.35">
      <c r="A237" s="161"/>
      <c r="B237" s="161"/>
      <c r="C237" s="152"/>
      <c r="D237" s="152"/>
      <c r="E237" s="174"/>
      <c r="F237" s="186"/>
      <c r="G237" s="186"/>
      <c r="H237" s="186"/>
      <c r="I237" s="186"/>
      <c r="J237" s="186"/>
      <c r="K237" s="152"/>
      <c r="L237" s="186"/>
      <c r="M237" s="186"/>
      <c r="N237" s="187"/>
      <c r="O237" s="187"/>
      <c r="P237" s="151"/>
      <c r="Q237" s="152"/>
      <c r="R237" s="176"/>
      <c r="S237" s="152"/>
      <c r="T237" s="152"/>
      <c r="U237" s="152"/>
      <c r="V237" s="176"/>
      <c r="W237" s="176"/>
      <c r="X237" s="152"/>
      <c r="Y237" s="152"/>
      <c r="Z237" s="152"/>
      <c r="AA237" s="176"/>
      <c r="AB237" s="176"/>
      <c r="AC237" s="176"/>
      <c r="AD237" s="176"/>
      <c r="AE237" s="152"/>
      <c r="AF237" s="152"/>
      <c r="AG237" s="152"/>
      <c r="AH237" s="152"/>
      <c r="AI237" s="152"/>
      <c r="AJ237" s="176"/>
      <c r="AK237" s="186"/>
      <c r="AL237" s="182"/>
      <c r="AM237" s="176"/>
      <c r="AN237" s="176"/>
      <c r="AO237" s="152"/>
      <c r="AP237" s="176"/>
      <c r="AQ237" s="152"/>
      <c r="AR237" s="152"/>
      <c r="AS237" s="152"/>
      <c r="AT237" s="152"/>
      <c r="AU237" s="152"/>
      <c r="AV237" s="152"/>
      <c r="AW237" s="152"/>
      <c r="AX237" s="152"/>
      <c r="AY237" s="152"/>
      <c r="AZ237" s="152"/>
      <c r="BA237" s="152"/>
      <c r="BB237" s="152"/>
      <c r="BC237" s="152"/>
      <c r="BD237" s="152"/>
      <c r="BE237" s="152"/>
      <c r="BF237" s="152"/>
      <c r="BG237" s="152"/>
      <c r="BH237" s="152"/>
      <c r="BI237" s="152"/>
      <c r="BJ237" s="152"/>
      <c r="BK237" s="152"/>
      <c r="BL237" s="152"/>
      <c r="BM237" s="152"/>
      <c r="BN237" s="152"/>
      <c r="BO237" s="174"/>
      <c r="BP237" s="174"/>
      <c r="BQ237" s="174"/>
      <c r="BR237" s="174"/>
      <c r="BS237" s="174"/>
      <c r="BT237" s="248"/>
      <c r="BU237" s="248"/>
      <c r="BV237" s="180"/>
      <c r="BW237" s="180"/>
      <c r="BX237" s="180"/>
      <c r="BY237" s="176"/>
      <c r="BZ237" s="186"/>
    </row>
    <row r="238" spans="1:78" ht="12.75" customHeight="1" x14ac:dyDescent="0.35">
      <c r="A238" s="161"/>
      <c r="B238" s="161"/>
      <c r="C238" s="152"/>
      <c r="D238" s="152"/>
      <c r="E238" s="174"/>
      <c r="F238" s="186"/>
      <c r="G238" s="186"/>
      <c r="H238" s="186"/>
      <c r="I238" s="186"/>
      <c r="J238" s="186"/>
      <c r="K238" s="152"/>
      <c r="L238" s="186"/>
      <c r="M238" s="186"/>
      <c r="N238" s="187"/>
      <c r="O238" s="187"/>
      <c r="P238" s="151"/>
      <c r="Q238" s="152"/>
      <c r="R238" s="176"/>
      <c r="S238" s="152"/>
      <c r="T238" s="152"/>
      <c r="U238" s="152"/>
      <c r="V238" s="176"/>
      <c r="W238" s="176"/>
      <c r="X238" s="152"/>
      <c r="Y238" s="152"/>
      <c r="Z238" s="152"/>
      <c r="AA238" s="176"/>
      <c r="AB238" s="176"/>
      <c r="AC238" s="176"/>
      <c r="AD238" s="176"/>
      <c r="AE238" s="152"/>
      <c r="AF238" s="152"/>
      <c r="AG238" s="152"/>
      <c r="AH238" s="152"/>
      <c r="AI238" s="152"/>
      <c r="AJ238" s="176"/>
      <c r="AK238" s="186"/>
      <c r="AL238" s="182"/>
      <c r="AM238" s="176"/>
      <c r="AN238" s="176"/>
      <c r="AO238" s="152"/>
      <c r="AP238" s="176"/>
      <c r="AQ238" s="152"/>
      <c r="AR238" s="152"/>
      <c r="AS238" s="152"/>
      <c r="AT238" s="152"/>
      <c r="AU238" s="152"/>
      <c r="AV238" s="152"/>
      <c r="AW238" s="152"/>
      <c r="AX238" s="152"/>
      <c r="AY238" s="152"/>
      <c r="AZ238" s="152"/>
      <c r="BA238" s="152"/>
      <c r="BB238" s="152"/>
      <c r="BC238" s="152"/>
      <c r="BD238" s="152"/>
      <c r="BE238" s="152"/>
      <c r="BF238" s="152"/>
      <c r="BG238" s="152"/>
      <c r="BH238" s="152"/>
      <c r="BI238" s="152"/>
      <c r="BJ238" s="152"/>
      <c r="BK238" s="152"/>
      <c r="BL238" s="152"/>
      <c r="BM238" s="152"/>
      <c r="BN238" s="152"/>
      <c r="BO238" s="174"/>
      <c r="BP238" s="174"/>
      <c r="BQ238" s="174"/>
      <c r="BR238" s="174"/>
      <c r="BS238" s="174"/>
      <c r="BT238" s="248"/>
      <c r="BU238" s="248"/>
      <c r="BV238" s="180"/>
      <c r="BW238" s="180"/>
      <c r="BX238" s="180"/>
      <c r="BY238" s="176"/>
      <c r="BZ238" s="186"/>
    </row>
    <row r="239" spans="1:78" ht="12.75" customHeight="1" x14ac:dyDescent="0.35">
      <c r="A239" s="161"/>
      <c r="B239" s="161"/>
      <c r="C239" s="152"/>
      <c r="D239" s="152"/>
      <c r="E239" s="174"/>
      <c r="F239" s="186"/>
      <c r="G239" s="186"/>
      <c r="H239" s="186"/>
      <c r="I239" s="186"/>
      <c r="J239" s="186"/>
      <c r="K239" s="152"/>
      <c r="L239" s="186"/>
      <c r="M239" s="186"/>
      <c r="N239" s="187"/>
      <c r="O239" s="187"/>
      <c r="P239" s="151"/>
      <c r="Q239" s="152"/>
      <c r="R239" s="176"/>
      <c r="S239" s="152"/>
      <c r="T239" s="152"/>
      <c r="U239" s="152"/>
      <c r="V239" s="176"/>
      <c r="W239" s="176"/>
      <c r="X239" s="152"/>
      <c r="Y239" s="152"/>
      <c r="Z239" s="152"/>
      <c r="AA239" s="176"/>
      <c r="AB239" s="176"/>
      <c r="AC239" s="176"/>
      <c r="AD239" s="176"/>
      <c r="AE239" s="152"/>
      <c r="AF239" s="152"/>
      <c r="AG239" s="152"/>
      <c r="AH239" s="152"/>
      <c r="AI239" s="152"/>
      <c r="AJ239" s="176"/>
      <c r="AK239" s="186"/>
      <c r="AL239" s="182"/>
      <c r="AM239" s="176"/>
      <c r="AN239" s="176"/>
      <c r="AO239" s="152"/>
      <c r="AP239" s="176"/>
      <c r="AQ239" s="152"/>
      <c r="AR239" s="152"/>
      <c r="AS239" s="152"/>
      <c r="AT239" s="152"/>
      <c r="AU239" s="152"/>
      <c r="AV239" s="152"/>
      <c r="AW239" s="152"/>
      <c r="AX239" s="152"/>
      <c r="AY239" s="152"/>
      <c r="AZ239" s="152"/>
      <c r="BA239" s="152"/>
      <c r="BB239" s="152"/>
      <c r="BC239" s="152"/>
      <c r="BD239" s="152"/>
      <c r="BE239" s="152"/>
      <c r="BF239" s="152"/>
      <c r="BG239" s="152"/>
      <c r="BH239" s="152"/>
      <c r="BI239" s="152"/>
      <c r="BJ239" s="152"/>
      <c r="BK239" s="152"/>
      <c r="BL239" s="152"/>
      <c r="BM239" s="152"/>
      <c r="BN239" s="152"/>
      <c r="BO239" s="174"/>
      <c r="BP239" s="174"/>
      <c r="BQ239" s="174"/>
      <c r="BR239" s="174"/>
      <c r="BS239" s="174"/>
      <c r="BT239" s="248"/>
      <c r="BU239" s="248"/>
      <c r="BV239" s="180"/>
      <c r="BW239" s="180"/>
      <c r="BX239" s="180"/>
      <c r="BY239" s="176"/>
      <c r="BZ239" s="186"/>
    </row>
    <row r="240" spans="1:78" ht="12.75" customHeight="1" x14ac:dyDescent="0.35">
      <c r="A240" s="161"/>
      <c r="B240" s="161"/>
      <c r="C240" s="152"/>
      <c r="D240" s="152"/>
      <c r="E240" s="174"/>
      <c r="F240" s="186"/>
      <c r="G240" s="186"/>
      <c r="H240" s="186"/>
      <c r="I240" s="186"/>
      <c r="J240" s="186"/>
      <c r="K240" s="152"/>
      <c r="L240" s="186"/>
      <c r="M240" s="186"/>
      <c r="N240" s="187"/>
      <c r="O240" s="187"/>
      <c r="P240" s="151"/>
      <c r="Q240" s="152"/>
      <c r="R240" s="176"/>
      <c r="S240" s="152"/>
      <c r="T240" s="152"/>
      <c r="U240" s="152"/>
      <c r="V240" s="176"/>
      <c r="W240" s="176"/>
      <c r="X240" s="152"/>
      <c r="Y240" s="152"/>
      <c r="Z240" s="152"/>
      <c r="AA240" s="176"/>
      <c r="AB240" s="176"/>
      <c r="AC240" s="176"/>
      <c r="AD240" s="176"/>
      <c r="AE240" s="152"/>
      <c r="AF240" s="152"/>
      <c r="AG240" s="152"/>
      <c r="AH240" s="152"/>
      <c r="AI240" s="152"/>
      <c r="AJ240" s="176"/>
      <c r="AK240" s="186"/>
      <c r="AL240" s="182"/>
      <c r="AM240" s="176"/>
      <c r="AN240" s="176"/>
      <c r="AO240" s="152"/>
      <c r="AP240" s="176"/>
      <c r="AQ240" s="152"/>
      <c r="AR240" s="152"/>
      <c r="AS240" s="152"/>
      <c r="AT240" s="152"/>
      <c r="AU240" s="152"/>
      <c r="AV240" s="152"/>
      <c r="AW240" s="152"/>
      <c r="AX240" s="152"/>
      <c r="AY240" s="152"/>
      <c r="AZ240" s="152"/>
      <c r="BA240" s="152"/>
      <c r="BB240" s="152"/>
      <c r="BC240" s="152"/>
      <c r="BD240" s="152"/>
      <c r="BE240" s="152"/>
      <c r="BF240" s="152"/>
      <c r="BG240" s="152"/>
      <c r="BH240" s="152"/>
      <c r="BI240" s="152"/>
      <c r="BJ240" s="152"/>
      <c r="BK240" s="152"/>
      <c r="BL240" s="152"/>
      <c r="BM240" s="152"/>
      <c r="BN240" s="152"/>
      <c r="BO240" s="174"/>
      <c r="BP240" s="174"/>
      <c r="BQ240" s="174"/>
      <c r="BR240" s="174"/>
      <c r="BS240" s="174"/>
      <c r="BT240" s="248"/>
      <c r="BU240" s="248"/>
      <c r="BV240" s="180"/>
      <c r="BW240" s="180"/>
      <c r="BX240" s="180"/>
      <c r="BY240" s="176"/>
      <c r="BZ240" s="186"/>
    </row>
    <row r="241" spans="1:78" ht="12.75" customHeight="1" x14ac:dyDescent="0.35">
      <c r="A241" s="161"/>
      <c r="B241" s="161"/>
      <c r="C241" s="152"/>
      <c r="D241" s="152"/>
      <c r="E241" s="174"/>
      <c r="F241" s="186"/>
      <c r="G241" s="186"/>
      <c r="H241" s="186"/>
      <c r="I241" s="186"/>
      <c r="J241" s="186"/>
      <c r="K241" s="152"/>
      <c r="L241" s="186"/>
      <c r="M241" s="186"/>
      <c r="N241" s="187"/>
      <c r="O241" s="187"/>
      <c r="P241" s="151"/>
      <c r="Q241" s="152"/>
      <c r="R241" s="176"/>
      <c r="S241" s="152"/>
      <c r="T241" s="152"/>
      <c r="U241" s="152"/>
      <c r="V241" s="176"/>
      <c r="W241" s="176"/>
      <c r="X241" s="152"/>
      <c r="Y241" s="152"/>
      <c r="Z241" s="152"/>
      <c r="AA241" s="176"/>
      <c r="AB241" s="176"/>
      <c r="AC241" s="176"/>
      <c r="AD241" s="176"/>
      <c r="AE241" s="152"/>
      <c r="AF241" s="152"/>
      <c r="AG241" s="152"/>
      <c r="AH241" s="152"/>
      <c r="AI241" s="152"/>
      <c r="AJ241" s="176"/>
      <c r="AK241" s="186"/>
      <c r="AL241" s="182"/>
      <c r="AM241" s="176"/>
      <c r="AN241" s="176"/>
      <c r="AO241" s="152"/>
      <c r="AP241" s="176"/>
      <c r="AQ241" s="152"/>
      <c r="AR241" s="152"/>
      <c r="AS241" s="152"/>
      <c r="AT241" s="152"/>
      <c r="AU241" s="152"/>
      <c r="AV241" s="152"/>
      <c r="AW241" s="152"/>
      <c r="AX241" s="152"/>
      <c r="AY241" s="152"/>
      <c r="AZ241" s="152"/>
      <c r="BA241" s="152"/>
      <c r="BB241" s="152"/>
      <c r="BC241" s="152"/>
      <c r="BD241" s="152"/>
      <c r="BE241" s="152"/>
      <c r="BF241" s="152"/>
      <c r="BG241" s="152"/>
      <c r="BH241" s="152"/>
      <c r="BI241" s="152"/>
      <c r="BJ241" s="152"/>
      <c r="BK241" s="152"/>
      <c r="BL241" s="152"/>
      <c r="BM241" s="152"/>
      <c r="BN241" s="152"/>
      <c r="BO241" s="174"/>
      <c r="BP241" s="174"/>
      <c r="BQ241" s="174"/>
      <c r="BR241" s="174"/>
      <c r="BS241" s="174"/>
      <c r="BT241" s="248"/>
      <c r="BU241" s="248"/>
      <c r="BV241" s="180"/>
      <c r="BW241" s="180"/>
      <c r="BX241" s="180"/>
      <c r="BY241" s="176"/>
      <c r="BZ241" s="186"/>
    </row>
    <row r="242" spans="1:78" ht="12.75" customHeight="1" x14ac:dyDescent="0.35">
      <c r="A242" s="161"/>
      <c r="B242" s="161"/>
      <c r="C242" s="152"/>
      <c r="D242" s="152"/>
      <c r="E242" s="174"/>
      <c r="F242" s="186"/>
      <c r="G242" s="186"/>
      <c r="H242" s="186"/>
      <c r="I242" s="186"/>
      <c r="J242" s="186"/>
      <c r="K242" s="152"/>
      <c r="L242" s="186"/>
      <c r="M242" s="186"/>
      <c r="N242" s="187"/>
      <c r="O242" s="187"/>
      <c r="P242" s="151"/>
      <c r="Q242" s="152"/>
      <c r="R242" s="176"/>
      <c r="S242" s="152"/>
      <c r="T242" s="152"/>
      <c r="U242" s="152"/>
      <c r="V242" s="176"/>
      <c r="W242" s="176"/>
      <c r="X242" s="152"/>
      <c r="Y242" s="152"/>
      <c r="Z242" s="152"/>
      <c r="AA242" s="176"/>
      <c r="AB242" s="176"/>
      <c r="AC242" s="176"/>
      <c r="AD242" s="176"/>
      <c r="AE242" s="152"/>
      <c r="AF242" s="152"/>
      <c r="AG242" s="152"/>
      <c r="AH242" s="152"/>
      <c r="AI242" s="152"/>
      <c r="AJ242" s="176"/>
      <c r="AK242" s="186"/>
      <c r="AL242" s="182"/>
      <c r="AM242" s="176"/>
      <c r="AN242" s="176"/>
      <c r="AO242" s="152"/>
      <c r="AP242" s="176"/>
      <c r="AQ242" s="152"/>
      <c r="AR242" s="152"/>
      <c r="AS242" s="152"/>
      <c r="AT242" s="152"/>
      <c r="AU242" s="152"/>
      <c r="AV242" s="152"/>
      <c r="AW242" s="152"/>
      <c r="AX242" s="152"/>
      <c r="AY242" s="152"/>
      <c r="AZ242" s="152"/>
      <c r="BA242" s="152"/>
      <c r="BB242" s="152"/>
      <c r="BC242" s="152"/>
      <c r="BD242" s="152"/>
      <c r="BE242" s="152"/>
      <c r="BF242" s="152"/>
      <c r="BG242" s="152"/>
      <c r="BH242" s="152"/>
      <c r="BI242" s="152"/>
      <c r="BJ242" s="152"/>
      <c r="BK242" s="152"/>
      <c r="BL242" s="152"/>
      <c r="BM242" s="152"/>
      <c r="BN242" s="152"/>
      <c r="BO242" s="174"/>
      <c r="BP242" s="174"/>
      <c r="BQ242" s="174"/>
      <c r="BR242" s="174"/>
      <c r="BS242" s="174"/>
      <c r="BT242" s="248"/>
      <c r="BU242" s="248"/>
      <c r="BV242" s="180"/>
      <c r="BW242" s="180"/>
      <c r="BX242" s="180"/>
      <c r="BY242" s="176"/>
      <c r="BZ242" s="186"/>
    </row>
    <row r="243" spans="1:78" ht="12.75" customHeight="1" x14ac:dyDescent="0.35">
      <c r="A243" s="161"/>
      <c r="B243" s="161"/>
      <c r="C243" s="152"/>
      <c r="D243" s="152"/>
      <c r="E243" s="174"/>
      <c r="F243" s="186"/>
      <c r="G243" s="186"/>
      <c r="H243" s="186"/>
      <c r="I243" s="186"/>
      <c r="J243" s="186"/>
      <c r="K243" s="152"/>
      <c r="L243" s="186"/>
      <c r="M243" s="186"/>
      <c r="N243" s="187"/>
      <c r="O243" s="187"/>
      <c r="P243" s="151"/>
      <c r="Q243" s="152"/>
      <c r="R243" s="176"/>
      <c r="S243" s="152"/>
      <c r="T243" s="152"/>
      <c r="U243" s="152"/>
      <c r="V243" s="176"/>
      <c r="W243" s="176"/>
      <c r="X243" s="152"/>
      <c r="Y243" s="152"/>
      <c r="Z243" s="152"/>
      <c r="AA243" s="176"/>
      <c r="AB243" s="176"/>
      <c r="AC243" s="176"/>
      <c r="AD243" s="176"/>
      <c r="AE243" s="152"/>
      <c r="AF243" s="152"/>
      <c r="AG243" s="152"/>
      <c r="AH243" s="152"/>
      <c r="AI243" s="152"/>
      <c r="AJ243" s="176"/>
      <c r="AK243" s="186"/>
      <c r="AL243" s="182"/>
      <c r="AM243" s="176"/>
      <c r="AN243" s="176"/>
      <c r="AO243" s="152"/>
      <c r="AP243" s="176"/>
      <c r="AQ243" s="152"/>
      <c r="AR243" s="152"/>
      <c r="AS243" s="152"/>
      <c r="AT243" s="152"/>
      <c r="AU243" s="152"/>
      <c r="AV243" s="152"/>
      <c r="AW243" s="152"/>
      <c r="AX243" s="152"/>
      <c r="AY243" s="152"/>
      <c r="AZ243" s="152"/>
      <c r="BA243" s="152"/>
      <c r="BB243" s="152"/>
      <c r="BC243" s="152"/>
      <c r="BD243" s="152"/>
      <c r="BE243" s="152"/>
      <c r="BF243" s="152"/>
      <c r="BG243" s="152"/>
      <c r="BH243" s="152"/>
      <c r="BI243" s="152"/>
      <c r="BJ243" s="152"/>
      <c r="BK243" s="152"/>
      <c r="BL243" s="152"/>
      <c r="BM243" s="152"/>
      <c r="BN243" s="152"/>
      <c r="BO243" s="174"/>
      <c r="BP243" s="174"/>
      <c r="BQ243" s="174"/>
      <c r="BR243" s="174"/>
      <c r="BS243" s="174"/>
      <c r="BT243" s="248"/>
      <c r="BU243" s="248"/>
      <c r="BV243" s="180"/>
      <c r="BW243" s="180"/>
      <c r="BX243" s="180"/>
      <c r="BY243" s="176"/>
      <c r="BZ243" s="186"/>
    </row>
    <row r="244" spans="1:78" ht="12.75" customHeight="1" x14ac:dyDescent="0.35">
      <c r="A244" s="161"/>
      <c r="B244" s="161"/>
      <c r="C244" s="152"/>
      <c r="D244" s="152"/>
      <c r="E244" s="174"/>
      <c r="F244" s="186"/>
      <c r="G244" s="186"/>
      <c r="H244" s="186"/>
      <c r="I244" s="186"/>
      <c r="J244" s="186"/>
      <c r="K244" s="152"/>
      <c r="L244" s="186"/>
      <c r="M244" s="186"/>
      <c r="N244" s="187"/>
      <c r="O244" s="187"/>
      <c r="P244" s="151"/>
      <c r="Q244" s="152"/>
      <c r="R244" s="176"/>
      <c r="S244" s="152"/>
      <c r="T244" s="152"/>
      <c r="U244" s="152"/>
      <c r="V244" s="176"/>
      <c r="W244" s="176"/>
      <c r="X244" s="152"/>
      <c r="Y244" s="152"/>
      <c r="Z244" s="152"/>
      <c r="AA244" s="176"/>
      <c r="AB244" s="176"/>
      <c r="AC244" s="176"/>
      <c r="AD244" s="176"/>
      <c r="AE244" s="152"/>
      <c r="AF244" s="152"/>
      <c r="AG244" s="152"/>
      <c r="AH244" s="152"/>
      <c r="AI244" s="152"/>
      <c r="AJ244" s="176"/>
      <c r="AK244" s="186"/>
      <c r="AL244" s="182"/>
      <c r="AM244" s="176"/>
      <c r="AN244" s="176"/>
      <c r="AO244" s="152"/>
      <c r="AP244" s="176"/>
      <c r="AQ244" s="152"/>
      <c r="AR244" s="152"/>
      <c r="AS244" s="152"/>
      <c r="AT244" s="152"/>
      <c r="AU244" s="152"/>
      <c r="AV244" s="152"/>
      <c r="AW244" s="152"/>
      <c r="AX244" s="152"/>
      <c r="AY244" s="152"/>
      <c r="AZ244" s="152"/>
      <c r="BA244" s="152"/>
      <c r="BB244" s="152"/>
      <c r="BC244" s="152"/>
      <c r="BD244" s="152"/>
      <c r="BE244" s="152"/>
      <c r="BF244" s="152"/>
      <c r="BG244" s="152"/>
      <c r="BH244" s="152"/>
      <c r="BI244" s="152"/>
      <c r="BJ244" s="152"/>
      <c r="BK244" s="152"/>
      <c r="BL244" s="152"/>
      <c r="BM244" s="152"/>
      <c r="BN244" s="152"/>
      <c r="BO244" s="174"/>
      <c r="BP244" s="174"/>
      <c r="BQ244" s="174"/>
      <c r="BR244" s="174"/>
      <c r="BS244" s="174"/>
      <c r="BT244" s="248"/>
      <c r="BU244" s="248"/>
      <c r="BV244" s="180"/>
      <c r="BW244" s="180"/>
      <c r="BX244" s="180"/>
      <c r="BY244" s="176"/>
      <c r="BZ244" s="186"/>
    </row>
    <row r="245" spans="1:78" ht="12.75" customHeight="1" x14ac:dyDescent="0.35">
      <c r="A245" s="161"/>
      <c r="B245" s="161"/>
      <c r="C245" s="152"/>
      <c r="D245" s="152"/>
      <c r="E245" s="174"/>
      <c r="F245" s="186"/>
      <c r="G245" s="186"/>
      <c r="H245" s="186"/>
      <c r="I245" s="186"/>
      <c r="J245" s="186"/>
      <c r="K245" s="152"/>
      <c r="L245" s="186"/>
      <c r="M245" s="186"/>
      <c r="N245" s="187"/>
      <c r="O245" s="187"/>
      <c r="P245" s="151"/>
      <c r="Q245" s="152"/>
      <c r="R245" s="176"/>
      <c r="S245" s="152"/>
      <c r="T245" s="152"/>
      <c r="U245" s="152"/>
      <c r="V245" s="176"/>
      <c r="W245" s="176"/>
      <c r="X245" s="152"/>
      <c r="Y245" s="152"/>
      <c r="Z245" s="152"/>
      <c r="AA245" s="176"/>
      <c r="AB245" s="176"/>
      <c r="AC245" s="176"/>
      <c r="AD245" s="176"/>
      <c r="AE245" s="152"/>
      <c r="AF245" s="152"/>
      <c r="AG245" s="152"/>
      <c r="AH245" s="152"/>
      <c r="AI245" s="152"/>
      <c r="AJ245" s="176"/>
      <c r="AK245" s="186"/>
      <c r="AL245" s="182"/>
      <c r="AM245" s="176"/>
      <c r="AN245" s="176"/>
      <c r="AO245" s="152"/>
      <c r="AP245" s="176"/>
      <c r="AQ245" s="152"/>
      <c r="AR245" s="152"/>
      <c r="AS245" s="152"/>
      <c r="AT245" s="152"/>
      <c r="AU245" s="152"/>
      <c r="AV245" s="152"/>
      <c r="AW245" s="152"/>
      <c r="AX245" s="152"/>
      <c r="AY245" s="152"/>
      <c r="AZ245" s="152"/>
      <c r="BA245" s="152"/>
      <c r="BB245" s="152"/>
      <c r="BC245" s="152"/>
      <c r="BD245" s="152"/>
      <c r="BE245" s="152"/>
      <c r="BF245" s="152"/>
      <c r="BG245" s="152"/>
      <c r="BH245" s="152"/>
      <c r="BI245" s="152"/>
      <c r="BJ245" s="152"/>
      <c r="BK245" s="152"/>
      <c r="BL245" s="152"/>
      <c r="BM245" s="152"/>
      <c r="BN245" s="152"/>
      <c r="BO245" s="174"/>
      <c r="BP245" s="174"/>
      <c r="BQ245" s="174"/>
      <c r="BR245" s="174"/>
      <c r="BS245" s="174"/>
      <c r="BT245" s="248"/>
      <c r="BU245" s="248"/>
      <c r="BV245" s="180"/>
      <c r="BW245" s="180"/>
      <c r="BX245" s="180"/>
      <c r="BY245" s="176"/>
      <c r="BZ245" s="186"/>
    </row>
    <row r="246" spans="1:78" ht="12.75" customHeight="1" x14ac:dyDescent="0.35">
      <c r="A246" s="161"/>
      <c r="B246" s="161"/>
      <c r="C246" s="152"/>
      <c r="D246" s="152"/>
      <c r="E246" s="174"/>
      <c r="F246" s="186"/>
      <c r="G246" s="186"/>
      <c r="H246" s="186"/>
      <c r="I246" s="186"/>
      <c r="J246" s="186"/>
      <c r="K246" s="152"/>
      <c r="L246" s="186"/>
      <c r="M246" s="186"/>
      <c r="N246" s="187"/>
      <c r="O246" s="187"/>
      <c r="P246" s="151"/>
      <c r="Q246" s="152"/>
      <c r="R246" s="176"/>
      <c r="S246" s="152"/>
      <c r="T246" s="152"/>
      <c r="U246" s="152"/>
      <c r="V246" s="176"/>
      <c r="W246" s="176"/>
      <c r="X246" s="152"/>
      <c r="Y246" s="152"/>
      <c r="Z246" s="152"/>
      <c r="AA246" s="176"/>
      <c r="AB246" s="176"/>
      <c r="AC246" s="176"/>
      <c r="AD246" s="176"/>
      <c r="AE246" s="152"/>
      <c r="AF246" s="152"/>
      <c r="AG246" s="152"/>
      <c r="AH246" s="152"/>
      <c r="AI246" s="152"/>
      <c r="AJ246" s="176"/>
      <c r="AK246" s="186"/>
      <c r="AL246" s="182"/>
      <c r="AM246" s="176"/>
      <c r="AN246" s="176"/>
      <c r="AO246" s="152"/>
      <c r="AP246" s="176"/>
      <c r="AQ246" s="152"/>
      <c r="AR246" s="152"/>
      <c r="AS246" s="152"/>
      <c r="AT246" s="152"/>
      <c r="AU246" s="152"/>
      <c r="AV246" s="152"/>
      <c r="AW246" s="152"/>
      <c r="AX246" s="152"/>
      <c r="AY246" s="152"/>
      <c r="AZ246" s="152"/>
      <c r="BA246" s="152"/>
      <c r="BB246" s="152"/>
      <c r="BC246" s="152"/>
      <c r="BD246" s="152"/>
      <c r="BE246" s="152"/>
      <c r="BF246" s="152"/>
      <c r="BG246" s="152"/>
      <c r="BH246" s="152"/>
      <c r="BI246" s="152"/>
      <c r="BJ246" s="152"/>
      <c r="BK246" s="152"/>
      <c r="BL246" s="152"/>
      <c r="BM246" s="152"/>
      <c r="BN246" s="152"/>
      <c r="BO246" s="174"/>
      <c r="BP246" s="174"/>
      <c r="BQ246" s="174"/>
      <c r="BR246" s="174"/>
      <c r="BS246" s="174"/>
      <c r="BT246" s="248"/>
      <c r="BU246" s="248"/>
      <c r="BV246" s="180"/>
      <c r="BW246" s="180"/>
      <c r="BX246" s="180"/>
      <c r="BY246" s="176"/>
      <c r="BZ246" s="186"/>
    </row>
    <row r="247" spans="1:78" ht="12.75" customHeight="1" x14ac:dyDescent="0.35">
      <c r="A247" s="161"/>
      <c r="B247" s="161"/>
      <c r="C247" s="152"/>
      <c r="D247" s="152"/>
      <c r="E247" s="174"/>
      <c r="F247" s="186"/>
      <c r="G247" s="186"/>
      <c r="H247" s="186"/>
      <c r="I247" s="186"/>
      <c r="J247" s="186"/>
      <c r="K247" s="152"/>
      <c r="L247" s="186"/>
      <c r="M247" s="186"/>
      <c r="N247" s="187"/>
      <c r="O247" s="187"/>
      <c r="P247" s="151"/>
      <c r="Q247" s="152"/>
      <c r="R247" s="176"/>
      <c r="S247" s="152"/>
      <c r="T247" s="152"/>
      <c r="U247" s="152"/>
      <c r="V247" s="176"/>
      <c r="W247" s="176"/>
      <c r="X247" s="152"/>
      <c r="Y247" s="152"/>
      <c r="Z247" s="152"/>
      <c r="AA247" s="176"/>
      <c r="AB247" s="176"/>
      <c r="AC247" s="176"/>
      <c r="AD247" s="176"/>
      <c r="AE247" s="152"/>
      <c r="AF247" s="152"/>
      <c r="AG247" s="152"/>
      <c r="AH247" s="152"/>
      <c r="AI247" s="152"/>
      <c r="AJ247" s="176"/>
      <c r="AK247" s="186"/>
      <c r="AL247" s="182"/>
      <c r="AM247" s="176"/>
      <c r="AN247" s="176"/>
      <c r="AO247" s="152"/>
      <c r="AP247" s="176"/>
      <c r="AQ247" s="152"/>
      <c r="AR247" s="152"/>
      <c r="AS247" s="152"/>
      <c r="AT247" s="152"/>
      <c r="AU247" s="152"/>
      <c r="AV247" s="152"/>
      <c r="AW247" s="152"/>
      <c r="AX247" s="152"/>
      <c r="AY247" s="152"/>
      <c r="AZ247" s="152"/>
      <c r="BA247" s="152"/>
      <c r="BB247" s="152"/>
      <c r="BC247" s="152"/>
      <c r="BD247" s="152"/>
      <c r="BE247" s="152"/>
      <c r="BF247" s="152"/>
      <c r="BG247" s="152"/>
      <c r="BH247" s="152"/>
      <c r="BI247" s="152"/>
      <c r="BJ247" s="152"/>
      <c r="BK247" s="152"/>
      <c r="BL247" s="152"/>
      <c r="BM247" s="152"/>
      <c r="BN247" s="152"/>
      <c r="BO247" s="174"/>
      <c r="BP247" s="174"/>
      <c r="BQ247" s="174"/>
      <c r="BR247" s="174"/>
      <c r="BS247" s="174"/>
      <c r="BT247" s="248"/>
      <c r="BU247" s="248"/>
      <c r="BV247" s="180"/>
      <c r="BW247" s="180"/>
      <c r="BX247" s="180"/>
      <c r="BY247" s="176"/>
      <c r="BZ247" s="186"/>
    </row>
    <row r="248" spans="1:78" ht="12.75" customHeight="1" x14ac:dyDescent="0.35">
      <c r="A248" s="161"/>
      <c r="B248" s="161"/>
      <c r="C248" s="152"/>
      <c r="D248" s="152"/>
      <c r="E248" s="174"/>
      <c r="F248" s="186"/>
      <c r="G248" s="186"/>
      <c r="H248" s="186"/>
      <c r="I248" s="186"/>
      <c r="J248" s="186"/>
      <c r="K248" s="152"/>
      <c r="L248" s="186"/>
      <c r="M248" s="186"/>
      <c r="N248" s="187"/>
      <c r="O248" s="187"/>
      <c r="P248" s="151"/>
      <c r="Q248" s="152"/>
      <c r="R248" s="176"/>
      <c r="S248" s="152"/>
      <c r="T248" s="152"/>
      <c r="U248" s="152"/>
      <c r="V248" s="176"/>
      <c r="W248" s="176"/>
      <c r="X248" s="152"/>
      <c r="Y248" s="152"/>
      <c r="Z248" s="152"/>
      <c r="AA248" s="176"/>
      <c r="AB248" s="176"/>
      <c r="AC248" s="176"/>
      <c r="AD248" s="176"/>
      <c r="AE248" s="152"/>
      <c r="AF248" s="152"/>
      <c r="AG248" s="152"/>
      <c r="AH248" s="152"/>
      <c r="AI248" s="152"/>
      <c r="AJ248" s="176"/>
      <c r="AK248" s="186"/>
      <c r="AL248" s="182"/>
      <c r="AM248" s="176"/>
      <c r="AN248" s="176"/>
      <c r="AO248" s="152"/>
      <c r="AP248" s="176"/>
      <c r="AQ248" s="152"/>
      <c r="AR248" s="152"/>
      <c r="AS248" s="152"/>
      <c r="AT248" s="152"/>
      <c r="AU248" s="152"/>
      <c r="AV248" s="152"/>
      <c r="AW248" s="152"/>
      <c r="AX248" s="152"/>
      <c r="AY248" s="152"/>
      <c r="AZ248" s="152"/>
      <c r="BA248" s="152"/>
      <c r="BB248" s="152"/>
      <c r="BC248" s="152"/>
      <c r="BD248" s="152"/>
      <c r="BE248" s="152"/>
      <c r="BF248" s="152"/>
      <c r="BG248" s="152"/>
      <c r="BH248" s="152"/>
      <c r="BI248" s="152"/>
      <c r="BJ248" s="152"/>
      <c r="BK248" s="152"/>
      <c r="BL248" s="152"/>
      <c r="BM248" s="152"/>
      <c r="BN248" s="152"/>
      <c r="BO248" s="174"/>
      <c r="BP248" s="174"/>
      <c r="BQ248" s="174"/>
      <c r="BR248" s="174"/>
      <c r="BS248" s="174"/>
      <c r="BT248" s="248"/>
      <c r="BU248" s="248"/>
      <c r="BV248" s="180"/>
      <c r="BW248" s="180"/>
      <c r="BX248" s="180"/>
      <c r="BY248" s="176"/>
      <c r="BZ248" s="186"/>
    </row>
    <row r="249" spans="1:78" ht="12.75" customHeight="1" x14ac:dyDescent="0.35">
      <c r="A249" s="161"/>
      <c r="B249" s="161"/>
      <c r="C249" s="152"/>
      <c r="D249" s="152"/>
      <c r="E249" s="174"/>
      <c r="F249" s="186"/>
      <c r="G249" s="186"/>
      <c r="H249" s="186"/>
      <c r="I249" s="186"/>
      <c r="J249" s="186"/>
      <c r="K249" s="152"/>
      <c r="L249" s="186"/>
      <c r="M249" s="186"/>
      <c r="N249" s="187"/>
      <c r="O249" s="187"/>
      <c r="P249" s="151"/>
      <c r="Q249" s="152"/>
      <c r="R249" s="176"/>
      <c r="S249" s="152"/>
      <c r="T249" s="152"/>
      <c r="U249" s="152"/>
      <c r="V249" s="176"/>
      <c r="W249" s="176"/>
      <c r="X249" s="152"/>
      <c r="Y249" s="152"/>
      <c r="Z249" s="152"/>
      <c r="AA249" s="176"/>
      <c r="AB249" s="176"/>
      <c r="AC249" s="176"/>
      <c r="AD249" s="176"/>
      <c r="AE249" s="152"/>
      <c r="AF249" s="152"/>
      <c r="AG249" s="152"/>
      <c r="AH249" s="152"/>
      <c r="AI249" s="152"/>
      <c r="AJ249" s="176"/>
      <c r="AK249" s="186"/>
      <c r="AL249" s="182"/>
      <c r="AM249" s="176"/>
      <c r="AN249" s="176"/>
      <c r="AO249" s="152"/>
      <c r="AP249" s="176"/>
      <c r="AQ249" s="152"/>
      <c r="AR249" s="152"/>
      <c r="AS249" s="152"/>
      <c r="AT249" s="152"/>
      <c r="AU249" s="152"/>
      <c r="AV249" s="152"/>
      <c r="AW249" s="152"/>
      <c r="AX249" s="152"/>
      <c r="AY249" s="152"/>
      <c r="AZ249" s="152"/>
      <c r="BA249" s="152"/>
      <c r="BB249" s="152"/>
      <c r="BC249" s="152"/>
      <c r="BD249" s="152"/>
      <c r="BE249" s="152"/>
      <c r="BF249" s="152"/>
      <c r="BG249" s="152"/>
      <c r="BH249" s="152"/>
      <c r="BI249" s="152"/>
      <c r="BJ249" s="152"/>
      <c r="BK249" s="152"/>
      <c r="BL249" s="152"/>
      <c r="BM249" s="152"/>
      <c r="BN249" s="152"/>
      <c r="BO249" s="174"/>
      <c r="BP249" s="174"/>
      <c r="BQ249" s="174"/>
      <c r="BR249" s="174"/>
      <c r="BS249" s="174"/>
      <c r="BT249" s="248"/>
      <c r="BU249" s="248"/>
      <c r="BV249" s="180"/>
      <c r="BW249" s="180"/>
      <c r="BX249" s="180"/>
      <c r="BY249" s="176"/>
      <c r="BZ249" s="186"/>
    </row>
    <row r="250" spans="1:78" ht="12.75" customHeight="1" x14ac:dyDescent="0.35">
      <c r="A250" s="161"/>
      <c r="B250" s="161"/>
      <c r="C250" s="152"/>
      <c r="D250" s="152"/>
      <c r="E250" s="174"/>
      <c r="F250" s="186"/>
      <c r="G250" s="186"/>
      <c r="H250" s="186"/>
      <c r="I250" s="186"/>
      <c r="J250" s="186"/>
      <c r="K250" s="152"/>
      <c r="L250" s="186"/>
      <c r="M250" s="186"/>
      <c r="N250" s="187"/>
      <c r="O250" s="187"/>
      <c r="P250" s="151"/>
      <c r="Q250" s="152"/>
      <c r="R250" s="176"/>
      <c r="S250" s="152"/>
      <c r="T250" s="152"/>
      <c r="U250" s="152"/>
      <c r="V250" s="176"/>
      <c r="W250" s="176"/>
      <c r="X250" s="152"/>
      <c r="Y250" s="152"/>
      <c r="Z250" s="152"/>
      <c r="AA250" s="176"/>
      <c r="AB250" s="176"/>
      <c r="AC250" s="176"/>
      <c r="AD250" s="176"/>
      <c r="AE250" s="152"/>
      <c r="AF250" s="152"/>
      <c r="AG250" s="152"/>
      <c r="AH250" s="152"/>
      <c r="AI250" s="152"/>
      <c r="AJ250" s="176"/>
      <c r="AK250" s="186"/>
      <c r="AL250" s="182"/>
      <c r="AM250" s="176"/>
      <c r="AN250" s="176"/>
      <c r="AO250" s="152"/>
      <c r="AP250" s="176"/>
      <c r="AQ250" s="152"/>
      <c r="AR250" s="152"/>
      <c r="AS250" s="152"/>
      <c r="AT250" s="152"/>
      <c r="AU250" s="152"/>
      <c r="AV250" s="152"/>
      <c r="AW250" s="152"/>
      <c r="AX250" s="152"/>
      <c r="AY250" s="152"/>
      <c r="AZ250" s="152"/>
      <c r="BA250" s="152"/>
      <c r="BB250" s="152"/>
      <c r="BC250" s="152"/>
      <c r="BD250" s="152"/>
      <c r="BE250" s="152"/>
      <c r="BF250" s="152"/>
      <c r="BG250" s="152"/>
      <c r="BH250" s="152"/>
      <c r="BI250" s="152"/>
      <c r="BJ250" s="152"/>
      <c r="BK250" s="152"/>
      <c r="BL250" s="152"/>
      <c r="BM250" s="152"/>
      <c r="BN250" s="152"/>
      <c r="BO250" s="174"/>
      <c r="BP250" s="174"/>
      <c r="BQ250" s="174"/>
      <c r="BR250" s="174"/>
      <c r="BS250" s="174"/>
      <c r="BT250" s="248"/>
      <c r="BU250" s="248"/>
      <c r="BV250" s="180"/>
      <c r="BW250" s="180"/>
      <c r="BX250" s="180"/>
      <c r="BY250" s="176"/>
      <c r="BZ250" s="186"/>
    </row>
    <row r="251" spans="1:78" ht="12.75" customHeight="1" x14ac:dyDescent="0.35">
      <c r="A251" s="161"/>
      <c r="B251" s="161"/>
      <c r="C251" s="152"/>
      <c r="D251" s="152"/>
      <c r="E251" s="174"/>
      <c r="F251" s="186"/>
      <c r="G251" s="186"/>
      <c r="H251" s="186"/>
      <c r="I251" s="186"/>
      <c r="J251" s="186"/>
      <c r="K251" s="152"/>
      <c r="L251" s="186"/>
      <c r="M251" s="186"/>
      <c r="N251" s="187"/>
      <c r="O251" s="187"/>
      <c r="P251" s="151"/>
      <c r="Q251" s="152"/>
      <c r="R251" s="176"/>
      <c r="S251" s="152"/>
      <c r="T251" s="152"/>
      <c r="U251" s="152"/>
      <c r="V251" s="176"/>
      <c r="W251" s="176"/>
      <c r="X251" s="152"/>
      <c r="Y251" s="152"/>
      <c r="Z251" s="152"/>
      <c r="AA251" s="176"/>
      <c r="AB251" s="176"/>
      <c r="AC251" s="176"/>
      <c r="AD251" s="176"/>
      <c r="AE251" s="152"/>
      <c r="AF251" s="152"/>
      <c r="AG251" s="152"/>
      <c r="AH251" s="152"/>
      <c r="AI251" s="152"/>
      <c r="AJ251" s="176"/>
      <c r="AK251" s="186"/>
      <c r="AL251" s="182"/>
      <c r="AM251" s="176"/>
      <c r="AN251" s="176"/>
      <c r="AO251" s="152"/>
      <c r="AP251" s="176"/>
      <c r="AQ251" s="152"/>
      <c r="AR251" s="152"/>
      <c r="AS251" s="152"/>
      <c r="AT251" s="152"/>
      <c r="AU251" s="152"/>
      <c r="AV251" s="152"/>
      <c r="AW251" s="152"/>
      <c r="AX251" s="152"/>
      <c r="AY251" s="152"/>
      <c r="AZ251" s="152"/>
      <c r="BA251" s="152"/>
      <c r="BB251" s="152"/>
      <c r="BC251" s="152"/>
      <c r="BD251" s="152"/>
      <c r="BE251" s="152"/>
      <c r="BF251" s="152"/>
      <c r="BG251" s="152"/>
      <c r="BH251" s="152"/>
      <c r="BI251" s="152"/>
      <c r="BJ251" s="152"/>
      <c r="BK251" s="152"/>
      <c r="BL251" s="152"/>
      <c r="BM251" s="152"/>
      <c r="BN251" s="152"/>
      <c r="BO251" s="174"/>
      <c r="BP251" s="174"/>
      <c r="BQ251" s="174"/>
      <c r="BR251" s="174"/>
      <c r="BS251" s="174"/>
      <c r="BT251" s="248"/>
      <c r="BU251" s="248"/>
      <c r="BV251" s="180"/>
      <c r="BW251" s="180"/>
      <c r="BX251" s="180"/>
      <c r="BY251" s="176"/>
      <c r="BZ251" s="186"/>
    </row>
    <row r="252" spans="1:78" ht="12.75" customHeight="1" x14ac:dyDescent="0.35">
      <c r="A252" s="161"/>
      <c r="B252" s="161"/>
      <c r="C252" s="152"/>
      <c r="D252" s="152"/>
      <c r="E252" s="174"/>
      <c r="F252" s="186"/>
      <c r="G252" s="186"/>
      <c r="H252" s="186"/>
      <c r="I252" s="186"/>
      <c r="J252" s="186"/>
      <c r="K252" s="152"/>
      <c r="L252" s="186"/>
      <c r="M252" s="186"/>
      <c r="N252" s="187"/>
      <c r="O252" s="187"/>
      <c r="P252" s="151"/>
      <c r="Q252" s="152"/>
      <c r="R252" s="176"/>
      <c r="S252" s="152"/>
      <c r="T252" s="152"/>
      <c r="U252" s="152"/>
      <c r="V252" s="176"/>
      <c r="W252" s="176"/>
      <c r="X252" s="152"/>
      <c r="Y252" s="152"/>
      <c r="Z252" s="152"/>
      <c r="AA252" s="176"/>
      <c r="AB252" s="176"/>
      <c r="AC252" s="176"/>
      <c r="AD252" s="176"/>
      <c r="AE252" s="152"/>
      <c r="AF252" s="152"/>
      <c r="AG252" s="152"/>
      <c r="AH252" s="152"/>
      <c r="AI252" s="152"/>
      <c r="AJ252" s="176"/>
      <c r="AK252" s="186"/>
      <c r="AL252" s="182"/>
      <c r="AM252" s="176"/>
      <c r="AN252" s="176"/>
      <c r="AO252" s="152"/>
      <c r="AP252" s="176"/>
      <c r="AQ252" s="152"/>
      <c r="AR252" s="152"/>
      <c r="AS252" s="152"/>
      <c r="AT252" s="152"/>
      <c r="AU252" s="152"/>
      <c r="AV252" s="152"/>
      <c r="AW252" s="152"/>
      <c r="AX252" s="152"/>
      <c r="AY252" s="152"/>
      <c r="AZ252" s="152"/>
      <c r="BA252" s="152"/>
      <c r="BB252" s="152"/>
      <c r="BC252" s="152"/>
      <c r="BD252" s="152"/>
      <c r="BE252" s="152"/>
      <c r="BF252" s="152"/>
      <c r="BG252" s="152"/>
      <c r="BH252" s="152"/>
      <c r="BI252" s="152"/>
      <c r="BJ252" s="152"/>
      <c r="BK252" s="152"/>
      <c r="BL252" s="152"/>
      <c r="BM252" s="152"/>
      <c r="BN252" s="152"/>
      <c r="BO252" s="174"/>
      <c r="BP252" s="174"/>
      <c r="BQ252" s="174"/>
      <c r="BR252" s="174"/>
      <c r="BS252" s="174"/>
      <c r="BT252" s="248"/>
      <c r="BU252" s="248"/>
      <c r="BV252" s="180"/>
      <c r="BW252" s="180"/>
      <c r="BX252" s="180"/>
      <c r="BY252" s="176"/>
      <c r="BZ252" s="186"/>
    </row>
    <row r="253" spans="1:78" ht="12.75" customHeight="1" x14ac:dyDescent="0.35">
      <c r="A253" s="161"/>
      <c r="B253" s="161"/>
      <c r="C253" s="152"/>
      <c r="D253" s="152"/>
      <c r="E253" s="174"/>
      <c r="F253" s="186"/>
      <c r="G253" s="186"/>
      <c r="H253" s="186"/>
      <c r="I253" s="186"/>
      <c r="J253" s="186"/>
      <c r="K253" s="152"/>
      <c r="L253" s="186"/>
      <c r="M253" s="186"/>
      <c r="N253" s="187"/>
      <c r="O253" s="187"/>
      <c r="P253" s="151"/>
      <c r="Q253" s="152"/>
      <c r="R253" s="176"/>
      <c r="S253" s="152"/>
      <c r="T253" s="152"/>
      <c r="U253" s="152"/>
      <c r="V253" s="176"/>
      <c r="W253" s="176"/>
      <c r="X253" s="152"/>
      <c r="Y253" s="152"/>
      <c r="Z253" s="152"/>
      <c r="AA253" s="176"/>
      <c r="AB253" s="176"/>
      <c r="AC253" s="176"/>
      <c r="AD253" s="176"/>
      <c r="AE253" s="152"/>
      <c r="AF253" s="152"/>
      <c r="AG253" s="152"/>
      <c r="AH253" s="152"/>
      <c r="AI253" s="152"/>
      <c r="AJ253" s="176"/>
      <c r="AK253" s="186"/>
      <c r="AL253" s="182"/>
      <c r="AM253" s="176"/>
      <c r="AN253" s="176"/>
      <c r="AO253" s="152"/>
      <c r="AP253" s="176"/>
      <c r="AQ253" s="152"/>
      <c r="AR253" s="152"/>
      <c r="AS253" s="152"/>
      <c r="AT253" s="152"/>
      <c r="AU253" s="152"/>
      <c r="AV253" s="152"/>
      <c r="AW253" s="152"/>
      <c r="AX253" s="152"/>
      <c r="AY253" s="152"/>
      <c r="AZ253" s="152"/>
      <c r="BA253" s="152"/>
      <c r="BB253" s="152"/>
      <c r="BC253" s="152"/>
      <c r="BD253" s="152"/>
      <c r="BE253" s="152"/>
      <c r="BF253" s="152"/>
      <c r="BG253" s="152"/>
      <c r="BH253" s="152"/>
      <c r="BI253" s="152"/>
      <c r="BJ253" s="152"/>
      <c r="BK253" s="152"/>
      <c r="BL253" s="152"/>
      <c r="BM253" s="152"/>
      <c r="BN253" s="152"/>
      <c r="BO253" s="174"/>
      <c r="BP253" s="174"/>
      <c r="BQ253" s="174"/>
      <c r="BR253" s="174"/>
      <c r="BS253" s="174"/>
      <c r="BT253" s="248"/>
      <c r="BU253" s="248"/>
      <c r="BV253" s="180"/>
      <c r="BW253" s="180"/>
      <c r="BX253" s="180"/>
      <c r="BY253" s="176"/>
      <c r="BZ253" s="186"/>
    </row>
    <row r="254" spans="1:78" ht="12.75" customHeight="1" x14ac:dyDescent="0.35">
      <c r="A254" s="161"/>
      <c r="B254" s="161"/>
      <c r="C254" s="152"/>
      <c r="D254" s="152"/>
      <c r="E254" s="174"/>
      <c r="F254" s="186"/>
      <c r="G254" s="186"/>
      <c r="H254" s="186"/>
      <c r="I254" s="186"/>
      <c r="J254" s="186"/>
      <c r="K254" s="152"/>
      <c r="L254" s="186"/>
      <c r="M254" s="186"/>
      <c r="N254" s="187"/>
      <c r="O254" s="187"/>
      <c r="P254" s="151"/>
      <c r="Q254" s="152"/>
      <c r="R254" s="176"/>
      <c r="S254" s="152"/>
      <c r="T254" s="152"/>
      <c r="U254" s="152"/>
      <c r="V254" s="176"/>
      <c r="W254" s="176"/>
      <c r="X254" s="152"/>
      <c r="Y254" s="152"/>
      <c r="Z254" s="152"/>
      <c r="AA254" s="176"/>
      <c r="AB254" s="176"/>
      <c r="AC254" s="176"/>
      <c r="AD254" s="176"/>
      <c r="AE254" s="152"/>
      <c r="AF254" s="152"/>
      <c r="AG254" s="152"/>
      <c r="AH254" s="152"/>
      <c r="AI254" s="152"/>
      <c r="AJ254" s="176"/>
      <c r="AK254" s="186"/>
      <c r="AL254" s="182"/>
      <c r="AM254" s="176"/>
      <c r="AN254" s="176"/>
      <c r="AO254" s="152"/>
      <c r="AP254" s="176"/>
      <c r="AQ254" s="152"/>
      <c r="AR254" s="152"/>
      <c r="AS254" s="152"/>
      <c r="AT254" s="152"/>
      <c r="AU254" s="152"/>
      <c r="AV254" s="152"/>
      <c r="AW254" s="152"/>
      <c r="AX254" s="152"/>
      <c r="AY254" s="152"/>
      <c r="AZ254" s="152"/>
      <c r="BA254" s="152"/>
      <c r="BB254" s="152"/>
      <c r="BC254" s="152"/>
      <c r="BD254" s="152"/>
      <c r="BE254" s="152"/>
      <c r="BF254" s="152"/>
      <c r="BG254" s="152"/>
      <c r="BH254" s="152"/>
      <c r="BI254" s="152"/>
      <c r="BJ254" s="152"/>
      <c r="BK254" s="152"/>
      <c r="BL254" s="152"/>
      <c r="BM254" s="152"/>
      <c r="BN254" s="152"/>
      <c r="BO254" s="174"/>
      <c r="BP254" s="174"/>
      <c r="BQ254" s="174"/>
      <c r="BR254" s="174"/>
      <c r="BS254" s="174"/>
      <c r="BT254" s="248"/>
      <c r="BU254" s="248"/>
      <c r="BV254" s="180"/>
      <c r="BW254" s="180"/>
      <c r="BX254" s="180"/>
      <c r="BY254" s="176"/>
      <c r="BZ254" s="186"/>
    </row>
    <row r="255" spans="1:78" ht="12.75" customHeight="1" x14ac:dyDescent="0.35">
      <c r="A255" s="161"/>
      <c r="B255" s="161"/>
      <c r="C255" s="152"/>
      <c r="D255" s="152"/>
      <c r="E255" s="174"/>
      <c r="F255" s="186"/>
      <c r="G255" s="186"/>
      <c r="H255" s="186"/>
      <c r="I255" s="186"/>
      <c r="J255" s="186"/>
      <c r="K255" s="152"/>
      <c r="L255" s="186"/>
      <c r="M255" s="186"/>
      <c r="N255" s="187"/>
      <c r="O255" s="187"/>
      <c r="P255" s="151"/>
      <c r="Q255" s="152"/>
      <c r="R255" s="176"/>
      <c r="S255" s="152"/>
      <c r="T255" s="152"/>
      <c r="U255" s="152"/>
      <c r="V255" s="176"/>
      <c r="W255" s="176"/>
      <c r="X255" s="152"/>
      <c r="Y255" s="152"/>
      <c r="Z255" s="152"/>
      <c r="AA255" s="176"/>
      <c r="AB255" s="176"/>
      <c r="AC255" s="176"/>
      <c r="AD255" s="176"/>
      <c r="AE255" s="152"/>
      <c r="AF255" s="152"/>
      <c r="AG255" s="152"/>
      <c r="AH255" s="152"/>
      <c r="AI255" s="152"/>
      <c r="AJ255" s="176"/>
      <c r="AK255" s="186"/>
      <c r="AL255" s="182"/>
      <c r="AM255" s="176"/>
      <c r="AN255" s="176"/>
      <c r="AO255" s="152"/>
      <c r="AP255" s="176"/>
      <c r="AQ255" s="152"/>
      <c r="AR255" s="152"/>
      <c r="AS255" s="152"/>
      <c r="AT255" s="152"/>
      <c r="AU255" s="152"/>
      <c r="AV255" s="152"/>
      <c r="AW255" s="152"/>
      <c r="AX255" s="152"/>
      <c r="AY255" s="152"/>
      <c r="AZ255" s="152"/>
      <c r="BA255" s="152"/>
      <c r="BB255" s="152"/>
      <c r="BC255" s="152"/>
      <c r="BD255" s="152"/>
      <c r="BE255" s="152"/>
      <c r="BF255" s="152"/>
      <c r="BG255" s="152"/>
      <c r="BH255" s="152"/>
      <c r="BI255" s="152"/>
      <c r="BJ255" s="152"/>
      <c r="BK255" s="152"/>
      <c r="BL255" s="152"/>
      <c r="BM255" s="152"/>
      <c r="BN255" s="152"/>
      <c r="BO255" s="174"/>
      <c r="BP255" s="174"/>
      <c r="BQ255" s="174"/>
      <c r="BR255" s="174"/>
      <c r="BS255" s="174"/>
      <c r="BT255" s="248"/>
      <c r="BU255" s="248"/>
      <c r="BV255" s="180"/>
      <c r="BW255" s="180"/>
      <c r="BX255" s="180"/>
      <c r="BY255" s="176"/>
      <c r="BZ255" s="186"/>
    </row>
    <row r="256" spans="1:78" ht="12.75" customHeight="1" x14ac:dyDescent="0.35">
      <c r="A256" s="161"/>
      <c r="B256" s="161"/>
      <c r="C256" s="152"/>
      <c r="D256" s="152"/>
      <c r="E256" s="174"/>
      <c r="F256" s="186"/>
      <c r="G256" s="186"/>
      <c r="H256" s="186"/>
      <c r="I256" s="186"/>
      <c r="J256" s="186"/>
      <c r="K256" s="152"/>
      <c r="L256" s="186"/>
      <c r="M256" s="186"/>
      <c r="N256" s="187"/>
      <c r="O256" s="187"/>
      <c r="P256" s="151"/>
      <c r="Q256" s="152"/>
      <c r="R256" s="176"/>
      <c r="S256" s="152"/>
      <c r="T256" s="152"/>
      <c r="U256" s="152"/>
      <c r="V256" s="176"/>
      <c r="W256" s="176"/>
      <c r="X256" s="152"/>
      <c r="Y256" s="152"/>
      <c r="Z256" s="152"/>
      <c r="AA256" s="176"/>
      <c r="AB256" s="176"/>
      <c r="AC256" s="176"/>
      <c r="AD256" s="176"/>
      <c r="AE256" s="152"/>
      <c r="AF256" s="152"/>
      <c r="AG256" s="152"/>
      <c r="AH256" s="152"/>
      <c r="AI256" s="152"/>
      <c r="AJ256" s="176"/>
      <c r="AK256" s="186"/>
      <c r="AL256" s="182"/>
      <c r="AM256" s="176"/>
      <c r="AN256" s="176"/>
      <c r="AO256" s="152"/>
      <c r="AP256" s="176"/>
      <c r="AQ256" s="152"/>
      <c r="AR256" s="152"/>
      <c r="AS256" s="152"/>
      <c r="AT256" s="152"/>
      <c r="AU256" s="152"/>
      <c r="AV256" s="152"/>
      <c r="AW256" s="152"/>
      <c r="AX256" s="152"/>
      <c r="AY256" s="152"/>
      <c r="AZ256" s="152"/>
      <c r="BA256" s="152"/>
      <c r="BB256" s="152"/>
      <c r="BC256" s="152"/>
      <c r="BD256" s="152"/>
      <c r="BE256" s="152"/>
      <c r="BF256" s="152"/>
      <c r="BG256" s="152"/>
      <c r="BH256" s="152"/>
      <c r="BI256" s="152"/>
      <c r="BJ256" s="152"/>
      <c r="BK256" s="152"/>
      <c r="BL256" s="152"/>
      <c r="BM256" s="152"/>
      <c r="BN256" s="152"/>
      <c r="BO256" s="174"/>
      <c r="BP256" s="174"/>
      <c r="BQ256" s="174"/>
      <c r="BR256" s="174"/>
      <c r="BS256" s="174"/>
      <c r="BT256" s="248"/>
      <c r="BU256" s="248"/>
      <c r="BV256" s="180"/>
      <c r="BW256" s="180"/>
      <c r="BX256" s="180"/>
      <c r="BY256" s="176"/>
      <c r="BZ256" s="186"/>
    </row>
    <row r="257" spans="1:78" ht="12.75" customHeight="1" x14ac:dyDescent="0.35">
      <c r="A257" s="161"/>
      <c r="B257" s="161"/>
      <c r="C257" s="152"/>
      <c r="D257" s="152"/>
      <c r="E257" s="174"/>
      <c r="F257" s="186"/>
      <c r="G257" s="186"/>
      <c r="H257" s="186"/>
      <c r="I257" s="186"/>
      <c r="J257" s="186"/>
      <c r="K257" s="152"/>
      <c r="L257" s="186"/>
      <c r="M257" s="186"/>
      <c r="N257" s="187"/>
      <c r="O257" s="187"/>
      <c r="P257" s="151"/>
      <c r="Q257" s="152"/>
      <c r="R257" s="176"/>
      <c r="S257" s="152"/>
      <c r="T257" s="152"/>
      <c r="U257" s="152"/>
      <c r="V257" s="176"/>
      <c r="W257" s="176"/>
      <c r="X257" s="152"/>
      <c r="Y257" s="152"/>
      <c r="Z257" s="152"/>
      <c r="AA257" s="176"/>
      <c r="AB257" s="176"/>
      <c r="AC257" s="176"/>
      <c r="AD257" s="176"/>
      <c r="AE257" s="152"/>
      <c r="AF257" s="152"/>
      <c r="AG257" s="152"/>
      <c r="AH257" s="152"/>
      <c r="AI257" s="152"/>
      <c r="AJ257" s="176"/>
      <c r="AK257" s="186"/>
      <c r="AL257" s="182"/>
      <c r="AM257" s="176"/>
      <c r="AN257" s="176"/>
      <c r="AO257" s="152"/>
      <c r="AP257" s="176"/>
      <c r="AQ257" s="152"/>
      <c r="AR257" s="152"/>
      <c r="AS257" s="152"/>
      <c r="AT257" s="152"/>
      <c r="AU257" s="152"/>
      <c r="AV257" s="152"/>
      <c r="AW257" s="152"/>
      <c r="AX257" s="152"/>
      <c r="AY257" s="152"/>
      <c r="AZ257" s="152"/>
      <c r="BA257" s="152"/>
      <c r="BB257" s="152"/>
      <c r="BC257" s="152"/>
      <c r="BD257" s="152"/>
      <c r="BE257" s="152"/>
      <c r="BF257" s="152"/>
      <c r="BG257" s="152"/>
      <c r="BH257" s="152"/>
      <c r="BI257" s="152"/>
      <c r="BJ257" s="152"/>
      <c r="BK257" s="152"/>
      <c r="BL257" s="152"/>
      <c r="BM257" s="152"/>
      <c r="BN257" s="152"/>
      <c r="BO257" s="174"/>
      <c r="BP257" s="174"/>
      <c r="BQ257" s="174"/>
      <c r="BR257" s="174"/>
      <c r="BS257" s="174"/>
      <c r="BT257" s="248"/>
      <c r="BU257" s="248"/>
      <c r="BV257" s="180"/>
      <c r="BW257" s="180"/>
      <c r="BX257" s="180"/>
      <c r="BY257" s="176"/>
      <c r="BZ257" s="186"/>
    </row>
    <row r="258" spans="1:78" ht="12.75" customHeight="1" x14ac:dyDescent="0.35">
      <c r="A258" s="161"/>
      <c r="B258" s="161"/>
      <c r="C258" s="152"/>
      <c r="D258" s="152"/>
      <c r="E258" s="174"/>
      <c r="F258" s="186"/>
      <c r="G258" s="186"/>
      <c r="H258" s="186"/>
      <c r="I258" s="186"/>
      <c r="J258" s="186"/>
      <c r="K258" s="152"/>
      <c r="L258" s="186"/>
      <c r="M258" s="186"/>
      <c r="N258" s="187"/>
      <c r="O258" s="187"/>
      <c r="P258" s="151"/>
      <c r="Q258" s="152"/>
      <c r="R258" s="176"/>
      <c r="S258" s="152"/>
      <c r="T258" s="152"/>
      <c r="U258" s="152"/>
      <c r="V258" s="176"/>
      <c r="W258" s="176"/>
      <c r="X258" s="152"/>
      <c r="Y258" s="152"/>
      <c r="Z258" s="152"/>
      <c r="AA258" s="176"/>
      <c r="AB258" s="176"/>
      <c r="AC258" s="176"/>
      <c r="AD258" s="176"/>
      <c r="AE258" s="152"/>
      <c r="AF258" s="152"/>
      <c r="AG258" s="152"/>
      <c r="AH258" s="152"/>
      <c r="AI258" s="152"/>
      <c r="AJ258" s="176"/>
      <c r="AK258" s="186"/>
      <c r="AL258" s="182"/>
      <c r="AM258" s="176"/>
      <c r="AN258" s="176"/>
      <c r="AO258" s="152"/>
      <c r="AP258" s="176"/>
      <c r="AQ258" s="152"/>
      <c r="AR258" s="152"/>
      <c r="AS258" s="152"/>
      <c r="AT258" s="152"/>
      <c r="AU258" s="152"/>
      <c r="AV258" s="152"/>
      <c r="AW258" s="152"/>
      <c r="AX258" s="152"/>
      <c r="AY258" s="152"/>
      <c r="AZ258" s="152"/>
      <c r="BA258" s="152"/>
      <c r="BB258" s="152"/>
      <c r="BC258" s="152"/>
      <c r="BD258" s="152"/>
      <c r="BE258" s="152"/>
      <c r="BF258" s="152"/>
      <c r="BG258" s="152"/>
      <c r="BH258" s="152"/>
      <c r="BI258" s="152"/>
      <c r="BJ258" s="152"/>
      <c r="BK258" s="152"/>
      <c r="BL258" s="152"/>
      <c r="BM258" s="152"/>
      <c r="BN258" s="152"/>
      <c r="BO258" s="174"/>
      <c r="BP258" s="174"/>
      <c r="BQ258" s="174"/>
      <c r="BR258" s="174"/>
      <c r="BS258" s="174"/>
      <c r="BT258" s="248"/>
      <c r="BU258" s="248"/>
      <c r="BV258" s="180"/>
      <c r="BW258" s="180"/>
      <c r="BX258" s="180"/>
      <c r="BY258" s="176"/>
      <c r="BZ258" s="186"/>
    </row>
    <row r="259" spans="1:78" ht="12.75" customHeight="1" x14ac:dyDescent="0.35">
      <c r="A259" s="161"/>
      <c r="B259" s="161"/>
      <c r="C259" s="152"/>
      <c r="D259" s="152"/>
      <c r="E259" s="174"/>
      <c r="F259" s="186"/>
      <c r="G259" s="186"/>
      <c r="H259" s="186"/>
      <c r="I259" s="186"/>
      <c r="J259" s="186"/>
      <c r="K259" s="152"/>
      <c r="L259" s="186"/>
      <c r="M259" s="186"/>
      <c r="N259" s="187"/>
      <c r="O259" s="187"/>
      <c r="P259" s="151"/>
      <c r="Q259" s="152"/>
      <c r="R259" s="176"/>
      <c r="S259" s="152"/>
      <c r="T259" s="152"/>
      <c r="U259" s="152"/>
      <c r="V259" s="176"/>
      <c r="W259" s="176"/>
      <c r="X259" s="152"/>
      <c r="Y259" s="152"/>
      <c r="Z259" s="152"/>
      <c r="AA259" s="176"/>
      <c r="AB259" s="176"/>
      <c r="AC259" s="176"/>
      <c r="AD259" s="176"/>
      <c r="AE259" s="152"/>
      <c r="AF259" s="152"/>
      <c r="AG259" s="152"/>
      <c r="AH259" s="152"/>
      <c r="AI259" s="152"/>
      <c r="AJ259" s="176"/>
      <c r="AK259" s="186"/>
      <c r="AL259" s="182"/>
      <c r="AM259" s="176"/>
      <c r="AN259" s="176"/>
      <c r="AO259" s="152"/>
      <c r="AP259" s="176"/>
      <c r="AQ259" s="152"/>
      <c r="AR259" s="152"/>
      <c r="AS259" s="152"/>
      <c r="AT259" s="152"/>
      <c r="AU259" s="152"/>
      <c r="AV259" s="152"/>
      <c r="AW259" s="152"/>
      <c r="AX259" s="152"/>
      <c r="AY259" s="152"/>
      <c r="AZ259" s="152"/>
      <c r="BA259" s="152"/>
      <c r="BB259" s="152"/>
      <c r="BC259" s="152"/>
      <c r="BD259" s="152"/>
      <c r="BE259" s="152"/>
      <c r="BF259" s="152"/>
      <c r="BG259" s="152"/>
      <c r="BH259" s="152"/>
      <c r="BI259" s="152"/>
      <c r="BJ259" s="152"/>
      <c r="BK259" s="152"/>
      <c r="BL259" s="152"/>
      <c r="BM259" s="152"/>
      <c r="BN259" s="152"/>
      <c r="BO259" s="174"/>
      <c r="BP259" s="174"/>
      <c r="BQ259" s="174"/>
      <c r="BR259" s="174"/>
      <c r="BS259" s="174"/>
      <c r="BT259" s="248"/>
      <c r="BU259" s="248"/>
      <c r="BV259" s="180"/>
      <c r="BW259" s="180"/>
      <c r="BX259" s="180"/>
      <c r="BY259" s="176"/>
      <c r="BZ259" s="186"/>
    </row>
    <row r="260" spans="1:78" ht="12.75" customHeight="1" x14ac:dyDescent="0.35">
      <c r="A260" s="161"/>
      <c r="B260" s="161"/>
      <c r="C260" s="152"/>
      <c r="D260" s="152"/>
      <c r="E260" s="174"/>
      <c r="F260" s="186"/>
      <c r="G260" s="186"/>
      <c r="H260" s="186"/>
      <c r="I260" s="186"/>
      <c r="J260" s="186"/>
      <c r="K260" s="152"/>
      <c r="L260" s="186"/>
      <c r="M260" s="186"/>
      <c r="N260" s="187"/>
      <c r="O260" s="187"/>
      <c r="P260" s="151"/>
      <c r="Q260" s="152"/>
      <c r="R260" s="176"/>
      <c r="S260" s="152"/>
      <c r="T260" s="152"/>
      <c r="U260" s="152"/>
      <c r="V260" s="176"/>
      <c r="W260" s="176"/>
      <c r="X260" s="152"/>
      <c r="Y260" s="152"/>
      <c r="Z260" s="152"/>
      <c r="AA260" s="176"/>
      <c r="AB260" s="176"/>
      <c r="AC260" s="176"/>
      <c r="AD260" s="176"/>
      <c r="AE260" s="152"/>
      <c r="AF260" s="152"/>
      <c r="AG260" s="152"/>
      <c r="AH260" s="152"/>
      <c r="AI260" s="152"/>
      <c r="AJ260" s="176"/>
      <c r="AK260" s="186"/>
      <c r="AL260" s="182"/>
      <c r="AM260" s="176"/>
      <c r="AN260" s="176"/>
      <c r="AO260" s="152"/>
      <c r="AP260" s="176"/>
      <c r="AQ260" s="152"/>
      <c r="AR260" s="152"/>
      <c r="AS260" s="152"/>
      <c r="AT260" s="152"/>
      <c r="AU260" s="152"/>
      <c r="AV260" s="152"/>
      <c r="AW260" s="152"/>
      <c r="AX260" s="152"/>
      <c r="AY260" s="152"/>
      <c r="AZ260" s="152"/>
      <c r="BA260" s="152"/>
      <c r="BB260" s="152"/>
      <c r="BC260" s="152"/>
      <c r="BD260" s="152"/>
      <c r="BE260" s="152"/>
      <c r="BF260" s="152"/>
      <c r="BG260" s="152"/>
      <c r="BH260" s="152"/>
      <c r="BI260" s="152"/>
      <c r="BJ260" s="152"/>
      <c r="BK260" s="152"/>
      <c r="BL260" s="152"/>
      <c r="BM260" s="152"/>
      <c r="BN260" s="152"/>
      <c r="BO260" s="174"/>
      <c r="BP260" s="174"/>
      <c r="BQ260" s="174"/>
      <c r="BR260" s="174"/>
      <c r="BS260" s="174"/>
      <c r="BT260" s="248"/>
      <c r="BU260" s="248"/>
      <c r="BV260" s="180"/>
      <c r="BW260" s="180"/>
      <c r="BX260" s="180"/>
      <c r="BY260" s="176"/>
      <c r="BZ260" s="186"/>
    </row>
    <row r="261" spans="1:78" ht="12.75" customHeight="1" x14ac:dyDescent="0.35">
      <c r="A261" s="161"/>
      <c r="B261" s="161"/>
      <c r="C261" s="152"/>
      <c r="D261" s="152"/>
      <c r="E261" s="174"/>
      <c r="F261" s="186"/>
      <c r="G261" s="186"/>
      <c r="H261" s="186"/>
      <c r="I261" s="186"/>
      <c r="J261" s="186"/>
      <c r="K261" s="152"/>
      <c r="L261" s="186"/>
      <c r="M261" s="186"/>
      <c r="N261" s="187"/>
      <c r="O261" s="187"/>
      <c r="P261" s="151"/>
      <c r="Q261" s="152"/>
      <c r="R261" s="176"/>
      <c r="S261" s="152"/>
      <c r="T261" s="152"/>
      <c r="U261" s="152"/>
      <c r="V261" s="176"/>
      <c r="W261" s="176"/>
      <c r="X261" s="152"/>
      <c r="Y261" s="152"/>
      <c r="Z261" s="152"/>
      <c r="AA261" s="176"/>
      <c r="AB261" s="176"/>
      <c r="AC261" s="176"/>
      <c r="AD261" s="176"/>
      <c r="AE261" s="152"/>
      <c r="AF261" s="152"/>
      <c r="AG261" s="152"/>
      <c r="AH261" s="152"/>
      <c r="AI261" s="152"/>
      <c r="AJ261" s="176"/>
      <c r="AK261" s="186"/>
      <c r="AL261" s="182"/>
      <c r="AM261" s="176"/>
      <c r="AN261" s="176"/>
      <c r="AO261" s="152"/>
      <c r="AP261" s="176"/>
      <c r="AQ261" s="152"/>
      <c r="AR261" s="152"/>
      <c r="AS261" s="152"/>
      <c r="AT261" s="152"/>
      <c r="AU261" s="152"/>
      <c r="AV261" s="152"/>
      <c r="AW261" s="152"/>
      <c r="AX261" s="152"/>
      <c r="AY261" s="152"/>
      <c r="AZ261" s="152"/>
      <c r="BA261" s="152"/>
      <c r="BB261" s="152"/>
      <c r="BC261" s="152"/>
      <c r="BD261" s="152"/>
      <c r="BE261" s="152"/>
      <c r="BF261" s="152"/>
      <c r="BG261" s="152"/>
      <c r="BH261" s="152"/>
      <c r="BI261" s="152"/>
      <c r="BJ261" s="152"/>
      <c r="BK261" s="152"/>
      <c r="BL261" s="152"/>
      <c r="BM261" s="152"/>
      <c r="BN261" s="152"/>
      <c r="BO261" s="174"/>
      <c r="BP261" s="174"/>
      <c r="BQ261" s="174"/>
      <c r="BR261" s="174"/>
      <c r="BS261" s="174"/>
      <c r="BT261" s="248"/>
      <c r="BU261" s="248"/>
      <c r="BV261" s="180"/>
      <c r="BW261" s="180"/>
      <c r="BX261" s="180"/>
      <c r="BY261" s="176"/>
      <c r="BZ261" s="186"/>
    </row>
    <row r="262" spans="1:78" ht="12.75" customHeight="1" x14ac:dyDescent="0.35">
      <c r="A262" s="161"/>
      <c r="B262" s="161"/>
      <c r="C262" s="152"/>
      <c r="D262" s="152"/>
      <c r="E262" s="174"/>
      <c r="F262" s="186"/>
      <c r="G262" s="186"/>
      <c r="H262" s="186"/>
      <c r="I262" s="186"/>
      <c r="J262" s="186"/>
      <c r="K262" s="152"/>
      <c r="L262" s="186"/>
      <c r="M262" s="186"/>
      <c r="N262" s="187"/>
      <c r="O262" s="187"/>
      <c r="P262" s="151"/>
      <c r="Q262" s="152"/>
      <c r="R262" s="176"/>
      <c r="S262" s="152"/>
      <c r="T262" s="152"/>
      <c r="U262" s="152"/>
      <c r="V262" s="176"/>
      <c r="W262" s="176"/>
      <c r="X262" s="152"/>
      <c r="Y262" s="152"/>
      <c r="Z262" s="152"/>
      <c r="AA262" s="176"/>
      <c r="AB262" s="176"/>
      <c r="AC262" s="176"/>
      <c r="AD262" s="176"/>
      <c r="AE262" s="152"/>
      <c r="AF262" s="152"/>
      <c r="AG262" s="152"/>
      <c r="AH262" s="152"/>
      <c r="AI262" s="152"/>
      <c r="AJ262" s="176"/>
      <c r="AK262" s="186"/>
      <c r="AL262" s="182"/>
      <c r="AM262" s="176"/>
      <c r="AN262" s="176"/>
      <c r="AO262" s="152"/>
      <c r="AP262" s="176"/>
      <c r="AQ262" s="152"/>
      <c r="AR262" s="152"/>
      <c r="AS262" s="152"/>
      <c r="AT262" s="152"/>
      <c r="AU262" s="152"/>
      <c r="AV262" s="152"/>
      <c r="AW262" s="152"/>
      <c r="AX262" s="152"/>
      <c r="AY262" s="152"/>
      <c r="AZ262" s="152"/>
      <c r="BA262" s="152"/>
      <c r="BB262" s="152"/>
      <c r="BC262" s="152"/>
      <c r="BD262" s="152"/>
      <c r="BE262" s="152"/>
      <c r="BF262" s="152"/>
      <c r="BG262" s="152"/>
      <c r="BH262" s="152"/>
      <c r="BI262" s="152"/>
      <c r="BJ262" s="152"/>
      <c r="BK262" s="152"/>
      <c r="BL262" s="152"/>
      <c r="BM262" s="152"/>
      <c r="BN262" s="152"/>
      <c r="BO262" s="174"/>
      <c r="BP262" s="174"/>
      <c r="BQ262" s="174"/>
      <c r="BR262" s="174"/>
      <c r="BS262" s="174"/>
      <c r="BT262" s="248"/>
      <c r="BU262" s="248"/>
      <c r="BV262" s="180"/>
      <c r="BW262" s="180"/>
      <c r="BX262" s="180"/>
      <c r="BY262" s="176"/>
      <c r="BZ262" s="186"/>
    </row>
    <row r="263" spans="1:78" ht="12.75" customHeight="1" x14ac:dyDescent="0.35">
      <c r="A263" s="161"/>
      <c r="B263" s="161"/>
      <c r="C263" s="152"/>
      <c r="D263" s="152"/>
      <c r="E263" s="174"/>
      <c r="F263" s="186"/>
      <c r="G263" s="186"/>
      <c r="H263" s="186"/>
      <c r="I263" s="186"/>
      <c r="J263" s="186"/>
      <c r="K263" s="152"/>
      <c r="L263" s="186"/>
      <c r="M263" s="186"/>
      <c r="N263" s="187"/>
      <c r="O263" s="187"/>
      <c r="P263" s="151"/>
      <c r="Q263" s="152"/>
      <c r="R263" s="176"/>
      <c r="S263" s="152"/>
      <c r="T263" s="152"/>
      <c r="U263" s="152"/>
      <c r="V263" s="176"/>
      <c r="W263" s="176"/>
      <c r="X263" s="152"/>
      <c r="Y263" s="152"/>
      <c r="Z263" s="152"/>
      <c r="AA263" s="176"/>
      <c r="AB263" s="176"/>
      <c r="AC263" s="176"/>
      <c r="AD263" s="176"/>
      <c r="AE263" s="152"/>
      <c r="AF263" s="152"/>
      <c r="AG263" s="152"/>
      <c r="AH263" s="152"/>
      <c r="AI263" s="152"/>
      <c r="AJ263" s="176"/>
      <c r="AK263" s="186"/>
      <c r="AL263" s="182"/>
      <c r="AM263" s="176"/>
      <c r="AN263" s="176"/>
      <c r="AO263" s="152"/>
      <c r="AP263" s="176"/>
      <c r="AQ263" s="152"/>
      <c r="AR263" s="152"/>
      <c r="AS263" s="152"/>
      <c r="AT263" s="152"/>
      <c r="AU263" s="152"/>
      <c r="AV263" s="152"/>
      <c r="AW263" s="152"/>
      <c r="AX263" s="152"/>
      <c r="AY263" s="152"/>
      <c r="AZ263" s="152"/>
      <c r="BA263" s="152"/>
      <c r="BB263" s="152"/>
      <c r="BC263" s="152"/>
      <c r="BD263" s="152"/>
      <c r="BE263" s="152"/>
      <c r="BF263" s="152"/>
      <c r="BG263" s="152"/>
      <c r="BH263" s="152"/>
      <c r="BI263" s="152"/>
      <c r="BJ263" s="152"/>
      <c r="BK263" s="152"/>
      <c r="BL263" s="152"/>
      <c r="BM263" s="152"/>
      <c r="BN263" s="152"/>
      <c r="BO263" s="174"/>
      <c r="BP263" s="174"/>
      <c r="BQ263" s="174"/>
      <c r="BR263" s="174"/>
      <c r="BS263" s="174"/>
      <c r="BT263" s="248"/>
      <c r="BU263" s="248"/>
      <c r="BV263" s="180"/>
      <c r="BW263" s="180"/>
      <c r="BX263" s="180"/>
      <c r="BY263" s="176"/>
      <c r="BZ263" s="186"/>
    </row>
    <row r="264" spans="1:78" ht="12.75" customHeight="1" x14ac:dyDescent="0.35">
      <c r="A264" s="161"/>
      <c r="B264" s="161"/>
      <c r="C264" s="152"/>
      <c r="D264" s="152"/>
      <c r="E264" s="174"/>
      <c r="F264" s="186"/>
      <c r="G264" s="186"/>
      <c r="H264" s="186"/>
      <c r="I264" s="186"/>
      <c r="J264" s="186"/>
      <c r="K264" s="152"/>
      <c r="L264" s="186"/>
      <c r="M264" s="186"/>
      <c r="N264" s="187"/>
      <c r="O264" s="187"/>
      <c r="P264" s="151"/>
      <c r="Q264" s="152"/>
      <c r="R264" s="176"/>
      <c r="S264" s="152"/>
      <c r="T264" s="152"/>
      <c r="U264" s="152"/>
      <c r="V264" s="176"/>
      <c r="W264" s="176"/>
      <c r="X264" s="152"/>
      <c r="Y264" s="152"/>
      <c r="Z264" s="152"/>
      <c r="AA264" s="176"/>
      <c r="AB264" s="176"/>
      <c r="AC264" s="176"/>
      <c r="AD264" s="176"/>
      <c r="AE264" s="152"/>
      <c r="AF264" s="152"/>
      <c r="AG264" s="152"/>
      <c r="AH264" s="152"/>
      <c r="AI264" s="152"/>
      <c r="AJ264" s="176"/>
      <c r="AK264" s="186"/>
      <c r="AL264" s="182"/>
      <c r="AM264" s="176"/>
      <c r="AN264" s="176"/>
      <c r="AO264" s="152"/>
      <c r="AP264" s="176"/>
      <c r="AQ264" s="152"/>
      <c r="AR264" s="152"/>
      <c r="AS264" s="152"/>
      <c r="AT264" s="152"/>
      <c r="AU264" s="152"/>
      <c r="AV264" s="152"/>
      <c r="AW264" s="152"/>
      <c r="AX264" s="152"/>
      <c r="AY264" s="152"/>
      <c r="AZ264" s="152"/>
      <c r="BA264" s="152"/>
      <c r="BB264" s="152"/>
      <c r="BC264" s="152"/>
      <c r="BD264" s="152"/>
      <c r="BE264" s="152"/>
      <c r="BF264" s="152"/>
      <c r="BG264" s="152"/>
      <c r="BH264" s="152"/>
      <c r="BI264" s="152"/>
      <c r="BJ264" s="152"/>
      <c r="BK264" s="152"/>
      <c r="BL264" s="152"/>
      <c r="BM264" s="152"/>
      <c r="BN264" s="152"/>
      <c r="BO264" s="174"/>
      <c r="BP264" s="174"/>
      <c r="BQ264" s="174"/>
      <c r="BR264" s="174"/>
      <c r="BS264" s="174"/>
      <c r="BT264" s="248"/>
      <c r="BU264" s="248"/>
      <c r="BV264" s="180"/>
      <c r="BW264" s="180"/>
      <c r="BX264" s="180"/>
      <c r="BY264" s="176"/>
      <c r="BZ264" s="186"/>
    </row>
    <row r="265" spans="1:78" ht="12.75" customHeight="1" x14ac:dyDescent="0.35">
      <c r="A265" s="161"/>
      <c r="B265" s="161"/>
      <c r="C265" s="152"/>
      <c r="D265" s="152"/>
      <c r="E265" s="174"/>
      <c r="F265" s="186"/>
      <c r="G265" s="186"/>
      <c r="H265" s="186"/>
      <c r="I265" s="186"/>
      <c r="J265" s="186"/>
      <c r="K265" s="152"/>
      <c r="L265" s="186"/>
      <c r="M265" s="186"/>
      <c r="N265" s="187"/>
      <c r="O265" s="187"/>
      <c r="P265" s="151"/>
      <c r="Q265" s="152"/>
      <c r="R265" s="176"/>
      <c r="S265" s="152"/>
      <c r="T265" s="152"/>
      <c r="U265" s="152"/>
      <c r="V265" s="176"/>
      <c r="W265" s="176"/>
      <c r="X265" s="152"/>
      <c r="Y265" s="152"/>
      <c r="Z265" s="152"/>
      <c r="AA265" s="176"/>
      <c r="AB265" s="176"/>
      <c r="AC265" s="176"/>
      <c r="AD265" s="176"/>
      <c r="AE265" s="152"/>
      <c r="AF265" s="152"/>
      <c r="AG265" s="152"/>
      <c r="AH265" s="152"/>
      <c r="AI265" s="152"/>
      <c r="AJ265" s="176"/>
      <c r="AK265" s="186"/>
      <c r="AL265" s="182"/>
      <c r="AM265" s="176"/>
      <c r="AN265" s="176"/>
      <c r="AO265" s="152"/>
      <c r="AP265" s="176"/>
      <c r="AQ265" s="152"/>
      <c r="AR265" s="152"/>
      <c r="AS265" s="152"/>
      <c r="AT265" s="152"/>
      <c r="AU265" s="152"/>
      <c r="AV265" s="152"/>
      <c r="AW265" s="152"/>
      <c r="AX265" s="152"/>
      <c r="AY265" s="152"/>
      <c r="AZ265" s="152"/>
      <c r="BA265" s="152"/>
      <c r="BB265" s="152"/>
      <c r="BC265" s="152"/>
      <c r="BD265" s="152"/>
      <c r="BE265" s="152"/>
      <c r="BF265" s="152"/>
      <c r="BG265" s="152"/>
      <c r="BH265" s="152"/>
      <c r="BI265" s="152"/>
      <c r="BJ265" s="152"/>
      <c r="BK265" s="152"/>
      <c r="BL265" s="152"/>
      <c r="BM265" s="152"/>
      <c r="BN265" s="152"/>
      <c r="BO265" s="174"/>
      <c r="BP265" s="174"/>
      <c r="BQ265" s="174"/>
      <c r="BR265" s="174"/>
      <c r="BS265" s="174"/>
      <c r="BT265" s="248"/>
      <c r="BU265" s="248"/>
      <c r="BV265" s="180"/>
      <c r="BW265" s="180"/>
      <c r="BX265" s="180"/>
      <c r="BY265" s="176"/>
      <c r="BZ265" s="186"/>
    </row>
    <row r="266" spans="1:78" ht="12.75" customHeight="1" x14ac:dyDescent="0.35">
      <c r="A266" s="161"/>
      <c r="B266" s="161"/>
      <c r="C266" s="152"/>
      <c r="D266" s="152"/>
      <c r="E266" s="174"/>
      <c r="F266" s="186"/>
      <c r="G266" s="186"/>
      <c r="H266" s="186"/>
      <c r="I266" s="186"/>
      <c r="J266" s="186"/>
      <c r="K266" s="152"/>
      <c r="L266" s="186"/>
      <c r="M266" s="186"/>
      <c r="N266" s="187"/>
      <c r="O266" s="187"/>
      <c r="P266" s="151"/>
      <c r="Q266" s="152"/>
      <c r="R266" s="176"/>
      <c r="S266" s="152"/>
      <c r="T266" s="152"/>
      <c r="U266" s="152"/>
      <c r="V266" s="176"/>
      <c r="W266" s="176"/>
      <c r="X266" s="152"/>
      <c r="Y266" s="152"/>
      <c r="Z266" s="152"/>
      <c r="AA266" s="176"/>
      <c r="AB266" s="176"/>
      <c r="AC266" s="176"/>
      <c r="AD266" s="176"/>
      <c r="AE266" s="152"/>
      <c r="AF266" s="152"/>
      <c r="AG266" s="152"/>
      <c r="AH266" s="152"/>
      <c r="AI266" s="152"/>
      <c r="AJ266" s="176"/>
      <c r="AK266" s="186"/>
      <c r="AL266" s="182"/>
      <c r="AM266" s="176"/>
      <c r="AN266" s="176"/>
      <c r="AO266" s="152"/>
      <c r="AP266" s="176"/>
      <c r="AQ266" s="152"/>
      <c r="AR266" s="152"/>
      <c r="AS266" s="152"/>
      <c r="AT266" s="152"/>
      <c r="AU266" s="152"/>
      <c r="AV266" s="152"/>
      <c r="AW266" s="152"/>
      <c r="AX266" s="152"/>
      <c r="AY266" s="152"/>
      <c r="AZ266" s="152"/>
      <c r="BA266" s="152"/>
      <c r="BB266" s="152"/>
      <c r="BC266" s="152"/>
      <c r="BD266" s="152"/>
      <c r="BE266" s="152"/>
      <c r="BF266" s="152"/>
      <c r="BG266" s="152"/>
      <c r="BH266" s="152"/>
      <c r="BI266" s="152"/>
      <c r="BJ266" s="152"/>
      <c r="BK266" s="152"/>
      <c r="BL266" s="152"/>
      <c r="BM266" s="152"/>
      <c r="BN266" s="152"/>
      <c r="BO266" s="174"/>
      <c r="BP266" s="174"/>
      <c r="BQ266" s="174"/>
      <c r="BR266" s="174"/>
      <c r="BS266" s="174"/>
      <c r="BT266" s="248"/>
      <c r="BU266" s="248"/>
      <c r="BV266" s="180"/>
      <c r="BW266" s="180"/>
      <c r="BX266" s="180"/>
      <c r="BY266" s="176"/>
      <c r="BZ266" s="186"/>
    </row>
    <row r="267" spans="1:78" ht="12.75" customHeight="1" x14ac:dyDescent="0.35">
      <c r="A267" s="161"/>
      <c r="B267" s="161"/>
      <c r="C267" s="152"/>
      <c r="D267" s="152"/>
      <c r="E267" s="174"/>
      <c r="F267" s="186"/>
      <c r="G267" s="186"/>
      <c r="H267" s="186"/>
      <c r="I267" s="186"/>
      <c r="J267" s="186"/>
      <c r="K267" s="152"/>
      <c r="L267" s="186"/>
      <c r="M267" s="186"/>
      <c r="N267" s="187"/>
      <c r="O267" s="187"/>
      <c r="P267" s="151"/>
      <c r="Q267" s="152"/>
      <c r="R267" s="176"/>
      <c r="S267" s="152"/>
      <c r="T267" s="152"/>
      <c r="U267" s="152"/>
      <c r="V267" s="176"/>
      <c r="W267" s="176"/>
      <c r="X267" s="152"/>
      <c r="Y267" s="152"/>
      <c r="Z267" s="152"/>
      <c r="AA267" s="176"/>
      <c r="AB267" s="176"/>
      <c r="AC267" s="176"/>
      <c r="AD267" s="176"/>
      <c r="AE267" s="152"/>
      <c r="AF267" s="152"/>
      <c r="AG267" s="152"/>
      <c r="AH267" s="152"/>
      <c r="AI267" s="152"/>
      <c r="AJ267" s="176"/>
      <c r="AK267" s="186"/>
      <c r="AL267" s="182"/>
      <c r="AM267" s="176"/>
      <c r="AN267" s="176"/>
      <c r="AO267" s="152"/>
      <c r="AP267" s="176"/>
      <c r="AQ267" s="152"/>
      <c r="AR267" s="152"/>
      <c r="AS267" s="152"/>
      <c r="AT267" s="152"/>
      <c r="AU267" s="152"/>
      <c r="AV267" s="152"/>
      <c r="AW267" s="152"/>
      <c r="AX267" s="152"/>
      <c r="AY267" s="152"/>
      <c r="AZ267" s="152"/>
      <c r="BA267" s="152"/>
      <c r="BB267" s="152"/>
      <c r="BC267" s="152"/>
      <c r="BD267" s="152"/>
      <c r="BE267" s="152"/>
      <c r="BF267" s="152"/>
      <c r="BG267" s="152"/>
      <c r="BH267" s="152"/>
      <c r="BI267" s="152"/>
      <c r="BJ267" s="152"/>
      <c r="BK267" s="152"/>
      <c r="BL267" s="152"/>
      <c r="BM267" s="152"/>
      <c r="BN267" s="152"/>
      <c r="BO267" s="174"/>
      <c r="BP267" s="174"/>
      <c r="BQ267" s="174"/>
      <c r="BR267" s="174"/>
      <c r="BS267" s="174"/>
      <c r="BT267" s="248"/>
      <c r="BU267" s="248"/>
      <c r="BV267" s="180"/>
      <c r="BW267" s="180"/>
      <c r="BX267" s="180"/>
      <c r="BY267" s="176"/>
      <c r="BZ267" s="186"/>
    </row>
    <row r="268" spans="1:78" ht="12.75" customHeight="1" x14ac:dyDescent="0.35">
      <c r="A268" s="161"/>
      <c r="B268" s="161"/>
      <c r="C268" s="152"/>
      <c r="D268" s="152"/>
      <c r="E268" s="174"/>
      <c r="F268" s="186"/>
      <c r="G268" s="186"/>
      <c r="H268" s="186"/>
      <c r="I268" s="186"/>
      <c r="J268" s="186"/>
      <c r="K268" s="152"/>
      <c r="L268" s="186"/>
      <c r="M268" s="186"/>
      <c r="N268" s="187"/>
      <c r="O268" s="187"/>
      <c r="P268" s="151"/>
      <c r="Q268" s="152"/>
      <c r="R268" s="176"/>
      <c r="S268" s="152"/>
      <c r="T268" s="152"/>
      <c r="U268" s="152"/>
      <c r="V268" s="176"/>
      <c r="W268" s="176"/>
      <c r="X268" s="152"/>
      <c r="Y268" s="152"/>
      <c r="Z268" s="152"/>
      <c r="AA268" s="176"/>
      <c r="AB268" s="176"/>
      <c r="AC268" s="176"/>
      <c r="AD268" s="176"/>
      <c r="AE268" s="152"/>
      <c r="AF268" s="152"/>
      <c r="AG268" s="152"/>
      <c r="AH268" s="152"/>
      <c r="AI268" s="152"/>
      <c r="AJ268" s="176"/>
      <c r="AK268" s="186"/>
      <c r="AL268" s="182"/>
      <c r="AM268" s="176"/>
      <c r="AN268" s="176"/>
      <c r="AO268" s="152"/>
      <c r="AP268" s="176"/>
      <c r="AQ268" s="152"/>
      <c r="AR268" s="152"/>
      <c r="AS268" s="152"/>
      <c r="AT268" s="152"/>
      <c r="AU268" s="152"/>
      <c r="AV268" s="152"/>
      <c r="AW268" s="152"/>
      <c r="AX268" s="152"/>
      <c r="AY268" s="152"/>
      <c r="AZ268" s="152"/>
      <c r="BA268" s="152"/>
      <c r="BB268" s="152"/>
      <c r="BC268" s="152"/>
      <c r="BD268" s="152"/>
      <c r="BE268" s="152"/>
      <c r="BF268" s="152"/>
      <c r="BG268" s="152"/>
      <c r="BH268" s="152"/>
      <c r="BI268" s="152"/>
      <c r="BJ268" s="152"/>
      <c r="BK268" s="152"/>
      <c r="BL268" s="152"/>
      <c r="BM268" s="152"/>
      <c r="BN268" s="152"/>
      <c r="BO268" s="174"/>
      <c r="BP268" s="174"/>
      <c r="BQ268" s="174"/>
      <c r="BR268" s="174"/>
      <c r="BS268" s="174"/>
      <c r="BT268" s="248"/>
      <c r="BU268" s="248"/>
      <c r="BV268" s="180"/>
      <c r="BW268" s="180"/>
      <c r="BX268" s="180"/>
      <c r="BY268" s="176"/>
      <c r="BZ268" s="186"/>
    </row>
    <row r="269" spans="1:78" ht="12.75" customHeight="1" x14ac:dyDescent="0.35">
      <c r="A269" s="161"/>
      <c r="B269" s="161"/>
      <c r="C269" s="152"/>
      <c r="D269" s="152"/>
      <c r="E269" s="174"/>
      <c r="F269" s="186"/>
      <c r="G269" s="186"/>
      <c r="H269" s="186"/>
      <c r="I269" s="186"/>
      <c r="J269" s="186"/>
      <c r="K269" s="152"/>
      <c r="L269" s="186"/>
      <c r="M269" s="186"/>
      <c r="N269" s="187"/>
      <c r="O269" s="187"/>
      <c r="P269" s="151"/>
      <c r="Q269" s="152"/>
      <c r="R269" s="176"/>
      <c r="S269" s="152"/>
      <c r="T269" s="152"/>
      <c r="U269" s="152"/>
      <c r="V269" s="176"/>
      <c r="W269" s="176"/>
      <c r="X269" s="152"/>
      <c r="Y269" s="152"/>
      <c r="Z269" s="152"/>
      <c r="AA269" s="176"/>
      <c r="AB269" s="176"/>
      <c r="AC269" s="176"/>
      <c r="AD269" s="176"/>
      <c r="AE269" s="152"/>
      <c r="AF269" s="152"/>
      <c r="AG269" s="152"/>
      <c r="AH269" s="152"/>
      <c r="AI269" s="152"/>
      <c r="AJ269" s="176"/>
      <c r="AK269" s="186"/>
      <c r="AL269" s="182"/>
      <c r="AM269" s="176"/>
      <c r="AN269" s="176"/>
      <c r="AO269" s="152"/>
      <c r="AP269" s="176"/>
      <c r="AQ269" s="152"/>
      <c r="AR269" s="152"/>
      <c r="AS269" s="152"/>
      <c r="AT269" s="152"/>
      <c r="AU269" s="152"/>
      <c r="AV269" s="152"/>
      <c r="AW269" s="152"/>
      <c r="AX269" s="152"/>
      <c r="AY269" s="152"/>
      <c r="AZ269" s="152"/>
      <c r="BA269" s="152"/>
      <c r="BB269" s="152"/>
      <c r="BC269" s="152"/>
      <c r="BD269" s="152"/>
      <c r="BE269" s="152"/>
      <c r="BF269" s="152"/>
      <c r="BG269" s="152"/>
      <c r="BH269" s="152"/>
      <c r="BI269" s="152"/>
      <c r="BJ269" s="152"/>
      <c r="BK269" s="152"/>
      <c r="BL269" s="152"/>
      <c r="BM269" s="152"/>
      <c r="BN269" s="152"/>
      <c r="BO269" s="174"/>
      <c r="BP269" s="174"/>
      <c r="BQ269" s="174"/>
      <c r="BR269" s="174"/>
      <c r="BS269" s="174"/>
      <c r="BT269" s="248"/>
      <c r="BU269" s="248"/>
      <c r="BV269" s="180"/>
      <c r="BW269" s="180"/>
      <c r="BX269" s="180"/>
      <c r="BY269" s="176"/>
      <c r="BZ269" s="186"/>
    </row>
    <row r="270" spans="1:78" ht="12.75" customHeight="1" x14ac:dyDescent="0.35">
      <c r="A270" s="161"/>
      <c r="B270" s="161"/>
      <c r="C270" s="152"/>
      <c r="D270" s="152"/>
      <c r="E270" s="174"/>
      <c r="F270" s="186"/>
      <c r="G270" s="186"/>
      <c r="H270" s="186"/>
      <c r="I270" s="186"/>
      <c r="J270" s="186"/>
      <c r="K270" s="152"/>
      <c r="L270" s="186"/>
      <c r="M270" s="186"/>
      <c r="N270" s="187"/>
      <c r="O270" s="187"/>
      <c r="P270" s="151"/>
      <c r="Q270" s="152"/>
      <c r="R270" s="176"/>
      <c r="S270" s="152"/>
      <c r="T270" s="152"/>
      <c r="U270" s="152"/>
      <c r="V270" s="176"/>
      <c r="W270" s="176"/>
      <c r="X270" s="152"/>
      <c r="Y270" s="152"/>
      <c r="Z270" s="152"/>
      <c r="AA270" s="176"/>
      <c r="AB270" s="176"/>
      <c r="AC270" s="176"/>
      <c r="AD270" s="176"/>
      <c r="AE270" s="152"/>
      <c r="AF270" s="152"/>
      <c r="AG270" s="152"/>
      <c r="AH270" s="152"/>
      <c r="AI270" s="152"/>
      <c r="AJ270" s="176"/>
      <c r="AK270" s="186"/>
      <c r="AL270" s="182"/>
      <c r="AM270" s="176"/>
      <c r="AN270" s="176"/>
      <c r="AO270" s="152"/>
      <c r="AP270" s="176"/>
      <c r="AQ270" s="152"/>
      <c r="AR270" s="152"/>
      <c r="AS270" s="152"/>
      <c r="AT270" s="152"/>
      <c r="AU270" s="152"/>
      <c r="AV270" s="152"/>
      <c r="AW270" s="152"/>
      <c r="AX270" s="152"/>
      <c r="AY270" s="152"/>
      <c r="AZ270" s="152"/>
      <c r="BA270" s="152"/>
      <c r="BB270" s="152"/>
      <c r="BC270" s="152"/>
      <c r="BD270" s="152"/>
      <c r="BE270" s="152"/>
      <c r="BF270" s="152"/>
      <c r="BG270" s="152"/>
      <c r="BH270" s="152"/>
      <c r="BI270" s="152"/>
      <c r="BJ270" s="152"/>
      <c r="BK270" s="152"/>
      <c r="BL270" s="152"/>
      <c r="BM270" s="152"/>
      <c r="BN270" s="152"/>
      <c r="BO270" s="174"/>
      <c r="BP270" s="174"/>
      <c r="BQ270" s="174"/>
      <c r="BR270" s="174"/>
      <c r="BS270" s="174"/>
      <c r="BT270" s="248"/>
      <c r="BU270" s="248"/>
      <c r="BV270" s="180"/>
      <c r="BW270" s="180"/>
      <c r="BX270" s="180"/>
      <c r="BY270" s="176"/>
      <c r="BZ270" s="186"/>
    </row>
    <row r="271" spans="1:78" ht="12.75" customHeight="1" x14ac:dyDescent="0.35">
      <c r="A271" s="161"/>
      <c r="B271" s="161"/>
      <c r="C271" s="152"/>
      <c r="D271" s="152"/>
      <c r="E271" s="174"/>
      <c r="F271" s="186"/>
      <c r="G271" s="186"/>
      <c r="H271" s="186"/>
      <c r="I271" s="186"/>
      <c r="J271" s="186"/>
      <c r="K271" s="152"/>
      <c r="L271" s="186"/>
      <c r="M271" s="186"/>
      <c r="N271" s="187"/>
      <c r="O271" s="187"/>
      <c r="P271" s="151"/>
      <c r="Q271" s="152"/>
      <c r="R271" s="176"/>
      <c r="S271" s="152"/>
      <c r="T271" s="152"/>
      <c r="U271" s="152"/>
      <c r="V271" s="176"/>
      <c r="W271" s="176"/>
      <c r="X271" s="152"/>
      <c r="Y271" s="152"/>
      <c r="Z271" s="152"/>
      <c r="AA271" s="176"/>
      <c r="AB271" s="176"/>
      <c r="AC271" s="176"/>
      <c r="AD271" s="176"/>
      <c r="AE271" s="152"/>
      <c r="AF271" s="152"/>
      <c r="AG271" s="152"/>
      <c r="AH271" s="152"/>
      <c r="AI271" s="152"/>
      <c r="AJ271" s="176"/>
      <c r="AK271" s="186"/>
      <c r="AL271" s="182"/>
      <c r="AM271" s="176"/>
      <c r="AN271" s="176"/>
      <c r="AO271" s="152"/>
      <c r="AP271" s="176"/>
      <c r="AQ271" s="152"/>
      <c r="AR271" s="152"/>
      <c r="AS271" s="152"/>
      <c r="AT271" s="152"/>
      <c r="AU271" s="152"/>
      <c r="AV271" s="152"/>
      <c r="AW271" s="152"/>
      <c r="AX271" s="152"/>
      <c r="AY271" s="152"/>
      <c r="AZ271" s="152"/>
      <c r="BA271" s="152"/>
      <c r="BB271" s="152"/>
      <c r="BC271" s="152"/>
      <c r="BD271" s="152"/>
      <c r="BE271" s="152"/>
      <c r="BF271" s="152"/>
      <c r="BG271" s="152"/>
      <c r="BH271" s="152"/>
      <c r="BI271" s="152"/>
      <c r="BJ271" s="152"/>
      <c r="BK271" s="152"/>
      <c r="BL271" s="152"/>
      <c r="BM271" s="152"/>
      <c r="BN271" s="152"/>
      <c r="BO271" s="174"/>
      <c r="BP271" s="174"/>
      <c r="BQ271" s="174"/>
      <c r="BR271" s="174"/>
      <c r="BS271" s="174"/>
      <c r="BT271" s="248"/>
      <c r="BU271" s="248"/>
      <c r="BV271" s="180"/>
      <c r="BW271" s="180"/>
      <c r="BX271" s="180"/>
      <c r="BY271" s="176"/>
      <c r="BZ271" s="186"/>
    </row>
    <row r="272" spans="1:78" ht="12.75" customHeight="1" x14ac:dyDescent="0.35">
      <c r="A272" s="161"/>
      <c r="B272" s="161"/>
      <c r="C272" s="152"/>
      <c r="D272" s="152"/>
      <c r="E272" s="174"/>
      <c r="F272" s="186"/>
      <c r="G272" s="186"/>
      <c r="H272" s="186"/>
      <c r="I272" s="186"/>
      <c r="J272" s="186"/>
      <c r="K272" s="152"/>
      <c r="L272" s="186"/>
      <c r="M272" s="186"/>
      <c r="N272" s="187"/>
      <c r="O272" s="187"/>
      <c r="P272" s="151"/>
      <c r="Q272" s="152"/>
      <c r="R272" s="176"/>
      <c r="S272" s="152"/>
      <c r="T272" s="152"/>
      <c r="U272" s="152"/>
      <c r="V272" s="176"/>
      <c r="W272" s="176"/>
      <c r="X272" s="152"/>
      <c r="Y272" s="152"/>
      <c r="Z272" s="152"/>
      <c r="AA272" s="176"/>
      <c r="AB272" s="176"/>
      <c r="AC272" s="176"/>
      <c r="AD272" s="176"/>
      <c r="AE272" s="152"/>
      <c r="AF272" s="152"/>
      <c r="AG272" s="152"/>
      <c r="AH272" s="152"/>
      <c r="AI272" s="152"/>
      <c r="AJ272" s="176"/>
      <c r="AK272" s="186"/>
      <c r="AL272" s="182"/>
      <c r="AM272" s="176"/>
      <c r="AN272" s="176"/>
      <c r="AO272" s="152"/>
      <c r="AP272" s="176"/>
      <c r="AQ272" s="152"/>
      <c r="AR272" s="152"/>
      <c r="AS272" s="152"/>
      <c r="AT272" s="152"/>
      <c r="AU272" s="152"/>
      <c r="AV272" s="152"/>
      <c r="AW272" s="152"/>
      <c r="AX272" s="152"/>
      <c r="AY272" s="152"/>
      <c r="AZ272" s="152"/>
      <c r="BA272" s="152"/>
      <c r="BB272" s="152"/>
      <c r="BC272" s="152"/>
      <c r="BD272" s="152"/>
      <c r="BE272" s="152"/>
      <c r="BF272" s="152"/>
      <c r="BG272" s="152"/>
      <c r="BH272" s="152"/>
      <c r="BI272" s="152"/>
      <c r="BJ272" s="152"/>
      <c r="BK272" s="152"/>
      <c r="BL272" s="152"/>
      <c r="BM272" s="152"/>
      <c r="BN272" s="152"/>
      <c r="BO272" s="174"/>
      <c r="BP272" s="174"/>
      <c r="BQ272" s="174"/>
      <c r="BR272" s="174"/>
      <c r="BS272" s="174"/>
      <c r="BT272" s="248"/>
      <c r="BU272" s="248"/>
      <c r="BV272" s="180"/>
      <c r="BW272" s="180"/>
      <c r="BX272" s="180"/>
      <c r="BY272" s="176"/>
      <c r="BZ272" s="186"/>
    </row>
    <row r="273" spans="1:78" ht="12.75" customHeight="1" x14ac:dyDescent="0.35">
      <c r="A273" s="161"/>
      <c r="B273" s="161"/>
      <c r="C273" s="152"/>
      <c r="D273" s="152"/>
      <c r="E273" s="174"/>
      <c r="F273" s="186"/>
      <c r="G273" s="186"/>
      <c r="H273" s="186"/>
      <c r="I273" s="186"/>
      <c r="J273" s="186"/>
      <c r="K273" s="152"/>
      <c r="L273" s="186"/>
      <c r="M273" s="186"/>
      <c r="N273" s="187"/>
      <c r="O273" s="187"/>
      <c r="P273" s="151"/>
      <c r="Q273" s="152"/>
      <c r="R273" s="176"/>
      <c r="S273" s="152"/>
      <c r="T273" s="152"/>
      <c r="U273" s="152"/>
      <c r="V273" s="176"/>
      <c r="W273" s="176"/>
      <c r="X273" s="152"/>
      <c r="Y273" s="152"/>
      <c r="Z273" s="152"/>
      <c r="AA273" s="176"/>
      <c r="AB273" s="176"/>
      <c r="AC273" s="176"/>
      <c r="AD273" s="176"/>
      <c r="AE273" s="152"/>
      <c r="AF273" s="152"/>
      <c r="AG273" s="152"/>
      <c r="AH273" s="152"/>
      <c r="AI273" s="152"/>
      <c r="AJ273" s="176"/>
      <c r="AK273" s="186"/>
      <c r="AL273" s="182"/>
      <c r="AM273" s="176"/>
      <c r="AN273" s="176"/>
      <c r="AO273" s="152"/>
      <c r="AP273" s="176"/>
      <c r="AQ273" s="152"/>
      <c r="AR273" s="152"/>
      <c r="AS273" s="152"/>
      <c r="AT273" s="152"/>
      <c r="AU273" s="152"/>
      <c r="AV273" s="152"/>
      <c r="AW273" s="152"/>
      <c r="AX273" s="152"/>
      <c r="AY273" s="152"/>
      <c r="AZ273" s="152"/>
      <c r="BA273" s="152"/>
      <c r="BB273" s="152"/>
      <c r="BC273" s="152"/>
      <c r="BD273" s="152"/>
      <c r="BE273" s="152"/>
      <c r="BF273" s="152"/>
      <c r="BG273" s="152"/>
      <c r="BH273" s="152"/>
      <c r="BI273" s="152"/>
      <c r="BJ273" s="152"/>
      <c r="BK273" s="152"/>
      <c r="BL273" s="152"/>
      <c r="BM273" s="152"/>
      <c r="BN273" s="152"/>
      <c r="BO273" s="174"/>
      <c r="BP273" s="174"/>
      <c r="BQ273" s="174"/>
      <c r="BR273" s="174"/>
      <c r="BS273" s="174"/>
      <c r="BT273" s="248"/>
      <c r="BU273" s="248"/>
      <c r="BV273" s="180"/>
      <c r="BW273" s="180"/>
      <c r="BX273" s="180"/>
      <c r="BY273" s="176"/>
      <c r="BZ273" s="186"/>
    </row>
    <row r="274" spans="1:78" ht="12.75" customHeight="1" x14ac:dyDescent="0.35">
      <c r="A274" s="161"/>
      <c r="B274" s="161"/>
      <c r="C274" s="152"/>
      <c r="D274" s="152"/>
      <c r="E274" s="174"/>
      <c r="F274" s="186"/>
      <c r="G274" s="186"/>
      <c r="H274" s="186"/>
      <c r="I274" s="186"/>
      <c r="J274" s="186"/>
      <c r="K274" s="152"/>
      <c r="L274" s="186"/>
      <c r="M274" s="186"/>
      <c r="N274" s="187"/>
      <c r="O274" s="187"/>
      <c r="P274" s="151"/>
      <c r="Q274" s="152"/>
      <c r="R274" s="176"/>
      <c r="S274" s="152"/>
      <c r="T274" s="152"/>
      <c r="U274" s="152"/>
      <c r="V274" s="176"/>
      <c r="W274" s="176"/>
      <c r="X274" s="152"/>
      <c r="Y274" s="152"/>
      <c r="Z274" s="152"/>
      <c r="AA274" s="176"/>
      <c r="AB274" s="176"/>
      <c r="AC274" s="176"/>
      <c r="AD274" s="176"/>
      <c r="AE274" s="152"/>
      <c r="AF274" s="152"/>
      <c r="AG274" s="152"/>
      <c r="AH274" s="152"/>
      <c r="AI274" s="152"/>
      <c r="AJ274" s="176"/>
      <c r="AK274" s="186"/>
      <c r="AL274" s="182"/>
      <c r="AM274" s="176"/>
      <c r="AN274" s="176"/>
      <c r="AO274" s="152"/>
      <c r="AP274" s="176"/>
      <c r="AQ274" s="152"/>
      <c r="AR274" s="152"/>
      <c r="AS274" s="152"/>
      <c r="AT274" s="152"/>
      <c r="AU274" s="152"/>
      <c r="AV274" s="152"/>
      <c r="AW274" s="152"/>
      <c r="AX274" s="152"/>
      <c r="AY274" s="152"/>
      <c r="AZ274" s="152"/>
      <c r="BA274" s="152"/>
      <c r="BB274" s="152"/>
      <c r="BC274" s="152"/>
      <c r="BD274" s="152"/>
      <c r="BE274" s="152"/>
      <c r="BF274" s="152"/>
      <c r="BG274" s="152"/>
      <c r="BH274" s="152"/>
      <c r="BI274" s="152"/>
      <c r="BJ274" s="152"/>
      <c r="BK274" s="152"/>
      <c r="BL274" s="152"/>
      <c r="BM274" s="152"/>
      <c r="BN274" s="152"/>
      <c r="BO274" s="174"/>
      <c r="BP274" s="174"/>
      <c r="BQ274" s="174"/>
      <c r="BR274" s="174"/>
      <c r="BS274" s="174"/>
      <c r="BT274" s="248"/>
      <c r="BU274" s="248"/>
      <c r="BV274" s="180"/>
      <c r="BW274" s="180"/>
      <c r="BX274" s="180"/>
      <c r="BY274" s="176"/>
      <c r="BZ274" s="186"/>
    </row>
    <row r="275" spans="1:78" ht="12.75" customHeight="1" x14ac:dyDescent="0.35">
      <c r="A275" s="161"/>
      <c r="B275" s="161"/>
      <c r="C275" s="152"/>
      <c r="D275" s="152"/>
      <c r="E275" s="174"/>
      <c r="F275" s="186"/>
      <c r="G275" s="186"/>
      <c r="H275" s="186"/>
      <c r="I275" s="186"/>
      <c r="J275" s="186"/>
      <c r="K275" s="152"/>
      <c r="L275" s="186"/>
      <c r="M275" s="186"/>
      <c r="N275" s="187"/>
      <c r="O275" s="187"/>
      <c r="P275" s="151"/>
      <c r="Q275" s="152"/>
      <c r="R275" s="176"/>
      <c r="S275" s="152"/>
      <c r="T275" s="152"/>
      <c r="U275" s="152"/>
      <c r="V275" s="176"/>
      <c r="W275" s="176"/>
      <c r="X275" s="152"/>
      <c r="Y275" s="152"/>
      <c r="Z275" s="152"/>
      <c r="AA275" s="176"/>
      <c r="AB275" s="176"/>
      <c r="AC275" s="176"/>
      <c r="AD275" s="176"/>
      <c r="AE275" s="152"/>
      <c r="AF275" s="152"/>
      <c r="AG275" s="152"/>
      <c r="AH275" s="152"/>
      <c r="AI275" s="152"/>
      <c r="AJ275" s="176"/>
      <c r="AK275" s="186"/>
      <c r="AL275" s="182"/>
      <c r="AM275" s="176"/>
      <c r="AN275" s="176"/>
      <c r="AO275" s="152"/>
      <c r="AP275" s="176"/>
      <c r="AQ275" s="152"/>
      <c r="AR275" s="152"/>
      <c r="AS275" s="152"/>
      <c r="AT275" s="152"/>
      <c r="AU275" s="152"/>
      <c r="AV275" s="152"/>
      <c r="AW275" s="152"/>
      <c r="AX275" s="152"/>
      <c r="AY275" s="152"/>
      <c r="AZ275" s="152"/>
      <c r="BA275" s="152"/>
      <c r="BB275" s="152"/>
      <c r="BC275" s="152"/>
      <c r="BD275" s="152"/>
      <c r="BE275" s="152"/>
      <c r="BF275" s="152"/>
      <c r="BG275" s="152"/>
      <c r="BH275" s="152"/>
      <c r="BI275" s="152"/>
      <c r="BJ275" s="152"/>
      <c r="BK275" s="152"/>
      <c r="BL275" s="152"/>
      <c r="BM275" s="152"/>
      <c r="BN275" s="152"/>
      <c r="BO275" s="174"/>
      <c r="BP275" s="174"/>
      <c r="BQ275" s="174"/>
      <c r="BR275" s="174"/>
      <c r="BS275" s="174"/>
      <c r="BT275" s="248"/>
      <c r="BU275" s="248"/>
      <c r="BV275" s="180"/>
      <c r="BW275" s="180"/>
      <c r="BX275" s="180"/>
      <c r="BY275" s="176"/>
      <c r="BZ275" s="186"/>
    </row>
    <row r="276" spans="1:78" ht="12.75" customHeight="1" x14ac:dyDescent="0.35">
      <c r="A276" s="161"/>
      <c r="B276" s="161"/>
      <c r="C276" s="152"/>
      <c r="D276" s="152"/>
      <c r="E276" s="174"/>
      <c r="F276" s="186"/>
      <c r="G276" s="186"/>
      <c r="H276" s="186"/>
      <c r="I276" s="186"/>
      <c r="J276" s="186"/>
      <c r="K276" s="152"/>
      <c r="L276" s="186"/>
      <c r="M276" s="186"/>
      <c r="N276" s="187"/>
      <c r="O276" s="187"/>
      <c r="P276" s="151"/>
      <c r="Q276" s="152"/>
      <c r="R276" s="176"/>
      <c r="S276" s="152"/>
      <c r="T276" s="152"/>
      <c r="U276" s="152"/>
      <c r="V276" s="176"/>
      <c r="W276" s="176"/>
      <c r="X276" s="152"/>
      <c r="Y276" s="152"/>
      <c r="Z276" s="152"/>
      <c r="AA276" s="176"/>
      <c r="AB276" s="176"/>
      <c r="AC276" s="176"/>
      <c r="AD276" s="176"/>
      <c r="AE276" s="152"/>
      <c r="AF276" s="152"/>
      <c r="AG276" s="152"/>
      <c r="AH276" s="152"/>
      <c r="AI276" s="152"/>
      <c r="AJ276" s="176"/>
      <c r="AK276" s="186"/>
      <c r="AL276" s="182"/>
      <c r="AM276" s="176"/>
      <c r="AN276" s="176"/>
      <c r="AO276" s="152"/>
      <c r="AP276" s="176"/>
      <c r="AQ276" s="152"/>
      <c r="AR276" s="152"/>
      <c r="AS276" s="152"/>
      <c r="AT276" s="152"/>
      <c r="AU276" s="152"/>
      <c r="AV276" s="152"/>
      <c r="AW276" s="152"/>
      <c r="AX276" s="152"/>
      <c r="AY276" s="152"/>
      <c r="AZ276" s="152"/>
      <c r="BA276" s="152"/>
      <c r="BB276" s="152"/>
      <c r="BC276" s="152"/>
      <c r="BD276" s="152"/>
      <c r="BE276" s="152"/>
      <c r="BF276" s="152"/>
      <c r="BG276" s="152"/>
      <c r="BH276" s="152"/>
      <c r="BI276" s="152"/>
      <c r="BJ276" s="152"/>
      <c r="BK276" s="152"/>
      <c r="BL276" s="152"/>
      <c r="BM276" s="152"/>
      <c r="BN276" s="152"/>
      <c r="BO276" s="174"/>
      <c r="BP276" s="174"/>
      <c r="BQ276" s="174"/>
      <c r="BR276" s="174"/>
      <c r="BS276" s="174"/>
      <c r="BT276" s="248"/>
      <c r="BU276" s="248"/>
      <c r="BV276" s="180"/>
      <c r="BW276" s="180"/>
      <c r="BX276" s="180"/>
      <c r="BY276" s="176"/>
      <c r="BZ276" s="186"/>
    </row>
    <row r="277" spans="1:78" ht="12.75" customHeight="1" x14ac:dyDescent="0.35">
      <c r="A277" s="161"/>
      <c r="B277" s="161"/>
      <c r="C277" s="152"/>
      <c r="D277" s="152"/>
      <c r="E277" s="174"/>
      <c r="F277" s="186"/>
      <c r="G277" s="186"/>
      <c r="H277" s="186"/>
      <c r="I277" s="186"/>
      <c r="J277" s="186"/>
      <c r="K277" s="152"/>
      <c r="L277" s="186"/>
      <c r="M277" s="186"/>
      <c r="N277" s="187"/>
      <c r="O277" s="187"/>
      <c r="P277" s="151"/>
      <c r="Q277" s="152"/>
      <c r="R277" s="176"/>
      <c r="S277" s="152"/>
      <c r="T277" s="152"/>
      <c r="U277" s="152"/>
      <c r="V277" s="176"/>
      <c r="W277" s="176"/>
      <c r="X277" s="152"/>
      <c r="Y277" s="152"/>
      <c r="Z277" s="152"/>
      <c r="AA277" s="176"/>
      <c r="AB277" s="176"/>
      <c r="AC277" s="176"/>
      <c r="AD277" s="176"/>
      <c r="AE277" s="152"/>
      <c r="AF277" s="152"/>
      <c r="AG277" s="152"/>
      <c r="AH277" s="152"/>
      <c r="AI277" s="152"/>
      <c r="AJ277" s="176"/>
      <c r="AK277" s="186"/>
      <c r="AL277" s="182"/>
      <c r="AM277" s="176"/>
      <c r="AN277" s="176"/>
      <c r="AO277" s="152"/>
      <c r="AP277" s="176"/>
      <c r="AQ277" s="152"/>
      <c r="AR277" s="152"/>
      <c r="AS277" s="152"/>
      <c r="AT277" s="152"/>
      <c r="AU277" s="152"/>
      <c r="AV277" s="152"/>
      <c r="AW277" s="152"/>
      <c r="AX277" s="152"/>
      <c r="AY277" s="152"/>
      <c r="AZ277" s="152"/>
      <c r="BA277" s="152"/>
      <c r="BB277" s="152"/>
      <c r="BC277" s="152"/>
      <c r="BD277" s="152"/>
      <c r="BE277" s="152"/>
      <c r="BF277" s="152"/>
      <c r="BG277" s="152"/>
      <c r="BH277" s="152"/>
      <c r="BI277" s="152"/>
      <c r="BJ277" s="152"/>
      <c r="BK277" s="152"/>
      <c r="BL277" s="152"/>
      <c r="BM277" s="152"/>
      <c r="BN277" s="152"/>
      <c r="BO277" s="174"/>
      <c r="BP277" s="174"/>
      <c r="BQ277" s="174"/>
      <c r="BR277" s="174"/>
      <c r="BS277" s="174"/>
      <c r="BT277" s="248"/>
      <c r="BU277" s="248"/>
      <c r="BV277" s="180"/>
      <c r="BW277" s="180"/>
      <c r="BX277" s="180"/>
      <c r="BY277" s="176"/>
      <c r="BZ277" s="186"/>
    </row>
    <row r="278" spans="1:78" ht="12.75" customHeight="1" x14ac:dyDescent="0.35">
      <c r="A278" s="161"/>
      <c r="B278" s="161"/>
      <c r="C278" s="152"/>
      <c r="D278" s="152"/>
      <c r="E278" s="174"/>
      <c r="F278" s="186"/>
      <c r="G278" s="186"/>
      <c r="H278" s="186"/>
      <c r="I278" s="186"/>
      <c r="J278" s="186"/>
      <c r="K278" s="152"/>
      <c r="L278" s="186"/>
      <c r="M278" s="186"/>
      <c r="N278" s="187"/>
      <c r="O278" s="187"/>
      <c r="P278" s="151"/>
      <c r="Q278" s="152"/>
      <c r="R278" s="176"/>
      <c r="S278" s="152"/>
      <c r="T278" s="152"/>
      <c r="U278" s="152"/>
      <c r="V278" s="176"/>
      <c r="W278" s="176"/>
      <c r="X278" s="152"/>
      <c r="Y278" s="152"/>
      <c r="Z278" s="152"/>
      <c r="AA278" s="176"/>
      <c r="AB278" s="176"/>
      <c r="AC278" s="176"/>
      <c r="AD278" s="176"/>
      <c r="AE278" s="152"/>
      <c r="AF278" s="152"/>
      <c r="AG278" s="152"/>
      <c r="AH278" s="152"/>
      <c r="AI278" s="152"/>
      <c r="AJ278" s="176"/>
      <c r="AK278" s="186"/>
      <c r="AL278" s="182"/>
      <c r="AM278" s="176"/>
      <c r="AN278" s="176"/>
      <c r="AO278" s="152"/>
      <c r="AP278" s="176"/>
      <c r="AQ278" s="152"/>
      <c r="AR278" s="152"/>
      <c r="AS278" s="152"/>
      <c r="AT278" s="152"/>
      <c r="AU278" s="152"/>
      <c r="AV278" s="152"/>
      <c r="AW278" s="152"/>
      <c r="AX278" s="152"/>
      <c r="AY278" s="152"/>
      <c r="AZ278" s="152"/>
      <c r="BA278" s="152"/>
      <c r="BB278" s="152"/>
      <c r="BC278" s="152"/>
      <c r="BD278" s="152"/>
      <c r="BE278" s="152"/>
      <c r="BF278" s="152"/>
      <c r="BG278" s="152"/>
      <c r="BH278" s="152"/>
      <c r="BI278" s="152"/>
      <c r="BJ278" s="152"/>
      <c r="BK278" s="152"/>
      <c r="BL278" s="152"/>
      <c r="BM278" s="152"/>
      <c r="BN278" s="152"/>
      <c r="BO278" s="174"/>
      <c r="BP278" s="174"/>
      <c r="BQ278" s="174"/>
      <c r="BR278" s="174"/>
      <c r="BS278" s="174"/>
      <c r="BT278" s="248"/>
      <c r="BU278" s="248"/>
      <c r="BV278" s="180"/>
      <c r="BW278" s="180"/>
      <c r="BX278" s="180"/>
      <c r="BY278" s="176"/>
      <c r="BZ278" s="186"/>
    </row>
    <row r="279" spans="1:78" ht="12.75" customHeight="1" x14ac:dyDescent="0.35">
      <c r="A279" s="161"/>
      <c r="B279" s="161"/>
      <c r="C279" s="152"/>
      <c r="D279" s="152"/>
      <c r="E279" s="174"/>
      <c r="F279" s="186"/>
      <c r="G279" s="186"/>
      <c r="H279" s="186"/>
      <c r="I279" s="186"/>
      <c r="J279" s="186"/>
      <c r="K279" s="152"/>
      <c r="L279" s="186"/>
      <c r="M279" s="186"/>
      <c r="N279" s="187"/>
      <c r="O279" s="187"/>
      <c r="P279" s="151"/>
      <c r="Q279" s="152"/>
      <c r="R279" s="176"/>
      <c r="S279" s="152"/>
      <c r="T279" s="152"/>
      <c r="U279" s="152"/>
      <c r="V279" s="176"/>
      <c r="W279" s="176"/>
      <c r="X279" s="152"/>
      <c r="Y279" s="152"/>
      <c r="Z279" s="152"/>
      <c r="AA279" s="176"/>
      <c r="AB279" s="176"/>
      <c r="AC279" s="176"/>
      <c r="AD279" s="176"/>
      <c r="AE279" s="152"/>
      <c r="AF279" s="152"/>
      <c r="AG279" s="152"/>
      <c r="AH279" s="152"/>
      <c r="AI279" s="152"/>
      <c r="AJ279" s="176"/>
      <c r="AK279" s="186"/>
      <c r="AL279" s="182"/>
      <c r="AM279" s="176"/>
      <c r="AN279" s="176"/>
      <c r="AO279" s="152"/>
      <c r="AP279" s="176"/>
      <c r="AQ279" s="152"/>
      <c r="AR279" s="152"/>
      <c r="AS279" s="152"/>
      <c r="AT279" s="152"/>
      <c r="AU279" s="152"/>
      <c r="AV279" s="152"/>
      <c r="AW279" s="152"/>
      <c r="AX279" s="152"/>
      <c r="AY279" s="152"/>
      <c r="AZ279" s="152"/>
      <c r="BA279" s="152"/>
      <c r="BB279" s="152"/>
      <c r="BC279" s="152"/>
      <c r="BD279" s="152"/>
      <c r="BE279" s="152"/>
      <c r="BF279" s="152"/>
      <c r="BG279" s="152"/>
      <c r="BH279" s="152"/>
      <c r="BI279" s="152"/>
      <c r="BJ279" s="152"/>
      <c r="BK279" s="152"/>
      <c r="BL279" s="152"/>
      <c r="BM279" s="152"/>
      <c r="BN279" s="152"/>
      <c r="BO279" s="174"/>
      <c r="BP279" s="174"/>
      <c r="BQ279" s="174"/>
      <c r="BR279" s="174"/>
      <c r="BS279" s="174"/>
      <c r="BT279" s="248"/>
      <c r="BU279" s="248"/>
      <c r="BV279" s="180"/>
      <c r="BW279" s="180"/>
      <c r="BX279" s="180"/>
      <c r="BY279" s="176"/>
      <c r="BZ279" s="186"/>
    </row>
    <row r="280" spans="1:78" ht="12.75" customHeight="1" x14ac:dyDescent="0.35">
      <c r="A280" s="161"/>
      <c r="B280" s="161"/>
      <c r="C280" s="152"/>
      <c r="D280" s="152"/>
      <c r="E280" s="174"/>
      <c r="F280" s="186"/>
      <c r="G280" s="186"/>
      <c r="H280" s="186"/>
      <c r="I280" s="186"/>
      <c r="J280" s="186"/>
      <c r="K280" s="152"/>
      <c r="L280" s="186"/>
      <c r="M280" s="186"/>
      <c r="N280" s="187"/>
      <c r="O280" s="187"/>
      <c r="P280" s="151"/>
      <c r="Q280" s="152"/>
      <c r="R280" s="176"/>
      <c r="S280" s="152"/>
      <c r="T280" s="152"/>
      <c r="U280" s="152"/>
      <c r="V280" s="176"/>
      <c r="W280" s="176"/>
      <c r="X280" s="152"/>
      <c r="Y280" s="152"/>
      <c r="Z280" s="152"/>
      <c r="AA280" s="176"/>
      <c r="AB280" s="176"/>
      <c r="AC280" s="176"/>
      <c r="AD280" s="176"/>
      <c r="AE280" s="152"/>
      <c r="AF280" s="152"/>
      <c r="AG280" s="152"/>
      <c r="AH280" s="152"/>
      <c r="AI280" s="152"/>
      <c r="AJ280" s="176"/>
      <c r="AK280" s="186"/>
      <c r="AL280" s="182"/>
      <c r="AM280" s="176"/>
      <c r="AN280" s="176"/>
      <c r="AO280" s="152"/>
      <c r="AP280" s="176"/>
      <c r="AQ280" s="152"/>
      <c r="AR280" s="152"/>
      <c r="AS280" s="152"/>
      <c r="AT280" s="152"/>
      <c r="AU280" s="152"/>
      <c r="AV280" s="152"/>
      <c r="AW280" s="152"/>
      <c r="AX280" s="152"/>
      <c r="AY280" s="152"/>
      <c r="AZ280" s="152"/>
      <c r="BA280" s="152"/>
      <c r="BB280" s="152"/>
      <c r="BC280" s="152"/>
      <c r="BD280" s="152"/>
      <c r="BE280" s="152"/>
      <c r="BF280" s="152"/>
      <c r="BG280" s="152"/>
      <c r="BH280" s="152"/>
      <c r="BI280" s="152"/>
      <c r="BJ280" s="152"/>
      <c r="BK280" s="152"/>
      <c r="BL280" s="152"/>
      <c r="BM280" s="152"/>
      <c r="BN280" s="152"/>
      <c r="BO280" s="174"/>
      <c r="BP280" s="174"/>
      <c r="BQ280" s="174"/>
      <c r="BR280" s="174"/>
      <c r="BS280" s="174"/>
      <c r="BT280" s="248"/>
      <c r="BU280" s="248"/>
      <c r="BV280" s="180"/>
      <c r="BW280" s="180"/>
      <c r="BX280" s="180"/>
      <c r="BY280" s="176"/>
      <c r="BZ280" s="186"/>
    </row>
    <row r="281" spans="1:78" ht="12.75" customHeight="1" x14ac:dyDescent="0.35">
      <c r="A281" s="161"/>
      <c r="B281" s="161"/>
      <c r="C281" s="152"/>
      <c r="D281" s="152"/>
      <c r="E281" s="174"/>
      <c r="F281" s="186"/>
      <c r="G281" s="186"/>
      <c r="H281" s="186"/>
      <c r="I281" s="186"/>
      <c r="J281" s="186"/>
      <c r="K281" s="152"/>
      <c r="L281" s="186"/>
      <c r="M281" s="186"/>
      <c r="N281" s="187"/>
      <c r="O281" s="187"/>
      <c r="P281" s="151"/>
      <c r="Q281" s="152"/>
      <c r="R281" s="176"/>
      <c r="S281" s="152"/>
      <c r="T281" s="152"/>
      <c r="U281" s="152"/>
      <c r="V281" s="176"/>
      <c r="W281" s="176"/>
      <c r="X281" s="152"/>
      <c r="Y281" s="152"/>
      <c r="Z281" s="152"/>
      <c r="AA281" s="176"/>
      <c r="AB281" s="176"/>
      <c r="AC281" s="176"/>
      <c r="AD281" s="176"/>
      <c r="AE281" s="152"/>
      <c r="AF281" s="152"/>
      <c r="AG281" s="152"/>
      <c r="AH281" s="152"/>
      <c r="AI281" s="152"/>
      <c r="AJ281" s="176"/>
      <c r="AK281" s="186"/>
      <c r="AL281" s="182"/>
      <c r="AM281" s="176"/>
      <c r="AN281" s="176"/>
      <c r="AO281" s="152"/>
      <c r="AP281" s="176"/>
      <c r="AQ281" s="152"/>
      <c r="AR281" s="152"/>
      <c r="AS281" s="152"/>
      <c r="AT281" s="152"/>
      <c r="AU281" s="152"/>
      <c r="AV281" s="152"/>
      <c r="AW281" s="152"/>
      <c r="AX281" s="152"/>
      <c r="AY281" s="152"/>
      <c r="AZ281" s="152"/>
      <c r="BA281" s="152"/>
      <c r="BB281" s="152"/>
      <c r="BC281" s="152"/>
      <c r="BD281" s="152"/>
      <c r="BE281" s="152"/>
      <c r="BF281" s="152"/>
      <c r="BG281" s="152"/>
      <c r="BH281" s="152"/>
      <c r="BI281" s="152"/>
      <c r="BJ281" s="152"/>
      <c r="BK281" s="152"/>
      <c r="BL281" s="152"/>
      <c r="BM281" s="152"/>
      <c r="BN281" s="152"/>
      <c r="BO281" s="174"/>
      <c r="BP281" s="174"/>
      <c r="BQ281" s="174"/>
      <c r="BR281" s="174"/>
      <c r="BS281" s="174"/>
      <c r="BT281" s="248"/>
      <c r="BU281" s="248"/>
      <c r="BV281" s="180"/>
      <c r="BW281" s="180"/>
      <c r="BX281" s="180"/>
      <c r="BY281" s="176"/>
      <c r="BZ281" s="186"/>
    </row>
    <row r="282" spans="1:78" ht="12.75" customHeight="1" x14ac:dyDescent="0.35">
      <c r="A282" s="161"/>
      <c r="B282" s="161"/>
      <c r="C282" s="152"/>
      <c r="D282" s="152"/>
      <c r="E282" s="174"/>
      <c r="F282" s="186"/>
      <c r="G282" s="186"/>
      <c r="H282" s="186"/>
      <c r="I282" s="186"/>
      <c r="J282" s="186"/>
      <c r="K282" s="152"/>
      <c r="L282" s="186"/>
      <c r="M282" s="186"/>
      <c r="N282" s="187"/>
      <c r="O282" s="187"/>
      <c r="P282" s="151"/>
      <c r="Q282" s="152"/>
      <c r="R282" s="176"/>
      <c r="S282" s="152"/>
      <c r="T282" s="152"/>
      <c r="U282" s="152"/>
      <c r="V282" s="176"/>
      <c r="W282" s="176"/>
      <c r="X282" s="152"/>
      <c r="Y282" s="152"/>
      <c r="Z282" s="152"/>
      <c r="AA282" s="176"/>
      <c r="AB282" s="176"/>
      <c r="AC282" s="176"/>
      <c r="AD282" s="176"/>
      <c r="AE282" s="152"/>
      <c r="AF282" s="152"/>
      <c r="AG282" s="152"/>
      <c r="AH282" s="152"/>
      <c r="AI282" s="152"/>
      <c r="AJ282" s="176"/>
      <c r="AK282" s="186"/>
      <c r="AL282" s="182"/>
      <c r="AM282" s="176"/>
      <c r="AN282" s="176"/>
      <c r="AO282" s="152"/>
      <c r="AP282" s="176"/>
      <c r="AQ282" s="152"/>
      <c r="AR282" s="152"/>
      <c r="AS282" s="152"/>
      <c r="AT282" s="152"/>
      <c r="AU282" s="152"/>
      <c r="AV282" s="152"/>
      <c r="AW282" s="152"/>
      <c r="AX282" s="152"/>
      <c r="AY282" s="152"/>
      <c r="AZ282" s="152"/>
      <c r="BA282" s="152"/>
      <c r="BB282" s="152"/>
      <c r="BC282" s="152"/>
      <c r="BD282" s="152"/>
      <c r="BE282" s="152"/>
      <c r="BF282" s="152"/>
      <c r="BG282" s="152"/>
      <c r="BH282" s="152"/>
      <c r="BI282" s="152"/>
      <c r="BJ282" s="152"/>
      <c r="BK282" s="152"/>
      <c r="BL282" s="152"/>
      <c r="BM282" s="152"/>
      <c r="BN282" s="152"/>
      <c r="BO282" s="174"/>
      <c r="BP282" s="174"/>
      <c r="BQ282" s="174"/>
      <c r="BR282" s="174"/>
      <c r="BS282" s="174"/>
      <c r="BT282" s="248"/>
      <c r="BU282" s="248"/>
      <c r="BV282" s="180"/>
      <c r="BW282" s="180"/>
      <c r="BX282" s="180"/>
      <c r="BY282" s="176"/>
      <c r="BZ282" s="186"/>
    </row>
    <row r="283" spans="1:78" ht="12.75" customHeight="1" x14ac:dyDescent="0.35">
      <c r="A283" s="161"/>
      <c r="B283" s="161"/>
      <c r="C283" s="152"/>
      <c r="D283" s="152"/>
      <c r="E283" s="174"/>
      <c r="F283" s="186"/>
      <c r="G283" s="186"/>
      <c r="H283" s="186"/>
      <c r="I283" s="186"/>
      <c r="J283" s="186"/>
      <c r="K283" s="152"/>
      <c r="L283" s="186"/>
      <c r="M283" s="186"/>
      <c r="N283" s="187"/>
      <c r="O283" s="187"/>
      <c r="P283" s="151"/>
      <c r="Q283" s="152"/>
      <c r="R283" s="176"/>
      <c r="S283" s="152"/>
      <c r="T283" s="152"/>
      <c r="U283" s="152"/>
      <c r="V283" s="176"/>
      <c r="W283" s="176"/>
      <c r="X283" s="152"/>
      <c r="Y283" s="152"/>
      <c r="Z283" s="152"/>
      <c r="AA283" s="176"/>
      <c r="AB283" s="176"/>
      <c r="AC283" s="176"/>
      <c r="AD283" s="176"/>
      <c r="AE283" s="152"/>
      <c r="AF283" s="152"/>
      <c r="AG283" s="152"/>
      <c r="AH283" s="152"/>
      <c r="AI283" s="152"/>
      <c r="AJ283" s="176"/>
      <c r="AK283" s="186"/>
      <c r="AL283" s="182"/>
      <c r="AM283" s="176"/>
      <c r="AN283" s="176"/>
      <c r="AO283" s="152"/>
      <c r="AP283" s="176"/>
      <c r="AQ283" s="152"/>
      <c r="AR283" s="152"/>
      <c r="AS283" s="152"/>
      <c r="AT283" s="152"/>
      <c r="AU283" s="152"/>
      <c r="AV283" s="152"/>
      <c r="AW283" s="152"/>
      <c r="AX283" s="152"/>
      <c r="AY283" s="152"/>
      <c r="AZ283" s="152"/>
      <c r="BA283" s="152"/>
      <c r="BB283" s="152"/>
      <c r="BC283" s="152"/>
      <c r="BD283" s="152"/>
      <c r="BE283" s="152"/>
      <c r="BF283" s="152"/>
      <c r="BG283" s="152"/>
      <c r="BH283" s="152"/>
      <c r="BI283" s="152"/>
      <c r="BJ283" s="152"/>
      <c r="BK283" s="152"/>
      <c r="BL283" s="152"/>
      <c r="BM283" s="152"/>
      <c r="BN283" s="152"/>
      <c r="BO283" s="174"/>
      <c r="BP283" s="174"/>
      <c r="BQ283" s="174"/>
      <c r="BR283" s="174"/>
      <c r="BS283" s="174"/>
      <c r="BT283" s="248"/>
      <c r="BU283" s="248"/>
      <c r="BV283" s="180"/>
      <c r="BW283" s="180"/>
      <c r="BX283" s="180"/>
      <c r="BY283" s="176"/>
      <c r="BZ283" s="186"/>
    </row>
    <row r="284" spans="1:78" ht="12.75" customHeight="1" x14ac:dyDescent="0.35">
      <c r="A284" s="161"/>
      <c r="B284" s="161"/>
      <c r="C284" s="152"/>
      <c r="D284" s="152"/>
      <c r="E284" s="174"/>
      <c r="F284" s="186"/>
      <c r="G284" s="186"/>
      <c r="H284" s="186"/>
      <c r="I284" s="186"/>
      <c r="J284" s="186"/>
      <c r="K284" s="152"/>
      <c r="L284" s="186"/>
      <c r="M284" s="186"/>
      <c r="N284" s="187"/>
      <c r="O284" s="187"/>
      <c r="P284" s="151"/>
      <c r="Q284" s="152"/>
      <c r="R284" s="176"/>
      <c r="S284" s="152"/>
      <c r="T284" s="152"/>
      <c r="U284" s="152"/>
      <c r="V284" s="176"/>
      <c r="W284" s="176"/>
      <c r="X284" s="152"/>
      <c r="Y284" s="152"/>
      <c r="Z284" s="152"/>
      <c r="AA284" s="176"/>
      <c r="AB284" s="176"/>
      <c r="AC284" s="176"/>
      <c r="AD284" s="176"/>
      <c r="AE284" s="152"/>
      <c r="AF284" s="152"/>
      <c r="AG284" s="152"/>
      <c r="AH284" s="152"/>
      <c r="AI284" s="152"/>
      <c r="AJ284" s="176"/>
      <c r="AK284" s="186"/>
      <c r="AL284" s="182"/>
      <c r="AM284" s="176"/>
      <c r="AN284" s="176"/>
      <c r="AO284" s="152"/>
      <c r="AP284" s="176"/>
      <c r="AQ284" s="152"/>
      <c r="AR284" s="152"/>
      <c r="AS284" s="152"/>
      <c r="AT284" s="152"/>
      <c r="AU284" s="152"/>
      <c r="AV284" s="152"/>
      <c r="AW284" s="152"/>
      <c r="AX284" s="152"/>
      <c r="AY284" s="152"/>
      <c r="AZ284" s="152"/>
      <c r="BA284" s="152"/>
      <c r="BB284" s="152"/>
      <c r="BC284" s="152"/>
      <c r="BD284" s="152"/>
      <c r="BE284" s="152"/>
      <c r="BF284" s="152"/>
      <c r="BG284" s="152"/>
      <c r="BH284" s="152"/>
      <c r="BI284" s="152"/>
      <c r="BJ284" s="152"/>
      <c r="BK284" s="152"/>
      <c r="BL284" s="152"/>
      <c r="BM284" s="152"/>
      <c r="BN284" s="152"/>
      <c r="BO284" s="174"/>
      <c r="BP284" s="174"/>
      <c r="BQ284" s="174"/>
      <c r="BR284" s="174"/>
      <c r="BS284" s="174"/>
      <c r="BT284" s="248"/>
      <c r="BU284" s="248"/>
      <c r="BV284" s="180"/>
      <c r="BW284" s="180"/>
      <c r="BX284" s="180"/>
      <c r="BY284" s="176"/>
      <c r="BZ284" s="186"/>
    </row>
    <row r="285" spans="1:78" ht="12.75" customHeight="1" x14ac:dyDescent="0.35">
      <c r="A285" s="161"/>
      <c r="B285" s="161"/>
      <c r="C285" s="152"/>
      <c r="D285" s="152"/>
      <c r="E285" s="174"/>
      <c r="F285" s="186"/>
      <c r="G285" s="186"/>
      <c r="H285" s="186"/>
      <c r="I285" s="186"/>
      <c r="J285" s="186"/>
      <c r="K285" s="152"/>
      <c r="L285" s="186"/>
      <c r="M285" s="186"/>
      <c r="N285" s="187"/>
      <c r="O285" s="187"/>
      <c r="P285" s="151"/>
      <c r="Q285" s="152"/>
      <c r="R285" s="176"/>
      <c r="S285" s="152"/>
      <c r="T285" s="152"/>
      <c r="U285" s="152"/>
      <c r="V285" s="176"/>
      <c r="W285" s="176"/>
      <c r="X285" s="152"/>
      <c r="Y285" s="152"/>
      <c r="Z285" s="152"/>
      <c r="AA285" s="176"/>
      <c r="AB285" s="176"/>
      <c r="AC285" s="176"/>
      <c r="AD285" s="176"/>
      <c r="AE285" s="152"/>
      <c r="AF285" s="152"/>
      <c r="AG285" s="152"/>
      <c r="AH285" s="152"/>
      <c r="AI285" s="152"/>
      <c r="AJ285" s="176"/>
      <c r="AK285" s="186"/>
      <c r="AL285" s="182"/>
      <c r="AM285" s="176"/>
      <c r="AN285" s="176"/>
      <c r="AO285" s="152"/>
      <c r="AP285" s="176"/>
      <c r="AQ285" s="152"/>
      <c r="AR285" s="152"/>
      <c r="AS285" s="152"/>
      <c r="AT285" s="152"/>
      <c r="AU285" s="152"/>
      <c r="AV285" s="152"/>
      <c r="AW285" s="152"/>
      <c r="AX285" s="152"/>
      <c r="AY285" s="152"/>
      <c r="AZ285" s="152"/>
      <c r="BA285" s="152"/>
      <c r="BB285" s="152"/>
      <c r="BC285" s="152"/>
      <c r="BD285" s="152"/>
      <c r="BE285" s="152"/>
      <c r="BF285" s="152"/>
      <c r="BG285" s="152"/>
      <c r="BH285" s="152"/>
      <c r="BI285" s="152"/>
      <c r="BJ285" s="152"/>
      <c r="BK285" s="152"/>
      <c r="BL285" s="152"/>
      <c r="BM285" s="152"/>
      <c r="BN285" s="152"/>
      <c r="BO285" s="174"/>
      <c r="BP285" s="174"/>
      <c r="BQ285" s="174"/>
      <c r="BR285" s="174"/>
      <c r="BS285" s="174"/>
      <c r="BT285" s="248"/>
      <c r="BU285" s="248"/>
      <c r="BV285" s="180"/>
      <c r="BW285" s="180"/>
      <c r="BX285" s="180"/>
      <c r="BY285" s="176"/>
      <c r="BZ285" s="186"/>
    </row>
    <row r="286" spans="1:78" ht="12.75" customHeight="1" x14ac:dyDescent="0.35">
      <c r="A286" s="161"/>
      <c r="B286" s="161"/>
      <c r="C286" s="152"/>
      <c r="D286" s="152"/>
      <c r="E286" s="174"/>
      <c r="F286" s="186"/>
      <c r="G286" s="186"/>
      <c r="H286" s="186"/>
      <c r="I286" s="186"/>
      <c r="J286" s="186"/>
      <c r="K286" s="152"/>
      <c r="L286" s="186"/>
      <c r="M286" s="186"/>
      <c r="N286" s="187"/>
      <c r="O286" s="187"/>
      <c r="P286" s="151"/>
      <c r="Q286" s="152"/>
      <c r="R286" s="176"/>
      <c r="S286" s="152"/>
      <c r="T286" s="152"/>
      <c r="U286" s="152"/>
      <c r="V286" s="176"/>
      <c r="W286" s="176"/>
      <c r="X286" s="152"/>
      <c r="Y286" s="152"/>
      <c r="Z286" s="152"/>
      <c r="AA286" s="176"/>
      <c r="AB286" s="176"/>
      <c r="AC286" s="176"/>
      <c r="AD286" s="176"/>
      <c r="AE286" s="152"/>
      <c r="AF286" s="152"/>
      <c r="AG286" s="152"/>
      <c r="AH286" s="152"/>
      <c r="AI286" s="152"/>
      <c r="AJ286" s="176"/>
      <c r="AK286" s="186"/>
      <c r="AL286" s="182"/>
      <c r="AM286" s="176"/>
      <c r="AN286" s="176"/>
      <c r="AO286" s="152"/>
      <c r="AP286" s="176"/>
      <c r="AQ286" s="152"/>
      <c r="AR286" s="152"/>
      <c r="AS286" s="152"/>
      <c r="AT286" s="152"/>
      <c r="AU286" s="152"/>
      <c r="AV286" s="152"/>
      <c r="AW286" s="152"/>
      <c r="AX286" s="152"/>
      <c r="AY286" s="152"/>
      <c r="AZ286" s="152"/>
      <c r="BA286" s="152"/>
      <c r="BB286" s="152"/>
      <c r="BC286" s="152"/>
      <c r="BD286" s="152"/>
      <c r="BE286" s="152"/>
      <c r="BF286" s="152"/>
      <c r="BG286" s="152"/>
      <c r="BH286" s="152"/>
      <c r="BI286" s="152"/>
      <c r="BJ286" s="152"/>
      <c r="BK286" s="152"/>
      <c r="BL286" s="152"/>
      <c r="BM286" s="152"/>
      <c r="BN286" s="152"/>
      <c r="BO286" s="174"/>
      <c r="BP286" s="174"/>
      <c r="BQ286" s="174"/>
      <c r="BR286" s="174"/>
      <c r="BS286" s="174"/>
      <c r="BT286" s="248"/>
      <c r="BU286" s="248"/>
      <c r="BV286" s="180"/>
      <c r="BW286" s="180"/>
      <c r="BX286" s="180"/>
      <c r="BY286" s="176"/>
      <c r="BZ286" s="186"/>
    </row>
    <row r="287" spans="1:78" ht="12.75" customHeight="1" x14ac:dyDescent="0.35">
      <c r="A287" s="161"/>
      <c r="B287" s="161"/>
      <c r="C287" s="152"/>
      <c r="D287" s="152"/>
      <c r="E287" s="174"/>
      <c r="F287" s="186"/>
      <c r="G287" s="186"/>
      <c r="H287" s="186"/>
      <c r="I287" s="186"/>
      <c r="J287" s="186"/>
      <c r="K287" s="152"/>
      <c r="L287" s="186"/>
      <c r="M287" s="186"/>
      <c r="N287" s="187"/>
      <c r="O287" s="187"/>
      <c r="P287" s="151"/>
      <c r="Q287" s="152"/>
      <c r="R287" s="176"/>
      <c r="S287" s="152"/>
      <c r="T287" s="152"/>
      <c r="U287" s="152"/>
      <c r="V287" s="176"/>
      <c r="W287" s="176"/>
      <c r="X287" s="152"/>
      <c r="Y287" s="152"/>
      <c r="Z287" s="152"/>
      <c r="AA287" s="176"/>
      <c r="AB287" s="176"/>
      <c r="AC287" s="176"/>
      <c r="AD287" s="176"/>
      <c r="AE287" s="152"/>
      <c r="AF287" s="152"/>
      <c r="AG287" s="152"/>
      <c r="AH287" s="152"/>
      <c r="AI287" s="152"/>
      <c r="AJ287" s="176"/>
      <c r="AK287" s="186"/>
      <c r="AL287" s="182"/>
      <c r="AM287" s="176"/>
      <c r="AN287" s="176"/>
      <c r="AO287" s="152"/>
      <c r="AP287" s="176"/>
      <c r="AQ287" s="152"/>
      <c r="AR287" s="152"/>
      <c r="AS287" s="152"/>
      <c r="AT287" s="152"/>
      <c r="AU287" s="152"/>
      <c r="AV287" s="152"/>
      <c r="AW287" s="152"/>
      <c r="AX287" s="152"/>
      <c r="AY287" s="152"/>
      <c r="AZ287" s="152"/>
      <c r="BA287" s="152"/>
      <c r="BB287" s="152"/>
      <c r="BC287" s="152"/>
      <c r="BD287" s="152"/>
      <c r="BE287" s="152"/>
      <c r="BF287" s="152"/>
      <c r="BG287" s="152"/>
      <c r="BH287" s="152"/>
      <c r="BI287" s="152"/>
      <c r="BJ287" s="152"/>
      <c r="BK287" s="152"/>
      <c r="BL287" s="152"/>
      <c r="BM287" s="152"/>
      <c r="BN287" s="152"/>
      <c r="BO287" s="174"/>
      <c r="BP287" s="174"/>
      <c r="BQ287" s="174"/>
      <c r="BR287" s="174"/>
      <c r="BS287" s="174"/>
      <c r="BT287" s="248"/>
      <c r="BU287" s="248"/>
      <c r="BV287" s="180"/>
      <c r="BW287" s="180"/>
      <c r="BX287" s="180"/>
      <c r="BY287" s="176"/>
      <c r="BZ287" s="186"/>
    </row>
    <row r="288" spans="1:78" ht="12.75" customHeight="1" x14ac:dyDescent="0.35">
      <c r="A288" s="161"/>
      <c r="B288" s="161"/>
      <c r="C288" s="152"/>
      <c r="D288" s="152"/>
      <c r="E288" s="174"/>
      <c r="F288" s="186"/>
      <c r="G288" s="186"/>
      <c r="H288" s="186"/>
      <c r="I288" s="186"/>
      <c r="J288" s="186"/>
      <c r="K288" s="152"/>
      <c r="L288" s="186"/>
      <c r="M288" s="186"/>
      <c r="N288" s="187"/>
      <c r="O288" s="187"/>
      <c r="P288" s="151"/>
      <c r="Q288" s="152"/>
      <c r="R288" s="176"/>
      <c r="S288" s="152"/>
      <c r="T288" s="152"/>
      <c r="U288" s="152"/>
      <c r="V288" s="176"/>
      <c r="W288" s="176"/>
      <c r="X288" s="152"/>
      <c r="Y288" s="152"/>
      <c r="Z288" s="152"/>
      <c r="AA288" s="176"/>
      <c r="AB288" s="176"/>
      <c r="AC288" s="176"/>
      <c r="AD288" s="176"/>
      <c r="AE288" s="152"/>
      <c r="AF288" s="152"/>
      <c r="AG288" s="152"/>
      <c r="AH288" s="152"/>
      <c r="AI288" s="152"/>
      <c r="AJ288" s="176"/>
      <c r="AK288" s="186"/>
      <c r="AL288" s="182"/>
      <c r="AM288" s="176"/>
      <c r="AN288" s="176"/>
      <c r="AO288" s="152"/>
      <c r="AP288" s="176"/>
      <c r="AQ288" s="152"/>
      <c r="AR288" s="152"/>
      <c r="AS288" s="152"/>
      <c r="AT288" s="152"/>
      <c r="AU288" s="152"/>
      <c r="AV288" s="152"/>
      <c r="AW288" s="152"/>
      <c r="AX288" s="152"/>
      <c r="AY288" s="152"/>
      <c r="AZ288" s="152"/>
      <c r="BA288" s="152"/>
      <c r="BB288" s="152"/>
      <c r="BC288" s="152"/>
      <c r="BD288" s="152"/>
      <c r="BE288" s="152"/>
      <c r="BF288" s="152"/>
      <c r="BG288" s="152"/>
      <c r="BH288" s="152"/>
      <c r="BI288" s="152"/>
      <c r="BJ288" s="152"/>
      <c r="BK288" s="152"/>
      <c r="BL288" s="152"/>
      <c r="BM288" s="152"/>
      <c r="BN288" s="152"/>
      <c r="BO288" s="174"/>
      <c r="BP288" s="174"/>
      <c r="BQ288" s="174"/>
      <c r="BR288" s="174"/>
      <c r="BS288" s="174"/>
      <c r="BT288" s="248"/>
      <c r="BU288" s="248"/>
      <c r="BV288" s="180"/>
      <c r="BW288" s="180"/>
      <c r="BX288" s="180"/>
      <c r="BY288" s="176"/>
      <c r="BZ288" s="186"/>
    </row>
    <row r="289" spans="1:78" ht="12.75" customHeight="1" x14ac:dyDescent="0.35">
      <c r="A289" s="161"/>
      <c r="B289" s="161"/>
      <c r="C289" s="152"/>
      <c r="D289" s="152"/>
      <c r="E289" s="174"/>
      <c r="F289" s="186"/>
      <c r="G289" s="186"/>
      <c r="H289" s="186"/>
      <c r="I289" s="186"/>
      <c r="J289" s="186"/>
      <c r="K289" s="152"/>
      <c r="L289" s="186"/>
      <c r="M289" s="186"/>
      <c r="N289" s="187"/>
      <c r="O289" s="187"/>
      <c r="P289" s="151"/>
      <c r="Q289" s="152"/>
      <c r="R289" s="176"/>
      <c r="S289" s="152"/>
      <c r="T289" s="152"/>
      <c r="U289" s="152"/>
      <c r="V289" s="176"/>
      <c r="W289" s="176"/>
      <c r="X289" s="152"/>
      <c r="Y289" s="152"/>
      <c r="Z289" s="152"/>
      <c r="AA289" s="176"/>
      <c r="AB289" s="176"/>
      <c r="AC289" s="176"/>
      <c r="AD289" s="176"/>
      <c r="AE289" s="152"/>
      <c r="AF289" s="152"/>
      <c r="AG289" s="152"/>
      <c r="AH289" s="152"/>
      <c r="AI289" s="152"/>
      <c r="AJ289" s="176"/>
      <c r="AK289" s="186"/>
      <c r="AL289" s="182"/>
      <c r="AM289" s="176"/>
      <c r="AN289" s="176"/>
      <c r="AO289" s="152"/>
      <c r="AP289" s="176"/>
      <c r="AQ289" s="152"/>
      <c r="AR289" s="152"/>
      <c r="AS289" s="152"/>
      <c r="AT289" s="152"/>
      <c r="AU289" s="152"/>
      <c r="AV289" s="152"/>
      <c r="AW289" s="152"/>
      <c r="AX289" s="152"/>
      <c r="AY289" s="152"/>
      <c r="AZ289" s="152"/>
      <c r="BA289" s="152"/>
      <c r="BB289" s="152"/>
      <c r="BC289" s="152"/>
      <c r="BD289" s="152"/>
      <c r="BE289" s="152"/>
      <c r="BF289" s="152"/>
      <c r="BG289" s="152"/>
      <c r="BH289" s="152"/>
      <c r="BI289" s="152"/>
      <c r="BJ289" s="152"/>
      <c r="BK289" s="152"/>
      <c r="BL289" s="152"/>
      <c r="BM289" s="152"/>
      <c r="BN289" s="152"/>
      <c r="BO289" s="174"/>
      <c r="BP289" s="174"/>
      <c r="BQ289" s="174"/>
      <c r="BR289" s="174"/>
      <c r="BS289" s="174"/>
      <c r="BT289" s="248"/>
      <c r="BU289" s="248"/>
      <c r="BV289" s="180"/>
      <c r="BW289" s="180"/>
      <c r="BX289" s="180"/>
      <c r="BY289" s="176"/>
      <c r="BZ289" s="186"/>
    </row>
    <row r="290" spans="1:78" ht="12.75" customHeight="1" x14ac:dyDescent="0.35">
      <c r="A290" s="161"/>
      <c r="B290" s="161"/>
      <c r="C290" s="152"/>
      <c r="D290" s="152"/>
      <c r="E290" s="174"/>
      <c r="F290" s="186"/>
      <c r="G290" s="186"/>
      <c r="H290" s="186"/>
      <c r="I290" s="186"/>
      <c r="J290" s="186"/>
      <c r="K290" s="152"/>
      <c r="L290" s="186"/>
      <c r="M290" s="186"/>
      <c r="N290" s="187"/>
      <c r="O290" s="187"/>
      <c r="P290" s="151"/>
      <c r="Q290" s="152"/>
      <c r="R290" s="176"/>
      <c r="S290" s="152"/>
      <c r="T290" s="152"/>
      <c r="U290" s="152"/>
      <c r="V290" s="176"/>
      <c r="W290" s="176"/>
      <c r="X290" s="152"/>
      <c r="Y290" s="152"/>
      <c r="Z290" s="152"/>
      <c r="AA290" s="176"/>
      <c r="AB290" s="176"/>
      <c r="AC290" s="176"/>
      <c r="AD290" s="176"/>
      <c r="AE290" s="152"/>
      <c r="AF290" s="152"/>
      <c r="AG290" s="152"/>
      <c r="AH290" s="152"/>
      <c r="AI290" s="152"/>
      <c r="AJ290" s="176"/>
      <c r="AK290" s="186"/>
      <c r="AL290" s="182"/>
      <c r="AM290" s="176"/>
      <c r="AN290" s="176"/>
      <c r="AO290" s="152"/>
      <c r="AP290" s="176"/>
      <c r="AQ290" s="152"/>
      <c r="AR290" s="152"/>
      <c r="AS290" s="152"/>
      <c r="AT290" s="152"/>
      <c r="AU290" s="152"/>
      <c r="AV290" s="152"/>
      <c r="AW290" s="152"/>
      <c r="AX290" s="152"/>
      <c r="AY290" s="152"/>
      <c r="AZ290" s="152"/>
      <c r="BA290" s="152"/>
      <c r="BB290" s="152"/>
      <c r="BC290" s="152"/>
      <c r="BD290" s="152"/>
      <c r="BE290" s="152"/>
      <c r="BF290" s="152"/>
      <c r="BG290" s="152"/>
      <c r="BH290" s="152"/>
      <c r="BI290" s="152"/>
      <c r="BJ290" s="152"/>
      <c r="BK290" s="152"/>
      <c r="BL290" s="152"/>
      <c r="BM290" s="152"/>
      <c r="BN290" s="152"/>
      <c r="BO290" s="174"/>
      <c r="BP290" s="174"/>
      <c r="BQ290" s="174"/>
      <c r="BR290" s="174"/>
      <c r="BS290" s="174"/>
      <c r="BT290" s="248"/>
      <c r="BU290" s="248"/>
      <c r="BV290" s="180"/>
      <c r="BW290" s="180"/>
      <c r="BX290" s="180"/>
      <c r="BY290" s="176"/>
      <c r="BZ290" s="186"/>
    </row>
    <row r="291" spans="1:78" ht="12.75" customHeight="1" x14ac:dyDescent="0.35">
      <c r="A291" s="161"/>
      <c r="B291" s="161"/>
      <c r="C291" s="152"/>
      <c r="D291" s="152"/>
      <c r="E291" s="174"/>
      <c r="F291" s="186"/>
      <c r="G291" s="186"/>
      <c r="H291" s="186"/>
      <c r="I291" s="186"/>
      <c r="J291" s="186"/>
      <c r="K291" s="152"/>
      <c r="L291" s="186"/>
      <c r="M291" s="186"/>
      <c r="N291" s="187"/>
      <c r="O291" s="187"/>
      <c r="P291" s="151"/>
      <c r="Q291" s="152"/>
      <c r="R291" s="176"/>
      <c r="S291" s="152"/>
      <c r="T291" s="152"/>
      <c r="U291" s="152"/>
      <c r="V291" s="176"/>
      <c r="W291" s="176"/>
      <c r="X291" s="152"/>
      <c r="Y291" s="152"/>
      <c r="Z291" s="152"/>
      <c r="AA291" s="176"/>
      <c r="AB291" s="176"/>
      <c r="AC291" s="176"/>
      <c r="AD291" s="176"/>
      <c r="AE291" s="152"/>
      <c r="AF291" s="152"/>
      <c r="AG291" s="152"/>
      <c r="AH291" s="152"/>
      <c r="AI291" s="152"/>
      <c r="AJ291" s="176"/>
      <c r="AK291" s="186"/>
      <c r="AL291" s="182"/>
      <c r="AM291" s="176"/>
      <c r="AN291" s="176"/>
      <c r="AO291" s="152"/>
      <c r="AP291" s="176"/>
      <c r="AQ291" s="152"/>
      <c r="AR291" s="152"/>
      <c r="AS291" s="152"/>
      <c r="AT291" s="152"/>
      <c r="AU291" s="152"/>
      <c r="AV291" s="152"/>
      <c r="AW291" s="152"/>
      <c r="AX291" s="152"/>
      <c r="AY291" s="152"/>
      <c r="AZ291" s="152"/>
      <c r="BA291" s="152"/>
      <c r="BB291" s="152"/>
      <c r="BC291" s="152"/>
      <c r="BD291" s="152"/>
      <c r="BE291" s="152"/>
      <c r="BF291" s="152"/>
      <c r="BG291" s="152"/>
      <c r="BH291" s="152"/>
      <c r="BI291" s="152"/>
      <c r="BJ291" s="152"/>
      <c r="BK291" s="152"/>
      <c r="BL291" s="152"/>
      <c r="BM291" s="152"/>
      <c r="BN291" s="152"/>
      <c r="BO291" s="174"/>
      <c r="BP291" s="174"/>
      <c r="BQ291" s="174"/>
      <c r="BR291" s="174"/>
      <c r="BS291" s="174"/>
      <c r="BT291" s="248"/>
      <c r="BU291" s="248"/>
      <c r="BV291" s="180"/>
      <c r="BW291" s="180"/>
      <c r="BX291" s="180"/>
      <c r="BY291" s="176"/>
      <c r="BZ291" s="186"/>
    </row>
    <row r="292" spans="1:78" ht="12.75" customHeight="1" x14ac:dyDescent="0.35">
      <c r="A292" s="161"/>
      <c r="B292" s="161"/>
      <c r="C292" s="152"/>
      <c r="D292" s="152"/>
      <c r="E292" s="174"/>
      <c r="F292" s="186"/>
      <c r="G292" s="186"/>
      <c r="H292" s="186"/>
      <c r="I292" s="186"/>
      <c r="J292" s="186"/>
      <c r="K292" s="152"/>
      <c r="L292" s="186"/>
      <c r="M292" s="186"/>
      <c r="N292" s="187"/>
      <c r="O292" s="187"/>
      <c r="P292" s="151"/>
      <c r="Q292" s="152"/>
      <c r="R292" s="176"/>
      <c r="S292" s="152"/>
      <c r="T292" s="152"/>
      <c r="U292" s="152"/>
      <c r="V292" s="176"/>
      <c r="W292" s="176"/>
      <c r="X292" s="152"/>
      <c r="Y292" s="152"/>
      <c r="Z292" s="152"/>
      <c r="AA292" s="176"/>
      <c r="AB292" s="176"/>
      <c r="AC292" s="176"/>
      <c r="AD292" s="176"/>
      <c r="AE292" s="152"/>
      <c r="AF292" s="152"/>
      <c r="AG292" s="152"/>
      <c r="AH292" s="152"/>
      <c r="AI292" s="152"/>
      <c r="AJ292" s="176"/>
      <c r="AK292" s="186"/>
      <c r="AL292" s="182"/>
      <c r="AM292" s="176"/>
      <c r="AN292" s="176"/>
      <c r="AO292" s="152"/>
      <c r="AP292" s="176"/>
      <c r="AQ292" s="152"/>
      <c r="AR292" s="152"/>
      <c r="AS292" s="152"/>
      <c r="AT292" s="152"/>
      <c r="AU292" s="152"/>
      <c r="AV292" s="152"/>
      <c r="AW292" s="152"/>
      <c r="AX292" s="152"/>
      <c r="AY292" s="152"/>
      <c r="AZ292" s="152"/>
      <c r="BA292" s="152"/>
      <c r="BB292" s="152"/>
      <c r="BC292" s="152"/>
      <c r="BD292" s="152"/>
      <c r="BE292" s="152"/>
      <c r="BF292" s="152"/>
      <c r="BG292" s="152"/>
      <c r="BH292" s="152"/>
      <c r="BI292" s="152"/>
      <c r="BJ292" s="152"/>
      <c r="BK292" s="152"/>
      <c r="BL292" s="152"/>
      <c r="BM292" s="152"/>
      <c r="BN292" s="152"/>
      <c r="BO292" s="174"/>
      <c r="BP292" s="174"/>
      <c r="BQ292" s="174"/>
      <c r="BR292" s="174"/>
      <c r="BS292" s="174"/>
      <c r="BT292" s="248"/>
      <c r="BU292" s="248"/>
      <c r="BV292" s="180"/>
      <c r="BW292" s="180"/>
      <c r="BX292" s="180"/>
      <c r="BY292" s="176"/>
      <c r="BZ292" s="186"/>
    </row>
    <row r="293" spans="1:78" ht="12.75" customHeight="1" x14ac:dyDescent="0.35">
      <c r="A293" s="161"/>
      <c r="B293" s="161"/>
      <c r="C293" s="152"/>
      <c r="D293" s="152"/>
      <c r="E293" s="174"/>
      <c r="F293" s="186"/>
      <c r="G293" s="186"/>
      <c r="H293" s="186"/>
      <c r="I293" s="186"/>
      <c r="J293" s="186"/>
      <c r="K293" s="152"/>
      <c r="L293" s="186"/>
      <c r="M293" s="186"/>
      <c r="N293" s="187"/>
      <c r="O293" s="187"/>
      <c r="P293" s="151"/>
      <c r="Q293" s="152"/>
      <c r="R293" s="176"/>
      <c r="S293" s="152"/>
      <c r="T293" s="152"/>
      <c r="U293" s="152"/>
      <c r="V293" s="176"/>
      <c r="W293" s="176"/>
      <c r="X293" s="152"/>
      <c r="Y293" s="152"/>
      <c r="Z293" s="152"/>
      <c r="AA293" s="176"/>
      <c r="AB293" s="176"/>
      <c r="AC293" s="176"/>
      <c r="AD293" s="176"/>
      <c r="AE293" s="152"/>
      <c r="AF293" s="152"/>
      <c r="AG293" s="152"/>
      <c r="AH293" s="152"/>
      <c r="AI293" s="152"/>
      <c r="AJ293" s="176"/>
      <c r="AK293" s="186"/>
      <c r="AL293" s="182"/>
      <c r="AM293" s="176"/>
      <c r="AN293" s="176"/>
      <c r="AO293" s="152"/>
      <c r="AP293" s="176"/>
      <c r="AQ293" s="152"/>
      <c r="AR293" s="152"/>
      <c r="AS293" s="152"/>
      <c r="AT293" s="152"/>
      <c r="AU293" s="152"/>
      <c r="AV293" s="152"/>
      <c r="AW293" s="152"/>
      <c r="AX293" s="152"/>
      <c r="AY293" s="152"/>
      <c r="AZ293" s="152"/>
      <c r="BA293" s="152"/>
      <c r="BB293" s="152"/>
      <c r="BC293" s="152"/>
      <c r="BD293" s="152"/>
      <c r="BE293" s="152"/>
      <c r="BF293" s="152"/>
      <c r="BG293" s="152"/>
      <c r="BH293" s="152"/>
      <c r="BI293" s="152"/>
      <c r="BJ293" s="152"/>
      <c r="BK293" s="152"/>
      <c r="BL293" s="152"/>
      <c r="BM293" s="152"/>
      <c r="BN293" s="152"/>
      <c r="BO293" s="174"/>
      <c r="BP293" s="174"/>
      <c r="BQ293" s="174"/>
      <c r="BR293" s="174"/>
      <c r="BS293" s="174"/>
      <c r="BT293" s="248"/>
      <c r="BU293" s="248"/>
      <c r="BV293" s="180"/>
      <c r="BW293" s="180"/>
      <c r="BX293" s="180"/>
      <c r="BY293" s="176"/>
      <c r="BZ293" s="186"/>
    </row>
    <row r="294" spans="1:78" ht="12.75" customHeight="1" x14ac:dyDescent="0.35">
      <c r="A294" s="161"/>
      <c r="B294" s="161"/>
      <c r="C294" s="152"/>
      <c r="D294" s="152"/>
      <c r="E294" s="174"/>
      <c r="F294" s="186"/>
      <c r="G294" s="186"/>
      <c r="H294" s="186"/>
      <c r="I294" s="186"/>
      <c r="J294" s="186"/>
      <c r="K294" s="152"/>
      <c r="L294" s="186"/>
      <c r="M294" s="186"/>
      <c r="N294" s="187"/>
      <c r="O294" s="187"/>
      <c r="P294" s="151"/>
      <c r="Q294" s="152"/>
      <c r="R294" s="176"/>
      <c r="S294" s="152"/>
      <c r="T294" s="152"/>
      <c r="U294" s="152"/>
      <c r="V294" s="176"/>
      <c r="W294" s="176"/>
      <c r="X294" s="152"/>
      <c r="Y294" s="152"/>
      <c r="Z294" s="152"/>
      <c r="AA294" s="176"/>
      <c r="AB294" s="176"/>
      <c r="AC294" s="176"/>
      <c r="AD294" s="176"/>
      <c r="AE294" s="152"/>
      <c r="AF294" s="152"/>
      <c r="AG294" s="152"/>
      <c r="AH294" s="152"/>
      <c r="AI294" s="152"/>
      <c r="AJ294" s="176"/>
      <c r="AK294" s="186"/>
      <c r="AL294" s="182"/>
      <c r="AM294" s="176"/>
      <c r="AN294" s="176"/>
      <c r="AO294" s="152"/>
      <c r="AP294" s="176"/>
      <c r="AQ294" s="152"/>
      <c r="AR294" s="152"/>
      <c r="AS294" s="152"/>
      <c r="AT294" s="152"/>
      <c r="AU294" s="152"/>
      <c r="AV294" s="152"/>
      <c r="AW294" s="152"/>
      <c r="AX294" s="152"/>
      <c r="AY294" s="152"/>
      <c r="AZ294" s="152"/>
      <c r="BA294" s="152"/>
      <c r="BB294" s="152"/>
      <c r="BC294" s="152"/>
      <c r="BD294" s="152"/>
      <c r="BE294" s="152"/>
      <c r="BF294" s="152"/>
      <c r="BG294" s="152"/>
      <c r="BH294" s="152"/>
      <c r="BI294" s="152"/>
      <c r="BJ294" s="152"/>
      <c r="BK294" s="152"/>
      <c r="BL294" s="152"/>
      <c r="BM294" s="152"/>
      <c r="BN294" s="152"/>
      <c r="BO294" s="174"/>
      <c r="BP294" s="174"/>
      <c r="BQ294" s="174"/>
      <c r="BR294" s="174"/>
      <c r="BS294" s="174"/>
      <c r="BT294" s="248"/>
      <c r="BU294" s="248"/>
      <c r="BV294" s="180"/>
      <c r="BW294" s="180"/>
      <c r="BX294" s="180"/>
      <c r="BY294" s="176"/>
      <c r="BZ294" s="186"/>
    </row>
    <row r="295" spans="1:78" ht="12.75" customHeight="1" x14ac:dyDescent="0.35">
      <c r="A295" s="161"/>
      <c r="B295" s="161"/>
      <c r="C295" s="152"/>
      <c r="D295" s="152"/>
      <c r="E295" s="174"/>
      <c r="F295" s="186"/>
      <c r="G295" s="186"/>
      <c r="H295" s="186"/>
      <c r="I295" s="186"/>
      <c r="J295" s="186"/>
      <c r="K295" s="152"/>
      <c r="L295" s="186"/>
      <c r="M295" s="186"/>
      <c r="N295" s="187"/>
      <c r="O295" s="187"/>
      <c r="P295" s="151"/>
      <c r="Q295" s="152"/>
      <c r="R295" s="176"/>
      <c r="S295" s="152"/>
      <c r="T295" s="152"/>
      <c r="U295" s="152"/>
      <c r="V295" s="176"/>
      <c r="W295" s="176"/>
      <c r="X295" s="152"/>
      <c r="Y295" s="152"/>
      <c r="Z295" s="152"/>
      <c r="AA295" s="176"/>
      <c r="AB295" s="176"/>
      <c r="AC295" s="176"/>
      <c r="AD295" s="176"/>
      <c r="AE295" s="152"/>
      <c r="AF295" s="152"/>
      <c r="AG295" s="152"/>
      <c r="AH295" s="152"/>
      <c r="AI295" s="152"/>
      <c r="AJ295" s="176"/>
      <c r="AK295" s="186"/>
      <c r="AL295" s="182"/>
      <c r="AM295" s="176"/>
      <c r="AN295" s="176"/>
      <c r="AO295" s="152"/>
      <c r="AP295" s="176"/>
      <c r="AQ295" s="152"/>
      <c r="AR295" s="152"/>
      <c r="AS295" s="152"/>
      <c r="AT295" s="152"/>
      <c r="AU295" s="152"/>
      <c r="AV295" s="152"/>
      <c r="AW295" s="152"/>
      <c r="AX295" s="152"/>
      <c r="AY295" s="152"/>
      <c r="AZ295" s="152"/>
      <c r="BA295" s="152"/>
      <c r="BB295" s="152"/>
      <c r="BC295" s="152"/>
      <c r="BD295" s="152"/>
      <c r="BE295" s="152"/>
      <c r="BF295" s="152"/>
      <c r="BG295" s="152"/>
      <c r="BH295" s="152"/>
      <c r="BI295" s="152"/>
      <c r="BJ295" s="152"/>
      <c r="BK295" s="152"/>
      <c r="BL295" s="152"/>
      <c r="BM295" s="152"/>
      <c r="BN295" s="152"/>
      <c r="BO295" s="174"/>
      <c r="BP295" s="174"/>
      <c r="BQ295" s="174"/>
      <c r="BR295" s="174"/>
      <c r="BS295" s="174"/>
      <c r="BT295" s="248"/>
      <c r="BU295" s="248"/>
      <c r="BV295" s="180"/>
      <c r="BW295" s="180"/>
      <c r="BX295" s="180"/>
      <c r="BY295" s="176"/>
      <c r="BZ295" s="186"/>
    </row>
    <row r="296" spans="1:78" ht="12.75" customHeight="1" x14ac:dyDescent="0.35">
      <c r="A296" s="161"/>
      <c r="B296" s="161"/>
      <c r="C296" s="152"/>
      <c r="D296" s="152"/>
      <c r="E296" s="174"/>
      <c r="F296" s="186"/>
      <c r="G296" s="186"/>
      <c r="H296" s="186"/>
      <c r="I296" s="186"/>
      <c r="J296" s="186"/>
      <c r="K296" s="152"/>
      <c r="L296" s="186"/>
      <c r="M296" s="186"/>
      <c r="N296" s="187"/>
      <c r="O296" s="187"/>
      <c r="P296" s="151"/>
      <c r="Q296" s="152"/>
      <c r="R296" s="176"/>
      <c r="S296" s="152"/>
      <c r="T296" s="152"/>
      <c r="U296" s="152"/>
      <c r="V296" s="176"/>
      <c r="W296" s="176"/>
      <c r="X296" s="152"/>
      <c r="Y296" s="152"/>
      <c r="Z296" s="152"/>
      <c r="AA296" s="176"/>
      <c r="AB296" s="176"/>
      <c r="AC296" s="176"/>
      <c r="AD296" s="176"/>
      <c r="AE296" s="152"/>
      <c r="AF296" s="152"/>
      <c r="AG296" s="152"/>
      <c r="AH296" s="152"/>
      <c r="AI296" s="152"/>
      <c r="AJ296" s="176"/>
      <c r="AK296" s="186"/>
      <c r="AL296" s="182"/>
      <c r="AM296" s="176"/>
      <c r="AN296" s="176"/>
      <c r="AO296" s="152"/>
      <c r="AP296" s="176"/>
      <c r="AQ296" s="152"/>
      <c r="AR296" s="152"/>
      <c r="AS296" s="152"/>
      <c r="AT296" s="152"/>
      <c r="AU296" s="152"/>
      <c r="AV296" s="152"/>
      <c r="AW296" s="152"/>
      <c r="AX296" s="152"/>
      <c r="AY296" s="152"/>
      <c r="AZ296" s="152"/>
      <c r="BA296" s="152"/>
      <c r="BB296" s="152"/>
      <c r="BC296" s="152"/>
      <c r="BD296" s="152"/>
      <c r="BE296" s="152"/>
      <c r="BF296" s="152"/>
      <c r="BG296" s="152"/>
      <c r="BH296" s="152"/>
      <c r="BI296" s="152"/>
      <c r="BJ296" s="152"/>
      <c r="BK296" s="152"/>
      <c r="BL296" s="152"/>
      <c r="BM296" s="152"/>
      <c r="BN296" s="152"/>
      <c r="BO296" s="174"/>
      <c r="BP296" s="174"/>
      <c r="BQ296" s="174"/>
      <c r="BR296" s="174"/>
      <c r="BS296" s="174"/>
      <c r="BT296" s="248"/>
      <c r="BU296" s="248"/>
      <c r="BV296" s="180"/>
      <c r="BW296" s="180"/>
      <c r="BX296" s="180"/>
      <c r="BY296" s="176"/>
      <c r="BZ296" s="186"/>
    </row>
    <row r="297" spans="1:78" ht="12.75" customHeight="1" x14ac:dyDescent="0.35">
      <c r="A297" s="161"/>
      <c r="B297" s="161"/>
      <c r="C297" s="152"/>
      <c r="D297" s="152"/>
      <c r="E297" s="174"/>
      <c r="F297" s="186"/>
      <c r="G297" s="186"/>
      <c r="H297" s="186"/>
      <c r="I297" s="186"/>
      <c r="J297" s="186"/>
      <c r="K297" s="152"/>
      <c r="L297" s="186"/>
      <c r="M297" s="186"/>
      <c r="N297" s="187"/>
      <c r="O297" s="187"/>
      <c r="P297" s="151"/>
      <c r="Q297" s="152"/>
      <c r="R297" s="176"/>
      <c r="S297" s="152"/>
      <c r="T297" s="152"/>
      <c r="U297" s="152"/>
      <c r="V297" s="176"/>
      <c r="W297" s="176"/>
      <c r="X297" s="152"/>
      <c r="Y297" s="152"/>
      <c r="Z297" s="152"/>
      <c r="AA297" s="176"/>
      <c r="AB297" s="176"/>
      <c r="AC297" s="176"/>
      <c r="AD297" s="176"/>
      <c r="AE297" s="152"/>
      <c r="AF297" s="152"/>
      <c r="AG297" s="152"/>
      <c r="AH297" s="152"/>
      <c r="AI297" s="152"/>
      <c r="AJ297" s="176"/>
      <c r="AK297" s="186"/>
      <c r="AL297" s="182"/>
      <c r="AM297" s="176"/>
      <c r="AN297" s="176"/>
      <c r="AO297" s="152"/>
      <c r="AP297" s="176"/>
      <c r="AQ297" s="152"/>
      <c r="AR297" s="152"/>
      <c r="AS297" s="152"/>
      <c r="AT297" s="152"/>
      <c r="AU297" s="152"/>
      <c r="AV297" s="152"/>
      <c r="AW297" s="152"/>
      <c r="AX297" s="152"/>
      <c r="AY297" s="152"/>
      <c r="AZ297" s="152"/>
      <c r="BA297" s="152"/>
      <c r="BB297" s="152"/>
      <c r="BC297" s="152"/>
      <c r="BD297" s="152"/>
      <c r="BE297" s="152"/>
      <c r="BF297" s="152"/>
      <c r="BG297" s="152"/>
      <c r="BH297" s="152"/>
      <c r="BI297" s="152"/>
      <c r="BJ297" s="152"/>
      <c r="BK297" s="152"/>
      <c r="BL297" s="152"/>
      <c r="BM297" s="152"/>
      <c r="BN297" s="152"/>
      <c r="BO297" s="174"/>
      <c r="BP297" s="174"/>
      <c r="BQ297" s="174"/>
      <c r="BR297" s="174"/>
      <c r="BS297" s="174"/>
      <c r="BT297" s="248"/>
      <c r="BU297" s="248"/>
      <c r="BV297" s="180"/>
      <c r="BW297" s="180"/>
      <c r="BX297" s="180"/>
      <c r="BY297" s="176"/>
      <c r="BZ297" s="186"/>
    </row>
    <row r="298" spans="1:78" ht="12.75" customHeight="1" x14ac:dyDescent="0.35">
      <c r="A298" s="161"/>
      <c r="B298" s="161"/>
      <c r="C298" s="152"/>
      <c r="D298" s="152"/>
      <c r="E298" s="174"/>
      <c r="F298" s="186"/>
      <c r="G298" s="186"/>
      <c r="H298" s="186"/>
      <c r="I298" s="186"/>
      <c r="J298" s="186"/>
      <c r="K298" s="152"/>
      <c r="L298" s="186"/>
      <c r="M298" s="186"/>
      <c r="N298" s="187"/>
      <c r="O298" s="187"/>
      <c r="P298" s="151"/>
      <c r="Q298" s="152"/>
      <c r="R298" s="176"/>
      <c r="S298" s="152"/>
      <c r="T298" s="152"/>
      <c r="U298" s="152"/>
      <c r="V298" s="176"/>
      <c r="W298" s="176"/>
      <c r="X298" s="152"/>
      <c r="Y298" s="152"/>
      <c r="Z298" s="152"/>
      <c r="AA298" s="176"/>
      <c r="AB298" s="176"/>
      <c r="AC298" s="176"/>
      <c r="AD298" s="176"/>
      <c r="AE298" s="152"/>
      <c r="AF298" s="152"/>
      <c r="AG298" s="152"/>
      <c r="AH298" s="152"/>
      <c r="AI298" s="152"/>
      <c r="AJ298" s="176"/>
      <c r="AK298" s="186"/>
      <c r="AL298" s="182"/>
      <c r="AM298" s="176"/>
      <c r="AN298" s="176"/>
      <c r="AO298" s="152"/>
      <c r="AP298" s="176"/>
      <c r="AQ298" s="152"/>
      <c r="AR298" s="152"/>
      <c r="AS298" s="152"/>
      <c r="AT298" s="152"/>
      <c r="AU298" s="152"/>
      <c r="AV298" s="152"/>
      <c r="AW298" s="152"/>
      <c r="AX298" s="152"/>
      <c r="AY298" s="152"/>
      <c r="AZ298" s="152"/>
      <c r="BA298" s="152"/>
      <c r="BB298" s="152"/>
      <c r="BC298" s="152"/>
      <c r="BD298" s="152"/>
      <c r="BE298" s="152"/>
      <c r="BF298" s="152"/>
      <c r="BG298" s="152"/>
      <c r="BH298" s="152"/>
      <c r="BI298" s="152"/>
      <c r="BJ298" s="152"/>
      <c r="BK298" s="152"/>
      <c r="BL298" s="152"/>
      <c r="BM298" s="152"/>
      <c r="BN298" s="152"/>
      <c r="BO298" s="174"/>
      <c r="BP298" s="174"/>
      <c r="BQ298" s="174"/>
      <c r="BR298" s="174"/>
      <c r="BS298" s="174"/>
      <c r="BT298" s="248"/>
      <c r="BU298" s="248"/>
      <c r="BV298" s="180"/>
      <c r="BW298" s="180"/>
      <c r="BX298" s="180"/>
      <c r="BY298" s="176"/>
      <c r="BZ298" s="186"/>
    </row>
    <row r="299" spans="1:78" ht="12.75" customHeight="1" x14ac:dyDescent="0.35">
      <c r="A299" s="161"/>
      <c r="B299" s="161"/>
      <c r="C299" s="152"/>
      <c r="D299" s="152"/>
      <c r="E299" s="174"/>
      <c r="F299" s="186"/>
      <c r="G299" s="186"/>
      <c r="H299" s="186"/>
      <c r="I299" s="186"/>
      <c r="J299" s="186"/>
      <c r="K299" s="152"/>
      <c r="L299" s="186"/>
      <c r="M299" s="186"/>
      <c r="N299" s="187"/>
      <c r="O299" s="187"/>
      <c r="P299" s="151"/>
      <c r="Q299" s="152"/>
      <c r="R299" s="176"/>
      <c r="S299" s="152"/>
      <c r="T299" s="152"/>
      <c r="U299" s="152"/>
      <c r="V299" s="176"/>
      <c r="W299" s="176"/>
      <c r="X299" s="152"/>
      <c r="Y299" s="152"/>
      <c r="Z299" s="152"/>
      <c r="AA299" s="176"/>
      <c r="AB299" s="176"/>
      <c r="AC299" s="176"/>
      <c r="AD299" s="176"/>
      <c r="AE299" s="152"/>
      <c r="AF299" s="152"/>
      <c r="AG299" s="152"/>
      <c r="AH299" s="152"/>
      <c r="AI299" s="152"/>
      <c r="AJ299" s="176"/>
      <c r="AK299" s="186"/>
      <c r="AL299" s="182"/>
      <c r="AM299" s="176"/>
      <c r="AN299" s="176"/>
      <c r="AO299" s="152"/>
      <c r="AP299" s="176"/>
      <c r="AQ299" s="152"/>
      <c r="AR299" s="152"/>
      <c r="AS299" s="152"/>
      <c r="AT299" s="152"/>
      <c r="AU299" s="152"/>
      <c r="AV299" s="152"/>
      <c r="AW299" s="152"/>
      <c r="AX299" s="152"/>
      <c r="AY299" s="152"/>
      <c r="AZ299" s="152"/>
      <c r="BA299" s="152"/>
      <c r="BB299" s="152"/>
      <c r="BC299" s="152"/>
      <c r="BD299" s="152"/>
      <c r="BE299" s="152"/>
      <c r="BF299" s="152"/>
      <c r="BG299" s="152"/>
      <c r="BH299" s="152"/>
      <c r="BI299" s="152"/>
      <c r="BJ299" s="152"/>
      <c r="BK299" s="152"/>
      <c r="BL299" s="152"/>
      <c r="BM299" s="152"/>
      <c r="BN299" s="152"/>
      <c r="BO299" s="174"/>
      <c r="BP299" s="174"/>
      <c r="BQ299" s="174"/>
      <c r="BR299" s="174"/>
      <c r="BS299" s="174"/>
      <c r="BT299" s="248"/>
      <c r="BU299" s="248"/>
      <c r="BV299" s="180"/>
      <c r="BW299" s="180"/>
      <c r="BX299" s="180"/>
      <c r="BY299" s="176"/>
      <c r="BZ299" s="186"/>
    </row>
    <row r="300" spans="1:78" ht="12.75" customHeight="1" x14ac:dyDescent="0.35">
      <c r="A300" s="161"/>
      <c r="B300" s="161"/>
      <c r="C300" s="152"/>
      <c r="D300" s="152"/>
      <c r="E300" s="174"/>
      <c r="F300" s="186"/>
      <c r="G300" s="186"/>
      <c r="H300" s="186"/>
      <c r="I300" s="186"/>
      <c r="J300" s="186"/>
      <c r="K300" s="152"/>
      <c r="L300" s="186"/>
      <c r="M300" s="186"/>
      <c r="N300" s="187"/>
      <c r="O300" s="187"/>
      <c r="P300" s="151"/>
      <c r="Q300" s="152"/>
      <c r="R300" s="176"/>
      <c r="S300" s="152"/>
      <c r="T300" s="152"/>
      <c r="U300" s="152"/>
      <c r="V300" s="176"/>
      <c r="W300" s="176"/>
      <c r="X300" s="152"/>
      <c r="Y300" s="152"/>
      <c r="Z300" s="152"/>
      <c r="AA300" s="176"/>
      <c r="AB300" s="176"/>
      <c r="AC300" s="176"/>
      <c r="AD300" s="176"/>
      <c r="AE300" s="152"/>
      <c r="AF300" s="152"/>
      <c r="AG300" s="152"/>
      <c r="AH300" s="152"/>
      <c r="AI300" s="152"/>
      <c r="AJ300" s="176"/>
      <c r="AK300" s="186"/>
      <c r="AL300" s="182"/>
      <c r="AM300" s="176"/>
      <c r="AN300" s="176"/>
      <c r="AO300" s="152"/>
      <c r="AP300" s="176"/>
      <c r="AQ300" s="152"/>
      <c r="AR300" s="152"/>
      <c r="AS300" s="152"/>
      <c r="AT300" s="152"/>
      <c r="AU300" s="152"/>
      <c r="AV300" s="152"/>
      <c r="AW300" s="152"/>
      <c r="AX300" s="152"/>
      <c r="AY300" s="152"/>
      <c r="AZ300" s="152"/>
      <c r="BA300" s="152"/>
      <c r="BB300" s="152"/>
      <c r="BC300" s="152"/>
      <c r="BD300" s="152"/>
      <c r="BE300" s="152"/>
      <c r="BF300" s="152"/>
      <c r="BG300" s="152"/>
      <c r="BH300" s="152"/>
      <c r="BI300" s="152"/>
      <c r="BJ300" s="152"/>
      <c r="BK300" s="152"/>
      <c r="BL300" s="152"/>
      <c r="BM300" s="152"/>
      <c r="BN300" s="152"/>
      <c r="BO300" s="174"/>
      <c r="BP300" s="174"/>
      <c r="BQ300" s="174"/>
      <c r="BR300" s="174"/>
      <c r="BS300" s="174"/>
      <c r="BT300" s="248"/>
      <c r="BU300" s="248"/>
      <c r="BV300" s="180"/>
      <c r="BW300" s="180"/>
      <c r="BX300" s="180"/>
      <c r="BY300" s="176"/>
      <c r="BZ300" s="186"/>
    </row>
    <row r="301" spans="1:78" ht="12.75" customHeight="1" x14ac:dyDescent="0.35">
      <c r="A301" s="161"/>
      <c r="B301" s="161"/>
      <c r="C301" s="152"/>
      <c r="D301" s="152"/>
      <c r="E301" s="174"/>
      <c r="F301" s="186"/>
      <c r="G301" s="186"/>
      <c r="H301" s="186"/>
      <c r="I301" s="186"/>
      <c r="J301" s="186"/>
      <c r="K301" s="152"/>
      <c r="L301" s="186"/>
      <c r="M301" s="186"/>
      <c r="N301" s="187"/>
      <c r="O301" s="187"/>
      <c r="P301" s="151"/>
      <c r="Q301" s="152"/>
      <c r="R301" s="176"/>
      <c r="S301" s="152"/>
      <c r="T301" s="152"/>
      <c r="U301" s="152"/>
      <c r="V301" s="176"/>
      <c r="W301" s="176"/>
      <c r="X301" s="152"/>
      <c r="Y301" s="152"/>
      <c r="Z301" s="152"/>
      <c r="AA301" s="176"/>
      <c r="AB301" s="176"/>
      <c r="AC301" s="176"/>
      <c r="AD301" s="176"/>
      <c r="AE301" s="152"/>
      <c r="AF301" s="152"/>
      <c r="AG301" s="152"/>
      <c r="AH301" s="152"/>
      <c r="AI301" s="152"/>
      <c r="AJ301" s="176"/>
      <c r="AK301" s="186"/>
      <c r="AL301" s="182"/>
      <c r="AM301" s="176"/>
      <c r="AN301" s="176"/>
      <c r="AO301" s="152"/>
      <c r="AP301" s="176"/>
      <c r="AQ301" s="152"/>
      <c r="AR301" s="152"/>
      <c r="AS301" s="152"/>
      <c r="AT301" s="152"/>
      <c r="AU301" s="152"/>
      <c r="AV301" s="152"/>
      <c r="AW301" s="152"/>
      <c r="AX301" s="152"/>
      <c r="AY301" s="152"/>
      <c r="AZ301" s="152"/>
      <c r="BA301" s="152"/>
      <c r="BB301" s="152"/>
      <c r="BC301" s="152"/>
      <c r="BD301" s="152"/>
      <c r="BE301" s="152"/>
      <c r="BF301" s="152"/>
      <c r="BG301" s="152"/>
      <c r="BH301" s="152"/>
      <c r="BI301" s="152"/>
      <c r="BJ301" s="152"/>
      <c r="BK301" s="152"/>
      <c r="BL301" s="152"/>
      <c r="BM301" s="152"/>
      <c r="BN301" s="152"/>
      <c r="BO301" s="174"/>
      <c r="BP301" s="174"/>
      <c r="BQ301" s="174"/>
      <c r="BR301" s="174"/>
      <c r="BS301" s="174"/>
      <c r="BT301" s="248"/>
      <c r="BU301" s="248"/>
      <c r="BV301" s="180"/>
      <c r="BW301" s="180"/>
      <c r="BX301" s="180"/>
      <c r="BY301" s="176"/>
      <c r="BZ301" s="186"/>
    </row>
    <row r="302" spans="1:78" ht="12.75" customHeight="1" x14ac:dyDescent="0.35">
      <c r="A302" s="161"/>
      <c r="B302" s="161"/>
      <c r="C302" s="152"/>
      <c r="D302" s="152"/>
      <c r="E302" s="174"/>
      <c r="F302" s="186"/>
      <c r="G302" s="186"/>
      <c r="H302" s="186"/>
      <c r="I302" s="186"/>
      <c r="J302" s="186"/>
      <c r="K302" s="152"/>
      <c r="L302" s="186"/>
      <c r="M302" s="186"/>
      <c r="N302" s="187"/>
      <c r="O302" s="187"/>
      <c r="P302" s="151"/>
      <c r="Q302" s="152"/>
      <c r="R302" s="176"/>
      <c r="S302" s="152"/>
      <c r="T302" s="152"/>
      <c r="U302" s="152"/>
      <c r="V302" s="176"/>
      <c r="W302" s="176"/>
      <c r="X302" s="152"/>
      <c r="Y302" s="152"/>
      <c r="Z302" s="152"/>
      <c r="AA302" s="176"/>
      <c r="AB302" s="176"/>
      <c r="AC302" s="176"/>
      <c r="AD302" s="176"/>
      <c r="AE302" s="152"/>
      <c r="AF302" s="152"/>
      <c r="AG302" s="152"/>
      <c r="AH302" s="152"/>
      <c r="AI302" s="152"/>
      <c r="AJ302" s="176"/>
      <c r="AK302" s="186"/>
      <c r="AL302" s="182"/>
      <c r="AM302" s="176"/>
      <c r="AN302" s="176"/>
      <c r="AO302" s="152"/>
      <c r="AP302" s="176"/>
      <c r="AQ302" s="152"/>
      <c r="AR302" s="152"/>
      <c r="AS302" s="152"/>
      <c r="AT302" s="152"/>
      <c r="AU302" s="152"/>
      <c r="AV302" s="152"/>
      <c r="AW302" s="152"/>
      <c r="AX302" s="152"/>
      <c r="AY302" s="152"/>
      <c r="AZ302" s="152"/>
      <c r="BA302" s="152"/>
      <c r="BB302" s="152"/>
      <c r="BC302" s="152"/>
      <c r="BD302" s="152"/>
      <c r="BE302" s="152"/>
      <c r="BF302" s="152"/>
      <c r="BG302" s="152"/>
      <c r="BH302" s="152"/>
      <c r="BI302" s="152"/>
      <c r="BJ302" s="152"/>
      <c r="BK302" s="152"/>
      <c r="BL302" s="152"/>
      <c r="BM302" s="152"/>
      <c r="BN302" s="152"/>
      <c r="BO302" s="174"/>
      <c r="BP302" s="174"/>
      <c r="BQ302" s="174"/>
      <c r="BR302" s="174"/>
      <c r="BS302" s="174"/>
      <c r="BT302" s="248"/>
      <c r="BU302" s="248"/>
      <c r="BV302" s="180"/>
      <c r="BW302" s="180"/>
      <c r="BX302" s="180"/>
      <c r="BY302" s="176"/>
      <c r="BZ302" s="186"/>
    </row>
    <row r="303" spans="1:78" ht="12.75" customHeight="1" x14ac:dyDescent="0.35">
      <c r="A303" s="161"/>
      <c r="B303" s="161"/>
      <c r="C303" s="152"/>
      <c r="D303" s="152"/>
      <c r="E303" s="174"/>
      <c r="F303" s="186"/>
      <c r="G303" s="186"/>
      <c r="H303" s="186"/>
      <c r="I303" s="186"/>
      <c r="J303" s="186"/>
      <c r="K303" s="152"/>
      <c r="L303" s="186"/>
      <c r="M303" s="186"/>
      <c r="N303" s="187"/>
      <c r="O303" s="187"/>
      <c r="P303" s="151"/>
      <c r="Q303" s="152"/>
      <c r="R303" s="176"/>
      <c r="S303" s="152"/>
      <c r="T303" s="152"/>
      <c r="U303" s="152"/>
      <c r="V303" s="176"/>
      <c r="W303" s="176"/>
      <c r="X303" s="152"/>
      <c r="Y303" s="152"/>
      <c r="Z303" s="152"/>
      <c r="AA303" s="176"/>
      <c r="AB303" s="176"/>
      <c r="AC303" s="176"/>
      <c r="AD303" s="176"/>
      <c r="AE303" s="152"/>
      <c r="AF303" s="152"/>
      <c r="AG303" s="152"/>
      <c r="AH303" s="152"/>
      <c r="AI303" s="152"/>
      <c r="AJ303" s="176"/>
      <c r="AK303" s="186"/>
      <c r="AL303" s="182"/>
      <c r="AM303" s="176"/>
      <c r="AN303" s="176"/>
      <c r="AO303" s="152"/>
      <c r="AP303" s="176"/>
      <c r="AQ303" s="152"/>
      <c r="AR303" s="152"/>
      <c r="AS303" s="152"/>
      <c r="AT303" s="152"/>
      <c r="AU303" s="152"/>
      <c r="AV303" s="152"/>
      <c r="AW303" s="152"/>
      <c r="AX303" s="152"/>
      <c r="AY303" s="152"/>
      <c r="AZ303" s="152"/>
      <c r="BA303" s="152"/>
      <c r="BB303" s="152"/>
      <c r="BC303" s="152"/>
      <c r="BD303" s="152"/>
      <c r="BE303" s="152"/>
      <c r="BF303" s="152"/>
      <c r="BG303" s="152"/>
      <c r="BH303" s="152"/>
      <c r="BI303" s="152"/>
      <c r="BJ303" s="152"/>
      <c r="BK303" s="152"/>
      <c r="BL303" s="152"/>
      <c r="BM303" s="152"/>
      <c r="BN303" s="152"/>
      <c r="BO303" s="174"/>
      <c r="BP303" s="174"/>
      <c r="BQ303" s="174"/>
      <c r="BR303" s="174"/>
      <c r="BS303" s="174"/>
      <c r="BT303" s="248"/>
      <c r="BU303" s="248"/>
      <c r="BV303" s="180"/>
      <c r="BW303" s="180"/>
      <c r="BX303" s="180"/>
      <c r="BY303" s="176"/>
      <c r="BZ303" s="186"/>
    </row>
    <row r="304" spans="1:78" ht="12.75" customHeight="1" x14ac:dyDescent="0.35">
      <c r="A304" s="161"/>
      <c r="B304" s="161"/>
      <c r="C304" s="152"/>
      <c r="D304" s="152"/>
      <c r="E304" s="174"/>
      <c r="F304" s="186"/>
      <c r="G304" s="186"/>
      <c r="H304" s="186"/>
      <c r="I304" s="186"/>
      <c r="J304" s="186"/>
      <c r="K304" s="152"/>
      <c r="L304" s="186"/>
      <c r="M304" s="186"/>
      <c r="N304" s="187"/>
      <c r="O304" s="187"/>
      <c r="P304" s="151"/>
      <c r="Q304" s="152"/>
      <c r="R304" s="176"/>
      <c r="S304" s="152"/>
      <c r="T304" s="152"/>
      <c r="U304" s="152"/>
      <c r="V304" s="176"/>
      <c r="W304" s="176"/>
      <c r="X304" s="152"/>
      <c r="Y304" s="152"/>
      <c r="Z304" s="152"/>
      <c r="AA304" s="176"/>
      <c r="AB304" s="176"/>
      <c r="AC304" s="176"/>
      <c r="AD304" s="176"/>
      <c r="AE304" s="152"/>
      <c r="AF304" s="152"/>
      <c r="AG304" s="152"/>
      <c r="AH304" s="152"/>
      <c r="AI304" s="152"/>
      <c r="AJ304" s="176"/>
      <c r="AK304" s="186"/>
      <c r="AL304" s="182"/>
      <c r="AM304" s="176"/>
      <c r="AN304" s="176"/>
      <c r="AO304" s="152"/>
      <c r="AP304" s="176"/>
      <c r="AQ304" s="152"/>
      <c r="AR304" s="152"/>
      <c r="AS304" s="152"/>
      <c r="AT304" s="152"/>
      <c r="AU304" s="152"/>
      <c r="AV304" s="152"/>
      <c r="AW304" s="152"/>
      <c r="AX304" s="152"/>
      <c r="AY304" s="152"/>
      <c r="AZ304" s="152"/>
      <c r="BA304" s="152"/>
      <c r="BB304" s="152"/>
      <c r="BC304" s="152"/>
      <c r="BD304" s="152"/>
      <c r="BE304" s="152"/>
      <c r="BF304" s="152"/>
      <c r="BG304" s="152"/>
      <c r="BH304" s="152"/>
      <c r="BI304" s="152"/>
      <c r="BJ304" s="152"/>
      <c r="BK304" s="152"/>
      <c r="BL304" s="152"/>
      <c r="BM304" s="152"/>
      <c r="BN304" s="152"/>
      <c r="BO304" s="174"/>
      <c r="BP304" s="174"/>
      <c r="BQ304" s="174"/>
      <c r="BR304" s="174"/>
      <c r="BS304" s="174"/>
      <c r="BT304" s="248"/>
      <c r="BU304" s="248"/>
      <c r="BV304" s="180"/>
      <c r="BW304" s="180"/>
      <c r="BX304" s="180"/>
      <c r="BY304" s="176"/>
      <c r="BZ304" s="186"/>
    </row>
    <row r="305" spans="1:78" ht="12.75" customHeight="1" x14ac:dyDescent="0.35">
      <c r="A305" s="161"/>
      <c r="B305" s="161"/>
      <c r="C305" s="152"/>
      <c r="D305" s="152"/>
      <c r="E305" s="174"/>
      <c r="F305" s="186"/>
      <c r="G305" s="186"/>
      <c r="H305" s="186"/>
      <c r="I305" s="186"/>
      <c r="J305" s="186"/>
      <c r="K305" s="152"/>
      <c r="L305" s="186"/>
      <c r="M305" s="186"/>
      <c r="N305" s="187"/>
      <c r="O305" s="187"/>
      <c r="P305" s="151"/>
      <c r="Q305" s="152"/>
      <c r="R305" s="176"/>
      <c r="S305" s="152"/>
      <c r="T305" s="152"/>
      <c r="U305" s="152"/>
      <c r="V305" s="176"/>
      <c r="W305" s="176"/>
      <c r="X305" s="152"/>
      <c r="Y305" s="152"/>
      <c r="Z305" s="152"/>
      <c r="AA305" s="176"/>
      <c r="AB305" s="176"/>
      <c r="AC305" s="176"/>
      <c r="AD305" s="176"/>
      <c r="AE305" s="152"/>
      <c r="AF305" s="152"/>
      <c r="AG305" s="152"/>
      <c r="AH305" s="152"/>
      <c r="AI305" s="152"/>
      <c r="AJ305" s="176"/>
      <c r="AK305" s="186"/>
      <c r="AL305" s="182"/>
      <c r="AM305" s="176"/>
      <c r="AN305" s="176"/>
      <c r="AO305" s="152"/>
      <c r="AP305" s="176"/>
      <c r="AQ305" s="152"/>
      <c r="AR305" s="152"/>
      <c r="AS305" s="152"/>
      <c r="AT305" s="152"/>
      <c r="AU305" s="152"/>
      <c r="AV305" s="152"/>
      <c r="AW305" s="152"/>
      <c r="AX305" s="152"/>
      <c r="AY305" s="152"/>
      <c r="AZ305" s="152"/>
      <c r="BA305" s="152"/>
      <c r="BB305" s="152"/>
      <c r="BC305" s="152"/>
      <c r="BD305" s="152"/>
      <c r="BE305" s="152"/>
      <c r="BF305" s="152"/>
      <c r="BG305" s="152"/>
      <c r="BH305" s="152"/>
      <c r="BI305" s="152"/>
      <c r="BJ305" s="152"/>
      <c r="BK305" s="152"/>
      <c r="BL305" s="152"/>
      <c r="BM305" s="152"/>
      <c r="BN305" s="152"/>
      <c r="BO305" s="174"/>
      <c r="BP305" s="174"/>
      <c r="BQ305" s="174"/>
      <c r="BR305" s="174"/>
      <c r="BS305" s="174"/>
      <c r="BT305" s="248"/>
      <c r="BU305" s="248"/>
      <c r="BV305" s="180"/>
      <c r="BW305" s="180"/>
      <c r="BX305" s="180"/>
      <c r="BY305" s="176"/>
      <c r="BZ305" s="186"/>
    </row>
    <row r="306" spans="1:78" ht="12.75" customHeight="1" x14ac:dyDescent="0.35">
      <c r="A306" s="161"/>
      <c r="B306" s="161"/>
      <c r="C306" s="152"/>
      <c r="D306" s="152"/>
      <c r="E306" s="174"/>
      <c r="F306" s="186"/>
      <c r="G306" s="186"/>
      <c r="H306" s="186"/>
      <c r="I306" s="186"/>
      <c r="J306" s="186"/>
      <c r="K306" s="152"/>
      <c r="L306" s="186"/>
      <c r="M306" s="186"/>
      <c r="N306" s="187"/>
      <c r="O306" s="187"/>
      <c r="P306" s="151"/>
      <c r="Q306" s="152"/>
      <c r="R306" s="176"/>
      <c r="S306" s="152"/>
      <c r="T306" s="152"/>
      <c r="U306" s="152"/>
      <c r="V306" s="176"/>
      <c r="W306" s="176"/>
      <c r="X306" s="152"/>
      <c r="Y306" s="152"/>
      <c r="Z306" s="152"/>
      <c r="AA306" s="176"/>
      <c r="AB306" s="176"/>
      <c r="AC306" s="176"/>
      <c r="AD306" s="176"/>
      <c r="AE306" s="152"/>
      <c r="AF306" s="152"/>
      <c r="AG306" s="152"/>
      <c r="AH306" s="152"/>
      <c r="AI306" s="152"/>
      <c r="AJ306" s="176"/>
      <c r="AK306" s="186"/>
      <c r="AL306" s="182"/>
      <c r="AM306" s="176"/>
      <c r="AN306" s="176"/>
      <c r="AO306" s="152"/>
      <c r="AP306" s="176"/>
      <c r="AQ306" s="152"/>
      <c r="AR306" s="152"/>
      <c r="AS306" s="152"/>
      <c r="AT306" s="152"/>
      <c r="AU306" s="152"/>
      <c r="AV306" s="152"/>
      <c r="AW306" s="152"/>
      <c r="AX306" s="152"/>
      <c r="AY306" s="152"/>
      <c r="AZ306" s="152"/>
      <c r="BA306" s="152"/>
      <c r="BB306" s="152"/>
      <c r="BC306" s="152"/>
      <c r="BD306" s="152"/>
      <c r="BE306" s="152"/>
      <c r="BF306" s="152"/>
      <c r="BG306" s="152"/>
      <c r="BH306" s="152"/>
      <c r="BI306" s="152"/>
      <c r="BJ306" s="152"/>
      <c r="BK306" s="152"/>
      <c r="BL306" s="152"/>
      <c r="BM306" s="152"/>
      <c r="BN306" s="152"/>
      <c r="BO306" s="174"/>
      <c r="BP306" s="174"/>
      <c r="BQ306" s="174"/>
      <c r="BR306" s="174"/>
      <c r="BS306" s="174"/>
      <c r="BT306" s="248"/>
      <c r="BU306" s="248"/>
      <c r="BV306" s="180"/>
      <c r="BW306" s="180"/>
      <c r="BX306" s="180"/>
      <c r="BY306" s="176"/>
      <c r="BZ306" s="186"/>
    </row>
    <row r="307" spans="1:78" ht="12.75" customHeight="1" x14ac:dyDescent="0.35">
      <c r="A307" s="161"/>
      <c r="B307" s="161"/>
      <c r="C307" s="152"/>
      <c r="D307" s="152"/>
      <c r="E307" s="174"/>
      <c r="F307" s="186"/>
      <c r="G307" s="186"/>
      <c r="H307" s="186"/>
      <c r="I307" s="186"/>
      <c r="J307" s="186"/>
      <c r="K307" s="152"/>
      <c r="L307" s="186"/>
      <c r="M307" s="186"/>
      <c r="N307" s="187"/>
      <c r="O307" s="187"/>
      <c r="P307" s="151"/>
      <c r="Q307" s="152"/>
      <c r="R307" s="176"/>
      <c r="S307" s="152"/>
      <c r="T307" s="152"/>
      <c r="U307" s="152"/>
      <c r="V307" s="176"/>
      <c r="W307" s="176"/>
      <c r="X307" s="152"/>
      <c r="Y307" s="152"/>
      <c r="Z307" s="152"/>
      <c r="AA307" s="176"/>
      <c r="AB307" s="176"/>
      <c r="AC307" s="176"/>
      <c r="AD307" s="176"/>
      <c r="AE307" s="152"/>
      <c r="AF307" s="152"/>
      <c r="AG307" s="152"/>
      <c r="AH307" s="152"/>
      <c r="AI307" s="152"/>
      <c r="AJ307" s="176"/>
      <c r="AK307" s="186"/>
      <c r="AL307" s="182"/>
      <c r="AM307" s="176"/>
      <c r="AN307" s="176"/>
      <c r="AO307" s="152"/>
      <c r="AP307" s="176"/>
      <c r="AQ307" s="152"/>
      <c r="AR307" s="152"/>
      <c r="AS307" s="152"/>
      <c r="AT307" s="152"/>
      <c r="AU307" s="152"/>
      <c r="AV307" s="152"/>
      <c r="AW307" s="152"/>
      <c r="AX307" s="152"/>
      <c r="AY307" s="152"/>
      <c r="AZ307" s="152"/>
      <c r="BA307" s="152"/>
      <c r="BB307" s="152"/>
      <c r="BC307" s="152"/>
      <c r="BD307" s="152"/>
      <c r="BE307" s="152"/>
      <c r="BF307" s="152"/>
      <c r="BG307" s="152"/>
      <c r="BH307" s="152"/>
      <c r="BI307" s="152"/>
      <c r="BJ307" s="152"/>
      <c r="BK307" s="152"/>
      <c r="BL307" s="152"/>
      <c r="BM307" s="152"/>
      <c r="BN307" s="152"/>
      <c r="BO307" s="174"/>
      <c r="BP307" s="174"/>
      <c r="BQ307" s="174"/>
      <c r="BR307" s="174"/>
      <c r="BS307" s="174"/>
      <c r="BT307" s="248"/>
      <c r="BU307" s="248"/>
      <c r="BV307" s="180"/>
      <c r="BW307" s="180"/>
      <c r="BX307" s="180"/>
      <c r="BY307" s="176"/>
      <c r="BZ307" s="186"/>
    </row>
    <row r="308" spans="1:78" ht="12.75" customHeight="1" x14ac:dyDescent="0.35">
      <c r="A308" s="161"/>
      <c r="B308" s="161"/>
      <c r="C308" s="152"/>
      <c r="D308" s="152"/>
      <c r="E308" s="174"/>
      <c r="F308" s="186"/>
      <c r="G308" s="186"/>
      <c r="H308" s="186"/>
      <c r="I308" s="186"/>
      <c r="J308" s="186"/>
      <c r="K308" s="152"/>
      <c r="L308" s="186"/>
      <c r="M308" s="186"/>
      <c r="N308" s="187"/>
      <c r="O308" s="187"/>
      <c r="P308" s="151"/>
      <c r="Q308" s="152"/>
      <c r="R308" s="176"/>
      <c r="S308" s="152"/>
      <c r="T308" s="152"/>
      <c r="U308" s="152"/>
      <c r="V308" s="176"/>
      <c r="W308" s="176"/>
      <c r="X308" s="152"/>
      <c r="Y308" s="152"/>
      <c r="Z308" s="152"/>
      <c r="AA308" s="176"/>
      <c r="AB308" s="176"/>
      <c r="AC308" s="176"/>
      <c r="AD308" s="176"/>
      <c r="AE308" s="152"/>
      <c r="AF308" s="152"/>
      <c r="AG308" s="152"/>
      <c r="AH308" s="152"/>
      <c r="AI308" s="152"/>
      <c r="AJ308" s="176"/>
      <c r="AK308" s="186"/>
      <c r="AL308" s="182"/>
      <c r="AM308" s="176"/>
      <c r="AN308" s="176"/>
      <c r="AO308" s="152"/>
      <c r="AP308" s="176"/>
      <c r="AQ308" s="152"/>
      <c r="AR308" s="152"/>
      <c r="AS308" s="152"/>
      <c r="AT308" s="152"/>
      <c r="AU308" s="152"/>
      <c r="AV308" s="152"/>
      <c r="AW308" s="152"/>
      <c r="AX308" s="152"/>
      <c r="AY308" s="152"/>
      <c r="AZ308" s="152"/>
      <c r="BA308" s="152"/>
      <c r="BB308" s="152"/>
      <c r="BC308" s="152"/>
      <c r="BD308" s="152"/>
      <c r="BE308" s="152"/>
      <c r="BF308" s="152"/>
      <c r="BG308" s="152"/>
      <c r="BH308" s="152"/>
      <c r="BI308" s="152"/>
      <c r="BJ308" s="152"/>
      <c r="BK308" s="152"/>
      <c r="BL308" s="152"/>
      <c r="BM308" s="152"/>
      <c r="BN308" s="152"/>
      <c r="BO308" s="174"/>
      <c r="BP308" s="174"/>
      <c r="BQ308" s="174"/>
      <c r="BR308" s="174"/>
      <c r="BS308" s="174"/>
      <c r="BT308" s="248"/>
      <c r="BU308" s="248"/>
      <c r="BV308" s="180"/>
      <c r="BW308" s="180"/>
      <c r="BX308" s="180"/>
      <c r="BY308" s="176"/>
      <c r="BZ308" s="186"/>
    </row>
    <row r="309" spans="1:78" ht="12.75" customHeight="1" x14ac:dyDescent="0.35">
      <c r="A309" s="161"/>
      <c r="B309" s="161"/>
      <c r="C309" s="152"/>
      <c r="D309" s="152"/>
      <c r="E309" s="174"/>
      <c r="F309" s="186"/>
      <c r="G309" s="186"/>
      <c r="H309" s="186"/>
      <c r="I309" s="186"/>
      <c r="J309" s="186"/>
      <c r="K309" s="152"/>
      <c r="L309" s="186"/>
      <c r="M309" s="186"/>
      <c r="N309" s="187"/>
      <c r="O309" s="187"/>
      <c r="P309" s="151"/>
      <c r="Q309" s="152"/>
      <c r="R309" s="176"/>
      <c r="S309" s="152"/>
      <c r="T309" s="152"/>
      <c r="U309" s="152"/>
      <c r="V309" s="176"/>
      <c r="W309" s="176"/>
      <c r="X309" s="152"/>
      <c r="Y309" s="152"/>
      <c r="Z309" s="152"/>
      <c r="AA309" s="176"/>
      <c r="AB309" s="176"/>
      <c r="AC309" s="176"/>
      <c r="AD309" s="176"/>
      <c r="AE309" s="152"/>
      <c r="AF309" s="152"/>
      <c r="AG309" s="152"/>
      <c r="AH309" s="152"/>
      <c r="AI309" s="152"/>
      <c r="AJ309" s="176"/>
      <c r="AK309" s="186"/>
      <c r="AL309" s="182"/>
      <c r="AM309" s="176"/>
      <c r="AN309" s="176"/>
      <c r="AO309" s="152"/>
      <c r="AP309" s="176"/>
      <c r="AQ309" s="152"/>
      <c r="AR309" s="152"/>
      <c r="AS309" s="152"/>
      <c r="AT309" s="152"/>
      <c r="AU309" s="152"/>
      <c r="AV309" s="152"/>
      <c r="AW309" s="152"/>
      <c r="AX309" s="152"/>
      <c r="AY309" s="152"/>
      <c r="AZ309" s="152"/>
      <c r="BA309" s="152"/>
      <c r="BB309" s="152"/>
      <c r="BC309" s="152"/>
      <c r="BD309" s="152"/>
      <c r="BE309" s="152"/>
      <c r="BF309" s="152"/>
      <c r="BG309" s="152"/>
      <c r="BH309" s="152"/>
      <c r="BI309" s="152"/>
      <c r="BJ309" s="152"/>
      <c r="BK309" s="152"/>
      <c r="BL309" s="152"/>
      <c r="BM309" s="152"/>
      <c r="BN309" s="152"/>
      <c r="BO309" s="174"/>
      <c r="BP309" s="174"/>
      <c r="BQ309" s="174"/>
      <c r="BR309" s="174"/>
      <c r="BS309" s="174"/>
      <c r="BT309" s="248"/>
      <c r="BU309" s="248"/>
      <c r="BV309" s="180"/>
      <c r="BW309" s="180"/>
      <c r="BX309" s="180"/>
      <c r="BY309" s="176"/>
      <c r="BZ309" s="186"/>
    </row>
    <row r="310" spans="1:78" ht="12.75" customHeight="1" x14ac:dyDescent="0.35">
      <c r="A310" s="161"/>
      <c r="B310" s="161"/>
      <c r="C310" s="152"/>
      <c r="D310" s="152"/>
      <c r="E310" s="174"/>
      <c r="F310" s="186"/>
      <c r="G310" s="186"/>
      <c r="H310" s="186"/>
      <c r="I310" s="186"/>
      <c r="J310" s="186"/>
      <c r="K310" s="152"/>
      <c r="L310" s="186"/>
      <c r="M310" s="186"/>
      <c r="N310" s="187"/>
      <c r="O310" s="187"/>
      <c r="P310" s="151"/>
      <c r="Q310" s="152"/>
      <c r="R310" s="176"/>
      <c r="S310" s="152"/>
      <c r="T310" s="152"/>
      <c r="U310" s="152"/>
      <c r="V310" s="176"/>
      <c r="W310" s="176"/>
      <c r="X310" s="152"/>
      <c r="Y310" s="152"/>
      <c r="Z310" s="152"/>
      <c r="AA310" s="176"/>
      <c r="AB310" s="176"/>
      <c r="AC310" s="176"/>
      <c r="AD310" s="176"/>
      <c r="AE310" s="152"/>
      <c r="AF310" s="152"/>
      <c r="AG310" s="152"/>
      <c r="AH310" s="152"/>
      <c r="AI310" s="152"/>
      <c r="AJ310" s="176"/>
      <c r="AK310" s="186"/>
      <c r="AL310" s="182"/>
      <c r="AM310" s="176"/>
      <c r="AN310" s="176"/>
      <c r="AO310" s="152"/>
      <c r="AP310" s="176"/>
      <c r="AQ310" s="152"/>
      <c r="AR310" s="152"/>
      <c r="AS310" s="152"/>
      <c r="AT310" s="152"/>
      <c r="AU310" s="152"/>
      <c r="AV310" s="152"/>
      <c r="AW310" s="152"/>
      <c r="AX310" s="152"/>
      <c r="AY310" s="152"/>
      <c r="AZ310" s="152"/>
      <c r="BA310" s="152"/>
      <c r="BB310" s="152"/>
      <c r="BC310" s="152"/>
      <c r="BD310" s="152"/>
      <c r="BE310" s="152"/>
      <c r="BF310" s="152"/>
      <c r="BG310" s="152"/>
      <c r="BH310" s="152"/>
      <c r="BI310" s="152"/>
      <c r="BJ310" s="152"/>
      <c r="BK310" s="152"/>
      <c r="BL310" s="152"/>
      <c r="BM310" s="152"/>
      <c r="BN310" s="152"/>
      <c r="BO310" s="174"/>
      <c r="BP310" s="174"/>
      <c r="BQ310" s="174"/>
      <c r="BR310" s="174"/>
      <c r="BS310" s="174"/>
      <c r="BT310" s="248"/>
      <c r="BU310" s="248"/>
      <c r="BV310" s="180"/>
      <c r="BW310" s="180"/>
      <c r="BX310" s="180"/>
      <c r="BY310" s="176"/>
      <c r="BZ310" s="186"/>
    </row>
    <row r="311" spans="1:78" ht="12.75" customHeight="1" x14ac:dyDescent="0.35">
      <c r="A311" s="161"/>
      <c r="B311" s="161"/>
      <c r="C311" s="152"/>
      <c r="D311" s="152"/>
      <c r="E311" s="174"/>
      <c r="F311" s="186"/>
      <c r="G311" s="186"/>
      <c r="H311" s="186"/>
      <c r="I311" s="186"/>
      <c r="J311" s="186"/>
      <c r="K311" s="152"/>
      <c r="L311" s="186"/>
      <c r="M311" s="186"/>
      <c r="N311" s="187"/>
      <c r="O311" s="187"/>
      <c r="P311" s="151"/>
      <c r="Q311" s="152"/>
      <c r="R311" s="176"/>
      <c r="S311" s="152"/>
      <c r="T311" s="152"/>
      <c r="U311" s="152"/>
      <c r="V311" s="176"/>
      <c r="W311" s="176"/>
      <c r="X311" s="152"/>
      <c r="Y311" s="152"/>
      <c r="Z311" s="152"/>
      <c r="AA311" s="176"/>
      <c r="AB311" s="176"/>
      <c r="AC311" s="176"/>
      <c r="AD311" s="176"/>
      <c r="AE311" s="152"/>
      <c r="AF311" s="152"/>
      <c r="AG311" s="152"/>
      <c r="AH311" s="152"/>
      <c r="AI311" s="152"/>
      <c r="AJ311" s="176"/>
      <c r="AK311" s="186"/>
      <c r="AL311" s="182"/>
      <c r="AM311" s="176"/>
      <c r="AN311" s="176"/>
      <c r="AO311" s="152"/>
      <c r="AP311" s="176"/>
      <c r="AQ311" s="152"/>
      <c r="AR311" s="152"/>
      <c r="AS311" s="152"/>
      <c r="AT311" s="152"/>
      <c r="AU311" s="152"/>
      <c r="AV311" s="152"/>
      <c r="AW311" s="152"/>
      <c r="AX311" s="152"/>
      <c r="AY311" s="152"/>
      <c r="AZ311" s="152"/>
      <c r="BA311" s="152"/>
      <c r="BB311" s="152"/>
      <c r="BC311" s="152"/>
      <c r="BD311" s="152"/>
      <c r="BE311" s="152"/>
      <c r="BF311" s="152"/>
      <c r="BG311" s="152"/>
      <c r="BH311" s="152"/>
      <c r="BI311" s="152"/>
      <c r="BJ311" s="152"/>
      <c r="BK311" s="152"/>
      <c r="BL311" s="152"/>
      <c r="BM311" s="152"/>
      <c r="BN311" s="152"/>
      <c r="BO311" s="174"/>
      <c r="BP311" s="174"/>
      <c r="BQ311" s="174"/>
      <c r="BR311" s="174"/>
      <c r="BS311" s="174"/>
      <c r="BT311" s="248"/>
      <c r="BU311" s="248"/>
      <c r="BV311" s="180"/>
      <c r="BW311" s="180"/>
      <c r="BX311" s="180"/>
      <c r="BY311" s="176"/>
      <c r="BZ311" s="186"/>
    </row>
    <row r="312" spans="1:78" ht="12.75" customHeight="1" x14ac:dyDescent="0.35">
      <c r="A312" s="161"/>
      <c r="B312" s="161"/>
      <c r="C312" s="152"/>
      <c r="D312" s="152"/>
      <c r="E312" s="174"/>
      <c r="F312" s="186"/>
      <c r="G312" s="186"/>
      <c r="H312" s="186"/>
      <c r="I312" s="186"/>
      <c r="J312" s="186"/>
      <c r="K312" s="152"/>
      <c r="L312" s="186"/>
      <c r="M312" s="186"/>
      <c r="N312" s="187"/>
      <c r="O312" s="187"/>
      <c r="P312" s="151"/>
      <c r="Q312" s="152"/>
      <c r="R312" s="176"/>
      <c r="S312" s="152"/>
      <c r="T312" s="152"/>
      <c r="U312" s="152"/>
      <c r="V312" s="176"/>
      <c r="W312" s="176"/>
      <c r="X312" s="152"/>
      <c r="Y312" s="152"/>
      <c r="Z312" s="152"/>
      <c r="AA312" s="176"/>
      <c r="AB312" s="176"/>
      <c r="AC312" s="176"/>
      <c r="AD312" s="176"/>
      <c r="AE312" s="152"/>
      <c r="AF312" s="152"/>
      <c r="AG312" s="152"/>
      <c r="AH312" s="152"/>
      <c r="AI312" s="152"/>
      <c r="AJ312" s="176"/>
      <c r="AK312" s="186"/>
      <c r="AL312" s="182"/>
      <c r="AM312" s="176"/>
      <c r="AN312" s="176"/>
      <c r="AO312" s="152"/>
      <c r="AP312" s="176"/>
      <c r="AQ312" s="152"/>
      <c r="AR312" s="152"/>
      <c r="AS312" s="152"/>
      <c r="AT312" s="152"/>
      <c r="AU312" s="152"/>
      <c r="AV312" s="152"/>
      <c r="AW312" s="152"/>
      <c r="AX312" s="152"/>
      <c r="AY312" s="152"/>
      <c r="AZ312" s="152"/>
      <c r="BA312" s="152"/>
      <c r="BB312" s="152"/>
      <c r="BC312" s="152"/>
      <c r="BD312" s="152"/>
      <c r="BE312" s="152"/>
      <c r="BF312" s="152"/>
      <c r="BG312" s="152"/>
      <c r="BH312" s="152"/>
      <c r="BI312" s="152"/>
      <c r="BJ312" s="152"/>
      <c r="BK312" s="152"/>
      <c r="BL312" s="152"/>
      <c r="BM312" s="152"/>
      <c r="BN312" s="152"/>
      <c r="BO312" s="174"/>
      <c r="BP312" s="174"/>
      <c r="BQ312" s="174"/>
      <c r="BR312" s="174"/>
      <c r="BS312" s="174"/>
      <c r="BT312" s="248"/>
      <c r="BU312" s="248"/>
      <c r="BV312" s="180"/>
      <c r="BW312" s="180"/>
      <c r="BX312" s="180"/>
      <c r="BY312" s="176"/>
      <c r="BZ312" s="186"/>
    </row>
    <row r="313" spans="1:78" ht="12.75" customHeight="1" x14ac:dyDescent="0.35">
      <c r="A313" s="161"/>
      <c r="B313" s="161"/>
      <c r="C313" s="152"/>
      <c r="D313" s="152"/>
      <c r="E313" s="174"/>
      <c r="F313" s="186"/>
      <c r="G313" s="186"/>
      <c r="H313" s="186"/>
      <c r="I313" s="186"/>
      <c r="J313" s="186"/>
      <c r="K313" s="152"/>
      <c r="L313" s="186"/>
      <c r="M313" s="186"/>
      <c r="N313" s="187"/>
      <c r="O313" s="187"/>
      <c r="P313" s="151"/>
      <c r="Q313" s="152"/>
      <c r="R313" s="176"/>
      <c r="S313" s="152"/>
      <c r="T313" s="152"/>
      <c r="U313" s="152"/>
      <c r="V313" s="176"/>
      <c r="W313" s="176"/>
      <c r="X313" s="152"/>
      <c r="Y313" s="152"/>
      <c r="Z313" s="152"/>
      <c r="AA313" s="176"/>
      <c r="AB313" s="176"/>
      <c r="AC313" s="176"/>
      <c r="AD313" s="176"/>
      <c r="AE313" s="152"/>
      <c r="AF313" s="152"/>
      <c r="AG313" s="152"/>
      <c r="AH313" s="152"/>
      <c r="AI313" s="152"/>
      <c r="AJ313" s="176"/>
      <c r="AK313" s="186"/>
      <c r="AL313" s="182"/>
      <c r="AM313" s="176"/>
      <c r="AN313" s="176"/>
      <c r="AO313" s="152"/>
      <c r="AP313" s="176"/>
      <c r="AQ313" s="152"/>
      <c r="AR313" s="152"/>
      <c r="AS313" s="152"/>
      <c r="AT313" s="152"/>
      <c r="AU313" s="152"/>
      <c r="AV313" s="152"/>
      <c r="AW313" s="152"/>
      <c r="AX313" s="152"/>
      <c r="AY313" s="152"/>
      <c r="AZ313" s="152"/>
      <c r="BA313" s="152"/>
      <c r="BB313" s="152"/>
      <c r="BC313" s="152"/>
      <c r="BD313" s="152"/>
      <c r="BE313" s="152"/>
      <c r="BF313" s="152"/>
      <c r="BG313" s="152"/>
      <c r="BH313" s="152"/>
      <c r="BI313" s="152"/>
      <c r="BJ313" s="152"/>
      <c r="BK313" s="152"/>
      <c r="BL313" s="152"/>
      <c r="BM313" s="152"/>
      <c r="BN313" s="152"/>
      <c r="BO313" s="174"/>
      <c r="BP313" s="174"/>
      <c r="BQ313" s="174"/>
      <c r="BR313" s="174"/>
      <c r="BS313" s="174"/>
      <c r="BT313" s="248"/>
      <c r="BU313" s="248"/>
      <c r="BV313" s="180"/>
      <c r="BW313" s="180"/>
      <c r="BX313" s="180"/>
      <c r="BY313" s="176"/>
      <c r="BZ313" s="186"/>
    </row>
    <row r="314" spans="1:78" ht="12.75" customHeight="1" x14ac:dyDescent="0.35">
      <c r="A314" s="161"/>
      <c r="B314" s="161"/>
      <c r="C314" s="152"/>
      <c r="D314" s="152"/>
      <c r="E314" s="174"/>
      <c r="F314" s="186"/>
      <c r="G314" s="186"/>
      <c r="H314" s="186"/>
      <c r="I314" s="186"/>
      <c r="J314" s="186"/>
      <c r="K314" s="152"/>
      <c r="L314" s="186"/>
      <c r="M314" s="186"/>
      <c r="N314" s="187"/>
      <c r="O314" s="187"/>
      <c r="P314" s="151"/>
      <c r="Q314" s="152"/>
      <c r="R314" s="176"/>
      <c r="S314" s="152"/>
      <c r="T314" s="152"/>
      <c r="U314" s="152"/>
      <c r="V314" s="176"/>
      <c r="W314" s="176"/>
      <c r="X314" s="152"/>
      <c r="Y314" s="152"/>
      <c r="Z314" s="152"/>
      <c r="AA314" s="176"/>
      <c r="AB314" s="176"/>
      <c r="AC314" s="176"/>
      <c r="AD314" s="176"/>
      <c r="AE314" s="152"/>
      <c r="AF314" s="152"/>
      <c r="AG314" s="152"/>
      <c r="AH314" s="152"/>
      <c r="AI314" s="152"/>
      <c r="AJ314" s="176"/>
      <c r="AK314" s="186"/>
      <c r="AL314" s="182"/>
      <c r="AM314" s="176"/>
      <c r="AN314" s="176"/>
      <c r="AO314" s="152"/>
      <c r="AP314" s="176"/>
      <c r="AQ314" s="152"/>
      <c r="AR314" s="152"/>
      <c r="AS314" s="152"/>
      <c r="AT314" s="152"/>
      <c r="AU314" s="152"/>
      <c r="AV314" s="152"/>
      <c r="AW314" s="152"/>
      <c r="AX314" s="152"/>
      <c r="AY314" s="152"/>
      <c r="AZ314" s="152"/>
      <c r="BA314" s="152"/>
      <c r="BB314" s="152"/>
      <c r="BC314" s="152"/>
      <c r="BD314" s="152"/>
      <c r="BE314" s="152"/>
      <c r="BF314" s="152"/>
      <c r="BG314" s="152"/>
      <c r="BH314" s="152"/>
      <c r="BI314" s="152"/>
      <c r="BJ314" s="152"/>
      <c r="BK314" s="152"/>
      <c r="BL314" s="152"/>
      <c r="BM314" s="152"/>
      <c r="BN314" s="152"/>
      <c r="BO314" s="174"/>
      <c r="BP314" s="174"/>
      <c r="BQ314" s="174"/>
      <c r="BR314" s="174"/>
      <c r="BS314" s="174"/>
      <c r="BT314" s="248"/>
      <c r="BU314" s="248"/>
      <c r="BV314" s="180"/>
      <c r="BW314" s="180"/>
      <c r="BX314" s="180"/>
      <c r="BY314" s="176"/>
      <c r="BZ314" s="186"/>
    </row>
    <row r="315" spans="1:78" ht="12.75" customHeight="1" x14ac:dyDescent="0.35">
      <c r="A315" s="161"/>
      <c r="B315" s="161"/>
      <c r="C315" s="152"/>
      <c r="D315" s="152"/>
      <c r="E315" s="174"/>
      <c r="F315" s="186"/>
      <c r="G315" s="186"/>
      <c r="H315" s="186"/>
      <c r="I315" s="186"/>
      <c r="J315" s="186"/>
      <c r="K315" s="152"/>
      <c r="L315" s="186"/>
      <c r="M315" s="186"/>
      <c r="N315" s="187"/>
      <c r="O315" s="187"/>
      <c r="P315" s="151"/>
      <c r="Q315" s="152"/>
      <c r="R315" s="176"/>
      <c r="S315" s="152"/>
      <c r="T315" s="152"/>
      <c r="U315" s="152"/>
      <c r="V315" s="176"/>
      <c r="W315" s="176"/>
      <c r="X315" s="152"/>
      <c r="Y315" s="152"/>
      <c r="Z315" s="152"/>
      <c r="AA315" s="176"/>
      <c r="AB315" s="176"/>
      <c r="AC315" s="176"/>
      <c r="AD315" s="176"/>
      <c r="AE315" s="152"/>
      <c r="AF315" s="152"/>
      <c r="AG315" s="152"/>
      <c r="AH315" s="152"/>
      <c r="AI315" s="152"/>
      <c r="AJ315" s="176"/>
      <c r="AK315" s="186"/>
      <c r="AL315" s="182"/>
      <c r="AM315" s="176"/>
      <c r="AN315" s="176"/>
      <c r="AO315" s="152"/>
      <c r="AP315" s="176"/>
      <c r="AQ315" s="152"/>
      <c r="AR315" s="152"/>
      <c r="AS315" s="152"/>
      <c r="AT315" s="152"/>
      <c r="AU315" s="152"/>
      <c r="AV315" s="152"/>
      <c r="AW315" s="152"/>
      <c r="AX315" s="152"/>
      <c r="AY315" s="152"/>
      <c r="AZ315" s="152"/>
      <c r="BA315" s="152"/>
      <c r="BB315" s="152"/>
      <c r="BC315" s="152"/>
      <c r="BD315" s="152"/>
      <c r="BE315" s="152"/>
      <c r="BF315" s="152"/>
      <c r="BG315" s="152"/>
      <c r="BH315" s="152"/>
      <c r="BI315" s="152"/>
      <c r="BJ315" s="152"/>
      <c r="BK315" s="152"/>
      <c r="BL315" s="152"/>
      <c r="BM315" s="152"/>
      <c r="BN315" s="152"/>
      <c r="BO315" s="174"/>
      <c r="BP315" s="174"/>
      <c r="BQ315" s="174"/>
      <c r="BR315" s="174"/>
      <c r="BS315" s="174"/>
      <c r="BT315" s="248"/>
      <c r="BU315" s="248"/>
      <c r="BV315" s="180"/>
      <c r="BW315" s="180"/>
      <c r="BX315" s="180"/>
      <c r="BY315" s="176"/>
      <c r="BZ315" s="186"/>
    </row>
    <row r="316" spans="1:78" ht="12.75" customHeight="1" x14ac:dyDescent="0.35">
      <c r="A316" s="161"/>
      <c r="B316" s="161"/>
      <c r="C316" s="152"/>
      <c r="D316" s="152"/>
      <c r="E316" s="174"/>
      <c r="F316" s="186"/>
      <c r="G316" s="186"/>
      <c r="H316" s="186"/>
      <c r="I316" s="186"/>
      <c r="J316" s="186"/>
      <c r="K316" s="152"/>
      <c r="L316" s="186"/>
      <c r="M316" s="186"/>
      <c r="N316" s="187"/>
      <c r="O316" s="187"/>
      <c r="P316" s="151"/>
      <c r="Q316" s="152"/>
      <c r="R316" s="176"/>
      <c r="S316" s="152"/>
      <c r="T316" s="152"/>
      <c r="U316" s="152"/>
      <c r="V316" s="176"/>
      <c r="W316" s="176"/>
      <c r="X316" s="152"/>
      <c r="Y316" s="152"/>
      <c r="Z316" s="152"/>
      <c r="AA316" s="176"/>
      <c r="AB316" s="176"/>
      <c r="AC316" s="176"/>
      <c r="AD316" s="176"/>
      <c r="AE316" s="152"/>
      <c r="AF316" s="152"/>
      <c r="AG316" s="152"/>
      <c r="AH316" s="152"/>
      <c r="AI316" s="152"/>
      <c r="AJ316" s="176"/>
      <c r="AK316" s="186"/>
      <c r="AL316" s="182"/>
      <c r="AM316" s="176"/>
      <c r="AN316" s="176"/>
      <c r="AO316" s="152"/>
      <c r="AP316" s="176"/>
      <c r="AQ316" s="152"/>
      <c r="AR316" s="152"/>
      <c r="AS316" s="152"/>
      <c r="AT316" s="152"/>
      <c r="AU316" s="152"/>
      <c r="AV316" s="152"/>
      <c r="AW316" s="152"/>
      <c r="AX316" s="152"/>
      <c r="AY316" s="152"/>
      <c r="AZ316" s="152"/>
      <c r="BA316" s="152"/>
      <c r="BB316" s="152"/>
      <c r="BC316" s="152"/>
      <c r="BD316" s="152"/>
      <c r="BE316" s="152"/>
      <c r="BF316" s="152"/>
      <c r="BG316" s="152"/>
      <c r="BH316" s="152"/>
      <c r="BI316" s="152"/>
      <c r="BJ316" s="152"/>
      <c r="BK316" s="152"/>
      <c r="BL316" s="152"/>
      <c r="BM316" s="152"/>
      <c r="BN316" s="152"/>
      <c r="BO316" s="174"/>
      <c r="BP316" s="174"/>
      <c r="BQ316" s="174"/>
      <c r="BR316" s="174"/>
      <c r="BS316" s="174"/>
      <c r="BT316" s="248"/>
      <c r="BU316" s="248"/>
      <c r="BV316" s="180"/>
      <c r="BW316" s="180"/>
      <c r="BX316" s="180"/>
      <c r="BY316" s="176"/>
      <c r="BZ316" s="186"/>
    </row>
    <row r="317" spans="1:78" ht="12.75" customHeight="1" x14ac:dyDescent="0.35">
      <c r="A317" s="161"/>
      <c r="B317" s="161"/>
      <c r="C317" s="152"/>
      <c r="D317" s="152"/>
      <c r="E317" s="174"/>
      <c r="F317" s="186"/>
      <c r="G317" s="186"/>
      <c r="H317" s="186"/>
      <c r="I317" s="186"/>
      <c r="J317" s="186"/>
      <c r="K317" s="152"/>
      <c r="L317" s="186"/>
      <c r="M317" s="186"/>
      <c r="N317" s="187"/>
      <c r="O317" s="187"/>
      <c r="P317" s="151"/>
      <c r="Q317" s="152"/>
      <c r="R317" s="176"/>
      <c r="S317" s="152"/>
      <c r="T317" s="152"/>
      <c r="U317" s="152"/>
      <c r="V317" s="176"/>
      <c r="W317" s="176"/>
      <c r="X317" s="152"/>
      <c r="Y317" s="152"/>
      <c r="Z317" s="152"/>
      <c r="AA317" s="176"/>
      <c r="AB317" s="176"/>
      <c r="AC317" s="176"/>
      <c r="AD317" s="176"/>
      <c r="AE317" s="152"/>
      <c r="AF317" s="152"/>
      <c r="AG317" s="152"/>
      <c r="AH317" s="152"/>
      <c r="AI317" s="152"/>
      <c r="AJ317" s="176"/>
      <c r="AK317" s="186"/>
      <c r="AL317" s="182"/>
      <c r="AM317" s="176"/>
      <c r="AN317" s="176"/>
      <c r="AO317" s="152"/>
      <c r="AP317" s="176"/>
      <c r="AQ317" s="152"/>
      <c r="AR317" s="152"/>
      <c r="AS317" s="152"/>
      <c r="AT317" s="152"/>
      <c r="AU317" s="152"/>
      <c r="AV317" s="152"/>
      <c r="AW317" s="152"/>
      <c r="AX317" s="152"/>
      <c r="AY317" s="152"/>
      <c r="AZ317" s="152"/>
      <c r="BA317" s="152"/>
      <c r="BB317" s="152"/>
      <c r="BC317" s="152"/>
      <c r="BD317" s="152"/>
      <c r="BE317" s="152"/>
      <c r="BF317" s="152"/>
      <c r="BG317" s="152"/>
      <c r="BH317" s="152"/>
      <c r="BI317" s="152"/>
      <c r="BJ317" s="152"/>
      <c r="BK317" s="152"/>
      <c r="BL317" s="152"/>
      <c r="BM317" s="152"/>
      <c r="BN317" s="152"/>
      <c r="BO317" s="174"/>
      <c r="BP317" s="174"/>
      <c r="BQ317" s="174"/>
      <c r="BR317" s="174"/>
      <c r="BS317" s="174"/>
      <c r="BT317" s="248"/>
      <c r="BU317" s="248"/>
      <c r="BV317" s="180"/>
      <c r="BW317" s="180"/>
      <c r="BX317" s="180"/>
      <c r="BY317" s="176"/>
      <c r="BZ317" s="186"/>
    </row>
    <row r="318" spans="1:78" ht="12.75" customHeight="1" x14ac:dyDescent="0.35">
      <c r="A318" s="161"/>
      <c r="B318" s="161"/>
      <c r="C318" s="152"/>
      <c r="D318" s="152"/>
      <c r="E318" s="174"/>
      <c r="F318" s="186"/>
      <c r="G318" s="186"/>
      <c r="H318" s="186"/>
      <c r="I318" s="186"/>
      <c r="J318" s="186"/>
      <c r="K318" s="152"/>
      <c r="L318" s="186"/>
      <c r="M318" s="186"/>
      <c r="N318" s="187"/>
      <c r="O318" s="187"/>
      <c r="P318" s="151"/>
      <c r="Q318" s="152"/>
      <c r="R318" s="176"/>
      <c r="S318" s="152"/>
      <c r="T318" s="152"/>
      <c r="U318" s="152"/>
      <c r="V318" s="176"/>
      <c r="W318" s="176"/>
      <c r="X318" s="152"/>
      <c r="Y318" s="152"/>
      <c r="Z318" s="152"/>
      <c r="AA318" s="176"/>
      <c r="AB318" s="176"/>
      <c r="AC318" s="176"/>
      <c r="AD318" s="176"/>
      <c r="AE318" s="152"/>
      <c r="AF318" s="152"/>
      <c r="AG318" s="152"/>
      <c r="AH318" s="152"/>
      <c r="AI318" s="152"/>
      <c r="AJ318" s="176"/>
      <c r="AK318" s="186"/>
      <c r="AL318" s="182"/>
      <c r="AM318" s="176"/>
      <c r="AN318" s="176"/>
      <c r="AO318" s="152"/>
      <c r="AP318" s="176"/>
      <c r="AQ318" s="152"/>
      <c r="AR318" s="152"/>
      <c r="AS318" s="152"/>
      <c r="AT318" s="152"/>
      <c r="AU318" s="152"/>
      <c r="AV318" s="152"/>
      <c r="AW318" s="152"/>
      <c r="AX318" s="152"/>
      <c r="AY318" s="152"/>
      <c r="AZ318" s="152"/>
      <c r="BA318" s="152"/>
      <c r="BB318" s="152"/>
      <c r="BC318" s="152"/>
      <c r="BD318" s="152"/>
      <c r="BE318" s="152"/>
      <c r="BF318" s="152"/>
      <c r="BG318" s="152"/>
      <c r="BH318" s="152"/>
      <c r="BI318" s="152"/>
      <c r="BJ318" s="152"/>
      <c r="BK318" s="152"/>
      <c r="BL318" s="152"/>
      <c r="BM318" s="152"/>
      <c r="BN318" s="152"/>
      <c r="BO318" s="174"/>
      <c r="BP318" s="174"/>
      <c r="BQ318" s="174"/>
      <c r="BR318" s="174"/>
      <c r="BS318" s="174"/>
      <c r="BT318" s="248"/>
      <c r="BU318" s="248"/>
      <c r="BV318" s="180"/>
      <c r="BW318" s="180"/>
      <c r="BX318" s="180"/>
      <c r="BY318" s="176"/>
      <c r="BZ318" s="186"/>
    </row>
    <row r="319" spans="1:78" ht="12.75" customHeight="1" x14ac:dyDescent="0.35">
      <c r="A319" s="161"/>
      <c r="B319" s="161"/>
      <c r="C319" s="152"/>
      <c r="D319" s="152"/>
      <c r="E319" s="174"/>
      <c r="F319" s="186"/>
      <c r="G319" s="186"/>
      <c r="H319" s="186"/>
      <c r="I319" s="186"/>
      <c r="J319" s="186"/>
      <c r="K319" s="152"/>
      <c r="L319" s="186"/>
      <c r="M319" s="186"/>
      <c r="N319" s="187"/>
      <c r="O319" s="187"/>
      <c r="P319" s="151"/>
      <c r="Q319" s="152"/>
      <c r="R319" s="176"/>
      <c r="S319" s="152"/>
      <c r="T319" s="152"/>
      <c r="U319" s="152"/>
      <c r="V319" s="176"/>
      <c r="W319" s="176"/>
      <c r="X319" s="152"/>
      <c r="Y319" s="152"/>
      <c r="Z319" s="152"/>
      <c r="AA319" s="176"/>
      <c r="AB319" s="176"/>
      <c r="AC319" s="176"/>
      <c r="AD319" s="176"/>
      <c r="AE319" s="152"/>
      <c r="AF319" s="152"/>
      <c r="AG319" s="152"/>
      <c r="AH319" s="152"/>
      <c r="AI319" s="152"/>
      <c r="AJ319" s="176"/>
      <c r="AK319" s="186"/>
      <c r="AL319" s="182"/>
      <c r="AM319" s="176"/>
      <c r="AN319" s="176"/>
      <c r="AO319" s="152"/>
      <c r="AP319" s="176"/>
      <c r="AQ319" s="152"/>
      <c r="AR319" s="152"/>
      <c r="AS319" s="152"/>
      <c r="AT319" s="152"/>
      <c r="AU319" s="152"/>
      <c r="AV319" s="152"/>
      <c r="AW319" s="152"/>
      <c r="AX319" s="152"/>
      <c r="AY319" s="152"/>
      <c r="AZ319" s="152"/>
      <c r="BA319" s="152"/>
      <c r="BB319" s="152"/>
      <c r="BC319" s="152"/>
      <c r="BD319" s="152"/>
      <c r="BE319" s="152"/>
      <c r="BF319" s="152"/>
      <c r="BG319" s="152"/>
      <c r="BH319" s="152"/>
      <c r="BI319" s="152"/>
      <c r="BJ319" s="152"/>
      <c r="BK319" s="152"/>
      <c r="BL319" s="152"/>
      <c r="BM319" s="152"/>
      <c r="BN319" s="152"/>
      <c r="BO319" s="174"/>
      <c r="BP319" s="174"/>
      <c r="BQ319" s="174"/>
      <c r="BR319" s="174"/>
      <c r="BS319" s="174"/>
      <c r="BT319" s="248"/>
      <c r="BU319" s="248"/>
      <c r="BV319" s="180"/>
      <c r="BW319" s="180"/>
      <c r="BX319" s="180"/>
      <c r="BY319" s="176"/>
      <c r="BZ319" s="186"/>
    </row>
    <row r="320" spans="1:78" ht="12.75" customHeight="1" x14ac:dyDescent="0.35">
      <c r="A320" s="161"/>
      <c r="B320" s="161"/>
      <c r="C320" s="152"/>
      <c r="D320" s="152"/>
      <c r="E320" s="174"/>
      <c r="F320" s="186"/>
      <c r="G320" s="186"/>
      <c r="H320" s="186"/>
      <c r="I320" s="186"/>
      <c r="J320" s="186"/>
      <c r="K320" s="152"/>
      <c r="L320" s="186"/>
      <c r="M320" s="186"/>
      <c r="N320" s="187"/>
      <c r="O320" s="187"/>
      <c r="P320" s="151"/>
      <c r="Q320" s="152"/>
      <c r="R320" s="176"/>
      <c r="S320" s="152"/>
      <c r="T320" s="152"/>
      <c r="U320" s="152"/>
      <c r="V320" s="176"/>
      <c r="W320" s="176"/>
      <c r="X320" s="152"/>
      <c r="Y320" s="152"/>
      <c r="Z320" s="152"/>
      <c r="AA320" s="176"/>
      <c r="AB320" s="176"/>
      <c r="AC320" s="176"/>
      <c r="AD320" s="176"/>
      <c r="AE320" s="152"/>
      <c r="AF320" s="152"/>
      <c r="AG320" s="152"/>
      <c r="AH320" s="152"/>
      <c r="AI320" s="152"/>
      <c r="AJ320" s="176"/>
      <c r="AK320" s="186"/>
      <c r="AL320" s="182"/>
      <c r="AM320" s="176"/>
      <c r="AN320" s="176"/>
      <c r="AO320" s="152"/>
      <c r="AP320" s="176"/>
      <c r="AQ320" s="152"/>
      <c r="AR320" s="152"/>
      <c r="AS320" s="152"/>
      <c r="AT320" s="152"/>
      <c r="AU320" s="152"/>
      <c r="AV320" s="152"/>
      <c r="AW320" s="152"/>
      <c r="AX320" s="152"/>
      <c r="AY320" s="152"/>
      <c r="AZ320" s="152"/>
      <c r="BA320" s="152"/>
      <c r="BB320" s="152"/>
      <c r="BC320" s="152"/>
      <c r="BD320" s="152"/>
      <c r="BE320" s="152"/>
      <c r="BF320" s="152"/>
      <c r="BG320" s="152"/>
      <c r="BH320" s="152"/>
      <c r="BI320" s="152"/>
      <c r="BJ320" s="152"/>
      <c r="BK320" s="152"/>
      <c r="BL320" s="152"/>
      <c r="BM320" s="152"/>
      <c r="BN320" s="152"/>
      <c r="BO320" s="174"/>
      <c r="BP320" s="174"/>
      <c r="BQ320" s="174"/>
      <c r="BR320" s="174"/>
      <c r="BS320" s="174"/>
      <c r="BT320" s="248"/>
      <c r="BU320" s="248"/>
      <c r="BV320" s="180"/>
      <c r="BW320" s="180"/>
      <c r="BX320" s="180"/>
      <c r="BY320" s="176"/>
      <c r="BZ320" s="186"/>
    </row>
    <row r="321" spans="1:78" ht="12.75" customHeight="1" x14ac:dyDescent="0.35">
      <c r="A321" s="161"/>
      <c r="B321" s="161"/>
      <c r="C321" s="152"/>
      <c r="D321" s="152"/>
      <c r="E321" s="174"/>
      <c r="F321" s="186"/>
      <c r="G321" s="186"/>
      <c r="H321" s="186"/>
      <c r="I321" s="186"/>
      <c r="J321" s="186"/>
      <c r="K321" s="152"/>
      <c r="L321" s="186"/>
      <c r="M321" s="186"/>
      <c r="N321" s="187"/>
      <c r="O321" s="187"/>
      <c r="P321" s="151"/>
      <c r="Q321" s="152"/>
      <c r="R321" s="176"/>
      <c r="S321" s="152"/>
      <c r="T321" s="152"/>
      <c r="U321" s="152"/>
      <c r="V321" s="176"/>
      <c r="W321" s="176"/>
      <c r="X321" s="152"/>
      <c r="Y321" s="152"/>
      <c r="Z321" s="152"/>
      <c r="AA321" s="176"/>
      <c r="AB321" s="176"/>
      <c r="AC321" s="176"/>
      <c r="AD321" s="176"/>
      <c r="AE321" s="152"/>
      <c r="AF321" s="152"/>
      <c r="AG321" s="152"/>
      <c r="AH321" s="152"/>
      <c r="AI321" s="152"/>
      <c r="AJ321" s="176"/>
      <c r="AK321" s="186"/>
      <c r="AL321" s="182"/>
      <c r="AM321" s="176"/>
      <c r="AN321" s="176"/>
      <c r="AO321" s="152"/>
      <c r="AP321" s="176"/>
      <c r="AQ321" s="152"/>
      <c r="AR321" s="152"/>
      <c r="AS321" s="152"/>
      <c r="AT321" s="152"/>
      <c r="AU321" s="152"/>
      <c r="AV321" s="152"/>
      <c r="AW321" s="152"/>
      <c r="AX321" s="152"/>
      <c r="AY321" s="152"/>
      <c r="AZ321" s="152"/>
      <c r="BA321" s="152"/>
      <c r="BB321" s="152"/>
      <c r="BC321" s="152"/>
      <c r="BD321" s="152"/>
      <c r="BE321" s="152"/>
      <c r="BF321" s="152"/>
      <c r="BG321" s="152"/>
      <c r="BH321" s="152"/>
      <c r="BI321" s="152"/>
      <c r="BJ321" s="152"/>
      <c r="BK321" s="152"/>
      <c r="BL321" s="152"/>
      <c r="BM321" s="152"/>
      <c r="BN321" s="152"/>
      <c r="BO321" s="174"/>
      <c r="BP321" s="174"/>
      <c r="BQ321" s="174"/>
      <c r="BR321" s="174"/>
      <c r="BS321" s="174"/>
      <c r="BT321" s="248"/>
      <c r="BU321" s="248"/>
      <c r="BV321" s="180"/>
      <c r="BW321" s="180"/>
      <c r="BX321" s="180"/>
      <c r="BY321" s="176"/>
      <c r="BZ321" s="186"/>
    </row>
    <row r="322" spans="1:78" ht="12.75" customHeight="1" x14ac:dyDescent="0.35">
      <c r="A322" s="161"/>
      <c r="B322" s="161"/>
      <c r="C322" s="152"/>
      <c r="D322" s="152"/>
      <c r="E322" s="174"/>
      <c r="F322" s="186"/>
      <c r="G322" s="186"/>
      <c r="H322" s="186"/>
      <c r="I322" s="186"/>
      <c r="J322" s="186"/>
      <c r="K322" s="152"/>
      <c r="L322" s="186"/>
      <c r="M322" s="186"/>
      <c r="N322" s="187"/>
      <c r="O322" s="187"/>
      <c r="P322" s="151"/>
      <c r="Q322" s="152"/>
      <c r="R322" s="176"/>
      <c r="S322" s="152"/>
      <c r="T322" s="152"/>
      <c r="U322" s="152"/>
      <c r="V322" s="176"/>
      <c r="W322" s="176"/>
      <c r="X322" s="152"/>
      <c r="Y322" s="152"/>
      <c r="Z322" s="152"/>
      <c r="AA322" s="176"/>
      <c r="AB322" s="176"/>
      <c r="AC322" s="176"/>
      <c r="AD322" s="176"/>
      <c r="AE322" s="152"/>
      <c r="AF322" s="152"/>
      <c r="AG322" s="152"/>
      <c r="AH322" s="152"/>
      <c r="AI322" s="152"/>
      <c r="AJ322" s="176"/>
      <c r="AK322" s="186"/>
      <c r="AL322" s="182"/>
      <c r="AM322" s="176"/>
      <c r="AN322" s="176"/>
      <c r="AO322" s="152"/>
      <c r="AP322" s="176"/>
      <c r="AQ322" s="152"/>
      <c r="AR322" s="152"/>
      <c r="AS322" s="152"/>
      <c r="AT322" s="152"/>
      <c r="AU322" s="152"/>
      <c r="AV322" s="152"/>
      <c r="AW322" s="152"/>
      <c r="AX322" s="152"/>
      <c r="AY322" s="152"/>
      <c r="AZ322" s="152"/>
      <c r="BA322" s="152"/>
      <c r="BB322" s="152"/>
      <c r="BC322" s="152"/>
      <c r="BD322" s="152"/>
      <c r="BE322" s="152"/>
      <c r="BF322" s="152"/>
      <c r="BG322" s="152"/>
      <c r="BH322" s="152"/>
      <c r="BI322" s="152"/>
      <c r="BJ322" s="152"/>
      <c r="BK322" s="152"/>
      <c r="BL322" s="152"/>
      <c r="BM322" s="152"/>
      <c r="BN322" s="152"/>
      <c r="BO322" s="174"/>
      <c r="BP322" s="174"/>
      <c r="BQ322" s="174"/>
      <c r="BR322" s="174"/>
      <c r="BS322" s="174"/>
      <c r="BT322" s="248"/>
      <c r="BU322" s="248"/>
      <c r="BV322" s="180"/>
      <c r="BW322" s="180"/>
      <c r="BX322" s="180"/>
      <c r="BY322" s="176"/>
      <c r="BZ322" s="186"/>
    </row>
    <row r="323" spans="1:78" ht="12.75" customHeight="1" x14ac:dyDescent="0.35">
      <c r="A323" s="161"/>
      <c r="B323" s="161"/>
      <c r="C323" s="152"/>
      <c r="D323" s="152"/>
      <c r="E323" s="174"/>
      <c r="F323" s="186"/>
      <c r="G323" s="186"/>
      <c r="H323" s="186"/>
      <c r="I323" s="186"/>
      <c r="J323" s="186"/>
      <c r="K323" s="152"/>
      <c r="L323" s="186"/>
      <c r="M323" s="186"/>
      <c r="N323" s="187"/>
      <c r="O323" s="187"/>
      <c r="P323" s="151"/>
      <c r="Q323" s="152"/>
      <c r="R323" s="176"/>
      <c r="S323" s="152"/>
      <c r="T323" s="152"/>
      <c r="U323" s="152"/>
      <c r="V323" s="176"/>
      <c r="W323" s="176"/>
      <c r="X323" s="152"/>
      <c r="Y323" s="152"/>
      <c r="Z323" s="152"/>
      <c r="AA323" s="176"/>
      <c r="AB323" s="176"/>
      <c r="AC323" s="176"/>
      <c r="AD323" s="176"/>
      <c r="AE323" s="152"/>
      <c r="AF323" s="152"/>
      <c r="AG323" s="152"/>
      <c r="AH323" s="152"/>
      <c r="AI323" s="152"/>
      <c r="AJ323" s="176"/>
      <c r="AK323" s="186"/>
      <c r="AL323" s="182"/>
      <c r="AM323" s="176"/>
      <c r="AN323" s="176"/>
      <c r="AO323" s="152"/>
      <c r="AP323" s="176"/>
      <c r="AQ323" s="152"/>
      <c r="AR323" s="152"/>
      <c r="AS323" s="152"/>
      <c r="AT323" s="152"/>
      <c r="AU323" s="152"/>
      <c r="AV323" s="152"/>
      <c r="AW323" s="152"/>
      <c r="AX323" s="152"/>
      <c r="AY323" s="152"/>
      <c r="AZ323" s="152"/>
      <c r="BA323" s="152"/>
      <c r="BB323" s="152"/>
      <c r="BC323" s="152"/>
      <c r="BD323" s="152"/>
      <c r="BE323" s="152"/>
      <c r="BF323" s="152"/>
      <c r="BG323" s="152"/>
      <c r="BH323" s="152"/>
      <c r="BI323" s="152"/>
      <c r="BJ323" s="152"/>
      <c r="BK323" s="152"/>
      <c r="BL323" s="152"/>
      <c r="BM323" s="152"/>
      <c r="BN323" s="152"/>
      <c r="BO323" s="174"/>
      <c r="BP323" s="174"/>
      <c r="BQ323" s="174"/>
      <c r="BR323" s="174"/>
      <c r="BS323" s="174"/>
      <c r="BT323" s="248"/>
      <c r="BU323" s="248"/>
      <c r="BV323" s="180"/>
      <c r="BW323" s="180"/>
      <c r="BX323" s="180"/>
      <c r="BY323" s="176"/>
      <c r="BZ323" s="186"/>
    </row>
    <row r="324" spans="1:78" ht="12.75" customHeight="1" x14ac:dyDescent="0.35">
      <c r="A324" s="161"/>
      <c r="B324" s="161"/>
      <c r="C324" s="152"/>
      <c r="D324" s="152"/>
      <c r="E324" s="174"/>
      <c r="F324" s="186"/>
      <c r="G324" s="186"/>
      <c r="H324" s="186"/>
      <c r="I324" s="186"/>
      <c r="J324" s="186"/>
      <c r="K324" s="152"/>
      <c r="L324" s="186"/>
      <c r="M324" s="186"/>
      <c r="N324" s="187"/>
      <c r="O324" s="187"/>
      <c r="P324" s="151"/>
      <c r="Q324" s="152"/>
      <c r="R324" s="176"/>
      <c r="S324" s="152"/>
      <c r="T324" s="152"/>
      <c r="U324" s="152"/>
      <c r="V324" s="176"/>
      <c r="W324" s="176"/>
      <c r="X324" s="152"/>
      <c r="Y324" s="152"/>
      <c r="Z324" s="152"/>
      <c r="AA324" s="176"/>
      <c r="AB324" s="176"/>
      <c r="AC324" s="176"/>
      <c r="AD324" s="176"/>
      <c r="AE324" s="152"/>
      <c r="AF324" s="152"/>
      <c r="AG324" s="152"/>
      <c r="AH324" s="152"/>
      <c r="AI324" s="152"/>
      <c r="AJ324" s="176"/>
      <c r="AK324" s="186"/>
      <c r="AL324" s="182"/>
      <c r="AM324" s="176"/>
      <c r="AN324" s="176"/>
      <c r="AO324" s="152"/>
      <c r="AP324" s="176"/>
      <c r="AQ324" s="152"/>
      <c r="AR324" s="152"/>
      <c r="AS324" s="152"/>
      <c r="AT324" s="152"/>
      <c r="AU324" s="152"/>
      <c r="AV324" s="152"/>
      <c r="AW324" s="152"/>
      <c r="AX324" s="152"/>
      <c r="AY324" s="152"/>
      <c r="AZ324" s="152"/>
      <c r="BA324" s="152"/>
      <c r="BB324" s="152"/>
      <c r="BC324" s="152"/>
      <c r="BD324" s="152"/>
      <c r="BE324" s="152"/>
      <c r="BF324" s="152"/>
      <c r="BG324" s="152"/>
      <c r="BH324" s="152"/>
      <c r="BI324" s="152"/>
      <c r="BJ324" s="152"/>
      <c r="BK324" s="152"/>
      <c r="BL324" s="152"/>
      <c r="BM324" s="152"/>
      <c r="BN324" s="152"/>
      <c r="BO324" s="174"/>
      <c r="BP324" s="174"/>
      <c r="BQ324" s="174"/>
      <c r="BR324" s="174"/>
      <c r="BS324" s="174"/>
      <c r="BT324" s="248"/>
      <c r="BU324" s="248"/>
      <c r="BV324" s="180"/>
      <c r="BW324" s="180"/>
      <c r="BX324" s="180"/>
      <c r="BY324" s="176"/>
      <c r="BZ324" s="186"/>
    </row>
    <row r="325" spans="1:78" ht="12.75" customHeight="1" x14ac:dyDescent="0.35">
      <c r="A325" s="161"/>
      <c r="B325" s="161"/>
      <c r="C325" s="152"/>
      <c r="D325" s="152"/>
      <c r="E325" s="174"/>
      <c r="F325" s="186"/>
      <c r="G325" s="186"/>
      <c r="H325" s="186"/>
      <c r="I325" s="186"/>
      <c r="J325" s="186"/>
      <c r="K325" s="152"/>
      <c r="L325" s="186"/>
      <c r="M325" s="186"/>
      <c r="N325" s="187"/>
      <c r="O325" s="187"/>
      <c r="P325" s="151"/>
      <c r="Q325" s="152"/>
      <c r="R325" s="176"/>
      <c r="S325" s="152"/>
      <c r="T325" s="152"/>
      <c r="U325" s="152"/>
      <c r="V325" s="176"/>
      <c r="W325" s="176"/>
      <c r="X325" s="152"/>
      <c r="Y325" s="152"/>
      <c r="Z325" s="152"/>
      <c r="AA325" s="176"/>
      <c r="AB325" s="176"/>
      <c r="AC325" s="176"/>
      <c r="AD325" s="176"/>
      <c r="AE325" s="152"/>
      <c r="AF325" s="152"/>
      <c r="AG325" s="152"/>
      <c r="AH325" s="152"/>
      <c r="AI325" s="152"/>
      <c r="AJ325" s="176"/>
      <c r="AK325" s="186"/>
      <c r="AL325" s="182"/>
      <c r="AM325" s="176"/>
      <c r="AN325" s="176"/>
      <c r="AO325" s="152"/>
      <c r="AP325" s="176"/>
      <c r="AQ325" s="152"/>
      <c r="AR325" s="152"/>
      <c r="AS325" s="152"/>
      <c r="AT325" s="152"/>
      <c r="AU325" s="152"/>
      <c r="AV325" s="152"/>
      <c r="AW325" s="152"/>
      <c r="AX325" s="152"/>
      <c r="AY325" s="152"/>
      <c r="AZ325" s="152"/>
      <c r="BA325" s="152"/>
      <c r="BB325" s="152"/>
      <c r="BC325" s="152"/>
      <c r="BD325" s="152"/>
      <c r="BE325" s="152"/>
      <c r="BF325" s="152"/>
      <c r="BG325" s="152"/>
      <c r="BH325" s="152"/>
      <c r="BI325" s="152"/>
      <c r="BJ325" s="152"/>
      <c r="BK325" s="152"/>
      <c r="BL325" s="152"/>
      <c r="BM325" s="152"/>
      <c r="BN325" s="152"/>
      <c r="BO325" s="174"/>
      <c r="BP325" s="174"/>
      <c r="BQ325" s="174"/>
      <c r="BR325" s="174"/>
      <c r="BS325" s="174"/>
      <c r="BT325" s="248"/>
      <c r="BU325" s="248"/>
      <c r="BV325" s="180"/>
      <c r="BW325" s="180"/>
      <c r="BX325" s="180"/>
      <c r="BY325" s="176"/>
      <c r="BZ325" s="186"/>
    </row>
    <row r="326" spans="1:78" ht="12.75" customHeight="1" x14ac:dyDescent="0.35">
      <c r="A326" s="161"/>
      <c r="B326" s="161"/>
      <c r="C326" s="152"/>
      <c r="D326" s="152"/>
      <c r="E326" s="174"/>
      <c r="F326" s="186"/>
      <c r="G326" s="186"/>
      <c r="H326" s="186"/>
      <c r="I326" s="186"/>
      <c r="J326" s="186"/>
      <c r="K326" s="152"/>
      <c r="L326" s="186"/>
      <c r="M326" s="186"/>
      <c r="N326" s="187"/>
      <c r="O326" s="187"/>
      <c r="P326" s="151"/>
      <c r="Q326" s="152"/>
      <c r="R326" s="176"/>
      <c r="S326" s="152"/>
      <c r="T326" s="152"/>
      <c r="U326" s="152"/>
      <c r="V326" s="176"/>
      <c r="W326" s="176"/>
      <c r="X326" s="152"/>
      <c r="Y326" s="152"/>
      <c r="Z326" s="152"/>
      <c r="AA326" s="176"/>
      <c r="AB326" s="176"/>
      <c r="AC326" s="176"/>
      <c r="AD326" s="176"/>
      <c r="AE326" s="152"/>
      <c r="AF326" s="152"/>
      <c r="AG326" s="152"/>
      <c r="AH326" s="152"/>
      <c r="AI326" s="152"/>
      <c r="AJ326" s="176"/>
      <c r="AK326" s="186"/>
      <c r="AL326" s="182"/>
      <c r="AM326" s="176"/>
      <c r="AN326" s="176"/>
      <c r="AO326" s="152"/>
      <c r="AP326" s="176"/>
      <c r="AQ326" s="152"/>
      <c r="AR326" s="152"/>
      <c r="AS326" s="152"/>
      <c r="AT326" s="152"/>
      <c r="AU326" s="152"/>
      <c r="AV326" s="152"/>
      <c r="AW326" s="152"/>
      <c r="AX326" s="152"/>
      <c r="AY326" s="152"/>
      <c r="AZ326" s="152"/>
      <c r="BA326" s="152"/>
      <c r="BB326" s="152"/>
      <c r="BC326" s="152"/>
      <c r="BD326" s="152"/>
      <c r="BE326" s="152"/>
      <c r="BF326" s="152"/>
      <c r="BG326" s="152"/>
      <c r="BH326" s="152"/>
      <c r="BI326" s="152"/>
      <c r="BJ326" s="152"/>
      <c r="BK326" s="152"/>
      <c r="BL326" s="152"/>
      <c r="BM326" s="152"/>
      <c r="BN326" s="152"/>
      <c r="BO326" s="174"/>
      <c r="BP326" s="174"/>
      <c r="BQ326" s="174"/>
      <c r="BR326" s="174"/>
      <c r="BS326" s="174"/>
      <c r="BT326" s="248"/>
      <c r="BU326" s="248"/>
      <c r="BV326" s="180"/>
      <c r="BW326" s="180"/>
      <c r="BX326" s="180"/>
      <c r="BY326" s="176"/>
      <c r="BZ326" s="186"/>
    </row>
    <row r="327" spans="1:78" ht="12.75" customHeight="1" x14ac:dyDescent="0.35">
      <c r="A327" s="161"/>
      <c r="B327" s="161"/>
      <c r="C327" s="152"/>
      <c r="D327" s="152"/>
      <c r="E327" s="174"/>
      <c r="F327" s="186"/>
      <c r="G327" s="186"/>
      <c r="H327" s="186"/>
      <c r="I327" s="186"/>
      <c r="J327" s="186"/>
      <c r="K327" s="152"/>
      <c r="L327" s="186"/>
      <c r="M327" s="186"/>
      <c r="N327" s="187"/>
      <c r="O327" s="187"/>
      <c r="P327" s="151"/>
      <c r="Q327" s="152"/>
      <c r="R327" s="176"/>
      <c r="S327" s="152"/>
      <c r="T327" s="152"/>
      <c r="U327" s="152"/>
      <c r="V327" s="176"/>
      <c r="W327" s="176"/>
      <c r="X327" s="152"/>
      <c r="Y327" s="152"/>
      <c r="Z327" s="152"/>
      <c r="AA327" s="176"/>
      <c r="AB327" s="176"/>
      <c r="AC327" s="176"/>
      <c r="AD327" s="176"/>
      <c r="AE327" s="152"/>
      <c r="AF327" s="152"/>
      <c r="AG327" s="152"/>
      <c r="AH327" s="152"/>
      <c r="AI327" s="152"/>
      <c r="AJ327" s="176"/>
      <c r="AK327" s="186"/>
      <c r="AL327" s="182"/>
      <c r="AM327" s="176"/>
      <c r="AN327" s="176"/>
      <c r="AO327" s="152"/>
      <c r="AP327" s="176"/>
      <c r="AQ327" s="152"/>
      <c r="AR327" s="152"/>
      <c r="AS327" s="152"/>
      <c r="AT327" s="152"/>
      <c r="AU327" s="152"/>
      <c r="AV327" s="152"/>
      <c r="AW327" s="152"/>
      <c r="AX327" s="152"/>
      <c r="AY327" s="152"/>
      <c r="AZ327" s="152"/>
      <c r="BA327" s="152"/>
      <c r="BB327" s="152"/>
      <c r="BC327" s="152"/>
      <c r="BD327" s="152"/>
      <c r="BE327" s="152"/>
      <c r="BF327" s="152"/>
      <c r="BG327" s="152"/>
      <c r="BH327" s="152"/>
      <c r="BI327" s="152"/>
      <c r="BJ327" s="152"/>
      <c r="BK327" s="152"/>
      <c r="BL327" s="152"/>
      <c r="BM327" s="152"/>
      <c r="BN327" s="152"/>
      <c r="BO327" s="174"/>
      <c r="BP327" s="174"/>
      <c r="BQ327" s="174"/>
      <c r="BR327" s="174"/>
      <c r="BS327" s="174"/>
      <c r="BT327" s="248"/>
      <c r="BU327" s="248"/>
      <c r="BV327" s="180"/>
      <c r="BW327" s="180"/>
      <c r="BX327" s="180"/>
      <c r="BY327" s="176"/>
      <c r="BZ327" s="186"/>
    </row>
    <row r="328" spans="1:78" ht="12.75" customHeight="1" x14ac:dyDescent="0.35">
      <c r="A328" s="161"/>
      <c r="B328" s="161"/>
      <c r="C328" s="152"/>
      <c r="D328" s="152"/>
      <c r="E328" s="174"/>
      <c r="F328" s="186"/>
      <c r="G328" s="186"/>
      <c r="H328" s="186"/>
      <c r="I328" s="186"/>
      <c r="J328" s="186"/>
      <c r="K328" s="152"/>
      <c r="L328" s="186"/>
      <c r="M328" s="186"/>
      <c r="N328" s="187"/>
      <c r="O328" s="187"/>
      <c r="P328" s="151"/>
      <c r="Q328" s="152"/>
      <c r="R328" s="176"/>
      <c r="S328" s="152"/>
      <c r="T328" s="152"/>
      <c r="U328" s="152"/>
      <c r="V328" s="176"/>
      <c r="W328" s="176"/>
      <c r="X328" s="152"/>
      <c r="Y328" s="152"/>
      <c r="Z328" s="152"/>
      <c r="AA328" s="176"/>
      <c r="AB328" s="176"/>
      <c r="AC328" s="176"/>
      <c r="AD328" s="176"/>
      <c r="AE328" s="152"/>
      <c r="AF328" s="152"/>
      <c r="AG328" s="152"/>
      <c r="AH328" s="152"/>
      <c r="AI328" s="152"/>
      <c r="AJ328" s="176"/>
      <c r="AK328" s="186"/>
      <c r="AL328" s="182"/>
      <c r="AM328" s="176"/>
      <c r="AN328" s="176"/>
      <c r="AO328" s="152"/>
      <c r="AP328" s="176"/>
      <c r="AQ328" s="152"/>
      <c r="AR328" s="152"/>
      <c r="AS328" s="152"/>
      <c r="AT328" s="152"/>
      <c r="AU328" s="152"/>
      <c r="AV328" s="152"/>
      <c r="AW328" s="152"/>
      <c r="AX328" s="152"/>
      <c r="AY328" s="152"/>
      <c r="AZ328" s="152"/>
      <c r="BA328" s="152"/>
      <c r="BB328" s="152"/>
      <c r="BC328" s="152"/>
      <c r="BD328" s="152"/>
      <c r="BE328" s="152"/>
      <c r="BF328" s="152"/>
      <c r="BG328" s="152"/>
      <c r="BH328" s="152"/>
      <c r="BI328" s="152"/>
      <c r="BJ328" s="152"/>
      <c r="BK328" s="152"/>
      <c r="BL328" s="152"/>
      <c r="BM328" s="152"/>
      <c r="BN328" s="152"/>
      <c r="BO328" s="174"/>
      <c r="BP328" s="174"/>
      <c r="BQ328" s="174"/>
      <c r="BR328" s="174"/>
      <c r="BS328" s="174"/>
      <c r="BT328" s="248"/>
      <c r="BU328" s="248"/>
      <c r="BV328" s="180"/>
      <c r="BW328" s="180"/>
      <c r="BX328" s="180"/>
      <c r="BY328" s="176"/>
      <c r="BZ328" s="186"/>
    </row>
    <row r="329" spans="1:78" ht="12.75" customHeight="1" x14ac:dyDescent="0.35">
      <c r="A329" s="161"/>
      <c r="B329" s="161"/>
      <c r="C329" s="152"/>
      <c r="D329" s="152"/>
      <c r="E329" s="174"/>
      <c r="F329" s="186"/>
      <c r="G329" s="186"/>
      <c r="H329" s="186"/>
      <c r="I329" s="186"/>
      <c r="J329" s="186"/>
      <c r="K329" s="152"/>
      <c r="L329" s="186"/>
      <c r="M329" s="186"/>
      <c r="N329" s="187"/>
      <c r="O329" s="187"/>
      <c r="P329" s="151"/>
      <c r="Q329" s="152"/>
      <c r="R329" s="176"/>
      <c r="S329" s="152"/>
      <c r="T329" s="152"/>
      <c r="U329" s="152"/>
      <c r="V329" s="176"/>
      <c r="W329" s="176"/>
      <c r="X329" s="152"/>
      <c r="Y329" s="152"/>
      <c r="Z329" s="152"/>
      <c r="AA329" s="176"/>
      <c r="AB329" s="176"/>
      <c r="AC329" s="176"/>
      <c r="AD329" s="176"/>
      <c r="AE329" s="152"/>
      <c r="AF329" s="152"/>
      <c r="AG329" s="152"/>
      <c r="AH329" s="152"/>
      <c r="AI329" s="152"/>
      <c r="AJ329" s="176"/>
      <c r="AK329" s="186"/>
      <c r="AL329" s="182"/>
      <c r="AM329" s="176"/>
      <c r="AN329" s="176"/>
      <c r="AO329" s="152"/>
      <c r="AP329" s="176"/>
      <c r="AQ329" s="152"/>
      <c r="AR329" s="152"/>
      <c r="AS329" s="152"/>
      <c r="AT329" s="152"/>
      <c r="AU329" s="152"/>
      <c r="AV329" s="152"/>
      <c r="AW329" s="152"/>
      <c r="AX329" s="152"/>
      <c r="AY329" s="152"/>
      <c r="AZ329" s="152"/>
      <c r="BA329" s="152"/>
      <c r="BB329" s="152"/>
      <c r="BC329" s="152"/>
      <c r="BD329" s="152"/>
      <c r="BE329" s="152"/>
      <c r="BF329" s="152"/>
      <c r="BG329" s="152"/>
      <c r="BH329" s="152"/>
      <c r="BI329" s="152"/>
      <c r="BJ329" s="152"/>
      <c r="BK329" s="152"/>
      <c r="BL329" s="152"/>
      <c r="BM329" s="152"/>
      <c r="BN329" s="152"/>
      <c r="BO329" s="174"/>
      <c r="BP329" s="174"/>
      <c r="BQ329" s="174"/>
      <c r="BR329" s="174"/>
      <c r="BS329" s="174"/>
      <c r="BT329" s="248"/>
      <c r="BU329" s="248"/>
      <c r="BV329" s="180"/>
      <c r="BW329" s="180"/>
      <c r="BX329" s="180"/>
      <c r="BY329" s="176"/>
      <c r="BZ329" s="186"/>
    </row>
    <row r="330" spans="1:78" ht="12.75" customHeight="1" x14ac:dyDescent="0.35">
      <c r="A330" s="161"/>
      <c r="B330" s="161"/>
      <c r="C330" s="152"/>
      <c r="D330" s="152"/>
      <c r="E330" s="174"/>
      <c r="F330" s="186"/>
      <c r="G330" s="186"/>
      <c r="H330" s="186"/>
      <c r="I330" s="186"/>
      <c r="J330" s="186"/>
      <c r="K330" s="152"/>
      <c r="L330" s="186"/>
      <c r="M330" s="186"/>
      <c r="N330" s="187"/>
      <c r="O330" s="187"/>
      <c r="P330" s="151"/>
      <c r="Q330" s="152"/>
      <c r="R330" s="176"/>
      <c r="S330" s="152"/>
      <c r="T330" s="152"/>
      <c r="U330" s="152"/>
      <c r="V330" s="176"/>
      <c r="W330" s="176"/>
      <c r="X330" s="152"/>
      <c r="Y330" s="152"/>
      <c r="Z330" s="152"/>
      <c r="AA330" s="176"/>
      <c r="AB330" s="176"/>
      <c r="AC330" s="176"/>
      <c r="AD330" s="176"/>
      <c r="AE330" s="152"/>
      <c r="AF330" s="152"/>
      <c r="AG330" s="152"/>
      <c r="AH330" s="152"/>
      <c r="AI330" s="152"/>
      <c r="AJ330" s="176"/>
      <c r="AK330" s="186"/>
      <c r="AL330" s="182"/>
      <c r="AM330" s="176"/>
      <c r="AN330" s="176"/>
      <c r="AO330" s="152"/>
      <c r="AP330" s="176"/>
      <c r="AQ330" s="152"/>
      <c r="AR330" s="152"/>
      <c r="AS330" s="152"/>
      <c r="AT330" s="152"/>
      <c r="AU330" s="152"/>
      <c r="AV330" s="152"/>
      <c r="AW330" s="152"/>
      <c r="AX330" s="152"/>
      <c r="AY330" s="152"/>
      <c r="AZ330" s="152"/>
      <c r="BA330" s="152"/>
      <c r="BB330" s="152"/>
      <c r="BC330" s="152"/>
      <c r="BD330" s="152"/>
      <c r="BE330" s="152"/>
      <c r="BF330" s="152"/>
      <c r="BG330" s="152"/>
      <c r="BH330" s="152"/>
      <c r="BI330" s="152"/>
      <c r="BJ330" s="152"/>
      <c r="BK330" s="152"/>
      <c r="BL330" s="152"/>
      <c r="BM330" s="152"/>
      <c r="BN330" s="152"/>
      <c r="BO330" s="174"/>
      <c r="BP330" s="174"/>
      <c r="BQ330" s="174"/>
      <c r="BR330" s="174"/>
      <c r="BS330" s="174"/>
      <c r="BT330" s="248"/>
      <c r="BU330" s="248"/>
      <c r="BV330" s="180"/>
      <c r="BW330" s="180"/>
      <c r="BX330" s="180"/>
      <c r="BY330" s="176"/>
      <c r="BZ330" s="186"/>
    </row>
    <row r="331" spans="1:78" ht="12.75" customHeight="1" x14ac:dyDescent="0.35">
      <c r="A331" s="161"/>
      <c r="B331" s="161"/>
      <c r="C331" s="152"/>
      <c r="D331" s="152"/>
      <c r="E331" s="174"/>
      <c r="F331" s="186"/>
      <c r="G331" s="186"/>
      <c r="H331" s="186"/>
      <c r="I331" s="186"/>
      <c r="J331" s="186"/>
      <c r="K331" s="152"/>
      <c r="L331" s="186"/>
      <c r="M331" s="186"/>
      <c r="N331" s="187"/>
      <c r="O331" s="187"/>
      <c r="P331" s="151"/>
      <c r="Q331" s="152"/>
      <c r="R331" s="176"/>
      <c r="S331" s="152"/>
      <c r="T331" s="152"/>
      <c r="U331" s="152"/>
      <c r="V331" s="176"/>
      <c r="W331" s="176"/>
      <c r="X331" s="152"/>
      <c r="Y331" s="152"/>
      <c r="Z331" s="152"/>
      <c r="AA331" s="176"/>
      <c r="AB331" s="176"/>
      <c r="AC331" s="176"/>
      <c r="AD331" s="176"/>
      <c r="AE331" s="152"/>
      <c r="AF331" s="152"/>
      <c r="AG331" s="152"/>
      <c r="AH331" s="152"/>
      <c r="AI331" s="152"/>
      <c r="AJ331" s="176"/>
      <c r="AK331" s="186"/>
      <c r="AL331" s="182"/>
      <c r="AM331" s="176"/>
      <c r="AN331" s="176"/>
      <c r="AO331" s="152"/>
      <c r="AP331" s="176"/>
      <c r="AQ331" s="152"/>
      <c r="AR331" s="152"/>
      <c r="AS331" s="152"/>
      <c r="AT331" s="152"/>
      <c r="AU331" s="152"/>
      <c r="AV331" s="152"/>
      <c r="AW331" s="152"/>
      <c r="AX331" s="152"/>
      <c r="AY331" s="152"/>
      <c r="AZ331" s="152"/>
      <c r="BA331" s="152"/>
      <c r="BB331" s="152"/>
      <c r="BC331" s="152"/>
      <c r="BD331" s="152"/>
      <c r="BE331" s="152"/>
      <c r="BF331" s="152"/>
      <c r="BG331" s="152"/>
      <c r="BH331" s="152"/>
      <c r="BI331" s="152"/>
      <c r="BJ331" s="152"/>
      <c r="BK331" s="152"/>
      <c r="BL331" s="152"/>
      <c r="BM331" s="152"/>
      <c r="BN331" s="152"/>
      <c r="BO331" s="174"/>
      <c r="BP331" s="174"/>
      <c r="BQ331" s="174"/>
      <c r="BR331" s="174"/>
      <c r="BS331" s="174"/>
      <c r="BT331" s="248"/>
      <c r="BU331" s="248"/>
      <c r="BV331" s="180"/>
      <c r="BW331" s="180"/>
      <c r="BX331" s="180"/>
      <c r="BY331" s="176"/>
      <c r="BZ331" s="186"/>
    </row>
    <row r="332" spans="1:78" ht="12.75" customHeight="1" x14ac:dyDescent="0.35">
      <c r="A332" s="161"/>
      <c r="B332" s="161"/>
      <c r="C332" s="152"/>
      <c r="D332" s="152"/>
      <c r="E332" s="174"/>
      <c r="F332" s="186"/>
      <c r="G332" s="186"/>
      <c r="H332" s="186"/>
      <c r="I332" s="186"/>
      <c r="J332" s="186"/>
      <c r="K332" s="152"/>
      <c r="L332" s="186"/>
      <c r="M332" s="186"/>
      <c r="N332" s="187"/>
      <c r="O332" s="187"/>
      <c r="P332" s="151"/>
      <c r="Q332" s="152"/>
      <c r="R332" s="176"/>
      <c r="S332" s="152"/>
      <c r="T332" s="152"/>
      <c r="U332" s="152"/>
      <c r="V332" s="176"/>
      <c r="W332" s="176"/>
      <c r="X332" s="152"/>
      <c r="Y332" s="152"/>
      <c r="Z332" s="152"/>
      <c r="AA332" s="176"/>
      <c r="AB332" s="176"/>
      <c r="AC332" s="176"/>
      <c r="AD332" s="176"/>
      <c r="AE332" s="152"/>
      <c r="AF332" s="152"/>
      <c r="AG332" s="152"/>
      <c r="AH332" s="152"/>
      <c r="AI332" s="152"/>
      <c r="AJ332" s="176"/>
      <c r="AK332" s="186"/>
      <c r="AL332" s="182"/>
      <c r="AM332" s="176"/>
      <c r="AN332" s="176"/>
      <c r="AO332" s="152"/>
      <c r="AP332" s="176"/>
      <c r="AQ332" s="152"/>
      <c r="AR332" s="152"/>
      <c r="AS332" s="152"/>
      <c r="AT332" s="152"/>
      <c r="AU332" s="152"/>
      <c r="AV332" s="152"/>
      <c r="AW332" s="152"/>
      <c r="AX332" s="152"/>
      <c r="AY332" s="152"/>
      <c r="AZ332" s="152"/>
      <c r="BA332" s="152"/>
      <c r="BB332" s="152"/>
      <c r="BC332" s="152"/>
      <c r="BD332" s="152"/>
      <c r="BE332" s="152"/>
      <c r="BF332" s="152"/>
      <c r="BG332" s="152"/>
      <c r="BH332" s="152"/>
      <c r="BI332" s="152"/>
      <c r="BJ332" s="152"/>
      <c r="BK332" s="152"/>
      <c r="BL332" s="152"/>
      <c r="BM332" s="152"/>
      <c r="BN332" s="152"/>
      <c r="BO332" s="174"/>
      <c r="BP332" s="174"/>
      <c r="BQ332" s="174"/>
      <c r="BR332" s="174"/>
      <c r="BS332" s="174"/>
      <c r="BT332" s="248"/>
      <c r="BU332" s="248"/>
      <c r="BV332" s="180"/>
      <c r="BW332" s="180"/>
      <c r="BX332" s="180"/>
      <c r="BY332" s="176"/>
      <c r="BZ332" s="186"/>
    </row>
    <row r="333" spans="1:78" ht="12.75" customHeight="1" x14ac:dyDescent="0.35">
      <c r="A333" s="161"/>
      <c r="B333" s="161"/>
      <c r="C333" s="152"/>
      <c r="D333" s="152"/>
      <c r="E333" s="174"/>
      <c r="F333" s="186"/>
      <c r="G333" s="186"/>
      <c r="H333" s="186"/>
      <c r="I333" s="186"/>
      <c r="J333" s="186"/>
      <c r="K333" s="152"/>
      <c r="L333" s="186"/>
      <c r="M333" s="186"/>
      <c r="N333" s="187"/>
      <c r="O333" s="187"/>
      <c r="P333" s="151"/>
      <c r="Q333" s="152"/>
      <c r="R333" s="176"/>
      <c r="S333" s="152"/>
      <c r="T333" s="152"/>
      <c r="U333" s="152"/>
      <c r="V333" s="176"/>
      <c r="W333" s="176"/>
      <c r="X333" s="152"/>
      <c r="Y333" s="152"/>
      <c r="Z333" s="152"/>
      <c r="AA333" s="176"/>
      <c r="AB333" s="176"/>
      <c r="AC333" s="176"/>
      <c r="AD333" s="176"/>
      <c r="AE333" s="152"/>
      <c r="AF333" s="152"/>
      <c r="AG333" s="152"/>
      <c r="AH333" s="152"/>
      <c r="AI333" s="152"/>
      <c r="AJ333" s="176"/>
      <c r="AK333" s="186"/>
      <c r="AL333" s="182"/>
      <c r="AM333" s="176"/>
      <c r="AN333" s="176"/>
      <c r="AO333" s="152"/>
      <c r="AP333" s="176"/>
      <c r="AQ333" s="152"/>
      <c r="AR333" s="152"/>
      <c r="AS333" s="152"/>
      <c r="AT333" s="152"/>
      <c r="AU333" s="152"/>
      <c r="AV333" s="152"/>
      <c r="AW333" s="152"/>
      <c r="AX333" s="152"/>
      <c r="AY333" s="152"/>
      <c r="AZ333" s="152"/>
      <c r="BA333" s="152"/>
      <c r="BB333" s="152"/>
      <c r="BC333" s="152"/>
      <c r="BD333" s="152"/>
      <c r="BE333" s="152"/>
      <c r="BF333" s="152"/>
      <c r="BG333" s="152"/>
      <c r="BH333" s="152"/>
      <c r="BI333" s="152"/>
      <c r="BJ333" s="152"/>
      <c r="BK333" s="152"/>
      <c r="BL333" s="152"/>
      <c r="BM333" s="152"/>
      <c r="BN333" s="152"/>
      <c r="BO333" s="174"/>
      <c r="BP333" s="174"/>
      <c r="BQ333" s="174"/>
      <c r="BR333" s="174"/>
      <c r="BS333" s="174"/>
      <c r="BT333" s="248"/>
      <c r="BU333" s="248"/>
      <c r="BV333" s="180"/>
      <c r="BW333" s="180"/>
      <c r="BX333" s="180"/>
      <c r="BY333" s="176"/>
      <c r="BZ333" s="186"/>
    </row>
    <row r="334" spans="1:78" ht="12.75" customHeight="1" x14ac:dyDescent="0.35">
      <c r="A334" s="161"/>
      <c r="B334" s="161"/>
      <c r="C334" s="152"/>
      <c r="D334" s="152"/>
      <c r="E334" s="174"/>
      <c r="F334" s="186"/>
      <c r="G334" s="186"/>
      <c r="H334" s="186"/>
      <c r="I334" s="186"/>
      <c r="J334" s="186"/>
      <c r="K334" s="152"/>
      <c r="L334" s="186"/>
      <c r="M334" s="186"/>
      <c r="N334" s="187"/>
      <c r="O334" s="187"/>
      <c r="P334" s="151"/>
      <c r="Q334" s="152"/>
      <c r="R334" s="176"/>
      <c r="S334" s="152"/>
      <c r="T334" s="152"/>
      <c r="U334" s="152"/>
      <c r="V334" s="176"/>
      <c r="W334" s="176"/>
      <c r="X334" s="152"/>
      <c r="Y334" s="152"/>
      <c r="Z334" s="152"/>
      <c r="AA334" s="176"/>
      <c r="AB334" s="176"/>
      <c r="AC334" s="176"/>
      <c r="AD334" s="176"/>
      <c r="AE334" s="152"/>
      <c r="AF334" s="152"/>
      <c r="AG334" s="152"/>
      <c r="AH334" s="152"/>
      <c r="AI334" s="152"/>
      <c r="AJ334" s="176"/>
      <c r="AK334" s="186"/>
      <c r="AL334" s="182"/>
      <c r="AM334" s="176"/>
      <c r="AN334" s="176"/>
      <c r="AO334" s="152"/>
      <c r="AP334" s="176"/>
      <c r="AQ334" s="152"/>
      <c r="AR334" s="152"/>
      <c r="AS334" s="152"/>
      <c r="AT334" s="152"/>
      <c r="AU334" s="152"/>
      <c r="AV334" s="152"/>
      <c r="AW334" s="152"/>
      <c r="AX334" s="152"/>
      <c r="AY334" s="152"/>
      <c r="AZ334" s="152"/>
      <c r="BA334" s="152"/>
      <c r="BB334" s="152"/>
      <c r="BC334" s="152"/>
      <c r="BD334" s="152"/>
      <c r="BE334" s="152"/>
      <c r="BF334" s="152"/>
      <c r="BG334" s="152"/>
      <c r="BH334" s="152"/>
      <c r="BI334" s="152"/>
      <c r="BJ334" s="152"/>
      <c r="BK334" s="152"/>
      <c r="BL334" s="152"/>
      <c r="BM334" s="152"/>
      <c r="BN334" s="152"/>
      <c r="BO334" s="174"/>
      <c r="BP334" s="174"/>
      <c r="BQ334" s="174"/>
      <c r="BR334" s="174"/>
      <c r="BS334" s="174"/>
      <c r="BT334" s="248"/>
      <c r="BU334" s="248"/>
      <c r="BV334" s="180"/>
      <c r="BW334" s="180"/>
      <c r="BX334" s="180"/>
      <c r="BY334" s="176"/>
      <c r="BZ334" s="186"/>
    </row>
    <row r="335" spans="1:78" ht="12.75" customHeight="1" x14ac:dyDescent="0.35">
      <c r="A335" s="161"/>
      <c r="B335" s="161"/>
      <c r="C335" s="152"/>
      <c r="D335" s="152"/>
      <c r="E335" s="174"/>
      <c r="F335" s="186"/>
      <c r="G335" s="186"/>
      <c r="H335" s="186"/>
      <c r="I335" s="186"/>
      <c r="J335" s="186"/>
      <c r="K335" s="152"/>
      <c r="L335" s="186"/>
      <c r="M335" s="186"/>
      <c r="N335" s="187"/>
      <c r="O335" s="187"/>
      <c r="P335" s="151"/>
      <c r="Q335" s="152"/>
      <c r="R335" s="176"/>
      <c r="S335" s="152"/>
      <c r="T335" s="152"/>
      <c r="U335" s="152"/>
      <c r="V335" s="176"/>
      <c r="W335" s="176"/>
      <c r="X335" s="152"/>
      <c r="Y335" s="152"/>
      <c r="Z335" s="152"/>
      <c r="AA335" s="176"/>
      <c r="AB335" s="176"/>
      <c r="AC335" s="176"/>
      <c r="AD335" s="176"/>
      <c r="AE335" s="152"/>
      <c r="AF335" s="152"/>
      <c r="AG335" s="152"/>
      <c r="AH335" s="152"/>
      <c r="AI335" s="152"/>
      <c r="AJ335" s="176"/>
      <c r="AK335" s="186"/>
      <c r="AL335" s="182"/>
      <c r="AM335" s="176"/>
      <c r="AN335" s="176"/>
      <c r="AO335" s="152"/>
      <c r="AP335" s="176"/>
      <c r="AQ335" s="152"/>
      <c r="AR335" s="152"/>
      <c r="AS335" s="152"/>
      <c r="AT335" s="152"/>
      <c r="AU335" s="152"/>
      <c r="AV335" s="152"/>
      <c r="AW335" s="152"/>
      <c r="AX335" s="152"/>
      <c r="AY335" s="152"/>
      <c r="AZ335" s="152"/>
      <c r="BA335" s="152"/>
      <c r="BB335" s="152"/>
      <c r="BC335" s="152"/>
      <c r="BD335" s="152"/>
      <c r="BE335" s="152"/>
      <c r="BF335" s="152"/>
      <c r="BG335" s="152"/>
      <c r="BH335" s="152"/>
      <c r="BI335" s="152"/>
      <c r="BJ335" s="152"/>
      <c r="BK335" s="152"/>
      <c r="BL335" s="152"/>
      <c r="BM335" s="152"/>
      <c r="BN335" s="152"/>
      <c r="BO335" s="174"/>
      <c r="BP335" s="174"/>
      <c r="BQ335" s="174"/>
      <c r="BR335" s="174"/>
      <c r="BS335" s="174"/>
      <c r="BT335" s="248"/>
      <c r="BU335" s="248"/>
      <c r="BV335" s="180"/>
      <c r="BW335" s="180"/>
      <c r="BX335" s="180"/>
      <c r="BY335" s="176"/>
      <c r="BZ335" s="186"/>
    </row>
    <row r="336" spans="1:78" ht="12.75" customHeight="1" x14ac:dyDescent="0.35">
      <c r="A336" s="161"/>
      <c r="B336" s="161"/>
      <c r="C336" s="152"/>
      <c r="D336" s="152"/>
      <c r="E336" s="174"/>
      <c r="F336" s="186"/>
      <c r="G336" s="186"/>
      <c r="H336" s="186"/>
      <c r="I336" s="186"/>
      <c r="J336" s="186"/>
      <c r="K336" s="152"/>
      <c r="L336" s="186"/>
      <c r="M336" s="186"/>
      <c r="N336" s="187"/>
      <c r="O336" s="187"/>
      <c r="P336" s="151"/>
      <c r="Q336" s="152"/>
      <c r="R336" s="176"/>
      <c r="S336" s="152"/>
      <c r="T336" s="152"/>
      <c r="U336" s="152"/>
      <c r="V336" s="176"/>
      <c r="W336" s="176"/>
      <c r="X336" s="152"/>
      <c r="Y336" s="152"/>
      <c r="Z336" s="152"/>
      <c r="AA336" s="176"/>
      <c r="AB336" s="176"/>
      <c r="AC336" s="176"/>
      <c r="AD336" s="176"/>
      <c r="AE336" s="152"/>
      <c r="AF336" s="152"/>
      <c r="AG336" s="152"/>
      <c r="AH336" s="152"/>
      <c r="AI336" s="152"/>
      <c r="AJ336" s="176"/>
      <c r="AK336" s="186"/>
      <c r="AL336" s="182"/>
      <c r="AM336" s="176"/>
      <c r="AN336" s="176"/>
      <c r="AO336" s="152"/>
      <c r="AP336" s="176"/>
      <c r="AQ336" s="152"/>
      <c r="AR336" s="152"/>
      <c r="AS336" s="152"/>
      <c r="AT336" s="152"/>
      <c r="AU336" s="152"/>
      <c r="AV336" s="152"/>
      <c r="AW336" s="152"/>
      <c r="AX336" s="152"/>
      <c r="AY336" s="152"/>
      <c r="AZ336" s="152"/>
      <c r="BA336" s="152"/>
      <c r="BB336" s="152"/>
      <c r="BC336" s="152"/>
      <c r="BD336" s="152"/>
      <c r="BE336" s="152"/>
      <c r="BF336" s="152"/>
      <c r="BG336" s="152"/>
      <c r="BH336" s="152"/>
      <c r="BI336" s="152"/>
      <c r="BJ336" s="152"/>
      <c r="BK336" s="152"/>
      <c r="BL336" s="152"/>
      <c r="BM336" s="152"/>
      <c r="BN336" s="152"/>
      <c r="BO336" s="174"/>
      <c r="BP336" s="174"/>
      <c r="BQ336" s="174"/>
      <c r="BR336" s="174"/>
      <c r="BS336" s="174"/>
      <c r="BT336" s="248"/>
      <c r="BU336" s="248"/>
      <c r="BV336" s="180"/>
      <c r="BW336" s="180"/>
      <c r="BX336" s="180"/>
      <c r="BY336" s="176"/>
      <c r="BZ336" s="186"/>
    </row>
    <row r="337" spans="1:78" ht="12.75" customHeight="1" x14ac:dyDescent="0.35">
      <c r="A337" s="161"/>
      <c r="B337" s="161"/>
      <c r="C337" s="152"/>
      <c r="D337" s="152"/>
      <c r="E337" s="174"/>
      <c r="F337" s="186"/>
      <c r="G337" s="186"/>
      <c r="H337" s="186"/>
      <c r="I337" s="186"/>
      <c r="J337" s="186"/>
      <c r="K337" s="152"/>
      <c r="L337" s="186"/>
      <c r="M337" s="186"/>
      <c r="N337" s="187"/>
      <c r="O337" s="187"/>
      <c r="P337" s="151"/>
      <c r="Q337" s="152"/>
      <c r="R337" s="176"/>
      <c r="S337" s="152"/>
      <c r="T337" s="152"/>
      <c r="U337" s="152"/>
      <c r="V337" s="176"/>
      <c r="W337" s="176"/>
      <c r="X337" s="152"/>
      <c r="Y337" s="152"/>
      <c r="Z337" s="152"/>
      <c r="AA337" s="176"/>
      <c r="AB337" s="176"/>
      <c r="AC337" s="176"/>
      <c r="AD337" s="176"/>
      <c r="AE337" s="152"/>
      <c r="AF337" s="152"/>
      <c r="AG337" s="152"/>
      <c r="AH337" s="152"/>
      <c r="AI337" s="152"/>
      <c r="AJ337" s="176"/>
      <c r="AK337" s="186"/>
      <c r="AL337" s="182"/>
      <c r="AM337" s="176"/>
      <c r="AN337" s="176"/>
      <c r="AO337" s="152"/>
      <c r="AP337" s="176"/>
      <c r="AQ337" s="152"/>
      <c r="AR337" s="152"/>
      <c r="AS337" s="152"/>
      <c r="AT337" s="152"/>
      <c r="AU337" s="152"/>
      <c r="AV337" s="152"/>
      <c r="AW337" s="152"/>
      <c r="AX337" s="152"/>
      <c r="AY337" s="152"/>
      <c r="AZ337" s="152"/>
      <c r="BA337" s="152"/>
      <c r="BB337" s="152"/>
      <c r="BC337" s="152"/>
      <c r="BD337" s="152"/>
      <c r="BE337" s="152"/>
      <c r="BF337" s="152"/>
      <c r="BG337" s="152"/>
      <c r="BH337" s="152"/>
      <c r="BI337" s="152"/>
      <c r="BJ337" s="152"/>
      <c r="BK337" s="152"/>
      <c r="BL337" s="152"/>
      <c r="BM337" s="152"/>
      <c r="BN337" s="152"/>
      <c r="BO337" s="174"/>
      <c r="BP337" s="174"/>
      <c r="BQ337" s="174"/>
      <c r="BR337" s="174"/>
      <c r="BS337" s="174"/>
      <c r="BT337" s="248"/>
      <c r="BU337" s="248"/>
      <c r="BV337" s="180"/>
      <c r="BW337" s="180"/>
      <c r="BX337" s="180"/>
      <c r="BY337" s="176"/>
      <c r="BZ337" s="186"/>
    </row>
    <row r="338" spans="1:78" ht="12.75" customHeight="1" x14ac:dyDescent="0.35">
      <c r="A338" s="161"/>
      <c r="B338" s="161"/>
      <c r="C338" s="152"/>
      <c r="D338" s="152"/>
      <c r="E338" s="174"/>
      <c r="F338" s="186"/>
      <c r="G338" s="186"/>
      <c r="H338" s="186"/>
      <c r="I338" s="186"/>
      <c r="J338" s="186"/>
      <c r="K338" s="152"/>
      <c r="L338" s="186"/>
      <c r="M338" s="186"/>
      <c r="N338" s="187"/>
      <c r="O338" s="187"/>
      <c r="P338" s="151"/>
      <c r="Q338" s="152"/>
      <c r="R338" s="176"/>
      <c r="S338" s="152"/>
      <c r="T338" s="152"/>
      <c r="U338" s="152"/>
      <c r="V338" s="176"/>
      <c r="W338" s="176"/>
      <c r="X338" s="152"/>
      <c r="Y338" s="152"/>
      <c r="Z338" s="152"/>
      <c r="AA338" s="176"/>
      <c r="AB338" s="176"/>
      <c r="AC338" s="176"/>
      <c r="AD338" s="176"/>
      <c r="AE338" s="152"/>
      <c r="AF338" s="152"/>
      <c r="AG338" s="152"/>
      <c r="AH338" s="152"/>
      <c r="AI338" s="152"/>
      <c r="AJ338" s="176"/>
      <c r="AK338" s="186"/>
      <c r="AL338" s="182"/>
      <c r="AM338" s="176"/>
      <c r="AN338" s="176"/>
      <c r="AO338" s="152"/>
      <c r="AP338" s="176"/>
      <c r="AQ338" s="152"/>
      <c r="AR338" s="152"/>
      <c r="AS338" s="152"/>
      <c r="AT338" s="152"/>
      <c r="AU338" s="152"/>
      <c r="AV338" s="152"/>
      <c r="AW338" s="152"/>
      <c r="AX338" s="152"/>
      <c r="AY338" s="152"/>
      <c r="AZ338" s="152"/>
      <c r="BA338" s="152"/>
      <c r="BB338" s="152"/>
      <c r="BC338" s="152"/>
      <c r="BD338" s="152"/>
      <c r="BE338" s="152"/>
      <c r="BF338" s="152"/>
      <c r="BG338" s="152"/>
      <c r="BH338" s="152"/>
      <c r="BI338" s="152"/>
      <c r="BJ338" s="152"/>
      <c r="BK338" s="152"/>
      <c r="BL338" s="152"/>
      <c r="BM338" s="152"/>
      <c r="BN338" s="152"/>
      <c r="BO338" s="174"/>
      <c r="BP338" s="174"/>
      <c r="BQ338" s="174"/>
      <c r="BR338" s="174"/>
      <c r="BS338" s="174"/>
      <c r="BT338" s="248"/>
      <c r="BU338" s="248"/>
      <c r="BV338" s="180"/>
      <c r="BW338" s="180"/>
      <c r="BX338" s="180"/>
      <c r="BY338" s="176"/>
      <c r="BZ338" s="186"/>
    </row>
    <row r="339" spans="1:78" ht="12.75" customHeight="1" x14ac:dyDescent="0.35">
      <c r="A339" s="161"/>
      <c r="B339" s="161"/>
      <c r="C339" s="152"/>
      <c r="D339" s="152"/>
      <c r="E339" s="174"/>
      <c r="F339" s="186"/>
      <c r="G339" s="186"/>
      <c r="H339" s="186"/>
      <c r="I339" s="186"/>
      <c r="J339" s="186"/>
      <c r="K339" s="152"/>
      <c r="L339" s="186"/>
      <c r="M339" s="186"/>
      <c r="N339" s="187"/>
      <c r="O339" s="187"/>
      <c r="P339" s="151"/>
      <c r="Q339" s="152"/>
      <c r="R339" s="176"/>
      <c r="S339" s="152"/>
      <c r="T339" s="152"/>
      <c r="U339" s="152"/>
      <c r="V339" s="176"/>
      <c r="W339" s="176"/>
      <c r="X339" s="152"/>
      <c r="Y339" s="152"/>
      <c r="Z339" s="152"/>
      <c r="AA339" s="176"/>
      <c r="AB339" s="176"/>
      <c r="AC339" s="176"/>
      <c r="AD339" s="176"/>
      <c r="AE339" s="152"/>
      <c r="AF339" s="152"/>
      <c r="AG339" s="152"/>
      <c r="AH339" s="152"/>
      <c r="AI339" s="152"/>
      <c r="AJ339" s="176"/>
      <c r="AK339" s="186"/>
      <c r="AL339" s="182"/>
      <c r="AM339" s="176"/>
      <c r="AN339" s="176"/>
      <c r="AO339" s="152"/>
      <c r="AP339" s="176"/>
      <c r="AQ339" s="152"/>
      <c r="AR339" s="152"/>
      <c r="AS339" s="152"/>
      <c r="AT339" s="152"/>
      <c r="AU339" s="152"/>
      <c r="AV339" s="152"/>
      <c r="AW339" s="152"/>
      <c r="AX339" s="152"/>
      <c r="AY339" s="152"/>
      <c r="AZ339" s="152"/>
      <c r="BA339" s="152"/>
      <c r="BB339" s="152"/>
      <c r="BC339" s="152"/>
      <c r="BD339" s="152"/>
      <c r="BE339" s="152"/>
      <c r="BF339" s="152"/>
      <c r="BG339" s="152"/>
      <c r="BH339" s="152"/>
      <c r="BI339" s="152"/>
      <c r="BJ339" s="152"/>
      <c r="BK339" s="152"/>
      <c r="BL339" s="152"/>
      <c r="BM339" s="152"/>
      <c r="BN339" s="152"/>
      <c r="BO339" s="174"/>
      <c r="BP339" s="174"/>
      <c r="BQ339" s="174"/>
      <c r="BR339" s="174"/>
      <c r="BS339" s="174"/>
      <c r="BT339" s="248"/>
      <c r="BU339" s="248"/>
      <c r="BV339" s="180"/>
      <c r="BW339" s="180"/>
      <c r="BX339" s="180"/>
      <c r="BY339" s="176"/>
      <c r="BZ339" s="186"/>
    </row>
    <row r="340" spans="1:78" ht="12.75" customHeight="1" x14ac:dyDescent="0.35">
      <c r="A340" s="161"/>
      <c r="B340" s="161"/>
      <c r="C340" s="152"/>
      <c r="D340" s="152"/>
      <c r="E340" s="174"/>
      <c r="F340" s="186"/>
      <c r="G340" s="186"/>
      <c r="H340" s="186"/>
      <c r="I340" s="186"/>
      <c r="J340" s="186"/>
      <c r="K340" s="152"/>
      <c r="L340" s="186"/>
      <c r="M340" s="186"/>
      <c r="N340" s="187"/>
      <c r="O340" s="187"/>
      <c r="P340" s="151"/>
      <c r="Q340" s="152"/>
      <c r="R340" s="176"/>
      <c r="S340" s="152"/>
      <c r="T340" s="152"/>
      <c r="U340" s="152"/>
      <c r="V340" s="176"/>
      <c r="W340" s="176"/>
      <c r="X340" s="152"/>
      <c r="Y340" s="152"/>
      <c r="Z340" s="152"/>
      <c r="AA340" s="176"/>
      <c r="AB340" s="176"/>
      <c r="AC340" s="176"/>
      <c r="AD340" s="176"/>
      <c r="AE340" s="152"/>
      <c r="AF340" s="152"/>
      <c r="AG340" s="152"/>
      <c r="AH340" s="152"/>
      <c r="AI340" s="152"/>
      <c r="AJ340" s="176"/>
      <c r="AK340" s="186"/>
      <c r="AL340" s="182"/>
      <c r="AM340" s="176"/>
      <c r="AN340" s="176"/>
      <c r="AO340" s="152"/>
      <c r="AP340" s="176"/>
      <c r="AQ340" s="152"/>
      <c r="AR340" s="152"/>
      <c r="AS340" s="152"/>
      <c r="AT340" s="152"/>
      <c r="AU340" s="152"/>
      <c r="AV340" s="152"/>
      <c r="AW340" s="152"/>
      <c r="AX340" s="152"/>
      <c r="AY340" s="152"/>
      <c r="AZ340" s="152"/>
      <c r="BA340" s="152"/>
      <c r="BB340" s="152"/>
      <c r="BC340" s="152"/>
      <c r="BD340" s="152"/>
      <c r="BE340" s="152"/>
      <c r="BF340" s="152"/>
      <c r="BG340" s="152"/>
      <c r="BH340" s="152"/>
      <c r="BI340" s="152"/>
      <c r="BJ340" s="152"/>
      <c r="BK340" s="152"/>
      <c r="BL340" s="152"/>
      <c r="BM340" s="152"/>
      <c r="BN340" s="152"/>
      <c r="BO340" s="174"/>
      <c r="BP340" s="174"/>
      <c r="BQ340" s="174"/>
      <c r="BR340" s="174"/>
      <c r="BS340" s="174"/>
      <c r="BT340" s="248"/>
      <c r="BU340" s="248"/>
      <c r="BV340" s="180"/>
      <c r="BW340" s="180"/>
      <c r="BX340" s="180"/>
      <c r="BY340" s="176"/>
      <c r="BZ340" s="186"/>
    </row>
    <row r="341" spans="1:78" ht="12.75" customHeight="1" x14ac:dyDescent="0.35">
      <c r="A341" s="161"/>
      <c r="B341" s="161"/>
      <c r="C341" s="152"/>
      <c r="D341" s="152"/>
      <c r="E341" s="174"/>
      <c r="F341" s="186"/>
      <c r="G341" s="186"/>
      <c r="H341" s="186"/>
      <c r="I341" s="186"/>
      <c r="J341" s="186"/>
      <c r="K341" s="152"/>
      <c r="L341" s="186"/>
      <c r="M341" s="186"/>
      <c r="N341" s="187"/>
      <c r="O341" s="187"/>
      <c r="P341" s="151"/>
      <c r="Q341" s="152"/>
      <c r="R341" s="176"/>
      <c r="S341" s="152"/>
      <c r="T341" s="152"/>
      <c r="U341" s="152"/>
      <c r="V341" s="176"/>
      <c r="W341" s="176"/>
      <c r="X341" s="152"/>
      <c r="Y341" s="152"/>
      <c r="Z341" s="152"/>
      <c r="AA341" s="176"/>
      <c r="AB341" s="176"/>
      <c r="AC341" s="176"/>
      <c r="AD341" s="176"/>
      <c r="AE341" s="152"/>
      <c r="AF341" s="152"/>
      <c r="AG341" s="152"/>
      <c r="AH341" s="152"/>
      <c r="AI341" s="152"/>
      <c r="AJ341" s="176"/>
      <c r="AK341" s="186"/>
      <c r="AL341" s="182"/>
      <c r="AM341" s="176"/>
      <c r="AN341" s="176"/>
      <c r="AO341" s="152"/>
      <c r="AP341" s="176"/>
      <c r="AQ341" s="152"/>
      <c r="AR341" s="152"/>
      <c r="AS341" s="152"/>
      <c r="AT341" s="152"/>
      <c r="AU341" s="152"/>
      <c r="AV341" s="152"/>
      <c r="AW341" s="152"/>
      <c r="AX341" s="152"/>
      <c r="AY341" s="152"/>
      <c r="AZ341" s="152"/>
      <c r="BA341" s="152"/>
      <c r="BB341" s="152"/>
      <c r="BC341" s="152"/>
      <c r="BD341" s="152"/>
      <c r="BE341" s="152"/>
      <c r="BF341" s="152"/>
      <c r="BG341" s="152"/>
      <c r="BH341" s="152"/>
      <c r="BI341" s="152"/>
      <c r="BJ341" s="152"/>
      <c r="BK341" s="152"/>
      <c r="BL341" s="152"/>
      <c r="BM341" s="152"/>
      <c r="BN341" s="152"/>
      <c r="BO341" s="174"/>
      <c r="BP341" s="174"/>
      <c r="BQ341" s="174"/>
      <c r="BR341" s="174"/>
      <c r="BS341" s="174"/>
      <c r="BT341" s="248"/>
      <c r="BU341" s="248"/>
      <c r="BV341" s="180"/>
      <c r="BW341" s="180"/>
      <c r="BX341" s="180"/>
      <c r="BY341" s="176"/>
      <c r="BZ341" s="186"/>
    </row>
    <row r="342" spans="1:78" ht="12.75" customHeight="1" x14ac:dyDescent="0.35">
      <c r="A342" s="161"/>
      <c r="B342" s="161"/>
      <c r="C342" s="152"/>
      <c r="D342" s="152"/>
      <c r="E342" s="174"/>
      <c r="F342" s="186"/>
      <c r="G342" s="186"/>
      <c r="H342" s="186"/>
      <c r="I342" s="186"/>
      <c r="J342" s="186"/>
      <c r="K342" s="152"/>
      <c r="L342" s="186"/>
      <c r="M342" s="186"/>
      <c r="N342" s="187"/>
      <c r="O342" s="187"/>
      <c r="P342" s="151"/>
      <c r="Q342" s="152"/>
      <c r="R342" s="176"/>
      <c r="S342" s="152"/>
      <c r="T342" s="152"/>
      <c r="U342" s="152"/>
      <c r="V342" s="176"/>
      <c r="W342" s="176"/>
      <c r="X342" s="152"/>
      <c r="Y342" s="152"/>
      <c r="Z342" s="152"/>
      <c r="AA342" s="176"/>
      <c r="AB342" s="176"/>
      <c r="AC342" s="176"/>
      <c r="AD342" s="176"/>
      <c r="AE342" s="152"/>
      <c r="AF342" s="152"/>
      <c r="AG342" s="152"/>
      <c r="AH342" s="152"/>
      <c r="AI342" s="152"/>
      <c r="AJ342" s="176"/>
      <c r="AK342" s="186"/>
      <c r="AL342" s="182"/>
      <c r="AM342" s="176"/>
      <c r="AN342" s="176"/>
      <c r="AO342" s="152"/>
      <c r="AP342" s="176"/>
      <c r="AQ342" s="152"/>
      <c r="AR342" s="152"/>
      <c r="AS342" s="152"/>
      <c r="AT342" s="152"/>
      <c r="AU342" s="152"/>
      <c r="AV342" s="152"/>
      <c r="AW342" s="152"/>
      <c r="AX342" s="152"/>
      <c r="AY342" s="152"/>
      <c r="AZ342" s="152"/>
      <c r="BA342" s="152"/>
      <c r="BB342" s="152"/>
      <c r="BC342" s="152"/>
      <c r="BD342" s="152"/>
      <c r="BE342" s="152"/>
      <c r="BF342" s="152"/>
      <c r="BG342" s="152"/>
      <c r="BH342" s="152"/>
      <c r="BI342" s="152"/>
      <c r="BJ342" s="152"/>
      <c r="BK342" s="152"/>
      <c r="BL342" s="152"/>
      <c r="BM342" s="152"/>
      <c r="BN342" s="152"/>
      <c r="BO342" s="174"/>
      <c r="BP342" s="174"/>
      <c r="BQ342" s="174"/>
      <c r="BR342" s="174"/>
      <c r="BS342" s="174"/>
      <c r="BT342" s="248"/>
      <c r="BU342" s="248"/>
      <c r="BV342" s="180"/>
      <c r="BW342" s="180"/>
      <c r="BX342" s="180"/>
      <c r="BY342" s="176"/>
      <c r="BZ342" s="186"/>
    </row>
    <row r="343" spans="1:78" ht="12.75" customHeight="1" x14ac:dyDescent="0.35">
      <c r="A343" s="161"/>
      <c r="B343" s="161"/>
      <c r="C343" s="152"/>
      <c r="D343" s="152"/>
      <c r="E343" s="174"/>
      <c r="F343" s="186"/>
      <c r="G343" s="186"/>
      <c r="H343" s="186"/>
      <c r="I343" s="186"/>
      <c r="J343" s="186"/>
      <c r="K343" s="152"/>
      <c r="L343" s="186"/>
      <c r="M343" s="186"/>
      <c r="N343" s="187"/>
      <c r="O343" s="187"/>
      <c r="P343" s="151"/>
      <c r="Q343" s="152"/>
      <c r="R343" s="176"/>
      <c r="S343" s="152"/>
      <c r="T343" s="152"/>
      <c r="U343" s="152"/>
      <c r="V343" s="176"/>
      <c r="W343" s="176"/>
      <c r="X343" s="152"/>
      <c r="Y343" s="152"/>
      <c r="Z343" s="152"/>
      <c r="AA343" s="176"/>
      <c r="AB343" s="176"/>
      <c r="AC343" s="176"/>
      <c r="AD343" s="176"/>
      <c r="AE343" s="152"/>
      <c r="AF343" s="152"/>
      <c r="AG343" s="152"/>
      <c r="AH343" s="152"/>
      <c r="AI343" s="152"/>
      <c r="AJ343" s="176"/>
      <c r="AK343" s="186"/>
      <c r="AL343" s="182"/>
      <c r="AM343" s="176"/>
      <c r="AN343" s="176"/>
      <c r="AO343" s="152"/>
      <c r="AP343" s="176"/>
      <c r="AQ343" s="152"/>
      <c r="AR343" s="152"/>
      <c r="AS343" s="152"/>
      <c r="AT343" s="152"/>
      <c r="AU343" s="152"/>
      <c r="AV343" s="152"/>
      <c r="AW343" s="152"/>
      <c r="AX343" s="152"/>
      <c r="AY343" s="152"/>
      <c r="AZ343" s="152"/>
      <c r="BA343" s="152"/>
      <c r="BB343" s="152"/>
      <c r="BC343" s="152"/>
      <c r="BD343" s="152"/>
      <c r="BE343" s="152"/>
      <c r="BF343" s="152"/>
      <c r="BG343" s="152"/>
      <c r="BH343" s="152"/>
      <c r="BI343" s="152"/>
      <c r="BJ343" s="152"/>
      <c r="BK343" s="152"/>
      <c r="BL343" s="152"/>
      <c r="BM343" s="152"/>
      <c r="BN343" s="152"/>
      <c r="BO343" s="174"/>
      <c r="BP343" s="174"/>
      <c r="BQ343" s="174"/>
      <c r="BR343" s="174"/>
      <c r="BS343" s="174"/>
      <c r="BT343" s="248"/>
      <c r="BU343" s="248"/>
      <c r="BV343" s="180"/>
      <c r="BW343" s="180"/>
      <c r="BX343" s="180"/>
      <c r="BY343" s="176"/>
      <c r="BZ343" s="186"/>
    </row>
    <row r="344" spans="1:78" ht="12.75" customHeight="1" x14ac:dyDescent="0.35">
      <c r="A344" s="161"/>
      <c r="B344" s="161"/>
      <c r="C344" s="152"/>
      <c r="D344" s="152"/>
      <c r="E344" s="174"/>
      <c r="F344" s="186"/>
      <c r="G344" s="186"/>
      <c r="H344" s="186"/>
      <c r="I344" s="186"/>
      <c r="J344" s="186"/>
      <c r="K344" s="152"/>
      <c r="L344" s="186"/>
      <c r="M344" s="186"/>
      <c r="N344" s="187"/>
      <c r="O344" s="187"/>
      <c r="P344" s="151"/>
      <c r="Q344" s="152"/>
      <c r="R344" s="176"/>
      <c r="S344" s="152"/>
      <c r="T344" s="152"/>
      <c r="U344" s="152"/>
      <c r="V344" s="176"/>
      <c r="W344" s="176"/>
      <c r="X344" s="152"/>
      <c r="Y344" s="152"/>
      <c r="Z344" s="152"/>
      <c r="AA344" s="176"/>
      <c r="AB344" s="176"/>
      <c r="AC344" s="176"/>
      <c r="AD344" s="176"/>
      <c r="AE344" s="152"/>
      <c r="AF344" s="152"/>
      <c r="AG344" s="152"/>
      <c r="AH344" s="152"/>
      <c r="AI344" s="152"/>
      <c r="AJ344" s="176"/>
      <c r="AK344" s="186"/>
      <c r="AL344" s="182"/>
      <c r="AM344" s="176"/>
      <c r="AN344" s="176"/>
      <c r="AO344" s="152"/>
      <c r="AP344" s="176"/>
      <c r="AQ344" s="152"/>
      <c r="AR344" s="152"/>
      <c r="AS344" s="152"/>
      <c r="AT344" s="152"/>
      <c r="AU344" s="152"/>
      <c r="AV344" s="152"/>
      <c r="AW344" s="152"/>
      <c r="AX344" s="152"/>
      <c r="AY344" s="152"/>
      <c r="AZ344" s="152"/>
      <c r="BA344" s="152"/>
      <c r="BB344" s="152"/>
      <c r="BC344" s="152"/>
      <c r="BD344" s="152"/>
      <c r="BE344" s="152"/>
      <c r="BF344" s="152"/>
      <c r="BG344" s="152"/>
      <c r="BH344" s="152"/>
      <c r="BI344" s="152"/>
      <c r="BJ344" s="152"/>
      <c r="BK344" s="152"/>
      <c r="BL344" s="152"/>
      <c r="BM344" s="152"/>
      <c r="BN344" s="152"/>
      <c r="BO344" s="174"/>
      <c r="BP344" s="174"/>
      <c r="BQ344" s="174"/>
      <c r="BR344" s="174"/>
      <c r="BS344" s="174"/>
      <c r="BT344" s="248"/>
      <c r="BU344" s="248"/>
      <c r="BV344" s="180"/>
      <c r="BW344" s="180"/>
      <c r="BX344" s="180"/>
      <c r="BY344" s="176"/>
      <c r="BZ344" s="186"/>
    </row>
    <row r="345" spans="1:78" ht="12.75" customHeight="1" x14ac:dyDescent="0.35">
      <c r="A345" s="161"/>
      <c r="B345" s="161"/>
      <c r="C345" s="152"/>
      <c r="D345" s="152"/>
      <c r="E345" s="174"/>
      <c r="F345" s="186"/>
      <c r="G345" s="186"/>
      <c r="H345" s="186"/>
      <c r="I345" s="186"/>
      <c r="J345" s="186"/>
      <c r="K345" s="152"/>
      <c r="L345" s="186"/>
      <c r="M345" s="186"/>
      <c r="N345" s="187"/>
      <c r="O345" s="187"/>
      <c r="P345" s="151"/>
      <c r="Q345" s="152"/>
      <c r="R345" s="176"/>
      <c r="S345" s="152"/>
      <c r="T345" s="152"/>
      <c r="U345" s="152"/>
      <c r="V345" s="176"/>
      <c r="W345" s="176"/>
      <c r="X345" s="152"/>
      <c r="Y345" s="152"/>
      <c r="Z345" s="152"/>
      <c r="AA345" s="176"/>
      <c r="AB345" s="176"/>
      <c r="AC345" s="176"/>
      <c r="AD345" s="176"/>
      <c r="AE345" s="152"/>
      <c r="AF345" s="152"/>
      <c r="AG345" s="152"/>
      <c r="AH345" s="152"/>
      <c r="AI345" s="152"/>
      <c r="AJ345" s="176"/>
      <c r="AK345" s="186"/>
      <c r="AL345" s="182"/>
      <c r="AM345" s="176"/>
      <c r="AN345" s="176"/>
      <c r="AO345" s="152"/>
      <c r="AP345" s="176"/>
      <c r="AQ345" s="152"/>
      <c r="AR345" s="152"/>
      <c r="AS345" s="152"/>
      <c r="AT345" s="152"/>
      <c r="AU345" s="152"/>
      <c r="AV345" s="152"/>
      <c r="AW345" s="152"/>
      <c r="AX345" s="152"/>
      <c r="AY345" s="152"/>
      <c r="AZ345" s="152"/>
      <c r="BA345" s="152"/>
      <c r="BB345" s="152"/>
      <c r="BC345" s="152"/>
      <c r="BD345" s="152"/>
      <c r="BE345" s="152"/>
      <c r="BF345" s="152"/>
      <c r="BG345" s="152"/>
      <c r="BH345" s="152"/>
      <c r="BI345" s="152"/>
      <c r="BJ345" s="152"/>
      <c r="BK345" s="152"/>
      <c r="BL345" s="152"/>
      <c r="BM345" s="152"/>
      <c r="BN345" s="152"/>
      <c r="BO345" s="174"/>
      <c r="BP345" s="174"/>
      <c r="BQ345" s="174"/>
      <c r="BR345" s="174"/>
      <c r="BS345" s="174"/>
      <c r="BT345" s="248"/>
      <c r="BU345" s="248"/>
      <c r="BV345" s="180"/>
      <c r="BW345" s="180"/>
      <c r="BX345" s="180"/>
      <c r="BY345" s="176"/>
      <c r="BZ345" s="186"/>
    </row>
    <row r="346" spans="1:78" ht="12.75" customHeight="1" x14ac:dyDescent="0.35">
      <c r="A346" s="161"/>
      <c r="B346" s="161"/>
      <c r="C346" s="152"/>
      <c r="D346" s="152"/>
      <c r="E346" s="174"/>
      <c r="F346" s="186"/>
      <c r="G346" s="186"/>
      <c r="H346" s="186"/>
      <c r="I346" s="186"/>
      <c r="J346" s="186"/>
      <c r="K346" s="152"/>
      <c r="L346" s="186"/>
      <c r="M346" s="186"/>
      <c r="N346" s="187"/>
      <c r="O346" s="187"/>
      <c r="P346" s="151"/>
      <c r="Q346" s="152"/>
      <c r="R346" s="176"/>
      <c r="S346" s="152"/>
      <c r="T346" s="152"/>
      <c r="U346" s="152"/>
      <c r="V346" s="176"/>
      <c r="W346" s="176"/>
      <c r="X346" s="152"/>
      <c r="Y346" s="152"/>
      <c r="Z346" s="152"/>
      <c r="AA346" s="176"/>
      <c r="AB346" s="176"/>
      <c r="AC346" s="176"/>
      <c r="AD346" s="176"/>
      <c r="AE346" s="152"/>
      <c r="AF346" s="152"/>
      <c r="AG346" s="152"/>
      <c r="AH346" s="152"/>
      <c r="AI346" s="152"/>
      <c r="AJ346" s="176"/>
      <c r="AK346" s="186"/>
      <c r="AL346" s="182"/>
      <c r="AM346" s="176"/>
      <c r="AN346" s="176"/>
      <c r="AO346" s="152"/>
      <c r="AP346" s="176"/>
      <c r="AQ346" s="152"/>
      <c r="AR346" s="152"/>
      <c r="AS346" s="152"/>
      <c r="AT346" s="152"/>
      <c r="AU346" s="152"/>
      <c r="AV346" s="152"/>
      <c r="AW346" s="152"/>
      <c r="AX346" s="152"/>
      <c r="AY346" s="152"/>
      <c r="AZ346" s="152"/>
      <c r="BA346" s="152"/>
      <c r="BB346" s="152"/>
      <c r="BC346" s="152"/>
      <c r="BD346" s="152"/>
      <c r="BE346" s="152"/>
      <c r="BF346" s="152"/>
      <c r="BG346" s="152"/>
      <c r="BH346" s="152"/>
      <c r="BI346" s="152"/>
      <c r="BJ346" s="152"/>
      <c r="BK346" s="152"/>
      <c r="BL346" s="152"/>
      <c r="BM346" s="152"/>
      <c r="BN346" s="152"/>
      <c r="BO346" s="174"/>
      <c r="BP346" s="174"/>
      <c r="BQ346" s="174"/>
      <c r="BR346" s="174"/>
      <c r="BS346" s="174"/>
      <c r="BT346" s="248"/>
      <c r="BU346" s="248"/>
      <c r="BV346" s="180"/>
      <c r="BW346" s="180"/>
      <c r="BX346" s="180"/>
      <c r="BY346" s="176"/>
      <c r="BZ346" s="186"/>
    </row>
    <row r="347" spans="1:78" ht="12.75" customHeight="1" x14ac:dyDescent="0.35">
      <c r="A347" s="161"/>
      <c r="B347" s="161"/>
      <c r="C347" s="152"/>
      <c r="D347" s="152"/>
      <c r="E347" s="174"/>
      <c r="F347" s="186"/>
      <c r="G347" s="186"/>
      <c r="H347" s="186"/>
      <c r="I347" s="186"/>
      <c r="J347" s="186"/>
      <c r="K347" s="152"/>
      <c r="L347" s="186"/>
      <c r="M347" s="186"/>
      <c r="N347" s="187"/>
      <c r="O347" s="187"/>
      <c r="P347" s="151"/>
      <c r="Q347" s="152"/>
      <c r="R347" s="176"/>
      <c r="S347" s="152"/>
      <c r="T347" s="152"/>
      <c r="U347" s="152"/>
      <c r="V347" s="176"/>
      <c r="W347" s="176"/>
      <c r="X347" s="152"/>
      <c r="Y347" s="152"/>
      <c r="Z347" s="152"/>
      <c r="AA347" s="176"/>
      <c r="AB347" s="176"/>
      <c r="AC347" s="176"/>
      <c r="AD347" s="176"/>
      <c r="AE347" s="152"/>
      <c r="AF347" s="152"/>
      <c r="AG347" s="152"/>
      <c r="AH347" s="152"/>
      <c r="AI347" s="152"/>
      <c r="AJ347" s="176"/>
      <c r="AK347" s="186"/>
      <c r="AL347" s="182"/>
      <c r="AM347" s="176"/>
      <c r="AN347" s="176"/>
      <c r="AO347" s="152"/>
      <c r="AP347" s="176"/>
      <c r="AQ347" s="152"/>
      <c r="AR347" s="152"/>
      <c r="AS347" s="152"/>
      <c r="AT347" s="152"/>
      <c r="AU347" s="152"/>
      <c r="AV347" s="152"/>
      <c r="AW347" s="152"/>
      <c r="AX347" s="152"/>
      <c r="AY347" s="152"/>
      <c r="AZ347" s="152"/>
      <c r="BA347" s="152"/>
      <c r="BB347" s="152"/>
      <c r="BC347" s="152"/>
      <c r="BD347" s="152"/>
      <c r="BE347" s="152"/>
      <c r="BF347" s="152"/>
      <c r="BG347" s="152"/>
      <c r="BH347" s="152"/>
      <c r="BI347" s="152"/>
      <c r="BJ347" s="152"/>
      <c r="BK347" s="152"/>
      <c r="BL347" s="152"/>
      <c r="BM347" s="152"/>
      <c r="BN347" s="152"/>
      <c r="BO347" s="174"/>
      <c r="BP347" s="174"/>
      <c r="BQ347" s="174"/>
      <c r="BR347" s="174"/>
      <c r="BS347" s="174"/>
      <c r="BT347" s="248"/>
      <c r="BU347" s="248"/>
      <c r="BV347" s="180"/>
      <c r="BW347" s="180"/>
      <c r="BX347" s="180"/>
      <c r="BY347" s="176"/>
      <c r="BZ347" s="186"/>
    </row>
    <row r="348" spans="1:78" ht="12.75" customHeight="1" x14ac:dyDescent="0.35">
      <c r="A348" s="161"/>
      <c r="B348" s="161"/>
      <c r="C348" s="152"/>
      <c r="D348" s="152"/>
      <c r="E348" s="174"/>
      <c r="F348" s="186"/>
      <c r="G348" s="186"/>
      <c r="H348" s="186"/>
      <c r="I348" s="186"/>
      <c r="J348" s="186"/>
      <c r="K348" s="152"/>
      <c r="L348" s="186"/>
      <c r="M348" s="186"/>
      <c r="N348" s="187"/>
      <c r="O348" s="187"/>
      <c r="P348" s="151"/>
      <c r="Q348" s="152"/>
      <c r="R348" s="176"/>
      <c r="S348" s="152"/>
      <c r="T348" s="152"/>
      <c r="U348" s="152"/>
      <c r="V348" s="176"/>
      <c r="W348" s="176"/>
      <c r="X348" s="152"/>
      <c r="Y348" s="152"/>
      <c r="Z348" s="152"/>
      <c r="AA348" s="176"/>
      <c r="AB348" s="176"/>
      <c r="AC348" s="176"/>
      <c r="AD348" s="176"/>
      <c r="AE348" s="152"/>
      <c r="AF348" s="152"/>
      <c r="AG348" s="152"/>
      <c r="AH348" s="152"/>
      <c r="AI348" s="152"/>
      <c r="AJ348" s="176"/>
      <c r="AK348" s="186"/>
      <c r="AL348" s="182"/>
      <c r="AM348" s="176"/>
      <c r="AN348" s="176"/>
      <c r="AO348" s="152"/>
      <c r="AP348" s="176"/>
      <c r="AQ348" s="152"/>
      <c r="AR348" s="152"/>
      <c r="AS348" s="152"/>
      <c r="AT348" s="152"/>
      <c r="AU348" s="152"/>
      <c r="AV348" s="152"/>
      <c r="AW348" s="152"/>
      <c r="AX348" s="152"/>
      <c r="AY348" s="152"/>
      <c r="AZ348" s="152"/>
      <c r="BA348" s="152"/>
      <c r="BB348" s="152"/>
      <c r="BC348" s="152"/>
      <c r="BD348" s="152"/>
      <c r="BE348" s="152"/>
      <c r="BF348" s="152"/>
      <c r="BG348" s="152"/>
      <c r="BH348" s="152"/>
      <c r="BI348" s="152"/>
      <c r="BJ348" s="152"/>
      <c r="BK348" s="152"/>
      <c r="BL348" s="152"/>
      <c r="BM348" s="152"/>
      <c r="BN348" s="152"/>
      <c r="BO348" s="174"/>
      <c r="BP348" s="174"/>
      <c r="BQ348" s="174"/>
      <c r="BR348" s="174"/>
      <c r="BS348" s="174"/>
      <c r="BT348" s="248"/>
      <c r="BU348" s="248"/>
      <c r="BV348" s="180"/>
      <c r="BW348" s="180"/>
      <c r="BX348" s="180"/>
      <c r="BY348" s="176"/>
      <c r="BZ348" s="186"/>
    </row>
    <row r="349" spans="1:78" ht="12.75" customHeight="1" x14ac:dyDescent="0.35">
      <c r="A349" s="161"/>
      <c r="B349" s="161"/>
      <c r="C349" s="152"/>
      <c r="D349" s="152"/>
      <c r="E349" s="174"/>
      <c r="F349" s="186"/>
      <c r="G349" s="186"/>
      <c r="H349" s="186"/>
      <c r="I349" s="186"/>
      <c r="J349" s="186"/>
      <c r="K349" s="152"/>
      <c r="L349" s="186"/>
      <c r="M349" s="186"/>
      <c r="N349" s="187"/>
      <c r="O349" s="187"/>
      <c r="P349" s="151"/>
      <c r="Q349" s="152"/>
      <c r="R349" s="176"/>
      <c r="S349" s="152"/>
      <c r="T349" s="152"/>
      <c r="U349" s="152"/>
      <c r="V349" s="176"/>
      <c r="W349" s="176"/>
      <c r="X349" s="152"/>
      <c r="Y349" s="152"/>
      <c r="Z349" s="152"/>
      <c r="AA349" s="176"/>
      <c r="AB349" s="176"/>
      <c r="AC349" s="176"/>
      <c r="AD349" s="176"/>
      <c r="AE349" s="152"/>
      <c r="AF349" s="152"/>
      <c r="AG349" s="152"/>
      <c r="AH349" s="152"/>
      <c r="AI349" s="152"/>
      <c r="AJ349" s="176"/>
      <c r="AK349" s="186"/>
      <c r="AL349" s="182"/>
      <c r="AM349" s="176"/>
      <c r="AN349" s="176"/>
      <c r="AO349" s="152"/>
      <c r="AP349" s="176"/>
      <c r="AQ349" s="152"/>
      <c r="AR349" s="152"/>
      <c r="AS349" s="152"/>
      <c r="AT349" s="152"/>
      <c r="AU349" s="152"/>
      <c r="AV349" s="152"/>
      <c r="AW349" s="152"/>
      <c r="AX349" s="152"/>
      <c r="AY349" s="152"/>
      <c r="AZ349" s="152"/>
      <c r="BA349" s="152"/>
      <c r="BB349" s="152"/>
      <c r="BC349" s="152"/>
      <c r="BD349" s="152"/>
      <c r="BE349" s="152"/>
      <c r="BF349" s="152"/>
      <c r="BG349" s="152"/>
      <c r="BH349" s="152"/>
      <c r="BI349" s="152"/>
      <c r="BJ349" s="152"/>
      <c r="BK349" s="152"/>
      <c r="BL349" s="152"/>
      <c r="BM349" s="152"/>
      <c r="BN349" s="152"/>
      <c r="BO349" s="174"/>
      <c r="BP349" s="174"/>
      <c r="BQ349" s="174"/>
      <c r="BR349" s="174"/>
      <c r="BS349" s="174"/>
      <c r="BT349" s="248"/>
      <c r="BU349" s="248"/>
      <c r="BV349" s="180"/>
      <c r="BW349" s="180"/>
      <c r="BX349" s="180"/>
      <c r="BY349" s="176"/>
      <c r="BZ349" s="186"/>
    </row>
    <row r="350" spans="1:78" ht="12.75" customHeight="1" x14ac:dyDescent="0.35">
      <c r="A350" s="161"/>
      <c r="B350" s="161"/>
      <c r="C350" s="152"/>
      <c r="D350" s="152"/>
      <c r="E350" s="174"/>
      <c r="F350" s="186"/>
      <c r="G350" s="186"/>
      <c r="H350" s="186"/>
      <c r="I350" s="186"/>
      <c r="J350" s="186"/>
      <c r="K350" s="152"/>
      <c r="L350" s="186"/>
      <c r="M350" s="186"/>
      <c r="N350" s="187"/>
      <c r="O350" s="187"/>
      <c r="P350" s="151"/>
      <c r="Q350" s="152"/>
      <c r="R350" s="176"/>
      <c r="S350" s="152"/>
      <c r="T350" s="152"/>
      <c r="U350" s="152"/>
      <c r="V350" s="176"/>
      <c r="W350" s="176"/>
      <c r="X350" s="152"/>
      <c r="Y350" s="152"/>
      <c r="Z350" s="152"/>
      <c r="AA350" s="176"/>
      <c r="AB350" s="176"/>
      <c r="AC350" s="176"/>
      <c r="AD350" s="176"/>
      <c r="AE350" s="152"/>
      <c r="AF350" s="152"/>
      <c r="AG350" s="152"/>
      <c r="AH350" s="152"/>
      <c r="AI350" s="152"/>
      <c r="AJ350" s="176"/>
      <c r="AK350" s="186"/>
      <c r="AL350" s="182"/>
      <c r="AM350" s="176"/>
      <c r="AN350" s="176"/>
      <c r="AO350" s="152"/>
      <c r="AP350" s="176"/>
      <c r="AQ350" s="152"/>
      <c r="AR350" s="152"/>
      <c r="AS350" s="152"/>
      <c r="AT350" s="152"/>
      <c r="AU350" s="152"/>
      <c r="AV350" s="152"/>
      <c r="AW350" s="152"/>
      <c r="AX350" s="152"/>
      <c r="AY350" s="152"/>
      <c r="AZ350" s="152"/>
      <c r="BA350" s="152"/>
      <c r="BB350" s="152"/>
      <c r="BC350" s="152"/>
      <c r="BD350" s="152"/>
      <c r="BE350" s="152"/>
      <c r="BF350" s="152"/>
      <c r="BG350" s="152"/>
      <c r="BH350" s="152"/>
      <c r="BI350" s="152"/>
      <c r="BJ350" s="152"/>
      <c r="BK350" s="152"/>
      <c r="BL350" s="152"/>
      <c r="BM350" s="152"/>
      <c r="BN350" s="152"/>
      <c r="BO350" s="174"/>
      <c r="BP350" s="174"/>
      <c r="BQ350" s="174"/>
      <c r="BR350" s="174"/>
      <c r="BS350" s="174"/>
      <c r="BT350" s="248"/>
      <c r="BU350" s="248"/>
      <c r="BV350" s="180"/>
      <c r="BW350" s="180"/>
      <c r="BX350" s="180"/>
      <c r="BY350" s="176"/>
      <c r="BZ350" s="186"/>
    </row>
    <row r="351" spans="1:78" ht="12.75" customHeight="1" x14ac:dyDescent="0.35">
      <c r="A351" s="161"/>
      <c r="B351" s="161"/>
      <c r="C351" s="152"/>
      <c r="D351" s="152"/>
      <c r="E351" s="174"/>
      <c r="F351" s="186"/>
      <c r="G351" s="186"/>
      <c r="H351" s="186"/>
      <c r="I351" s="186"/>
      <c r="J351" s="186"/>
      <c r="K351" s="152"/>
      <c r="L351" s="186"/>
      <c r="M351" s="186"/>
      <c r="N351" s="187"/>
      <c r="O351" s="187"/>
      <c r="P351" s="151"/>
      <c r="Q351" s="152"/>
      <c r="R351" s="176"/>
      <c r="S351" s="152"/>
      <c r="T351" s="152"/>
      <c r="U351" s="152"/>
      <c r="V351" s="176"/>
      <c r="W351" s="176"/>
      <c r="X351" s="152"/>
      <c r="Y351" s="152"/>
      <c r="Z351" s="152"/>
      <c r="AA351" s="176"/>
      <c r="AB351" s="176"/>
      <c r="AC351" s="176"/>
      <c r="AD351" s="176"/>
      <c r="AE351" s="152"/>
      <c r="AF351" s="152"/>
      <c r="AG351" s="152"/>
      <c r="AH351" s="152"/>
      <c r="AI351" s="152"/>
      <c r="AJ351" s="176"/>
      <c r="AK351" s="186"/>
      <c r="AL351" s="182"/>
      <c r="AM351" s="176"/>
      <c r="AN351" s="176"/>
      <c r="AO351" s="152"/>
      <c r="AP351" s="176"/>
      <c r="AQ351" s="152"/>
      <c r="AR351" s="152"/>
      <c r="AS351" s="152"/>
      <c r="AT351" s="152"/>
      <c r="AU351" s="152"/>
      <c r="AV351" s="152"/>
      <c r="AW351" s="152"/>
      <c r="AX351" s="152"/>
      <c r="AY351" s="152"/>
      <c r="AZ351" s="152"/>
      <c r="BA351" s="152"/>
      <c r="BB351" s="152"/>
      <c r="BC351" s="152"/>
      <c r="BD351" s="152"/>
      <c r="BE351" s="152"/>
      <c r="BF351" s="152"/>
      <c r="BG351" s="152"/>
      <c r="BH351" s="152"/>
      <c r="BI351" s="152"/>
      <c r="BJ351" s="152"/>
      <c r="BK351" s="152"/>
      <c r="BL351" s="152"/>
      <c r="BM351" s="152"/>
      <c r="BN351" s="152"/>
      <c r="BO351" s="174"/>
      <c r="BP351" s="174"/>
      <c r="BQ351" s="174"/>
      <c r="BR351" s="174"/>
      <c r="BS351" s="174"/>
      <c r="BT351" s="248"/>
      <c r="BU351" s="248"/>
      <c r="BV351" s="180"/>
      <c r="BW351" s="180"/>
      <c r="BX351" s="180"/>
      <c r="BY351" s="176"/>
      <c r="BZ351" s="186"/>
    </row>
    <row r="352" spans="1:78" ht="12.75" customHeight="1" x14ac:dyDescent="0.35">
      <c r="A352" s="161"/>
      <c r="B352" s="161"/>
      <c r="C352" s="152"/>
      <c r="D352" s="152"/>
      <c r="E352" s="174"/>
      <c r="F352" s="186"/>
      <c r="G352" s="186"/>
      <c r="H352" s="186"/>
      <c r="I352" s="186"/>
      <c r="J352" s="186"/>
      <c r="K352" s="152"/>
      <c r="L352" s="186"/>
      <c r="M352" s="186"/>
      <c r="N352" s="187"/>
      <c r="O352" s="187"/>
      <c r="P352" s="151"/>
      <c r="Q352" s="152"/>
      <c r="R352" s="176"/>
      <c r="S352" s="152"/>
      <c r="T352" s="152"/>
      <c r="U352" s="152"/>
      <c r="V352" s="176"/>
      <c r="W352" s="176"/>
      <c r="X352" s="152"/>
      <c r="Y352" s="152"/>
      <c r="Z352" s="152"/>
      <c r="AA352" s="176"/>
      <c r="AB352" s="176"/>
      <c r="AC352" s="176"/>
      <c r="AD352" s="176"/>
      <c r="AE352" s="152"/>
      <c r="AF352" s="152"/>
      <c r="AG352" s="152"/>
      <c r="AH352" s="152"/>
      <c r="AI352" s="152"/>
      <c r="AJ352" s="176"/>
      <c r="AK352" s="186"/>
      <c r="AL352" s="182"/>
      <c r="AM352" s="176"/>
      <c r="AN352" s="176"/>
      <c r="AO352" s="152"/>
      <c r="AP352" s="176"/>
      <c r="AQ352" s="152"/>
      <c r="AR352" s="152"/>
      <c r="AS352" s="152"/>
      <c r="AT352" s="152"/>
      <c r="AU352" s="152"/>
      <c r="AV352" s="152"/>
      <c r="AW352" s="152"/>
      <c r="AX352" s="152"/>
      <c r="AY352" s="152"/>
      <c r="AZ352" s="152"/>
      <c r="BA352" s="152"/>
      <c r="BB352" s="152"/>
      <c r="BC352" s="152"/>
      <c r="BD352" s="152"/>
      <c r="BE352" s="152"/>
      <c r="BF352" s="152"/>
      <c r="BG352" s="152"/>
      <c r="BH352" s="152"/>
      <c r="BI352" s="152"/>
      <c r="BJ352" s="152"/>
      <c r="BK352" s="152"/>
      <c r="BL352" s="152"/>
      <c r="BM352" s="152"/>
      <c r="BN352" s="152"/>
      <c r="BO352" s="174"/>
      <c r="BP352" s="174"/>
      <c r="BQ352" s="174"/>
      <c r="BR352" s="174"/>
      <c r="BS352" s="174"/>
      <c r="BT352" s="248"/>
      <c r="BU352" s="248"/>
      <c r="BV352" s="180"/>
      <c r="BW352" s="180"/>
      <c r="BX352" s="180"/>
      <c r="BY352" s="176"/>
      <c r="BZ352" s="186"/>
    </row>
    <row r="353" spans="1:78" ht="12.75" customHeight="1" x14ac:dyDescent="0.35">
      <c r="A353" s="161"/>
      <c r="B353" s="161"/>
      <c r="C353" s="152"/>
      <c r="D353" s="152"/>
      <c r="E353" s="174"/>
      <c r="F353" s="186"/>
      <c r="G353" s="186"/>
      <c r="H353" s="186"/>
      <c r="I353" s="186"/>
      <c r="J353" s="186"/>
      <c r="K353" s="152"/>
      <c r="L353" s="186"/>
      <c r="M353" s="186"/>
      <c r="N353" s="187"/>
      <c r="O353" s="187"/>
      <c r="P353" s="151"/>
      <c r="Q353" s="152"/>
      <c r="R353" s="176"/>
      <c r="S353" s="152"/>
      <c r="T353" s="152"/>
      <c r="U353" s="152"/>
      <c r="V353" s="176"/>
      <c r="W353" s="176"/>
      <c r="X353" s="152"/>
      <c r="Y353" s="152"/>
      <c r="Z353" s="152"/>
      <c r="AA353" s="176"/>
      <c r="AB353" s="176"/>
      <c r="AC353" s="176"/>
      <c r="AD353" s="176"/>
      <c r="AE353" s="152"/>
      <c r="AF353" s="152"/>
      <c r="AG353" s="152"/>
      <c r="AH353" s="152"/>
      <c r="AI353" s="152"/>
      <c r="AJ353" s="176"/>
      <c r="AK353" s="186"/>
      <c r="AL353" s="182"/>
      <c r="AM353" s="176"/>
      <c r="AN353" s="176"/>
      <c r="AO353" s="152"/>
      <c r="AP353" s="176"/>
      <c r="AQ353" s="152"/>
      <c r="AR353" s="152"/>
      <c r="AS353" s="152"/>
      <c r="AT353" s="152"/>
      <c r="AU353" s="152"/>
      <c r="AV353" s="152"/>
      <c r="AW353" s="152"/>
      <c r="AX353" s="152"/>
      <c r="AY353" s="152"/>
      <c r="AZ353" s="152"/>
      <c r="BA353" s="152"/>
      <c r="BB353" s="152"/>
      <c r="BC353" s="152"/>
      <c r="BD353" s="152"/>
      <c r="BE353" s="152"/>
      <c r="BF353" s="152"/>
      <c r="BG353" s="152"/>
      <c r="BH353" s="152"/>
      <c r="BI353" s="152"/>
      <c r="BJ353" s="152"/>
      <c r="BK353" s="152"/>
      <c r="BL353" s="152"/>
      <c r="BM353" s="152"/>
      <c r="BN353" s="152"/>
      <c r="BO353" s="174"/>
      <c r="BP353" s="174"/>
      <c r="BQ353" s="174"/>
      <c r="BR353" s="174"/>
      <c r="BS353" s="174"/>
      <c r="BT353" s="248"/>
      <c r="BU353" s="248"/>
      <c r="BV353" s="180"/>
      <c r="BW353" s="180"/>
      <c r="BX353" s="180"/>
      <c r="BY353" s="176"/>
      <c r="BZ353" s="186"/>
    </row>
    <row r="354" spans="1:78" ht="12.75" customHeight="1" x14ac:dyDescent="0.35">
      <c r="A354" s="161"/>
      <c r="B354" s="161"/>
      <c r="C354" s="152"/>
      <c r="D354" s="152"/>
      <c r="E354" s="174"/>
      <c r="F354" s="186"/>
      <c r="G354" s="186"/>
      <c r="H354" s="186"/>
      <c r="I354" s="186"/>
      <c r="J354" s="186"/>
      <c r="K354" s="152"/>
      <c r="L354" s="186"/>
      <c r="M354" s="186"/>
      <c r="N354" s="187"/>
      <c r="O354" s="187"/>
      <c r="P354" s="151"/>
      <c r="Q354" s="152"/>
      <c r="R354" s="176"/>
      <c r="S354" s="152"/>
      <c r="T354" s="152"/>
      <c r="U354" s="152"/>
      <c r="V354" s="176"/>
      <c r="W354" s="176"/>
      <c r="X354" s="152"/>
      <c r="Y354" s="152"/>
      <c r="Z354" s="152"/>
      <c r="AA354" s="176"/>
      <c r="AB354" s="176"/>
      <c r="AC354" s="176"/>
      <c r="AD354" s="176"/>
      <c r="AE354" s="152"/>
      <c r="AF354" s="152"/>
      <c r="AG354" s="152"/>
      <c r="AH354" s="152"/>
      <c r="AI354" s="152"/>
      <c r="AJ354" s="176"/>
      <c r="AK354" s="186"/>
      <c r="AL354" s="182"/>
      <c r="AM354" s="176"/>
      <c r="AN354" s="176"/>
      <c r="AO354" s="152"/>
      <c r="AP354" s="176"/>
      <c r="AQ354" s="152"/>
      <c r="AR354" s="152"/>
      <c r="AS354" s="152"/>
      <c r="AT354" s="152"/>
      <c r="AU354" s="152"/>
      <c r="AV354" s="152"/>
      <c r="AW354" s="152"/>
      <c r="AX354" s="152"/>
      <c r="AY354" s="152"/>
      <c r="AZ354" s="152"/>
      <c r="BA354" s="152"/>
      <c r="BB354" s="152"/>
      <c r="BC354" s="152"/>
      <c r="BD354" s="152"/>
      <c r="BE354" s="152"/>
      <c r="BF354" s="152"/>
      <c r="BG354" s="152"/>
      <c r="BH354" s="152"/>
      <c r="BI354" s="152"/>
      <c r="BJ354" s="152"/>
      <c r="BK354" s="152"/>
      <c r="BL354" s="152"/>
      <c r="BM354" s="152"/>
      <c r="BN354" s="152"/>
      <c r="BO354" s="174"/>
      <c r="BP354" s="174"/>
      <c r="BQ354" s="174"/>
      <c r="BR354" s="174"/>
      <c r="BS354" s="174"/>
      <c r="BT354" s="248"/>
      <c r="BU354" s="248"/>
      <c r="BV354" s="180"/>
      <c r="BW354" s="180"/>
      <c r="BX354" s="180"/>
      <c r="BY354" s="176"/>
      <c r="BZ354" s="186"/>
    </row>
    <row r="355" spans="1:78" ht="12.75" customHeight="1" x14ac:dyDescent="0.35">
      <c r="A355" s="161"/>
      <c r="B355" s="161"/>
      <c r="C355" s="152"/>
      <c r="D355" s="152"/>
      <c r="E355" s="174"/>
      <c r="F355" s="186"/>
      <c r="G355" s="186"/>
      <c r="H355" s="186"/>
      <c r="I355" s="186"/>
      <c r="J355" s="186"/>
      <c r="K355" s="152"/>
      <c r="L355" s="186"/>
      <c r="M355" s="186"/>
      <c r="N355" s="187"/>
      <c r="O355" s="187"/>
      <c r="P355" s="151"/>
      <c r="Q355" s="152"/>
      <c r="R355" s="176"/>
      <c r="S355" s="152"/>
      <c r="T355" s="152"/>
      <c r="U355" s="152"/>
      <c r="V355" s="176"/>
      <c r="W355" s="176"/>
      <c r="X355" s="152"/>
      <c r="Y355" s="152"/>
      <c r="Z355" s="152"/>
      <c r="AA355" s="176"/>
      <c r="AB355" s="176"/>
      <c r="AC355" s="176"/>
      <c r="AD355" s="176"/>
      <c r="AE355" s="152"/>
      <c r="AF355" s="152"/>
      <c r="AG355" s="152"/>
      <c r="AH355" s="152"/>
      <c r="AI355" s="152"/>
      <c r="AJ355" s="176"/>
      <c r="AK355" s="186"/>
      <c r="AL355" s="182"/>
      <c r="AM355" s="176"/>
      <c r="AN355" s="176"/>
      <c r="AO355" s="152"/>
      <c r="AP355" s="176"/>
      <c r="AQ355" s="152"/>
      <c r="AR355" s="152"/>
      <c r="AS355" s="152"/>
      <c r="AT355" s="152"/>
      <c r="AU355" s="152"/>
      <c r="AV355" s="152"/>
      <c r="AW355" s="152"/>
      <c r="AX355" s="152"/>
      <c r="AY355" s="152"/>
      <c r="AZ355" s="152"/>
      <c r="BA355" s="152"/>
      <c r="BB355" s="152"/>
      <c r="BC355" s="152"/>
      <c r="BD355" s="152"/>
      <c r="BE355" s="152"/>
      <c r="BF355" s="152"/>
      <c r="BG355" s="152"/>
      <c r="BH355" s="152"/>
      <c r="BI355" s="152"/>
      <c r="BJ355" s="152"/>
      <c r="BK355" s="152"/>
      <c r="BL355" s="152"/>
      <c r="BM355" s="152"/>
      <c r="BN355" s="152"/>
      <c r="BO355" s="174"/>
      <c r="BP355" s="174"/>
      <c r="BQ355" s="174"/>
      <c r="BR355" s="174"/>
      <c r="BS355" s="174"/>
      <c r="BT355" s="248"/>
      <c r="BU355" s="248"/>
      <c r="BV355" s="180"/>
      <c r="BW355" s="180"/>
      <c r="BX355" s="180"/>
      <c r="BY355" s="176"/>
      <c r="BZ355" s="186"/>
    </row>
    <row r="356" spans="1:78" ht="12.75" customHeight="1" x14ac:dyDescent="0.35">
      <c r="A356" s="161"/>
      <c r="B356" s="161"/>
      <c r="C356" s="152"/>
      <c r="D356" s="152"/>
      <c r="E356" s="174"/>
      <c r="F356" s="186"/>
      <c r="G356" s="186"/>
      <c r="H356" s="186"/>
      <c r="I356" s="186"/>
      <c r="J356" s="186"/>
      <c r="K356" s="152"/>
      <c r="L356" s="186"/>
      <c r="M356" s="186"/>
      <c r="N356" s="187"/>
      <c r="O356" s="187"/>
      <c r="P356" s="151"/>
      <c r="Q356" s="152"/>
      <c r="R356" s="176"/>
      <c r="S356" s="152"/>
      <c r="T356" s="152"/>
      <c r="U356" s="152"/>
      <c r="V356" s="176"/>
      <c r="W356" s="176"/>
      <c r="X356" s="152"/>
      <c r="Y356" s="152"/>
      <c r="Z356" s="152"/>
      <c r="AA356" s="176"/>
      <c r="AB356" s="176"/>
      <c r="AC356" s="176"/>
      <c r="AD356" s="176"/>
      <c r="AE356" s="152"/>
      <c r="AF356" s="152"/>
      <c r="AG356" s="152"/>
      <c r="AH356" s="152"/>
      <c r="AI356" s="152"/>
      <c r="AJ356" s="176"/>
      <c r="AK356" s="186"/>
      <c r="AL356" s="182"/>
      <c r="AM356" s="176"/>
      <c r="AN356" s="176"/>
      <c r="AO356" s="152"/>
      <c r="AP356" s="176"/>
      <c r="AQ356" s="152"/>
      <c r="AR356" s="152"/>
      <c r="AS356" s="152"/>
      <c r="AT356" s="152"/>
      <c r="AU356" s="152"/>
      <c r="AV356" s="152"/>
      <c r="AW356" s="152"/>
      <c r="AX356" s="152"/>
      <c r="AY356" s="152"/>
      <c r="AZ356" s="152"/>
      <c r="BA356" s="152"/>
      <c r="BB356" s="152"/>
      <c r="BC356" s="152"/>
      <c r="BD356" s="152"/>
      <c r="BE356" s="152"/>
      <c r="BF356" s="152"/>
      <c r="BG356" s="152"/>
      <c r="BH356" s="152"/>
      <c r="BI356" s="152"/>
      <c r="BJ356" s="152"/>
      <c r="BK356" s="152"/>
      <c r="BL356" s="152"/>
      <c r="BM356" s="152"/>
      <c r="BN356" s="152"/>
      <c r="BO356" s="174"/>
      <c r="BP356" s="174"/>
      <c r="BQ356" s="174"/>
      <c r="BR356" s="174"/>
      <c r="BS356" s="174"/>
      <c r="BT356" s="248"/>
      <c r="BU356" s="248"/>
      <c r="BV356" s="180"/>
      <c r="BW356" s="180"/>
      <c r="BX356" s="180"/>
      <c r="BY356" s="176"/>
      <c r="BZ356" s="186"/>
    </row>
    <row r="357" spans="1:78" ht="12.75" customHeight="1" x14ac:dyDescent="0.35">
      <c r="A357" s="161"/>
      <c r="B357" s="161"/>
      <c r="C357" s="152"/>
      <c r="D357" s="152"/>
      <c r="E357" s="174"/>
      <c r="F357" s="186"/>
      <c r="G357" s="186"/>
      <c r="H357" s="186"/>
      <c r="I357" s="186"/>
      <c r="J357" s="186"/>
      <c r="K357" s="152"/>
      <c r="L357" s="186"/>
      <c r="M357" s="186"/>
      <c r="N357" s="187"/>
      <c r="O357" s="187"/>
      <c r="P357" s="151"/>
      <c r="Q357" s="152"/>
      <c r="R357" s="176"/>
      <c r="S357" s="152"/>
      <c r="T357" s="152"/>
      <c r="U357" s="152"/>
      <c r="V357" s="176"/>
      <c r="W357" s="176"/>
      <c r="X357" s="152"/>
      <c r="Y357" s="152"/>
      <c r="Z357" s="152"/>
      <c r="AA357" s="176"/>
      <c r="AB357" s="176"/>
      <c r="AC357" s="176"/>
      <c r="AD357" s="176"/>
      <c r="AE357" s="152"/>
      <c r="AF357" s="152"/>
      <c r="AG357" s="152"/>
      <c r="AH357" s="152"/>
      <c r="AI357" s="152"/>
      <c r="AJ357" s="176"/>
      <c r="AK357" s="186"/>
      <c r="AL357" s="182"/>
      <c r="AM357" s="176"/>
      <c r="AN357" s="176"/>
      <c r="AO357" s="152"/>
      <c r="AP357" s="176"/>
      <c r="AQ357" s="152"/>
      <c r="AR357" s="152"/>
      <c r="AS357" s="152"/>
      <c r="AT357" s="152"/>
      <c r="AU357" s="152"/>
      <c r="AV357" s="152"/>
      <c r="AW357" s="152"/>
      <c r="AX357" s="152"/>
      <c r="AY357" s="152"/>
      <c r="AZ357" s="152"/>
      <c r="BA357" s="152"/>
      <c r="BB357" s="152"/>
      <c r="BC357" s="152"/>
      <c r="BD357" s="152"/>
      <c r="BE357" s="152"/>
      <c r="BF357" s="152"/>
      <c r="BG357" s="152"/>
      <c r="BH357" s="152"/>
      <c r="BI357" s="152"/>
      <c r="BJ357" s="152"/>
      <c r="BK357" s="152"/>
      <c r="BL357" s="152"/>
      <c r="BM357" s="152"/>
      <c r="BN357" s="152"/>
      <c r="BO357" s="174"/>
      <c r="BP357" s="174"/>
      <c r="BQ357" s="174"/>
      <c r="BR357" s="174"/>
      <c r="BS357" s="174"/>
      <c r="BT357" s="248"/>
      <c r="BU357" s="248"/>
      <c r="BV357" s="180"/>
      <c r="BW357" s="180"/>
      <c r="BX357" s="180"/>
      <c r="BY357" s="176"/>
      <c r="BZ357" s="186"/>
    </row>
    <row r="358" spans="1:78" ht="12.75" customHeight="1" x14ac:dyDescent="0.35">
      <c r="A358" s="161"/>
      <c r="B358" s="161"/>
      <c r="C358" s="152"/>
      <c r="D358" s="152"/>
      <c r="E358" s="174"/>
      <c r="F358" s="186"/>
      <c r="G358" s="186"/>
      <c r="H358" s="186"/>
      <c r="I358" s="186"/>
      <c r="J358" s="186"/>
      <c r="K358" s="152"/>
      <c r="L358" s="186"/>
      <c r="M358" s="186"/>
      <c r="N358" s="187"/>
      <c r="O358" s="187"/>
      <c r="P358" s="151"/>
      <c r="Q358" s="152"/>
      <c r="R358" s="176"/>
      <c r="S358" s="152"/>
      <c r="T358" s="152"/>
      <c r="U358" s="152"/>
      <c r="V358" s="176"/>
      <c r="W358" s="176"/>
      <c r="X358" s="152"/>
      <c r="Y358" s="152"/>
      <c r="Z358" s="152"/>
      <c r="AA358" s="176"/>
      <c r="AB358" s="176"/>
      <c r="AC358" s="176"/>
      <c r="AD358" s="176"/>
      <c r="AE358" s="152"/>
      <c r="AF358" s="152"/>
      <c r="AG358" s="152"/>
      <c r="AH358" s="152"/>
      <c r="AI358" s="152"/>
      <c r="AJ358" s="176"/>
      <c r="AK358" s="186"/>
      <c r="AL358" s="182"/>
      <c r="AM358" s="176"/>
      <c r="AN358" s="176"/>
      <c r="AO358" s="152"/>
      <c r="AP358" s="176"/>
      <c r="AQ358" s="152"/>
      <c r="AR358" s="152"/>
      <c r="AS358" s="152"/>
      <c r="AT358" s="152"/>
      <c r="AU358" s="152"/>
      <c r="AV358" s="152"/>
      <c r="AW358" s="152"/>
      <c r="AX358" s="152"/>
      <c r="AY358" s="152"/>
      <c r="AZ358" s="152"/>
      <c r="BA358" s="152"/>
      <c r="BB358" s="152"/>
      <c r="BC358" s="152"/>
      <c r="BD358" s="152"/>
      <c r="BE358" s="152"/>
      <c r="BF358" s="152"/>
      <c r="BG358" s="152"/>
      <c r="BH358" s="152"/>
      <c r="BI358" s="152"/>
      <c r="BJ358" s="152"/>
      <c r="BK358" s="152"/>
      <c r="BL358" s="152"/>
      <c r="BM358" s="152"/>
      <c r="BN358" s="152"/>
      <c r="BO358" s="174"/>
      <c r="BP358" s="174"/>
      <c r="BQ358" s="174"/>
      <c r="BR358" s="174"/>
      <c r="BS358" s="174"/>
      <c r="BT358" s="248"/>
      <c r="BU358" s="248"/>
      <c r="BV358" s="180"/>
      <c r="BW358" s="180"/>
      <c r="BX358" s="180"/>
      <c r="BY358" s="176"/>
      <c r="BZ358" s="186"/>
    </row>
    <row r="359" spans="1:78" ht="12.75" customHeight="1" x14ac:dyDescent="0.35">
      <c r="A359" s="161"/>
      <c r="B359" s="161"/>
      <c r="C359" s="152"/>
      <c r="D359" s="152"/>
      <c r="E359" s="174"/>
      <c r="F359" s="186"/>
      <c r="G359" s="186"/>
      <c r="H359" s="186"/>
      <c r="I359" s="186"/>
      <c r="J359" s="186"/>
      <c r="K359" s="152"/>
      <c r="L359" s="186"/>
      <c r="M359" s="186"/>
      <c r="N359" s="187"/>
      <c r="O359" s="187"/>
      <c r="P359" s="151"/>
      <c r="Q359" s="152"/>
      <c r="R359" s="176"/>
      <c r="S359" s="152"/>
      <c r="T359" s="152"/>
      <c r="U359" s="152"/>
      <c r="V359" s="176"/>
      <c r="W359" s="176"/>
      <c r="X359" s="152"/>
      <c r="Y359" s="152"/>
      <c r="Z359" s="152"/>
      <c r="AA359" s="176"/>
      <c r="AB359" s="176"/>
      <c r="AC359" s="176"/>
      <c r="AD359" s="176"/>
      <c r="AE359" s="152"/>
      <c r="AF359" s="152"/>
      <c r="AG359" s="152"/>
      <c r="AH359" s="152"/>
      <c r="AI359" s="152"/>
      <c r="AJ359" s="176"/>
      <c r="AK359" s="186"/>
      <c r="AL359" s="182"/>
      <c r="AM359" s="176"/>
      <c r="AN359" s="176"/>
      <c r="AO359" s="152"/>
      <c r="AP359" s="176"/>
      <c r="AQ359" s="152"/>
      <c r="AR359" s="152"/>
      <c r="AS359" s="152"/>
      <c r="AT359" s="152"/>
      <c r="AU359" s="152"/>
      <c r="AV359" s="152"/>
      <c r="AW359" s="152"/>
      <c r="AX359" s="152"/>
      <c r="AY359" s="152"/>
      <c r="AZ359" s="152"/>
      <c r="BA359" s="152"/>
      <c r="BB359" s="152"/>
      <c r="BC359" s="152"/>
      <c r="BD359" s="152"/>
      <c r="BE359" s="152"/>
      <c r="BF359" s="152"/>
      <c r="BG359" s="152"/>
      <c r="BH359" s="152"/>
      <c r="BI359" s="152"/>
      <c r="BJ359" s="152"/>
      <c r="BK359" s="152"/>
      <c r="BL359" s="152"/>
      <c r="BM359" s="152"/>
      <c r="BN359" s="152"/>
      <c r="BO359" s="174"/>
      <c r="BP359" s="174"/>
      <c r="BQ359" s="174"/>
      <c r="BR359" s="174"/>
      <c r="BS359" s="174"/>
      <c r="BT359" s="248"/>
      <c r="BU359" s="248"/>
      <c r="BV359" s="180"/>
      <c r="BW359" s="180"/>
      <c r="BX359" s="180"/>
      <c r="BY359" s="176"/>
      <c r="BZ359" s="186"/>
    </row>
    <row r="360" spans="1:78" ht="12.75" customHeight="1" x14ac:dyDescent="0.35">
      <c r="A360" s="161"/>
      <c r="B360" s="161"/>
      <c r="C360" s="152"/>
      <c r="D360" s="152"/>
      <c r="E360" s="174"/>
      <c r="F360" s="186"/>
      <c r="G360" s="186"/>
      <c r="H360" s="186"/>
      <c r="I360" s="186"/>
      <c r="J360" s="186"/>
      <c r="K360" s="152"/>
      <c r="L360" s="186"/>
      <c r="M360" s="186"/>
      <c r="N360" s="187"/>
      <c r="O360" s="187"/>
      <c r="P360" s="151"/>
      <c r="Q360" s="152"/>
      <c r="R360" s="176"/>
      <c r="S360" s="152"/>
      <c r="T360" s="152"/>
      <c r="U360" s="152"/>
      <c r="V360" s="176"/>
      <c r="W360" s="176"/>
      <c r="X360" s="152"/>
      <c r="Y360" s="152"/>
      <c r="Z360" s="152"/>
      <c r="AA360" s="176"/>
      <c r="AB360" s="176"/>
      <c r="AC360" s="176"/>
      <c r="AD360" s="176"/>
      <c r="AE360" s="152"/>
      <c r="AF360" s="152"/>
      <c r="AG360" s="152"/>
      <c r="AH360" s="152"/>
      <c r="AI360" s="152"/>
      <c r="AJ360" s="176"/>
      <c r="AK360" s="186"/>
      <c r="AL360" s="182"/>
      <c r="AM360" s="176"/>
      <c r="AN360" s="176"/>
      <c r="AO360" s="152"/>
      <c r="AP360" s="176"/>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74"/>
      <c r="BP360" s="174"/>
      <c r="BQ360" s="174"/>
      <c r="BR360" s="174"/>
      <c r="BS360" s="174"/>
      <c r="BT360" s="248"/>
      <c r="BU360" s="248"/>
      <c r="BV360" s="180"/>
      <c r="BW360" s="180"/>
      <c r="BX360" s="180"/>
      <c r="BY360" s="176"/>
      <c r="BZ360" s="186"/>
    </row>
    <row r="361" spans="1:78" ht="12.75" customHeight="1" x14ac:dyDescent="0.35">
      <c r="A361" s="161"/>
      <c r="B361" s="161"/>
      <c r="C361" s="152"/>
      <c r="D361" s="152"/>
      <c r="E361" s="174"/>
      <c r="F361" s="186"/>
      <c r="G361" s="186"/>
      <c r="H361" s="186"/>
      <c r="I361" s="186"/>
      <c r="J361" s="186"/>
      <c r="K361" s="152"/>
      <c r="L361" s="186"/>
      <c r="M361" s="186"/>
      <c r="N361" s="187"/>
      <c r="O361" s="187"/>
      <c r="P361" s="151"/>
      <c r="Q361" s="152"/>
      <c r="R361" s="176"/>
      <c r="S361" s="152"/>
      <c r="T361" s="152"/>
      <c r="U361" s="152"/>
      <c r="V361" s="176"/>
      <c r="W361" s="176"/>
      <c r="X361" s="152"/>
      <c r="Y361" s="152"/>
      <c r="Z361" s="152"/>
      <c r="AA361" s="176"/>
      <c r="AB361" s="176"/>
      <c r="AC361" s="176"/>
      <c r="AD361" s="176"/>
      <c r="AE361" s="152"/>
      <c r="AF361" s="152"/>
      <c r="AG361" s="152"/>
      <c r="AH361" s="152"/>
      <c r="AI361" s="152"/>
      <c r="AJ361" s="176"/>
      <c r="AK361" s="186"/>
      <c r="AL361" s="182"/>
      <c r="AM361" s="176"/>
      <c r="AN361" s="176"/>
      <c r="AO361" s="152"/>
      <c r="AP361" s="176"/>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74"/>
      <c r="BP361" s="174"/>
      <c r="BQ361" s="174"/>
      <c r="BR361" s="174"/>
      <c r="BS361" s="174"/>
      <c r="BT361" s="248"/>
      <c r="BU361" s="248"/>
      <c r="BV361" s="180"/>
      <c r="BW361" s="180"/>
      <c r="BX361" s="180"/>
      <c r="BY361" s="176"/>
      <c r="BZ361" s="186"/>
    </row>
    <row r="362" spans="1:78" ht="12.75" customHeight="1" x14ac:dyDescent="0.35">
      <c r="A362" s="161"/>
      <c r="B362" s="161"/>
      <c r="C362" s="152"/>
      <c r="D362" s="152"/>
      <c r="E362" s="174"/>
      <c r="F362" s="186"/>
      <c r="G362" s="186"/>
      <c r="H362" s="186"/>
      <c r="I362" s="186"/>
      <c r="J362" s="186"/>
      <c r="K362" s="152"/>
      <c r="L362" s="186"/>
      <c r="M362" s="186"/>
      <c r="N362" s="187"/>
      <c r="O362" s="187"/>
      <c r="P362" s="151"/>
      <c r="Q362" s="152"/>
      <c r="R362" s="176"/>
      <c r="S362" s="152"/>
      <c r="T362" s="152"/>
      <c r="U362" s="152"/>
      <c r="V362" s="176"/>
      <c r="W362" s="176"/>
      <c r="X362" s="152"/>
      <c r="Y362" s="152"/>
      <c r="Z362" s="152"/>
      <c r="AA362" s="176"/>
      <c r="AB362" s="176"/>
      <c r="AC362" s="176"/>
      <c r="AD362" s="176"/>
      <c r="AE362" s="152"/>
      <c r="AF362" s="152"/>
      <c r="AG362" s="152"/>
      <c r="AH362" s="152"/>
      <c r="AI362" s="152"/>
      <c r="AJ362" s="176"/>
      <c r="AK362" s="186"/>
      <c r="AL362" s="182"/>
      <c r="AM362" s="176"/>
      <c r="AN362" s="176"/>
      <c r="AO362" s="152"/>
      <c r="AP362" s="176"/>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74"/>
      <c r="BP362" s="174"/>
      <c r="BQ362" s="174"/>
      <c r="BR362" s="174"/>
      <c r="BS362" s="174"/>
      <c r="BT362" s="248"/>
      <c r="BU362" s="248"/>
      <c r="BV362" s="180"/>
      <c r="BW362" s="180"/>
      <c r="BX362" s="180"/>
      <c r="BY362" s="176"/>
      <c r="BZ362" s="186"/>
    </row>
    <row r="363" spans="1:78" ht="12.75" customHeight="1" x14ac:dyDescent="0.35">
      <c r="A363" s="161"/>
      <c r="B363" s="161"/>
      <c r="C363" s="152"/>
      <c r="D363" s="152"/>
      <c r="E363" s="174"/>
      <c r="F363" s="186"/>
      <c r="G363" s="186"/>
      <c r="H363" s="186"/>
      <c r="I363" s="186"/>
      <c r="J363" s="186"/>
      <c r="K363" s="152"/>
      <c r="L363" s="186"/>
      <c r="M363" s="186"/>
      <c r="N363" s="187"/>
      <c r="O363" s="187"/>
      <c r="P363" s="151"/>
      <c r="Q363" s="152"/>
      <c r="R363" s="176"/>
      <c r="S363" s="152"/>
      <c r="T363" s="152"/>
      <c r="U363" s="152"/>
      <c r="V363" s="176"/>
      <c r="W363" s="176"/>
      <c r="X363" s="152"/>
      <c r="Y363" s="152"/>
      <c r="Z363" s="152"/>
      <c r="AA363" s="176"/>
      <c r="AB363" s="176"/>
      <c r="AC363" s="176"/>
      <c r="AD363" s="176"/>
      <c r="AE363" s="152"/>
      <c r="AF363" s="152"/>
      <c r="AG363" s="152"/>
      <c r="AH363" s="152"/>
      <c r="AI363" s="152"/>
      <c r="AJ363" s="176"/>
      <c r="AK363" s="186"/>
      <c r="AL363" s="182"/>
      <c r="AM363" s="176"/>
      <c r="AN363" s="176"/>
      <c r="AO363" s="152"/>
      <c r="AP363" s="176"/>
      <c r="AQ363" s="152"/>
      <c r="AR363" s="152"/>
      <c r="AS363" s="152"/>
      <c r="AT363" s="152"/>
      <c r="AU363" s="152"/>
      <c r="AV363" s="152"/>
      <c r="AW363" s="152"/>
      <c r="AX363" s="152"/>
      <c r="AY363" s="152"/>
      <c r="AZ363" s="152"/>
      <c r="BA363" s="152"/>
      <c r="BB363" s="152"/>
      <c r="BC363" s="152"/>
      <c r="BD363" s="152"/>
      <c r="BE363" s="152"/>
      <c r="BF363" s="152"/>
      <c r="BG363" s="152"/>
      <c r="BH363" s="152"/>
      <c r="BI363" s="152"/>
      <c r="BJ363" s="152"/>
      <c r="BK363" s="152"/>
      <c r="BL363" s="152"/>
      <c r="BM363" s="152"/>
      <c r="BN363" s="152"/>
      <c r="BO363" s="174"/>
      <c r="BP363" s="174"/>
      <c r="BQ363" s="174"/>
      <c r="BR363" s="174"/>
      <c r="BS363" s="174"/>
      <c r="BT363" s="248"/>
      <c r="BU363" s="248"/>
      <c r="BV363" s="180"/>
      <c r="BW363" s="180"/>
      <c r="BX363" s="180"/>
      <c r="BY363" s="176"/>
      <c r="BZ363" s="186"/>
    </row>
    <row r="364" spans="1:78" ht="12.75" customHeight="1" x14ac:dyDescent="0.35">
      <c r="A364" s="161"/>
      <c r="B364" s="161"/>
      <c r="C364" s="152"/>
      <c r="D364" s="152"/>
      <c r="E364" s="174"/>
      <c r="F364" s="186"/>
      <c r="G364" s="186"/>
      <c r="H364" s="186"/>
      <c r="I364" s="186"/>
      <c r="J364" s="186"/>
      <c r="K364" s="152"/>
      <c r="L364" s="186"/>
      <c r="M364" s="186"/>
      <c r="N364" s="187"/>
      <c r="O364" s="187"/>
      <c r="P364" s="151"/>
      <c r="Q364" s="152"/>
      <c r="R364" s="176"/>
      <c r="S364" s="152"/>
      <c r="T364" s="152"/>
      <c r="U364" s="152"/>
      <c r="V364" s="176"/>
      <c r="W364" s="176"/>
      <c r="X364" s="152"/>
      <c r="Y364" s="152"/>
      <c r="Z364" s="152"/>
      <c r="AA364" s="176"/>
      <c r="AB364" s="176"/>
      <c r="AC364" s="176"/>
      <c r="AD364" s="176"/>
      <c r="AE364" s="152"/>
      <c r="AF364" s="152"/>
      <c r="AG364" s="152"/>
      <c r="AH364" s="152"/>
      <c r="AI364" s="152"/>
      <c r="AJ364" s="176"/>
      <c r="AK364" s="186"/>
      <c r="AL364" s="182"/>
      <c r="AM364" s="176"/>
      <c r="AN364" s="176"/>
      <c r="AO364" s="152"/>
      <c r="AP364" s="176"/>
      <c r="AQ364" s="152"/>
      <c r="AR364" s="152"/>
      <c r="AS364" s="152"/>
      <c r="AT364" s="152"/>
      <c r="AU364" s="152"/>
      <c r="AV364" s="152"/>
      <c r="AW364" s="152"/>
      <c r="AX364" s="152"/>
      <c r="AY364" s="152"/>
      <c r="AZ364" s="152"/>
      <c r="BA364" s="152"/>
      <c r="BB364" s="152"/>
      <c r="BC364" s="152"/>
      <c r="BD364" s="152"/>
      <c r="BE364" s="152"/>
      <c r="BF364" s="152"/>
      <c r="BG364" s="152"/>
      <c r="BH364" s="152"/>
      <c r="BI364" s="152"/>
      <c r="BJ364" s="152"/>
      <c r="BK364" s="152"/>
      <c r="BL364" s="152"/>
      <c r="BM364" s="152"/>
      <c r="BN364" s="152"/>
      <c r="BO364" s="174"/>
      <c r="BP364" s="174"/>
      <c r="BQ364" s="174"/>
      <c r="BR364" s="174"/>
      <c r="BS364" s="174"/>
      <c r="BT364" s="248"/>
      <c r="BU364" s="248"/>
      <c r="BV364" s="180"/>
      <c r="BW364" s="180"/>
      <c r="BX364" s="180"/>
      <c r="BY364" s="176"/>
      <c r="BZ364" s="186"/>
    </row>
    <row r="365" spans="1:78" ht="12.75" customHeight="1" x14ac:dyDescent="0.35">
      <c r="A365" s="161"/>
      <c r="B365" s="161"/>
      <c r="C365" s="152"/>
      <c r="D365" s="152"/>
      <c r="E365" s="174"/>
      <c r="F365" s="186"/>
      <c r="G365" s="186"/>
      <c r="H365" s="186"/>
      <c r="I365" s="186"/>
      <c r="J365" s="186"/>
      <c r="K365" s="152"/>
      <c r="L365" s="186"/>
      <c r="M365" s="186"/>
      <c r="N365" s="187"/>
      <c r="O365" s="187"/>
      <c r="P365" s="151"/>
      <c r="Q365" s="152"/>
      <c r="R365" s="176"/>
      <c r="S365" s="152"/>
      <c r="T365" s="152"/>
      <c r="U365" s="152"/>
      <c r="V365" s="176"/>
      <c r="W365" s="176"/>
      <c r="X365" s="152"/>
      <c r="Y365" s="152"/>
      <c r="Z365" s="152"/>
      <c r="AA365" s="176"/>
      <c r="AB365" s="176"/>
      <c r="AC365" s="176"/>
      <c r="AD365" s="176"/>
      <c r="AE365" s="152"/>
      <c r="AF365" s="152"/>
      <c r="AG365" s="152"/>
      <c r="AH365" s="152"/>
      <c r="AI365" s="152"/>
      <c r="AJ365" s="176"/>
      <c r="AK365" s="186"/>
      <c r="AL365" s="182"/>
      <c r="AM365" s="176"/>
      <c r="AN365" s="176"/>
      <c r="AO365" s="152"/>
      <c r="AP365" s="176"/>
      <c r="AQ365" s="152"/>
      <c r="AR365" s="152"/>
      <c r="AS365" s="152"/>
      <c r="AT365" s="152"/>
      <c r="AU365" s="152"/>
      <c r="AV365" s="152"/>
      <c r="AW365" s="152"/>
      <c r="AX365" s="152"/>
      <c r="AY365" s="152"/>
      <c r="AZ365" s="152"/>
      <c r="BA365" s="152"/>
      <c r="BB365" s="152"/>
      <c r="BC365" s="152"/>
      <c r="BD365" s="152"/>
      <c r="BE365" s="152"/>
      <c r="BF365" s="152"/>
      <c r="BG365" s="152"/>
      <c r="BH365" s="152"/>
      <c r="BI365" s="152"/>
      <c r="BJ365" s="152"/>
      <c r="BK365" s="152"/>
      <c r="BL365" s="152"/>
      <c r="BM365" s="152"/>
      <c r="BN365" s="152"/>
      <c r="BO365" s="174"/>
      <c r="BP365" s="174"/>
      <c r="BQ365" s="174"/>
      <c r="BR365" s="174"/>
      <c r="BS365" s="174"/>
      <c r="BT365" s="248"/>
      <c r="BU365" s="248"/>
      <c r="BV365" s="180"/>
      <c r="BW365" s="180"/>
      <c r="BX365" s="180"/>
      <c r="BY365" s="176"/>
      <c r="BZ365" s="186"/>
    </row>
    <row r="366" spans="1:78" ht="12.75" customHeight="1" x14ac:dyDescent="0.35">
      <c r="A366" s="161"/>
      <c r="B366" s="161"/>
      <c r="C366" s="152"/>
      <c r="D366" s="152"/>
      <c r="E366" s="174"/>
      <c r="F366" s="186"/>
      <c r="G366" s="186"/>
      <c r="H366" s="186"/>
      <c r="I366" s="186"/>
      <c r="J366" s="186"/>
      <c r="K366" s="152"/>
      <c r="L366" s="186"/>
      <c r="M366" s="186"/>
      <c r="N366" s="187"/>
      <c r="O366" s="187"/>
      <c r="P366" s="151"/>
      <c r="Q366" s="152"/>
      <c r="R366" s="176"/>
      <c r="S366" s="152"/>
      <c r="T366" s="152"/>
      <c r="U366" s="152"/>
      <c r="V366" s="176"/>
      <c r="W366" s="176"/>
      <c r="X366" s="152"/>
      <c r="Y366" s="152"/>
      <c r="Z366" s="152"/>
      <c r="AA366" s="176"/>
      <c r="AB366" s="176"/>
      <c r="AC366" s="176"/>
      <c r="AD366" s="176"/>
      <c r="AE366" s="152"/>
      <c r="AF366" s="152"/>
      <c r="AG366" s="152"/>
      <c r="AH366" s="152"/>
      <c r="AI366" s="152"/>
      <c r="AJ366" s="176"/>
      <c r="AK366" s="186"/>
      <c r="AL366" s="182"/>
      <c r="AM366" s="176"/>
      <c r="AN366" s="176"/>
      <c r="AO366" s="152"/>
      <c r="AP366" s="176"/>
      <c r="AQ366" s="152"/>
      <c r="AR366" s="152"/>
      <c r="AS366" s="152"/>
      <c r="AT366" s="152"/>
      <c r="AU366" s="152"/>
      <c r="AV366" s="152"/>
      <c r="AW366" s="152"/>
      <c r="AX366" s="152"/>
      <c r="AY366" s="152"/>
      <c r="AZ366" s="152"/>
      <c r="BA366" s="152"/>
      <c r="BB366" s="152"/>
      <c r="BC366" s="152"/>
      <c r="BD366" s="152"/>
      <c r="BE366" s="152"/>
      <c r="BF366" s="152"/>
      <c r="BG366" s="152"/>
      <c r="BH366" s="152"/>
      <c r="BI366" s="152"/>
      <c r="BJ366" s="152"/>
      <c r="BK366" s="152"/>
      <c r="BL366" s="152"/>
      <c r="BM366" s="152"/>
      <c r="BN366" s="152"/>
      <c r="BO366" s="174"/>
      <c r="BP366" s="174"/>
      <c r="BQ366" s="174"/>
      <c r="BR366" s="174"/>
      <c r="BS366" s="174"/>
      <c r="BT366" s="248"/>
      <c r="BU366" s="248"/>
      <c r="BV366" s="180"/>
      <c r="BW366" s="180"/>
      <c r="BX366" s="180"/>
      <c r="BY366" s="176"/>
      <c r="BZ366" s="186"/>
    </row>
    <row r="367" spans="1:78" ht="12.75" customHeight="1" x14ac:dyDescent="0.35">
      <c r="A367" s="161"/>
      <c r="B367" s="161"/>
      <c r="C367" s="152"/>
      <c r="D367" s="152"/>
      <c r="E367" s="174"/>
      <c r="F367" s="186"/>
      <c r="G367" s="186"/>
      <c r="H367" s="186"/>
      <c r="I367" s="186"/>
      <c r="J367" s="186"/>
      <c r="K367" s="152"/>
      <c r="L367" s="186"/>
      <c r="M367" s="186"/>
      <c r="N367" s="187"/>
      <c r="O367" s="187"/>
      <c r="P367" s="151"/>
      <c r="Q367" s="152"/>
      <c r="R367" s="176"/>
      <c r="S367" s="152"/>
      <c r="T367" s="152"/>
      <c r="U367" s="152"/>
      <c r="V367" s="176"/>
      <c r="W367" s="176"/>
      <c r="X367" s="152"/>
      <c r="Y367" s="152"/>
      <c r="Z367" s="152"/>
      <c r="AA367" s="176"/>
      <c r="AB367" s="176"/>
      <c r="AC367" s="176"/>
      <c r="AD367" s="176"/>
      <c r="AE367" s="152"/>
      <c r="AF367" s="152"/>
      <c r="AG367" s="152"/>
      <c r="AH367" s="152"/>
      <c r="AI367" s="152"/>
      <c r="AJ367" s="176"/>
      <c r="AK367" s="186"/>
      <c r="AL367" s="182"/>
      <c r="AM367" s="176"/>
      <c r="AN367" s="176"/>
      <c r="AO367" s="152"/>
      <c r="AP367" s="176"/>
      <c r="AQ367" s="152"/>
      <c r="AR367" s="152"/>
      <c r="AS367" s="152"/>
      <c r="AT367" s="152"/>
      <c r="AU367" s="152"/>
      <c r="AV367" s="152"/>
      <c r="AW367" s="152"/>
      <c r="AX367" s="152"/>
      <c r="AY367" s="152"/>
      <c r="AZ367" s="152"/>
      <c r="BA367" s="152"/>
      <c r="BB367" s="152"/>
      <c r="BC367" s="152"/>
      <c r="BD367" s="152"/>
      <c r="BE367" s="152"/>
      <c r="BF367" s="152"/>
      <c r="BG367" s="152"/>
      <c r="BH367" s="152"/>
      <c r="BI367" s="152"/>
      <c r="BJ367" s="152"/>
      <c r="BK367" s="152"/>
      <c r="BL367" s="152"/>
      <c r="BM367" s="152"/>
      <c r="BN367" s="152"/>
      <c r="BO367" s="174"/>
      <c r="BP367" s="174"/>
      <c r="BQ367" s="174"/>
      <c r="BR367" s="174"/>
      <c r="BS367" s="174"/>
      <c r="BT367" s="248"/>
      <c r="BU367" s="248"/>
      <c r="BV367" s="180"/>
      <c r="BW367" s="180"/>
      <c r="BX367" s="180"/>
      <c r="BY367" s="176"/>
      <c r="BZ367" s="186"/>
    </row>
    <row r="368" spans="1:78" ht="12.75" customHeight="1" x14ac:dyDescent="0.35">
      <c r="A368" s="161"/>
      <c r="B368" s="161"/>
      <c r="C368" s="152"/>
      <c r="D368" s="152"/>
      <c r="E368" s="174"/>
      <c r="F368" s="186"/>
      <c r="G368" s="186"/>
      <c r="H368" s="186"/>
      <c r="I368" s="186"/>
      <c r="J368" s="186"/>
      <c r="K368" s="152"/>
      <c r="L368" s="186"/>
      <c r="M368" s="186"/>
      <c r="N368" s="187"/>
      <c r="O368" s="187"/>
      <c r="P368" s="151"/>
      <c r="Q368" s="152"/>
      <c r="R368" s="176"/>
      <c r="S368" s="152"/>
      <c r="T368" s="152"/>
      <c r="U368" s="152"/>
      <c r="V368" s="176"/>
      <c r="W368" s="176"/>
      <c r="X368" s="152"/>
      <c r="Y368" s="152"/>
      <c r="Z368" s="152"/>
      <c r="AA368" s="176"/>
      <c r="AB368" s="176"/>
      <c r="AC368" s="176"/>
      <c r="AD368" s="176"/>
      <c r="AE368" s="152"/>
      <c r="AF368" s="152"/>
      <c r="AG368" s="152"/>
      <c r="AH368" s="152"/>
      <c r="AI368" s="152"/>
      <c r="AJ368" s="176"/>
      <c r="AK368" s="186"/>
      <c r="AL368" s="182"/>
      <c r="AM368" s="176"/>
      <c r="AN368" s="176"/>
      <c r="AO368" s="152"/>
      <c r="AP368" s="176"/>
      <c r="AQ368" s="152"/>
      <c r="AR368" s="152"/>
      <c r="AS368" s="152"/>
      <c r="AT368" s="152"/>
      <c r="AU368" s="152"/>
      <c r="AV368" s="152"/>
      <c r="AW368" s="152"/>
      <c r="AX368" s="152"/>
      <c r="AY368" s="152"/>
      <c r="AZ368" s="152"/>
      <c r="BA368" s="152"/>
      <c r="BB368" s="152"/>
      <c r="BC368" s="152"/>
      <c r="BD368" s="152"/>
      <c r="BE368" s="152"/>
      <c r="BF368" s="152"/>
      <c r="BG368" s="152"/>
      <c r="BH368" s="152"/>
      <c r="BI368" s="152"/>
      <c r="BJ368" s="152"/>
      <c r="BK368" s="152"/>
      <c r="BL368" s="152"/>
      <c r="BM368" s="152"/>
      <c r="BN368" s="152"/>
      <c r="BO368" s="174"/>
      <c r="BP368" s="174"/>
      <c r="BQ368" s="174"/>
      <c r="BR368" s="174"/>
      <c r="BS368" s="174"/>
      <c r="BT368" s="248"/>
      <c r="BU368" s="248"/>
      <c r="BV368" s="180"/>
      <c r="BW368" s="180"/>
      <c r="BX368" s="180"/>
      <c r="BY368" s="176"/>
      <c r="BZ368" s="186"/>
    </row>
    <row r="369" spans="1:78" ht="12.75" customHeight="1" x14ac:dyDescent="0.35">
      <c r="A369" s="161"/>
      <c r="B369" s="161"/>
      <c r="C369" s="152"/>
      <c r="D369" s="152"/>
      <c r="E369" s="174"/>
      <c r="F369" s="186"/>
      <c r="G369" s="186"/>
      <c r="H369" s="186"/>
      <c r="I369" s="186"/>
      <c r="J369" s="186"/>
      <c r="K369" s="152"/>
      <c r="L369" s="186"/>
      <c r="M369" s="186"/>
      <c r="N369" s="187"/>
      <c r="O369" s="187"/>
      <c r="P369" s="151"/>
      <c r="Q369" s="152"/>
      <c r="R369" s="176"/>
      <c r="S369" s="152"/>
      <c r="T369" s="152"/>
      <c r="U369" s="152"/>
      <c r="V369" s="176"/>
      <c r="W369" s="176"/>
      <c r="X369" s="152"/>
      <c r="Y369" s="152"/>
      <c r="Z369" s="152"/>
      <c r="AA369" s="176"/>
      <c r="AB369" s="176"/>
      <c r="AC369" s="176"/>
      <c r="AD369" s="176"/>
      <c r="AE369" s="152"/>
      <c r="AF369" s="152"/>
      <c r="AG369" s="152"/>
      <c r="AH369" s="152"/>
      <c r="AI369" s="152"/>
      <c r="AJ369" s="176"/>
      <c r="AK369" s="186"/>
      <c r="AL369" s="182"/>
      <c r="AM369" s="176"/>
      <c r="AN369" s="176"/>
      <c r="AO369" s="152"/>
      <c r="AP369" s="176"/>
      <c r="AQ369" s="152"/>
      <c r="AR369" s="152"/>
      <c r="AS369" s="152"/>
      <c r="AT369" s="152"/>
      <c r="AU369" s="152"/>
      <c r="AV369" s="152"/>
      <c r="AW369" s="152"/>
      <c r="AX369" s="152"/>
      <c r="AY369" s="152"/>
      <c r="AZ369" s="152"/>
      <c r="BA369" s="152"/>
      <c r="BB369" s="152"/>
      <c r="BC369" s="152"/>
      <c r="BD369" s="152"/>
      <c r="BE369" s="152"/>
      <c r="BF369" s="152"/>
      <c r="BG369" s="152"/>
      <c r="BH369" s="152"/>
      <c r="BI369" s="152"/>
      <c r="BJ369" s="152"/>
      <c r="BK369" s="152"/>
      <c r="BL369" s="152"/>
      <c r="BM369" s="152"/>
      <c r="BN369" s="152"/>
      <c r="BO369" s="174"/>
      <c r="BP369" s="174"/>
      <c r="BQ369" s="174"/>
      <c r="BR369" s="174"/>
      <c r="BS369" s="174"/>
      <c r="BT369" s="248"/>
      <c r="BU369" s="248"/>
      <c r="BV369" s="180"/>
      <c r="BW369" s="180"/>
      <c r="BX369" s="180"/>
      <c r="BY369" s="176"/>
      <c r="BZ369" s="186"/>
    </row>
    <row r="370" spans="1:78" ht="12.75" customHeight="1" x14ac:dyDescent="0.35">
      <c r="A370" s="161"/>
      <c r="B370" s="161"/>
      <c r="C370" s="152"/>
      <c r="D370" s="152"/>
      <c r="E370" s="174"/>
      <c r="F370" s="186"/>
      <c r="G370" s="186"/>
      <c r="H370" s="186"/>
      <c r="I370" s="186"/>
      <c r="J370" s="186"/>
      <c r="K370" s="152"/>
      <c r="L370" s="186"/>
      <c r="M370" s="186"/>
      <c r="N370" s="187"/>
      <c r="O370" s="187"/>
      <c r="P370" s="151"/>
      <c r="Q370" s="152"/>
      <c r="R370" s="176"/>
      <c r="S370" s="152"/>
      <c r="T370" s="152"/>
      <c r="U370" s="152"/>
      <c r="V370" s="176"/>
      <c r="W370" s="176"/>
      <c r="X370" s="152"/>
      <c r="Y370" s="152"/>
      <c r="Z370" s="152"/>
      <c r="AA370" s="176"/>
      <c r="AB370" s="176"/>
      <c r="AC370" s="176"/>
      <c r="AD370" s="176"/>
      <c r="AE370" s="152"/>
      <c r="AF370" s="152"/>
      <c r="AG370" s="152"/>
      <c r="AH370" s="152"/>
      <c r="AI370" s="152"/>
      <c r="AJ370" s="176"/>
      <c r="AK370" s="186"/>
      <c r="AL370" s="182"/>
      <c r="AM370" s="176"/>
      <c r="AN370" s="176"/>
      <c r="AO370" s="152"/>
      <c r="AP370" s="176"/>
      <c r="AQ370" s="152"/>
      <c r="AR370" s="152"/>
      <c r="AS370" s="152"/>
      <c r="AT370" s="152"/>
      <c r="AU370" s="152"/>
      <c r="AV370" s="152"/>
      <c r="AW370" s="152"/>
      <c r="AX370" s="152"/>
      <c r="AY370" s="152"/>
      <c r="AZ370" s="152"/>
      <c r="BA370" s="152"/>
      <c r="BB370" s="152"/>
      <c r="BC370" s="152"/>
      <c r="BD370" s="152"/>
      <c r="BE370" s="152"/>
      <c r="BF370" s="152"/>
      <c r="BG370" s="152"/>
      <c r="BH370" s="152"/>
      <c r="BI370" s="152"/>
      <c r="BJ370" s="152"/>
      <c r="BK370" s="152"/>
      <c r="BL370" s="152"/>
      <c r="BM370" s="152"/>
      <c r="BN370" s="152"/>
      <c r="BO370" s="174"/>
      <c r="BP370" s="174"/>
      <c r="BQ370" s="174"/>
      <c r="BR370" s="174"/>
      <c r="BS370" s="174"/>
      <c r="BT370" s="248"/>
      <c r="BU370" s="248"/>
      <c r="BV370" s="180"/>
      <c r="BW370" s="180"/>
      <c r="BX370" s="180"/>
      <c r="BY370" s="176"/>
      <c r="BZ370" s="186"/>
    </row>
    <row r="371" spans="1:78" ht="12.75" customHeight="1" x14ac:dyDescent="0.35">
      <c r="A371" s="161"/>
      <c r="B371" s="161"/>
      <c r="C371" s="152"/>
      <c r="D371" s="152"/>
      <c r="E371" s="174"/>
      <c r="F371" s="186"/>
      <c r="G371" s="186"/>
      <c r="H371" s="186"/>
      <c r="I371" s="186"/>
      <c r="J371" s="186"/>
      <c r="K371" s="152"/>
      <c r="L371" s="186"/>
      <c r="M371" s="186"/>
      <c r="N371" s="187"/>
      <c r="O371" s="187"/>
      <c r="P371" s="151"/>
      <c r="Q371" s="152"/>
      <c r="R371" s="176"/>
      <c r="S371" s="152"/>
      <c r="T371" s="152"/>
      <c r="U371" s="152"/>
      <c r="V371" s="176"/>
      <c r="W371" s="176"/>
      <c r="X371" s="152"/>
      <c r="Y371" s="152"/>
      <c r="Z371" s="152"/>
      <c r="AA371" s="176"/>
      <c r="AB371" s="176"/>
      <c r="AC371" s="176"/>
      <c r="AD371" s="176"/>
      <c r="AE371" s="152"/>
      <c r="AF371" s="152"/>
      <c r="AG371" s="152"/>
      <c r="AH371" s="152"/>
      <c r="AI371" s="152"/>
      <c r="AJ371" s="176"/>
      <c r="AK371" s="186"/>
      <c r="AL371" s="182"/>
      <c r="AM371" s="176"/>
      <c r="AN371" s="176"/>
      <c r="AO371" s="152"/>
      <c r="AP371" s="176"/>
      <c r="AQ371" s="152"/>
      <c r="AR371" s="152"/>
      <c r="AS371" s="152"/>
      <c r="AT371" s="152"/>
      <c r="AU371" s="152"/>
      <c r="AV371" s="152"/>
      <c r="AW371" s="152"/>
      <c r="AX371" s="152"/>
      <c r="AY371" s="152"/>
      <c r="AZ371" s="152"/>
      <c r="BA371" s="152"/>
      <c r="BB371" s="152"/>
      <c r="BC371" s="152"/>
      <c r="BD371" s="152"/>
      <c r="BE371" s="152"/>
      <c r="BF371" s="152"/>
      <c r="BG371" s="152"/>
      <c r="BH371" s="152"/>
      <c r="BI371" s="152"/>
      <c r="BJ371" s="152"/>
      <c r="BK371" s="152"/>
      <c r="BL371" s="152"/>
      <c r="BM371" s="152"/>
      <c r="BN371" s="152"/>
      <c r="BO371" s="174"/>
      <c r="BP371" s="174"/>
      <c r="BQ371" s="174"/>
      <c r="BR371" s="174"/>
      <c r="BS371" s="174"/>
      <c r="BT371" s="248"/>
      <c r="BU371" s="248"/>
      <c r="BV371" s="180"/>
      <c r="BW371" s="180"/>
      <c r="BX371" s="180"/>
      <c r="BY371" s="176"/>
      <c r="BZ371" s="186"/>
    </row>
    <row r="372" spans="1:78" ht="12.75" customHeight="1" x14ac:dyDescent="0.35">
      <c r="A372" s="161"/>
      <c r="B372" s="161"/>
      <c r="C372" s="152"/>
      <c r="D372" s="152"/>
      <c r="E372" s="174"/>
      <c r="F372" s="186"/>
      <c r="G372" s="186"/>
      <c r="H372" s="186"/>
      <c r="I372" s="186"/>
      <c r="J372" s="186"/>
      <c r="K372" s="152"/>
      <c r="L372" s="186"/>
      <c r="M372" s="186"/>
      <c r="N372" s="187"/>
      <c r="O372" s="187"/>
      <c r="P372" s="151"/>
      <c r="Q372" s="152"/>
      <c r="R372" s="176"/>
      <c r="S372" s="152"/>
      <c r="T372" s="152"/>
      <c r="U372" s="152"/>
      <c r="V372" s="176"/>
      <c r="W372" s="176"/>
      <c r="X372" s="152"/>
      <c r="Y372" s="152"/>
      <c r="Z372" s="152"/>
      <c r="AA372" s="176"/>
      <c r="AB372" s="176"/>
      <c r="AC372" s="176"/>
      <c r="AD372" s="176"/>
      <c r="AE372" s="152"/>
      <c r="AF372" s="152"/>
      <c r="AG372" s="152"/>
      <c r="AH372" s="152"/>
      <c r="AI372" s="152"/>
      <c r="AJ372" s="176"/>
      <c r="AK372" s="186"/>
      <c r="AL372" s="182"/>
      <c r="AM372" s="176"/>
      <c r="AN372" s="176"/>
      <c r="AO372" s="152"/>
      <c r="AP372" s="176"/>
      <c r="AQ372" s="152"/>
      <c r="AR372" s="152"/>
      <c r="AS372" s="152"/>
      <c r="AT372" s="152"/>
      <c r="AU372" s="152"/>
      <c r="AV372" s="152"/>
      <c r="AW372" s="152"/>
      <c r="AX372" s="152"/>
      <c r="AY372" s="152"/>
      <c r="AZ372" s="152"/>
      <c r="BA372" s="152"/>
      <c r="BB372" s="152"/>
      <c r="BC372" s="152"/>
      <c r="BD372" s="152"/>
      <c r="BE372" s="152"/>
      <c r="BF372" s="152"/>
      <c r="BG372" s="152"/>
      <c r="BH372" s="152"/>
      <c r="BI372" s="152"/>
      <c r="BJ372" s="152"/>
      <c r="BK372" s="152"/>
      <c r="BL372" s="152"/>
      <c r="BM372" s="152"/>
      <c r="BN372" s="152"/>
      <c r="BO372" s="174"/>
      <c r="BP372" s="174"/>
      <c r="BQ372" s="174"/>
      <c r="BR372" s="174"/>
      <c r="BS372" s="174"/>
      <c r="BT372" s="248"/>
      <c r="BU372" s="248"/>
      <c r="BV372" s="180"/>
      <c r="BW372" s="180"/>
      <c r="BX372" s="180"/>
      <c r="BY372" s="176"/>
      <c r="BZ372" s="186"/>
    </row>
    <row r="373" spans="1:78" ht="12.75" customHeight="1" x14ac:dyDescent="0.35">
      <c r="A373" s="161"/>
      <c r="B373" s="161"/>
      <c r="C373" s="152"/>
      <c r="D373" s="152"/>
      <c r="E373" s="174"/>
      <c r="F373" s="186"/>
      <c r="G373" s="186"/>
      <c r="H373" s="186"/>
      <c r="I373" s="186"/>
      <c r="J373" s="186"/>
      <c r="K373" s="152"/>
      <c r="L373" s="186"/>
      <c r="M373" s="186"/>
      <c r="N373" s="187"/>
      <c r="O373" s="187"/>
      <c r="P373" s="151"/>
      <c r="Q373" s="152"/>
      <c r="R373" s="176"/>
      <c r="S373" s="152"/>
      <c r="T373" s="152"/>
      <c r="U373" s="152"/>
      <c r="V373" s="176"/>
      <c r="W373" s="176"/>
      <c r="X373" s="152"/>
      <c r="Y373" s="152"/>
      <c r="Z373" s="152"/>
      <c r="AA373" s="176"/>
      <c r="AB373" s="176"/>
      <c r="AC373" s="176"/>
      <c r="AD373" s="176"/>
      <c r="AE373" s="152"/>
      <c r="AF373" s="152"/>
      <c r="AG373" s="152"/>
      <c r="AH373" s="152"/>
      <c r="AI373" s="152"/>
      <c r="AJ373" s="176"/>
      <c r="AK373" s="186"/>
      <c r="AL373" s="182"/>
      <c r="AM373" s="176"/>
      <c r="AN373" s="176"/>
      <c r="AO373" s="152"/>
      <c r="AP373" s="176"/>
      <c r="AQ373" s="152"/>
      <c r="AR373" s="152"/>
      <c r="AS373" s="152"/>
      <c r="AT373" s="152"/>
      <c r="AU373" s="152"/>
      <c r="AV373" s="152"/>
      <c r="AW373" s="152"/>
      <c r="AX373" s="152"/>
      <c r="AY373" s="152"/>
      <c r="AZ373" s="152"/>
      <c r="BA373" s="152"/>
      <c r="BB373" s="152"/>
      <c r="BC373" s="152"/>
      <c r="BD373" s="152"/>
      <c r="BE373" s="152"/>
      <c r="BF373" s="152"/>
      <c r="BG373" s="152"/>
      <c r="BH373" s="152"/>
      <c r="BI373" s="152"/>
      <c r="BJ373" s="152"/>
      <c r="BK373" s="152"/>
      <c r="BL373" s="152"/>
      <c r="BM373" s="152"/>
      <c r="BN373" s="152"/>
      <c r="BO373" s="174"/>
      <c r="BP373" s="174"/>
      <c r="BQ373" s="174"/>
      <c r="BR373" s="174"/>
      <c r="BS373" s="174"/>
      <c r="BT373" s="248"/>
      <c r="BU373" s="248"/>
      <c r="BV373" s="180"/>
      <c r="BW373" s="180"/>
      <c r="BX373" s="180"/>
      <c r="BY373" s="176"/>
      <c r="BZ373" s="186"/>
    </row>
    <row r="374" spans="1:78" ht="12.75" customHeight="1" x14ac:dyDescent="0.35">
      <c r="A374" s="161"/>
      <c r="B374" s="161"/>
      <c r="C374" s="152"/>
      <c r="D374" s="152"/>
      <c r="E374" s="174"/>
      <c r="F374" s="186"/>
      <c r="G374" s="186"/>
      <c r="H374" s="186"/>
      <c r="I374" s="186"/>
      <c r="J374" s="186"/>
      <c r="K374" s="152"/>
      <c r="L374" s="186"/>
      <c r="M374" s="186"/>
      <c r="N374" s="187"/>
      <c r="O374" s="187"/>
      <c r="P374" s="151"/>
      <c r="Q374" s="152"/>
      <c r="R374" s="176"/>
      <c r="S374" s="152"/>
      <c r="T374" s="152"/>
      <c r="U374" s="152"/>
      <c r="V374" s="176"/>
      <c r="W374" s="176"/>
      <c r="X374" s="152"/>
      <c r="Y374" s="152"/>
      <c r="Z374" s="152"/>
      <c r="AA374" s="176"/>
      <c r="AB374" s="176"/>
      <c r="AC374" s="176"/>
      <c r="AD374" s="176"/>
      <c r="AE374" s="152"/>
      <c r="AF374" s="152"/>
      <c r="AG374" s="152"/>
      <c r="AH374" s="152"/>
      <c r="AI374" s="152"/>
      <c r="AJ374" s="176"/>
      <c r="AK374" s="186"/>
      <c r="AL374" s="182"/>
      <c r="AM374" s="176"/>
      <c r="AN374" s="176"/>
      <c r="AO374" s="152"/>
      <c r="AP374" s="176"/>
      <c r="AQ374" s="152"/>
      <c r="AR374" s="152"/>
      <c r="AS374" s="152"/>
      <c r="AT374" s="152"/>
      <c r="AU374" s="152"/>
      <c r="AV374" s="152"/>
      <c r="AW374" s="152"/>
      <c r="AX374" s="152"/>
      <c r="AY374" s="152"/>
      <c r="AZ374" s="152"/>
      <c r="BA374" s="152"/>
      <c r="BB374" s="152"/>
      <c r="BC374" s="152"/>
      <c r="BD374" s="152"/>
      <c r="BE374" s="152"/>
      <c r="BF374" s="152"/>
      <c r="BG374" s="152"/>
      <c r="BH374" s="152"/>
      <c r="BI374" s="152"/>
      <c r="BJ374" s="152"/>
      <c r="BK374" s="152"/>
      <c r="BL374" s="152"/>
      <c r="BM374" s="152"/>
      <c r="BN374" s="152"/>
      <c r="BO374" s="174"/>
      <c r="BP374" s="174"/>
      <c r="BQ374" s="174"/>
      <c r="BR374" s="174"/>
      <c r="BS374" s="174"/>
      <c r="BT374" s="248"/>
      <c r="BU374" s="248"/>
      <c r="BV374" s="180"/>
      <c r="BW374" s="180"/>
      <c r="BX374" s="180"/>
      <c r="BY374" s="176"/>
      <c r="BZ374" s="186"/>
    </row>
    <row r="375" spans="1:78" ht="12.75" customHeight="1" x14ac:dyDescent="0.35">
      <c r="A375" s="161"/>
      <c r="B375" s="161"/>
      <c r="C375" s="152"/>
      <c r="D375" s="152"/>
      <c r="E375" s="174"/>
      <c r="F375" s="186"/>
      <c r="G375" s="186"/>
      <c r="H375" s="186"/>
      <c r="I375" s="186"/>
      <c r="J375" s="186"/>
      <c r="K375" s="152"/>
      <c r="L375" s="186"/>
      <c r="M375" s="186"/>
      <c r="N375" s="187"/>
      <c r="O375" s="187"/>
      <c r="P375" s="151"/>
      <c r="Q375" s="152"/>
      <c r="R375" s="176"/>
      <c r="S375" s="152"/>
      <c r="T375" s="152"/>
      <c r="U375" s="152"/>
      <c r="V375" s="176"/>
      <c r="W375" s="176"/>
      <c r="X375" s="152"/>
      <c r="Y375" s="152"/>
      <c r="Z375" s="152"/>
      <c r="AA375" s="176"/>
      <c r="AB375" s="176"/>
      <c r="AC375" s="176"/>
      <c r="AD375" s="176"/>
      <c r="AE375" s="152"/>
      <c r="AF375" s="152"/>
      <c r="AG375" s="152"/>
      <c r="AH375" s="152"/>
      <c r="AI375" s="152"/>
      <c r="AJ375" s="176"/>
      <c r="AK375" s="186"/>
      <c r="AL375" s="182"/>
      <c r="AM375" s="176"/>
      <c r="AN375" s="176"/>
      <c r="AO375" s="152"/>
      <c r="AP375" s="176"/>
      <c r="AQ375" s="152"/>
      <c r="AR375" s="152"/>
      <c r="AS375" s="152"/>
      <c r="AT375" s="152"/>
      <c r="AU375" s="152"/>
      <c r="AV375" s="152"/>
      <c r="AW375" s="152"/>
      <c r="AX375" s="152"/>
      <c r="AY375" s="152"/>
      <c r="AZ375" s="152"/>
      <c r="BA375" s="152"/>
      <c r="BB375" s="152"/>
      <c r="BC375" s="152"/>
      <c r="BD375" s="152"/>
      <c r="BE375" s="152"/>
      <c r="BF375" s="152"/>
      <c r="BG375" s="152"/>
      <c r="BH375" s="152"/>
      <c r="BI375" s="152"/>
      <c r="BJ375" s="152"/>
      <c r="BK375" s="152"/>
      <c r="BL375" s="152"/>
      <c r="BM375" s="152"/>
      <c r="BN375" s="152"/>
      <c r="BO375" s="174"/>
      <c r="BP375" s="174"/>
      <c r="BQ375" s="174"/>
      <c r="BR375" s="174"/>
      <c r="BS375" s="174"/>
      <c r="BT375" s="248"/>
      <c r="BU375" s="248"/>
      <c r="BV375" s="180"/>
      <c r="BW375" s="180"/>
      <c r="BX375" s="180"/>
      <c r="BY375" s="176"/>
      <c r="BZ375" s="186"/>
    </row>
    <row r="376" spans="1:78" ht="12.75" customHeight="1" x14ac:dyDescent="0.35">
      <c r="A376" s="161"/>
      <c r="B376" s="161"/>
      <c r="C376" s="152"/>
      <c r="D376" s="152"/>
      <c r="E376" s="174"/>
      <c r="F376" s="186"/>
      <c r="G376" s="186"/>
      <c r="H376" s="186"/>
      <c r="I376" s="186"/>
      <c r="J376" s="186"/>
      <c r="K376" s="152"/>
      <c r="L376" s="186"/>
      <c r="M376" s="186"/>
      <c r="N376" s="187"/>
      <c r="O376" s="187"/>
      <c r="P376" s="151"/>
      <c r="Q376" s="152"/>
      <c r="R376" s="176"/>
      <c r="S376" s="152"/>
      <c r="T376" s="152"/>
      <c r="U376" s="152"/>
      <c r="V376" s="176"/>
      <c r="W376" s="176"/>
      <c r="X376" s="152"/>
      <c r="Y376" s="152"/>
      <c r="Z376" s="152"/>
      <c r="AA376" s="176"/>
      <c r="AB376" s="176"/>
      <c r="AC376" s="176"/>
      <c r="AD376" s="176"/>
      <c r="AE376" s="152"/>
      <c r="AF376" s="152"/>
      <c r="AG376" s="152"/>
      <c r="AH376" s="152"/>
      <c r="AI376" s="152"/>
      <c r="AJ376" s="176"/>
      <c r="AK376" s="186"/>
      <c r="AL376" s="182"/>
      <c r="AM376" s="176"/>
      <c r="AN376" s="176"/>
      <c r="AO376" s="152"/>
      <c r="AP376" s="176"/>
      <c r="AQ376" s="152"/>
      <c r="AR376" s="152"/>
      <c r="AS376" s="152"/>
      <c r="AT376" s="152"/>
      <c r="AU376" s="152"/>
      <c r="AV376" s="152"/>
      <c r="AW376" s="152"/>
      <c r="AX376" s="152"/>
      <c r="AY376" s="152"/>
      <c r="AZ376" s="152"/>
      <c r="BA376" s="152"/>
      <c r="BB376" s="152"/>
      <c r="BC376" s="152"/>
      <c r="BD376" s="152"/>
      <c r="BE376" s="152"/>
      <c r="BF376" s="152"/>
      <c r="BG376" s="152"/>
      <c r="BH376" s="152"/>
      <c r="BI376" s="152"/>
      <c r="BJ376" s="152"/>
      <c r="BK376" s="152"/>
      <c r="BL376" s="152"/>
      <c r="BM376" s="152"/>
      <c r="BN376" s="152"/>
      <c r="BO376" s="174"/>
      <c r="BP376" s="174"/>
      <c r="BQ376" s="174"/>
      <c r="BR376" s="174"/>
      <c r="BS376" s="174"/>
      <c r="BT376" s="248"/>
      <c r="BU376" s="248"/>
      <c r="BV376" s="180"/>
      <c r="BW376" s="180"/>
      <c r="BX376" s="180"/>
      <c r="BY376" s="176"/>
      <c r="BZ376" s="186"/>
    </row>
    <row r="377" spans="1:78" ht="12.75" customHeight="1" x14ac:dyDescent="0.35">
      <c r="A377" s="161"/>
      <c r="B377" s="161"/>
      <c r="C377" s="152"/>
      <c r="D377" s="152"/>
      <c r="E377" s="174"/>
      <c r="F377" s="186"/>
      <c r="G377" s="186"/>
      <c r="H377" s="186"/>
      <c r="I377" s="186"/>
      <c r="J377" s="186"/>
      <c r="K377" s="152"/>
      <c r="L377" s="186"/>
      <c r="M377" s="186"/>
      <c r="N377" s="187"/>
      <c r="O377" s="187"/>
      <c r="P377" s="151"/>
      <c r="Q377" s="152"/>
      <c r="R377" s="176"/>
      <c r="S377" s="152"/>
      <c r="T377" s="152"/>
      <c r="U377" s="152"/>
      <c r="V377" s="176"/>
      <c r="W377" s="176"/>
      <c r="X377" s="152"/>
      <c r="Y377" s="152"/>
      <c r="Z377" s="152"/>
      <c r="AA377" s="176"/>
      <c r="AB377" s="176"/>
      <c r="AC377" s="176"/>
      <c r="AD377" s="176"/>
      <c r="AE377" s="152"/>
      <c r="AF377" s="152"/>
      <c r="AG377" s="152"/>
      <c r="AH377" s="152"/>
      <c r="AI377" s="152"/>
      <c r="AJ377" s="176"/>
      <c r="AK377" s="186"/>
      <c r="AL377" s="182"/>
      <c r="AM377" s="176"/>
      <c r="AN377" s="176"/>
      <c r="AO377" s="152"/>
      <c r="AP377" s="176"/>
      <c r="AQ377" s="152"/>
      <c r="AR377" s="152"/>
      <c r="AS377" s="152"/>
      <c r="AT377" s="152"/>
      <c r="AU377" s="152"/>
      <c r="AV377" s="152"/>
      <c r="AW377" s="152"/>
      <c r="AX377" s="152"/>
      <c r="AY377" s="152"/>
      <c r="AZ377" s="152"/>
      <c r="BA377" s="152"/>
      <c r="BB377" s="152"/>
      <c r="BC377" s="152"/>
      <c r="BD377" s="152"/>
      <c r="BE377" s="152"/>
      <c r="BF377" s="152"/>
      <c r="BG377" s="152"/>
      <c r="BH377" s="152"/>
      <c r="BI377" s="152"/>
      <c r="BJ377" s="152"/>
      <c r="BK377" s="152"/>
      <c r="BL377" s="152"/>
      <c r="BM377" s="152"/>
      <c r="BN377" s="152"/>
      <c r="BO377" s="174"/>
      <c r="BP377" s="174"/>
      <c r="BQ377" s="174"/>
      <c r="BR377" s="174"/>
      <c r="BS377" s="174"/>
      <c r="BT377" s="248"/>
      <c r="BU377" s="248"/>
      <c r="BV377" s="180"/>
      <c r="BW377" s="180"/>
      <c r="BX377" s="180"/>
      <c r="BY377" s="176"/>
      <c r="BZ377" s="186"/>
    </row>
    <row r="378" spans="1:78" ht="12.75" customHeight="1" x14ac:dyDescent="0.35">
      <c r="A378" s="161"/>
      <c r="B378" s="161"/>
      <c r="C378" s="152"/>
      <c r="D378" s="152"/>
      <c r="E378" s="174"/>
      <c r="F378" s="186"/>
      <c r="G378" s="186"/>
      <c r="H378" s="186"/>
      <c r="I378" s="186"/>
      <c r="J378" s="186"/>
      <c r="K378" s="152"/>
      <c r="L378" s="186"/>
      <c r="M378" s="186"/>
      <c r="N378" s="187"/>
      <c r="O378" s="187"/>
      <c r="P378" s="151"/>
      <c r="Q378" s="152"/>
      <c r="R378" s="176"/>
      <c r="S378" s="152"/>
      <c r="T378" s="152"/>
      <c r="U378" s="152"/>
      <c r="V378" s="176"/>
      <c r="W378" s="176"/>
      <c r="X378" s="152"/>
      <c r="Y378" s="152"/>
      <c r="Z378" s="152"/>
      <c r="AA378" s="176"/>
      <c r="AB378" s="176"/>
      <c r="AC378" s="176"/>
      <c r="AD378" s="176"/>
      <c r="AE378" s="152"/>
      <c r="AF378" s="152"/>
      <c r="AG378" s="152"/>
      <c r="AH378" s="152"/>
      <c r="AI378" s="152"/>
      <c r="AJ378" s="176"/>
      <c r="AK378" s="186"/>
      <c r="AL378" s="182"/>
      <c r="AM378" s="176"/>
      <c r="AN378" s="176"/>
      <c r="AO378" s="152"/>
      <c r="AP378" s="176"/>
      <c r="AQ378" s="152"/>
      <c r="AR378" s="152"/>
      <c r="AS378" s="152"/>
      <c r="AT378" s="152"/>
      <c r="AU378" s="152"/>
      <c r="AV378" s="152"/>
      <c r="AW378" s="152"/>
      <c r="AX378" s="152"/>
      <c r="AY378" s="152"/>
      <c r="AZ378" s="152"/>
      <c r="BA378" s="152"/>
      <c r="BB378" s="152"/>
      <c r="BC378" s="152"/>
      <c r="BD378" s="152"/>
      <c r="BE378" s="152"/>
      <c r="BF378" s="152"/>
      <c r="BG378" s="152"/>
      <c r="BH378" s="152"/>
      <c r="BI378" s="152"/>
      <c r="BJ378" s="152"/>
      <c r="BK378" s="152"/>
      <c r="BL378" s="152"/>
      <c r="BM378" s="152"/>
      <c r="BN378" s="152"/>
      <c r="BO378" s="174"/>
      <c r="BP378" s="174"/>
      <c r="BQ378" s="174"/>
      <c r="BR378" s="174"/>
      <c r="BS378" s="174"/>
      <c r="BT378" s="248"/>
      <c r="BU378" s="248"/>
      <c r="BV378" s="180"/>
      <c r="BW378" s="180"/>
      <c r="BX378" s="180"/>
      <c r="BY378" s="176"/>
      <c r="BZ378" s="186"/>
    </row>
    <row r="379" spans="1:78" ht="12.75" customHeight="1" x14ac:dyDescent="0.35">
      <c r="A379" s="161"/>
      <c r="B379" s="161"/>
      <c r="C379" s="152"/>
      <c r="D379" s="152"/>
      <c r="E379" s="174"/>
      <c r="F379" s="186"/>
      <c r="G379" s="186"/>
      <c r="H379" s="186"/>
      <c r="I379" s="186"/>
      <c r="J379" s="186"/>
      <c r="K379" s="152"/>
      <c r="L379" s="186"/>
      <c r="M379" s="186"/>
      <c r="N379" s="187"/>
      <c r="O379" s="187"/>
      <c r="P379" s="151"/>
      <c r="Q379" s="152"/>
      <c r="R379" s="176"/>
      <c r="S379" s="152"/>
      <c r="T379" s="152"/>
      <c r="U379" s="152"/>
      <c r="V379" s="176"/>
      <c r="W379" s="176"/>
      <c r="X379" s="152"/>
      <c r="Y379" s="152"/>
      <c r="Z379" s="152"/>
      <c r="AA379" s="176"/>
      <c r="AB379" s="176"/>
      <c r="AC379" s="176"/>
      <c r="AD379" s="176"/>
      <c r="AE379" s="152"/>
      <c r="AF379" s="152"/>
      <c r="AG379" s="152"/>
      <c r="AH379" s="152"/>
      <c r="AI379" s="152"/>
      <c r="AJ379" s="176"/>
      <c r="AK379" s="186"/>
      <c r="AL379" s="182"/>
      <c r="AM379" s="176"/>
      <c r="AN379" s="176"/>
      <c r="AO379" s="152"/>
      <c r="AP379" s="176"/>
      <c r="AQ379" s="152"/>
      <c r="AR379" s="152"/>
      <c r="AS379" s="152"/>
      <c r="AT379" s="152"/>
      <c r="AU379" s="152"/>
      <c r="AV379" s="152"/>
      <c r="AW379" s="152"/>
      <c r="AX379" s="152"/>
      <c r="AY379" s="152"/>
      <c r="AZ379" s="152"/>
      <c r="BA379" s="152"/>
      <c r="BB379" s="152"/>
      <c r="BC379" s="152"/>
      <c r="BD379" s="152"/>
      <c r="BE379" s="152"/>
      <c r="BF379" s="152"/>
      <c r="BG379" s="152"/>
      <c r="BH379" s="152"/>
      <c r="BI379" s="152"/>
      <c r="BJ379" s="152"/>
      <c r="BK379" s="152"/>
      <c r="BL379" s="152"/>
      <c r="BM379" s="152"/>
      <c r="BN379" s="152"/>
      <c r="BO379" s="174"/>
      <c r="BP379" s="174"/>
      <c r="BQ379" s="174"/>
      <c r="BR379" s="174"/>
      <c r="BS379" s="174"/>
      <c r="BT379" s="248"/>
      <c r="BU379" s="248"/>
      <c r="BV379" s="180"/>
      <c r="BW379" s="180"/>
      <c r="BX379" s="180"/>
      <c r="BY379" s="176"/>
      <c r="BZ379" s="186"/>
    </row>
    <row r="380" spans="1:78" ht="12.75" customHeight="1" x14ac:dyDescent="0.35">
      <c r="A380" s="161"/>
      <c r="B380" s="161"/>
      <c r="C380" s="152"/>
      <c r="D380" s="152"/>
      <c r="E380" s="174"/>
      <c r="F380" s="186"/>
      <c r="G380" s="186"/>
      <c r="H380" s="186"/>
      <c r="I380" s="186"/>
      <c r="J380" s="186"/>
      <c r="K380" s="152"/>
      <c r="L380" s="186"/>
      <c r="M380" s="186"/>
      <c r="N380" s="187"/>
      <c r="O380" s="187"/>
      <c r="P380" s="151"/>
      <c r="Q380" s="152"/>
      <c r="R380" s="176"/>
      <c r="S380" s="152"/>
      <c r="T380" s="152"/>
      <c r="U380" s="152"/>
      <c r="V380" s="176"/>
      <c r="W380" s="176"/>
      <c r="X380" s="152"/>
      <c r="Y380" s="152"/>
      <c r="Z380" s="152"/>
      <c r="AA380" s="176"/>
      <c r="AB380" s="176"/>
      <c r="AC380" s="176"/>
      <c r="AD380" s="176"/>
      <c r="AE380" s="152"/>
      <c r="AF380" s="152"/>
      <c r="AG380" s="152"/>
      <c r="AH380" s="152"/>
      <c r="AI380" s="152"/>
      <c r="AJ380" s="176"/>
      <c r="AK380" s="186"/>
      <c r="AL380" s="182"/>
      <c r="AM380" s="176"/>
      <c r="AN380" s="176"/>
      <c r="AO380" s="152"/>
      <c r="AP380" s="176"/>
      <c r="AQ380" s="152"/>
      <c r="AR380" s="152"/>
      <c r="AS380" s="152"/>
      <c r="AT380" s="152"/>
      <c r="AU380" s="152"/>
      <c r="AV380" s="152"/>
      <c r="AW380" s="152"/>
      <c r="AX380" s="152"/>
      <c r="AY380" s="152"/>
      <c r="AZ380" s="152"/>
      <c r="BA380" s="152"/>
      <c r="BB380" s="152"/>
      <c r="BC380" s="152"/>
      <c r="BD380" s="152"/>
      <c r="BE380" s="152"/>
      <c r="BF380" s="152"/>
      <c r="BG380" s="152"/>
      <c r="BH380" s="152"/>
      <c r="BI380" s="152"/>
      <c r="BJ380" s="152"/>
      <c r="BK380" s="152"/>
      <c r="BL380" s="152"/>
      <c r="BM380" s="152"/>
      <c r="BN380" s="152"/>
      <c r="BO380" s="174"/>
      <c r="BP380" s="174"/>
      <c r="BQ380" s="174"/>
      <c r="BR380" s="174"/>
      <c r="BS380" s="174"/>
      <c r="BT380" s="248"/>
      <c r="BU380" s="248"/>
      <c r="BV380" s="180"/>
      <c r="BW380" s="180"/>
      <c r="BX380" s="180"/>
      <c r="BY380" s="176"/>
      <c r="BZ380" s="186"/>
    </row>
    <row r="381" spans="1:78" ht="12.75" customHeight="1" x14ac:dyDescent="0.35">
      <c r="A381" s="161"/>
      <c r="B381" s="161"/>
      <c r="C381" s="152"/>
      <c r="D381" s="152"/>
      <c r="E381" s="174"/>
      <c r="F381" s="186"/>
      <c r="G381" s="186"/>
      <c r="H381" s="186"/>
      <c r="I381" s="186"/>
      <c r="J381" s="186"/>
      <c r="K381" s="152"/>
      <c r="L381" s="186"/>
      <c r="M381" s="186"/>
      <c r="N381" s="187"/>
      <c r="O381" s="187"/>
      <c r="P381" s="151"/>
      <c r="Q381" s="152"/>
      <c r="R381" s="176"/>
      <c r="S381" s="152"/>
      <c r="T381" s="152"/>
      <c r="U381" s="152"/>
      <c r="V381" s="176"/>
      <c r="W381" s="176"/>
      <c r="X381" s="152"/>
      <c r="Y381" s="152"/>
      <c r="Z381" s="152"/>
      <c r="AA381" s="176"/>
      <c r="AB381" s="176"/>
      <c r="AC381" s="176"/>
      <c r="AD381" s="176"/>
      <c r="AE381" s="152"/>
      <c r="AF381" s="152"/>
      <c r="AG381" s="152"/>
      <c r="AH381" s="152"/>
      <c r="AI381" s="152"/>
      <c r="AJ381" s="176"/>
      <c r="AK381" s="186"/>
      <c r="AL381" s="182"/>
      <c r="AM381" s="176"/>
      <c r="AN381" s="176"/>
      <c r="AO381" s="152"/>
      <c r="AP381" s="176"/>
      <c r="AQ381" s="152"/>
      <c r="AR381" s="152"/>
      <c r="AS381" s="152"/>
      <c r="AT381" s="152"/>
      <c r="AU381" s="152"/>
      <c r="AV381" s="152"/>
      <c r="AW381" s="152"/>
      <c r="AX381" s="152"/>
      <c r="AY381" s="152"/>
      <c r="AZ381" s="152"/>
      <c r="BA381" s="152"/>
      <c r="BB381" s="152"/>
      <c r="BC381" s="152"/>
      <c r="BD381" s="152"/>
      <c r="BE381" s="152"/>
      <c r="BF381" s="152"/>
      <c r="BG381" s="152"/>
      <c r="BH381" s="152"/>
      <c r="BI381" s="152"/>
      <c r="BJ381" s="152"/>
      <c r="BK381" s="152"/>
      <c r="BL381" s="152"/>
      <c r="BM381" s="152"/>
      <c r="BN381" s="152"/>
      <c r="BO381" s="174"/>
      <c r="BP381" s="174"/>
      <c r="BQ381" s="174"/>
      <c r="BR381" s="174"/>
      <c r="BS381" s="174"/>
      <c r="BT381" s="248"/>
      <c r="BU381" s="248"/>
      <c r="BV381" s="180"/>
      <c r="BW381" s="180"/>
      <c r="BX381" s="180"/>
      <c r="BY381" s="176"/>
      <c r="BZ381" s="186"/>
    </row>
    <row r="382" spans="1:78" ht="12.75" customHeight="1" x14ac:dyDescent="0.35">
      <c r="A382" s="161"/>
      <c r="B382" s="161"/>
      <c r="C382" s="152"/>
      <c r="D382" s="152"/>
      <c r="E382" s="174"/>
      <c r="F382" s="186"/>
      <c r="G382" s="186"/>
      <c r="H382" s="186"/>
      <c r="I382" s="186"/>
      <c r="J382" s="186"/>
      <c r="K382" s="152"/>
      <c r="L382" s="186"/>
      <c r="M382" s="186"/>
      <c r="N382" s="187"/>
      <c r="O382" s="187"/>
      <c r="P382" s="151"/>
      <c r="Q382" s="152"/>
      <c r="R382" s="176"/>
      <c r="S382" s="152"/>
      <c r="T382" s="152"/>
      <c r="U382" s="152"/>
      <c r="V382" s="176"/>
      <c r="W382" s="176"/>
      <c r="X382" s="152"/>
      <c r="Y382" s="152"/>
      <c r="Z382" s="152"/>
      <c r="AA382" s="176"/>
      <c r="AB382" s="176"/>
      <c r="AC382" s="176"/>
      <c r="AD382" s="176"/>
      <c r="AE382" s="152"/>
      <c r="AF382" s="152"/>
      <c r="AG382" s="152"/>
      <c r="AH382" s="152"/>
      <c r="AI382" s="152"/>
      <c r="AJ382" s="176"/>
      <c r="AK382" s="186"/>
      <c r="AL382" s="182"/>
      <c r="AM382" s="176"/>
      <c r="AN382" s="176"/>
      <c r="AO382" s="152"/>
      <c r="AP382" s="176"/>
      <c r="AQ382" s="152"/>
      <c r="AR382" s="152"/>
      <c r="AS382" s="152"/>
      <c r="AT382" s="152"/>
      <c r="AU382" s="152"/>
      <c r="AV382" s="152"/>
      <c r="AW382" s="152"/>
      <c r="AX382" s="152"/>
      <c r="AY382" s="152"/>
      <c r="AZ382" s="152"/>
      <c r="BA382" s="152"/>
      <c r="BB382" s="152"/>
      <c r="BC382" s="152"/>
      <c r="BD382" s="152"/>
      <c r="BE382" s="152"/>
      <c r="BF382" s="152"/>
      <c r="BG382" s="152"/>
      <c r="BH382" s="152"/>
      <c r="BI382" s="152"/>
      <c r="BJ382" s="152"/>
      <c r="BK382" s="152"/>
      <c r="BL382" s="152"/>
      <c r="BM382" s="152"/>
      <c r="BN382" s="152"/>
      <c r="BO382" s="174"/>
      <c r="BP382" s="174"/>
      <c r="BQ382" s="174"/>
      <c r="BR382" s="174"/>
      <c r="BS382" s="174"/>
      <c r="BT382" s="248"/>
      <c r="BU382" s="248"/>
      <c r="BV382" s="180"/>
      <c r="BW382" s="180"/>
      <c r="BX382" s="180"/>
      <c r="BY382" s="176"/>
      <c r="BZ382" s="186"/>
    </row>
    <row r="383" spans="1:78" ht="12.75" customHeight="1" x14ac:dyDescent="0.35">
      <c r="A383" s="161"/>
      <c r="B383" s="161"/>
      <c r="C383" s="152"/>
      <c r="D383" s="152"/>
      <c r="E383" s="174"/>
      <c r="F383" s="186"/>
      <c r="G383" s="186"/>
      <c r="H383" s="186"/>
      <c r="I383" s="186"/>
      <c r="J383" s="186"/>
      <c r="K383" s="152"/>
      <c r="L383" s="186"/>
      <c r="M383" s="186"/>
      <c r="N383" s="187"/>
      <c r="O383" s="187"/>
      <c r="P383" s="151"/>
      <c r="Q383" s="152"/>
      <c r="R383" s="176"/>
      <c r="S383" s="152"/>
      <c r="T383" s="152"/>
      <c r="U383" s="152"/>
      <c r="V383" s="176"/>
      <c r="W383" s="176"/>
      <c r="X383" s="152"/>
      <c r="Y383" s="152"/>
      <c r="Z383" s="152"/>
      <c r="AA383" s="176"/>
      <c r="AB383" s="176"/>
      <c r="AC383" s="176"/>
      <c r="AD383" s="176"/>
      <c r="AE383" s="152"/>
      <c r="AF383" s="152"/>
      <c r="AG383" s="152"/>
      <c r="AH383" s="152"/>
      <c r="AI383" s="152"/>
      <c r="AJ383" s="176"/>
      <c r="AK383" s="186"/>
      <c r="AL383" s="182"/>
      <c r="AM383" s="176"/>
      <c r="AN383" s="176"/>
      <c r="AO383" s="152"/>
      <c r="AP383" s="176"/>
      <c r="AQ383" s="152"/>
      <c r="AR383" s="152"/>
      <c r="AS383" s="152"/>
      <c r="AT383" s="152"/>
      <c r="AU383" s="152"/>
      <c r="AV383" s="152"/>
      <c r="AW383" s="152"/>
      <c r="AX383" s="152"/>
      <c r="AY383" s="152"/>
      <c r="AZ383" s="152"/>
      <c r="BA383" s="152"/>
      <c r="BB383" s="152"/>
      <c r="BC383" s="152"/>
      <c r="BD383" s="152"/>
      <c r="BE383" s="152"/>
      <c r="BF383" s="152"/>
      <c r="BG383" s="152"/>
      <c r="BH383" s="152"/>
      <c r="BI383" s="152"/>
      <c r="BJ383" s="152"/>
      <c r="BK383" s="152"/>
      <c r="BL383" s="152"/>
      <c r="BM383" s="152"/>
      <c r="BN383" s="152"/>
      <c r="BO383" s="174"/>
      <c r="BP383" s="174"/>
      <c r="BQ383" s="174"/>
      <c r="BR383" s="174"/>
      <c r="BS383" s="174"/>
      <c r="BT383" s="248"/>
      <c r="BU383" s="248"/>
      <c r="BV383" s="180"/>
      <c r="BW383" s="180"/>
      <c r="BX383" s="180"/>
      <c r="BY383" s="176"/>
      <c r="BZ383" s="186"/>
    </row>
    <row r="384" spans="1:78" ht="12.75" customHeight="1" x14ac:dyDescent="0.35">
      <c r="A384" s="161"/>
      <c r="B384" s="161"/>
      <c r="C384" s="152"/>
      <c r="D384" s="152"/>
      <c r="E384" s="174"/>
      <c r="F384" s="186"/>
      <c r="G384" s="186"/>
      <c r="H384" s="186"/>
      <c r="I384" s="186"/>
      <c r="J384" s="186"/>
      <c r="K384" s="152"/>
      <c r="L384" s="186"/>
      <c r="M384" s="186"/>
      <c r="N384" s="187"/>
      <c r="O384" s="187"/>
      <c r="P384" s="151"/>
      <c r="Q384" s="152"/>
      <c r="R384" s="176"/>
      <c r="S384" s="152"/>
      <c r="T384" s="152"/>
      <c r="U384" s="152"/>
      <c r="V384" s="176"/>
      <c r="W384" s="176"/>
      <c r="X384" s="152"/>
      <c r="Y384" s="152"/>
      <c r="Z384" s="152"/>
      <c r="AA384" s="176"/>
      <c r="AB384" s="176"/>
      <c r="AC384" s="176"/>
      <c r="AD384" s="176"/>
      <c r="AE384" s="152"/>
      <c r="AF384" s="152"/>
      <c r="AG384" s="152"/>
      <c r="AH384" s="152"/>
      <c r="AI384" s="152"/>
      <c r="AJ384" s="176"/>
      <c r="AK384" s="186"/>
      <c r="AL384" s="182"/>
      <c r="AM384" s="176"/>
      <c r="AN384" s="176"/>
      <c r="AO384" s="152"/>
      <c r="AP384" s="176"/>
      <c r="AQ384" s="152"/>
      <c r="AR384" s="152"/>
      <c r="AS384" s="152"/>
      <c r="AT384" s="152"/>
      <c r="AU384" s="152"/>
      <c r="AV384" s="152"/>
      <c r="AW384" s="152"/>
      <c r="AX384" s="152"/>
      <c r="AY384" s="152"/>
      <c r="AZ384" s="152"/>
      <c r="BA384" s="152"/>
      <c r="BB384" s="152"/>
      <c r="BC384" s="152"/>
      <c r="BD384" s="152"/>
      <c r="BE384" s="152"/>
      <c r="BF384" s="152"/>
      <c r="BG384" s="152"/>
      <c r="BH384" s="152"/>
      <c r="BI384" s="152"/>
      <c r="BJ384" s="152"/>
      <c r="BK384" s="152"/>
      <c r="BL384" s="152"/>
      <c r="BM384" s="152"/>
      <c r="BN384" s="152"/>
      <c r="BO384" s="174"/>
      <c r="BP384" s="174"/>
      <c r="BQ384" s="174"/>
      <c r="BR384" s="174"/>
      <c r="BS384" s="174"/>
      <c r="BT384" s="248"/>
      <c r="BU384" s="248"/>
      <c r="BV384" s="180"/>
      <c r="BW384" s="180"/>
      <c r="BX384" s="180"/>
      <c r="BY384" s="176"/>
      <c r="BZ384" s="186"/>
    </row>
    <row r="385" spans="1:78" ht="12.75" customHeight="1" x14ac:dyDescent="0.35">
      <c r="A385" s="161"/>
      <c r="B385" s="161"/>
      <c r="C385" s="152"/>
      <c r="D385" s="152"/>
      <c r="E385" s="174"/>
      <c r="F385" s="186"/>
      <c r="G385" s="186"/>
      <c r="H385" s="186"/>
      <c r="I385" s="186"/>
      <c r="J385" s="186"/>
      <c r="K385" s="152"/>
      <c r="L385" s="186"/>
      <c r="M385" s="186"/>
      <c r="N385" s="187"/>
      <c r="O385" s="187"/>
      <c r="P385" s="151"/>
      <c r="Q385" s="152"/>
      <c r="R385" s="176"/>
      <c r="S385" s="152"/>
      <c r="T385" s="152"/>
      <c r="U385" s="152"/>
      <c r="V385" s="176"/>
      <c r="W385" s="176"/>
      <c r="X385" s="152"/>
      <c r="Y385" s="152"/>
      <c r="Z385" s="152"/>
      <c r="AA385" s="176"/>
      <c r="AB385" s="176"/>
      <c r="AC385" s="176"/>
      <c r="AD385" s="176"/>
      <c r="AE385" s="152"/>
      <c r="AF385" s="152"/>
      <c r="AG385" s="152"/>
      <c r="AH385" s="152"/>
      <c r="AI385" s="152"/>
      <c r="AJ385" s="176"/>
      <c r="AK385" s="186"/>
      <c r="AL385" s="182"/>
      <c r="AM385" s="176"/>
      <c r="AN385" s="176"/>
      <c r="AO385" s="152"/>
      <c r="AP385" s="176"/>
      <c r="AQ385" s="152"/>
      <c r="AR385" s="152"/>
      <c r="AS385" s="152"/>
      <c r="AT385" s="152"/>
      <c r="AU385" s="152"/>
      <c r="AV385" s="152"/>
      <c r="AW385" s="152"/>
      <c r="AX385" s="152"/>
      <c r="AY385" s="152"/>
      <c r="AZ385" s="152"/>
      <c r="BA385" s="152"/>
      <c r="BB385" s="152"/>
      <c r="BC385" s="152"/>
      <c r="BD385" s="152"/>
      <c r="BE385" s="152"/>
      <c r="BF385" s="152"/>
      <c r="BG385" s="152"/>
      <c r="BH385" s="152"/>
      <c r="BI385" s="152"/>
      <c r="BJ385" s="152"/>
      <c r="BK385" s="152"/>
      <c r="BL385" s="152"/>
      <c r="BM385" s="152"/>
      <c r="BN385" s="152"/>
      <c r="BO385" s="174"/>
      <c r="BP385" s="174"/>
      <c r="BQ385" s="174"/>
      <c r="BR385" s="174"/>
      <c r="BS385" s="174"/>
      <c r="BT385" s="248"/>
      <c r="BU385" s="248"/>
      <c r="BV385" s="180"/>
      <c r="BW385" s="180"/>
      <c r="BX385" s="180"/>
      <c r="BY385" s="176"/>
      <c r="BZ385" s="186"/>
    </row>
    <row r="386" spans="1:78" ht="12.75" customHeight="1" x14ac:dyDescent="0.35">
      <c r="A386" s="161"/>
      <c r="B386" s="161"/>
      <c r="C386" s="152"/>
      <c r="D386" s="152"/>
      <c r="E386" s="174"/>
      <c r="F386" s="186"/>
      <c r="G386" s="186"/>
      <c r="H386" s="186"/>
      <c r="I386" s="186"/>
      <c r="J386" s="186"/>
      <c r="K386" s="152"/>
      <c r="L386" s="186"/>
      <c r="M386" s="186"/>
      <c r="N386" s="187"/>
      <c r="O386" s="187"/>
      <c r="P386" s="151"/>
      <c r="Q386" s="152"/>
      <c r="R386" s="176"/>
      <c r="S386" s="152"/>
      <c r="T386" s="152"/>
      <c r="U386" s="152"/>
      <c r="V386" s="176"/>
      <c r="W386" s="176"/>
      <c r="X386" s="152"/>
      <c r="Y386" s="152"/>
      <c r="Z386" s="152"/>
      <c r="AA386" s="176"/>
      <c r="AB386" s="176"/>
      <c r="AC386" s="176"/>
      <c r="AD386" s="176"/>
      <c r="AE386" s="152"/>
      <c r="AF386" s="152"/>
      <c r="AG386" s="152"/>
      <c r="AH386" s="152"/>
      <c r="AI386" s="152"/>
      <c r="AJ386" s="176"/>
      <c r="AK386" s="186"/>
      <c r="AL386" s="182"/>
      <c r="AM386" s="176"/>
      <c r="AN386" s="176"/>
      <c r="AO386" s="152"/>
      <c r="AP386" s="176"/>
      <c r="AQ386" s="152"/>
      <c r="AR386" s="152"/>
      <c r="AS386" s="152"/>
      <c r="AT386" s="152"/>
      <c r="AU386" s="152"/>
      <c r="AV386" s="152"/>
      <c r="AW386" s="152"/>
      <c r="AX386" s="152"/>
      <c r="AY386" s="152"/>
      <c r="AZ386" s="152"/>
      <c r="BA386" s="152"/>
      <c r="BB386" s="152"/>
      <c r="BC386" s="152"/>
      <c r="BD386" s="152"/>
      <c r="BE386" s="152"/>
      <c r="BF386" s="152"/>
      <c r="BG386" s="152"/>
      <c r="BH386" s="152"/>
      <c r="BI386" s="152"/>
      <c r="BJ386" s="152"/>
      <c r="BK386" s="152"/>
      <c r="BL386" s="152"/>
      <c r="BM386" s="152"/>
      <c r="BN386" s="152"/>
      <c r="BO386" s="174"/>
      <c r="BP386" s="174"/>
      <c r="BQ386" s="174"/>
      <c r="BR386" s="174"/>
      <c r="BS386" s="174"/>
      <c r="BT386" s="248"/>
      <c r="BU386" s="248"/>
      <c r="BV386" s="180"/>
      <c r="BW386" s="180"/>
      <c r="BX386" s="180"/>
      <c r="BY386" s="176"/>
      <c r="BZ386" s="186"/>
    </row>
    <row r="387" spans="1:78" ht="12.75" customHeight="1" x14ac:dyDescent="0.35">
      <c r="A387" s="161"/>
      <c r="B387" s="161"/>
      <c r="C387" s="152"/>
      <c r="D387" s="152"/>
      <c r="E387" s="174"/>
      <c r="F387" s="186"/>
      <c r="G387" s="186"/>
      <c r="H387" s="186"/>
      <c r="I387" s="186"/>
      <c r="J387" s="186"/>
      <c r="K387" s="152"/>
      <c r="L387" s="186"/>
      <c r="M387" s="186"/>
      <c r="N387" s="187"/>
      <c r="O387" s="187"/>
      <c r="P387" s="151"/>
      <c r="Q387" s="152"/>
      <c r="R387" s="176"/>
      <c r="S387" s="152"/>
      <c r="T387" s="152"/>
      <c r="U387" s="152"/>
      <c r="V387" s="176"/>
      <c r="W387" s="176"/>
      <c r="X387" s="152"/>
      <c r="Y387" s="152"/>
      <c r="Z387" s="152"/>
      <c r="AA387" s="176"/>
      <c r="AB387" s="176"/>
      <c r="AC387" s="176"/>
      <c r="AD387" s="176"/>
      <c r="AE387" s="152"/>
      <c r="AF387" s="152"/>
      <c r="AG387" s="152"/>
      <c r="AH387" s="152"/>
      <c r="AI387" s="152"/>
      <c r="AJ387" s="176"/>
      <c r="AK387" s="186"/>
      <c r="AL387" s="182"/>
      <c r="AM387" s="176"/>
      <c r="AN387" s="176"/>
      <c r="AO387" s="152"/>
      <c r="AP387" s="176"/>
      <c r="AQ387" s="152"/>
      <c r="AR387" s="152"/>
      <c r="AS387" s="152"/>
      <c r="AT387" s="152"/>
      <c r="AU387" s="152"/>
      <c r="AV387" s="152"/>
      <c r="AW387" s="152"/>
      <c r="AX387" s="152"/>
      <c r="AY387" s="152"/>
      <c r="AZ387" s="152"/>
      <c r="BA387" s="152"/>
      <c r="BB387" s="152"/>
      <c r="BC387" s="152"/>
      <c r="BD387" s="152"/>
      <c r="BE387" s="152"/>
      <c r="BF387" s="152"/>
      <c r="BG387" s="152"/>
      <c r="BH387" s="152"/>
      <c r="BI387" s="152"/>
      <c r="BJ387" s="152"/>
      <c r="BK387" s="152"/>
      <c r="BL387" s="152"/>
      <c r="BM387" s="152"/>
      <c r="BN387" s="152"/>
      <c r="BO387" s="174"/>
      <c r="BP387" s="174"/>
      <c r="BQ387" s="174"/>
      <c r="BR387" s="174"/>
      <c r="BS387" s="174"/>
      <c r="BT387" s="248"/>
      <c r="BU387" s="248"/>
      <c r="BV387" s="180"/>
      <c r="BW387" s="180"/>
      <c r="BX387" s="180"/>
      <c r="BY387" s="176"/>
      <c r="BZ387" s="186"/>
    </row>
    <row r="388" spans="1:78" ht="12.75" customHeight="1" x14ac:dyDescent="0.35">
      <c r="A388" s="161"/>
      <c r="B388" s="161"/>
      <c r="C388" s="152"/>
      <c r="D388" s="152"/>
      <c r="E388" s="174"/>
      <c r="F388" s="186"/>
      <c r="G388" s="186"/>
      <c r="H388" s="186"/>
      <c r="I388" s="186"/>
      <c r="J388" s="186"/>
      <c r="K388" s="152"/>
      <c r="L388" s="186"/>
      <c r="M388" s="186"/>
      <c r="N388" s="187"/>
      <c r="O388" s="187"/>
      <c r="P388" s="151"/>
      <c r="Q388" s="152"/>
      <c r="R388" s="176"/>
      <c r="S388" s="152"/>
      <c r="T388" s="152"/>
      <c r="U388" s="152"/>
      <c r="V388" s="176"/>
      <c r="W388" s="176"/>
      <c r="X388" s="152"/>
      <c r="Y388" s="152"/>
      <c r="Z388" s="152"/>
      <c r="AA388" s="176"/>
      <c r="AB388" s="176"/>
      <c r="AC388" s="176"/>
      <c r="AD388" s="176"/>
      <c r="AE388" s="152"/>
      <c r="AF388" s="152"/>
      <c r="AG388" s="152"/>
      <c r="AH388" s="152"/>
      <c r="AI388" s="152"/>
      <c r="AJ388" s="176"/>
      <c r="AK388" s="186"/>
      <c r="AL388" s="182"/>
      <c r="AM388" s="176"/>
      <c r="AN388" s="176"/>
      <c r="AO388" s="152"/>
      <c r="AP388" s="176"/>
      <c r="AQ388" s="152"/>
      <c r="AR388" s="152"/>
      <c r="AS388" s="152"/>
      <c r="AT388" s="152"/>
      <c r="AU388" s="152"/>
      <c r="AV388" s="152"/>
      <c r="AW388" s="152"/>
      <c r="AX388" s="152"/>
      <c r="AY388" s="152"/>
      <c r="AZ388" s="152"/>
      <c r="BA388" s="152"/>
      <c r="BB388" s="152"/>
      <c r="BC388" s="152"/>
      <c r="BD388" s="152"/>
      <c r="BE388" s="152"/>
      <c r="BF388" s="152"/>
      <c r="BG388" s="152"/>
      <c r="BH388" s="152"/>
      <c r="BI388" s="152"/>
      <c r="BJ388" s="152"/>
      <c r="BK388" s="152"/>
      <c r="BL388" s="152"/>
      <c r="BM388" s="152"/>
      <c r="BN388" s="152"/>
      <c r="BO388" s="174"/>
      <c r="BP388" s="174"/>
      <c r="BQ388" s="174"/>
      <c r="BR388" s="174"/>
      <c r="BS388" s="174"/>
      <c r="BT388" s="248"/>
      <c r="BU388" s="248"/>
      <c r="BV388" s="180"/>
      <c r="BW388" s="180"/>
      <c r="BX388" s="180"/>
      <c r="BY388" s="176"/>
      <c r="BZ388" s="186"/>
    </row>
    <row r="389" spans="1:78" ht="12.75" customHeight="1" x14ac:dyDescent="0.35">
      <c r="A389" s="161"/>
      <c r="B389" s="161"/>
      <c r="C389" s="152"/>
      <c r="D389" s="152"/>
      <c r="E389" s="174"/>
      <c r="F389" s="186"/>
      <c r="G389" s="186"/>
      <c r="H389" s="186"/>
      <c r="I389" s="186"/>
      <c r="J389" s="186"/>
      <c r="K389" s="152"/>
      <c r="L389" s="186"/>
      <c r="M389" s="186"/>
      <c r="N389" s="187"/>
      <c r="O389" s="187"/>
      <c r="P389" s="151"/>
      <c r="Q389" s="152"/>
      <c r="R389" s="176"/>
      <c r="S389" s="152"/>
      <c r="T389" s="152"/>
      <c r="U389" s="152"/>
      <c r="V389" s="176"/>
      <c r="W389" s="176"/>
      <c r="X389" s="152"/>
      <c r="Y389" s="152"/>
      <c r="Z389" s="152"/>
      <c r="AA389" s="176"/>
      <c r="AB389" s="176"/>
      <c r="AC389" s="176"/>
      <c r="AD389" s="176"/>
      <c r="AE389" s="152"/>
      <c r="AF389" s="152"/>
      <c r="AG389" s="152"/>
      <c r="AH389" s="152"/>
      <c r="AI389" s="152"/>
      <c r="AJ389" s="176"/>
      <c r="AK389" s="186"/>
      <c r="AL389" s="182"/>
      <c r="AM389" s="176"/>
      <c r="AN389" s="176"/>
      <c r="AO389" s="152"/>
      <c r="AP389" s="176"/>
      <c r="AQ389" s="152"/>
      <c r="AR389" s="152"/>
      <c r="AS389" s="152"/>
      <c r="AT389" s="152"/>
      <c r="AU389" s="152"/>
      <c r="AV389" s="152"/>
      <c r="AW389" s="152"/>
      <c r="AX389" s="152"/>
      <c r="AY389" s="152"/>
      <c r="AZ389" s="152"/>
      <c r="BA389" s="152"/>
      <c r="BB389" s="152"/>
      <c r="BC389" s="152"/>
      <c r="BD389" s="152"/>
      <c r="BE389" s="152"/>
      <c r="BF389" s="152"/>
      <c r="BG389" s="152"/>
      <c r="BH389" s="152"/>
      <c r="BI389" s="152"/>
      <c r="BJ389" s="152"/>
      <c r="BK389" s="152"/>
      <c r="BL389" s="152"/>
      <c r="BM389" s="152"/>
      <c r="BN389" s="152"/>
      <c r="BO389" s="174"/>
      <c r="BP389" s="174"/>
      <c r="BQ389" s="174"/>
      <c r="BR389" s="174"/>
      <c r="BS389" s="174"/>
      <c r="BT389" s="248"/>
      <c r="BU389" s="248"/>
      <c r="BV389" s="180"/>
      <c r="BW389" s="180"/>
      <c r="BX389" s="180"/>
      <c r="BY389" s="176"/>
      <c r="BZ389" s="186"/>
    </row>
    <row r="390" spans="1:78" ht="12.75" customHeight="1" x14ac:dyDescent="0.35">
      <c r="A390" s="161"/>
      <c r="B390" s="161"/>
      <c r="C390" s="152"/>
      <c r="D390" s="152"/>
      <c r="E390" s="174"/>
      <c r="F390" s="186"/>
      <c r="G390" s="186"/>
      <c r="H390" s="186"/>
      <c r="I390" s="186"/>
      <c r="J390" s="186"/>
      <c r="K390" s="152"/>
      <c r="L390" s="186"/>
      <c r="M390" s="186"/>
      <c r="N390" s="187"/>
      <c r="O390" s="187"/>
      <c r="P390" s="151"/>
      <c r="Q390" s="152"/>
      <c r="R390" s="176"/>
      <c r="S390" s="152"/>
      <c r="T390" s="152"/>
      <c r="U390" s="152"/>
      <c r="V390" s="176"/>
      <c r="W390" s="176"/>
      <c r="X390" s="152"/>
      <c r="Y390" s="152"/>
      <c r="Z390" s="152"/>
      <c r="AA390" s="176"/>
      <c r="AB390" s="176"/>
      <c r="AC390" s="176"/>
      <c r="AD390" s="176"/>
      <c r="AE390" s="152"/>
      <c r="AF390" s="152"/>
      <c r="AG390" s="152"/>
      <c r="AH390" s="152"/>
      <c r="AI390" s="152"/>
      <c r="AJ390" s="176"/>
      <c r="AK390" s="186"/>
      <c r="AL390" s="182"/>
      <c r="AM390" s="176"/>
      <c r="AN390" s="176"/>
      <c r="AO390" s="152"/>
      <c r="AP390" s="176"/>
      <c r="AQ390" s="152"/>
      <c r="AR390" s="152"/>
      <c r="AS390" s="152"/>
      <c r="AT390" s="152"/>
      <c r="AU390" s="152"/>
      <c r="AV390" s="152"/>
      <c r="AW390" s="152"/>
      <c r="AX390" s="152"/>
      <c r="AY390" s="152"/>
      <c r="AZ390" s="152"/>
      <c r="BA390" s="152"/>
      <c r="BB390" s="152"/>
      <c r="BC390" s="152"/>
      <c r="BD390" s="152"/>
      <c r="BE390" s="152"/>
      <c r="BF390" s="152"/>
      <c r="BG390" s="152"/>
      <c r="BH390" s="152"/>
      <c r="BI390" s="152"/>
      <c r="BJ390" s="152"/>
      <c r="BK390" s="152"/>
      <c r="BL390" s="152"/>
      <c r="BM390" s="152"/>
      <c r="BN390" s="152"/>
      <c r="BO390" s="174"/>
      <c r="BP390" s="174"/>
      <c r="BQ390" s="174"/>
      <c r="BR390" s="174"/>
      <c r="BS390" s="174"/>
      <c r="BT390" s="248"/>
      <c r="BU390" s="248"/>
      <c r="BV390" s="180"/>
      <c r="BW390" s="180"/>
      <c r="BX390" s="180"/>
      <c r="BY390" s="176"/>
      <c r="BZ390" s="186"/>
    </row>
    <row r="391" spans="1:78" ht="12.75" customHeight="1" x14ac:dyDescent="0.35">
      <c r="A391" s="161"/>
      <c r="B391" s="161"/>
      <c r="C391" s="152"/>
      <c r="D391" s="152"/>
      <c r="E391" s="174"/>
      <c r="F391" s="186"/>
      <c r="G391" s="186"/>
      <c r="H391" s="186"/>
      <c r="I391" s="186"/>
      <c r="J391" s="186"/>
      <c r="K391" s="152"/>
      <c r="L391" s="186"/>
      <c r="M391" s="186"/>
      <c r="N391" s="187"/>
      <c r="O391" s="187"/>
      <c r="P391" s="151"/>
      <c r="Q391" s="152"/>
      <c r="R391" s="176"/>
      <c r="S391" s="152"/>
      <c r="T391" s="152"/>
      <c r="U391" s="152"/>
      <c r="V391" s="176"/>
      <c r="W391" s="176"/>
      <c r="X391" s="152"/>
      <c r="Y391" s="152"/>
      <c r="Z391" s="152"/>
      <c r="AA391" s="176"/>
      <c r="AB391" s="176"/>
      <c r="AC391" s="176"/>
      <c r="AD391" s="176"/>
      <c r="AE391" s="152"/>
      <c r="AF391" s="152"/>
      <c r="AG391" s="152"/>
      <c r="AH391" s="152"/>
      <c r="AI391" s="152"/>
      <c r="AJ391" s="176"/>
      <c r="AK391" s="186"/>
      <c r="AL391" s="182"/>
      <c r="AM391" s="176"/>
      <c r="AN391" s="176"/>
      <c r="AO391" s="152"/>
      <c r="AP391" s="176"/>
      <c r="AQ391" s="152"/>
      <c r="AR391" s="152"/>
      <c r="AS391" s="152"/>
      <c r="AT391" s="152"/>
      <c r="AU391" s="152"/>
      <c r="AV391" s="152"/>
      <c r="AW391" s="152"/>
      <c r="AX391" s="152"/>
      <c r="AY391" s="152"/>
      <c r="AZ391" s="152"/>
      <c r="BA391" s="152"/>
      <c r="BB391" s="152"/>
      <c r="BC391" s="152"/>
      <c r="BD391" s="152"/>
      <c r="BE391" s="152"/>
      <c r="BF391" s="152"/>
      <c r="BG391" s="152"/>
      <c r="BH391" s="152"/>
      <c r="BI391" s="152"/>
      <c r="BJ391" s="152"/>
      <c r="BK391" s="152"/>
      <c r="BL391" s="152"/>
      <c r="BM391" s="152"/>
      <c r="BN391" s="152"/>
      <c r="BO391" s="174"/>
      <c r="BP391" s="174"/>
      <c r="BQ391" s="174"/>
      <c r="BR391" s="174"/>
      <c r="BS391" s="174"/>
      <c r="BT391" s="248"/>
      <c r="BU391" s="248"/>
      <c r="BV391" s="180"/>
      <c r="BW391" s="180"/>
      <c r="BX391" s="180"/>
      <c r="BY391" s="176"/>
      <c r="BZ391" s="186"/>
    </row>
    <row r="392" spans="1:78" ht="12.75" customHeight="1" x14ac:dyDescent="0.35">
      <c r="A392" s="161"/>
      <c r="B392" s="161"/>
      <c r="C392" s="152"/>
      <c r="D392" s="152"/>
      <c r="E392" s="174"/>
      <c r="F392" s="186"/>
      <c r="G392" s="186"/>
      <c r="H392" s="186"/>
      <c r="I392" s="186"/>
      <c r="J392" s="186"/>
      <c r="K392" s="152"/>
      <c r="L392" s="186"/>
      <c r="M392" s="186"/>
      <c r="N392" s="187"/>
      <c r="O392" s="187"/>
      <c r="P392" s="151"/>
      <c r="Q392" s="152"/>
      <c r="R392" s="176"/>
      <c r="S392" s="152"/>
      <c r="T392" s="152"/>
      <c r="U392" s="152"/>
      <c r="V392" s="176"/>
      <c r="W392" s="176"/>
      <c r="X392" s="152"/>
      <c r="Y392" s="152"/>
      <c r="Z392" s="152"/>
      <c r="AA392" s="176"/>
      <c r="AB392" s="176"/>
      <c r="AC392" s="176"/>
      <c r="AD392" s="176"/>
      <c r="AE392" s="152"/>
      <c r="AF392" s="152"/>
      <c r="AG392" s="152"/>
      <c r="AH392" s="152"/>
      <c r="AI392" s="152"/>
      <c r="AJ392" s="176"/>
      <c r="AK392" s="186"/>
      <c r="AL392" s="182"/>
      <c r="AM392" s="176"/>
      <c r="AN392" s="176"/>
      <c r="AO392" s="152"/>
      <c r="AP392" s="176"/>
      <c r="AQ392" s="152"/>
      <c r="AR392" s="152"/>
      <c r="AS392" s="152"/>
      <c r="AT392" s="152"/>
      <c r="AU392" s="152"/>
      <c r="AV392" s="152"/>
      <c r="AW392" s="152"/>
      <c r="AX392" s="152"/>
      <c r="AY392" s="152"/>
      <c r="AZ392" s="152"/>
      <c r="BA392" s="152"/>
      <c r="BB392" s="152"/>
      <c r="BC392" s="152"/>
      <c r="BD392" s="152"/>
      <c r="BE392" s="152"/>
      <c r="BF392" s="152"/>
      <c r="BG392" s="152"/>
      <c r="BH392" s="152"/>
      <c r="BI392" s="152"/>
      <c r="BJ392" s="152"/>
      <c r="BK392" s="152"/>
      <c r="BL392" s="152"/>
      <c r="BM392" s="152"/>
      <c r="BN392" s="152"/>
      <c r="BO392" s="174"/>
      <c r="BP392" s="174"/>
      <c r="BQ392" s="174"/>
      <c r="BR392" s="174"/>
      <c r="BS392" s="174"/>
      <c r="BT392" s="248"/>
      <c r="BU392" s="248"/>
      <c r="BV392" s="180"/>
      <c r="BW392" s="180"/>
      <c r="BX392" s="180"/>
      <c r="BY392" s="176"/>
      <c r="BZ392" s="186"/>
    </row>
    <row r="393" spans="1:78" ht="12.75" customHeight="1" x14ac:dyDescent="0.35">
      <c r="A393" s="161"/>
      <c r="B393" s="161"/>
      <c r="C393" s="152"/>
      <c r="D393" s="152"/>
      <c r="E393" s="174"/>
      <c r="F393" s="186"/>
      <c r="G393" s="186"/>
      <c r="H393" s="186"/>
      <c r="I393" s="186"/>
      <c r="J393" s="186"/>
      <c r="K393" s="152"/>
      <c r="L393" s="186"/>
      <c r="M393" s="186"/>
      <c r="N393" s="187"/>
      <c r="O393" s="187"/>
      <c r="P393" s="151"/>
      <c r="Q393" s="152"/>
      <c r="R393" s="176"/>
      <c r="S393" s="152"/>
      <c r="T393" s="152"/>
      <c r="U393" s="152"/>
      <c r="V393" s="176"/>
      <c r="W393" s="176"/>
      <c r="X393" s="152"/>
      <c r="Y393" s="152"/>
      <c r="Z393" s="152"/>
      <c r="AA393" s="176"/>
      <c r="AB393" s="176"/>
      <c r="AC393" s="176"/>
      <c r="AD393" s="176"/>
      <c r="AE393" s="152"/>
      <c r="AF393" s="152"/>
      <c r="AG393" s="152"/>
      <c r="AH393" s="152"/>
      <c r="AI393" s="152"/>
      <c r="AJ393" s="176"/>
      <c r="AK393" s="186"/>
      <c r="AL393" s="182"/>
      <c r="AM393" s="176"/>
      <c r="AN393" s="176"/>
      <c r="AO393" s="152"/>
      <c r="AP393" s="176"/>
      <c r="AQ393" s="152"/>
      <c r="AR393" s="152"/>
      <c r="AS393" s="152"/>
      <c r="AT393" s="152"/>
      <c r="AU393" s="152"/>
      <c r="AV393" s="152"/>
      <c r="AW393" s="152"/>
      <c r="AX393" s="152"/>
      <c r="AY393" s="152"/>
      <c r="AZ393" s="152"/>
      <c r="BA393" s="152"/>
      <c r="BB393" s="152"/>
      <c r="BC393" s="152"/>
      <c r="BD393" s="152"/>
      <c r="BE393" s="152"/>
      <c r="BF393" s="152"/>
      <c r="BG393" s="152"/>
      <c r="BH393" s="152"/>
      <c r="BI393" s="152"/>
      <c r="BJ393" s="152"/>
      <c r="BK393" s="152"/>
      <c r="BL393" s="152"/>
      <c r="BM393" s="152"/>
      <c r="BN393" s="152"/>
      <c r="BO393" s="174"/>
      <c r="BP393" s="174"/>
      <c r="BQ393" s="174"/>
      <c r="BR393" s="174"/>
      <c r="BS393" s="174"/>
      <c r="BT393" s="248"/>
      <c r="BU393" s="248"/>
      <c r="BV393" s="180"/>
      <c r="BW393" s="180"/>
      <c r="BX393" s="180"/>
      <c r="BY393" s="176"/>
      <c r="BZ393" s="186"/>
    </row>
    <row r="394" spans="1:78" ht="12.75" customHeight="1" x14ac:dyDescent="0.35">
      <c r="A394" s="161"/>
      <c r="B394" s="161"/>
      <c r="C394" s="152"/>
      <c r="D394" s="152"/>
      <c r="E394" s="174"/>
      <c r="F394" s="186"/>
      <c r="G394" s="186"/>
      <c r="H394" s="186"/>
      <c r="I394" s="186"/>
      <c r="J394" s="186"/>
      <c r="K394" s="152"/>
      <c r="L394" s="186"/>
      <c r="M394" s="186"/>
      <c r="N394" s="187"/>
      <c r="O394" s="187"/>
      <c r="P394" s="151"/>
      <c r="Q394" s="152"/>
      <c r="R394" s="176"/>
      <c r="S394" s="152"/>
      <c r="T394" s="152"/>
      <c r="U394" s="152"/>
      <c r="V394" s="176"/>
      <c r="W394" s="176"/>
      <c r="X394" s="152"/>
      <c r="Y394" s="152"/>
      <c r="Z394" s="152"/>
      <c r="AA394" s="176"/>
      <c r="AB394" s="176"/>
      <c r="AC394" s="176"/>
      <c r="AD394" s="176"/>
      <c r="AE394" s="152"/>
      <c r="AF394" s="152"/>
      <c r="AG394" s="152"/>
      <c r="AH394" s="152"/>
      <c r="AI394" s="152"/>
      <c r="AJ394" s="176"/>
      <c r="AK394" s="186"/>
      <c r="AL394" s="182"/>
      <c r="AM394" s="176"/>
      <c r="AN394" s="176"/>
      <c r="AO394" s="152"/>
      <c r="AP394" s="176"/>
      <c r="AQ394" s="152"/>
      <c r="AR394" s="152"/>
      <c r="AS394" s="152"/>
      <c r="AT394" s="152"/>
      <c r="AU394" s="152"/>
      <c r="AV394" s="152"/>
      <c r="AW394" s="152"/>
      <c r="AX394" s="152"/>
      <c r="AY394" s="152"/>
      <c r="AZ394" s="152"/>
      <c r="BA394" s="152"/>
      <c r="BB394" s="152"/>
      <c r="BC394" s="152"/>
      <c r="BD394" s="152"/>
      <c r="BE394" s="152"/>
      <c r="BF394" s="152"/>
      <c r="BG394" s="152"/>
      <c r="BH394" s="152"/>
      <c r="BI394" s="152"/>
      <c r="BJ394" s="152"/>
      <c r="BK394" s="152"/>
      <c r="BL394" s="152"/>
      <c r="BM394" s="152"/>
      <c r="BN394" s="152"/>
      <c r="BO394" s="174"/>
      <c r="BP394" s="174"/>
      <c r="BQ394" s="174"/>
      <c r="BR394" s="174"/>
      <c r="BS394" s="174"/>
      <c r="BT394" s="248"/>
      <c r="BU394" s="248"/>
      <c r="BV394" s="180"/>
      <c r="BW394" s="180"/>
      <c r="BX394" s="180"/>
      <c r="BY394" s="176"/>
      <c r="BZ394" s="186"/>
    </row>
    <row r="395" spans="1:78" ht="12.75" customHeight="1" x14ac:dyDescent="0.35">
      <c r="A395" s="161"/>
      <c r="B395" s="161"/>
      <c r="C395" s="152"/>
      <c r="D395" s="152"/>
      <c r="E395" s="174"/>
      <c r="F395" s="186"/>
      <c r="G395" s="186"/>
      <c r="H395" s="186"/>
      <c r="I395" s="186"/>
      <c r="J395" s="186"/>
      <c r="K395" s="152"/>
      <c r="L395" s="186"/>
      <c r="M395" s="186"/>
      <c r="N395" s="187"/>
      <c r="O395" s="187"/>
      <c r="P395" s="151"/>
      <c r="Q395" s="152"/>
      <c r="R395" s="176"/>
      <c r="S395" s="152"/>
      <c r="T395" s="152"/>
      <c r="U395" s="152"/>
      <c r="V395" s="176"/>
      <c r="W395" s="176"/>
      <c r="X395" s="152"/>
      <c r="Y395" s="152"/>
      <c r="Z395" s="152"/>
      <c r="AA395" s="176"/>
      <c r="AB395" s="176"/>
      <c r="AC395" s="176"/>
      <c r="AD395" s="176"/>
      <c r="AE395" s="152"/>
      <c r="AF395" s="152"/>
      <c r="AG395" s="152"/>
      <c r="AH395" s="152"/>
      <c r="AI395" s="152"/>
      <c r="AJ395" s="176"/>
      <c r="AK395" s="186"/>
      <c r="AL395" s="182"/>
      <c r="AM395" s="176"/>
      <c r="AN395" s="176"/>
      <c r="AO395" s="152"/>
      <c r="AP395" s="176"/>
      <c r="AQ395" s="152"/>
      <c r="AR395" s="152"/>
      <c r="AS395" s="152"/>
      <c r="AT395" s="152"/>
      <c r="AU395" s="152"/>
      <c r="AV395" s="152"/>
      <c r="AW395" s="152"/>
      <c r="AX395" s="152"/>
      <c r="AY395" s="152"/>
      <c r="AZ395" s="152"/>
      <c r="BA395" s="152"/>
      <c r="BB395" s="152"/>
      <c r="BC395" s="152"/>
      <c r="BD395" s="152"/>
      <c r="BE395" s="152"/>
      <c r="BF395" s="152"/>
      <c r="BG395" s="152"/>
      <c r="BH395" s="152"/>
      <c r="BI395" s="152"/>
      <c r="BJ395" s="152"/>
      <c r="BK395" s="152"/>
      <c r="BL395" s="152"/>
      <c r="BM395" s="152"/>
      <c r="BN395" s="152"/>
      <c r="BO395" s="174"/>
      <c r="BP395" s="174"/>
      <c r="BQ395" s="174"/>
      <c r="BR395" s="174"/>
      <c r="BS395" s="174"/>
      <c r="BT395" s="248"/>
      <c r="BU395" s="248"/>
      <c r="BV395" s="180"/>
      <c r="BW395" s="180"/>
      <c r="BX395" s="180"/>
      <c r="BY395" s="176"/>
      <c r="BZ395" s="186"/>
    </row>
    <row r="396" spans="1:78" ht="12.75" customHeight="1" x14ac:dyDescent="0.35">
      <c r="A396" s="161"/>
      <c r="B396" s="161"/>
      <c r="C396" s="152"/>
      <c r="D396" s="152"/>
      <c r="E396" s="174"/>
      <c r="F396" s="186"/>
      <c r="G396" s="186"/>
      <c r="H396" s="186"/>
      <c r="I396" s="186"/>
      <c r="J396" s="186"/>
      <c r="K396" s="152"/>
      <c r="L396" s="186"/>
      <c r="M396" s="186"/>
      <c r="N396" s="187"/>
      <c r="O396" s="187"/>
      <c r="P396" s="151"/>
      <c r="Q396" s="152"/>
      <c r="R396" s="176"/>
      <c r="S396" s="152"/>
      <c r="T396" s="152"/>
      <c r="U396" s="152"/>
      <c r="V396" s="176"/>
      <c r="W396" s="176"/>
      <c r="X396" s="152"/>
      <c r="Y396" s="152"/>
      <c r="Z396" s="152"/>
      <c r="AA396" s="176"/>
      <c r="AB396" s="176"/>
      <c r="AC396" s="176"/>
      <c r="AD396" s="176"/>
      <c r="AE396" s="152"/>
      <c r="AF396" s="152"/>
      <c r="AG396" s="152"/>
      <c r="AH396" s="152"/>
      <c r="AI396" s="152"/>
      <c r="AJ396" s="176"/>
      <c r="AK396" s="186"/>
      <c r="AL396" s="182"/>
      <c r="AM396" s="176"/>
      <c r="AN396" s="176"/>
      <c r="AO396" s="152"/>
      <c r="AP396" s="176"/>
      <c r="AQ396" s="152"/>
      <c r="AR396" s="152"/>
      <c r="AS396" s="152"/>
      <c r="AT396" s="152"/>
      <c r="AU396" s="152"/>
      <c r="AV396" s="152"/>
      <c r="AW396" s="152"/>
      <c r="AX396" s="152"/>
      <c r="AY396" s="152"/>
      <c r="AZ396" s="152"/>
      <c r="BA396" s="152"/>
      <c r="BB396" s="152"/>
      <c r="BC396" s="152"/>
      <c r="BD396" s="152"/>
      <c r="BE396" s="152"/>
      <c r="BF396" s="152"/>
      <c r="BG396" s="152"/>
      <c r="BH396" s="152"/>
      <c r="BI396" s="152"/>
      <c r="BJ396" s="152"/>
      <c r="BK396" s="152"/>
      <c r="BL396" s="152"/>
      <c r="BM396" s="152"/>
      <c r="BN396" s="152"/>
      <c r="BO396" s="174"/>
      <c r="BP396" s="174"/>
      <c r="BQ396" s="174"/>
      <c r="BR396" s="174"/>
      <c r="BS396" s="174"/>
      <c r="BT396" s="248"/>
      <c r="BU396" s="248"/>
      <c r="BV396" s="180"/>
      <c r="BW396" s="180"/>
      <c r="BX396" s="180"/>
      <c r="BY396" s="176"/>
      <c r="BZ396" s="186"/>
    </row>
    <row r="397" spans="1:78" ht="12.75" customHeight="1" x14ac:dyDescent="0.35">
      <c r="A397" s="161"/>
      <c r="B397" s="161"/>
      <c r="C397" s="152"/>
      <c r="D397" s="152"/>
      <c r="E397" s="174"/>
      <c r="F397" s="186"/>
      <c r="G397" s="186"/>
      <c r="H397" s="186"/>
      <c r="I397" s="186"/>
      <c r="J397" s="186"/>
      <c r="K397" s="152"/>
      <c r="L397" s="186"/>
      <c r="M397" s="186"/>
      <c r="N397" s="187"/>
      <c r="O397" s="187"/>
      <c r="P397" s="151"/>
      <c r="Q397" s="152"/>
      <c r="R397" s="176"/>
      <c r="S397" s="152"/>
      <c r="T397" s="152"/>
      <c r="U397" s="152"/>
      <c r="V397" s="176"/>
      <c r="W397" s="176"/>
      <c r="X397" s="152"/>
      <c r="Y397" s="152"/>
      <c r="Z397" s="152"/>
      <c r="AA397" s="176"/>
      <c r="AB397" s="176"/>
      <c r="AC397" s="176"/>
      <c r="AD397" s="176"/>
      <c r="AE397" s="152"/>
      <c r="AF397" s="152"/>
      <c r="AG397" s="152"/>
      <c r="AH397" s="152"/>
      <c r="AI397" s="152"/>
      <c r="AJ397" s="176"/>
      <c r="AK397" s="186"/>
      <c r="AL397" s="182"/>
      <c r="AM397" s="176"/>
      <c r="AN397" s="176"/>
      <c r="AO397" s="152"/>
      <c r="AP397" s="176"/>
      <c r="AQ397" s="152"/>
      <c r="AR397" s="152"/>
      <c r="AS397" s="152"/>
      <c r="AT397" s="152"/>
      <c r="AU397" s="152"/>
      <c r="AV397" s="152"/>
      <c r="AW397" s="152"/>
      <c r="AX397" s="152"/>
      <c r="AY397" s="152"/>
      <c r="AZ397" s="152"/>
      <c r="BA397" s="152"/>
      <c r="BB397" s="152"/>
      <c r="BC397" s="152"/>
      <c r="BD397" s="152"/>
      <c r="BE397" s="152"/>
      <c r="BF397" s="152"/>
      <c r="BG397" s="152"/>
      <c r="BH397" s="152"/>
      <c r="BI397" s="152"/>
      <c r="BJ397" s="152"/>
      <c r="BK397" s="152"/>
      <c r="BL397" s="152"/>
      <c r="BM397" s="152"/>
      <c r="BN397" s="152"/>
      <c r="BO397" s="174"/>
      <c r="BP397" s="174"/>
      <c r="BQ397" s="174"/>
      <c r="BR397" s="174"/>
      <c r="BS397" s="174"/>
      <c r="BT397" s="248"/>
      <c r="BU397" s="248"/>
      <c r="BV397" s="180"/>
      <c r="BW397" s="180"/>
      <c r="BX397" s="180"/>
      <c r="BY397" s="176"/>
      <c r="BZ397" s="186"/>
    </row>
    <row r="398" spans="1:78" ht="12.75" customHeight="1" x14ac:dyDescent="0.35">
      <c r="A398" s="161"/>
      <c r="B398" s="161"/>
      <c r="C398" s="152"/>
      <c r="D398" s="152"/>
      <c r="E398" s="174"/>
      <c r="F398" s="186"/>
      <c r="G398" s="186"/>
      <c r="H398" s="186"/>
      <c r="I398" s="186"/>
      <c r="J398" s="186"/>
      <c r="K398" s="152"/>
      <c r="L398" s="186"/>
      <c r="M398" s="186"/>
      <c r="N398" s="187"/>
      <c r="O398" s="187"/>
      <c r="P398" s="151"/>
      <c r="Q398" s="152"/>
      <c r="R398" s="176"/>
      <c r="S398" s="152"/>
      <c r="T398" s="152"/>
      <c r="U398" s="152"/>
      <c r="V398" s="176"/>
      <c r="W398" s="176"/>
      <c r="X398" s="152"/>
      <c r="Y398" s="152"/>
      <c r="Z398" s="152"/>
      <c r="AA398" s="176"/>
      <c r="AB398" s="176"/>
      <c r="AC398" s="176"/>
      <c r="AD398" s="176"/>
      <c r="AE398" s="152"/>
      <c r="AF398" s="152"/>
      <c r="AG398" s="152"/>
      <c r="AH398" s="152"/>
      <c r="AI398" s="152"/>
      <c r="AJ398" s="176"/>
      <c r="AK398" s="186"/>
      <c r="AL398" s="182"/>
      <c r="AM398" s="176"/>
      <c r="AN398" s="176"/>
      <c r="AO398" s="152"/>
      <c r="AP398" s="176"/>
      <c r="AQ398" s="152"/>
      <c r="AR398" s="152"/>
      <c r="AS398" s="152"/>
      <c r="AT398" s="152"/>
      <c r="AU398" s="152"/>
      <c r="AV398" s="152"/>
      <c r="AW398" s="152"/>
      <c r="AX398" s="152"/>
      <c r="AY398" s="152"/>
      <c r="AZ398" s="152"/>
      <c r="BA398" s="152"/>
      <c r="BB398" s="152"/>
      <c r="BC398" s="152"/>
      <c r="BD398" s="152"/>
      <c r="BE398" s="152"/>
      <c r="BF398" s="152"/>
      <c r="BG398" s="152"/>
      <c r="BH398" s="152"/>
      <c r="BI398" s="152"/>
      <c r="BJ398" s="152"/>
      <c r="BK398" s="152"/>
      <c r="BL398" s="152"/>
      <c r="BM398" s="152"/>
      <c r="BN398" s="152"/>
      <c r="BO398" s="174"/>
      <c r="BP398" s="174"/>
      <c r="BQ398" s="174"/>
      <c r="BR398" s="174"/>
      <c r="BS398" s="174"/>
      <c r="BT398" s="248"/>
      <c r="BU398" s="248"/>
      <c r="BV398" s="180"/>
      <c r="BW398" s="180"/>
      <c r="BX398" s="180"/>
      <c r="BY398" s="176"/>
      <c r="BZ398" s="186"/>
    </row>
    <row r="399" spans="1:78" ht="12.75" customHeight="1" x14ac:dyDescent="0.35">
      <c r="A399" s="161"/>
      <c r="B399" s="161"/>
      <c r="C399" s="152"/>
      <c r="D399" s="152"/>
      <c r="E399" s="174"/>
      <c r="F399" s="186"/>
      <c r="G399" s="186"/>
      <c r="H399" s="186"/>
      <c r="I399" s="186"/>
      <c r="J399" s="186"/>
      <c r="K399" s="152"/>
      <c r="L399" s="186"/>
      <c r="M399" s="186"/>
      <c r="N399" s="187"/>
      <c r="O399" s="187"/>
      <c r="P399" s="151"/>
      <c r="Q399" s="152"/>
      <c r="R399" s="176"/>
      <c r="S399" s="152"/>
      <c r="T399" s="152"/>
      <c r="U399" s="152"/>
      <c r="V399" s="176"/>
      <c r="W399" s="176"/>
      <c r="X399" s="152"/>
      <c r="Y399" s="152"/>
      <c r="Z399" s="152"/>
      <c r="AA399" s="176"/>
      <c r="AB399" s="176"/>
      <c r="AC399" s="176"/>
      <c r="AD399" s="176"/>
      <c r="AE399" s="152"/>
      <c r="AF399" s="152"/>
      <c r="AG399" s="152"/>
      <c r="AH399" s="152"/>
      <c r="AI399" s="152"/>
      <c r="AJ399" s="176"/>
      <c r="AK399" s="186"/>
      <c r="AL399" s="182"/>
      <c r="AM399" s="176"/>
      <c r="AN399" s="176"/>
      <c r="AO399" s="152"/>
      <c r="AP399" s="176"/>
      <c r="AQ399" s="152"/>
      <c r="AR399" s="152"/>
      <c r="AS399" s="152"/>
      <c r="AT399" s="152"/>
      <c r="AU399" s="152"/>
      <c r="AV399" s="152"/>
      <c r="AW399" s="152"/>
      <c r="AX399" s="152"/>
      <c r="AY399" s="152"/>
      <c r="AZ399" s="152"/>
      <c r="BA399" s="152"/>
      <c r="BB399" s="152"/>
      <c r="BC399" s="152"/>
      <c r="BD399" s="152"/>
      <c r="BE399" s="152"/>
      <c r="BF399" s="152"/>
      <c r="BG399" s="152"/>
      <c r="BH399" s="152"/>
      <c r="BI399" s="152"/>
      <c r="BJ399" s="152"/>
      <c r="BK399" s="152"/>
      <c r="BL399" s="152"/>
      <c r="BM399" s="152"/>
      <c r="BN399" s="152"/>
      <c r="BO399" s="174"/>
      <c r="BP399" s="174"/>
      <c r="BQ399" s="174"/>
      <c r="BR399" s="174"/>
      <c r="BS399" s="174"/>
      <c r="BT399" s="248"/>
      <c r="BU399" s="248"/>
      <c r="BV399" s="180"/>
      <c r="BW399" s="180"/>
      <c r="BX399" s="180"/>
      <c r="BY399" s="176"/>
      <c r="BZ399" s="186"/>
    </row>
    <row r="400" spans="1:78" ht="12.75" customHeight="1" x14ac:dyDescent="0.35">
      <c r="A400" s="161"/>
      <c r="B400" s="161"/>
      <c r="C400" s="152"/>
      <c r="D400" s="152"/>
      <c r="E400" s="174"/>
      <c r="F400" s="186"/>
      <c r="G400" s="186"/>
      <c r="H400" s="186"/>
      <c r="I400" s="186"/>
      <c r="J400" s="186"/>
      <c r="K400" s="152"/>
      <c r="L400" s="186"/>
      <c r="M400" s="186"/>
      <c r="N400" s="187"/>
      <c r="O400" s="187"/>
      <c r="P400" s="151"/>
      <c r="Q400" s="152"/>
      <c r="R400" s="176"/>
      <c r="S400" s="152"/>
      <c r="T400" s="152"/>
      <c r="U400" s="152"/>
      <c r="V400" s="176"/>
      <c r="W400" s="176"/>
      <c r="X400" s="152"/>
      <c r="Y400" s="152"/>
      <c r="Z400" s="152"/>
      <c r="AA400" s="176"/>
      <c r="AB400" s="176"/>
      <c r="AC400" s="176"/>
      <c r="AD400" s="176"/>
      <c r="AE400" s="152"/>
      <c r="AF400" s="152"/>
      <c r="AG400" s="152"/>
      <c r="AH400" s="152"/>
      <c r="AI400" s="152"/>
      <c r="AJ400" s="176"/>
      <c r="AK400" s="186"/>
      <c r="AL400" s="182"/>
      <c r="AM400" s="176"/>
      <c r="AN400" s="176"/>
      <c r="AO400" s="152"/>
      <c r="AP400" s="176"/>
      <c r="AQ400" s="152"/>
      <c r="AR400" s="152"/>
      <c r="AS400" s="152"/>
      <c r="AT400" s="152"/>
      <c r="AU400" s="152"/>
      <c r="AV400" s="152"/>
      <c r="AW400" s="152"/>
      <c r="AX400" s="152"/>
      <c r="AY400" s="152"/>
      <c r="AZ400" s="152"/>
      <c r="BA400" s="152"/>
      <c r="BB400" s="152"/>
      <c r="BC400" s="152"/>
      <c r="BD400" s="152"/>
      <c r="BE400" s="152"/>
      <c r="BF400" s="152"/>
      <c r="BG400" s="152"/>
      <c r="BH400" s="152"/>
      <c r="BI400" s="152"/>
      <c r="BJ400" s="152"/>
      <c r="BK400" s="152"/>
      <c r="BL400" s="152"/>
      <c r="BM400" s="152"/>
      <c r="BN400" s="152"/>
      <c r="BO400" s="174"/>
      <c r="BP400" s="174"/>
      <c r="BQ400" s="174"/>
      <c r="BR400" s="174"/>
      <c r="BS400" s="174"/>
      <c r="BT400" s="248"/>
      <c r="BU400" s="248"/>
      <c r="BV400" s="180"/>
      <c r="BW400" s="180"/>
      <c r="BX400" s="180"/>
      <c r="BY400" s="176"/>
      <c r="BZ400" s="186"/>
    </row>
    <row r="401" spans="1:78" ht="12.75" customHeight="1" x14ac:dyDescent="0.35">
      <c r="A401" s="161"/>
      <c r="B401" s="161"/>
      <c r="C401" s="152"/>
      <c r="D401" s="152"/>
      <c r="E401" s="174"/>
      <c r="F401" s="186"/>
      <c r="G401" s="186"/>
      <c r="H401" s="186"/>
      <c r="I401" s="186"/>
      <c r="J401" s="186"/>
      <c r="K401" s="152"/>
      <c r="L401" s="186"/>
      <c r="M401" s="186"/>
      <c r="N401" s="187"/>
      <c r="O401" s="187"/>
      <c r="P401" s="151"/>
      <c r="Q401" s="152"/>
      <c r="R401" s="176"/>
      <c r="S401" s="152"/>
      <c r="T401" s="152"/>
      <c r="U401" s="152"/>
      <c r="V401" s="176"/>
      <c r="W401" s="176"/>
      <c r="X401" s="152"/>
      <c r="Y401" s="152"/>
      <c r="Z401" s="152"/>
      <c r="AA401" s="176"/>
      <c r="AB401" s="176"/>
      <c r="AC401" s="176"/>
      <c r="AD401" s="176"/>
      <c r="AE401" s="152"/>
      <c r="AF401" s="152"/>
      <c r="AG401" s="152"/>
      <c r="AH401" s="152"/>
      <c r="AI401" s="152"/>
      <c r="AJ401" s="176"/>
      <c r="AK401" s="186"/>
      <c r="AL401" s="182"/>
      <c r="AM401" s="176"/>
      <c r="AN401" s="176"/>
      <c r="AO401" s="152"/>
      <c r="AP401" s="176"/>
      <c r="AQ401" s="152"/>
      <c r="AR401" s="152"/>
      <c r="AS401" s="152"/>
      <c r="AT401" s="152"/>
      <c r="AU401" s="152"/>
      <c r="AV401" s="152"/>
      <c r="AW401" s="152"/>
      <c r="AX401" s="152"/>
      <c r="AY401" s="152"/>
      <c r="AZ401" s="152"/>
      <c r="BA401" s="152"/>
      <c r="BB401" s="152"/>
      <c r="BC401" s="152"/>
      <c r="BD401" s="152"/>
      <c r="BE401" s="152"/>
      <c r="BF401" s="152"/>
      <c r="BG401" s="152"/>
      <c r="BH401" s="152"/>
      <c r="BI401" s="152"/>
      <c r="BJ401" s="152"/>
      <c r="BK401" s="152"/>
      <c r="BL401" s="152"/>
      <c r="BM401" s="152"/>
      <c r="BN401" s="152"/>
      <c r="BO401" s="174"/>
      <c r="BP401" s="174"/>
      <c r="BQ401" s="174"/>
      <c r="BR401" s="174"/>
      <c r="BS401" s="174"/>
      <c r="BT401" s="248"/>
      <c r="BU401" s="248"/>
      <c r="BV401" s="180"/>
      <c r="BW401" s="180"/>
      <c r="BX401" s="180"/>
      <c r="BY401" s="176"/>
      <c r="BZ401" s="186"/>
    </row>
    <row r="402" spans="1:78" ht="12.75" customHeight="1" x14ac:dyDescent="0.35">
      <c r="A402" s="161"/>
      <c r="B402" s="161"/>
      <c r="C402" s="152"/>
      <c r="D402" s="152"/>
      <c r="E402" s="174"/>
      <c r="F402" s="186"/>
      <c r="G402" s="186"/>
      <c r="H402" s="186"/>
      <c r="I402" s="186"/>
      <c r="J402" s="186"/>
      <c r="K402" s="152"/>
      <c r="L402" s="186"/>
      <c r="M402" s="186"/>
      <c r="N402" s="187"/>
      <c r="O402" s="187"/>
      <c r="P402" s="151"/>
      <c r="Q402" s="152"/>
      <c r="R402" s="176"/>
      <c r="S402" s="152"/>
      <c r="T402" s="152"/>
      <c r="U402" s="152"/>
      <c r="V402" s="176"/>
      <c r="W402" s="176"/>
      <c r="X402" s="152"/>
      <c r="Y402" s="152"/>
      <c r="Z402" s="152"/>
      <c r="AA402" s="176"/>
      <c r="AB402" s="176"/>
      <c r="AC402" s="176"/>
      <c r="AD402" s="176"/>
      <c r="AE402" s="152"/>
      <c r="AF402" s="152"/>
      <c r="AG402" s="152"/>
      <c r="AH402" s="152"/>
      <c r="AI402" s="152"/>
      <c r="AJ402" s="176"/>
      <c r="AK402" s="186"/>
      <c r="AL402" s="182"/>
      <c r="AM402" s="176"/>
      <c r="AN402" s="176"/>
      <c r="AO402" s="152"/>
      <c r="AP402" s="176"/>
      <c r="AQ402" s="152"/>
      <c r="AR402" s="152"/>
      <c r="AS402" s="152"/>
      <c r="AT402" s="152"/>
      <c r="AU402" s="152"/>
      <c r="AV402" s="152"/>
      <c r="AW402" s="152"/>
      <c r="AX402" s="152"/>
      <c r="AY402" s="152"/>
      <c r="AZ402" s="152"/>
      <c r="BA402" s="152"/>
      <c r="BB402" s="152"/>
      <c r="BC402" s="152"/>
      <c r="BD402" s="152"/>
      <c r="BE402" s="152"/>
      <c r="BF402" s="152"/>
      <c r="BG402" s="152"/>
      <c r="BH402" s="152"/>
      <c r="BI402" s="152"/>
      <c r="BJ402" s="152"/>
      <c r="BK402" s="152"/>
      <c r="BL402" s="152"/>
      <c r="BM402" s="152"/>
      <c r="BN402" s="152"/>
      <c r="BO402" s="174"/>
      <c r="BP402" s="174"/>
      <c r="BQ402" s="174"/>
      <c r="BR402" s="174"/>
      <c r="BS402" s="174"/>
      <c r="BT402" s="248"/>
      <c r="BU402" s="248"/>
      <c r="BV402" s="180"/>
      <c r="BW402" s="180"/>
      <c r="BX402" s="180"/>
      <c r="BY402" s="176"/>
      <c r="BZ402" s="186"/>
    </row>
    <row r="403" spans="1:78" ht="12.75" customHeight="1" x14ac:dyDescent="0.35">
      <c r="A403" s="161"/>
      <c r="B403" s="161"/>
      <c r="C403" s="152"/>
      <c r="D403" s="152"/>
      <c r="E403" s="174"/>
      <c r="F403" s="186"/>
      <c r="G403" s="186"/>
      <c r="H403" s="186"/>
      <c r="I403" s="186"/>
      <c r="J403" s="186"/>
      <c r="K403" s="152"/>
      <c r="L403" s="186"/>
      <c r="M403" s="186"/>
      <c r="N403" s="187"/>
      <c r="O403" s="187"/>
      <c r="P403" s="151"/>
      <c r="Q403" s="152"/>
      <c r="R403" s="176"/>
      <c r="S403" s="152"/>
      <c r="T403" s="152"/>
      <c r="U403" s="152"/>
      <c r="V403" s="176"/>
      <c r="W403" s="176"/>
      <c r="X403" s="152"/>
      <c r="Y403" s="152"/>
      <c r="Z403" s="152"/>
      <c r="AA403" s="176"/>
      <c r="AB403" s="176"/>
      <c r="AC403" s="176"/>
      <c r="AD403" s="176"/>
      <c r="AE403" s="152"/>
      <c r="AF403" s="152"/>
      <c r="AG403" s="152"/>
      <c r="AH403" s="152"/>
      <c r="AI403" s="152"/>
      <c r="AJ403" s="176"/>
      <c r="AK403" s="186"/>
      <c r="AL403" s="182"/>
      <c r="AM403" s="176"/>
      <c r="AN403" s="176"/>
      <c r="AO403" s="152"/>
      <c r="AP403" s="176"/>
      <c r="AQ403" s="152"/>
      <c r="AR403" s="152"/>
      <c r="AS403" s="152"/>
      <c r="AT403" s="152"/>
      <c r="AU403" s="152"/>
      <c r="AV403" s="152"/>
      <c r="AW403" s="152"/>
      <c r="AX403" s="152"/>
      <c r="AY403" s="152"/>
      <c r="AZ403" s="152"/>
      <c r="BA403" s="152"/>
      <c r="BB403" s="152"/>
      <c r="BC403" s="152"/>
      <c r="BD403" s="152"/>
      <c r="BE403" s="152"/>
      <c r="BF403" s="152"/>
      <c r="BG403" s="152"/>
      <c r="BH403" s="152"/>
      <c r="BI403" s="152"/>
      <c r="BJ403" s="152"/>
      <c r="BK403" s="152"/>
      <c r="BL403" s="152"/>
      <c r="BM403" s="152"/>
      <c r="BN403" s="152"/>
      <c r="BO403" s="174"/>
      <c r="BP403" s="174"/>
      <c r="BQ403" s="174"/>
      <c r="BR403" s="174"/>
      <c r="BS403" s="174"/>
      <c r="BT403" s="248"/>
      <c r="BU403" s="248"/>
      <c r="BV403" s="180"/>
      <c r="BW403" s="180"/>
      <c r="BX403" s="180"/>
      <c r="BY403" s="176"/>
      <c r="BZ403" s="186"/>
    </row>
    <row r="404" spans="1:78" ht="12.75" customHeight="1" x14ac:dyDescent="0.35">
      <c r="A404" s="161"/>
      <c r="B404" s="161"/>
      <c r="C404" s="152"/>
      <c r="D404" s="152"/>
      <c r="E404" s="174"/>
      <c r="F404" s="186"/>
      <c r="G404" s="186"/>
      <c r="H404" s="186"/>
      <c r="I404" s="186"/>
      <c r="J404" s="186"/>
      <c r="K404" s="152"/>
      <c r="L404" s="186"/>
      <c r="M404" s="186"/>
      <c r="N404" s="187"/>
      <c r="O404" s="187"/>
      <c r="P404" s="151"/>
      <c r="Q404" s="152"/>
      <c r="R404" s="176"/>
      <c r="S404" s="152"/>
      <c r="T404" s="152"/>
      <c r="U404" s="152"/>
      <c r="V404" s="176"/>
      <c r="W404" s="176"/>
      <c r="X404" s="152"/>
      <c r="Y404" s="152"/>
      <c r="Z404" s="152"/>
      <c r="AA404" s="176"/>
      <c r="AB404" s="176"/>
      <c r="AC404" s="176"/>
      <c r="AD404" s="176"/>
      <c r="AE404" s="152"/>
      <c r="AF404" s="152"/>
      <c r="AG404" s="152"/>
      <c r="AH404" s="152"/>
      <c r="AI404" s="152"/>
      <c r="AJ404" s="176"/>
      <c r="AK404" s="186"/>
      <c r="AL404" s="182"/>
      <c r="AM404" s="176"/>
      <c r="AN404" s="176"/>
      <c r="AO404" s="152"/>
      <c r="AP404" s="176"/>
      <c r="AQ404" s="152"/>
      <c r="AR404" s="152"/>
      <c r="AS404" s="152"/>
      <c r="AT404" s="152"/>
      <c r="AU404" s="152"/>
      <c r="AV404" s="152"/>
      <c r="AW404" s="152"/>
      <c r="AX404" s="152"/>
      <c r="AY404" s="152"/>
      <c r="AZ404" s="152"/>
      <c r="BA404" s="152"/>
      <c r="BB404" s="152"/>
      <c r="BC404" s="152"/>
      <c r="BD404" s="152"/>
      <c r="BE404" s="152"/>
      <c r="BF404" s="152"/>
      <c r="BG404" s="152"/>
      <c r="BH404" s="152"/>
      <c r="BI404" s="152"/>
      <c r="BJ404" s="152"/>
      <c r="BK404" s="152"/>
      <c r="BL404" s="152"/>
      <c r="BM404" s="152"/>
      <c r="BN404" s="152"/>
      <c r="BO404" s="174"/>
      <c r="BP404" s="174"/>
      <c r="BQ404" s="174"/>
      <c r="BR404" s="174"/>
      <c r="BS404" s="174"/>
      <c r="BT404" s="248"/>
      <c r="BU404" s="248"/>
      <c r="BV404" s="180"/>
      <c r="BW404" s="180"/>
      <c r="BX404" s="180"/>
      <c r="BY404" s="176"/>
      <c r="BZ404" s="186"/>
    </row>
    <row r="405" spans="1:78" ht="12.75" customHeight="1" x14ac:dyDescent="0.35">
      <c r="A405" s="161"/>
      <c r="B405" s="161"/>
      <c r="C405" s="152"/>
      <c r="D405" s="152"/>
      <c r="E405" s="174"/>
      <c r="F405" s="186"/>
      <c r="G405" s="186"/>
      <c r="H405" s="186"/>
      <c r="I405" s="186"/>
      <c r="J405" s="186"/>
      <c r="K405" s="152"/>
      <c r="L405" s="186"/>
      <c r="M405" s="186"/>
      <c r="N405" s="187"/>
      <c r="O405" s="187"/>
      <c r="P405" s="151"/>
      <c r="Q405" s="152"/>
      <c r="R405" s="176"/>
      <c r="S405" s="152"/>
      <c r="T405" s="152"/>
      <c r="U405" s="152"/>
      <c r="V405" s="176"/>
      <c r="W405" s="176"/>
      <c r="X405" s="152"/>
      <c r="Y405" s="152"/>
      <c r="Z405" s="152"/>
      <c r="AA405" s="176"/>
      <c r="AB405" s="176"/>
      <c r="AC405" s="176"/>
      <c r="AD405" s="176"/>
      <c r="AE405" s="152"/>
      <c r="AF405" s="152"/>
      <c r="AG405" s="152"/>
      <c r="AH405" s="152"/>
      <c r="AI405" s="152"/>
      <c r="AJ405" s="176"/>
      <c r="AK405" s="186"/>
      <c r="AL405" s="182"/>
      <c r="AM405" s="176"/>
      <c r="AN405" s="176"/>
      <c r="AO405" s="152"/>
      <c r="AP405" s="176"/>
      <c r="AQ405" s="152"/>
      <c r="AR405" s="152"/>
      <c r="AS405" s="152"/>
      <c r="AT405" s="152"/>
      <c r="AU405" s="152"/>
      <c r="AV405" s="152"/>
      <c r="AW405" s="152"/>
      <c r="AX405" s="152"/>
      <c r="AY405" s="152"/>
      <c r="AZ405" s="152"/>
      <c r="BA405" s="152"/>
      <c r="BB405" s="152"/>
      <c r="BC405" s="152"/>
      <c r="BD405" s="152"/>
      <c r="BE405" s="152"/>
      <c r="BF405" s="152"/>
      <c r="BG405" s="152"/>
      <c r="BH405" s="152"/>
      <c r="BI405" s="152"/>
      <c r="BJ405" s="152"/>
      <c r="BK405" s="152"/>
      <c r="BL405" s="152"/>
      <c r="BM405" s="152"/>
      <c r="BN405" s="152"/>
      <c r="BO405" s="174"/>
      <c r="BP405" s="174"/>
      <c r="BQ405" s="174"/>
      <c r="BR405" s="174"/>
      <c r="BS405" s="174"/>
      <c r="BT405" s="248"/>
      <c r="BU405" s="248"/>
      <c r="BV405" s="180"/>
      <c r="BW405" s="180"/>
      <c r="BX405" s="180"/>
      <c r="BY405" s="176"/>
      <c r="BZ405" s="186"/>
    </row>
    <row r="406" spans="1:78" ht="12.75" customHeight="1" x14ac:dyDescent="0.35">
      <c r="A406" s="161"/>
      <c r="B406" s="161"/>
      <c r="C406" s="152"/>
      <c r="D406" s="152"/>
      <c r="E406" s="174"/>
      <c r="F406" s="186"/>
      <c r="G406" s="186"/>
      <c r="H406" s="186"/>
      <c r="I406" s="186"/>
      <c r="J406" s="186"/>
      <c r="K406" s="152"/>
      <c r="L406" s="186"/>
      <c r="M406" s="186"/>
      <c r="N406" s="187"/>
      <c r="O406" s="187"/>
      <c r="P406" s="151"/>
      <c r="Q406" s="152"/>
      <c r="R406" s="176"/>
      <c r="S406" s="152"/>
      <c r="T406" s="152"/>
      <c r="U406" s="152"/>
      <c r="V406" s="176"/>
      <c r="W406" s="176"/>
      <c r="X406" s="152"/>
      <c r="Y406" s="152"/>
      <c r="Z406" s="152"/>
      <c r="AA406" s="176"/>
      <c r="AB406" s="176"/>
      <c r="AC406" s="176"/>
      <c r="AD406" s="176"/>
      <c r="AE406" s="152"/>
      <c r="AF406" s="152"/>
      <c r="AG406" s="152"/>
      <c r="AH406" s="152"/>
      <c r="AI406" s="152"/>
      <c r="AJ406" s="176"/>
      <c r="AK406" s="186"/>
      <c r="AL406" s="182"/>
      <c r="AM406" s="176"/>
      <c r="AN406" s="176"/>
      <c r="AO406" s="152"/>
      <c r="AP406" s="176"/>
      <c r="AQ406" s="152"/>
      <c r="AR406" s="152"/>
      <c r="AS406" s="152"/>
      <c r="AT406" s="152"/>
      <c r="AU406" s="152"/>
      <c r="AV406" s="152"/>
      <c r="AW406" s="152"/>
      <c r="AX406" s="152"/>
      <c r="AY406" s="152"/>
      <c r="AZ406" s="152"/>
      <c r="BA406" s="152"/>
      <c r="BB406" s="152"/>
      <c r="BC406" s="152"/>
      <c r="BD406" s="152"/>
      <c r="BE406" s="152"/>
      <c r="BF406" s="152"/>
      <c r="BG406" s="152"/>
      <c r="BH406" s="152"/>
      <c r="BI406" s="152"/>
      <c r="BJ406" s="152"/>
      <c r="BK406" s="152"/>
      <c r="BL406" s="152"/>
      <c r="BM406" s="152"/>
      <c r="BN406" s="152"/>
      <c r="BO406" s="174"/>
      <c r="BP406" s="174"/>
      <c r="BQ406" s="174"/>
      <c r="BR406" s="174"/>
      <c r="BS406" s="174"/>
      <c r="BT406" s="248"/>
      <c r="BU406" s="248"/>
      <c r="BV406" s="180"/>
      <c r="BW406" s="180"/>
      <c r="BX406" s="180"/>
      <c r="BY406" s="176"/>
      <c r="BZ406" s="186"/>
    </row>
    <row r="407" spans="1:78" ht="12.75" customHeight="1" x14ac:dyDescent="0.35">
      <c r="A407" s="161"/>
      <c r="B407" s="161"/>
      <c r="C407" s="152"/>
      <c r="D407" s="152"/>
      <c r="E407" s="174"/>
      <c r="F407" s="186"/>
      <c r="G407" s="186"/>
      <c r="H407" s="186"/>
      <c r="I407" s="186"/>
      <c r="J407" s="186"/>
      <c r="K407" s="152"/>
      <c r="L407" s="186"/>
      <c r="M407" s="186"/>
      <c r="N407" s="187"/>
      <c r="O407" s="187"/>
      <c r="P407" s="151"/>
      <c r="Q407" s="152"/>
      <c r="R407" s="176"/>
      <c r="S407" s="152"/>
      <c r="T407" s="152"/>
      <c r="U407" s="152"/>
      <c r="V407" s="176"/>
      <c r="W407" s="176"/>
      <c r="X407" s="152"/>
      <c r="Y407" s="152"/>
      <c r="Z407" s="152"/>
      <c r="AA407" s="176"/>
      <c r="AB407" s="176"/>
      <c r="AC407" s="176"/>
      <c r="AD407" s="176"/>
      <c r="AE407" s="152"/>
      <c r="AF407" s="152"/>
      <c r="AG407" s="152"/>
      <c r="AH407" s="152"/>
      <c r="AI407" s="152"/>
      <c r="AJ407" s="176"/>
      <c r="AK407" s="186"/>
      <c r="AL407" s="182"/>
      <c r="AM407" s="176"/>
      <c r="AN407" s="176"/>
      <c r="AO407" s="152"/>
      <c r="AP407" s="176"/>
      <c r="AQ407" s="152"/>
      <c r="AR407" s="152"/>
      <c r="AS407" s="152"/>
      <c r="AT407" s="152"/>
      <c r="AU407" s="152"/>
      <c r="AV407" s="152"/>
      <c r="AW407" s="152"/>
      <c r="AX407" s="152"/>
      <c r="AY407" s="152"/>
      <c r="AZ407" s="152"/>
      <c r="BA407" s="152"/>
      <c r="BB407" s="152"/>
      <c r="BC407" s="152"/>
      <c r="BD407" s="152"/>
      <c r="BE407" s="152"/>
      <c r="BF407" s="152"/>
      <c r="BG407" s="152"/>
      <c r="BH407" s="152"/>
      <c r="BI407" s="152"/>
      <c r="BJ407" s="152"/>
      <c r="BK407" s="152"/>
      <c r="BL407" s="152"/>
      <c r="BM407" s="152"/>
      <c r="BN407" s="152"/>
      <c r="BO407" s="174"/>
      <c r="BP407" s="174"/>
      <c r="BQ407" s="174"/>
      <c r="BR407" s="174"/>
      <c r="BS407" s="174"/>
      <c r="BT407" s="248"/>
      <c r="BU407" s="248"/>
      <c r="BV407" s="180"/>
      <c r="BW407" s="180"/>
      <c r="BX407" s="180"/>
      <c r="BY407" s="176"/>
      <c r="BZ407" s="186"/>
    </row>
    <row r="408" spans="1:78" ht="12.75" customHeight="1" x14ac:dyDescent="0.35">
      <c r="A408" s="161"/>
      <c r="B408" s="161"/>
      <c r="C408" s="152"/>
      <c r="D408" s="152"/>
      <c r="E408" s="174"/>
      <c r="F408" s="186"/>
      <c r="G408" s="186"/>
      <c r="H408" s="186"/>
      <c r="I408" s="186"/>
      <c r="J408" s="186"/>
      <c r="K408" s="152"/>
      <c r="L408" s="186"/>
      <c r="M408" s="186"/>
      <c r="N408" s="187"/>
      <c r="O408" s="187"/>
      <c r="P408" s="151"/>
      <c r="Q408" s="152"/>
      <c r="R408" s="176"/>
      <c r="S408" s="152"/>
      <c r="T408" s="152"/>
      <c r="U408" s="152"/>
      <c r="V408" s="176"/>
      <c r="W408" s="176"/>
      <c r="X408" s="152"/>
      <c r="Y408" s="152"/>
      <c r="Z408" s="152"/>
      <c r="AA408" s="176"/>
      <c r="AB408" s="176"/>
      <c r="AC408" s="176"/>
      <c r="AD408" s="176"/>
      <c r="AE408" s="152"/>
      <c r="AF408" s="152"/>
      <c r="AG408" s="152"/>
      <c r="AH408" s="152"/>
      <c r="AI408" s="152"/>
      <c r="AJ408" s="176"/>
      <c r="AK408" s="186"/>
      <c r="AL408" s="182"/>
      <c r="AM408" s="176"/>
      <c r="AN408" s="176"/>
      <c r="AO408" s="152"/>
      <c r="AP408" s="176"/>
      <c r="AQ408" s="152"/>
      <c r="AR408" s="152"/>
      <c r="AS408" s="152"/>
      <c r="AT408" s="152"/>
      <c r="AU408" s="152"/>
      <c r="AV408" s="152"/>
      <c r="AW408" s="152"/>
      <c r="AX408" s="152"/>
      <c r="AY408" s="152"/>
      <c r="AZ408" s="152"/>
      <c r="BA408" s="152"/>
      <c r="BB408" s="152"/>
      <c r="BC408" s="152"/>
      <c r="BD408" s="152"/>
      <c r="BE408" s="152"/>
      <c r="BF408" s="152"/>
      <c r="BG408" s="152"/>
      <c r="BH408" s="152"/>
      <c r="BI408" s="152"/>
      <c r="BJ408" s="152"/>
      <c r="BK408" s="152"/>
      <c r="BL408" s="152"/>
      <c r="BM408" s="152"/>
      <c r="BN408" s="152"/>
      <c r="BO408" s="174"/>
      <c r="BP408" s="174"/>
      <c r="BQ408" s="174"/>
      <c r="BR408" s="174"/>
      <c r="BS408" s="174"/>
      <c r="BT408" s="248"/>
      <c r="BU408" s="248"/>
      <c r="BV408" s="180"/>
      <c r="BW408" s="180"/>
      <c r="BX408" s="180"/>
      <c r="BY408" s="176"/>
      <c r="BZ408" s="186"/>
    </row>
    <row r="409" spans="1:78" ht="12.75" customHeight="1" x14ac:dyDescent="0.35">
      <c r="A409" s="161"/>
      <c r="B409" s="161"/>
      <c r="C409" s="152"/>
      <c r="D409" s="152"/>
      <c r="E409" s="174"/>
      <c r="F409" s="186"/>
      <c r="G409" s="186"/>
      <c r="H409" s="186"/>
      <c r="I409" s="186"/>
      <c r="J409" s="186"/>
      <c r="K409" s="152"/>
      <c r="L409" s="186"/>
      <c r="M409" s="186"/>
      <c r="N409" s="187"/>
      <c r="O409" s="187"/>
      <c r="P409" s="151"/>
      <c r="Q409" s="152"/>
      <c r="R409" s="176"/>
      <c r="S409" s="152"/>
      <c r="T409" s="152"/>
      <c r="U409" s="152"/>
      <c r="V409" s="176"/>
      <c r="W409" s="176"/>
      <c r="X409" s="152"/>
      <c r="Y409" s="152"/>
      <c r="Z409" s="152"/>
      <c r="AA409" s="176"/>
      <c r="AB409" s="176"/>
      <c r="AC409" s="176"/>
      <c r="AD409" s="176"/>
      <c r="AE409" s="152"/>
      <c r="AF409" s="152"/>
      <c r="AG409" s="152"/>
      <c r="AH409" s="152"/>
      <c r="AI409" s="152"/>
      <c r="AJ409" s="176"/>
      <c r="AK409" s="186"/>
      <c r="AL409" s="182"/>
      <c r="AM409" s="176"/>
      <c r="AN409" s="176"/>
      <c r="AO409" s="152"/>
      <c r="AP409" s="176"/>
      <c r="AQ409" s="152"/>
      <c r="AR409" s="152"/>
      <c r="AS409" s="152"/>
      <c r="AT409" s="152"/>
      <c r="AU409" s="152"/>
      <c r="AV409" s="152"/>
      <c r="AW409" s="152"/>
      <c r="AX409" s="152"/>
      <c r="AY409" s="152"/>
      <c r="AZ409" s="152"/>
      <c r="BA409" s="152"/>
      <c r="BB409" s="152"/>
      <c r="BC409" s="152"/>
      <c r="BD409" s="152"/>
      <c r="BE409" s="152"/>
      <c r="BF409" s="152"/>
      <c r="BG409" s="152"/>
      <c r="BH409" s="152"/>
      <c r="BI409" s="152"/>
      <c r="BJ409" s="152"/>
      <c r="BK409" s="152"/>
      <c r="BL409" s="152"/>
      <c r="BM409" s="152"/>
      <c r="BN409" s="152"/>
      <c r="BO409" s="174"/>
      <c r="BP409" s="174"/>
      <c r="BQ409" s="174"/>
      <c r="BR409" s="174"/>
      <c r="BS409" s="174"/>
      <c r="BT409" s="248"/>
      <c r="BU409" s="248"/>
      <c r="BV409" s="180"/>
      <c r="BW409" s="180"/>
      <c r="BX409" s="180"/>
      <c r="BY409" s="176"/>
      <c r="BZ409" s="186"/>
    </row>
    <row r="410" spans="1:78" ht="12.75" customHeight="1" x14ac:dyDescent="0.35">
      <c r="A410" s="161"/>
      <c r="B410" s="161"/>
      <c r="C410" s="152"/>
      <c r="D410" s="152"/>
      <c r="E410" s="174"/>
      <c r="F410" s="186"/>
      <c r="G410" s="186"/>
      <c r="H410" s="186"/>
      <c r="I410" s="186"/>
      <c r="J410" s="186"/>
      <c r="K410" s="152"/>
      <c r="L410" s="186"/>
      <c r="M410" s="186"/>
      <c r="N410" s="187"/>
      <c r="O410" s="187"/>
      <c r="P410" s="151"/>
      <c r="Q410" s="152"/>
      <c r="R410" s="176"/>
      <c r="S410" s="152"/>
      <c r="T410" s="152"/>
      <c r="U410" s="152"/>
      <c r="V410" s="176"/>
      <c r="W410" s="176"/>
      <c r="X410" s="152"/>
      <c r="Y410" s="152"/>
      <c r="Z410" s="152"/>
      <c r="AA410" s="176"/>
      <c r="AB410" s="176"/>
      <c r="AC410" s="176"/>
      <c r="AD410" s="176"/>
      <c r="AE410" s="152"/>
      <c r="AF410" s="152"/>
      <c r="AG410" s="152"/>
      <c r="AH410" s="152"/>
      <c r="AI410" s="152"/>
      <c r="AJ410" s="176"/>
      <c r="AK410" s="186"/>
      <c r="AL410" s="182"/>
      <c r="AM410" s="176"/>
      <c r="AN410" s="176"/>
      <c r="AO410" s="152"/>
      <c r="AP410" s="176"/>
      <c r="AQ410" s="152"/>
      <c r="AR410" s="152"/>
      <c r="AS410" s="152"/>
      <c r="AT410" s="152"/>
      <c r="AU410" s="152"/>
      <c r="AV410" s="152"/>
      <c r="AW410" s="152"/>
      <c r="AX410" s="152"/>
      <c r="AY410" s="152"/>
      <c r="AZ410" s="152"/>
      <c r="BA410" s="152"/>
      <c r="BB410" s="152"/>
      <c r="BC410" s="152"/>
      <c r="BD410" s="152"/>
      <c r="BE410" s="152"/>
      <c r="BF410" s="152"/>
      <c r="BG410" s="152"/>
      <c r="BH410" s="152"/>
      <c r="BI410" s="152"/>
      <c r="BJ410" s="152"/>
      <c r="BK410" s="152"/>
      <c r="BL410" s="152"/>
      <c r="BM410" s="152"/>
      <c r="BN410" s="152"/>
      <c r="BO410" s="174"/>
      <c r="BP410" s="174"/>
      <c r="BQ410" s="174"/>
      <c r="BR410" s="174"/>
      <c r="BS410" s="174"/>
      <c r="BT410" s="248"/>
      <c r="BU410" s="248"/>
      <c r="BV410" s="180"/>
      <c r="BW410" s="180"/>
      <c r="BX410" s="180"/>
      <c r="BY410" s="176"/>
      <c r="BZ410" s="186"/>
    </row>
    <row r="411" spans="1:78" ht="12.75" customHeight="1" x14ac:dyDescent="0.35">
      <c r="A411" s="161"/>
      <c r="B411" s="161"/>
      <c r="C411" s="152"/>
      <c r="D411" s="152"/>
      <c r="E411" s="174"/>
      <c r="F411" s="186"/>
      <c r="G411" s="186"/>
      <c r="H411" s="186"/>
      <c r="I411" s="186"/>
      <c r="J411" s="186"/>
      <c r="K411" s="152"/>
      <c r="L411" s="186"/>
      <c r="M411" s="186"/>
      <c r="N411" s="187"/>
      <c r="O411" s="187"/>
      <c r="P411" s="151"/>
      <c r="Q411" s="152"/>
      <c r="R411" s="176"/>
      <c r="S411" s="152"/>
      <c r="T411" s="152"/>
      <c r="U411" s="152"/>
      <c r="V411" s="176"/>
      <c r="W411" s="176"/>
      <c r="X411" s="152"/>
      <c r="Y411" s="152"/>
      <c r="Z411" s="152"/>
      <c r="AA411" s="176"/>
      <c r="AB411" s="176"/>
      <c r="AC411" s="176"/>
      <c r="AD411" s="176"/>
      <c r="AE411" s="152"/>
      <c r="AF411" s="152"/>
      <c r="AG411" s="152"/>
      <c r="AH411" s="152"/>
      <c r="AI411" s="152"/>
      <c r="AJ411" s="176"/>
      <c r="AK411" s="186"/>
      <c r="AL411" s="182"/>
      <c r="AM411" s="176"/>
      <c r="AN411" s="176"/>
      <c r="AO411" s="152"/>
      <c r="AP411" s="176"/>
      <c r="AQ411" s="152"/>
      <c r="AR411" s="152"/>
      <c r="AS411" s="152"/>
      <c r="AT411" s="152"/>
      <c r="AU411" s="152"/>
      <c r="AV411" s="152"/>
      <c r="AW411" s="152"/>
      <c r="AX411" s="152"/>
      <c r="AY411" s="152"/>
      <c r="AZ411" s="152"/>
      <c r="BA411" s="152"/>
      <c r="BB411" s="152"/>
      <c r="BC411" s="152"/>
      <c r="BD411" s="152"/>
      <c r="BE411" s="152"/>
      <c r="BF411" s="152"/>
      <c r="BG411" s="152"/>
      <c r="BH411" s="152"/>
      <c r="BI411" s="152"/>
      <c r="BJ411" s="152"/>
      <c r="BK411" s="152"/>
      <c r="BL411" s="152"/>
      <c r="BM411" s="152"/>
      <c r="BN411" s="152"/>
      <c r="BO411" s="174"/>
      <c r="BP411" s="174"/>
      <c r="BQ411" s="174"/>
      <c r="BR411" s="174"/>
      <c r="BS411" s="174"/>
      <c r="BT411" s="248"/>
      <c r="BU411" s="248"/>
      <c r="BV411" s="180"/>
      <c r="BW411" s="180"/>
      <c r="BX411" s="180"/>
      <c r="BY411" s="176"/>
      <c r="BZ411" s="186"/>
    </row>
    <row r="412" spans="1:78" ht="12.75" customHeight="1" x14ac:dyDescent="0.35">
      <c r="A412" s="161"/>
      <c r="B412" s="161"/>
      <c r="C412" s="152"/>
      <c r="D412" s="152"/>
      <c r="E412" s="174"/>
      <c r="F412" s="186"/>
      <c r="G412" s="186"/>
      <c r="H412" s="186"/>
      <c r="I412" s="186"/>
      <c r="J412" s="186"/>
      <c r="K412" s="152"/>
      <c r="L412" s="186"/>
      <c r="M412" s="186"/>
      <c r="N412" s="187"/>
      <c r="O412" s="187"/>
      <c r="P412" s="151"/>
      <c r="Q412" s="152"/>
      <c r="R412" s="176"/>
      <c r="S412" s="152"/>
      <c r="T412" s="152"/>
      <c r="U412" s="152"/>
      <c r="V412" s="176"/>
      <c r="W412" s="176"/>
      <c r="X412" s="152"/>
      <c r="Y412" s="152"/>
      <c r="Z412" s="152"/>
      <c r="AA412" s="176"/>
      <c r="AB412" s="176"/>
      <c r="AC412" s="176"/>
      <c r="AD412" s="176"/>
      <c r="AE412" s="152"/>
      <c r="AF412" s="152"/>
      <c r="AG412" s="152"/>
      <c r="AH412" s="152"/>
      <c r="AI412" s="152"/>
      <c r="AJ412" s="176"/>
      <c r="AK412" s="186"/>
      <c r="AL412" s="182"/>
      <c r="AM412" s="176"/>
      <c r="AN412" s="176"/>
      <c r="AO412" s="152"/>
      <c r="AP412" s="176"/>
      <c r="AQ412" s="152"/>
      <c r="AR412" s="152"/>
      <c r="AS412" s="152"/>
      <c r="AT412" s="152"/>
      <c r="AU412" s="152"/>
      <c r="AV412" s="152"/>
      <c r="AW412" s="152"/>
      <c r="AX412" s="152"/>
      <c r="AY412" s="152"/>
      <c r="AZ412" s="152"/>
      <c r="BA412" s="152"/>
      <c r="BB412" s="152"/>
      <c r="BC412" s="152"/>
      <c r="BD412" s="152"/>
      <c r="BE412" s="152"/>
      <c r="BF412" s="152"/>
      <c r="BG412" s="152"/>
      <c r="BH412" s="152"/>
      <c r="BI412" s="152"/>
      <c r="BJ412" s="152"/>
      <c r="BK412" s="152"/>
      <c r="BL412" s="152"/>
      <c r="BM412" s="152"/>
      <c r="BN412" s="152"/>
      <c r="BO412" s="174"/>
      <c r="BP412" s="174"/>
      <c r="BQ412" s="174"/>
      <c r="BR412" s="174"/>
      <c r="BS412" s="174"/>
      <c r="BT412" s="248"/>
      <c r="BU412" s="248"/>
      <c r="BV412" s="180"/>
      <c r="BW412" s="180"/>
      <c r="BX412" s="180"/>
      <c r="BY412" s="176"/>
      <c r="BZ412" s="186"/>
    </row>
    <row r="413" spans="1:78" ht="12.75" customHeight="1" x14ac:dyDescent="0.35">
      <c r="A413" s="161"/>
      <c r="B413" s="161"/>
      <c r="C413" s="152"/>
      <c r="D413" s="152"/>
      <c r="E413" s="174"/>
      <c r="F413" s="186"/>
      <c r="G413" s="186"/>
      <c r="H413" s="186"/>
      <c r="I413" s="186"/>
      <c r="J413" s="186"/>
      <c r="K413" s="152"/>
      <c r="L413" s="186"/>
      <c r="M413" s="186"/>
      <c r="N413" s="187"/>
      <c r="O413" s="187"/>
      <c r="P413" s="151"/>
      <c r="Q413" s="152"/>
      <c r="R413" s="176"/>
      <c r="S413" s="152"/>
      <c r="T413" s="152"/>
      <c r="U413" s="152"/>
      <c r="V413" s="176"/>
      <c r="W413" s="176"/>
      <c r="X413" s="152"/>
      <c r="Y413" s="152"/>
      <c r="Z413" s="152"/>
      <c r="AA413" s="176"/>
      <c r="AB413" s="176"/>
      <c r="AC413" s="176"/>
      <c r="AD413" s="176"/>
      <c r="AE413" s="152"/>
      <c r="AF413" s="152"/>
      <c r="AG413" s="152"/>
      <c r="AH413" s="152"/>
      <c r="AI413" s="152"/>
      <c r="AJ413" s="176"/>
      <c r="AK413" s="186"/>
      <c r="AL413" s="182"/>
      <c r="AM413" s="176"/>
      <c r="AN413" s="176"/>
      <c r="AO413" s="152"/>
      <c r="AP413" s="176"/>
      <c r="AQ413" s="152"/>
      <c r="AR413" s="152"/>
      <c r="AS413" s="152"/>
      <c r="AT413" s="152"/>
      <c r="AU413" s="152"/>
      <c r="AV413" s="152"/>
      <c r="AW413" s="152"/>
      <c r="AX413" s="152"/>
      <c r="AY413" s="152"/>
      <c r="AZ413" s="152"/>
      <c r="BA413" s="152"/>
      <c r="BB413" s="152"/>
      <c r="BC413" s="152"/>
      <c r="BD413" s="152"/>
      <c r="BE413" s="152"/>
      <c r="BF413" s="152"/>
      <c r="BG413" s="152"/>
      <c r="BH413" s="152"/>
      <c r="BI413" s="152"/>
      <c r="BJ413" s="152"/>
      <c r="BK413" s="152"/>
      <c r="BL413" s="152"/>
      <c r="BM413" s="152"/>
      <c r="BN413" s="152"/>
      <c r="BO413" s="174"/>
      <c r="BP413" s="174"/>
      <c r="BQ413" s="174"/>
      <c r="BR413" s="174"/>
      <c r="BS413" s="174"/>
      <c r="BT413" s="248"/>
      <c r="BU413" s="248"/>
      <c r="BV413" s="180"/>
      <c r="BW413" s="180"/>
      <c r="BX413" s="180"/>
      <c r="BY413" s="176"/>
      <c r="BZ413" s="186"/>
    </row>
    <row r="414" spans="1:78" ht="12.75" customHeight="1" x14ac:dyDescent="0.35">
      <c r="A414" s="161"/>
      <c r="B414" s="161"/>
      <c r="C414" s="152"/>
      <c r="D414" s="152"/>
      <c r="E414" s="174"/>
      <c r="F414" s="186"/>
      <c r="G414" s="186"/>
      <c r="H414" s="186"/>
      <c r="I414" s="186"/>
      <c r="J414" s="186"/>
      <c r="K414" s="152"/>
      <c r="L414" s="186"/>
      <c r="M414" s="186"/>
      <c r="N414" s="187"/>
      <c r="O414" s="187"/>
      <c r="P414" s="151"/>
      <c r="Q414" s="152"/>
      <c r="R414" s="176"/>
      <c r="S414" s="152"/>
      <c r="T414" s="152"/>
      <c r="U414" s="152"/>
      <c r="V414" s="176"/>
      <c r="W414" s="176"/>
      <c r="X414" s="152"/>
      <c r="Y414" s="152"/>
      <c r="Z414" s="152"/>
      <c r="AA414" s="176"/>
      <c r="AB414" s="176"/>
      <c r="AC414" s="176"/>
      <c r="AD414" s="176"/>
      <c r="AE414" s="152"/>
      <c r="AF414" s="152"/>
      <c r="AG414" s="152"/>
      <c r="AH414" s="152"/>
      <c r="AI414" s="152"/>
      <c r="AJ414" s="176"/>
      <c r="AK414" s="186"/>
      <c r="AL414" s="182"/>
      <c r="AM414" s="176"/>
      <c r="AN414" s="176"/>
      <c r="AO414" s="152"/>
      <c r="AP414" s="176"/>
      <c r="AQ414" s="152"/>
      <c r="AR414" s="152"/>
      <c r="AS414" s="152"/>
      <c r="AT414" s="152"/>
      <c r="AU414" s="152"/>
      <c r="AV414" s="152"/>
      <c r="AW414" s="152"/>
      <c r="AX414" s="152"/>
      <c r="AY414" s="152"/>
      <c r="AZ414" s="152"/>
      <c r="BA414" s="152"/>
      <c r="BB414" s="152"/>
      <c r="BC414" s="152"/>
      <c r="BD414" s="152"/>
      <c r="BE414" s="152"/>
      <c r="BF414" s="152"/>
      <c r="BG414" s="152"/>
      <c r="BH414" s="152"/>
      <c r="BI414" s="152"/>
      <c r="BJ414" s="152"/>
      <c r="BK414" s="152"/>
      <c r="BL414" s="152"/>
      <c r="BM414" s="152"/>
      <c r="BN414" s="152"/>
      <c r="BO414" s="174"/>
      <c r="BP414" s="174"/>
      <c r="BQ414" s="174"/>
      <c r="BR414" s="174"/>
      <c r="BS414" s="174"/>
      <c r="BT414" s="248"/>
      <c r="BU414" s="248"/>
      <c r="BV414" s="180"/>
      <c r="BW414" s="180"/>
      <c r="BX414" s="180"/>
      <c r="BY414" s="176"/>
      <c r="BZ414" s="186"/>
    </row>
    <row r="415" spans="1:78" ht="12.75" customHeight="1" x14ac:dyDescent="0.35">
      <c r="A415" s="161"/>
      <c r="B415" s="161"/>
      <c r="C415" s="152"/>
      <c r="D415" s="152"/>
      <c r="E415" s="174"/>
      <c r="F415" s="186"/>
      <c r="G415" s="186"/>
      <c r="H415" s="186"/>
      <c r="I415" s="186"/>
      <c r="J415" s="186"/>
      <c r="K415" s="152"/>
      <c r="L415" s="186"/>
      <c r="M415" s="186"/>
      <c r="N415" s="187"/>
      <c r="O415" s="187"/>
      <c r="P415" s="151"/>
      <c r="Q415" s="152"/>
      <c r="R415" s="176"/>
      <c r="S415" s="152"/>
      <c r="T415" s="152"/>
      <c r="U415" s="152"/>
      <c r="V415" s="176"/>
      <c r="W415" s="176"/>
      <c r="X415" s="152"/>
      <c r="Y415" s="152"/>
      <c r="Z415" s="152"/>
      <c r="AA415" s="176"/>
      <c r="AB415" s="176"/>
      <c r="AC415" s="176"/>
      <c r="AD415" s="176"/>
      <c r="AE415" s="152"/>
      <c r="AF415" s="152"/>
      <c r="AG415" s="152"/>
      <c r="AH415" s="152"/>
      <c r="AI415" s="152"/>
      <c r="AJ415" s="176"/>
      <c r="AK415" s="186"/>
      <c r="AL415" s="182"/>
      <c r="AM415" s="176"/>
      <c r="AN415" s="176"/>
      <c r="AO415" s="152"/>
      <c r="AP415" s="176"/>
      <c r="AQ415" s="152"/>
      <c r="AR415" s="152"/>
      <c r="AS415" s="152"/>
      <c r="AT415" s="152"/>
      <c r="AU415" s="152"/>
      <c r="AV415" s="152"/>
      <c r="AW415" s="152"/>
      <c r="AX415" s="152"/>
      <c r="AY415" s="152"/>
      <c r="AZ415" s="152"/>
      <c r="BA415" s="152"/>
      <c r="BB415" s="152"/>
      <c r="BC415" s="152"/>
      <c r="BD415" s="152"/>
      <c r="BE415" s="152"/>
      <c r="BF415" s="152"/>
      <c r="BG415" s="152"/>
      <c r="BH415" s="152"/>
      <c r="BI415" s="152"/>
      <c r="BJ415" s="152"/>
      <c r="BK415" s="152"/>
      <c r="BL415" s="152"/>
      <c r="BM415" s="152"/>
      <c r="BN415" s="152"/>
      <c r="BO415" s="174"/>
      <c r="BP415" s="174"/>
      <c r="BQ415" s="174"/>
      <c r="BR415" s="174"/>
      <c r="BS415" s="174"/>
      <c r="BT415" s="248"/>
      <c r="BU415" s="248"/>
      <c r="BV415" s="180"/>
      <c r="BW415" s="180"/>
      <c r="BX415" s="180"/>
      <c r="BY415" s="176"/>
      <c r="BZ415" s="186"/>
    </row>
    <row r="416" spans="1:78" ht="12.75" customHeight="1" x14ac:dyDescent="0.35">
      <c r="A416" s="161"/>
      <c r="B416" s="161"/>
      <c r="C416" s="152"/>
      <c r="D416" s="152"/>
      <c r="E416" s="174"/>
      <c r="F416" s="186"/>
      <c r="G416" s="186"/>
      <c r="H416" s="186"/>
      <c r="I416" s="186"/>
      <c r="J416" s="186"/>
      <c r="K416" s="152"/>
      <c r="L416" s="186"/>
      <c r="M416" s="186"/>
      <c r="N416" s="187"/>
      <c r="O416" s="187"/>
      <c r="P416" s="151"/>
      <c r="Q416" s="152"/>
      <c r="R416" s="176"/>
      <c r="S416" s="152"/>
      <c r="T416" s="152"/>
      <c r="U416" s="152"/>
      <c r="V416" s="176"/>
      <c r="W416" s="176"/>
      <c r="X416" s="152"/>
      <c r="Y416" s="152"/>
      <c r="Z416" s="152"/>
      <c r="AA416" s="176"/>
      <c r="AB416" s="176"/>
      <c r="AC416" s="176"/>
      <c r="AD416" s="176"/>
      <c r="AE416" s="152"/>
      <c r="AF416" s="152"/>
      <c r="AG416" s="152"/>
      <c r="AH416" s="152"/>
      <c r="AI416" s="152"/>
      <c r="AJ416" s="176"/>
      <c r="AK416" s="186"/>
      <c r="AL416" s="182"/>
      <c r="AM416" s="176"/>
      <c r="AN416" s="176"/>
      <c r="AO416" s="152"/>
      <c r="AP416" s="176"/>
      <c r="AQ416" s="152"/>
      <c r="AR416" s="152"/>
      <c r="AS416" s="152"/>
      <c r="AT416" s="152"/>
      <c r="AU416" s="152"/>
      <c r="AV416" s="152"/>
      <c r="AW416" s="152"/>
      <c r="AX416" s="152"/>
      <c r="AY416" s="152"/>
      <c r="AZ416" s="152"/>
      <c r="BA416" s="152"/>
      <c r="BB416" s="152"/>
      <c r="BC416" s="152"/>
      <c r="BD416" s="152"/>
      <c r="BE416" s="152"/>
      <c r="BF416" s="152"/>
      <c r="BG416" s="152"/>
      <c r="BH416" s="152"/>
      <c r="BI416" s="152"/>
      <c r="BJ416" s="152"/>
      <c r="BK416" s="152"/>
      <c r="BL416" s="152"/>
      <c r="BM416" s="152"/>
      <c r="BN416" s="152"/>
      <c r="BO416" s="174"/>
      <c r="BP416" s="174"/>
      <c r="BQ416" s="174"/>
      <c r="BR416" s="174"/>
      <c r="BS416" s="174"/>
      <c r="BT416" s="248"/>
      <c r="BU416" s="248"/>
      <c r="BV416" s="180"/>
      <c r="BW416" s="180"/>
      <c r="BX416" s="180"/>
      <c r="BY416" s="176"/>
      <c r="BZ416" s="186"/>
    </row>
    <row r="417" spans="1:78" ht="12.75" customHeight="1" x14ac:dyDescent="0.35">
      <c r="A417" s="161"/>
      <c r="B417" s="161"/>
      <c r="C417" s="152"/>
      <c r="D417" s="152"/>
      <c r="E417" s="174"/>
      <c r="F417" s="186"/>
      <c r="G417" s="186"/>
      <c r="H417" s="186"/>
      <c r="I417" s="186"/>
      <c r="J417" s="186"/>
      <c r="K417" s="152"/>
      <c r="L417" s="186"/>
      <c r="M417" s="186"/>
      <c r="N417" s="187"/>
      <c r="O417" s="187"/>
      <c r="P417" s="151"/>
      <c r="Q417" s="152"/>
      <c r="R417" s="176"/>
      <c r="S417" s="152"/>
      <c r="T417" s="152"/>
      <c r="U417" s="152"/>
      <c r="V417" s="176"/>
      <c r="W417" s="176"/>
      <c r="X417" s="152"/>
      <c r="Y417" s="152"/>
      <c r="Z417" s="152"/>
      <c r="AA417" s="176"/>
      <c r="AB417" s="176"/>
      <c r="AC417" s="176"/>
      <c r="AD417" s="176"/>
      <c r="AE417" s="152"/>
      <c r="AF417" s="152"/>
      <c r="AG417" s="152"/>
      <c r="AH417" s="152"/>
      <c r="AI417" s="152"/>
      <c r="AJ417" s="176"/>
      <c r="AK417" s="186"/>
      <c r="AL417" s="182"/>
      <c r="AM417" s="176"/>
      <c r="AN417" s="176"/>
      <c r="AO417" s="152"/>
      <c r="AP417" s="176"/>
      <c r="AQ417" s="152"/>
      <c r="AR417" s="152"/>
      <c r="AS417" s="152"/>
      <c r="AT417" s="152"/>
      <c r="AU417" s="152"/>
      <c r="AV417" s="152"/>
      <c r="AW417" s="152"/>
      <c r="AX417" s="152"/>
      <c r="AY417" s="152"/>
      <c r="AZ417" s="152"/>
      <c r="BA417" s="152"/>
      <c r="BB417" s="152"/>
      <c r="BC417" s="152"/>
      <c r="BD417" s="152"/>
      <c r="BE417" s="152"/>
      <c r="BF417" s="152"/>
      <c r="BG417" s="152"/>
      <c r="BH417" s="152"/>
      <c r="BI417" s="152"/>
      <c r="BJ417" s="152"/>
      <c r="BK417" s="152"/>
      <c r="BL417" s="152"/>
      <c r="BM417" s="152"/>
      <c r="BN417" s="152"/>
      <c r="BO417" s="174"/>
      <c r="BP417" s="174"/>
      <c r="BQ417" s="174"/>
      <c r="BR417" s="174"/>
      <c r="BS417" s="174"/>
      <c r="BT417" s="248"/>
      <c r="BU417" s="248"/>
      <c r="BV417" s="180"/>
      <c r="BW417" s="180"/>
      <c r="BX417" s="180"/>
      <c r="BY417" s="176"/>
      <c r="BZ417" s="186"/>
    </row>
    <row r="418" spans="1:78" ht="12.75" customHeight="1" x14ac:dyDescent="0.35">
      <c r="A418" s="161"/>
      <c r="B418" s="161"/>
      <c r="C418" s="152"/>
      <c r="D418" s="152"/>
      <c r="E418" s="174"/>
      <c r="F418" s="186"/>
      <c r="G418" s="186"/>
      <c r="H418" s="186"/>
      <c r="I418" s="186"/>
      <c r="J418" s="186"/>
      <c r="K418" s="152"/>
      <c r="L418" s="186"/>
      <c r="M418" s="186"/>
      <c r="N418" s="187"/>
      <c r="O418" s="187"/>
      <c r="P418" s="151"/>
      <c r="Q418" s="152"/>
      <c r="R418" s="176"/>
      <c r="S418" s="152"/>
      <c r="T418" s="152"/>
      <c r="U418" s="152"/>
      <c r="V418" s="176"/>
      <c r="W418" s="176"/>
      <c r="X418" s="152"/>
      <c r="Y418" s="152"/>
      <c r="Z418" s="152"/>
      <c r="AA418" s="176"/>
      <c r="AB418" s="176"/>
      <c r="AC418" s="176"/>
      <c r="AD418" s="176"/>
      <c r="AE418" s="152"/>
      <c r="AF418" s="152"/>
      <c r="AG418" s="152"/>
      <c r="AH418" s="152"/>
      <c r="AI418" s="152"/>
      <c r="AJ418" s="176"/>
      <c r="AK418" s="186"/>
      <c r="AL418" s="182"/>
      <c r="AM418" s="176"/>
      <c r="AN418" s="176"/>
      <c r="AO418" s="152"/>
      <c r="AP418" s="176"/>
      <c r="AQ418" s="152"/>
      <c r="AR418" s="152"/>
      <c r="AS418" s="152"/>
      <c r="AT418" s="152"/>
      <c r="AU418" s="152"/>
      <c r="AV418" s="152"/>
      <c r="AW418" s="152"/>
      <c r="AX418" s="152"/>
      <c r="AY418" s="152"/>
      <c r="AZ418" s="152"/>
      <c r="BA418" s="152"/>
      <c r="BB418" s="152"/>
      <c r="BC418" s="152"/>
      <c r="BD418" s="152"/>
      <c r="BE418" s="152"/>
      <c r="BF418" s="152"/>
      <c r="BG418" s="152"/>
      <c r="BH418" s="152"/>
      <c r="BI418" s="152"/>
      <c r="BJ418" s="152"/>
      <c r="BK418" s="152"/>
      <c r="BL418" s="152"/>
      <c r="BM418" s="152"/>
      <c r="BN418" s="152"/>
      <c r="BO418" s="174"/>
      <c r="BP418" s="174"/>
      <c r="BQ418" s="174"/>
      <c r="BR418" s="174"/>
      <c r="BS418" s="174"/>
      <c r="BT418" s="248"/>
      <c r="BU418" s="248"/>
      <c r="BV418" s="180"/>
      <c r="BW418" s="180"/>
      <c r="BX418" s="180"/>
      <c r="BY418" s="176"/>
      <c r="BZ418" s="186"/>
    </row>
    <row r="419" spans="1:78" ht="12.75" customHeight="1" x14ac:dyDescent="0.35">
      <c r="A419" s="161"/>
      <c r="B419" s="161"/>
      <c r="C419" s="152"/>
      <c r="D419" s="152"/>
      <c r="E419" s="174"/>
      <c r="F419" s="186"/>
      <c r="G419" s="186"/>
      <c r="H419" s="186"/>
      <c r="I419" s="186"/>
      <c r="J419" s="186"/>
      <c r="K419" s="152"/>
      <c r="L419" s="186"/>
      <c r="M419" s="186"/>
      <c r="N419" s="187"/>
      <c r="O419" s="187"/>
      <c r="P419" s="151"/>
      <c r="Q419" s="152"/>
      <c r="R419" s="176"/>
      <c r="S419" s="152"/>
      <c r="T419" s="152"/>
      <c r="U419" s="152"/>
      <c r="V419" s="176"/>
      <c r="W419" s="176"/>
      <c r="X419" s="152"/>
      <c r="Y419" s="152"/>
      <c r="Z419" s="152"/>
      <c r="AA419" s="176"/>
      <c r="AB419" s="176"/>
      <c r="AC419" s="176"/>
      <c r="AD419" s="176"/>
      <c r="AE419" s="152"/>
      <c r="AF419" s="152"/>
      <c r="AG419" s="152"/>
      <c r="AH419" s="152"/>
      <c r="AI419" s="152"/>
      <c r="AJ419" s="176"/>
      <c r="AK419" s="186"/>
      <c r="AL419" s="182"/>
      <c r="AM419" s="176"/>
      <c r="AN419" s="176"/>
      <c r="AO419" s="152"/>
      <c r="AP419" s="176"/>
      <c r="AQ419" s="152"/>
      <c r="AR419" s="152"/>
      <c r="AS419" s="152"/>
      <c r="AT419" s="152"/>
      <c r="AU419" s="152"/>
      <c r="AV419" s="152"/>
      <c r="AW419" s="152"/>
      <c r="AX419" s="152"/>
      <c r="AY419" s="152"/>
      <c r="AZ419" s="152"/>
      <c r="BA419" s="152"/>
      <c r="BB419" s="152"/>
      <c r="BC419" s="152"/>
      <c r="BD419" s="152"/>
      <c r="BE419" s="152"/>
      <c r="BF419" s="152"/>
      <c r="BG419" s="152"/>
      <c r="BH419" s="152"/>
      <c r="BI419" s="152"/>
      <c r="BJ419" s="152"/>
      <c r="BK419" s="152"/>
      <c r="BL419" s="152"/>
      <c r="BM419" s="152"/>
      <c r="BN419" s="152"/>
      <c r="BO419" s="174"/>
      <c r="BP419" s="174"/>
      <c r="BQ419" s="174"/>
      <c r="BR419" s="174"/>
      <c r="BS419" s="174"/>
      <c r="BT419" s="248"/>
      <c r="BU419" s="248"/>
      <c r="BV419" s="180"/>
      <c r="BW419" s="180"/>
      <c r="BX419" s="180"/>
      <c r="BY419" s="176"/>
      <c r="BZ419" s="186"/>
    </row>
    <row r="420" spans="1:78" ht="12.75" customHeight="1" x14ac:dyDescent="0.35">
      <c r="A420" s="161"/>
      <c r="B420" s="161"/>
      <c r="C420" s="152"/>
      <c r="D420" s="152"/>
      <c r="E420" s="174"/>
      <c r="F420" s="186"/>
      <c r="G420" s="186"/>
      <c r="H420" s="186"/>
      <c r="I420" s="186"/>
      <c r="J420" s="186"/>
      <c r="K420" s="152"/>
      <c r="L420" s="186"/>
      <c r="M420" s="186"/>
      <c r="N420" s="187"/>
      <c r="O420" s="187"/>
      <c r="P420" s="151"/>
      <c r="Q420" s="152"/>
      <c r="R420" s="176"/>
      <c r="S420" s="152"/>
      <c r="T420" s="152"/>
      <c r="U420" s="152"/>
      <c r="V420" s="176"/>
      <c r="W420" s="176"/>
      <c r="X420" s="152"/>
      <c r="Y420" s="152"/>
      <c r="Z420" s="152"/>
      <c r="AA420" s="176"/>
      <c r="AB420" s="176"/>
      <c r="AC420" s="176"/>
      <c r="AD420" s="176"/>
      <c r="AE420" s="152"/>
      <c r="AF420" s="152"/>
      <c r="AG420" s="152"/>
      <c r="AH420" s="152"/>
      <c r="AI420" s="152"/>
      <c r="AJ420" s="176"/>
      <c r="AK420" s="186"/>
      <c r="AL420" s="182"/>
      <c r="AM420" s="176"/>
      <c r="AN420" s="176"/>
      <c r="AO420" s="152"/>
      <c r="AP420" s="176"/>
      <c r="AQ420" s="152"/>
      <c r="AR420" s="152"/>
      <c r="AS420" s="152"/>
      <c r="AT420" s="152"/>
      <c r="AU420" s="152"/>
      <c r="AV420" s="152"/>
      <c r="AW420" s="152"/>
      <c r="AX420" s="152"/>
      <c r="AY420" s="152"/>
      <c r="AZ420" s="152"/>
      <c r="BA420" s="152"/>
      <c r="BB420" s="152"/>
      <c r="BC420" s="152"/>
      <c r="BD420" s="152"/>
      <c r="BE420" s="152"/>
      <c r="BF420" s="152"/>
      <c r="BG420" s="152"/>
      <c r="BH420" s="152"/>
      <c r="BI420" s="152"/>
      <c r="BJ420" s="152"/>
      <c r="BK420" s="152"/>
      <c r="BL420" s="152"/>
      <c r="BM420" s="152"/>
      <c r="BN420" s="152"/>
      <c r="BO420" s="174"/>
      <c r="BP420" s="174"/>
      <c r="BQ420" s="174"/>
      <c r="BR420" s="174"/>
      <c r="BS420" s="174"/>
      <c r="BT420" s="248"/>
      <c r="BU420" s="248"/>
      <c r="BV420" s="180"/>
      <c r="BW420" s="180"/>
      <c r="BX420" s="180"/>
      <c r="BY420" s="176"/>
      <c r="BZ420" s="186"/>
    </row>
    <row r="421" spans="1:78" ht="12.75" customHeight="1" x14ac:dyDescent="0.35">
      <c r="A421" s="161"/>
      <c r="B421" s="161"/>
      <c r="C421" s="152"/>
      <c r="D421" s="152"/>
      <c r="E421" s="174"/>
      <c r="F421" s="186"/>
      <c r="G421" s="186"/>
      <c r="H421" s="186"/>
      <c r="I421" s="186"/>
      <c r="J421" s="186"/>
      <c r="K421" s="152"/>
      <c r="L421" s="186"/>
      <c r="M421" s="186"/>
      <c r="N421" s="187"/>
      <c r="O421" s="187"/>
      <c r="P421" s="151"/>
      <c r="Q421" s="152"/>
      <c r="R421" s="176"/>
      <c r="S421" s="152"/>
      <c r="T421" s="152"/>
      <c r="U421" s="152"/>
      <c r="V421" s="176"/>
      <c r="W421" s="176"/>
      <c r="X421" s="152"/>
      <c r="Y421" s="152"/>
      <c r="Z421" s="152"/>
      <c r="AA421" s="176"/>
      <c r="AB421" s="176"/>
      <c r="AC421" s="176"/>
      <c r="AD421" s="176"/>
      <c r="AE421" s="152"/>
      <c r="AF421" s="152"/>
      <c r="AG421" s="152"/>
      <c r="AH421" s="152"/>
      <c r="AI421" s="152"/>
      <c r="AJ421" s="176"/>
      <c r="AK421" s="186"/>
      <c r="AL421" s="182"/>
      <c r="AM421" s="176"/>
      <c r="AN421" s="176"/>
      <c r="AO421" s="152"/>
      <c r="AP421" s="176"/>
      <c r="AQ421" s="152"/>
      <c r="AR421" s="152"/>
      <c r="AS421" s="152"/>
      <c r="AT421" s="152"/>
      <c r="AU421" s="152"/>
      <c r="AV421" s="152"/>
      <c r="AW421" s="152"/>
      <c r="AX421" s="152"/>
      <c r="AY421" s="152"/>
      <c r="AZ421" s="152"/>
      <c r="BA421" s="152"/>
      <c r="BB421" s="152"/>
      <c r="BC421" s="152"/>
      <c r="BD421" s="152"/>
      <c r="BE421" s="152"/>
      <c r="BF421" s="152"/>
      <c r="BG421" s="152"/>
      <c r="BH421" s="152"/>
      <c r="BI421" s="152"/>
      <c r="BJ421" s="152"/>
      <c r="BK421" s="152"/>
      <c r="BL421" s="152"/>
      <c r="BM421" s="152"/>
      <c r="BN421" s="152"/>
      <c r="BO421" s="174"/>
      <c r="BP421" s="174"/>
      <c r="BQ421" s="174"/>
      <c r="BR421" s="174"/>
      <c r="BS421" s="174"/>
      <c r="BT421" s="248"/>
      <c r="BU421" s="248"/>
      <c r="BV421" s="180"/>
      <c r="BW421" s="180"/>
      <c r="BX421" s="180"/>
      <c r="BY421" s="176"/>
      <c r="BZ421" s="186"/>
    </row>
    <row r="422" spans="1:78" ht="12.75" customHeight="1" x14ac:dyDescent="0.35">
      <c r="A422" s="161"/>
      <c r="B422" s="161"/>
      <c r="C422" s="152"/>
      <c r="D422" s="152"/>
      <c r="E422" s="174"/>
      <c r="F422" s="186"/>
      <c r="G422" s="186"/>
      <c r="H422" s="186"/>
      <c r="I422" s="186"/>
      <c r="J422" s="186"/>
      <c r="K422" s="152"/>
      <c r="L422" s="186"/>
      <c r="M422" s="186"/>
      <c r="N422" s="187"/>
      <c r="O422" s="187"/>
      <c r="P422" s="151"/>
      <c r="Q422" s="152"/>
      <c r="R422" s="176"/>
      <c r="S422" s="152"/>
      <c r="T422" s="152"/>
      <c r="U422" s="152"/>
      <c r="V422" s="176"/>
      <c r="W422" s="176"/>
      <c r="X422" s="152"/>
      <c r="Y422" s="152"/>
      <c r="Z422" s="152"/>
      <c r="AA422" s="176"/>
      <c r="AB422" s="176"/>
      <c r="AC422" s="176"/>
      <c r="AD422" s="176"/>
      <c r="AE422" s="152"/>
      <c r="AF422" s="152"/>
      <c r="AG422" s="152"/>
      <c r="AH422" s="152"/>
      <c r="AI422" s="152"/>
      <c r="AJ422" s="176"/>
      <c r="AK422" s="186"/>
      <c r="AL422" s="182"/>
      <c r="AM422" s="176"/>
      <c r="AN422" s="176"/>
      <c r="AO422" s="152"/>
      <c r="AP422" s="176"/>
      <c r="AQ422" s="152"/>
      <c r="AR422" s="152"/>
      <c r="AS422" s="152"/>
      <c r="AT422" s="152"/>
      <c r="AU422" s="152"/>
      <c r="AV422" s="152"/>
      <c r="AW422" s="152"/>
      <c r="AX422" s="152"/>
      <c r="AY422" s="152"/>
      <c r="AZ422" s="152"/>
      <c r="BA422" s="152"/>
      <c r="BB422" s="152"/>
      <c r="BC422" s="152"/>
      <c r="BD422" s="152"/>
      <c r="BE422" s="152"/>
      <c r="BF422" s="152"/>
      <c r="BG422" s="152"/>
      <c r="BH422" s="152"/>
      <c r="BI422" s="152"/>
      <c r="BJ422" s="152"/>
      <c r="BK422" s="152"/>
      <c r="BL422" s="152"/>
      <c r="BM422" s="152"/>
      <c r="BN422" s="152"/>
      <c r="BO422" s="174"/>
      <c r="BP422" s="174"/>
      <c r="BQ422" s="174"/>
      <c r="BR422" s="174"/>
      <c r="BS422" s="174"/>
      <c r="BT422" s="248"/>
      <c r="BU422" s="248"/>
      <c r="BV422" s="180"/>
      <c r="BW422" s="180"/>
      <c r="BX422" s="180"/>
      <c r="BY422" s="176"/>
      <c r="BZ422" s="186"/>
    </row>
    <row r="423" spans="1:78" ht="12.75" customHeight="1" x14ac:dyDescent="0.35">
      <c r="A423" s="161"/>
      <c r="B423" s="161"/>
      <c r="C423" s="152"/>
      <c r="D423" s="152"/>
      <c r="E423" s="174"/>
      <c r="F423" s="186"/>
      <c r="G423" s="186"/>
      <c r="H423" s="186"/>
      <c r="I423" s="186"/>
      <c r="J423" s="186"/>
      <c r="K423" s="152"/>
      <c r="L423" s="186"/>
      <c r="M423" s="186"/>
      <c r="N423" s="187"/>
      <c r="O423" s="187"/>
      <c r="P423" s="151"/>
      <c r="Q423" s="152"/>
      <c r="R423" s="176"/>
      <c r="S423" s="152"/>
      <c r="T423" s="152"/>
      <c r="U423" s="152"/>
      <c r="V423" s="176"/>
      <c r="W423" s="176"/>
      <c r="X423" s="152"/>
      <c r="Y423" s="152"/>
      <c r="Z423" s="152"/>
      <c r="AA423" s="176"/>
      <c r="AB423" s="176"/>
      <c r="AC423" s="176"/>
      <c r="AD423" s="176"/>
      <c r="AE423" s="152"/>
      <c r="AF423" s="152"/>
      <c r="AG423" s="152"/>
      <c r="AH423" s="152"/>
      <c r="AI423" s="152"/>
      <c r="AJ423" s="176"/>
      <c r="AK423" s="186"/>
      <c r="AL423" s="182"/>
      <c r="AM423" s="176"/>
      <c r="AN423" s="176"/>
      <c r="AO423" s="152"/>
      <c r="AP423" s="176"/>
      <c r="AQ423" s="152"/>
      <c r="AR423" s="152"/>
      <c r="AS423" s="152"/>
      <c r="AT423" s="152"/>
      <c r="AU423" s="152"/>
      <c r="AV423" s="152"/>
      <c r="AW423" s="152"/>
      <c r="AX423" s="152"/>
      <c r="AY423" s="152"/>
      <c r="AZ423" s="152"/>
      <c r="BA423" s="152"/>
      <c r="BB423" s="152"/>
      <c r="BC423" s="152"/>
      <c r="BD423" s="152"/>
      <c r="BE423" s="152"/>
      <c r="BF423" s="152"/>
      <c r="BG423" s="152"/>
      <c r="BH423" s="152"/>
      <c r="BI423" s="152"/>
      <c r="BJ423" s="152"/>
      <c r="BK423" s="152"/>
      <c r="BL423" s="152"/>
      <c r="BM423" s="152"/>
      <c r="BN423" s="152"/>
      <c r="BO423" s="174"/>
      <c r="BP423" s="174"/>
      <c r="BQ423" s="174"/>
      <c r="BR423" s="174"/>
      <c r="BS423" s="174"/>
      <c r="BT423" s="248"/>
      <c r="BU423" s="248"/>
      <c r="BV423" s="180"/>
      <c r="BW423" s="180"/>
      <c r="BX423" s="180"/>
      <c r="BY423" s="176"/>
      <c r="BZ423" s="186"/>
    </row>
    <row r="424" spans="1:78" ht="12.75" customHeight="1" x14ac:dyDescent="0.35">
      <c r="A424" s="161"/>
      <c r="B424" s="161"/>
      <c r="C424" s="152"/>
      <c r="D424" s="152"/>
      <c r="E424" s="174"/>
      <c r="F424" s="186"/>
      <c r="G424" s="186"/>
      <c r="H424" s="186"/>
      <c r="I424" s="186"/>
      <c r="J424" s="186"/>
      <c r="K424" s="152"/>
      <c r="L424" s="186"/>
      <c r="M424" s="186"/>
      <c r="N424" s="187"/>
      <c r="O424" s="187"/>
      <c r="P424" s="151"/>
      <c r="Q424" s="152"/>
      <c r="R424" s="176"/>
      <c r="S424" s="152"/>
      <c r="T424" s="152"/>
      <c r="U424" s="152"/>
      <c r="V424" s="176"/>
      <c r="W424" s="176"/>
      <c r="X424" s="152"/>
      <c r="Y424" s="152"/>
      <c r="Z424" s="152"/>
      <c r="AA424" s="176"/>
      <c r="AB424" s="176"/>
      <c r="AC424" s="176"/>
      <c r="AD424" s="176"/>
      <c r="AE424" s="152"/>
      <c r="AF424" s="152"/>
      <c r="AG424" s="152"/>
      <c r="AH424" s="152"/>
      <c r="AI424" s="152"/>
      <c r="AJ424" s="176"/>
      <c r="AK424" s="186"/>
      <c r="AL424" s="182"/>
      <c r="AM424" s="176"/>
      <c r="AN424" s="176"/>
      <c r="AO424" s="152"/>
      <c r="AP424" s="176"/>
      <c r="AQ424" s="152"/>
      <c r="AR424" s="152"/>
      <c r="AS424" s="152"/>
      <c r="AT424" s="152"/>
      <c r="AU424" s="152"/>
      <c r="AV424" s="152"/>
      <c r="AW424" s="152"/>
      <c r="AX424" s="152"/>
      <c r="AY424" s="152"/>
      <c r="AZ424" s="152"/>
      <c r="BA424" s="152"/>
      <c r="BB424" s="152"/>
      <c r="BC424" s="152"/>
      <c r="BD424" s="152"/>
      <c r="BE424" s="152"/>
      <c r="BF424" s="152"/>
      <c r="BG424" s="152"/>
      <c r="BH424" s="152"/>
      <c r="BI424" s="152"/>
      <c r="BJ424" s="152"/>
      <c r="BK424" s="152"/>
      <c r="BL424" s="152"/>
      <c r="BM424" s="152"/>
      <c r="BN424" s="152"/>
      <c r="BO424" s="174"/>
      <c r="BP424" s="174"/>
      <c r="BQ424" s="174"/>
      <c r="BR424" s="174"/>
      <c r="BS424" s="174"/>
      <c r="BT424" s="248"/>
      <c r="BU424" s="248"/>
      <c r="BV424" s="180"/>
      <c r="BW424" s="180"/>
      <c r="BX424" s="180"/>
      <c r="BY424" s="176"/>
      <c r="BZ424" s="186"/>
    </row>
    <row r="425" spans="1:78" ht="12.75" customHeight="1" x14ac:dyDescent="0.35">
      <c r="A425" s="161"/>
      <c r="B425" s="161"/>
      <c r="C425" s="152"/>
      <c r="D425" s="152"/>
      <c r="E425" s="174"/>
      <c r="F425" s="186"/>
      <c r="G425" s="186"/>
      <c r="H425" s="186"/>
      <c r="I425" s="186"/>
      <c r="J425" s="186"/>
      <c r="K425" s="152"/>
      <c r="L425" s="186"/>
      <c r="M425" s="186"/>
      <c r="N425" s="187"/>
      <c r="O425" s="187"/>
      <c r="P425" s="151"/>
      <c r="Q425" s="152"/>
      <c r="R425" s="176"/>
      <c r="S425" s="152"/>
      <c r="T425" s="152"/>
      <c r="U425" s="152"/>
      <c r="V425" s="176"/>
      <c r="W425" s="176"/>
      <c r="X425" s="152"/>
      <c r="Y425" s="152"/>
      <c r="Z425" s="152"/>
      <c r="AA425" s="176"/>
      <c r="AB425" s="176"/>
      <c r="AC425" s="176"/>
      <c r="AD425" s="176"/>
      <c r="AE425" s="152"/>
      <c r="AF425" s="152"/>
      <c r="AG425" s="152"/>
      <c r="AH425" s="152"/>
      <c r="AI425" s="152"/>
      <c r="AJ425" s="176"/>
      <c r="AK425" s="186"/>
      <c r="AL425" s="182"/>
      <c r="AM425" s="176"/>
      <c r="AN425" s="176"/>
      <c r="AO425" s="152"/>
      <c r="AP425" s="176"/>
      <c r="AQ425" s="152"/>
      <c r="AR425" s="152"/>
      <c r="AS425" s="152"/>
      <c r="AT425" s="152"/>
      <c r="AU425" s="152"/>
      <c r="AV425" s="152"/>
      <c r="AW425" s="152"/>
      <c r="AX425" s="152"/>
      <c r="AY425" s="152"/>
      <c r="AZ425" s="152"/>
      <c r="BA425" s="152"/>
      <c r="BB425" s="152"/>
      <c r="BC425" s="152"/>
      <c r="BD425" s="152"/>
      <c r="BE425" s="152"/>
      <c r="BF425" s="152"/>
      <c r="BG425" s="152"/>
      <c r="BH425" s="152"/>
      <c r="BI425" s="152"/>
      <c r="BJ425" s="152"/>
      <c r="BK425" s="152"/>
      <c r="BL425" s="152"/>
      <c r="BM425" s="152"/>
      <c r="BN425" s="152"/>
      <c r="BO425" s="174"/>
      <c r="BP425" s="174"/>
      <c r="BQ425" s="174"/>
      <c r="BR425" s="174"/>
      <c r="BS425" s="174"/>
      <c r="BT425" s="248"/>
      <c r="BU425" s="248"/>
      <c r="BV425" s="180"/>
      <c r="BW425" s="180"/>
      <c r="BX425" s="180"/>
      <c r="BY425" s="176"/>
      <c r="BZ425" s="186"/>
    </row>
    <row r="426" spans="1:78" ht="12.75" customHeight="1" x14ac:dyDescent="0.35">
      <c r="A426" s="161"/>
      <c r="B426" s="161"/>
      <c r="C426" s="152"/>
      <c r="D426" s="152"/>
      <c r="E426" s="174"/>
      <c r="F426" s="186"/>
      <c r="G426" s="186"/>
      <c r="H426" s="186"/>
      <c r="I426" s="186"/>
      <c r="J426" s="186"/>
      <c r="K426" s="152"/>
      <c r="L426" s="186"/>
      <c r="M426" s="186"/>
      <c r="N426" s="187"/>
      <c r="O426" s="187"/>
      <c r="P426" s="151"/>
      <c r="Q426" s="152"/>
      <c r="R426" s="176"/>
      <c r="S426" s="152"/>
      <c r="T426" s="152"/>
      <c r="U426" s="152"/>
      <c r="V426" s="176"/>
      <c r="W426" s="176"/>
      <c r="X426" s="152"/>
      <c r="Y426" s="152"/>
      <c r="Z426" s="152"/>
      <c r="AA426" s="176"/>
      <c r="AB426" s="176"/>
      <c r="AC426" s="176"/>
      <c r="AD426" s="176"/>
      <c r="AE426" s="152"/>
      <c r="AF426" s="152"/>
      <c r="AG426" s="152"/>
      <c r="AH426" s="152"/>
      <c r="AI426" s="152"/>
      <c r="AJ426" s="176"/>
      <c r="AK426" s="186"/>
      <c r="AL426" s="182"/>
      <c r="AM426" s="176"/>
      <c r="AN426" s="176"/>
      <c r="AO426" s="152"/>
      <c r="AP426" s="176"/>
      <c r="AQ426" s="152"/>
      <c r="AR426" s="152"/>
      <c r="AS426" s="152"/>
      <c r="AT426" s="152"/>
      <c r="AU426" s="152"/>
      <c r="AV426" s="152"/>
      <c r="AW426" s="152"/>
      <c r="AX426" s="152"/>
      <c r="AY426" s="152"/>
      <c r="AZ426" s="152"/>
      <c r="BA426" s="152"/>
      <c r="BB426" s="152"/>
      <c r="BC426" s="152"/>
      <c r="BD426" s="152"/>
      <c r="BE426" s="152"/>
      <c r="BF426" s="152"/>
      <c r="BG426" s="152"/>
      <c r="BH426" s="152"/>
      <c r="BI426" s="152"/>
      <c r="BJ426" s="152"/>
      <c r="BK426" s="152"/>
      <c r="BL426" s="152"/>
      <c r="BM426" s="152"/>
      <c r="BN426" s="152"/>
      <c r="BO426" s="174"/>
      <c r="BP426" s="174"/>
      <c r="BQ426" s="174"/>
      <c r="BR426" s="174"/>
      <c r="BS426" s="174"/>
      <c r="BT426" s="248"/>
      <c r="BU426" s="248"/>
      <c r="BV426" s="180"/>
      <c r="BW426" s="180"/>
      <c r="BX426" s="180"/>
      <c r="BY426" s="176"/>
      <c r="BZ426" s="186"/>
    </row>
    <row r="427" spans="1:78" ht="12.75" customHeight="1" x14ac:dyDescent="0.35">
      <c r="A427" s="161"/>
      <c r="B427" s="161"/>
      <c r="C427" s="152"/>
      <c r="D427" s="152"/>
      <c r="E427" s="174"/>
      <c r="F427" s="186"/>
      <c r="G427" s="186"/>
      <c r="H427" s="186"/>
      <c r="I427" s="186"/>
      <c r="J427" s="186"/>
      <c r="K427" s="152"/>
      <c r="L427" s="186"/>
      <c r="M427" s="186"/>
      <c r="N427" s="187"/>
      <c r="O427" s="187"/>
      <c r="P427" s="151"/>
      <c r="Q427" s="152"/>
      <c r="R427" s="176"/>
      <c r="S427" s="152"/>
      <c r="T427" s="152"/>
      <c r="U427" s="152"/>
      <c r="V427" s="176"/>
      <c r="W427" s="176"/>
      <c r="X427" s="152"/>
      <c r="Y427" s="152"/>
      <c r="Z427" s="152"/>
      <c r="AA427" s="176"/>
      <c r="AB427" s="176"/>
      <c r="AC427" s="176"/>
      <c r="AD427" s="176"/>
      <c r="AE427" s="152"/>
      <c r="AF427" s="152"/>
      <c r="AG427" s="152"/>
      <c r="AH427" s="152"/>
      <c r="AI427" s="152"/>
      <c r="AJ427" s="176"/>
      <c r="AK427" s="186"/>
      <c r="AL427" s="182"/>
      <c r="AM427" s="176"/>
      <c r="AN427" s="176"/>
      <c r="AO427" s="152"/>
      <c r="AP427" s="176"/>
      <c r="AQ427" s="152"/>
      <c r="AR427" s="152"/>
      <c r="AS427" s="152"/>
      <c r="AT427" s="152"/>
      <c r="AU427" s="152"/>
      <c r="AV427" s="152"/>
      <c r="AW427" s="152"/>
      <c r="AX427" s="152"/>
      <c r="AY427" s="152"/>
      <c r="AZ427" s="152"/>
      <c r="BA427" s="152"/>
      <c r="BB427" s="152"/>
      <c r="BC427" s="152"/>
      <c r="BD427" s="152"/>
      <c r="BE427" s="152"/>
      <c r="BF427" s="152"/>
      <c r="BG427" s="152"/>
      <c r="BH427" s="152"/>
      <c r="BI427" s="152"/>
      <c r="BJ427" s="152"/>
      <c r="BK427" s="152"/>
      <c r="BL427" s="152"/>
      <c r="BM427" s="152"/>
      <c r="BN427" s="152"/>
      <c r="BO427" s="174"/>
      <c r="BP427" s="174"/>
      <c r="BQ427" s="174"/>
      <c r="BR427" s="174"/>
      <c r="BS427" s="174"/>
      <c r="BT427" s="248"/>
      <c r="BU427" s="248"/>
      <c r="BV427" s="180"/>
      <c r="BW427" s="180"/>
      <c r="BX427" s="180"/>
      <c r="BY427" s="176"/>
      <c r="BZ427" s="186"/>
    </row>
    <row r="428" spans="1:78" ht="12.75" customHeight="1" x14ac:dyDescent="0.35">
      <c r="A428" s="161"/>
      <c r="B428" s="161"/>
      <c r="C428" s="152"/>
      <c r="D428" s="152"/>
      <c r="E428" s="174"/>
      <c r="F428" s="186"/>
      <c r="G428" s="186"/>
      <c r="H428" s="186"/>
      <c r="I428" s="186"/>
      <c r="J428" s="186"/>
      <c r="K428" s="152"/>
      <c r="L428" s="186"/>
      <c r="M428" s="186"/>
      <c r="N428" s="187"/>
      <c r="O428" s="187"/>
      <c r="P428" s="151"/>
      <c r="Q428" s="152"/>
      <c r="R428" s="176"/>
      <c r="S428" s="152"/>
      <c r="T428" s="152"/>
      <c r="U428" s="152"/>
      <c r="V428" s="176"/>
      <c r="W428" s="176"/>
      <c r="X428" s="152"/>
      <c r="Y428" s="152"/>
      <c r="Z428" s="152"/>
      <c r="AA428" s="176"/>
      <c r="AB428" s="176"/>
      <c r="AC428" s="176"/>
      <c r="AD428" s="176"/>
      <c r="AE428" s="152"/>
      <c r="AF428" s="152"/>
      <c r="AG428" s="152"/>
      <c r="AH428" s="152"/>
      <c r="AI428" s="152"/>
      <c r="AJ428" s="176"/>
      <c r="AK428" s="186"/>
      <c r="AL428" s="182"/>
      <c r="AM428" s="176"/>
      <c r="AN428" s="176"/>
      <c r="AO428" s="152"/>
      <c r="AP428" s="176"/>
      <c r="AQ428" s="152"/>
      <c r="AR428" s="152"/>
      <c r="AS428" s="152"/>
      <c r="AT428" s="152"/>
      <c r="AU428" s="152"/>
      <c r="AV428" s="152"/>
      <c r="AW428" s="152"/>
      <c r="AX428" s="152"/>
      <c r="AY428" s="152"/>
      <c r="AZ428" s="152"/>
      <c r="BA428" s="152"/>
      <c r="BB428" s="152"/>
      <c r="BC428" s="152"/>
      <c r="BD428" s="152"/>
      <c r="BE428" s="152"/>
      <c r="BF428" s="152"/>
      <c r="BG428" s="152"/>
      <c r="BH428" s="152"/>
      <c r="BI428" s="152"/>
      <c r="BJ428" s="152"/>
      <c r="BK428" s="152"/>
      <c r="BL428" s="152"/>
      <c r="BM428" s="152"/>
      <c r="BN428" s="152"/>
      <c r="BO428" s="174"/>
      <c r="BP428" s="174"/>
      <c r="BQ428" s="174"/>
      <c r="BR428" s="174"/>
      <c r="BS428" s="174"/>
      <c r="BT428" s="248"/>
      <c r="BU428" s="248"/>
      <c r="BV428" s="180"/>
      <c r="BW428" s="180"/>
      <c r="BX428" s="180"/>
      <c r="BY428" s="176"/>
      <c r="BZ428" s="186"/>
    </row>
    <row r="429" spans="1:78" ht="12.75" customHeight="1" x14ac:dyDescent="0.35">
      <c r="A429" s="161"/>
      <c r="B429" s="161"/>
      <c r="C429" s="152"/>
      <c r="D429" s="152"/>
      <c r="E429" s="174"/>
      <c r="F429" s="186"/>
      <c r="G429" s="186"/>
      <c r="H429" s="186"/>
      <c r="I429" s="186"/>
      <c r="J429" s="186"/>
      <c r="K429" s="152"/>
      <c r="L429" s="186"/>
      <c r="M429" s="186"/>
      <c r="N429" s="187"/>
      <c r="O429" s="187"/>
      <c r="P429" s="151"/>
      <c r="Q429" s="152"/>
      <c r="R429" s="176"/>
      <c r="S429" s="152"/>
      <c r="T429" s="152"/>
      <c r="U429" s="152"/>
      <c r="V429" s="176"/>
      <c r="W429" s="176"/>
      <c r="X429" s="152"/>
      <c r="Y429" s="152"/>
      <c r="Z429" s="152"/>
      <c r="AA429" s="176"/>
      <c r="AB429" s="176"/>
      <c r="AC429" s="176"/>
      <c r="AD429" s="176"/>
      <c r="AE429" s="152"/>
      <c r="AF429" s="152"/>
      <c r="AG429" s="152"/>
      <c r="AH429" s="152"/>
      <c r="AI429" s="152"/>
      <c r="AJ429" s="176"/>
      <c r="AK429" s="186"/>
      <c r="AL429" s="182"/>
      <c r="AM429" s="176"/>
      <c r="AN429" s="176"/>
      <c r="AO429" s="152"/>
      <c r="AP429" s="176"/>
      <c r="AQ429" s="152"/>
      <c r="AR429" s="152"/>
      <c r="AS429" s="152"/>
      <c r="AT429" s="152"/>
      <c r="AU429" s="152"/>
      <c r="AV429" s="152"/>
      <c r="AW429" s="152"/>
      <c r="AX429" s="152"/>
      <c r="AY429" s="152"/>
      <c r="AZ429" s="152"/>
      <c r="BA429" s="152"/>
      <c r="BB429" s="152"/>
      <c r="BC429" s="152"/>
      <c r="BD429" s="152"/>
      <c r="BE429" s="152"/>
      <c r="BF429" s="152"/>
      <c r="BG429" s="152"/>
      <c r="BH429" s="152"/>
      <c r="BI429" s="152"/>
      <c r="BJ429" s="152"/>
      <c r="BK429" s="152"/>
      <c r="BL429" s="152"/>
      <c r="BM429" s="152"/>
      <c r="BN429" s="152"/>
      <c r="BO429" s="174"/>
      <c r="BP429" s="174"/>
      <c r="BQ429" s="174"/>
      <c r="BR429" s="174"/>
      <c r="BS429" s="174"/>
      <c r="BT429" s="248"/>
      <c r="BU429" s="248"/>
      <c r="BV429" s="180"/>
      <c r="BW429" s="180"/>
      <c r="BX429" s="180"/>
      <c r="BY429" s="176"/>
      <c r="BZ429" s="186"/>
    </row>
    <row r="430" spans="1:78" ht="12.75" customHeight="1" x14ac:dyDescent="0.35">
      <c r="A430" s="161"/>
      <c r="B430" s="161"/>
      <c r="C430" s="152"/>
      <c r="D430" s="152"/>
      <c r="E430" s="174"/>
      <c r="F430" s="186"/>
      <c r="G430" s="186"/>
      <c r="H430" s="186"/>
      <c r="I430" s="186"/>
      <c r="J430" s="186"/>
      <c r="K430" s="152"/>
      <c r="L430" s="186"/>
      <c r="M430" s="186"/>
      <c r="N430" s="187"/>
      <c r="O430" s="187"/>
      <c r="P430" s="151"/>
      <c r="Q430" s="152"/>
      <c r="R430" s="176"/>
      <c r="S430" s="152"/>
      <c r="T430" s="152"/>
      <c r="U430" s="152"/>
      <c r="V430" s="176"/>
      <c r="W430" s="176"/>
      <c r="X430" s="152"/>
      <c r="Y430" s="152"/>
      <c r="Z430" s="152"/>
      <c r="AA430" s="176"/>
      <c r="AB430" s="176"/>
      <c r="AC430" s="176"/>
      <c r="AD430" s="176"/>
      <c r="AE430" s="152"/>
      <c r="AF430" s="152"/>
      <c r="AG430" s="152"/>
      <c r="AH430" s="152"/>
      <c r="AI430" s="152"/>
      <c r="AJ430" s="176"/>
      <c r="AK430" s="186"/>
      <c r="AL430" s="182"/>
      <c r="AM430" s="176"/>
      <c r="AN430" s="176"/>
      <c r="AO430" s="152"/>
      <c r="AP430" s="176"/>
      <c r="AQ430" s="152"/>
      <c r="AR430" s="152"/>
      <c r="AS430" s="152"/>
      <c r="AT430" s="152"/>
      <c r="AU430" s="152"/>
      <c r="AV430" s="152"/>
      <c r="AW430" s="152"/>
      <c r="AX430" s="152"/>
      <c r="AY430" s="152"/>
      <c r="AZ430" s="152"/>
      <c r="BA430" s="152"/>
      <c r="BB430" s="152"/>
      <c r="BC430" s="152"/>
      <c r="BD430" s="152"/>
      <c r="BE430" s="152"/>
      <c r="BF430" s="152"/>
      <c r="BG430" s="152"/>
      <c r="BH430" s="152"/>
      <c r="BI430" s="152"/>
      <c r="BJ430" s="152"/>
      <c r="BK430" s="152"/>
      <c r="BL430" s="152"/>
      <c r="BM430" s="152"/>
      <c r="BN430" s="152"/>
      <c r="BO430" s="174"/>
      <c r="BP430" s="174"/>
      <c r="BQ430" s="174"/>
      <c r="BR430" s="174"/>
      <c r="BS430" s="174"/>
      <c r="BT430" s="248"/>
      <c r="BU430" s="248"/>
      <c r="BV430" s="180"/>
      <c r="BW430" s="180"/>
      <c r="BX430" s="180"/>
      <c r="BY430" s="176"/>
      <c r="BZ430" s="186"/>
    </row>
    <row r="431" spans="1:78" ht="12.75" customHeight="1" x14ac:dyDescent="0.35">
      <c r="A431" s="161"/>
      <c r="B431" s="161"/>
      <c r="C431" s="152"/>
      <c r="D431" s="152"/>
      <c r="E431" s="174"/>
      <c r="F431" s="186"/>
      <c r="G431" s="186"/>
      <c r="H431" s="186"/>
      <c r="I431" s="186"/>
      <c r="J431" s="186"/>
      <c r="K431" s="152"/>
      <c r="L431" s="186"/>
      <c r="M431" s="186"/>
      <c r="N431" s="187"/>
      <c r="O431" s="187"/>
      <c r="P431" s="151"/>
      <c r="Q431" s="152"/>
      <c r="R431" s="176"/>
      <c r="S431" s="152"/>
      <c r="T431" s="152"/>
      <c r="U431" s="152"/>
      <c r="V431" s="176"/>
      <c r="W431" s="176"/>
      <c r="X431" s="152"/>
      <c r="Y431" s="152"/>
      <c r="Z431" s="152"/>
      <c r="AA431" s="176"/>
      <c r="AB431" s="176"/>
      <c r="AC431" s="176"/>
      <c r="AD431" s="176"/>
      <c r="AE431" s="152"/>
      <c r="AF431" s="152"/>
      <c r="AG431" s="152"/>
      <c r="AH431" s="152"/>
      <c r="AI431" s="152"/>
      <c r="AJ431" s="176"/>
      <c r="AK431" s="186"/>
      <c r="AL431" s="182"/>
      <c r="AM431" s="176"/>
      <c r="AN431" s="176"/>
      <c r="AO431" s="152"/>
      <c r="AP431" s="176"/>
      <c r="AQ431" s="152"/>
      <c r="AR431" s="152"/>
      <c r="AS431" s="152"/>
      <c r="AT431" s="152"/>
      <c r="AU431" s="152"/>
      <c r="AV431" s="152"/>
      <c r="AW431" s="152"/>
      <c r="AX431" s="152"/>
      <c r="AY431" s="152"/>
      <c r="AZ431" s="152"/>
      <c r="BA431" s="152"/>
      <c r="BB431" s="152"/>
      <c r="BC431" s="152"/>
      <c r="BD431" s="152"/>
      <c r="BE431" s="152"/>
      <c r="BF431" s="152"/>
      <c r="BG431" s="152"/>
      <c r="BH431" s="152"/>
      <c r="BI431" s="152"/>
      <c r="BJ431" s="152"/>
      <c r="BK431" s="152"/>
      <c r="BL431" s="152"/>
      <c r="BM431" s="152"/>
      <c r="BN431" s="152"/>
      <c r="BO431" s="174"/>
      <c r="BP431" s="174"/>
      <c r="BQ431" s="174"/>
      <c r="BR431" s="174"/>
      <c r="BS431" s="174"/>
      <c r="BT431" s="248"/>
      <c r="BU431" s="248"/>
      <c r="BV431" s="180"/>
      <c r="BW431" s="180"/>
      <c r="BX431" s="180"/>
      <c r="BY431" s="176"/>
      <c r="BZ431" s="186"/>
    </row>
    <row r="432" spans="1:78" ht="12.75" customHeight="1" x14ac:dyDescent="0.35">
      <c r="A432" s="161"/>
      <c r="B432" s="161"/>
      <c r="C432" s="152"/>
      <c r="D432" s="152"/>
      <c r="E432" s="174"/>
      <c r="F432" s="186"/>
      <c r="G432" s="186"/>
      <c r="H432" s="186"/>
      <c r="I432" s="186"/>
      <c r="J432" s="186"/>
      <c r="K432" s="152"/>
      <c r="L432" s="186"/>
      <c r="M432" s="186"/>
      <c r="N432" s="187"/>
      <c r="O432" s="187"/>
      <c r="P432" s="151"/>
      <c r="Q432" s="152"/>
      <c r="R432" s="176"/>
      <c r="S432" s="152"/>
      <c r="T432" s="152"/>
      <c r="U432" s="152"/>
      <c r="V432" s="176"/>
      <c r="W432" s="176"/>
      <c r="X432" s="152"/>
      <c r="Y432" s="152"/>
      <c r="Z432" s="152"/>
      <c r="AA432" s="176"/>
      <c r="AB432" s="176"/>
      <c r="AC432" s="176"/>
      <c r="AD432" s="176"/>
      <c r="AE432" s="152"/>
      <c r="AF432" s="152"/>
      <c r="AG432" s="152"/>
      <c r="AH432" s="152"/>
      <c r="AI432" s="152"/>
      <c r="AJ432" s="176"/>
      <c r="AK432" s="186"/>
      <c r="AL432" s="182"/>
      <c r="AM432" s="176"/>
      <c r="AN432" s="176"/>
      <c r="AO432" s="152"/>
      <c r="AP432" s="176"/>
      <c r="AQ432" s="152"/>
      <c r="AR432" s="152"/>
      <c r="AS432" s="152"/>
      <c r="AT432" s="152"/>
      <c r="AU432" s="152"/>
      <c r="AV432" s="152"/>
      <c r="AW432" s="152"/>
      <c r="AX432" s="152"/>
      <c r="AY432" s="152"/>
      <c r="AZ432" s="152"/>
      <c r="BA432" s="152"/>
      <c r="BB432" s="152"/>
      <c r="BC432" s="152"/>
      <c r="BD432" s="152"/>
      <c r="BE432" s="152"/>
      <c r="BF432" s="152"/>
      <c r="BG432" s="152"/>
      <c r="BH432" s="152"/>
      <c r="BI432" s="152"/>
      <c r="BJ432" s="152"/>
      <c r="BK432" s="152"/>
      <c r="BL432" s="152"/>
      <c r="BM432" s="152"/>
      <c r="BN432" s="152"/>
      <c r="BO432" s="174"/>
      <c r="BP432" s="174"/>
      <c r="BQ432" s="174"/>
      <c r="BR432" s="174"/>
      <c r="BS432" s="174"/>
      <c r="BT432" s="248"/>
      <c r="BU432" s="248"/>
      <c r="BV432" s="180"/>
      <c r="BW432" s="180"/>
      <c r="BX432" s="180"/>
      <c r="BY432" s="176"/>
      <c r="BZ432" s="186"/>
    </row>
    <row r="433" spans="1:78" ht="12.75" customHeight="1" x14ac:dyDescent="0.35">
      <c r="A433" s="161"/>
      <c r="B433" s="161"/>
      <c r="C433" s="152"/>
      <c r="D433" s="152"/>
      <c r="E433" s="174"/>
      <c r="F433" s="186"/>
      <c r="G433" s="186"/>
      <c r="H433" s="186"/>
      <c r="I433" s="186"/>
      <c r="J433" s="186"/>
      <c r="K433" s="152"/>
      <c r="L433" s="186"/>
      <c r="M433" s="186"/>
      <c r="N433" s="187"/>
      <c r="O433" s="187"/>
      <c r="P433" s="151"/>
      <c r="Q433" s="152"/>
      <c r="R433" s="176"/>
      <c r="S433" s="152"/>
      <c r="T433" s="152"/>
      <c r="U433" s="152"/>
      <c r="V433" s="176"/>
      <c r="W433" s="176"/>
      <c r="X433" s="152"/>
      <c r="Y433" s="152"/>
      <c r="Z433" s="152"/>
      <c r="AA433" s="176"/>
      <c r="AB433" s="176"/>
      <c r="AC433" s="176"/>
      <c r="AD433" s="176"/>
      <c r="AE433" s="152"/>
      <c r="AF433" s="152"/>
      <c r="AG433" s="152"/>
      <c r="AH433" s="152"/>
      <c r="AI433" s="152"/>
      <c r="AJ433" s="176"/>
      <c r="AK433" s="186"/>
      <c r="AL433" s="182"/>
      <c r="AM433" s="176"/>
      <c r="AN433" s="176"/>
      <c r="AO433" s="152"/>
      <c r="AP433" s="176"/>
      <c r="AQ433" s="152"/>
      <c r="AR433" s="152"/>
      <c r="AS433" s="152"/>
      <c r="AT433" s="152"/>
      <c r="AU433" s="152"/>
      <c r="AV433" s="152"/>
      <c r="AW433" s="152"/>
      <c r="AX433" s="152"/>
      <c r="AY433" s="152"/>
      <c r="AZ433" s="152"/>
      <c r="BA433" s="152"/>
      <c r="BB433" s="152"/>
      <c r="BC433" s="152"/>
      <c r="BD433" s="152"/>
      <c r="BE433" s="152"/>
      <c r="BF433" s="152"/>
      <c r="BG433" s="152"/>
      <c r="BH433" s="152"/>
      <c r="BI433" s="152"/>
      <c r="BJ433" s="152"/>
      <c r="BK433" s="152"/>
      <c r="BL433" s="152"/>
      <c r="BM433" s="152"/>
      <c r="BN433" s="152"/>
      <c r="BO433" s="174"/>
      <c r="BP433" s="174"/>
      <c r="BQ433" s="174"/>
      <c r="BR433" s="174"/>
      <c r="BS433" s="174"/>
      <c r="BT433" s="248"/>
      <c r="BU433" s="248"/>
      <c r="BV433" s="180"/>
      <c r="BW433" s="180"/>
      <c r="BX433" s="180"/>
      <c r="BY433" s="176"/>
      <c r="BZ433" s="186"/>
    </row>
    <row r="434" spans="1:78" ht="12.75" customHeight="1" x14ac:dyDescent="0.35">
      <c r="A434" s="161"/>
      <c r="B434" s="161"/>
      <c r="C434" s="152"/>
      <c r="D434" s="152"/>
      <c r="E434" s="174"/>
      <c r="F434" s="186"/>
      <c r="G434" s="186"/>
      <c r="H434" s="186"/>
      <c r="I434" s="186"/>
      <c r="J434" s="186"/>
      <c r="K434" s="152"/>
      <c r="L434" s="186"/>
      <c r="M434" s="186"/>
      <c r="N434" s="187"/>
      <c r="O434" s="187"/>
      <c r="P434" s="151"/>
      <c r="Q434" s="152"/>
      <c r="R434" s="176"/>
      <c r="S434" s="152"/>
      <c r="T434" s="152"/>
      <c r="U434" s="152"/>
      <c r="V434" s="176"/>
      <c r="W434" s="176"/>
      <c r="X434" s="152"/>
      <c r="Y434" s="152"/>
      <c r="Z434" s="152"/>
      <c r="AA434" s="176"/>
      <c r="AB434" s="176"/>
      <c r="AC434" s="176"/>
      <c r="AD434" s="176"/>
      <c r="AE434" s="152"/>
      <c r="AF434" s="152"/>
      <c r="AG434" s="152"/>
      <c r="AH434" s="152"/>
      <c r="AI434" s="152"/>
      <c r="AJ434" s="176"/>
      <c r="AK434" s="186"/>
      <c r="AL434" s="182"/>
      <c r="AM434" s="176"/>
      <c r="AN434" s="176"/>
      <c r="AO434" s="152"/>
      <c r="AP434" s="176"/>
      <c r="AQ434" s="152"/>
      <c r="AR434" s="152"/>
      <c r="AS434" s="152"/>
      <c r="AT434" s="152"/>
      <c r="AU434" s="152"/>
      <c r="AV434" s="152"/>
      <c r="AW434" s="152"/>
      <c r="AX434" s="152"/>
      <c r="AY434" s="152"/>
      <c r="AZ434" s="152"/>
      <c r="BA434" s="152"/>
      <c r="BB434" s="152"/>
      <c r="BC434" s="152"/>
      <c r="BD434" s="152"/>
      <c r="BE434" s="152"/>
      <c r="BF434" s="152"/>
      <c r="BG434" s="152"/>
      <c r="BH434" s="152"/>
      <c r="BI434" s="152"/>
      <c r="BJ434" s="152"/>
      <c r="BK434" s="152"/>
      <c r="BL434" s="152"/>
      <c r="BM434" s="152"/>
      <c r="BN434" s="152"/>
      <c r="BO434" s="174"/>
      <c r="BP434" s="174"/>
      <c r="BQ434" s="174"/>
      <c r="BR434" s="174"/>
      <c r="BS434" s="174"/>
      <c r="BT434" s="248"/>
      <c r="BU434" s="248"/>
      <c r="BV434" s="180"/>
      <c r="BW434" s="180"/>
      <c r="BX434" s="180"/>
      <c r="BY434" s="176"/>
      <c r="BZ434" s="186"/>
    </row>
    <row r="435" spans="1:78" ht="12.75" customHeight="1" x14ac:dyDescent="0.35">
      <c r="A435" s="161"/>
      <c r="B435" s="161"/>
      <c r="C435" s="152"/>
      <c r="D435" s="152"/>
      <c r="E435" s="174"/>
      <c r="F435" s="186"/>
      <c r="G435" s="186"/>
      <c r="H435" s="186"/>
      <c r="I435" s="186"/>
      <c r="J435" s="186"/>
      <c r="K435" s="152"/>
      <c r="L435" s="186"/>
      <c r="M435" s="186"/>
      <c r="N435" s="187"/>
      <c r="O435" s="187"/>
      <c r="P435" s="151"/>
      <c r="Q435" s="152"/>
      <c r="R435" s="176"/>
      <c r="S435" s="152"/>
      <c r="T435" s="152"/>
      <c r="U435" s="152"/>
      <c r="V435" s="176"/>
      <c r="W435" s="176"/>
      <c r="X435" s="152"/>
      <c r="Y435" s="152"/>
      <c r="Z435" s="152"/>
      <c r="AA435" s="176"/>
      <c r="AB435" s="176"/>
      <c r="AC435" s="176"/>
      <c r="AD435" s="176"/>
      <c r="AE435" s="152"/>
      <c r="AF435" s="152"/>
      <c r="AG435" s="152"/>
      <c r="AH435" s="152"/>
      <c r="AI435" s="152"/>
      <c r="AJ435" s="176"/>
      <c r="AK435" s="186"/>
      <c r="AL435" s="182"/>
      <c r="AM435" s="176"/>
      <c r="AN435" s="176"/>
      <c r="AO435" s="152"/>
      <c r="AP435" s="176"/>
      <c r="AQ435" s="152"/>
      <c r="AR435" s="152"/>
      <c r="AS435" s="152"/>
      <c r="AT435" s="152"/>
      <c r="AU435" s="152"/>
      <c r="AV435" s="152"/>
      <c r="AW435" s="152"/>
      <c r="AX435" s="152"/>
      <c r="AY435" s="152"/>
      <c r="AZ435" s="152"/>
      <c r="BA435" s="152"/>
      <c r="BB435" s="152"/>
      <c r="BC435" s="152"/>
      <c r="BD435" s="152"/>
      <c r="BE435" s="152"/>
      <c r="BF435" s="152"/>
      <c r="BG435" s="152"/>
      <c r="BH435" s="152"/>
      <c r="BI435" s="152"/>
      <c r="BJ435" s="152"/>
      <c r="BK435" s="152"/>
      <c r="BL435" s="152"/>
      <c r="BM435" s="152"/>
      <c r="BN435" s="152"/>
      <c r="BO435" s="174"/>
      <c r="BP435" s="174"/>
      <c r="BQ435" s="174"/>
      <c r="BR435" s="174"/>
      <c r="BS435" s="174"/>
      <c r="BT435" s="248"/>
      <c r="BU435" s="248"/>
      <c r="BV435" s="180"/>
      <c r="BW435" s="180"/>
      <c r="BX435" s="180"/>
      <c r="BY435" s="176"/>
      <c r="BZ435" s="186"/>
    </row>
    <row r="436" spans="1:78" ht="12.75" customHeight="1" x14ac:dyDescent="0.35">
      <c r="A436" s="161"/>
      <c r="B436" s="161"/>
      <c r="C436" s="152"/>
      <c r="D436" s="152"/>
      <c r="E436" s="174"/>
      <c r="F436" s="186"/>
      <c r="G436" s="186"/>
      <c r="H436" s="186"/>
      <c r="I436" s="186"/>
      <c r="J436" s="186"/>
      <c r="K436" s="152"/>
      <c r="L436" s="186"/>
      <c r="M436" s="186"/>
      <c r="N436" s="187"/>
      <c r="O436" s="187"/>
      <c r="P436" s="151"/>
      <c r="Q436" s="152"/>
      <c r="R436" s="176"/>
      <c r="S436" s="152"/>
      <c r="T436" s="152"/>
      <c r="U436" s="152"/>
      <c r="V436" s="176"/>
      <c r="W436" s="176"/>
      <c r="X436" s="152"/>
      <c r="Y436" s="152"/>
      <c r="Z436" s="152"/>
      <c r="AA436" s="176"/>
      <c r="AB436" s="176"/>
      <c r="AC436" s="176"/>
      <c r="AD436" s="176"/>
      <c r="AE436" s="152"/>
      <c r="AF436" s="152"/>
      <c r="AG436" s="152"/>
      <c r="AH436" s="152"/>
      <c r="AI436" s="152"/>
      <c r="AJ436" s="176"/>
      <c r="AK436" s="186"/>
      <c r="AL436" s="182"/>
      <c r="AM436" s="176"/>
      <c r="AN436" s="176"/>
      <c r="AO436" s="152"/>
      <c r="AP436" s="176"/>
      <c r="AQ436" s="152"/>
      <c r="AR436" s="152"/>
      <c r="AS436" s="152"/>
      <c r="AT436" s="152"/>
      <c r="AU436" s="152"/>
      <c r="AV436" s="152"/>
      <c r="AW436" s="152"/>
      <c r="AX436" s="152"/>
      <c r="AY436" s="152"/>
      <c r="AZ436" s="152"/>
      <c r="BA436" s="152"/>
      <c r="BB436" s="152"/>
      <c r="BC436" s="152"/>
      <c r="BD436" s="152"/>
      <c r="BE436" s="152"/>
      <c r="BF436" s="152"/>
      <c r="BG436" s="152"/>
      <c r="BH436" s="152"/>
      <c r="BI436" s="152"/>
      <c r="BJ436" s="152"/>
      <c r="BK436" s="152"/>
      <c r="BL436" s="152"/>
      <c r="BM436" s="152"/>
      <c r="BN436" s="152"/>
      <c r="BO436" s="174"/>
      <c r="BP436" s="174"/>
      <c r="BQ436" s="174"/>
      <c r="BR436" s="174"/>
      <c r="BS436" s="174"/>
      <c r="BT436" s="248"/>
      <c r="BU436" s="248"/>
      <c r="BV436" s="180"/>
      <c r="BW436" s="180"/>
      <c r="BX436" s="180"/>
      <c r="BY436" s="176"/>
      <c r="BZ436" s="186"/>
    </row>
    <row r="437" spans="1:78" ht="12.75" customHeight="1" x14ac:dyDescent="0.35">
      <c r="A437" s="161"/>
      <c r="B437" s="161"/>
      <c r="C437" s="152"/>
      <c r="D437" s="152"/>
      <c r="E437" s="174"/>
      <c r="F437" s="186"/>
      <c r="G437" s="186"/>
      <c r="H437" s="186"/>
      <c r="I437" s="186"/>
      <c r="J437" s="186"/>
      <c r="K437" s="152"/>
      <c r="L437" s="186"/>
      <c r="M437" s="186"/>
      <c r="N437" s="187"/>
      <c r="O437" s="187"/>
      <c r="P437" s="151"/>
      <c r="Q437" s="152"/>
      <c r="R437" s="176"/>
      <c r="S437" s="152"/>
      <c r="T437" s="152"/>
      <c r="U437" s="152"/>
      <c r="V437" s="176"/>
      <c r="W437" s="176"/>
      <c r="X437" s="152"/>
      <c r="Y437" s="152"/>
      <c r="Z437" s="152"/>
      <c r="AA437" s="176"/>
      <c r="AB437" s="176"/>
      <c r="AC437" s="176"/>
      <c r="AD437" s="176"/>
      <c r="AE437" s="152"/>
      <c r="AF437" s="152"/>
      <c r="AG437" s="152"/>
      <c r="AH437" s="152"/>
      <c r="AI437" s="152"/>
      <c r="AJ437" s="176"/>
      <c r="AK437" s="186"/>
      <c r="AL437" s="182"/>
      <c r="AM437" s="176"/>
      <c r="AN437" s="176"/>
      <c r="AO437" s="152"/>
      <c r="AP437" s="176"/>
      <c r="AQ437" s="152"/>
      <c r="AR437" s="152"/>
      <c r="AS437" s="152"/>
      <c r="AT437" s="152"/>
      <c r="AU437" s="152"/>
      <c r="AV437" s="152"/>
      <c r="AW437" s="152"/>
      <c r="AX437" s="152"/>
      <c r="AY437" s="152"/>
      <c r="AZ437" s="152"/>
      <c r="BA437" s="152"/>
      <c r="BB437" s="152"/>
      <c r="BC437" s="152"/>
      <c r="BD437" s="152"/>
      <c r="BE437" s="152"/>
      <c r="BF437" s="152"/>
      <c r="BG437" s="152"/>
      <c r="BH437" s="152"/>
      <c r="BI437" s="152"/>
      <c r="BJ437" s="152"/>
      <c r="BK437" s="152"/>
      <c r="BL437" s="152"/>
      <c r="BM437" s="152"/>
      <c r="BN437" s="152"/>
      <c r="BO437" s="174"/>
      <c r="BP437" s="174"/>
      <c r="BQ437" s="174"/>
      <c r="BR437" s="174"/>
      <c r="BS437" s="174"/>
      <c r="BT437" s="248"/>
      <c r="BU437" s="248"/>
      <c r="BV437" s="180"/>
      <c r="BW437" s="180"/>
      <c r="BX437" s="180"/>
      <c r="BY437" s="176"/>
      <c r="BZ437" s="186"/>
    </row>
    <row r="438" spans="1:78" ht="12.75" customHeight="1" x14ac:dyDescent="0.35">
      <c r="A438" s="161"/>
      <c r="B438" s="161"/>
      <c r="C438" s="152"/>
      <c r="D438" s="152"/>
      <c r="E438" s="174"/>
      <c r="F438" s="186"/>
      <c r="G438" s="186"/>
      <c r="H438" s="186"/>
      <c r="I438" s="186"/>
      <c r="J438" s="186"/>
      <c r="K438" s="152"/>
      <c r="L438" s="186"/>
      <c r="M438" s="186"/>
      <c r="N438" s="187"/>
      <c r="O438" s="187"/>
      <c r="P438" s="151"/>
      <c r="Q438" s="152"/>
      <c r="R438" s="176"/>
      <c r="S438" s="152"/>
      <c r="T438" s="152"/>
      <c r="U438" s="152"/>
      <c r="V438" s="176"/>
      <c r="W438" s="176"/>
      <c r="X438" s="152"/>
      <c r="Y438" s="152"/>
      <c r="Z438" s="152"/>
      <c r="AA438" s="176"/>
      <c r="AB438" s="176"/>
      <c r="AC438" s="176"/>
      <c r="AD438" s="176"/>
      <c r="AE438" s="152"/>
      <c r="AF438" s="152"/>
      <c r="AG438" s="152"/>
      <c r="AH438" s="152"/>
      <c r="AI438" s="152"/>
      <c r="AJ438" s="176"/>
      <c r="AK438" s="186"/>
      <c r="AL438" s="182"/>
      <c r="AM438" s="176"/>
      <c r="AN438" s="176"/>
      <c r="AO438" s="152"/>
      <c r="AP438" s="176"/>
      <c r="AQ438" s="152"/>
      <c r="AR438" s="152"/>
      <c r="AS438" s="152"/>
      <c r="AT438" s="152"/>
      <c r="AU438" s="152"/>
      <c r="AV438" s="152"/>
      <c r="AW438" s="152"/>
      <c r="AX438" s="152"/>
      <c r="AY438" s="152"/>
      <c r="AZ438" s="152"/>
      <c r="BA438" s="152"/>
      <c r="BB438" s="152"/>
      <c r="BC438" s="152"/>
      <c r="BD438" s="152"/>
      <c r="BE438" s="152"/>
      <c r="BF438" s="152"/>
      <c r="BG438" s="152"/>
      <c r="BH438" s="152"/>
      <c r="BI438" s="152"/>
      <c r="BJ438" s="152"/>
      <c r="BK438" s="152"/>
      <c r="BL438" s="152"/>
      <c r="BM438" s="152"/>
      <c r="BN438" s="152"/>
      <c r="BO438" s="174"/>
      <c r="BP438" s="174"/>
      <c r="BQ438" s="174"/>
      <c r="BR438" s="174"/>
      <c r="BS438" s="174"/>
      <c r="BT438" s="248"/>
      <c r="BU438" s="248"/>
      <c r="BV438" s="180"/>
      <c r="BW438" s="180"/>
      <c r="BX438" s="180"/>
      <c r="BY438" s="176"/>
      <c r="BZ438" s="186"/>
    </row>
    <row r="439" spans="1:78" ht="12.75" customHeight="1" x14ac:dyDescent="0.35">
      <c r="A439" s="161"/>
      <c r="B439" s="161"/>
      <c r="C439" s="152"/>
      <c r="D439" s="152"/>
      <c r="E439" s="174"/>
      <c r="F439" s="186"/>
      <c r="G439" s="186"/>
      <c r="H439" s="186"/>
      <c r="I439" s="186"/>
      <c r="J439" s="186"/>
      <c r="K439" s="152"/>
      <c r="L439" s="186"/>
      <c r="M439" s="186"/>
      <c r="N439" s="187"/>
      <c r="O439" s="187"/>
      <c r="P439" s="151"/>
      <c r="Q439" s="152"/>
      <c r="R439" s="176"/>
      <c r="S439" s="152"/>
      <c r="T439" s="152"/>
      <c r="U439" s="152"/>
      <c r="V439" s="176"/>
      <c r="W439" s="176"/>
      <c r="X439" s="152"/>
      <c r="Y439" s="152"/>
      <c r="Z439" s="152"/>
      <c r="AA439" s="176"/>
      <c r="AB439" s="176"/>
      <c r="AC439" s="176"/>
      <c r="AD439" s="176"/>
      <c r="AE439" s="152"/>
      <c r="AF439" s="152"/>
      <c r="AG439" s="152"/>
      <c r="AH439" s="152"/>
      <c r="AI439" s="152"/>
      <c r="AJ439" s="176"/>
      <c r="AK439" s="186"/>
      <c r="AL439" s="182"/>
      <c r="AM439" s="176"/>
      <c r="AN439" s="176"/>
      <c r="AO439" s="152"/>
      <c r="AP439" s="176"/>
      <c r="AQ439" s="152"/>
      <c r="AR439" s="152"/>
      <c r="AS439" s="152"/>
      <c r="AT439" s="152"/>
      <c r="AU439" s="152"/>
      <c r="AV439" s="152"/>
      <c r="AW439" s="152"/>
      <c r="AX439" s="152"/>
      <c r="AY439" s="152"/>
      <c r="AZ439" s="152"/>
      <c r="BA439" s="152"/>
      <c r="BB439" s="152"/>
      <c r="BC439" s="152"/>
      <c r="BD439" s="152"/>
      <c r="BE439" s="152"/>
      <c r="BF439" s="152"/>
      <c r="BG439" s="152"/>
      <c r="BH439" s="152"/>
      <c r="BI439" s="152"/>
      <c r="BJ439" s="152"/>
      <c r="BK439" s="152"/>
      <c r="BL439" s="152"/>
      <c r="BM439" s="152"/>
      <c r="BN439" s="152"/>
      <c r="BO439" s="174"/>
      <c r="BP439" s="174"/>
      <c r="BQ439" s="174"/>
      <c r="BR439" s="174"/>
      <c r="BS439" s="174"/>
      <c r="BT439" s="248"/>
      <c r="BU439" s="248"/>
      <c r="BV439" s="180"/>
      <c r="BW439" s="180"/>
      <c r="BX439" s="180"/>
      <c r="BY439" s="176"/>
      <c r="BZ439" s="186"/>
    </row>
    <row r="440" spans="1:78" ht="12.75" customHeight="1" x14ac:dyDescent="0.35">
      <c r="A440" s="161"/>
      <c r="B440" s="161"/>
      <c r="C440" s="152"/>
      <c r="D440" s="152"/>
      <c r="E440" s="174"/>
      <c r="F440" s="186"/>
      <c r="G440" s="186"/>
      <c r="H440" s="186"/>
      <c r="I440" s="186"/>
      <c r="J440" s="186"/>
      <c r="K440" s="152"/>
      <c r="L440" s="186"/>
      <c r="M440" s="186"/>
      <c r="N440" s="187"/>
      <c r="O440" s="187"/>
      <c r="P440" s="151"/>
      <c r="Q440" s="152"/>
      <c r="R440" s="176"/>
      <c r="S440" s="152"/>
      <c r="T440" s="152"/>
      <c r="U440" s="152"/>
      <c r="V440" s="176"/>
      <c r="W440" s="176"/>
      <c r="X440" s="152"/>
      <c r="Y440" s="152"/>
      <c r="Z440" s="152"/>
      <c r="AA440" s="176"/>
      <c r="AB440" s="176"/>
      <c r="AC440" s="176"/>
      <c r="AD440" s="176"/>
      <c r="AE440" s="152"/>
      <c r="AF440" s="152"/>
      <c r="AG440" s="152"/>
      <c r="AH440" s="152"/>
      <c r="AI440" s="152"/>
      <c r="AJ440" s="176"/>
      <c r="AK440" s="186"/>
      <c r="AL440" s="182"/>
      <c r="AM440" s="176"/>
      <c r="AN440" s="176"/>
      <c r="AO440" s="152"/>
      <c r="AP440" s="176"/>
      <c r="AQ440" s="152"/>
      <c r="AR440" s="152"/>
      <c r="AS440" s="152"/>
      <c r="AT440" s="152"/>
      <c r="AU440" s="152"/>
      <c r="AV440" s="152"/>
      <c r="AW440" s="152"/>
      <c r="AX440" s="152"/>
      <c r="AY440" s="152"/>
      <c r="AZ440" s="152"/>
      <c r="BA440" s="152"/>
      <c r="BB440" s="152"/>
      <c r="BC440" s="152"/>
      <c r="BD440" s="152"/>
      <c r="BE440" s="152"/>
      <c r="BF440" s="152"/>
      <c r="BG440" s="152"/>
      <c r="BH440" s="152"/>
      <c r="BI440" s="152"/>
      <c r="BJ440" s="152"/>
      <c r="BK440" s="152"/>
      <c r="BL440" s="152"/>
      <c r="BM440" s="152"/>
      <c r="BN440" s="152"/>
      <c r="BO440" s="174"/>
      <c r="BP440" s="174"/>
      <c r="BQ440" s="174"/>
      <c r="BR440" s="174"/>
      <c r="BS440" s="174"/>
      <c r="BT440" s="248"/>
      <c r="BU440" s="248"/>
      <c r="BV440" s="180"/>
      <c r="BW440" s="180"/>
      <c r="BX440" s="180"/>
      <c r="BY440" s="176"/>
      <c r="BZ440" s="186"/>
    </row>
    <row r="441" spans="1:78" ht="12.75" customHeight="1" x14ac:dyDescent="0.35">
      <c r="A441" s="161"/>
      <c r="B441" s="161"/>
      <c r="C441" s="152"/>
      <c r="D441" s="152"/>
      <c r="E441" s="174"/>
      <c r="F441" s="186"/>
      <c r="G441" s="186"/>
      <c r="H441" s="186"/>
      <c r="I441" s="186"/>
      <c r="J441" s="186"/>
      <c r="K441" s="152"/>
      <c r="L441" s="186"/>
      <c r="M441" s="186"/>
      <c r="N441" s="187"/>
      <c r="O441" s="187"/>
      <c r="P441" s="151"/>
      <c r="Q441" s="152"/>
      <c r="R441" s="176"/>
      <c r="S441" s="152"/>
      <c r="T441" s="152"/>
      <c r="U441" s="152"/>
      <c r="V441" s="176"/>
      <c r="W441" s="176"/>
      <c r="X441" s="152"/>
      <c r="Y441" s="152"/>
      <c r="Z441" s="152"/>
      <c r="AA441" s="176"/>
      <c r="AB441" s="176"/>
      <c r="AC441" s="176"/>
      <c r="AD441" s="176"/>
      <c r="AE441" s="152"/>
      <c r="AF441" s="152"/>
      <c r="AG441" s="152"/>
      <c r="AH441" s="152"/>
      <c r="AI441" s="152"/>
      <c r="AJ441" s="176"/>
      <c r="AK441" s="186"/>
      <c r="AL441" s="182"/>
      <c r="AM441" s="176"/>
      <c r="AN441" s="176"/>
      <c r="AO441" s="152"/>
      <c r="AP441" s="176"/>
      <c r="AQ441" s="152"/>
      <c r="AR441" s="152"/>
      <c r="AS441" s="152"/>
      <c r="AT441" s="152"/>
      <c r="AU441" s="152"/>
      <c r="AV441" s="152"/>
      <c r="AW441" s="152"/>
      <c r="AX441" s="152"/>
      <c r="AY441" s="152"/>
      <c r="AZ441" s="152"/>
      <c r="BA441" s="152"/>
      <c r="BB441" s="152"/>
      <c r="BC441" s="152"/>
      <c r="BD441" s="152"/>
      <c r="BE441" s="152"/>
      <c r="BF441" s="152"/>
      <c r="BG441" s="152"/>
      <c r="BH441" s="152"/>
      <c r="BI441" s="152"/>
      <c r="BJ441" s="152"/>
      <c r="BK441" s="152"/>
      <c r="BL441" s="152"/>
      <c r="BM441" s="152"/>
      <c r="BN441" s="152"/>
      <c r="BO441" s="174"/>
      <c r="BP441" s="174"/>
      <c r="BQ441" s="174"/>
      <c r="BR441" s="174"/>
      <c r="BS441" s="174"/>
      <c r="BT441" s="248"/>
      <c r="BU441" s="248"/>
      <c r="BV441" s="180"/>
      <c r="BW441" s="180"/>
      <c r="BX441" s="180"/>
      <c r="BY441" s="176"/>
      <c r="BZ441" s="186"/>
    </row>
    <row r="442" spans="1:78" ht="12.75" customHeight="1" x14ac:dyDescent="0.35">
      <c r="A442" s="161"/>
      <c r="B442" s="161"/>
      <c r="C442" s="152"/>
      <c r="D442" s="152"/>
      <c r="E442" s="174"/>
      <c r="F442" s="186"/>
      <c r="G442" s="186"/>
      <c r="H442" s="186"/>
      <c r="I442" s="186"/>
      <c r="J442" s="186"/>
      <c r="K442" s="152"/>
      <c r="L442" s="186"/>
      <c r="M442" s="186"/>
      <c r="N442" s="187"/>
      <c r="O442" s="187"/>
      <c r="P442" s="151"/>
      <c r="Q442" s="152"/>
      <c r="R442" s="176"/>
      <c r="S442" s="152"/>
      <c r="T442" s="152"/>
      <c r="U442" s="152"/>
      <c r="V442" s="176"/>
      <c r="W442" s="176"/>
      <c r="X442" s="152"/>
      <c r="Y442" s="152"/>
      <c r="Z442" s="152"/>
      <c r="AA442" s="176"/>
      <c r="AB442" s="176"/>
      <c r="AC442" s="176"/>
      <c r="AD442" s="176"/>
      <c r="AE442" s="152"/>
      <c r="AF442" s="152"/>
      <c r="AG442" s="152"/>
      <c r="AH442" s="152"/>
      <c r="AI442" s="152"/>
      <c r="AJ442" s="176"/>
      <c r="AK442" s="186"/>
      <c r="AL442" s="182"/>
      <c r="AM442" s="176"/>
      <c r="AN442" s="176"/>
      <c r="AO442" s="152"/>
      <c r="AP442" s="176"/>
      <c r="AQ442" s="152"/>
      <c r="AR442" s="152"/>
      <c r="AS442" s="152"/>
      <c r="AT442" s="152"/>
      <c r="AU442" s="152"/>
      <c r="AV442" s="152"/>
      <c r="AW442" s="152"/>
      <c r="AX442" s="152"/>
      <c r="AY442" s="152"/>
      <c r="AZ442" s="152"/>
      <c r="BA442" s="152"/>
      <c r="BB442" s="152"/>
      <c r="BC442" s="152"/>
      <c r="BD442" s="152"/>
      <c r="BE442" s="152"/>
      <c r="BF442" s="152"/>
      <c r="BG442" s="152"/>
      <c r="BH442" s="152"/>
      <c r="BI442" s="152"/>
      <c r="BJ442" s="152"/>
      <c r="BK442" s="152"/>
      <c r="BL442" s="152"/>
      <c r="BM442" s="152"/>
      <c r="BN442" s="152"/>
      <c r="BO442" s="174"/>
      <c r="BP442" s="174"/>
      <c r="BQ442" s="174"/>
      <c r="BR442" s="174"/>
      <c r="BS442" s="174"/>
      <c r="BT442" s="248"/>
      <c r="BU442" s="248"/>
      <c r="BV442" s="180"/>
      <c r="BW442" s="180"/>
      <c r="BX442" s="180"/>
      <c r="BY442" s="176"/>
      <c r="BZ442" s="186"/>
    </row>
    <row r="443" spans="1:78" ht="12.75" customHeight="1" x14ac:dyDescent="0.35">
      <c r="A443" s="161"/>
      <c r="B443" s="161"/>
      <c r="C443" s="152"/>
      <c r="D443" s="152"/>
      <c r="E443" s="174"/>
      <c r="F443" s="186"/>
      <c r="G443" s="186"/>
      <c r="H443" s="186"/>
      <c r="I443" s="186"/>
      <c r="J443" s="186"/>
      <c r="K443" s="152"/>
      <c r="L443" s="186"/>
      <c r="M443" s="186"/>
      <c r="N443" s="187"/>
      <c r="O443" s="187"/>
      <c r="P443" s="151"/>
      <c r="Q443" s="152"/>
      <c r="R443" s="176"/>
      <c r="S443" s="152"/>
      <c r="T443" s="152"/>
      <c r="U443" s="152"/>
      <c r="V443" s="176"/>
      <c r="W443" s="176"/>
      <c r="X443" s="152"/>
      <c r="Y443" s="152"/>
      <c r="Z443" s="152"/>
      <c r="AA443" s="176"/>
      <c r="AB443" s="176"/>
      <c r="AC443" s="176"/>
      <c r="AD443" s="176"/>
      <c r="AE443" s="152"/>
      <c r="AF443" s="152"/>
      <c r="AG443" s="152"/>
      <c r="AH443" s="152"/>
      <c r="AI443" s="152"/>
      <c r="AJ443" s="176"/>
      <c r="AK443" s="186"/>
      <c r="AL443" s="182"/>
      <c r="AM443" s="176"/>
      <c r="AN443" s="176"/>
      <c r="AO443" s="152"/>
      <c r="AP443" s="176"/>
      <c r="AQ443" s="152"/>
      <c r="AR443" s="152"/>
      <c r="AS443" s="152"/>
      <c r="AT443" s="152"/>
      <c r="AU443" s="152"/>
      <c r="AV443" s="152"/>
      <c r="AW443" s="152"/>
      <c r="AX443" s="152"/>
      <c r="AY443" s="152"/>
      <c r="AZ443" s="152"/>
      <c r="BA443" s="152"/>
      <c r="BB443" s="152"/>
      <c r="BC443" s="152"/>
      <c r="BD443" s="152"/>
      <c r="BE443" s="152"/>
      <c r="BF443" s="152"/>
      <c r="BG443" s="152"/>
      <c r="BH443" s="152"/>
      <c r="BI443" s="152"/>
      <c r="BJ443" s="152"/>
      <c r="BK443" s="152"/>
      <c r="BL443" s="152"/>
      <c r="BM443" s="152"/>
      <c r="BN443" s="152"/>
      <c r="BO443" s="174"/>
      <c r="BP443" s="174"/>
      <c r="BQ443" s="174"/>
      <c r="BR443" s="174"/>
      <c r="BS443" s="174"/>
      <c r="BT443" s="248"/>
      <c r="BU443" s="248"/>
      <c r="BV443" s="180"/>
      <c r="BW443" s="180"/>
      <c r="BX443" s="180"/>
      <c r="BY443" s="176"/>
      <c r="BZ443" s="186"/>
    </row>
    <row r="444" spans="1:78" ht="12.75" customHeight="1" x14ac:dyDescent="0.35">
      <c r="A444" s="161"/>
      <c r="B444" s="161"/>
      <c r="C444" s="152"/>
      <c r="D444" s="152"/>
      <c r="E444" s="174"/>
      <c r="F444" s="186"/>
      <c r="G444" s="186"/>
      <c r="H444" s="186"/>
      <c r="I444" s="186"/>
      <c r="J444" s="186"/>
      <c r="K444" s="152"/>
      <c r="L444" s="186"/>
      <c r="M444" s="186"/>
      <c r="N444" s="187"/>
      <c r="O444" s="187"/>
      <c r="P444" s="151"/>
      <c r="Q444" s="152"/>
      <c r="R444" s="176"/>
      <c r="S444" s="152"/>
      <c r="T444" s="152"/>
      <c r="U444" s="152"/>
      <c r="V444" s="176"/>
      <c r="W444" s="176"/>
      <c r="X444" s="152"/>
      <c r="Y444" s="152"/>
      <c r="Z444" s="152"/>
      <c r="AA444" s="176"/>
      <c r="AB444" s="176"/>
      <c r="AC444" s="176"/>
      <c r="AD444" s="176"/>
      <c r="AE444" s="152"/>
      <c r="AF444" s="152"/>
      <c r="AG444" s="152"/>
      <c r="AH444" s="152"/>
      <c r="AI444" s="152"/>
      <c r="AJ444" s="176"/>
      <c r="AK444" s="186"/>
      <c r="AL444" s="182"/>
      <c r="AM444" s="176"/>
      <c r="AN444" s="176"/>
      <c r="AO444" s="152"/>
      <c r="AP444" s="176"/>
      <c r="AQ444" s="152"/>
      <c r="AR444" s="152"/>
      <c r="AS444" s="152"/>
      <c r="AT444" s="152"/>
      <c r="AU444" s="152"/>
      <c r="AV444" s="152"/>
      <c r="AW444" s="152"/>
      <c r="AX444" s="152"/>
      <c r="AY444" s="152"/>
      <c r="AZ444" s="152"/>
      <c r="BA444" s="152"/>
      <c r="BB444" s="152"/>
      <c r="BC444" s="152"/>
      <c r="BD444" s="152"/>
      <c r="BE444" s="152"/>
      <c r="BF444" s="152"/>
      <c r="BG444" s="152"/>
      <c r="BH444" s="152"/>
      <c r="BI444" s="152"/>
      <c r="BJ444" s="152"/>
      <c r="BK444" s="152"/>
      <c r="BL444" s="152"/>
      <c r="BM444" s="152"/>
      <c r="BN444" s="152"/>
      <c r="BO444" s="174"/>
      <c r="BP444" s="174"/>
      <c r="BQ444" s="174"/>
      <c r="BR444" s="174"/>
      <c r="BS444" s="174"/>
      <c r="BT444" s="248"/>
      <c r="BU444" s="248"/>
      <c r="BV444" s="180"/>
      <c r="BW444" s="180"/>
      <c r="BX444" s="180"/>
      <c r="BY444" s="176"/>
      <c r="BZ444" s="186"/>
    </row>
    <row r="445" spans="1:78" ht="12.75" customHeight="1" x14ac:dyDescent="0.35">
      <c r="A445" s="161"/>
      <c r="B445" s="161"/>
      <c r="C445" s="152"/>
      <c r="D445" s="152"/>
      <c r="E445" s="174"/>
      <c r="F445" s="186"/>
      <c r="G445" s="186"/>
      <c r="H445" s="186"/>
      <c r="I445" s="186"/>
      <c r="J445" s="186"/>
      <c r="K445" s="152"/>
      <c r="L445" s="186"/>
      <c r="M445" s="186"/>
      <c r="N445" s="187"/>
      <c r="O445" s="187"/>
      <c r="P445" s="151"/>
      <c r="Q445" s="152"/>
      <c r="R445" s="176"/>
      <c r="S445" s="152"/>
      <c r="T445" s="152"/>
      <c r="U445" s="152"/>
      <c r="V445" s="176"/>
      <c r="W445" s="176"/>
      <c r="X445" s="152"/>
      <c r="Y445" s="152"/>
      <c r="Z445" s="152"/>
      <c r="AA445" s="176"/>
      <c r="AB445" s="176"/>
      <c r="AC445" s="176"/>
      <c r="AD445" s="176"/>
      <c r="AE445" s="152"/>
      <c r="AF445" s="152"/>
      <c r="AG445" s="152"/>
      <c r="AH445" s="152"/>
      <c r="AI445" s="152"/>
      <c r="AJ445" s="176"/>
      <c r="AK445" s="186"/>
      <c r="AL445" s="182"/>
      <c r="AM445" s="176"/>
      <c r="AN445" s="176"/>
      <c r="AO445" s="152"/>
      <c r="AP445" s="176"/>
      <c r="AQ445" s="152"/>
      <c r="AR445" s="152"/>
      <c r="AS445" s="152"/>
      <c r="AT445" s="152"/>
      <c r="AU445" s="152"/>
      <c r="AV445" s="152"/>
      <c r="AW445" s="152"/>
      <c r="AX445" s="152"/>
      <c r="AY445" s="152"/>
      <c r="AZ445" s="152"/>
      <c r="BA445" s="152"/>
      <c r="BB445" s="152"/>
      <c r="BC445" s="152"/>
      <c r="BD445" s="152"/>
      <c r="BE445" s="152"/>
      <c r="BF445" s="152"/>
      <c r="BG445" s="152"/>
      <c r="BH445" s="152"/>
      <c r="BI445" s="152"/>
      <c r="BJ445" s="152"/>
      <c r="BK445" s="152"/>
      <c r="BL445" s="152"/>
      <c r="BM445" s="152"/>
      <c r="BN445" s="152"/>
      <c r="BO445" s="174"/>
      <c r="BP445" s="174"/>
      <c r="BQ445" s="174"/>
      <c r="BR445" s="174"/>
      <c r="BS445" s="174"/>
      <c r="BT445" s="248"/>
      <c r="BU445" s="248"/>
      <c r="BV445" s="180"/>
      <c r="BW445" s="180"/>
      <c r="BX445" s="180"/>
      <c r="BY445" s="176"/>
      <c r="BZ445" s="186"/>
    </row>
    <row r="446" spans="1:78" ht="12.75" customHeight="1" x14ac:dyDescent="0.35">
      <c r="A446" s="161"/>
      <c r="B446" s="161"/>
      <c r="C446" s="152"/>
      <c r="D446" s="152"/>
      <c r="E446" s="174"/>
      <c r="F446" s="186"/>
      <c r="G446" s="186"/>
      <c r="H446" s="186"/>
      <c r="I446" s="186"/>
      <c r="J446" s="186"/>
      <c r="K446" s="152"/>
      <c r="L446" s="186"/>
      <c r="M446" s="186"/>
      <c r="N446" s="187"/>
      <c r="O446" s="187"/>
      <c r="P446" s="151"/>
      <c r="Q446" s="152"/>
      <c r="R446" s="176"/>
      <c r="S446" s="152"/>
      <c r="T446" s="152"/>
      <c r="U446" s="152"/>
      <c r="V446" s="176"/>
      <c r="W446" s="176"/>
      <c r="X446" s="152"/>
      <c r="Y446" s="152"/>
      <c r="Z446" s="152"/>
      <c r="AA446" s="176"/>
      <c r="AB446" s="176"/>
      <c r="AC446" s="176"/>
      <c r="AD446" s="176"/>
      <c r="AE446" s="152"/>
      <c r="AF446" s="152"/>
      <c r="AG446" s="152"/>
      <c r="AH446" s="152"/>
      <c r="AI446" s="152"/>
      <c r="AJ446" s="176"/>
      <c r="AK446" s="186"/>
      <c r="AL446" s="182"/>
      <c r="AM446" s="176"/>
      <c r="AN446" s="176"/>
      <c r="AO446" s="152"/>
      <c r="AP446" s="176"/>
      <c r="AQ446" s="152"/>
      <c r="AR446" s="152"/>
      <c r="AS446" s="152"/>
      <c r="AT446" s="152"/>
      <c r="AU446" s="152"/>
      <c r="AV446" s="152"/>
      <c r="AW446" s="152"/>
      <c r="AX446" s="152"/>
      <c r="AY446" s="152"/>
      <c r="AZ446" s="152"/>
      <c r="BA446" s="152"/>
      <c r="BB446" s="152"/>
      <c r="BC446" s="152"/>
      <c r="BD446" s="152"/>
      <c r="BE446" s="152"/>
      <c r="BF446" s="152"/>
      <c r="BG446" s="152"/>
      <c r="BH446" s="152"/>
      <c r="BI446" s="152"/>
      <c r="BJ446" s="152"/>
      <c r="BK446" s="152"/>
      <c r="BL446" s="152"/>
      <c r="BM446" s="152"/>
      <c r="BN446" s="152"/>
      <c r="BO446" s="174"/>
      <c r="BP446" s="174"/>
      <c r="BQ446" s="174"/>
      <c r="BR446" s="174"/>
      <c r="BS446" s="174"/>
      <c r="BT446" s="248"/>
      <c r="BU446" s="248"/>
      <c r="BV446" s="180"/>
      <c r="BW446" s="180"/>
      <c r="BX446" s="180"/>
      <c r="BY446" s="176"/>
      <c r="BZ446" s="186"/>
    </row>
    <row r="447" spans="1:78" ht="12.75" customHeight="1" x14ac:dyDescent="0.35">
      <c r="A447" s="161"/>
      <c r="B447" s="161"/>
      <c r="C447" s="152"/>
      <c r="D447" s="152"/>
      <c r="E447" s="174"/>
      <c r="F447" s="186"/>
      <c r="G447" s="186"/>
      <c r="H447" s="186"/>
      <c r="I447" s="186"/>
      <c r="J447" s="186"/>
      <c r="K447" s="152"/>
      <c r="L447" s="186"/>
      <c r="M447" s="186"/>
      <c r="N447" s="187"/>
      <c r="O447" s="187"/>
      <c r="P447" s="151"/>
      <c r="Q447" s="152"/>
      <c r="R447" s="176"/>
      <c r="S447" s="152"/>
      <c r="T447" s="152"/>
      <c r="U447" s="152"/>
      <c r="V447" s="176"/>
      <c r="W447" s="176"/>
      <c r="X447" s="152"/>
      <c r="Y447" s="152"/>
      <c r="Z447" s="152"/>
      <c r="AA447" s="176"/>
      <c r="AB447" s="176"/>
      <c r="AC447" s="176"/>
      <c r="AD447" s="176"/>
      <c r="AE447" s="152"/>
      <c r="AF447" s="152"/>
      <c r="AG447" s="152"/>
      <c r="AH447" s="152"/>
      <c r="AI447" s="152"/>
      <c r="AJ447" s="176"/>
      <c r="AK447" s="186"/>
      <c r="AL447" s="182"/>
      <c r="AM447" s="176"/>
      <c r="AN447" s="176"/>
      <c r="AO447" s="152"/>
      <c r="AP447" s="176"/>
      <c r="AQ447" s="152"/>
      <c r="AR447" s="152"/>
      <c r="AS447" s="152"/>
      <c r="AT447" s="152"/>
      <c r="AU447" s="152"/>
      <c r="AV447" s="152"/>
      <c r="AW447" s="152"/>
      <c r="AX447" s="152"/>
      <c r="AY447" s="152"/>
      <c r="AZ447" s="152"/>
      <c r="BA447" s="152"/>
      <c r="BB447" s="152"/>
      <c r="BC447" s="152"/>
      <c r="BD447" s="152"/>
      <c r="BE447" s="152"/>
      <c r="BF447" s="152"/>
      <c r="BG447" s="152"/>
      <c r="BH447" s="152"/>
      <c r="BI447" s="152"/>
      <c r="BJ447" s="152"/>
      <c r="BK447" s="152"/>
      <c r="BL447" s="152"/>
      <c r="BM447" s="152"/>
      <c r="BN447" s="152"/>
      <c r="BO447" s="174"/>
      <c r="BP447" s="174"/>
      <c r="BQ447" s="174"/>
      <c r="BR447" s="174"/>
      <c r="BS447" s="174"/>
      <c r="BT447" s="248"/>
      <c r="BU447" s="248"/>
      <c r="BV447" s="180"/>
      <c r="BW447" s="180"/>
      <c r="BX447" s="180"/>
      <c r="BY447" s="176"/>
      <c r="BZ447" s="186"/>
    </row>
    <row r="448" spans="1:78" ht="12.75" customHeight="1" x14ac:dyDescent="0.35">
      <c r="A448" s="161"/>
      <c r="B448" s="161"/>
      <c r="C448" s="152"/>
      <c r="D448" s="152"/>
      <c r="E448" s="174"/>
      <c r="F448" s="186"/>
      <c r="G448" s="186"/>
      <c r="H448" s="186"/>
      <c r="I448" s="186"/>
      <c r="J448" s="186"/>
      <c r="K448" s="152"/>
      <c r="L448" s="186"/>
      <c r="M448" s="186"/>
      <c r="N448" s="187"/>
      <c r="O448" s="187"/>
      <c r="P448" s="151"/>
      <c r="Q448" s="152"/>
      <c r="R448" s="176"/>
      <c r="S448" s="152"/>
      <c r="T448" s="152"/>
      <c r="U448" s="152"/>
      <c r="V448" s="176"/>
      <c r="W448" s="176"/>
      <c r="X448" s="152"/>
      <c r="Y448" s="152"/>
      <c r="Z448" s="152"/>
      <c r="AA448" s="176"/>
      <c r="AB448" s="176"/>
      <c r="AC448" s="176"/>
      <c r="AD448" s="176"/>
      <c r="AE448" s="152"/>
      <c r="AF448" s="152"/>
      <c r="AG448" s="152"/>
      <c r="AH448" s="152"/>
      <c r="AI448" s="152"/>
      <c r="AJ448" s="176"/>
      <c r="AK448" s="186"/>
      <c r="AL448" s="182"/>
      <c r="AM448" s="176"/>
      <c r="AN448" s="176"/>
      <c r="AO448" s="152"/>
      <c r="AP448" s="176"/>
      <c r="AQ448" s="152"/>
      <c r="AR448" s="152"/>
      <c r="AS448" s="152"/>
      <c r="AT448" s="152"/>
      <c r="AU448" s="152"/>
      <c r="AV448" s="152"/>
      <c r="AW448" s="152"/>
      <c r="AX448" s="152"/>
      <c r="AY448" s="152"/>
      <c r="AZ448" s="152"/>
      <c r="BA448" s="152"/>
      <c r="BB448" s="152"/>
      <c r="BC448" s="152"/>
      <c r="BD448" s="152"/>
      <c r="BE448" s="152"/>
      <c r="BF448" s="152"/>
      <c r="BG448" s="152"/>
      <c r="BH448" s="152"/>
      <c r="BI448" s="152"/>
      <c r="BJ448" s="152"/>
      <c r="BK448" s="152"/>
      <c r="BL448" s="152"/>
      <c r="BM448" s="152"/>
      <c r="BN448" s="152"/>
      <c r="BO448" s="174"/>
      <c r="BP448" s="174"/>
      <c r="BQ448" s="174"/>
      <c r="BR448" s="174"/>
      <c r="BS448" s="174"/>
      <c r="BT448" s="248"/>
      <c r="BU448" s="248"/>
      <c r="BV448" s="180"/>
      <c r="BW448" s="180"/>
      <c r="BX448" s="180"/>
      <c r="BY448" s="176"/>
      <c r="BZ448" s="186"/>
    </row>
    <row r="449" spans="1:78" ht="12.75" customHeight="1" x14ac:dyDescent="0.35">
      <c r="A449" s="161"/>
      <c r="B449" s="161"/>
      <c r="C449" s="152"/>
      <c r="D449" s="152"/>
      <c r="E449" s="174"/>
      <c r="F449" s="186"/>
      <c r="G449" s="186"/>
      <c r="H449" s="186"/>
      <c r="I449" s="186"/>
      <c r="J449" s="186"/>
      <c r="K449" s="152"/>
      <c r="L449" s="186"/>
      <c r="M449" s="186"/>
      <c r="N449" s="187"/>
      <c r="O449" s="187"/>
      <c r="P449" s="151"/>
      <c r="Q449" s="152"/>
      <c r="R449" s="176"/>
      <c r="S449" s="152"/>
      <c r="T449" s="152"/>
      <c r="U449" s="152"/>
      <c r="V449" s="176"/>
      <c r="W449" s="176"/>
      <c r="X449" s="152"/>
      <c r="Y449" s="152"/>
      <c r="Z449" s="152"/>
      <c r="AA449" s="176"/>
      <c r="AB449" s="176"/>
      <c r="AC449" s="176"/>
      <c r="AD449" s="176"/>
      <c r="AE449" s="152"/>
      <c r="AF449" s="152"/>
      <c r="AG449" s="152"/>
      <c r="AH449" s="152"/>
      <c r="AI449" s="152"/>
      <c r="AJ449" s="176"/>
      <c r="AK449" s="186"/>
      <c r="AL449" s="182"/>
      <c r="AM449" s="176"/>
      <c r="AN449" s="176"/>
      <c r="AO449" s="152"/>
      <c r="AP449" s="176"/>
      <c r="AQ449" s="152"/>
      <c r="AR449" s="152"/>
      <c r="AS449" s="152"/>
      <c r="AT449" s="152"/>
      <c r="AU449" s="152"/>
      <c r="AV449" s="152"/>
      <c r="AW449" s="152"/>
      <c r="AX449" s="152"/>
      <c r="AY449" s="152"/>
      <c r="AZ449" s="152"/>
      <c r="BA449" s="152"/>
      <c r="BB449" s="152"/>
      <c r="BC449" s="152"/>
      <c r="BD449" s="152"/>
      <c r="BE449" s="152"/>
      <c r="BF449" s="152"/>
      <c r="BG449" s="152"/>
      <c r="BH449" s="152"/>
      <c r="BI449" s="152"/>
      <c r="BJ449" s="152"/>
      <c r="BK449" s="152"/>
      <c r="BL449" s="152"/>
      <c r="BM449" s="152"/>
      <c r="BN449" s="152"/>
      <c r="BO449" s="174"/>
      <c r="BP449" s="174"/>
      <c r="BQ449" s="174"/>
      <c r="BR449" s="174"/>
      <c r="BS449" s="174"/>
      <c r="BT449" s="248"/>
      <c r="BU449" s="248"/>
      <c r="BV449" s="180"/>
      <c r="BW449" s="180"/>
      <c r="BX449" s="180"/>
      <c r="BY449" s="176"/>
      <c r="BZ449" s="186"/>
    </row>
    <row r="450" spans="1:78" ht="12.75" customHeight="1" x14ac:dyDescent="0.35">
      <c r="A450" s="161"/>
      <c r="B450" s="161"/>
      <c r="C450" s="152"/>
      <c r="D450" s="152"/>
      <c r="E450" s="174"/>
      <c r="F450" s="186"/>
      <c r="G450" s="186"/>
      <c r="H450" s="186"/>
      <c r="I450" s="186"/>
      <c r="J450" s="186"/>
      <c r="K450" s="152"/>
      <c r="L450" s="186"/>
      <c r="M450" s="186"/>
      <c r="N450" s="187"/>
      <c r="O450" s="187"/>
      <c r="P450" s="151"/>
      <c r="Q450" s="152"/>
      <c r="R450" s="176"/>
      <c r="S450" s="152"/>
      <c r="T450" s="152"/>
      <c r="U450" s="152"/>
      <c r="V450" s="176"/>
      <c r="W450" s="176"/>
      <c r="X450" s="152"/>
      <c r="Y450" s="152"/>
      <c r="Z450" s="152"/>
      <c r="AA450" s="176"/>
      <c r="AB450" s="176"/>
      <c r="AC450" s="176"/>
      <c r="AD450" s="176"/>
      <c r="AE450" s="152"/>
      <c r="AF450" s="152"/>
      <c r="AG450" s="152"/>
      <c r="AH450" s="152"/>
      <c r="AI450" s="152"/>
      <c r="AJ450" s="176"/>
      <c r="AK450" s="186"/>
      <c r="AL450" s="182"/>
      <c r="AM450" s="176"/>
      <c r="AN450" s="176"/>
      <c r="AO450" s="152"/>
      <c r="AP450" s="176"/>
      <c r="AQ450" s="152"/>
      <c r="AR450" s="152"/>
      <c r="AS450" s="152"/>
      <c r="AT450" s="152"/>
      <c r="AU450" s="152"/>
      <c r="AV450" s="152"/>
      <c r="AW450" s="152"/>
      <c r="AX450" s="152"/>
      <c r="AY450" s="152"/>
      <c r="AZ450" s="152"/>
      <c r="BA450" s="152"/>
      <c r="BB450" s="152"/>
      <c r="BC450" s="152"/>
      <c r="BD450" s="152"/>
      <c r="BE450" s="152"/>
      <c r="BF450" s="152"/>
      <c r="BG450" s="152"/>
      <c r="BH450" s="152"/>
      <c r="BI450" s="152"/>
      <c r="BJ450" s="152"/>
      <c r="BK450" s="152"/>
      <c r="BL450" s="152"/>
      <c r="BM450" s="152"/>
      <c r="BN450" s="152"/>
      <c r="BO450" s="174"/>
      <c r="BP450" s="174"/>
      <c r="BQ450" s="174"/>
      <c r="BR450" s="174"/>
      <c r="BS450" s="174"/>
      <c r="BT450" s="248"/>
      <c r="BU450" s="248"/>
      <c r="BV450" s="180"/>
      <c r="BW450" s="180"/>
      <c r="BX450" s="180"/>
      <c r="BY450" s="176"/>
      <c r="BZ450" s="186"/>
    </row>
    <row r="451" spans="1:78" ht="12.75" customHeight="1" x14ac:dyDescent="0.35">
      <c r="A451" s="161"/>
      <c r="B451" s="161"/>
      <c r="C451" s="152"/>
      <c r="D451" s="152"/>
      <c r="E451" s="174"/>
      <c r="F451" s="186"/>
      <c r="G451" s="186"/>
      <c r="H451" s="186"/>
      <c r="I451" s="186"/>
      <c r="J451" s="186"/>
      <c r="K451" s="152"/>
      <c r="L451" s="186"/>
      <c r="M451" s="186"/>
      <c r="N451" s="187"/>
      <c r="O451" s="187"/>
      <c r="P451" s="151"/>
      <c r="Q451" s="152"/>
      <c r="R451" s="176"/>
      <c r="S451" s="152"/>
      <c r="T451" s="152"/>
      <c r="U451" s="152"/>
      <c r="V451" s="176"/>
      <c r="W451" s="176"/>
      <c r="X451" s="152"/>
      <c r="Y451" s="152"/>
      <c r="Z451" s="152"/>
      <c r="AA451" s="176"/>
      <c r="AB451" s="176"/>
      <c r="AC451" s="176"/>
      <c r="AD451" s="176"/>
      <c r="AE451" s="152"/>
      <c r="AF451" s="152"/>
      <c r="AG451" s="152"/>
      <c r="AH451" s="152"/>
      <c r="AI451" s="152"/>
      <c r="AJ451" s="176"/>
      <c r="AK451" s="186"/>
      <c r="AL451" s="182"/>
      <c r="AM451" s="176"/>
      <c r="AN451" s="176"/>
      <c r="AO451" s="152"/>
      <c r="AP451" s="176"/>
      <c r="AQ451" s="152"/>
      <c r="AR451" s="152"/>
      <c r="AS451" s="152"/>
      <c r="AT451" s="152"/>
      <c r="AU451" s="152"/>
      <c r="AV451" s="152"/>
      <c r="AW451" s="152"/>
      <c r="AX451" s="152"/>
      <c r="AY451" s="152"/>
      <c r="AZ451" s="152"/>
      <c r="BA451" s="152"/>
      <c r="BB451" s="152"/>
      <c r="BC451" s="152"/>
      <c r="BD451" s="152"/>
      <c r="BE451" s="152"/>
      <c r="BF451" s="152"/>
      <c r="BG451" s="152"/>
      <c r="BH451" s="152"/>
      <c r="BI451" s="152"/>
      <c r="BJ451" s="152"/>
      <c r="BK451" s="152"/>
      <c r="BL451" s="152"/>
      <c r="BM451" s="152"/>
      <c r="BN451" s="152"/>
      <c r="BO451" s="174"/>
      <c r="BP451" s="174"/>
      <c r="BQ451" s="174"/>
      <c r="BR451" s="174"/>
      <c r="BS451" s="174"/>
      <c r="BT451" s="248"/>
      <c r="BU451" s="248"/>
      <c r="BV451" s="180"/>
      <c r="BW451" s="180"/>
      <c r="BX451" s="180"/>
      <c r="BY451" s="176"/>
      <c r="BZ451" s="186"/>
    </row>
    <row r="452" spans="1:78" ht="12.75" customHeight="1" x14ac:dyDescent="0.35">
      <c r="A452" s="161"/>
      <c r="B452" s="161"/>
      <c r="C452" s="152"/>
      <c r="D452" s="152"/>
      <c r="E452" s="174"/>
      <c r="F452" s="186"/>
      <c r="G452" s="186"/>
      <c r="H452" s="186"/>
      <c r="I452" s="186"/>
      <c r="J452" s="186"/>
      <c r="K452" s="152"/>
      <c r="L452" s="186"/>
      <c r="M452" s="186"/>
      <c r="N452" s="187"/>
      <c r="O452" s="187"/>
      <c r="P452" s="151"/>
      <c r="Q452" s="152"/>
      <c r="R452" s="176"/>
      <c r="S452" s="152"/>
      <c r="T452" s="152"/>
      <c r="U452" s="152"/>
      <c r="V452" s="176"/>
      <c r="W452" s="176"/>
      <c r="X452" s="152"/>
      <c r="Y452" s="152"/>
      <c r="Z452" s="152"/>
      <c r="AA452" s="176"/>
      <c r="AB452" s="176"/>
      <c r="AC452" s="176"/>
      <c r="AD452" s="176"/>
      <c r="AE452" s="152"/>
      <c r="AF452" s="152"/>
      <c r="AG452" s="152"/>
      <c r="AH452" s="152"/>
      <c r="AI452" s="152"/>
      <c r="AJ452" s="176"/>
      <c r="AK452" s="186"/>
      <c r="AL452" s="182"/>
      <c r="AM452" s="176"/>
      <c r="AN452" s="176"/>
      <c r="AO452" s="152"/>
      <c r="AP452" s="176"/>
      <c r="AQ452" s="152"/>
      <c r="AR452" s="152"/>
      <c r="AS452" s="152"/>
      <c r="AT452" s="152"/>
      <c r="AU452" s="152"/>
      <c r="AV452" s="152"/>
      <c r="AW452" s="152"/>
      <c r="AX452" s="152"/>
      <c r="AY452" s="152"/>
      <c r="AZ452" s="152"/>
      <c r="BA452" s="152"/>
      <c r="BB452" s="152"/>
      <c r="BC452" s="152"/>
      <c r="BD452" s="152"/>
      <c r="BE452" s="152"/>
      <c r="BF452" s="152"/>
      <c r="BG452" s="152"/>
      <c r="BH452" s="152"/>
      <c r="BI452" s="152"/>
      <c r="BJ452" s="152"/>
      <c r="BK452" s="152"/>
      <c r="BL452" s="152"/>
      <c r="BM452" s="152"/>
      <c r="BN452" s="152"/>
      <c r="BO452" s="174"/>
      <c r="BP452" s="174"/>
      <c r="BQ452" s="174"/>
      <c r="BR452" s="174"/>
      <c r="BS452" s="174"/>
      <c r="BT452" s="248"/>
      <c r="BU452" s="248"/>
      <c r="BV452" s="180"/>
      <c r="BW452" s="180"/>
      <c r="BX452" s="180"/>
      <c r="BY452" s="176"/>
      <c r="BZ452" s="186"/>
    </row>
    <row r="453" spans="1:78" ht="12.75" customHeight="1" x14ac:dyDescent="0.35">
      <c r="A453" s="161"/>
      <c r="B453" s="161"/>
      <c r="C453" s="152"/>
      <c r="D453" s="152"/>
      <c r="E453" s="174"/>
      <c r="F453" s="186"/>
      <c r="G453" s="186"/>
      <c r="H453" s="186"/>
      <c r="I453" s="186"/>
      <c r="J453" s="186"/>
      <c r="K453" s="152"/>
      <c r="L453" s="186"/>
      <c r="M453" s="186"/>
      <c r="N453" s="187"/>
      <c r="O453" s="187"/>
      <c r="P453" s="151"/>
      <c r="Q453" s="152"/>
      <c r="R453" s="176"/>
      <c r="S453" s="152"/>
      <c r="T453" s="152"/>
      <c r="U453" s="152"/>
      <c r="V453" s="176"/>
      <c r="W453" s="176"/>
      <c r="X453" s="152"/>
      <c r="Y453" s="152"/>
      <c r="Z453" s="152"/>
      <c r="AA453" s="176"/>
      <c r="AB453" s="176"/>
      <c r="AC453" s="176"/>
      <c r="AD453" s="176"/>
      <c r="AE453" s="152"/>
      <c r="AF453" s="152"/>
      <c r="AG453" s="152"/>
      <c r="AH453" s="152"/>
      <c r="AI453" s="152"/>
      <c r="AJ453" s="176"/>
      <c r="AK453" s="186"/>
      <c r="AL453" s="182"/>
      <c r="AM453" s="176"/>
      <c r="AN453" s="176"/>
      <c r="AO453" s="152"/>
      <c r="AP453" s="176"/>
      <c r="AQ453" s="152"/>
      <c r="AR453" s="152"/>
      <c r="AS453" s="152"/>
      <c r="AT453" s="152"/>
      <c r="AU453" s="152"/>
      <c r="AV453" s="152"/>
      <c r="AW453" s="152"/>
      <c r="AX453" s="152"/>
      <c r="AY453" s="152"/>
      <c r="AZ453" s="152"/>
      <c r="BA453" s="152"/>
      <c r="BB453" s="152"/>
      <c r="BC453" s="152"/>
      <c r="BD453" s="152"/>
      <c r="BE453" s="152"/>
      <c r="BF453" s="152"/>
      <c r="BG453" s="152"/>
      <c r="BH453" s="152"/>
      <c r="BI453" s="152"/>
      <c r="BJ453" s="152"/>
      <c r="BK453" s="152"/>
      <c r="BL453" s="152"/>
      <c r="BM453" s="152"/>
      <c r="BN453" s="152"/>
      <c r="BO453" s="174"/>
      <c r="BP453" s="174"/>
      <c r="BQ453" s="174"/>
      <c r="BR453" s="174"/>
      <c r="BS453" s="174"/>
      <c r="BT453" s="248"/>
      <c r="BU453" s="248"/>
      <c r="BV453" s="180"/>
      <c r="BW453" s="180"/>
      <c r="BX453" s="180"/>
      <c r="BY453" s="176"/>
      <c r="BZ453" s="186"/>
    </row>
    <row r="454" spans="1:78" ht="12.75" customHeight="1" x14ac:dyDescent="0.35">
      <c r="A454" s="161"/>
      <c r="B454" s="161"/>
      <c r="C454" s="152"/>
      <c r="D454" s="152"/>
      <c r="E454" s="174"/>
      <c r="F454" s="186"/>
      <c r="G454" s="186"/>
      <c r="H454" s="186"/>
      <c r="I454" s="186"/>
      <c r="J454" s="186"/>
      <c r="K454" s="152"/>
      <c r="L454" s="186"/>
      <c r="M454" s="186"/>
      <c r="N454" s="187"/>
      <c r="O454" s="187"/>
      <c r="P454" s="151"/>
      <c r="Q454" s="152"/>
      <c r="R454" s="176"/>
      <c r="S454" s="152"/>
      <c r="T454" s="152"/>
      <c r="U454" s="152"/>
      <c r="V454" s="176"/>
      <c r="W454" s="176"/>
      <c r="X454" s="152"/>
      <c r="Y454" s="152"/>
      <c r="Z454" s="152"/>
      <c r="AA454" s="176"/>
      <c r="AB454" s="176"/>
      <c r="AC454" s="176"/>
      <c r="AD454" s="176"/>
      <c r="AE454" s="152"/>
      <c r="AF454" s="152"/>
      <c r="AG454" s="152"/>
      <c r="AH454" s="152"/>
      <c r="AI454" s="152"/>
      <c r="AJ454" s="176"/>
      <c r="AK454" s="186"/>
      <c r="AL454" s="182"/>
      <c r="AM454" s="176"/>
      <c r="AN454" s="176"/>
      <c r="AO454" s="152"/>
      <c r="AP454" s="176"/>
      <c r="AQ454" s="152"/>
      <c r="AR454" s="152"/>
      <c r="AS454" s="152"/>
      <c r="AT454" s="152"/>
      <c r="AU454" s="152"/>
      <c r="AV454" s="152"/>
      <c r="AW454" s="152"/>
      <c r="AX454" s="152"/>
      <c r="AY454" s="152"/>
      <c r="AZ454" s="152"/>
      <c r="BA454" s="152"/>
      <c r="BB454" s="152"/>
      <c r="BC454" s="152"/>
      <c r="BD454" s="152"/>
      <c r="BE454" s="152"/>
      <c r="BF454" s="152"/>
      <c r="BG454" s="152"/>
      <c r="BH454" s="152"/>
      <c r="BI454" s="152"/>
      <c r="BJ454" s="152"/>
      <c r="BK454" s="152"/>
      <c r="BL454" s="152"/>
      <c r="BM454" s="152"/>
      <c r="BN454" s="152"/>
      <c r="BO454" s="174"/>
      <c r="BP454" s="174"/>
      <c r="BQ454" s="174"/>
      <c r="BR454" s="174"/>
      <c r="BS454" s="174"/>
      <c r="BT454" s="248"/>
      <c r="BU454" s="248"/>
      <c r="BV454" s="180"/>
      <c r="BW454" s="180"/>
      <c r="BX454" s="180"/>
      <c r="BY454" s="176"/>
      <c r="BZ454" s="186"/>
    </row>
    <row r="455" spans="1:78" ht="12.75" customHeight="1" x14ac:dyDescent="0.35">
      <c r="A455" s="161"/>
      <c r="B455" s="161"/>
      <c r="C455" s="152"/>
      <c r="D455" s="152"/>
      <c r="E455" s="174"/>
      <c r="F455" s="186"/>
      <c r="G455" s="186"/>
      <c r="H455" s="186"/>
      <c r="I455" s="186"/>
      <c r="J455" s="186"/>
      <c r="K455" s="152"/>
      <c r="L455" s="186"/>
      <c r="M455" s="186"/>
      <c r="N455" s="187"/>
      <c r="O455" s="187"/>
      <c r="P455" s="151"/>
      <c r="Q455" s="152"/>
      <c r="R455" s="176"/>
      <c r="S455" s="152"/>
      <c r="T455" s="152"/>
      <c r="U455" s="152"/>
      <c r="V455" s="176"/>
      <c r="W455" s="176"/>
      <c r="X455" s="152"/>
      <c r="Y455" s="152"/>
      <c r="Z455" s="152"/>
      <c r="AA455" s="176"/>
      <c r="AB455" s="176"/>
      <c r="AC455" s="176"/>
      <c r="AD455" s="176"/>
      <c r="AE455" s="152"/>
      <c r="AF455" s="152"/>
      <c r="AG455" s="152"/>
      <c r="AH455" s="152"/>
      <c r="AI455" s="152"/>
      <c r="AJ455" s="176"/>
      <c r="AK455" s="186"/>
      <c r="AL455" s="182"/>
      <c r="AM455" s="176"/>
      <c r="AN455" s="176"/>
      <c r="AO455" s="152"/>
      <c r="AP455" s="176"/>
      <c r="AQ455" s="152"/>
      <c r="AR455" s="152"/>
      <c r="AS455" s="152"/>
      <c r="AT455" s="152"/>
      <c r="AU455" s="152"/>
      <c r="AV455" s="152"/>
      <c r="AW455" s="152"/>
      <c r="AX455" s="152"/>
      <c r="AY455" s="152"/>
      <c r="AZ455" s="152"/>
      <c r="BA455" s="152"/>
      <c r="BB455" s="152"/>
      <c r="BC455" s="152"/>
      <c r="BD455" s="152"/>
      <c r="BE455" s="152"/>
      <c r="BF455" s="152"/>
      <c r="BG455" s="152"/>
      <c r="BH455" s="152"/>
      <c r="BI455" s="152"/>
      <c r="BJ455" s="152"/>
      <c r="BK455" s="152"/>
      <c r="BL455" s="152"/>
      <c r="BM455" s="152"/>
      <c r="BN455" s="152"/>
      <c r="BO455" s="174"/>
      <c r="BP455" s="174"/>
      <c r="BQ455" s="174"/>
      <c r="BR455" s="174"/>
      <c r="BS455" s="174"/>
      <c r="BT455" s="248"/>
      <c r="BU455" s="248"/>
      <c r="BV455" s="180"/>
      <c r="BW455" s="180"/>
      <c r="BX455" s="180"/>
      <c r="BY455" s="176"/>
      <c r="BZ455" s="186"/>
    </row>
    <row r="456" spans="1:78" ht="12.75" customHeight="1" x14ac:dyDescent="0.35">
      <c r="A456" s="161"/>
      <c r="B456" s="161"/>
      <c r="C456" s="152"/>
      <c r="D456" s="152"/>
      <c r="E456" s="174"/>
      <c r="F456" s="186"/>
      <c r="G456" s="186"/>
      <c r="H456" s="186"/>
      <c r="I456" s="186"/>
      <c r="J456" s="186"/>
      <c r="K456" s="152"/>
      <c r="L456" s="186"/>
      <c r="M456" s="186"/>
      <c r="N456" s="187"/>
      <c r="O456" s="187"/>
      <c r="P456" s="151"/>
      <c r="Q456" s="152"/>
      <c r="R456" s="176"/>
      <c r="S456" s="152"/>
      <c r="T456" s="152"/>
      <c r="U456" s="152"/>
      <c r="V456" s="176"/>
      <c r="W456" s="176"/>
      <c r="X456" s="152"/>
      <c r="Y456" s="152"/>
      <c r="Z456" s="152"/>
      <c r="AA456" s="176"/>
      <c r="AB456" s="176"/>
      <c r="AC456" s="176"/>
      <c r="AD456" s="176"/>
      <c r="AE456" s="152"/>
      <c r="AF456" s="152"/>
      <c r="AG456" s="152"/>
      <c r="AH456" s="152"/>
      <c r="AI456" s="152"/>
      <c r="AJ456" s="176"/>
      <c r="AK456" s="186"/>
      <c r="AL456" s="182"/>
      <c r="AM456" s="176"/>
      <c r="AN456" s="176"/>
      <c r="AO456" s="152"/>
      <c r="AP456" s="176"/>
      <c r="AQ456" s="152"/>
      <c r="AR456" s="152"/>
      <c r="AS456" s="152"/>
      <c r="AT456" s="152"/>
      <c r="AU456" s="152"/>
      <c r="AV456" s="152"/>
      <c r="AW456" s="152"/>
      <c r="AX456" s="152"/>
      <c r="AY456" s="152"/>
      <c r="AZ456" s="152"/>
      <c r="BA456" s="152"/>
      <c r="BB456" s="152"/>
      <c r="BC456" s="152"/>
      <c r="BD456" s="152"/>
      <c r="BE456" s="152"/>
      <c r="BF456" s="152"/>
      <c r="BG456" s="152"/>
      <c r="BH456" s="152"/>
      <c r="BI456" s="152"/>
      <c r="BJ456" s="152"/>
      <c r="BK456" s="152"/>
      <c r="BL456" s="152"/>
      <c r="BM456" s="152"/>
      <c r="BN456" s="152"/>
      <c r="BO456" s="174"/>
      <c r="BP456" s="174"/>
      <c r="BQ456" s="174"/>
      <c r="BR456" s="174"/>
      <c r="BS456" s="174"/>
      <c r="BT456" s="248"/>
      <c r="BU456" s="248"/>
      <c r="BV456" s="180"/>
      <c r="BW456" s="180"/>
      <c r="BX456" s="180"/>
      <c r="BY456" s="176"/>
      <c r="BZ456" s="186"/>
    </row>
    <row r="457" spans="1:78" ht="12.75" customHeight="1" x14ac:dyDescent="0.35">
      <c r="A457" s="161"/>
      <c r="B457" s="161"/>
      <c r="C457" s="152"/>
      <c r="D457" s="152"/>
      <c r="E457" s="174"/>
      <c r="F457" s="186"/>
      <c r="G457" s="186"/>
      <c r="H457" s="186"/>
      <c r="I457" s="186"/>
      <c r="J457" s="186"/>
      <c r="K457" s="152"/>
      <c r="L457" s="186"/>
      <c r="M457" s="186"/>
      <c r="N457" s="187"/>
      <c r="O457" s="187"/>
      <c r="P457" s="151"/>
      <c r="Q457" s="152"/>
      <c r="R457" s="176"/>
      <c r="S457" s="152"/>
      <c r="T457" s="152"/>
      <c r="U457" s="152"/>
      <c r="V457" s="176"/>
      <c r="W457" s="176"/>
      <c r="X457" s="152"/>
      <c r="Y457" s="152"/>
      <c r="Z457" s="152"/>
      <c r="AA457" s="176"/>
      <c r="AB457" s="176"/>
      <c r="AC457" s="176"/>
      <c r="AD457" s="176"/>
      <c r="AE457" s="152"/>
      <c r="AF457" s="152"/>
      <c r="AG457" s="152"/>
      <c r="AH457" s="152"/>
      <c r="AI457" s="152"/>
      <c r="AJ457" s="176"/>
      <c r="AK457" s="186"/>
      <c r="AL457" s="182"/>
      <c r="AM457" s="176"/>
      <c r="AN457" s="176"/>
      <c r="AO457" s="152"/>
      <c r="AP457" s="176"/>
      <c r="AQ457" s="152"/>
      <c r="AR457" s="152"/>
      <c r="AS457" s="152"/>
      <c r="AT457" s="152"/>
      <c r="AU457" s="152"/>
      <c r="AV457" s="152"/>
      <c r="AW457" s="152"/>
      <c r="AX457" s="152"/>
      <c r="AY457" s="152"/>
      <c r="AZ457" s="152"/>
      <c r="BA457" s="152"/>
      <c r="BB457" s="152"/>
      <c r="BC457" s="152"/>
      <c r="BD457" s="152"/>
      <c r="BE457" s="152"/>
      <c r="BF457" s="152"/>
      <c r="BG457" s="152"/>
      <c r="BH457" s="152"/>
      <c r="BI457" s="152"/>
      <c r="BJ457" s="152"/>
      <c r="BK457" s="152"/>
      <c r="BL457" s="152"/>
      <c r="BM457" s="152"/>
      <c r="BN457" s="152"/>
      <c r="BO457" s="174"/>
      <c r="BP457" s="174"/>
      <c r="BQ457" s="174"/>
      <c r="BR457" s="174"/>
      <c r="BS457" s="174"/>
      <c r="BT457" s="248"/>
      <c r="BU457" s="248"/>
      <c r="BV457" s="180"/>
      <c r="BW457" s="180"/>
      <c r="BX457" s="180"/>
      <c r="BY457" s="176"/>
      <c r="BZ457" s="186"/>
    </row>
    <row r="458" spans="1:78" ht="12.75" customHeight="1" x14ac:dyDescent="0.35">
      <c r="A458" s="161"/>
      <c r="B458" s="161"/>
      <c r="C458" s="152"/>
      <c r="D458" s="152"/>
      <c r="E458" s="174"/>
      <c r="F458" s="186"/>
      <c r="G458" s="186"/>
      <c r="H458" s="186"/>
      <c r="I458" s="186"/>
      <c r="J458" s="186"/>
      <c r="K458" s="152"/>
      <c r="L458" s="186"/>
      <c r="M458" s="186"/>
      <c r="N458" s="187"/>
      <c r="O458" s="187"/>
      <c r="P458" s="151"/>
      <c r="Q458" s="152"/>
      <c r="R458" s="176"/>
      <c r="S458" s="152"/>
      <c r="T458" s="152"/>
      <c r="U458" s="152"/>
      <c r="V458" s="176"/>
      <c r="W458" s="176"/>
      <c r="X458" s="152"/>
      <c r="Y458" s="152"/>
      <c r="Z458" s="152"/>
      <c r="AA458" s="176"/>
      <c r="AB458" s="176"/>
      <c r="AC458" s="176"/>
      <c r="AD458" s="176"/>
      <c r="AE458" s="152"/>
      <c r="AF458" s="152"/>
      <c r="AG458" s="152"/>
      <c r="AH458" s="152"/>
      <c r="AI458" s="152"/>
      <c r="AJ458" s="176"/>
      <c r="AK458" s="186"/>
      <c r="AL458" s="182"/>
      <c r="AM458" s="176"/>
      <c r="AN458" s="176"/>
      <c r="AO458" s="152"/>
      <c r="AP458" s="176"/>
      <c r="AQ458" s="152"/>
      <c r="AR458" s="152"/>
      <c r="AS458" s="152"/>
      <c r="AT458" s="152"/>
      <c r="AU458" s="152"/>
      <c r="AV458" s="152"/>
      <c r="AW458" s="152"/>
      <c r="AX458" s="152"/>
      <c r="AY458" s="152"/>
      <c r="AZ458" s="152"/>
      <c r="BA458" s="152"/>
      <c r="BB458" s="152"/>
      <c r="BC458" s="152"/>
      <c r="BD458" s="152"/>
      <c r="BE458" s="152"/>
      <c r="BF458" s="152"/>
      <c r="BG458" s="152"/>
      <c r="BH458" s="152"/>
      <c r="BI458" s="152"/>
      <c r="BJ458" s="152"/>
      <c r="BK458" s="152"/>
      <c r="BL458" s="152"/>
      <c r="BM458" s="152"/>
      <c r="BN458" s="152"/>
      <c r="BO458" s="174"/>
      <c r="BP458" s="174"/>
      <c r="BQ458" s="174"/>
      <c r="BR458" s="174"/>
      <c r="BS458" s="174"/>
      <c r="BT458" s="248"/>
      <c r="BU458" s="248"/>
      <c r="BV458" s="180"/>
      <c r="BW458" s="180"/>
      <c r="BX458" s="180"/>
      <c r="BY458" s="176"/>
      <c r="BZ458" s="186"/>
    </row>
    <row r="459" spans="1:78" ht="12.75" customHeight="1" x14ac:dyDescent="0.35">
      <c r="A459" s="161"/>
      <c r="B459" s="161"/>
      <c r="C459" s="152"/>
      <c r="D459" s="152"/>
      <c r="E459" s="174"/>
      <c r="F459" s="186"/>
      <c r="G459" s="186"/>
      <c r="H459" s="186"/>
      <c r="I459" s="186"/>
      <c r="J459" s="186"/>
      <c r="K459" s="152"/>
      <c r="L459" s="186"/>
      <c r="M459" s="186"/>
      <c r="N459" s="187"/>
      <c r="O459" s="187"/>
      <c r="P459" s="151"/>
      <c r="Q459" s="152"/>
      <c r="R459" s="176"/>
      <c r="S459" s="152"/>
      <c r="T459" s="152"/>
      <c r="U459" s="152"/>
      <c r="V459" s="176"/>
      <c r="W459" s="176"/>
      <c r="X459" s="152"/>
      <c r="Y459" s="152"/>
      <c r="Z459" s="152"/>
      <c r="AA459" s="176"/>
      <c r="AB459" s="176"/>
      <c r="AC459" s="176"/>
      <c r="AD459" s="176"/>
      <c r="AE459" s="152"/>
      <c r="AF459" s="152"/>
      <c r="AG459" s="152"/>
      <c r="AH459" s="152"/>
      <c r="AI459" s="152"/>
      <c r="AJ459" s="176"/>
      <c r="AK459" s="186"/>
      <c r="AL459" s="182"/>
      <c r="AM459" s="176"/>
      <c r="AN459" s="176"/>
      <c r="AO459" s="152"/>
      <c r="AP459" s="176"/>
      <c r="AQ459" s="152"/>
      <c r="AR459" s="152"/>
      <c r="AS459" s="152"/>
      <c r="AT459" s="152"/>
      <c r="AU459" s="152"/>
      <c r="AV459" s="152"/>
      <c r="AW459" s="152"/>
      <c r="AX459" s="152"/>
      <c r="AY459" s="152"/>
      <c r="AZ459" s="152"/>
      <c r="BA459" s="152"/>
      <c r="BB459" s="152"/>
      <c r="BC459" s="152"/>
      <c r="BD459" s="152"/>
      <c r="BE459" s="152"/>
      <c r="BF459" s="152"/>
      <c r="BG459" s="152"/>
      <c r="BH459" s="152"/>
      <c r="BI459" s="152"/>
      <c r="BJ459" s="152"/>
      <c r="BK459" s="152"/>
      <c r="BL459" s="152"/>
      <c r="BM459" s="152"/>
      <c r="BN459" s="152"/>
      <c r="BO459" s="174"/>
      <c r="BP459" s="174"/>
      <c r="BQ459" s="174"/>
      <c r="BR459" s="174"/>
      <c r="BS459" s="174"/>
      <c r="BT459" s="248"/>
      <c r="BU459" s="248"/>
      <c r="BV459" s="180"/>
      <c r="BW459" s="180"/>
      <c r="BX459" s="180"/>
      <c r="BY459" s="176"/>
      <c r="BZ459" s="186"/>
    </row>
    <row r="460" spans="1:78" ht="12.75" customHeight="1" x14ac:dyDescent="0.35">
      <c r="A460" s="161"/>
      <c r="B460" s="161"/>
      <c r="C460" s="152"/>
      <c r="D460" s="152"/>
      <c r="E460" s="174"/>
      <c r="F460" s="186"/>
      <c r="G460" s="186"/>
      <c r="H460" s="186"/>
      <c r="I460" s="186"/>
      <c r="J460" s="186"/>
      <c r="K460" s="152"/>
      <c r="L460" s="186"/>
      <c r="M460" s="186"/>
      <c r="N460" s="187"/>
      <c r="O460" s="187"/>
      <c r="P460" s="151"/>
      <c r="Q460" s="152"/>
      <c r="R460" s="176"/>
      <c r="S460" s="152"/>
      <c r="T460" s="152"/>
      <c r="U460" s="152"/>
      <c r="V460" s="176"/>
      <c r="W460" s="176"/>
      <c r="X460" s="152"/>
      <c r="Y460" s="152"/>
      <c r="Z460" s="152"/>
      <c r="AA460" s="176"/>
      <c r="AB460" s="176"/>
      <c r="AC460" s="176"/>
      <c r="AD460" s="176"/>
      <c r="AE460" s="152"/>
      <c r="AF460" s="152"/>
      <c r="AG460" s="152"/>
      <c r="AH460" s="152"/>
      <c r="AI460" s="152"/>
      <c r="AJ460" s="176"/>
      <c r="AK460" s="186"/>
      <c r="AL460" s="182"/>
      <c r="AM460" s="176"/>
      <c r="AN460" s="176"/>
      <c r="AO460" s="152"/>
      <c r="AP460" s="176"/>
      <c r="AQ460" s="152"/>
      <c r="AR460" s="152"/>
      <c r="AS460" s="152"/>
      <c r="AT460" s="152"/>
      <c r="AU460" s="152"/>
      <c r="AV460" s="152"/>
      <c r="AW460" s="152"/>
      <c r="AX460" s="152"/>
      <c r="AY460" s="152"/>
      <c r="AZ460" s="152"/>
      <c r="BA460" s="152"/>
      <c r="BB460" s="152"/>
      <c r="BC460" s="152"/>
      <c r="BD460" s="152"/>
      <c r="BE460" s="152"/>
      <c r="BF460" s="152"/>
      <c r="BG460" s="152"/>
      <c r="BH460" s="152"/>
      <c r="BI460" s="152"/>
      <c r="BJ460" s="152"/>
      <c r="BK460" s="152"/>
      <c r="BL460" s="152"/>
      <c r="BM460" s="152"/>
      <c r="BN460" s="152"/>
      <c r="BO460" s="174"/>
      <c r="BP460" s="174"/>
      <c r="BQ460" s="174"/>
      <c r="BR460" s="174"/>
      <c r="BS460" s="174"/>
      <c r="BT460" s="248"/>
      <c r="BU460" s="248"/>
      <c r="BV460" s="180"/>
      <c r="BW460" s="180"/>
      <c r="BX460" s="180"/>
      <c r="BY460" s="176"/>
      <c r="BZ460" s="186"/>
    </row>
    <row r="461" spans="1:78" ht="12.75" customHeight="1" x14ac:dyDescent="0.35">
      <c r="A461" s="161"/>
      <c r="B461" s="161"/>
      <c r="C461" s="152"/>
      <c r="D461" s="152"/>
      <c r="E461" s="174"/>
      <c r="F461" s="186"/>
      <c r="G461" s="186"/>
      <c r="H461" s="186"/>
      <c r="I461" s="186"/>
      <c r="J461" s="186"/>
      <c r="K461" s="152"/>
      <c r="L461" s="186"/>
      <c r="M461" s="186"/>
      <c r="N461" s="187"/>
      <c r="O461" s="187"/>
      <c r="P461" s="151"/>
      <c r="Q461" s="152"/>
      <c r="R461" s="176"/>
      <c r="S461" s="152"/>
      <c r="T461" s="152"/>
      <c r="U461" s="152"/>
      <c r="V461" s="176"/>
      <c r="W461" s="176"/>
      <c r="X461" s="152"/>
      <c r="Y461" s="152"/>
      <c r="Z461" s="152"/>
      <c r="AA461" s="176"/>
      <c r="AB461" s="176"/>
      <c r="AC461" s="176"/>
      <c r="AD461" s="176"/>
      <c r="AE461" s="152"/>
      <c r="AF461" s="152"/>
      <c r="AG461" s="152"/>
      <c r="AH461" s="152"/>
      <c r="AI461" s="152"/>
      <c r="AJ461" s="176"/>
      <c r="AK461" s="186"/>
      <c r="AL461" s="182"/>
      <c r="AM461" s="176"/>
      <c r="AN461" s="176"/>
      <c r="AO461" s="152"/>
      <c r="AP461" s="176"/>
      <c r="AQ461" s="152"/>
      <c r="AR461" s="152"/>
      <c r="AS461" s="152"/>
      <c r="AT461" s="152"/>
      <c r="AU461" s="152"/>
      <c r="AV461" s="152"/>
      <c r="AW461" s="152"/>
      <c r="AX461" s="152"/>
      <c r="AY461" s="152"/>
      <c r="AZ461" s="152"/>
      <c r="BA461" s="152"/>
      <c r="BB461" s="152"/>
      <c r="BC461" s="152"/>
      <c r="BD461" s="152"/>
      <c r="BE461" s="152"/>
      <c r="BF461" s="152"/>
      <c r="BG461" s="152"/>
      <c r="BH461" s="152"/>
      <c r="BI461" s="152"/>
      <c r="BJ461" s="152"/>
      <c r="BK461" s="152"/>
      <c r="BL461" s="152"/>
      <c r="BM461" s="152"/>
      <c r="BN461" s="152"/>
      <c r="BO461" s="174"/>
      <c r="BP461" s="174"/>
      <c r="BQ461" s="174"/>
      <c r="BR461" s="174"/>
      <c r="BS461" s="174"/>
      <c r="BT461" s="248"/>
      <c r="BU461" s="248"/>
      <c r="BV461" s="180"/>
      <c r="BW461" s="180"/>
      <c r="BX461" s="180"/>
      <c r="BY461" s="176"/>
      <c r="BZ461" s="186"/>
    </row>
    <row r="462" spans="1:78" ht="12.75" customHeight="1" x14ac:dyDescent="0.35">
      <c r="A462" s="161"/>
      <c r="B462" s="161"/>
      <c r="C462" s="152"/>
      <c r="D462" s="152"/>
      <c r="E462" s="174"/>
      <c r="F462" s="186"/>
      <c r="G462" s="186"/>
      <c r="H462" s="186"/>
      <c r="I462" s="186"/>
      <c r="J462" s="186"/>
      <c r="K462" s="152"/>
      <c r="L462" s="186"/>
      <c r="M462" s="186"/>
      <c r="N462" s="187"/>
      <c r="O462" s="187"/>
      <c r="P462" s="151"/>
      <c r="Q462" s="152"/>
      <c r="R462" s="176"/>
      <c r="S462" s="152"/>
      <c r="T462" s="152"/>
      <c r="U462" s="152"/>
      <c r="V462" s="176"/>
      <c r="W462" s="176"/>
      <c r="X462" s="152"/>
      <c r="Y462" s="152"/>
      <c r="Z462" s="152"/>
      <c r="AA462" s="176"/>
      <c r="AB462" s="176"/>
      <c r="AC462" s="176"/>
      <c r="AD462" s="176"/>
      <c r="AE462" s="152"/>
      <c r="AF462" s="152"/>
      <c r="AG462" s="152"/>
      <c r="AH462" s="152"/>
      <c r="AI462" s="152"/>
      <c r="AJ462" s="176"/>
      <c r="AK462" s="186"/>
      <c r="AL462" s="182"/>
      <c r="AM462" s="176"/>
      <c r="AN462" s="176"/>
      <c r="AO462" s="152"/>
      <c r="AP462" s="176"/>
      <c r="AQ462" s="152"/>
      <c r="AR462" s="152"/>
      <c r="AS462" s="152"/>
      <c r="AT462" s="152"/>
      <c r="AU462" s="152"/>
      <c r="AV462" s="152"/>
      <c r="AW462" s="152"/>
      <c r="AX462" s="152"/>
      <c r="AY462" s="152"/>
      <c r="AZ462" s="152"/>
      <c r="BA462" s="152"/>
      <c r="BB462" s="152"/>
      <c r="BC462" s="152"/>
      <c r="BD462" s="152"/>
      <c r="BE462" s="152"/>
      <c r="BF462" s="152"/>
      <c r="BG462" s="152"/>
      <c r="BH462" s="152"/>
      <c r="BI462" s="152"/>
      <c r="BJ462" s="152"/>
      <c r="BK462" s="152"/>
      <c r="BL462" s="152"/>
      <c r="BM462" s="152"/>
      <c r="BN462" s="152"/>
      <c r="BO462" s="174"/>
      <c r="BP462" s="174"/>
      <c r="BQ462" s="174"/>
      <c r="BR462" s="174"/>
      <c r="BS462" s="174"/>
      <c r="BT462" s="248"/>
      <c r="BU462" s="248"/>
      <c r="BV462" s="180"/>
      <c r="BW462" s="180"/>
      <c r="BX462" s="180"/>
      <c r="BY462" s="176"/>
      <c r="BZ462" s="186"/>
    </row>
    <row r="463" spans="1:78" ht="12.75" customHeight="1" x14ac:dyDescent="0.35">
      <c r="A463" s="161"/>
      <c r="B463" s="161"/>
      <c r="C463" s="152"/>
      <c r="D463" s="152"/>
      <c r="E463" s="174"/>
      <c r="F463" s="186"/>
      <c r="G463" s="186"/>
      <c r="H463" s="186"/>
      <c r="I463" s="186"/>
      <c r="J463" s="186"/>
      <c r="K463" s="152"/>
      <c r="L463" s="186"/>
      <c r="M463" s="186"/>
      <c r="N463" s="187"/>
      <c r="O463" s="187"/>
      <c r="P463" s="151"/>
      <c r="Q463" s="152"/>
      <c r="R463" s="176"/>
      <c r="S463" s="152"/>
      <c r="T463" s="152"/>
      <c r="U463" s="152"/>
      <c r="V463" s="176"/>
      <c r="W463" s="176"/>
      <c r="X463" s="152"/>
      <c r="Y463" s="152"/>
      <c r="Z463" s="152"/>
      <c r="AA463" s="176"/>
      <c r="AB463" s="176"/>
      <c r="AC463" s="176"/>
      <c r="AD463" s="176"/>
      <c r="AE463" s="152"/>
      <c r="AF463" s="152"/>
      <c r="AG463" s="152"/>
      <c r="AH463" s="152"/>
      <c r="AI463" s="152"/>
      <c r="AJ463" s="176"/>
      <c r="AK463" s="186"/>
      <c r="AL463" s="182"/>
      <c r="AM463" s="176"/>
      <c r="AN463" s="176"/>
      <c r="AO463" s="152"/>
      <c r="AP463" s="176"/>
      <c r="AQ463" s="152"/>
      <c r="AR463" s="152"/>
      <c r="AS463" s="152"/>
      <c r="AT463" s="152"/>
      <c r="AU463" s="152"/>
      <c r="AV463" s="152"/>
      <c r="AW463" s="152"/>
      <c r="AX463" s="152"/>
      <c r="AY463" s="152"/>
      <c r="AZ463" s="152"/>
      <c r="BA463" s="152"/>
      <c r="BB463" s="152"/>
      <c r="BC463" s="152"/>
      <c r="BD463" s="152"/>
      <c r="BE463" s="152"/>
      <c r="BF463" s="152"/>
      <c r="BG463" s="152"/>
      <c r="BH463" s="152"/>
      <c r="BI463" s="152"/>
      <c r="BJ463" s="152"/>
      <c r="BK463" s="152"/>
      <c r="BL463" s="152"/>
      <c r="BM463" s="152"/>
      <c r="BN463" s="152"/>
      <c r="BO463" s="174"/>
      <c r="BP463" s="174"/>
      <c r="BQ463" s="174"/>
      <c r="BR463" s="174"/>
      <c r="BS463" s="174"/>
      <c r="BT463" s="248"/>
      <c r="BU463" s="248"/>
      <c r="BV463" s="180"/>
      <c r="BW463" s="180"/>
      <c r="BX463" s="180"/>
      <c r="BY463" s="176"/>
      <c r="BZ463" s="186"/>
    </row>
    <row r="464" spans="1:78" ht="12.75" customHeight="1" x14ac:dyDescent="0.35">
      <c r="A464" s="161"/>
      <c r="B464" s="161"/>
      <c r="C464" s="152"/>
      <c r="D464" s="152"/>
      <c r="E464" s="174"/>
      <c r="F464" s="186"/>
      <c r="G464" s="186"/>
      <c r="H464" s="186"/>
      <c r="I464" s="186"/>
      <c r="J464" s="186"/>
      <c r="K464" s="152"/>
      <c r="L464" s="186"/>
      <c r="M464" s="186"/>
      <c r="N464" s="187"/>
      <c r="O464" s="187"/>
      <c r="P464" s="151"/>
      <c r="Q464" s="152"/>
      <c r="R464" s="176"/>
      <c r="S464" s="152"/>
      <c r="T464" s="152"/>
      <c r="U464" s="152"/>
      <c r="V464" s="176"/>
      <c r="W464" s="176"/>
      <c r="X464" s="152"/>
      <c r="Y464" s="152"/>
      <c r="Z464" s="152"/>
      <c r="AA464" s="176"/>
      <c r="AB464" s="176"/>
      <c r="AC464" s="176"/>
      <c r="AD464" s="176"/>
      <c r="AE464" s="152"/>
      <c r="AF464" s="152"/>
      <c r="AG464" s="152"/>
      <c r="AH464" s="152"/>
      <c r="AI464" s="152"/>
      <c r="AJ464" s="176"/>
      <c r="AK464" s="186"/>
      <c r="AL464" s="182"/>
      <c r="AM464" s="176"/>
      <c r="AN464" s="176"/>
      <c r="AO464" s="152"/>
      <c r="AP464" s="176"/>
      <c r="AQ464" s="152"/>
      <c r="AR464" s="152"/>
      <c r="AS464" s="152"/>
      <c r="AT464" s="152"/>
      <c r="AU464" s="152"/>
      <c r="AV464" s="152"/>
      <c r="AW464" s="152"/>
      <c r="AX464" s="152"/>
      <c r="AY464" s="152"/>
      <c r="AZ464" s="152"/>
      <c r="BA464" s="152"/>
      <c r="BB464" s="152"/>
      <c r="BC464" s="152"/>
      <c r="BD464" s="152"/>
      <c r="BE464" s="152"/>
      <c r="BF464" s="152"/>
      <c r="BG464" s="152"/>
      <c r="BH464" s="152"/>
      <c r="BI464" s="152"/>
      <c r="BJ464" s="152"/>
      <c r="BK464" s="152"/>
      <c r="BL464" s="152"/>
      <c r="BM464" s="152"/>
      <c r="BN464" s="152"/>
      <c r="BO464" s="174"/>
      <c r="BP464" s="174"/>
      <c r="BQ464" s="174"/>
      <c r="BR464" s="174"/>
      <c r="BS464" s="174"/>
      <c r="BT464" s="248"/>
      <c r="BU464" s="248"/>
      <c r="BV464" s="180"/>
      <c r="BW464" s="180"/>
      <c r="BX464" s="180"/>
      <c r="BY464" s="176"/>
      <c r="BZ464" s="186"/>
    </row>
    <row r="465" spans="1:78" ht="12.75" customHeight="1" x14ac:dyDescent="0.35">
      <c r="A465" s="161"/>
      <c r="B465" s="161"/>
      <c r="C465" s="152"/>
      <c r="D465" s="152"/>
      <c r="E465" s="174"/>
      <c r="F465" s="186"/>
      <c r="G465" s="186"/>
      <c r="H465" s="186"/>
      <c r="I465" s="186"/>
      <c r="J465" s="186"/>
      <c r="K465" s="152"/>
      <c r="L465" s="186"/>
      <c r="M465" s="186"/>
      <c r="N465" s="187"/>
      <c r="O465" s="187"/>
      <c r="P465" s="151"/>
      <c r="Q465" s="152"/>
      <c r="R465" s="176"/>
      <c r="S465" s="152"/>
      <c r="T465" s="152"/>
      <c r="U465" s="152"/>
      <c r="V465" s="176"/>
      <c r="W465" s="176"/>
      <c r="X465" s="152"/>
      <c r="Y465" s="152"/>
      <c r="Z465" s="152"/>
      <c r="AA465" s="176"/>
      <c r="AB465" s="176"/>
      <c r="AC465" s="176"/>
      <c r="AD465" s="176"/>
      <c r="AE465" s="152"/>
      <c r="AF465" s="152"/>
      <c r="AG465" s="152"/>
      <c r="AH465" s="152"/>
      <c r="AI465" s="152"/>
      <c r="AJ465" s="176"/>
      <c r="AK465" s="186"/>
      <c r="AL465" s="182"/>
      <c r="AM465" s="176"/>
      <c r="AN465" s="176"/>
      <c r="AO465" s="152"/>
      <c r="AP465" s="176"/>
      <c r="AQ465" s="152"/>
      <c r="AR465" s="152"/>
      <c r="AS465" s="152"/>
      <c r="AT465" s="152"/>
      <c r="AU465" s="152"/>
      <c r="AV465" s="152"/>
      <c r="AW465" s="152"/>
      <c r="AX465" s="152"/>
      <c r="AY465" s="152"/>
      <c r="AZ465" s="152"/>
      <c r="BA465" s="152"/>
      <c r="BB465" s="152"/>
      <c r="BC465" s="152"/>
      <c r="BD465" s="152"/>
      <c r="BE465" s="152"/>
      <c r="BF465" s="152"/>
      <c r="BG465" s="152"/>
      <c r="BH465" s="152"/>
      <c r="BI465" s="152"/>
      <c r="BJ465" s="152"/>
      <c r="BK465" s="152"/>
      <c r="BL465" s="152"/>
      <c r="BM465" s="152"/>
      <c r="BN465" s="152"/>
      <c r="BO465" s="174"/>
      <c r="BP465" s="174"/>
      <c r="BQ465" s="174"/>
      <c r="BR465" s="174"/>
      <c r="BS465" s="174"/>
      <c r="BT465" s="248"/>
      <c r="BU465" s="248"/>
      <c r="BV465" s="180"/>
      <c r="BW465" s="180"/>
      <c r="BX465" s="180"/>
      <c r="BY465" s="176"/>
      <c r="BZ465" s="186"/>
    </row>
    <row r="466" spans="1:78" ht="12.75" customHeight="1" x14ac:dyDescent="0.35">
      <c r="A466" s="161"/>
      <c r="B466" s="161"/>
      <c r="C466" s="152"/>
      <c r="D466" s="152"/>
      <c r="E466" s="174"/>
      <c r="F466" s="186"/>
      <c r="G466" s="186"/>
      <c r="H466" s="186"/>
      <c r="I466" s="186"/>
      <c r="J466" s="186"/>
      <c r="K466" s="152"/>
      <c r="L466" s="186"/>
      <c r="M466" s="186"/>
      <c r="N466" s="187"/>
      <c r="O466" s="187"/>
      <c r="P466" s="151"/>
      <c r="Q466" s="152"/>
      <c r="R466" s="176"/>
      <c r="S466" s="152"/>
      <c r="T466" s="152"/>
      <c r="U466" s="152"/>
      <c r="V466" s="176"/>
      <c r="W466" s="176"/>
      <c r="X466" s="152"/>
      <c r="Y466" s="152"/>
      <c r="Z466" s="152"/>
      <c r="AA466" s="176"/>
      <c r="AB466" s="176"/>
      <c r="AC466" s="176"/>
      <c r="AD466" s="176"/>
      <c r="AE466" s="152"/>
      <c r="AF466" s="152"/>
      <c r="AG466" s="152"/>
      <c r="AH466" s="152"/>
      <c r="AI466" s="152"/>
      <c r="AJ466" s="176"/>
      <c r="AK466" s="186"/>
      <c r="AL466" s="182"/>
      <c r="AM466" s="176"/>
      <c r="AN466" s="176"/>
      <c r="AO466" s="152"/>
      <c r="AP466" s="176"/>
      <c r="AQ466" s="152"/>
      <c r="AR466" s="152"/>
      <c r="AS466" s="152"/>
      <c r="AT466" s="152"/>
      <c r="AU466" s="152"/>
      <c r="AV466" s="152"/>
      <c r="AW466" s="152"/>
      <c r="AX466" s="152"/>
      <c r="AY466" s="152"/>
      <c r="AZ466" s="152"/>
      <c r="BA466" s="152"/>
      <c r="BB466" s="152"/>
      <c r="BC466" s="152"/>
      <c r="BD466" s="152"/>
      <c r="BE466" s="152"/>
      <c r="BF466" s="152"/>
      <c r="BG466" s="152"/>
      <c r="BH466" s="152"/>
      <c r="BI466" s="152"/>
      <c r="BJ466" s="152"/>
      <c r="BK466" s="152"/>
      <c r="BL466" s="152"/>
      <c r="BM466" s="152"/>
      <c r="BN466" s="152"/>
      <c r="BO466" s="174"/>
      <c r="BP466" s="174"/>
      <c r="BQ466" s="174"/>
      <c r="BR466" s="174"/>
      <c r="BS466" s="174"/>
      <c r="BT466" s="248"/>
      <c r="BU466" s="248"/>
      <c r="BV466" s="180"/>
      <c r="BW466" s="180"/>
      <c r="BX466" s="180"/>
      <c r="BY466" s="176"/>
      <c r="BZ466" s="186"/>
    </row>
    <row r="467" spans="1:78" ht="12.75" customHeight="1" x14ac:dyDescent="0.35">
      <c r="A467" s="161"/>
      <c r="B467" s="161"/>
      <c r="C467" s="152"/>
      <c r="D467" s="152"/>
      <c r="E467" s="174"/>
      <c r="F467" s="186"/>
      <c r="G467" s="186"/>
      <c r="H467" s="186"/>
      <c r="I467" s="186"/>
      <c r="J467" s="186"/>
      <c r="K467" s="152"/>
      <c r="L467" s="186"/>
      <c r="M467" s="186"/>
      <c r="N467" s="187"/>
      <c r="O467" s="187"/>
      <c r="P467" s="151"/>
      <c r="Q467" s="152"/>
      <c r="R467" s="176"/>
      <c r="S467" s="152"/>
      <c r="T467" s="152"/>
      <c r="U467" s="152"/>
      <c r="V467" s="176"/>
      <c r="W467" s="176"/>
      <c r="X467" s="152"/>
      <c r="Y467" s="152"/>
      <c r="Z467" s="152"/>
      <c r="AA467" s="176"/>
      <c r="AB467" s="176"/>
      <c r="AC467" s="176"/>
      <c r="AD467" s="176"/>
      <c r="AE467" s="152"/>
      <c r="AF467" s="152"/>
      <c r="AG467" s="152"/>
      <c r="AH467" s="152"/>
      <c r="AI467" s="152"/>
      <c r="AJ467" s="176"/>
      <c r="AK467" s="186"/>
      <c r="AL467" s="182"/>
      <c r="AM467" s="176"/>
      <c r="AN467" s="176"/>
      <c r="AO467" s="152"/>
      <c r="AP467" s="176"/>
      <c r="AQ467" s="152"/>
      <c r="AR467" s="152"/>
      <c r="AS467" s="152"/>
      <c r="AT467" s="152"/>
      <c r="AU467" s="152"/>
      <c r="AV467" s="152"/>
      <c r="AW467" s="152"/>
      <c r="AX467" s="152"/>
      <c r="AY467" s="152"/>
      <c r="AZ467" s="152"/>
      <c r="BA467" s="152"/>
      <c r="BB467" s="152"/>
      <c r="BC467" s="152"/>
      <c r="BD467" s="152"/>
      <c r="BE467" s="152"/>
      <c r="BF467" s="152"/>
      <c r="BG467" s="152"/>
      <c r="BH467" s="152"/>
      <c r="BI467" s="152"/>
      <c r="BJ467" s="152"/>
      <c r="BK467" s="152"/>
      <c r="BL467" s="152"/>
      <c r="BM467" s="152"/>
      <c r="BN467" s="152"/>
      <c r="BO467" s="174"/>
      <c r="BP467" s="174"/>
      <c r="BQ467" s="174"/>
      <c r="BR467" s="174"/>
      <c r="BS467" s="174"/>
      <c r="BT467" s="248"/>
      <c r="BU467" s="248"/>
      <c r="BV467" s="180"/>
      <c r="BW467" s="180"/>
      <c r="BX467" s="180"/>
      <c r="BY467" s="176"/>
      <c r="BZ467" s="186"/>
    </row>
    <row r="468" spans="1:78" ht="12.75" customHeight="1" x14ac:dyDescent="0.35">
      <c r="A468" s="161"/>
      <c r="B468" s="161"/>
      <c r="C468" s="152"/>
      <c r="D468" s="152"/>
      <c r="E468" s="174"/>
      <c r="F468" s="186"/>
      <c r="G468" s="186"/>
      <c r="H468" s="186"/>
      <c r="I468" s="186"/>
      <c r="J468" s="186"/>
      <c r="K468" s="152"/>
      <c r="L468" s="186"/>
      <c r="M468" s="186"/>
      <c r="N468" s="187"/>
      <c r="O468" s="187"/>
      <c r="P468" s="151"/>
      <c r="Q468" s="152"/>
      <c r="R468" s="176"/>
      <c r="S468" s="152"/>
      <c r="T468" s="152"/>
      <c r="U468" s="152"/>
      <c r="V468" s="176"/>
      <c r="W468" s="176"/>
      <c r="X468" s="152"/>
      <c r="Y468" s="152"/>
      <c r="Z468" s="152"/>
      <c r="AA468" s="176"/>
      <c r="AB468" s="176"/>
      <c r="AC468" s="176"/>
      <c r="AD468" s="176"/>
      <c r="AE468" s="152"/>
      <c r="AF468" s="152"/>
      <c r="AG468" s="152"/>
      <c r="AH468" s="152"/>
      <c r="AI468" s="152"/>
      <c r="AJ468" s="176"/>
      <c r="AK468" s="186"/>
      <c r="AL468" s="182"/>
      <c r="AM468" s="176"/>
      <c r="AN468" s="176"/>
      <c r="AO468" s="152"/>
      <c r="AP468" s="176"/>
      <c r="AQ468" s="152"/>
      <c r="AR468" s="152"/>
      <c r="AS468" s="152"/>
      <c r="AT468" s="152"/>
      <c r="AU468" s="152"/>
      <c r="AV468" s="152"/>
      <c r="AW468" s="152"/>
      <c r="AX468" s="152"/>
      <c r="AY468" s="152"/>
      <c r="AZ468" s="152"/>
      <c r="BA468" s="152"/>
      <c r="BB468" s="152"/>
      <c r="BC468" s="152"/>
      <c r="BD468" s="152"/>
      <c r="BE468" s="152"/>
      <c r="BF468" s="152"/>
      <c r="BG468" s="152"/>
      <c r="BH468" s="152"/>
      <c r="BI468" s="152"/>
      <c r="BJ468" s="152"/>
      <c r="BK468" s="152"/>
      <c r="BL468" s="152"/>
      <c r="BM468" s="152"/>
      <c r="BN468" s="152"/>
      <c r="BO468" s="174"/>
      <c r="BP468" s="174"/>
      <c r="BQ468" s="174"/>
      <c r="BR468" s="174"/>
      <c r="BS468" s="174"/>
      <c r="BT468" s="248"/>
      <c r="BU468" s="248"/>
      <c r="BV468" s="180"/>
      <c r="BW468" s="180"/>
      <c r="BX468" s="180"/>
      <c r="BY468" s="176"/>
      <c r="BZ468" s="186"/>
    </row>
    <row r="469" spans="1:78" ht="12.75" customHeight="1" x14ac:dyDescent="0.35">
      <c r="A469" s="161"/>
      <c r="B469" s="161"/>
      <c r="C469" s="152"/>
      <c r="D469" s="152"/>
      <c r="E469" s="174"/>
      <c r="F469" s="186"/>
      <c r="G469" s="186"/>
      <c r="H469" s="186"/>
      <c r="I469" s="186"/>
      <c r="J469" s="186"/>
      <c r="K469" s="152"/>
      <c r="L469" s="186"/>
      <c r="M469" s="186"/>
      <c r="N469" s="187"/>
      <c r="O469" s="187"/>
      <c r="P469" s="151"/>
      <c r="Q469" s="152"/>
      <c r="R469" s="176"/>
      <c r="S469" s="152"/>
      <c r="T469" s="152"/>
      <c r="U469" s="152"/>
      <c r="V469" s="176"/>
      <c r="W469" s="176"/>
      <c r="X469" s="152"/>
      <c r="Y469" s="152"/>
      <c r="Z469" s="152"/>
      <c r="AA469" s="176"/>
      <c r="AB469" s="176"/>
      <c r="AC469" s="176"/>
      <c r="AD469" s="176"/>
      <c r="AE469" s="152"/>
      <c r="AF469" s="152"/>
      <c r="AG469" s="152"/>
      <c r="AH469" s="152"/>
      <c r="AI469" s="152"/>
      <c r="AJ469" s="176"/>
      <c r="AK469" s="186"/>
      <c r="AL469" s="182"/>
      <c r="AM469" s="176"/>
      <c r="AN469" s="176"/>
      <c r="AO469" s="152"/>
      <c r="AP469" s="176"/>
      <c r="AQ469" s="152"/>
      <c r="AR469" s="152"/>
      <c r="AS469" s="152"/>
      <c r="AT469" s="152"/>
      <c r="AU469" s="152"/>
      <c r="AV469" s="152"/>
      <c r="AW469" s="152"/>
      <c r="AX469" s="152"/>
      <c r="AY469" s="152"/>
      <c r="AZ469" s="152"/>
      <c r="BA469" s="152"/>
      <c r="BB469" s="152"/>
      <c r="BC469" s="152"/>
      <c r="BD469" s="152"/>
      <c r="BE469" s="152"/>
      <c r="BF469" s="152"/>
      <c r="BG469" s="152"/>
      <c r="BH469" s="152"/>
      <c r="BI469" s="152"/>
      <c r="BJ469" s="152"/>
      <c r="BK469" s="152"/>
      <c r="BL469" s="152"/>
      <c r="BM469" s="152"/>
      <c r="BN469" s="152"/>
      <c r="BO469" s="174"/>
      <c r="BP469" s="174"/>
      <c r="BQ469" s="174"/>
      <c r="BR469" s="174"/>
      <c r="BS469" s="174"/>
      <c r="BT469" s="248"/>
      <c r="BU469" s="248"/>
      <c r="BV469" s="180"/>
      <c r="BW469" s="180"/>
      <c r="BX469" s="180"/>
      <c r="BY469" s="176"/>
      <c r="BZ469" s="186"/>
    </row>
    <row r="470" spans="1:78" ht="12.75" customHeight="1" x14ac:dyDescent="0.35">
      <c r="A470" s="161"/>
      <c r="B470" s="161"/>
      <c r="C470" s="152"/>
      <c r="D470" s="152"/>
      <c r="E470" s="174"/>
      <c r="F470" s="186"/>
      <c r="G470" s="186"/>
      <c r="H470" s="186"/>
      <c r="I470" s="186"/>
      <c r="J470" s="186"/>
      <c r="K470" s="152"/>
      <c r="L470" s="186"/>
      <c r="M470" s="186"/>
      <c r="N470" s="187"/>
      <c r="O470" s="187"/>
      <c r="P470" s="151"/>
      <c r="Q470" s="152"/>
      <c r="R470" s="176"/>
      <c r="S470" s="152"/>
      <c r="T470" s="152"/>
      <c r="U470" s="152"/>
      <c r="V470" s="176"/>
      <c r="W470" s="176"/>
      <c r="X470" s="152"/>
      <c r="Y470" s="152"/>
      <c r="Z470" s="152"/>
      <c r="AA470" s="176"/>
      <c r="AB470" s="176"/>
      <c r="AC470" s="176"/>
      <c r="AD470" s="176"/>
      <c r="AE470" s="152"/>
      <c r="AF470" s="152"/>
      <c r="AG470" s="152"/>
      <c r="AH470" s="152"/>
      <c r="AI470" s="152"/>
      <c r="AJ470" s="176"/>
      <c r="AK470" s="186"/>
      <c r="AL470" s="182"/>
      <c r="AM470" s="176"/>
      <c r="AN470" s="176"/>
      <c r="AO470" s="152"/>
      <c r="AP470" s="176"/>
      <c r="AQ470" s="152"/>
      <c r="AR470" s="152"/>
      <c r="AS470" s="152"/>
      <c r="AT470" s="152"/>
      <c r="AU470" s="152"/>
      <c r="AV470" s="152"/>
      <c r="AW470" s="152"/>
      <c r="AX470" s="152"/>
      <c r="AY470" s="152"/>
      <c r="AZ470" s="152"/>
      <c r="BA470" s="152"/>
      <c r="BB470" s="152"/>
      <c r="BC470" s="152"/>
      <c r="BD470" s="152"/>
      <c r="BE470" s="152"/>
      <c r="BF470" s="152"/>
      <c r="BG470" s="152"/>
      <c r="BH470" s="152"/>
      <c r="BI470" s="152"/>
      <c r="BJ470" s="152"/>
      <c r="BK470" s="152"/>
      <c r="BL470" s="152"/>
      <c r="BM470" s="152"/>
      <c r="BN470" s="152"/>
      <c r="BO470" s="174"/>
      <c r="BP470" s="174"/>
      <c r="BQ470" s="174"/>
      <c r="BR470" s="174"/>
      <c r="BS470" s="174"/>
      <c r="BT470" s="248"/>
      <c r="BU470" s="248"/>
      <c r="BV470" s="180"/>
      <c r="BW470" s="180"/>
      <c r="BX470" s="180"/>
      <c r="BY470" s="176"/>
      <c r="BZ470" s="186"/>
    </row>
    <row r="471" spans="1:78" ht="12.75" customHeight="1" x14ac:dyDescent="0.35">
      <c r="A471" s="161"/>
      <c r="B471" s="161"/>
      <c r="C471" s="152"/>
      <c r="D471" s="152"/>
      <c r="E471" s="174"/>
      <c r="F471" s="186"/>
      <c r="G471" s="186"/>
      <c r="H471" s="186"/>
      <c r="I471" s="186"/>
      <c r="J471" s="186"/>
      <c r="K471" s="152"/>
      <c r="L471" s="186"/>
      <c r="M471" s="186"/>
      <c r="N471" s="187"/>
      <c r="O471" s="187"/>
      <c r="P471" s="151"/>
      <c r="Q471" s="152"/>
      <c r="R471" s="176"/>
      <c r="S471" s="152"/>
      <c r="T471" s="152"/>
      <c r="U471" s="152"/>
      <c r="V471" s="176"/>
      <c r="W471" s="176"/>
      <c r="X471" s="152"/>
      <c r="Y471" s="152"/>
      <c r="Z471" s="152"/>
      <c r="AA471" s="176"/>
      <c r="AB471" s="176"/>
      <c r="AC471" s="176"/>
      <c r="AD471" s="176"/>
      <c r="AE471" s="152"/>
      <c r="AF471" s="152"/>
      <c r="AG471" s="152"/>
      <c r="AH471" s="152"/>
      <c r="AI471" s="152"/>
      <c r="AJ471" s="176"/>
      <c r="AK471" s="186"/>
      <c r="AL471" s="182"/>
      <c r="AM471" s="176"/>
      <c r="AN471" s="176"/>
      <c r="AO471" s="152"/>
      <c r="AP471" s="176"/>
      <c r="AQ471" s="152"/>
      <c r="AR471" s="152"/>
      <c r="AS471" s="152"/>
      <c r="AT471" s="152"/>
      <c r="AU471" s="152"/>
      <c r="AV471" s="152"/>
      <c r="AW471" s="152"/>
      <c r="AX471" s="152"/>
      <c r="AY471" s="152"/>
      <c r="AZ471" s="152"/>
      <c r="BA471" s="152"/>
      <c r="BB471" s="152"/>
      <c r="BC471" s="152"/>
      <c r="BD471" s="152"/>
      <c r="BE471" s="152"/>
      <c r="BF471" s="152"/>
      <c r="BG471" s="152"/>
      <c r="BH471" s="152"/>
      <c r="BI471" s="152"/>
      <c r="BJ471" s="152"/>
      <c r="BK471" s="152"/>
      <c r="BL471" s="152"/>
      <c r="BM471" s="152"/>
      <c r="BN471" s="152"/>
      <c r="BO471" s="174"/>
      <c r="BP471" s="174"/>
      <c r="BQ471" s="174"/>
      <c r="BR471" s="174"/>
      <c r="BS471" s="174"/>
      <c r="BT471" s="248"/>
      <c r="BU471" s="248"/>
      <c r="BV471" s="180"/>
      <c r="BW471" s="180"/>
      <c r="BX471" s="180"/>
      <c r="BY471" s="176"/>
      <c r="BZ471" s="186"/>
    </row>
    <row r="472" spans="1:78" ht="12.75" customHeight="1" x14ac:dyDescent="0.35">
      <c r="A472" s="161"/>
      <c r="B472" s="161"/>
      <c r="C472" s="152"/>
      <c r="D472" s="152"/>
      <c r="E472" s="174"/>
      <c r="F472" s="186"/>
      <c r="G472" s="186"/>
      <c r="H472" s="186"/>
      <c r="I472" s="186"/>
      <c r="J472" s="186"/>
      <c r="K472" s="152"/>
      <c r="L472" s="186"/>
      <c r="M472" s="186"/>
      <c r="N472" s="187"/>
      <c r="O472" s="187"/>
      <c r="P472" s="151"/>
      <c r="Q472" s="152"/>
      <c r="R472" s="176"/>
      <c r="S472" s="152"/>
      <c r="T472" s="152"/>
      <c r="U472" s="152"/>
      <c r="V472" s="176"/>
      <c r="W472" s="176"/>
      <c r="X472" s="152"/>
      <c r="Y472" s="152"/>
      <c r="Z472" s="152"/>
      <c r="AA472" s="176"/>
      <c r="AB472" s="176"/>
      <c r="AC472" s="176"/>
      <c r="AD472" s="176"/>
      <c r="AE472" s="152"/>
      <c r="AF472" s="152"/>
      <c r="AG472" s="152"/>
      <c r="AH472" s="152"/>
      <c r="AI472" s="152"/>
      <c r="AJ472" s="176"/>
      <c r="AK472" s="186"/>
      <c r="AL472" s="182"/>
      <c r="AM472" s="176"/>
      <c r="AN472" s="176"/>
      <c r="AO472" s="152"/>
      <c r="AP472" s="176"/>
      <c r="AQ472" s="152"/>
      <c r="AR472" s="152"/>
      <c r="AS472" s="152"/>
      <c r="AT472" s="152"/>
      <c r="AU472" s="152"/>
      <c r="AV472" s="152"/>
      <c r="AW472" s="152"/>
      <c r="AX472" s="152"/>
      <c r="AY472" s="152"/>
      <c r="AZ472" s="152"/>
      <c r="BA472" s="152"/>
      <c r="BB472" s="152"/>
      <c r="BC472" s="152"/>
      <c r="BD472" s="152"/>
      <c r="BE472" s="152"/>
      <c r="BF472" s="152"/>
      <c r="BG472" s="152"/>
      <c r="BH472" s="152"/>
      <c r="BI472" s="152"/>
      <c r="BJ472" s="152"/>
      <c r="BK472" s="152"/>
      <c r="BL472" s="152"/>
      <c r="BM472" s="152"/>
      <c r="BN472" s="152"/>
      <c r="BO472" s="174"/>
      <c r="BP472" s="174"/>
      <c r="BQ472" s="174"/>
      <c r="BR472" s="174"/>
      <c r="BS472" s="174"/>
      <c r="BT472" s="248"/>
      <c r="BU472" s="248"/>
      <c r="BV472" s="180"/>
      <c r="BW472" s="180"/>
      <c r="BX472" s="180"/>
      <c r="BY472" s="176"/>
      <c r="BZ472" s="186"/>
    </row>
    <row r="473" spans="1:78" ht="12.75" customHeight="1" x14ac:dyDescent="0.35">
      <c r="A473" s="161"/>
      <c r="B473" s="161"/>
      <c r="C473" s="152"/>
      <c r="D473" s="152"/>
      <c r="E473" s="174"/>
      <c r="F473" s="186"/>
      <c r="G473" s="186"/>
      <c r="H473" s="186"/>
      <c r="I473" s="186"/>
      <c r="J473" s="186"/>
      <c r="K473" s="152"/>
      <c r="L473" s="186"/>
      <c r="M473" s="186"/>
      <c r="N473" s="187"/>
      <c r="O473" s="187"/>
      <c r="P473" s="151"/>
      <c r="Q473" s="152"/>
      <c r="R473" s="176"/>
      <c r="S473" s="152"/>
      <c r="T473" s="152"/>
      <c r="U473" s="152"/>
      <c r="V473" s="176"/>
      <c r="W473" s="176"/>
      <c r="X473" s="152"/>
      <c r="Y473" s="152"/>
      <c r="Z473" s="152"/>
      <c r="AA473" s="176"/>
      <c r="AB473" s="176"/>
      <c r="AC473" s="176"/>
      <c r="AD473" s="176"/>
      <c r="AE473" s="152"/>
      <c r="AF473" s="152"/>
      <c r="AG473" s="152"/>
      <c r="AH473" s="152"/>
      <c r="AI473" s="152"/>
      <c r="AJ473" s="176"/>
      <c r="AK473" s="186"/>
      <c r="AL473" s="182"/>
      <c r="AM473" s="176"/>
      <c r="AN473" s="176"/>
      <c r="AO473" s="152"/>
      <c r="AP473" s="176"/>
      <c r="AQ473" s="152"/>
      <c r="AR473" s="152"/>
      <c r="AS473" s="152"/>
      <c r="AT473" s="152"/>
      <c r="AU473" s="152"/>
      <c r="AV473" s="152"/>
      <c r="AW473" s="152"/>
      <c r="AX473" s="152"/>
      <c r="AY473" s="152"/>
      <c r="AZ473" s="152"/>
      <c r="BA473" s="152"/>
      <c r="BB473" s="152"/>
      <c r="BC473" s="152"/>
      <c r="BD473" s="152"/>
      <c r="BE473" s="152"/>
      <c r="BF473" s="152"/>
      <c r="BG473" s="152"/>
      <c r="BH473" s="152"/>
      <c r="BI473" s="152"/>
      <c r="BJ473" s="152"/>
      <c r="BK473" s="152"/>
      <c r="BL473" s="152"/>
      <c r="BM473" s="152"/>
      <c r="BN473" s="152"/>
      <c r="BO473" s="174"/>
      <c r="BP473" s="174"/>
      <c r="BQ473" s="174"/>
      <c r="BR473" s="174"/>
      <c r="BS473" s="174"/>
      <c r="BT473" s="248"/>
      <c r="BU473" s="248"/>
      <c r="BV473" s="180"/>
      <c r="BW473" s="180"/>
      <c r="BX473" s="180"/>
      <c r="BY473" s="176"/>
      <c r="BZ473" s="186"/>
    </row>
    <row r="474" spans="1:78" ht="12.75" customHeight="1" x14ac:dyDescent="0.35">
      <c r="A474" s="161"/>
      <c r="B474" s="161"/>
      <c r="C474" s="152"/>
      <c r="D474" s="152"/>
      <c r="E474" s="174"/>
      <c r="F474" s="186"/>
      <c r="G474" s="186"/>
      <c r="H474" s="186"/>
      <c r="I474" s="186"/>
      <c r="J474" s="186"/>
      <c r="K474" s="152"/>
      <c r="L474" s="186"/>
      <c r="M474" s="186"/>
      <c r="N474" s="187"/>
      <c r="O474" s="187"/>
      <c r="P474" s="151"/>
      <c r="Q474" s="152"/>
      <c r="R474" s="176"/>
      <c r="S474" s="152"/>
      <c r="T474" s="152"/>
      <c r="U474" s="152"/>
      <c r="V474" s="176"/>
      <c r="W474" s="176"/>
      <c r="X474" s="152"/>
      <c r="Y474" s="152"/>
      <c r="Z474" s="152"/>
      <c r="AA474" s="176"/>
      <c r="AB474" s="176"/>
      <c r="AC474" s="176"/>
      <c r="AD474" s="176"/>
      <c r="AE474" s="152"/>
      <c r="AF474" s="152"/>
      <c r="AG474" s="152"/>
      <c r="AH474" s="152"/>
      <c r="AI474" s="152"/>
      <c r="AJ474" s="176"/>
      <c r="AK474" s="186"/>
      <c r="AL474" s="182"/>
      <c r="AM474" s="176"/>
      <c r="AN474" s="176"/>
      <c r="AO474" s="152"/>
      <c r="AP474" s="176"/>
      <c r="AQ474" s="152"/>
      <c r="AR474" s="152"/>
      <c r="AS474" s="152"/>
      <c r="AT474" s="152"/>
      <c r="AU474" s="152"/>
      <c r="AV474" s="152"/>
      <c r="AW474" s="152"/>
      <c r="AX474" s="152"/>
      <c r="AY474" s="152"/>
      <c r="AZ474" s="152"/>
      <c r="BA474" s="152"/>
      <c r="BB474" s="152"/>
      <c r="BC474" s="152"/>
      <c r="BD474" s="152"/>
      <c r="BE474" s="152"/>
      <c r="BF474" s="152"/>
      <c r="BG474" s="152"/>
      <c r="BH474" s="152"/>
      <c r="BI474" s="152"/>
      <c r="BJ474" s="152"/>
      <c r="BK474" s="152"/>
      <c r="BL474" s="152"/>
      <c r="BM474" s="152"/>
      <c r="BN474" s="152"/>
      <c r="BO474" s="174"/>
      <c r="BP474" s="174"/>
      <c r="BQ474" s="174"/>
      <c r="BR474" s="174"/>
      <c r="BS474" s="174"/>
      <c r="BT474" s="248"/>
      <c r="BU474" s="248"/>
      <c r="BV474" s="180"/>
      <c r="BW474" s="180"/>
      <c r="BX474" s="180"/>
      <c r="BY474" s="176"/>
      <c r="BZ474" s="186"/>
    </row>
    <row r="475" spans="1:78" ht="12.75" customHeight="1" x14ac:dyDescent="0.35">
      <c r="A475" s="161"/>
      <c r="B475" s="161"/>
      <c r="C475" s="152"/>
      <c r="D475" s="152"/>
      <c r="E475" s="174"/>
      <c r="F475" s="186"/>
      <c r="G475" s="186"/>
      <c r="H475" s="186"/>
      <c r="I475" s="186"/>
      <c r="J475" s="186"/>
      <c r="K475" s="152"/>
      <c r="L475" s="186"/>
      <c r="M475" s="186"/>
      <c r="N475" s="187"/>
      <c r="O475" s="187"/>
      <c r="P475" s="151"/>
      <c r="Q475" s="152"/>
      <c r="R475" s="176"/>
      <c r="S475" s="152"/>
      <c r="T475" s="152"/>
      <c r="U475" s="152"/>
      <c r="V475" s="176"/>
      <c r="W475" s="176"/>
      <c r="X475" s="152"/>
      <c r="Y475" s="152"/>
      <c r="Z475" s="152"/>
      <c r="AA475" s="176"/>
      <c r="AB475" s="176"/>
      <c r="AC475" s="176"/>
      <c r="AD475" s="176"/>
      <c r="AE475" s="152"/>
      <c r="AF475" s="152"/>
      <c r="AG475" s="152"/>
      <c r="AH475" s="152"/>
      <c r="AI475" s="152"/>
      <c r="AJ475" s="176"/>
      <c r="AK475" s="186"/>
      <c r="AL475" s="182"/>
      <c r="AM475" s="176"/>
      <c r="AN475" s="176"/>
      <c r="AO475" s="152"/>
      <c r="AP475" s="176"/>
      <c r="AQ475" s="152"/>
      <c r="AR475" s="152"/>
      <c r="AS475" s="152"/>
      <c r="AT475" s="152"/>
      <c r="AU475" s="152"/>
      <c r="AV475" s="152"/>
      <c r="AW475" s="152"/>
      <c r="AX475" s="152"/>
      <c r="AY475" s="152"/>
      <c r="AZ475" s="152"/>
      <c r="BA475" s="152"/>
      <c r="BB475" s="152"/>
      <c r="BC475" s="152"/>
      <c r="BD475" s="152"/>
      <c r="BE475" s="152"/>
      <c r="BF475" s="152"/>
      <c r="BG475" s="152"/>
      <c r="BH475" s="152"/>
      <c r="BI475" s="152"/>
      <c r="BJ475" s="152"/>
      <c r="BK475" s="152"/>
      <c r="BL475" s="152"/>
      <c r="BM475" s="152"/>
      <c r="BN475" s="152"/>
      <c r="BO475" s="174"/>
      <c r="BP475" s="174"/>
      <c r="BQ475" s="174"/>
      <c r="BR475" s="174"/>
      <c r="BS475" s="174"/>
      <c r="BT475" s="248"/>
      <c r="BU475" s="248"/>
      <c r="BV475" s="180"/>
      <c r="BW475" s="180"/>
      <c r="BX475" s="180"/>
      <c r="BY475" s="176"/>
      <c r="BZ475" s="186"/>
    </row>
    <row r="476" spans="1:78" ht="12.75" customHeight="1" x14ac:dyDescent="0.35">
      <c r="A476" s="161"/>
      <c r="B476" s="161"/>
      <c r="C476" s="152"/>
      <c r="D476" s="152"/>
      <c r="E476" s="174"/>
      <c r="F476" s="186"/>
      <c r="G476" s="186"/>
      <c r="H476" s="186"/>
      <c r="I476" s="186"/>
      <c r="J476" s="186"/>
      <c r="K476" s="152"/>
      <c r="L476" s="186"/>
      <c r="M476" s="186"/>
      <c r="N476" s="187"/>
      <c r="O476" s="187"/>
      <c r="P476" s="151"/>
      <c r="Q476" s="152"/>
      <c r="R476" s="176"/>
      <c r="S476" s="152"/>
      <c r="T476" s="152"/>
      <c r="U476" s="152"/>
      <c r="V476" s="176"/>
      <c r="W476" s="176"/>
      <c r="X476" s="152"/>
      <c r="Y476" s="152"/>
      <c r="Z476" s="152"/>
      <c r="AA476" s="176"/>
      <c r="AB476" s="176"/>
      <c r="AC476" s="176"/>
      <c r="AD476" s="176"/>
      <c r="AE476" s="152"/>
      <c r="AF476" s="152"/>
      <c r="AG476" s="152"/>
      <c r="AH476" s="152"/>
      <c r="AI476" s="152"/>
      <c r="AJ476" s="176"/>
      <c r="AK476" s="186"/>
      <c r="AL476" s="182"/>
      <c r="AM476" s="176"/>
      <c r="AN476" s="176"/>
      <c r="AO476" s="152"/>
      <c r="AP476" s="176"/>
      <c r="AQ476" s="152"/>
      <c r="AR476" s="152"/>
      <c r="AS476" s="152"/>
      <c r="AT476" s="152"/>
      <c r="AU476" s="152"/>
      <c r="AV476" s="152"/>
      <c r="AW476" s="152"/>
      <c r="AX476" s="152"/>
      <c r="AY476" s="152"/>
      <c r="AZ476" s="152"/>
      <c r="BA476" s="152"/>
      <c r="BB476" s="152"/>
      <c r="BC476" s="152"/>
      <c r="BD476" s="152"/>
      <c r="BE476" s="152"/>
      <c r="BF476" s="152"/>
      <c r="BG476" s="152"/>
      <c r="BH476" s="152"/>
      <c r="BI476" s="152"/>
      <c r="BJ476" s="152"/>
      <c r="BK476" s="152"/>
      <c r="BL476" s="152"/>
      <c r="BM476" s="152"/>
      <c r="BN476" s="152"/>
      <c r="BO476" s="174"/>
      <c r="BP476" s="174"/>
      <c r="BQ476" s="174"/>
      <c r="BR476" s="174"/>
      <c r="BS476" s="174"/>
      <c r="BT476" s="248"/>
      <c r="BU476" s="248"/>
      <c r="BV476" s="180"/>
      <c r="BW476" s="180"/>
      <c r="BX476" s="180"/>
      <c r="BY476" s="176"/>
      <c r="BZ476" s="186"/>
    </row>
    <row r="477" spans="1:78" ht="12.75" customHeight="1" x14ac:dyDescent="0.35">
      <c r="A477" s="161"/>
      <c r="B477" s="161"/>
      <c r="C477" s="152"/>
      <c r="D477" s="152"/>
      <c r="E477" s="174"/>
      <c r="F477" s="186"/>
      <c r="G477" s="186"/>
      <c r="H477" s="186"/>
      <c r="I477" s="186"/>
      <c r="J477" s="186"/>
      <c r="K477" s="152"/>
      <c r="L477" s="186"/>
      <c r="M477" s="186"/>
      <c r="N477" s="187"/>
      <c r="O477" s="187"/>
      <c r="P477" s="151"/>
      <c r="Q477" s="152"/>
      <c r="R477" s="176"/>
      <c r="S477" s="152"/>
      <c r="T477" s="152"/>
      <c r="U477" s="152"/>
      <c r="V477" s="176"/>
      <c r="W477" s="176"/>
      <c r="X477" s="152"/>
      <c r="Y477" s="152"/>
      <c r="Z477" s="152"/>
      <c r="AA477" s="176"/>
      <c r="AB477" s="176"/>
      <c r="AC477" s="176"/>
      <c r="AD477" s="176"/>
      <c r="AE477" s="152"/>
      <c r="AF477" s="152"/>
      <c r="AG477" s="152"/>
      <c r="AH477" s="152"/>
      <c r="AI477" s="152"/>
      <c r="AJ477" s="176"/>
      <c r="AK477" s="186"/>
      <c r="AL477" s="182"/>
      <c r="AM477" s="176"/>
      <c r="AN477" s="176"/>
      <c r="AO477" s="152"/>
      <c r="AP477" s="176"/>
      <c r="AQ477" s="152"/>
      <c r="AR477" s="152"/>
      <c r="AS477" s="152"/>
      <c r="AT477" s="152"/>
      <c r="AU477" s="152"/>
      <c r="AV477" s="152"/>
      <c r="AW477" s="152"/>
      <c r="AX477" s="152"/>
      <c r="AY477" s="152"/>
      <c r="AZ477" s="152"/>
      <c r="BA477" s="152"/>
      <c r="BB477" s="152"/>
      <c r="BC477" s="152"/>
      <c r="BD477" s="152"/>
      <c r="BE477" s="152"/>
      <c r="BF477" s="152"/>
      <c r="BG477" s="152"/>
      <c r="BH477" s="152"/>
      <c r="BI477" s="152"/>
      <c r="BJ477" s="152"/>
      <c r="BK477" s="152"/>
      <c r="BL477" s="152"/>
      <c r="BM477" s="152"/>
      <c r="BN477" s="152"/>
      <c r="BO477" s="174"/>
      <c r="BP477" s="174"/>
      <c r="BQ477" s="174"/>
      <c r="BR477" s="174"/>
      <c r="BS477" s="174"/>
      <c r="BT477" s="248"/>
      <c r="BU477" s="248"/>
      <c r="BV477" s="180"/>
      <c r="BW477" s="180"/>
      <c r="BX477" s="180"/>
      <c r="BY477" s="176"/>
      <c r="BZ477" s="186"/>
    </row>
    <row r="478" spans="1:78" ht="12.75" customHeight="1" x14ac:dyDescent="0.35">
      <c r="A478" s="161"/>
      <c r="B478" s="161"/>
      <c r="C478" s="152"/>
      <c r="D478" s="152"/>
      <c r="E478" s="174"/>
      <c r="F478" s="186"/>
      <c r="G478" s="186"/>
      <c r="H478" s="186"/>
      <c r="I478" s="186"/>
      <c r="J478" s="186"/>
      <c r="K478" s="152"/>
      <c r="L478" s="186"/>
      <c r="M478" s="186"/>
      <c r="N478" s="187"/>
      <c r="O478" s="187"/>
      <c r="P478" s="151"/>
      <c r="Q478" s="152"/>
      <c r="R478" s="176"/>
      <c r="S478" s="152"/>
      <c r="T478" s="152"/>
      <c r="U478" s="152"/>
      <c r="V478" s="176"/>
      <c r="W478" s="176"/>
      <c r="X478" s="152"/>
      <c r="Y478" s="152"/>
      <c r="Z478" s="152"/>
      <c r="AA478" s="176"/>
      <c r="AB478" s="176"/>
      <c r="AC478" s="176"/>
      <c r="AD478" s="176"/>
      <c r="AE478" s="152"/>
      <c r="AF478" s="152"/>
      <c r="AG478" s="152"/>
      <c r="AH478" s="152"/>
      <c r="AI478" s="152"/>
      <c r="AJ478" s="176"/>
      <c r="AK478" s="186"/>
      <c r="AL478" s="182"/>
      <c r="AM478" s="176"/>
      <c r="AN478" s="176"/>
      <c r="AO478" s="152"/>
      <c r="AP478" s="176"/>
      <c r="AQ478" s="152"/>
      <c r="AR478" s="152"/>
      <c r="AS478" s="152"/>
      <c r="AT478" s="152"/>
      <c r="AU478" s="152"/>
      <c r="AV478" s="152"/>
      <c r="AW478" s="152"/>
      <c r="AX478" s="152"/>
      <c r="AY478" s="152"/>
      <c r="AZ478" s="152"/>
      <c r="BA478" s="152"/>
      <c r="BB478" s="152"/>
      <c r="BC478" s="152"/>
      <c r="BD478" s="152"/>
      <c r="BE478" s="152"/>
      <c r="BF478" s="152"/>
      <c r="BG478" s="152"/>
      <c r="BH478" s="152"/>
      <c r="BI478" s="152"/>
      <c r="BJ478" s="152"/>
      <c r="BK478" s="152"/>
      <c r="BL478" s="152"/>
      <c r="BM478" s="152"/>
      <c r="BN478" s="152"/>
      <c r="BO478" s="174"/>
      <c r="BP478" s="174"/>
      <c r="BQ478" s="174"/>
      <c r="BR478" s="174"/>
      <c r="BS478" s="174"/>
      <c r="BT478" s="248"/>
      <c r="BU478" s="248"/>
      <c r="BV478" s="180"/>
      <c r="BW478" s="180"/>
      <c r="BX478" s="180"/>
      <c r="BY478" s="176"/>
      <c r="BZ478" s="186"/>
    </row>
    <row r="479" spans="1:78" ht="12.75" customHeight="1" x14ac:dyDescent="0.35">
      <c r="A479" s="161"/>
      <c r="B479" s="161"/>
      <c r="C479" s="152"/>
      <c r="D479" s="152"/>
      <c r="E479" s="174"/>
      <c r="F479" s="186"/>
      <c r="G479" s="186"/>
      <c r="H479" s="186"/>
      <c r="I479" s="186"/>
      <c r="J479" s="186"/>
      <c r="K479" s="152"/>
      <c r="L479" s="186"/>
      <c r="M479" s="186"/>
      <c r="N479" s="187"/>
      <c r="O479" s="187"/>
      <c r="P479" s="151"/>
      <c r="Q479" s="152"/>
      <c r="R479" s="176"/>
      <c r="S479" s="152"/>
      <c r="T479" s="152"/>
      <c r="U479" s="152"/>
      <c r="V479" s="176"/>
      <c r="W479" s="176"/>
      <c r="X479" s="152"/>
      <c r="Y479" s="152"/>
      <c r="Z479" s="152"/>
      <c r="AA479" s="176"/>
      <c r="AB479" s="176"/>
      <c r="AC479" s="176"/>
      <c r="AD479" s="176"/>
      <c r="AE479" s="152"/>
      <c r="AF479" s="152"/>
      <c r="AG479" s="152"/>
      <c r="AH479" s="152"/>
      <c r="AI479" s="152"/>
      <c r="AJ479" s="176"/>
      <c r="AK479" s="186"/>
      <c r="AL479" s="182"/>
      <c r="AM479" s="176"/>
      <c r="AN479" s="176"/>
      <c r="AO479" s="152"/>
      <c r="AP479" s="176"/>
      <c r="AQ479" s="152"/>
      <c r="AR479" s="152"/>
      <c r="AS479" s="152"/>
      <c r="AT479" s="152"/>
      <c r="AU479" s="152"/>
      <c r="AV479" s="152"/>
      <c r="AW479" s="152"/>
      <c r="AX479" s="152"/>
      <c r="AY479" s="152"/>
      <c r="AZ479" s="152"/>
      <c r="BA479" s="152"/>
      <c r="BB479" s="152"/>
      <c r="BC479" s="152"/>
      <c r="BD479" s="152"/>
      <c r="BE479" s="152"/>
      <c r="BF479" s="152"/>
      <c r="BG479" s="152"/>
      <c r="BH479" s="152"/>
      <c r="BI479" s="152"/>
      <c r="BJ479" s="152"/>
      <c r="BK479" s="152"/>
      <c r="BL479" s="152"/>
      <c r="BM479" s="152"/>
      <c r="BN479" s="152"/>
      <c r="BO479" s="174"/>
      <c r="BP479" s="174"/>
      <c r="BQ479" s="174"/>
      <c r="BR479" s="174"/>
      <c r="BS479" s="174"/>
      <c r="BT479" s="248"/>
      <c r="BU479" s="248"/>
      <c r="BV479" s="180"/>
      <c r="BW479" s="180"/>
      <c r="BX479" s="180"/>
      <c r="BY479" s="176"/>
      <c r="BZ479" s="186"/>
    </row>
    <row r="480" spans="1:78" ht="12.75" customHeight="1" x14ac:dyDescent="0.35">
      <c r="A480" s="161"/>
      <c r="B480" s="161"/>
      <c r="C480" s="152"/>
      <c r="D480" s="152"/>
      <c r="E480" s="174"/>
      <c r="F480" s="186"/>
      <c r="G480" s="186"/>
      <c r="H480" s="186"/>
      <c r="I480" s="186"/>
      <c r="J480" s="186"/>
      <c r="K480" s="152"/>
      <c r="L480" s="186"/>
      <c r="M480" s="186"/>
      <c r="N480" s="187"/>
      <c r="O480" s="187"/>
      <c r="P480" s="151"/>
      <c r="Q480" s="152"/>
      <c r="R480" s="176"/>
      <c r="S480" s="152"/>
      <c r="T480" s="152"/>
      <c r="U480" s="152"/>
      <c r="V480" s="176"/>
      <c r="W480" s="176"/>
      <c r="X480" s="152"/>
      <c r="Y480" s="152"/>
      <c r="Z480" s="152"/>
      <c r="AA480" s="176"/>
      <c r="AB480" s="176"/>
      <c r="AC480" s="176"/>
      <c r="AD480" s="176"/>
      <c r="AE480" s="152"/>
      <c r="AF480" s="152"/>
      <c r="AG480" s="152"/>
      <c r="AH480" s="152"/>
      <c r="AI480" s="152"/>
      <c r="AJ480" s="176"/>
      <c r="AK480" s="186"/>
      <c r="AL480" s="182"/>
      <c r="AM480" s="176"/>
      <c r="AN480" s="176"/>
      <c r="AO480" s="152"/>
      <c r="AP480" s="176"/>
      <c r="AQ480" s="152"/>
      <c r="AR480" s="152"/>
      <c r="AS480" s="152"/>
      <c r="AT480" s="152"/>
      <c r="AU480" s="152"/>
      <c r="AV480" s="152"/>
      <c r="AW480" s="152"/>
      <c r="AX480" s="152"/>
      <c r="AY480" s="152"/>
      <c r="AZ480" s="152"/>
      <c r="BA480" s="152"/>
      <c r="BB480" s="152"/>
      <c r="BC480" s="152"/>
      <c r="BD480" s="152"/>
      <c r="BE480" s="152"/>
      <c r="BF480" s="152"/>
      <c r="BG480" s="152"/>
      <c r="BH480" s="152"/>
      <c r="BI480" s="152"/>
      <c r="BJ480" s="152"/>
      <c r="BK480" s="152"/>
      <c r="BL480" s="152"/>
      <c r="BM480" s="152"/>
      <c r="BN480" s="152"/>
      <c r="BO480" s="174"/>
      <c r="BP480" s="174"/>
      <c r="BQ480" s="174"/>
      <c r="BR480" s="174"/>
      <c r="BS480" s="174"/>
      <c r="BT480" s="248"/>
      <c r="BU480" s="248"/>
      <c r="BV480" s="180"/>
      <c r="BW480" s="180"/>
      <c r="BX480" s="180"/>
      <c r="BY480" s="176"/>
      <c r="BZ480" s="186"/>
    </row>
    <row r="481" spans="1:78" ht="12.75" customHeight="1" x14ac:dyDescent="0.35">
      <c r="A481" s="161"/>
      <c r="B481" s="161"/>
      <c r="C481" s="152"/>
      <c r="D481" s="152"/>
      <c r="E481" s="174"/>
      <c r="F481" s="186"/>
      <c r="G481" s="186"/>
      <c r="H481" s="186"/>
      <c r="I481" s="186"/>
      <c r="J481" s="186"/>
      <c r="K481" s="152"/>
      <c r="L481" s="186"/>
      <c r="M481" s="186"/>
      <c r="N481" s="187"/>
      <c r="O481" s="187"/>
      <c r="P481" s="151"/>
      <c r="Q481" s="152"/>
      <c r="R481" s="176"/>
      <c r="S481" s="152"/>
      <c r="T481" s="152"/>
      <c r="U481" s="152"/>
      <c r="V481" s="176"/>
      <c r="W481" s="176"/>
      <c r="X481" s="152"/>
      <c r="Y481" s="152"/>
      <c r="Z481" s="152"/>
      <c r="AA481" s="176"/>
      <c r="AB481" s="176"/>
      <c r="AC481" s="176"/>
      <c r="AD481" s="176"/>
      <c r="AE481" s="152"/>
      <c r="AF481" s="152"/>
      <c r="AG481" s="152"/>
      <c r="AH481" s="152"/>
      <c r="AI481" s="152"/>
      <c r="AJ481" s="176"/>
      <c r="AK481" s="186"/>
      <c r="AL481" s="182"/>
      <c r="AM481" s="176"/>
      <c r="AN481" s="176"/>
      <c r="AO481" s="152"/>
      <c r="AP481" s="176"/>
      <c r="AQ481" s="152"/>
      <c r="AR481" s="152"/>
      <c r="AS481" s="152"/>
      <c r="AT481" s="152"/>
      <c r="AU481" s="152"/>
      <c r="AV481" s="152"/>
      <c r="AW481" s="152"/>
      <c r="AX481" s="152"/>
      <c r="AY481" s="152"/>
      <c r="AZ481" s="152"/>
      <c r="BA481" s="152"/>
      <c r="BB481" s="152"/>
      <c r="BC481" s="152"/>
      <c r="BD481" s="152"/>
      <c r="BE481" s="152"/>
      <c r="BF481" s="152"/>
      <c r="BG481" s="152"/>
      <c r="BH481" s="152"/>
      <c r="BI481" s="152"/>
      <c r="BJ481" s="152"/>
      <c r="BK481" s="152"/>
      <c r="BL481" s="152"/>
      <c r="BM481" s="152"/>
      <c r="BN481" s="152"/>
      <c r="BO481" s="174"/>
      <c r="BP481" s="174"/>
      <c r="BQ481" s="174"/>
      <c r="BR481" s="174"/>
      <c r="BS481" s="174"/>
      <c r="BT481" s="248"/>
      <c r="BU481" s="248"/>
      <c r="BV481" s="180"/>
      <c r="BW481" s="180"/>
      <c r="BX481" s="180"/>
      <c r="BY481" s="176"/>
      <c r="BZ481" s="186"/>
    </row>
    <row r="482" spans="1:78" ht="12.75" customHeight="1" x14ac:dyDescent="0.35">
      <c r="A482" s="161"/>
      <c r="B482" s="161"/>
      <c r="C482" s="152"/>
      <c r="D482" s="152"/>
      <c r="E482" s="174"/>
      <c r="F482" s="186"/>
      <c r="G482" s="186"/>
      <c r="H482" s="186"/>
      <c r="I482" s="186"/>
      <c r="J482" s="186"/>
      <c r="K482" s="152"/>
      <c r="L482" s="186"/>
      <c r="M482" s="186"/>
      <c r="N482" s="187"/>
      <c r="O482" s="187"/>
      <c r="P482" s="151"/>
      <c r="Q482" s="152"/>
      <c r="R482" s="176"/>
      <c r="S482" s="152"/>
      <c r="T482" s="152"/>
      <c r="U482" s="152"/>
      <c r="V482" s="176"/>
      <c r="W482" s="176"/>
      <c r="X482" s="152"/>
      <c r="Y482" s="152"/>
      <c r="Z482" s="152"/>
      <c r="AA482" s="176"/>
      <c r="AB482" s="176"/>
      <c r="AC482" s="176"/>
      <c r="AD482" s="176"/>
      <c r="AE482" s="152"/>
      <c r="AF482" s="152"/>
      <c r="AG482" s="152"/>
      <c r="AH482" s="152"/>
      <c r="AI482" s="152"/>
      <c r="AJ482" s="176"/>
      <c r="AK482" s="186"/>
      <c r="AL482" s="182"/>
      <c r="AM482" s="176"/>
      <c r="AN482" s="176"/>
      <c r="AO482" s="152"/>
      <c r="AP482" s="176"/>
      <c r="AQ482" s="152"/>
      <c r="AR482" s="152"/>
      <c r="AS482" s="152"/>
      <c r="AT482" s="152"/>
      <c r="AU482" s="152"/>
      <c r="AV482" s="152"/>
      <c r="AW482" s="152"/>
      <c r="AX482" s="152"/>
      <c r="AY482" s="152"/>
      <c r="AZ482" s="152"/>
      <c r="BA482" s="152"/>
      <c r="BB482" s="152"/>
      <c r="BC482" s="152"/>
      <c r="BD482" s="152"/>
      <c r="BE482" s="152"/>
      <c r="BF482" s="152"/>
      <c r="BG482" s="152"/>
      <c r="BH482" s="152"/>
      <c r="BI482" s="152"/>
      <c r="BJ482" s="152"/>
      <c r="BK482" s="152"/>
      <c r="BL482" s="152"/>
      <c r="BM482" s="152"/>
      <c r="BN482" s="152"/>
      <c r="BO482" s="174"/>
      <c r="BP482" s="174"/>
      <c r="BQ482" s="174"/>
      <c r="BR482" s="174"/>
      <c r="BS482" s="174"/>
      <c r="BT482" s="248"/>
      <c r="BU482" s="248"/>
      <c r="BV482" s="180"/>
      <c r="BW482" s="180"/>
      <c r="BX482" s="180"/>
      <c r="BY482" s="176"/>
      <c r="BZ482" s="186"/>
    </row>
    <row r="483" spans="1:78" ht="12.75" customHeight="1" x14ac:dyDescent="0.35">
      <c r="A483" s="161"/>
      <c r="B483" s="161"/>
      <c r="C483" s="152"/>
      <c r="D483" s="152"/>
      <c r="E483" s="174"/>
      <c r="F483" s="186"/>
      <c r="G483" s="186"/>
      <c r="H483" s="186"/>
      <c r="I483" s="186"/>
      <c r="J483" s="186"/>
      <c r="K483" s="152"/>
      <c r="L483" s="186"/>
      <c r="M483" s="186"/>
      <c r="N483" s="187"/>
      <c r="O483" s="187"/>
      <c r="P483" s="151"/>
      <c r="Q483" s="152"/>
      <c r="R483" s="176"/>
      <c r="S483" s="152"/>
      <c r="T483" s="152"/>
      <c r="U483" s="152"/>
      <c r="V483" s="176"/>
      <c r="W483" s="176"/>
      <c r="X483" s="152"/>
      <c r="Y483" s="152"/>
      <c r="Z483" s="152"/>
      <c r="AA483" s="176"/>
      <c r="AB483" s="176"/>
      <c r="AC483" s="176"/>
      <c r="AD483" s="176"/>
      <c r="AE483" s="152"/>
      <c r="AF483" s="152"/>
      <c r="AG483" s="152"/>
      <c r="AH483" s="152"/>
      <c r="AI483" s="152"/>
      <c r="AJ483" s="176"/>
      <c r="AK483" s="186"/>
      <c r="AL483" s="182"/>
      <c r="AM483" s="176"/>
      <c r="AN483" s="176"/>
      <c r="AO483" s="152"/>
      <c r="AP483" s="176"/>
      <c r="AQ483" s="152"/>
      <c r="AR483" s="152"/>
      <c r="AS483" s="152"/>
      <c r="AT483" s="152"/>
      <c r="AU483" s="152"/>
      <c r="AV483" s="152"/>
      <c r="AW483" s="152"/>
      <c r="AX483" s="152"/>
      <c r="AY483" s="152"/>
      <c r="AZ483" s="152"/>
      <c r="BA483" s="152"/>
      <c r="BB483" s="152"/>
      <c r="BC483" s="152"/>
      <c r="BD483" s="152"/>
      <c r="BE483" s="152"/>
      <c r="BF483" s="152"/>
      <c r="BG483" s="152"/>
      <c r="BH483" s="152"/>
      <c r="BI483" s="152"/>
      <c r="BJ483" s="152"/>
      <c r="BK483" s="152"/>
      <c r="BL483" s="152"/>
      <c r="BM483" s="152"/>
      <c r="BN483" s="152"/>
      <c r="BO483" s="174"/>
      <c r="BP483" s="174"/>
      <c r="BQ483" s="174"/>
      <c r="BR483" s="174"/>
      <c r="BS483" s="174"/>
      <c r="BT483" s="248"/>
      <c r="BU483" s="248"/>
      <c r="BV483" s="180"/>
      <c r="BW483" s="180"/>
      <c r="BX483" s="180"/>
      <c r="BY483" s="176"/>
      <c r="BZ483" s="186"/>
    </row>
    <row r="484" spans="1:78" ht="12.75" customHeight="1" x14ac:dyDescent="0.35">
      <c r="A484" s="161"/>
      <c r="B484" s="161"/>
      <c r="C484" s="152"/>
      <c r="D484" s="152"/>
      <c r="E484" s="174"/>
      <c r="F484" s="186"/>
      <c r="G484" s="186"/>
      <c r="H484" s="186"/>
      <c r="I484" s="186"/>
      <c r="J484" s="186"/>
      <c r="K484" s="152"/>
      <c r="L484" s="186"/>
      <c r="M484" s="186"/>
      <c r="N484" s="187"/>
      <c r="O484" s="187"/>
      <c r="P484" s="151"/>
      <c r="Q484" s="152"/>
      <c r="R484" s="176"/>
      <c r="S484" s="152"/>
      <c r="T484" s="152"/>
      <c r="U484" s="152"/>
      <c r="V484" s="176"/>
      <c r="W484" s="176"/>
      <c r="X484" s="152"/>
      <c r="Y484" s="152"/>
      <c r="Z484" s="152"/>
      <c r="AA484" s="176"/>
      <c r="AB484" s="176"/>
      <c r="AC484" s="176"/>
      <c r="AD484" s="176"/>
      <c r="AE484" s="152"/>
      <c r="AF484" s="152"/>
      <c r="AG484" s="152"/>
      <c r="AH484" s="152"/>
      <c r="AI484" s="152"/>
      <c r="AJ484" s="176"/>
      <c r="AK484" s="186"/>
      <c r="AL484" s="182"/>
      <c r="AM484" s="176"/>
      <c r="AN484" s="176"/>
      <c r="AO484" s="152"/>
      <c r="AP484" s="176"/>
      <c r="AQ484" s="152"/>
      <c r="AR484" s="152"/>
      <c r="AS484" s="152"/>
      <c r="AT484" s="152"/>
      <c r="AU484" s="152"/>
      <c r="AV484" s="152"/>
      <c r="AW484" s="152"/>
      <c r="AX484" s="152"/>
      <c r="AY484" s="152"/>
      <c r="AZ484" s="152"/>
      <c r="BA484" s="152"/>
      <c r="BB484" s="152"/>
      <c r="BC484" s="152"/>
      <c r="BD484" s="152"/>
      <c r="BE484" s="152"/>
      <c r="BF484" s="152"/>
      <c r="BG484" s="152"/>
      <c r="BH484" s="152"/>
      <c r="BI484" s="152"/>
      <c r="BJ484" s="152"/>
      <c r="BK484" s="152"/>
      <c r="BL484" s="152"/>
      <c r="BM484" s="152"/>
      <c r="BN484" s="152"/>
      <c r="BO484" s="174"/>
      <c r="BP484" s="174"/>
      <c r="BQ484" s="174"/>
      <c r="BR484" s="174"/>
      <c r="BS484" s="174"/>
      <c r="BT484" s="248"/>
      <c r="BU484" s="248"/>
      <c r="BV484" s="180"/>
      <c r="BW484" s="180"/>
      <c r="BX484" s="180"/>
      <c r="BY484" s="176"/>
      <c r="BZ484" s="186"/>
    </row>
    <row r="485" spans="1:78" ht="12.75" customHeight="1" x14ac:dyDescent="0.35">
      <c r="A485" s="161"/>
      <c r="B485" s="161"/>
      <c r="C485" s="152"/>
      <c r="D485" s="152"/>
      <c r="E485" s="174"/>
      <c r="F485" s="186"/>
      <c r="G485" s="186"/>
      <c r="H485" s="186"/>
      <c r="I485" s="186"/>
      <c r="J485" s="186"/>
      <c r="K485" s="152"/>
      <c r="L485" s="186"/>
      <c r="M485" s="186"/>
      <c r="N485" s="187"/>
      <c r="O485" s="187"/>
      <c r="P485" s="151"/>
      <c r="Q485" s="152"/>
      <c r="R485" s="176"/>
      <c r="S485" s="152"/>
      <c r="T485" s="152"/>
      <c r="U485" s="152"/>
      <c r="V485" s="176"/>
      <c r="W485" s="176"/>
      <c r="X485" s="152"/>
      <c r="Y485" s="152"/>
      <c r="Z485" s="152"/>
      <c r="AA485" s="176"/>
      <c r="AB485" s="176"/>
      <c r="AC485" s="176"/>
      <c r="AD485" s="176"/>
      <c r="AE485" s="152"/>
      <c r="AF485" s="152"/>
      <c r="AG485" s="152"/>
      <c r="AH485" s="152"/>
      <c r="AI485" s="152"/>
      <c r="AJ485" s="176"/>
      <c r="AK485" s="186"/>
      <c r="AL485" s="182"/>
      <c r="AM485" s="176"/>
      <c r="AN485" s="176"/>
      <c r="AO485" s="152"/>
      <c r="AP485" s="176"/>
      <c r="AQ485" s="152"/>
      <c r="AR485" s="152"/>
      <c r="AS485" s="152"/>
      <c r="AT485" s="152"/>
      <c r="AU485" s="152"/>
      <c r="AV485" s="152"/>
      <c r="AW485" s="152"/>
      <c r="AX485" s="152"/>
      <c r="AY485" s="152"/>
      <c r="AZ485" s="152"/>
      <c r="BA485" s="152"/>
      <c r="BB485" s="152"/>
      <c r="BC485" s="152"/>
      <c r="BD485" s="152"/>
      <c r="BE485" s="152"/>
      <c r="BF485" s="152"/>
      <c r="BG485" s="152"/>
      <c r="BH485" s="152"/>
      <c r="BI485" s="152"/>
      <c r="BJ485" s="152"/>
      <c r="BK485" s="152"/>
      <c r="BL485" s="152"/>
      <c r="BM485" s="152"/>
      <c r="BN485" s="152"/>
      <c r="BO485" s="174"/>
      <c r="BP485" s="174"/>
      <c r="BQ485" s="174"/>
      <c r="BR485" s="174"/>
      <c r="BS485" s="174"/>
      <c r="BT485" s="248"/>
      <c r="BU485" s="248"/>
      <c r="BV485" s="180"/>
      <c r="BW485" s="180"/>
      <c r="BX485" s="180"/>
      <c r="BY485" s="176"/>
      <c r="BZ485" s="186"/>
    </row>
    <row r="486" spans="1:78" ht="12.75" customHeight="1" x14ac:dyDescent="0.35">
      <c r="A486" s="161"/>
      <c r="B486" s="161"/>
      <c r="C486" s="152"/>
      <c r="D486" s="152"/>
      <c r="E486" s="174"/>
      <c r="F486" s="186"/>
      <c r="G486" s="186"/>
      <c r="H486" s="186"/>
      <c r="I486" s="186"/>
      <c r="J486" s="186"/>
      <c r="K486" s="152"/>
      <c r="L486" s="186"/>
      <c r="M486" s="186"/>
      <c r="N486" s="187"/>
      <c r="O486" s="187"/>
      <c r="P486" s="151"/>
      <c r="Q486" s="152"/>
      <c r="R486" s="176"/>
      <c r="S486" s="152"/>
      <c r="T486" s="152"/>
      <c r="U486" s="152"/>
      <c r="V486" s="176"/>
      <c r="W486" s="176"/>
      <c r="X486" s="152"/>
      <c r="Y486" s="152"/>
      <c r="Z486" s="152"/>
      <c r="AA486" s="176"/>
      <c r="AB486" s="176"/>
      <c r="AC486" s="176"/>
      <c r="AD486" s="176"/>
      <c r="AE486" s="152"/>
      <c r="AF486" s="152"/>
      <c r="AG486" s="152"/>
      <c r="AH486" s="152"/>
      <c r="AI486" s="152"/>
      <c r="AJ486" s="176"/>
      <c r="AK486" s="186"/>
      <c r="AL486" s="182"/>
      <c r="AM486" s="176"/>
      <c r="AN486" s="176"/>
      <c r="AO486" s="152"/>
      <c r="AP486" s="176"/>
      <c r="AQ486" s="152"/>
      <c r="AR486" s="152"/>
      <c r="AS486" s="152"/>
      <c r="AT486" s="152"/>
      <c r="AU486" s="152"/>
      <c r="AV486" s="152"/>
      <c r="AW486" s="152"/>
      <c r="AX486" s="152"/>
      <c r="AY486" s="152"/>
      <c r="AZ486" s="152"/>
      <c r="BA486" s="152"/>
      <c r="BB486" s="152"/>
      <c r="BC486" s="152"/>
      <c r="BD486" s="152"/>
      <c r="BE486" s="152"/>
      <c r="BF486" s="152"/>
      <c r="BG486" s="152"/>
      <c r="BH486" s="152"/>
      <c r="BI486" s="152"/>
      <c r="BJ486" s="152"/>
      <c r="BK486" s="152"/>
      <c r="BL486" s="152"/>
      <c r="BM486" s="152"/>
      <c r="BN486" s="152"/>
      <c r="BO486" s="174"/>
      <c r="BP486" s="174"/>
      <c r="BQ486" s="174"/>
      <c r="BR486" s="174"/>
      <c r="BS486" s="174"/>
      <c r="BT486" s="248"/>
      <c r="BU486" s="248"/>
      <c r="BV486" s="180"/>
      <c r="BW486" s="180"/>
      <c r="BX486" s="180"/>
      <c r="BY486" s="176"/>
      <c r="BZ486" s="186"/>
    </row>
    <row r="487" spans="1:78" ht="12.75" customHeight="1" x14ac:dyDescent="0.35">
      <c r="A487" s="161"/>
      <c r="B487" s="161"/>
      <c r="C487" s="152"/>
      <c r="D487" s="152"/>
      <c r="E487" s="174"/>
      <c r="F487" s="186"/>
      <c r="G487" s="186"/>
      <c r="H487" s="186"/>
      <c r="I487" s="186"/>
      <c r="J487" s="186"/>
      <c r="K487" s="152"/>
      <c r="L487" s="186"/>
      <c r="M487" s="186"/>
      <c r="N487" s="187"/>
      <c r="O487" s="187"/>
      <c r="P487" s="151"/>
      <c r="Q487" s="152"/>
      <c r="R487" s="176"/>
      <c r="S487" s="152"/>
      <c r="T487" s="152"/>
      <c r="U487" s="152"/>
      <c r="V487" s="176"/>
      <c r="W487" s="176"/>
      <c r="X487" s="152"/>
      <c r="Y487" s="152"/>
      <c r="Z487" s="152"/>
      <c r="AA487" s="176"/>
      <c r="AB487" s="176"/>
      <c r="AC487" s="176"/>
      <c r="AD487" s="176"/>
      <c r="AE487" s="152"/>
      <c r="AF487" s="152"/>
      <c r="AG487" s="152"/>
      <c r="AH487" s="152"/>
      <c r="AI487" s="152"/>
      <c r="AJ487" s="176"/>
      <c r="AK487" s="186"/>
      <c r="AL487" s="182"/>
      <c r="AM487" s="176"/>
      <c r="AN487" s="176"/>
      <c r="AO487" s="152"/>
      <c r="AP487" s="176"/>
      <c r="AQ487" s="152"/>
      <c r="AR487" s="152"/>
      <c r="AS487" s="152"/>
      <c r="AT487" s="152"/>
      <c r="AU487" s="152"/>
      <c r="AV487" s="152"/>
      <c r="AW487" s="152"/>
      <c r="AX487" s="152"/>
      <c r="AY487" s="152"/>
      <c r="AZ487" s="152"/>
      <c r="BA487" s="152"/>
      <c r="BB487" s="152"/>
      <c r="BC487" s="152"/>
      <c r="BD487" s="152"/>
      <c r="BE487" s="152"/>
      <c r="BF487" s="152"/>
      <c r="BG487" s="152"/>
      <c r="BH487" s="152"/>
      <c r="BI487" s="152"/>
      <c r="BJ487" s="152"/>
      <c r="BK487" s="152"/>
      <c r="BL487" s="152"/>
      <c r="BM487" s="152"/>
      <c r="BN487" s="152"/>
      <c r="BO487" s="174"/>
      <c r="BP487" s="174"/>
      <c r="BQ487" s="174"/>
      <c r="BR487" s="174"/>
      <c r="BS487" s="174"/>
      <c r="BT487" s="248"/>
      <c r="BU487" s="248"/>
      <c r="BV487" s="180"/>
      <c r="BW487" s="180"/>
      <c r="BX487" s="180"/>
      <c r="BY487" s="176"/>
      <c r="BZ487" s="186"/>
    </row>
    <row r="488" spans="1:78" ht="12.75" customHeight="1" x14ac:dyDescent="0.35">
      <c r="A488" s="161"/>
      <c r="B488" s="161"/>
      <c r="C488" s="152"/>
      <c r="D488" s="152"/>
      <c r="E488" s="174"/>
      <c r="F488" s="186"/>
      <c r="G488" s="186"/>
      <c r="H488" s="186"/>
      <c r="I488" s="186"/>
      <c r="J488" s="186"/>
      <c r="K488" s="152"/>
      <c r="L488" s="186"/>
      <c r="M488" s="186"/>
      <c r="N488" s="187"/>
      <c r="O488" s="187"/>
      <c r="P488" s="151"/>
      <c r="Q488" s="152"/>
      <c r="R488" s="176"/>
      <c r="S488" s="152"/>
      <c r="T488" s="152"/>
      <c r="U488" s="152"/>
      <c r="V488" s="176"/>
      <c r="W488" s="176"/>
      <c r="X488" s="152"/>
      <c r="Y488" s="152"/>
      <c r="Z488" s="152"/>
      <c r="AA488" s="176"/>
      <c r="AB488" s="176"/>
      <c r="AC488" s="176"/>
      <c r="AD488" s="176"/>
      <c r="AE488" s="152"/>
      <c r="AF488" s="152"/>
      <c r="AG488" s="152"/>
      <c r="AH488" s="152"/>
      <c r="AI488" s="152"/>
      <c r="AJ488" s="176"/>
      <c r="AK488" s="186"/>
      <c r="AL488" s="182"/>
      <c r="AM488" s="176"/>
      <c r="AN488" s="176"/>
      <c r="AO488" s="152"/>
      <c r="AP488" s="176"/>
      <c r="AQ488" s="152"/>
      <c r="AR488" s="152"/>
      <c r="AS488" s="152"/>
      <c r="AT488" s="152"/>
      <c r="AU488" s="152"/>
      <c r="AV488" s="152"/>
      <c r="AW488" s="152"/>
      <c r="AX488" s="152"/>
      <c r="AY488" s="152"/>
      <c r="AZ488" s="152"/>
      <c r="BA488" s="152"/>
      <c r="BB488" s="152"/>
      <c r="BC488" s="152"/>
      <c r="BD488" s="152"/>
      <c r="BE488" s="152"/>
      <c r="BF488" s="152"/>
      <c r="BG488" s="152"/>
      <c r="BH488" s="152"/>
      <c r="BI488" s="152"/>
      <c r="BJ488" s="152"/>
      <c r="BK488" s="152"/>
      <c r="BL488" s="152"/>
      <c r="BM488" s="152"/>
      <c r="BN488" s="152"/>
      <c r="BO488" s="174"/>
      <c r="BP488" s="174"/>
      <c r="BQ488" s="174"/>
      <c r="BR488" s="174"/>
      <c r="BS488" s="174"/>
      <c r="BT488" s="248"/>
      <c r="BU488" s="248"/>
      <c r="BV488" s="180"/>
      <c r="BW488" s="180"/>
      <c r="BX488" s="180"/>
      <c r="BY488" s="176"/>
      <c r="BZ488" s="186"/>
    </row>
    <row r="489" spans="1:78" ht="12.75" customHeight="1" x14ac:dyDescent="0.35">
      <c r="A489" s="161"/>
      <c r="B489" s="161"/>
      <c r="C489" s="152"/>
      <c r="D489" s="152"/>
      <c r="E489" s="174"/>
      <c r="F489" s="186"/>
      <c r="G489" s="186"/>
      <c r="H489" s="186"/>
      <c r="I489" s="186"/>
      <c r="J489" s="186"/>
      <c r="K489" s="152"/>
      <c r="L489" s="186"/>
      <c r="M489" s="186"/>
      <c r="N489" s="187"/>
      <c r="O489" s="187"/>
      <c r="P489" s="151"/>
      <c r="Q489" s="152"/>
      <c r="R489" s="176"/>
      <c r="S489" s="152"/>
      <c r="T489" s="152"/>
      <c r="U489" s="152"/>
      <c r="V489" s="176"/>
      <c r="W489" s="176"/>
      <c r="X489" s="152"/>
      <c r="Y489" s="152"/>
      <c r="Z489" s="152"/>
      <c r="AA489" s="176"/>
      <c r="AB489" s="176"/>
      <c r="AC489" s="176"/>
      <c r="AD489" s="176"/>
      <c r="AE489" s="152"/>
      <c r="AF489" s="152"/>
      <c r="AG489" s="152"/>
      <c r="AH489" s="152"/>
      <c r="AI489" s="152"/>
      <c r="AJ489" s="176"/>
      <c r="AK489" s="186"/>
      <c r="AL489" s="182"/>
      <c r="AM489" s="176"/>
      <c r="AN489" s="176"/>
      <c r="AO489" s="152"/>
      <c r="AP489" s="176"/>
      <c r="AQ489" s="152"/>
      <c r="AR489" s="152"/>
      <c r="AS489" s="152"/>
      <c r="AT489" s="152"/>
      <c r="AU489" s="152"/>
      <c r="AV489" s="152"/>
      <c r="AW489" s="152"/>
      <c r="AX489" s="152"/>
      <c r="AY489" s="152"/>
      <c r="AZ489" s="152"/>
      <c r="BA489" s="152"/>
      <c r="BB489" s="152"/>
      <c r="BC489" s="152"/>
      <c r="BD489" s="152"/>
      <c r="BE489" s="152"/>
      <c r="BF489" s="152"/>
      <c r="BG489" s="152"/>
      <c r="BH489" s="152"/>
      <c r="BI489" s="152"/>
      <c r="BJ489" s="152"/>
      <c r="BK489" s="152"/>
      <c r="BL489" s="152"/>
      <c r="BM489" s="152"/>
      <c r="BN489" s="152"/>
      <c r="BO489" s="174"/>
      <c r="BP489" s="174"/>
      <c r="BQ489" s="174"/>
      <c r="BR489" s="174"/>
      <c r="BS489" s="174"/>
      <c r="BT489" s="248"/>
      <c r="BU489" s="248"/>
      <c r="BV489" s="180"/>
      <c r="BW489" s="180"/>
      <c r="BX489" s="180"/>
      <c r="BY489" s="176"/>
      <c r="BZ489" s="186"/>
    </row>
    <row r="490" spans="1:78" ht="12.75" customHeight="1" x14ac:dyDescent="0.35">
      <c r="A490" s="161"/>
      <c r="B490" s="161"/>
      <c r="C490" s="152"/>
      <c r="D490" s="152"/>
      <c r="E490" s="174"/>
      <c r="F490" s="186"/>
      <c r="G490" s="186"/>
      <c r="H490" s="186"/>
      <c r="I490" s="186"/>
      <c r="J490" s="186"/>
      <c r="K490" s="152"/>
      <c r="L490" s="186"/>
      <c r="M490" s="186"/>
      <c r="N490" s="187"/>
      <c r="O490" s="187"/>
      <c r="P490" s="151"/>
      <c r="Q490" s="152"/>
      <c r="R490" s="176"/>
      <c r="S490" s="152"/>
      <c r="T490" s="152"/>
      <c r="U490" s="152"/>
      <c r="V490" s="176"/>
      <c r="W490" s="176"/>
      <c r="X490" s="152"/>
      <c r="Y490" s="152"/>
      <c r="Z490" s="152"/>
      <c r="AA490" s="176"/>
      <c r="AB490" s="176"/>
      <c r="AC490" s="176"/>
      <c r="AD490" s="176"/>
      <c r="AE490" s="152"/>
      <c r="AF490" s="152"/>
      <c r="AG490" s="152"/>
      <c r="AH490" s="152"/>
      <c r="AI490" s="152"/>
      <c r="AJ490" s="176"/>
      <c r="AK490" s="186"/>
      <c r="AL490" s="182"/>
      <c r="AM490" s="176"/>
      <c r="AN490" s="176"/>
      <c r="AO490" s="152"/>
      <c r="AP490" s="176"/>
      <c r="AQ490" s="152"/>
      <c r="AR490" s="152"/>
      <c r="AS490" s="152"/>
      <c r="AT490" s="152"/>
      <c r="AU490" s="152"/>
      <c r="AV490" s="152"/>
      <c r="AW490" s="152"/>
      <c r="AX490" s="152"/>
      <c r="AY490" s="152"/>
      <c r="AZ490" s="152"/>
      <c r="BA490" s="152"/>
      <c r="BB490" s="152"/>
      <c r="BC490" s="152"/>
      <c r="BD490" s="152"/>
      <c r="BE490" s="152"/>
      <c r="BF490" s="152"/>
      <c r="BG490" s="152"/>
      <c r="BH490" s="152"/>
      <c r="BI490" s="152"/>
      <c r="BJ490" s="152"/>
      <c r="BK490" s="152"/>
      <c r="BL490" s="152"/>
      <c r="BM490" s="152"/>
      <c r="BN490" s="152"/>
      <c r="BO490" s="174"/>
      <c r="BP490" s="174"/>
      <c r="BQ490" s="174"/>
      <c r="BR490" s="174"/>
      <c r="BS490" s="174"/>
      <c r="BT490" s="248"/>
      <c r="BU490" s="248"/>
      <c r="BV490" s="180"/>
      <c r="BW490" s="180"/>
      <c r="BX490" s="180"/>
      <c r="BY490" s="176"/>
      <c r="BZ490" s="186"/>
    </row>
    <row r="491" spans="1:78" ht="12.75" customHeight="1" x14ac:dyDescent="0.35">
      <c r="A491" s="161"/>
      <c r="B491" s="161"/>
      <c r="C491" s="152"/>
      <c r="D491" s="152"/>
      <c r="E491" s="174"/>
      <c r="F491" s="186"/>
      <c r="G491" s="186"/>
      <c r="H491" s="186"/>
      <c r="I491" s="186"/>
      <c r="J491" s="186"/>
      <c r="K491" s="152"/>
      <c r="L491" s="186"/>
      <c r="M491" s="186"/>
      <c r="N491" s="187"/>
      <c r="O491" s="187"/>
      <c r="P491" s="151"/>
      <c r="Q491" s="152"/>
      <c r="R491" s="176"/>
      <c r="S491" s="152"/>
      <c r="T491" s="152"/>
      <c r="U491" s="152"/>
      <c r="V491" s="176"/>
      <c r="W491" s="176"/>
      <c r="X491" s="152"/>
      <c r="Y491" s="152"/>
      <c r="Z491" s="152"/>
      <c r="AA491" s="176"/>
      <c r="AB491" s="176"/>
      <c r="AC491" s="176"/>
      <c r="AD491" s="176"/>
      <c r="AE491" s="152"/>
      <c r="AF491" s="152"/>
      <c r="AG491" s="152"/>
      <c r="AH491" s="152"/>
      <c r="AI491" s="152"/>
      <c r="AJ491" s="176"/>
      <c r="AK491" s="186"/>
      <c r="AL491" s="182"/>
      <c r="AM491" s="176"/>
      <c r="AN491" s="176"/>
      <c r="AO491" s="152"/>
      <c r="AP491" s="176"/>
      <c r="AQ491" s="152"/>
      <c r="AR491" s="152"/>
      <c r="AS491" s="152"/>
      <c r="AT491" s="152"/>
      <c r="AU491" s="152"/>
      <c r="AV491" s="152"/>
      <c r="AW491" s="152"/>
      <c r="AX491" s="152"/>
      <c r="AY491" s="152"/>
      <c r="AZ491" s="152"/>
      <c r="BA491" s="152"/>
      <c r="BB491" s="152"/>
      <c r="BC491" s="152"/>
      <c r="BD491" s="152"/>
      <c r="BE491" s="152"/>
      <c r="BF491" s="152"/>
      <c r="BG491" s="152"/>
      <c r="BH491" s="152"/>
      <c r="BI491" s="152"/>
      <c r="BJ491" s="152"/>
      <c r="BK491" s="152"/>
      <c r="BL491" s="152"/>
      <c r="BM491" s="152"/>
      <c r="BN491" s="152"/>
      <c r="BO491" s="174"/>
      <c r="BP491" s="174"/>
      <c r="BQ491" s="174"/>
      <c r="BR491" s="174"/>
      <c r="BS491" s="174"/>
      <c r="BT491" s="248"/>
      <c r="BU491" s="248"/>
      <c r="BV491" s="180"/>
      <c r="BW491" s="180"/>
      <c r="BX491" s="180"/>
      <c r="BY491" s="176"/>
      <c r="BZ491" s="186"/>
    </row>
    <row r="492" spans="1:78" ht="12.75" customHeight="1" x14ac:dyDescent="0.35">
      <c r="A492" s="161"/>
      <c r="B492" s="161"/>
      <c r="C492" s="152"/>
      <c r="D492" s="152"/>
      <c r="E492" s="174"/>
      <c r="F492" s="186"/>
      <c r="G492" s="186"/>
      <c r="H492" s="186"/>
      <c r="I492" s="186"/>
      <c r="J492" s="186"/>
      <c r="K492" s="152"/>
      <c r="L492" s="186"/>
      <c r="M492" s="186"/>
      <c r="N492" s="187"/>
      <c r="O492" s="187"/>
      <c r="P492" s="151"/>
      <c r="Q492" s="152"/>
      <c r="R492" s="176"/>
      <c r="S492" s="152"/>
      <c r="T492" s="152"/>
      <c r="U492" s="152"/>
      <c r="V492" s="176"/>
      <c r="W492" s="176"/>
      <c r="X492" s="152"/>
      <c r="Y492" s="152"/>
      <c r="Z492" s="152"/>
      <c r="AA492" s="176"/>
      <c r="AB492" s="176"/>
      <c r="AC492" s="176"/>
      <c r="AD492" s="176"/>
      <c r="AE492" s="152"/>
      <c r="AF492" s="152"/>
      <c r="AG492" s="152"/>
      <c r="AH492" s="152"/>
      <c r="AI492" s="152"/>
      <c r="AJ492" s="176"/>
      <c r="AK492" s="186"/>
      <c r="AL492" s="182"/>
      <c r="AM492" s="176"/>
      <c r="AN492" s="176"/>
      <c r="AO492" s="152"/>
      <c r="AP492" s="176"/>
      <c r="AQ492" s="152"/>
      <c r="AR492" s="152"/>
      <c r="AS492" s="152"/>
      <c r="AT492" s="152"/>
      <c r="AU492" s="152"/>
      <c r="AV492" s="152"/>
      <c r="AW492" s="152"/>
      <c r="AX492" s="152"/>
      <c r="AY492" s="152"/>
      <c r="AZ492" s="152"/>
      <c r="BA492" s="152"/>
      <c r="BB492" s="152"/>
      <c r="BC492" s="152"/>
      <c r="BD492" s="152"/>
      <c r="BE492" s="152"/>
      <c r="BF492" s="152"/>
      <c r="BG492" s="152"/>
      <c r="BH492" s="152"/>
      <c r="BI492" s="152"/>
      <c r="BJ492" s="152"/>
      <c r="BK492" s="152"/>
      <c r="BL492" s="152"/>
      <c r="BM492" s="152"/>
      <c r="BN492" s="152"/>
      <c r="BO492" s="174"/>
      <c r="BP492" s="174"/>
      <c r="BQ492" s="174"/>
      <c r="BR492" s="174"/>
      <c r="BS492" s="174"/>
      <c r="BT492" s="248"/>
      <c r="BU492" s="248"/>
      <c r="BV492" s="180"/>
      <c r="BW492" s="180"/>
      <c r="BX492" s="180"/>
      <c r="BY492" s="176"/>
      <c r="BZ492" s="186"/>
    </row>
    <row r="493" spans="1:78" ht="12.75" customHeight="1" x14ac:dyDescent="0.35">
      <c r="A493" s="161"/>
      <c r="B493" s="161"/>
      <c r="C493" s="152"/>
      <c r="D493" s="152"/>
      <c r="E493" s="174"/>
      <c r="F493" s="186"/>
      <c r="G493" s="186"/>
      <c r="H493" s="186"/>
      <c r="I493" s="186"/>
      <c r="J493" s="186"/>
      <c r="K493" s="152"/>
      <c r="L493" s="186"/>
      <c r="M493" s="186"/>
      <c r="N493" s="187"/>
      <c r="O493" s="187"/>
      <c r="P493" s="151"/>
      <c r="Q493" s="152"/>
      <c r="R493" s="176"/>
      <c r="S493" s="152"/>
      <c r="T493" s="152"/>
      <c r="U493" s="152"/>
      <c r="V493" s="176"/>
      <c r="W493" s="176"/>
      <c r="X493" s="152"/>
      <c r="Y493" s="152"/>
      <c r="Z493" s="152"/>
      <c r="AA493" s="176"/>
      <c r="AB493" s="176"/>
      <c r="AC493" s="176"/>
      <c r="AD493" s="176"/>
      <c r="AE493" s="152"/>
      <c r="AF493" s="152"/>
      <c r="AG493" s="152"/>
      <c r="AH493" s="152"/>
      <c r="AI493" s="152"/>
      <c r="AJ493" s="176"/>
      <c r="AK493" s="186"/>
      <c r="AL493" s="182"/>
      <c r="AM493" s="176"/>
      <c r="AN493" s="176"/>
      <c r="AO493" s="152"/>
      <c r="AP493" s="176"/>
      <c r="AQ493" s="152"/>
      <c r="AR493" s="152"/>
      <c r="AS493" s="152"/>
      <c r="AT493" s="152"/>
      <c r="AU493" s="152"/>
      <c r="AV493" s="152"/>
      <c r="AW493" s="152"/>
      <c r="AX493" s="152"/>
      <c r="AY493" s="152"/>
      <c r="AZ493" s="152"/>
      <c r="BA493" s="152"/>
      <c r="BB493" s="152"/>
      <c r="BC493" s="152"/>
      <c r="BD493" s="152"/>
      <c r="BE493" s="152"/>
      <c r="BF493" s="152"/>
      <c r="BG493" s="152"/>
      <c r="BH493" s="152"/>
      <c r="BI493" s="152"/>
      <c r="BJ493" s="152"/>
      <c r="BK493" s="152"/>
      <c r="BL493" s="152"/>
      <c r="BM493" s="152"/>
      <c r="BN493" s="152"/>
      <c r="BO493" s="174"/>
      <c r="BP493" s="174"/>
      <c r="BQ493" s="174"/>
      <c r="BR493" s="174"/>
      <c r="BS493" s="174"/>
      <c r="BT493" s="248"/>
      <c r="BU493" s="248"/>
      <c r="BV493" s="180"/>
      <c r="BW493" s="180"/>
      <c r="BX493" s="180"/>
      <c r="BY493" s="176"/>
      <c r="BZ493" s="186"/>
    </row>
    <row r="494" spans="1:78" ht="12.75" customHeight="1" x14ac:dyDescent="0.35">
      <c r="A494" s="161"/>
      <c r="B494" s="161"/>
      <c r="C494" s="152"/>
      <c r="D494" s="152"/>
      <c r="E494" s="174"/>
      <c r="F494" s="186"/>
      <c r="G494" s="186"/>
      <c r="H494" s="186"/>
      <c r="I494" s="186"/>
      <c r="J494" s="186"/>
      <c r="K494" s="152"/>
      <c r="L494" s="186"/>
      <c r="M494" s="186"/>
      <c r="N494" s="187"/>
      <c r="O494" s="187"/>
      <c r="P494" s="151"/>
      <c r="Q494" s="152"/>
      <c r="R494" s="176"/>
      <c r="S494" s="152"/>
      <c r="T494" s="152"/>
      <c r="U494" s="152"/>
      <c r="V494" s="176"/>
      <c r="W494" s="176"/>
      <c r="X494" s="152"/>
      <c r="Y494" s="152"/>
      <c r="Z494" s="152"/>
      <c r="AA494" s="176"/>
      <c r="AB494" s="176"/>
      <c r="AC494" s="176"/>
      <c r="AD494" s="176"/>
      <c r="AE494" s="152"/>
      <c r="AF494" s="152"/>
      <c r="AG494" s="152"/>
      <c r="AH494" s="152"/>
      <c r="AI494" s="152"/>
      <c r="AJ494" s="176"/>
      <c r="AK494" s="186"/>
      <c r="AL494" s="182"/>
      <c r="AM494" s="176"/>
      <c r="AN494" s="176"/>
      <c r="AO494" s="152"/>
      <c r="AP494" s="176"/>
      <c r="AQ494" s="152"/>
      <c r="AR494" s="152"/>
      <c r="AS494" s="152"/>
      <c r="AT494" s="152"/>
      <c r="AU494" s="152"/>
      <c r="AV494" s="152"/>
      <c r="AW494" s="152"/>
      <c r="AX494" s="152"/>
      <c r="AY494" s="152"/>
      <c r="AZ494" s="152"/>
      <c r="BA494" s="152"/>
      <c r="BB494" s="152"/>
      <c r="BC494" s="152"/>
      <c r="BD494" s="152"/>
      <c r="BE494" s="152"/>
      <c r="BF494" s="152"/>
      <c r="BG494" s="152"/>
      <c r="BH494" s="152"/>
      <c r="BI494" s="152"/>
      <c r="BJ494" s="152"/>
      <c r="BK494" s="152"/>
      <c r="BL494" s="152"/>
      <c r="BM494" s="152"/>
      <c r="BN494" s="152"/>
      <c r="BO494" s="174"/>
      <c r="BP494" s="174"/>
      <c r="BQ494" s="174"/>
      <c r="BR494" s="174"/>
      <c r="BS494" s="174"/>
      <c r="BT494" s="248"/>
      <c r="BU494" s="248"/>
      <c r="BV494" s="180"/>
      <c r="BW494" s="180"/>
      <c r="BX494" s="180"/>
      <c r="BY494" s="176"/>
      <c r="BZ494" s="186"/>
    </row>
    <row r="495" spans="1:78" ht="12.75" customHeight="1" x14ac:dyDescent="0.35">
      <c r="A495" s="161"/>
      <c r="B495" s="161"/>
      <c r="C495" s="152"/>
      <c r="D495" s="152"/>
      <c r="E495" s="174"/>
      <c r="F495" s="186"/>
      <c r="G495" s="186"/>
      <c r="H495" s="186"/>
      <c r="I495" s="186"/>
      <c r="J495" s="186"/>
      <c r="K495" s="152"/>
      <c r="L495" s="186"/>
      <c r="M495" s="186"/>
      <c r="N495" s="187"/>
      <c r="O495" s="187"/>
      <c r="P495" s="151"/>
      <c r="Q495" s="152"/>
      <c r="R495" s="176"/>
      <c r="S495" s="152"/>
      <c r="T495" s="152"/>
      <c r="U495" s="152"/>
      <c r="V495" s="176"/>
      <c r="W495" s="176"/>
      <c r="X495" s="152"/>
      <c r="Y495" s="152"/>
      <c r="Z495" s="152"/>
      <c r="AA495" s="176"/>
      <c r="AB495" s="176"/>
      <c r="AC495" s="176"/>
      <c r="AD495" s="176"/>
      <c r="AE495" s="152"/>
      <c r="AF495" s="152"/>
      <c r="AG495" s="152"/>
      <c r="AH495" s="152"/>
      <c r="AI495" s="152"/>
      <c r="AJ495" s="176"/>
      <c r="AK495" s="186"/>
      <c r="AL495" s="182"/>
      <c r="AM495" s="176"/>
      <c r="AN495" s="176"/>
      <c r="AO495" s="152"/>
      <c r="AP495" s="176"/>
      <c r="AQ495" s="152"/>
      <c r="AR495" s="152"/>
      <c r="AS495" s="152"/>
      <c r="AT495" s="152"/>
      <c r="AU495" s="152"/>
      <c r="AV495" s="152"/>
      <c r="AW495" s="152"/>
      <c r="AX495" s="152"/>
      <c r="AY495" s="152"/>
      <c r="AZ495" s="152"/>
      <c r="BA495" s="152"/>
      <c r="BB495" s="152"/>
      <c r="BC495" s="152"/>
      <c r="BD495" s="152"/>
      <c r="BE495" s="152"/>
      <c r="BF495" s="152"/>
      <c r="BG495" s="152"/>
      <c r="BH495" s="152"/>
      <c r="BI495" s="152"/>
      <c r="BJ495" s="152"/>
      <c r="BK495" s="152"/>
      <c r="BL495" s="152"/>
      <c r="BM495" s="152"/>
      <c r="BN495" s="152"/>
      <c r="BO495" s="174"/>
      <c r="BP495" s="174"/>
      <c r="BQ495" s="174"/>
      <c r="BR495" s="174"/>
      <c r="BS495" s="174"/>
      <c r="BT495" s="248"/>
      <c r="BU495" s="248"/>
      <c r="BV495" s="180"/>
      <c r="BW495" s="180"/>
      <c r="BX495" s="180"/>
      <c r="BY495" s="176"/>
      <c r="BZ495" s="186"/>
    </row>
    <row r="496" spans="1:78" ht="12.75" customHeight="1" x14ac:dyDescent="0.35">
      <c r="A496" s="161"/>
      <c r="B496" s="161"/>
      <c r="C496" s="152"/>
      <c r="D496" s="152"/>
      <c r="E496" s="174"/>
      <c r="F496" s="186"/>
      <c r="G496" s="186"/>
      <c r="H496" s="186"/>
      <c r="I496" s="186"/>
      <c r="J496" s="186"/>
      <c r="K496" s="152"/>
      <c r="L496" s="186"/>
      <c r="M496" s="186"/>
      <c r="N496" s="187"/>
      <c r="O496" s="187"/>
      <c r="P496" s="151"/>
      <c r="Q496" s="152"/>
      <c r="R496" s="176"/>
      <c r="S496" s="152"/>
      <c r="T496" s="152"/>
      <c r="U496" s="152"/>
      <c r="V496" s="176"/>
      <c r="W496" s="176"/>
      <c r="X496" s="152"/>
      <c r="Y496" s="152"/>
      <c r="Z496" s="152"/>
      <c r="AA496" s="176"/>
      <c r="AB496" s="176"/>
      <c r="AC496" s="176"/>
      <c r="AD496" s="176"/>
      <c r="AE496" s="152"/>
      <c r="AF496" s="152"/>
      <c r="AG496" s="152"/>
      <c r="AH496" s="152"/>
      <c r="AI496" s="152"/>
      <c r="AJ496" s="176"/>
      <c r="AK496" s="186"/>
      <c r="AL496" s="182"/>
      <c r="AM496" s="176"/>
      <c r="AN496" s="176"/>
      <c r="AO496" s="152"/>
      <c r="AP496" s="176"/>
      <c r="AQ496" s="152"/>
      <c r="AR496" s="152"/>
      <c r="AS496" s="152"/>
      <c r="AT496" s="152"/>
      <c r="AU496" s="152"/>
      <c r="AV496" s="152"/>
      <c r="AW496" s="152"/>
      <c r="AX496" s="152"/>
      <c r="AY496" s="152"/>
      <c r="AZ496" s="152"/>
      <c r="BA496" s="152"/>
      <c r="BB496" s="152"/>
      <c r="BC496" s="152"/>
      <c r="BD496" s="152"/>
      <c r="BE496" s="152"/>
      <c r="BF496" s="152"/>
      <c r="BG496" s="152"/>
      <c r="BH496" s="152"/>
      <c r="BI496" s="152"/>
      <c r="BJ496" s="152"/>
      <c r="BK496" s="152"/>
      <c r="BL496" s="152"/>
      <c r="BM496" s="152"/>
      <c r="BN496" s="152"/>
      <c r="BO496" s="174"/>
      <c r="BP496" s="174"/>
      <c r="BQ496" s="174"/>
      <c r="BR496" s="174"/>
      <c r="BS496" s="174"/>
      <c r="BT496" s="248"/>
      <c r="BU496" s="248"/>
      <c r="BV496" s="180"/>
      <c r="BW496" s="180"/>
      <c r="BX496" s="180"/>
      <c r="BY496" s="176"/>
      <c r="BZ496" s="186"/>
    </row>
    <row r="497" spans="1:78" ht="12.75" customHeight="1" x14ac:dyDescent="0.35">
      <c r="A497" s="161"/>
      <c r="B497" s="161"/>
      <c r="C497" s="152"/>
      <c r="D497" s="152"/>
      <c r="E497" s="174"/>
      <c r="F497" s="186"/>
      <c r="G497" s="186"/>
      <c r="H497" s="186"/>
      <c r="I497" s="186"/>
      <c r="J497" s="186"/>
      <c r="K497" s="152"/>
      <c r="L497" s="186"/>
      <c r="M497" s="186"/>
      <c r="N497" s="187"/>
      <c r="O497" s="187"/>
      <c r="P497" s="151"/>
      <c r="Q497" s="152"/>
      <c r="R497" s="176"/>
      <c r="S497" s="152"/>
      <c r="T497" s="152"/>
      <c r="U497" s="152"/>
      <c r="V497" s="176"/>
      <c r="W497" s="176"/>
      <c r="X497" s="152"/>
      <c r="Y497" s="152"/>
      <c r="Z497" s="152"/>
      <c r="AA497" s="176"/>
      <c r="AB497" s="176"/>
      <c r="AC497" s="176"/>
      <c r="AD497" s="176"/>
      <c r="AE497" s="152"/>
      <c r="AF497" s="152"/>
      <c r="AG497" s="152"/>
      <c r="AH497" s="152"/>
      <c r="AI497" s="152"/>
      <c r="AJ497" s="176"/>
      <c r="AK497" s="186"/>
      <c r="AL497" s="182"/>
      <c r="AM497" s="176"/>
      <c r="AN497" s="176"/>
      <c r="AO497" s="152"/>
      <c r="AP497" s="176"/>
      <c r="AQ497" s="152"/>
      <c r="AR497" s="152"/>
      <c r="AS497" s="152"/>
      <c r="AT497" s="152"/>
      <c r="AU497" s="152"/>
      <c r="AV497" s="152"/>
      <c r="AW497" s="152"/>
      <c r="AX497" s="152"/>
      <c r="AY497" s="152"/>
      <c r="AZ497" s="152"/>
      <c r="BA497" s="152"/>
      <c r="BB497" s="152"/>
      <c r="BC497" s="152"/>
      <c r="BD497" s="152"/>
      <c r="BE497" s="152"/>
      <c r="BF497" s="152"/>
      <c r="BG497" s="152"/>
      <c r="BH497" s="152"/>
      <c r="BI497" s="152"/>
      <c r="BJ497" s="152"/>
      <c r="BK497" s="152"/>
      <c r="BL497" s="152"/>
      <c r="BM497" s="152"/>
      <c r="BN497" s="152"/>
      <c r="BO497" s="174"/>
      <c r="BP497" s="174"/>
      <c r="BQ497" s="174"/>
      <c r="BR497" s="174"/>
      <c r="BS497" s="174"/>
      <c r="BT497" s="248"/>
      <c r="BU497" s="248"/>
      <c r="BV497" s="180"/>
      <c r="BW497" s="180"/>
      <c r="BX497" s="180"/>
      <c r="BY497" s="176"/>
      <c r="BZ497" s="186"/>
    </row>
    <row r="498" spans="1:78" ht="12.75" customHeight="1" x14ac:dyDescent="0.35">
      <c r="A498" s="161"/>
      <c r="B498" s="161"/>
      <c r="C498" s="152"/>
      <c r="D498" s="152"/>
      <c r="E498" s="174"/>
      <c r="F498" s="186"/>
      <c r="G498" s="186"/>
      <c r="H498" s="186"/>
      <c r="I498" s="186"/>
      <c r="J498" s="186"/>
      <c r="K498" s="152"/>
      <c r="L498" s="186"/>
      <c r="M498" s="186"/>
      <c r="N498" s="187"/>
      <c r="O498" s="187"/>
      <c r="P498" s="151"/>
      <c r="Q498" s="152"/>
      <c r="R498" s="176"/>
      <c r="S498" s="152"/>
      <c r="T498" s="152"/>
      <c r="U498" s="152"/>
      <c r="V498" s="176"/>
      <c r="W498" s="176"/>
      <c r="X498" s="152"/>
      <c r="Y498" s="152"/>
      <c r="Z498" s="152"/>
      <c r="AA498" s="176"/>
      <c r="AB498" s="176"/>
      <c r="AC498" s="176"/>
      <c r="AD498" s="176"/>
      <c r="AE498" s="152"/>
      <c r="AF498" s="152"/>
      <c r="AG498" s="152"/>
      <c r="AH498" s="152"/>
      <c r="AI498" s="152"/>
      <c r="AJ498" s="176"/>
      <c r="AK498" s="186"/>
      <c r="AL498" s="182"/>
      <c r="AM498" s="176"/>
      <c r="AN498" s="176"/>
      <c r="AO498" s="152"/>
      <c r="AP498" s="176"/>
      <c r="AQ498" s="152"/>
      <c r="AR498" s="152"/>
      <c r="AS498" s="152"/>
      <c r="AT498" s="152"/>
      <c r="AU498" s="152"/>
      <c r="AV498" s="152"/>
      <c r="AW498" s="152"/>
      <c r="AX498" s="152"/>
      <c r="AY498" s="152"/>
      <c r="AZ498" s="152"/>
      <c r="BA498" s="152"/>
      <c r="BB498" s="152"/>
      <c r="BC498" s="152"/>
      <c r="BD498" s="152"/>
      <c r="BE498" s="152"/>
      <c r="BF498" s="152"/>
      <c r="BG498" s="152"/>
      <c r="BH498" s="152"/>
      <c r="BI498" s="152"/>
      <c r="BJ498" s="152"/>
      <c r="BK498" s="152"/>
      <c r="BL498" s="152"/>
      <c r="BM498" s="152"/>
      <c r="BN498" s="152"/>
      <c r="BO498" s="174"/>
      <c r="BP498" s="174"/>
      <c r="BQ498" s="174"/>
      <c r="BR498" s="174"/>
      <c r="BS498" s="174"/>
      <c r="BT498" s="248"/>
      <c r="BU498" s="248"/>
      <c r="BV498" s="180"/>
      <c r="BW498" s="180"/>
      <c r="BX498" s="180"/>
      <c r="BY498" s="176"/>
      <c r="BZ498" s="186"/>
    </row>
    <row r="499" spans="1:78" ht="12.75" customHeight="1" x14ac:dyDescent="0.35">
      <c r="A499" s="161"/>
      <c r="B499" s="161"/>
      <c r="C499" s="152"/>
      <c r="D499" s="152"/>
      <c r="E499" s="174"/>
      <c r="F499" s="186"/>
      <c r="G499" s="186"/>
      <c r="H499" s="186"/>
      <c r="I499" s="186"/>
      <c r="J499" s="186"/>
      <c r="K499" s="152"/>
      <c r="L499" s="186"/>
      <c r="M499" s="186"/>
      <c r="N499" s="187"/>
      <c r="O499" s="187"/>
      <c r="P499" s="151"/>
      <c r="Q499" s="152"/>
      <c r="R499" s="176"/>
      <c r="S499" s="152"/>
      <c r="T499" s="152"/>
      <c r="U499" s="152"/>
      <c r="V499" s="176"/>
      <c r="W499" s="176"/>
      <c r="X499" s="152"/>
      <c r="Y499" s="152"/>
      <c r="Z499" s="152"/>
      <c r="AA499" s="176"/>
      <c r="AB499" s="176"/>
      <c r="AC499" s="176"/>
      <c r="AD499" s="176"/>
      <c r="AE499" s="152"/>
      <c r="AF499" s="152"/>
      <c r="AG499" s="152"/>
      <c r="AH499" s="152"/>
      <c r="AI499" s="152"/>
      <c r="AJ499" s="176"/>
      <c r="AK499" s="186"/>
      <c r="AL499" s="182"/>
      <c r="AM499" s="176"/>
      <c r="AN499" s="176"/>
      <c r="AO499" s="152"/>
      <c r="AP499" s="176"/>
      <c r="AQ499" s="152"/>
      <c r="AR499" s="152"/>
      <c r="AS499" s="152"/>
      <c r="AT499" s="152"/>
      <c r="AU499" s="152"/>
      <c r="AV499" s="152"/>
      <c r="AW499" s="152"/>
      <c r="AX499" s="152"/>
      <c r="AY499" s="152"/>
      <c r="AZ499" s="152"/>
      <c r="BA499" s="152"/>
      <c r="BB499" s="152"/>
      <c r="BC499" s="152"/>
      <c r="BD499" s="152"/>
      <c r="BE499" s="152"/>
      <c r="BF499" s="152"/>
      <c r="BG499" s="152"/>
      <c r="BH499" s="152"/>
      <c r="BI499" s="152"/>
      <c r="BJ499" s="152"/>
      <c r="BK499" s="152"/>
      <c r="BL499" s="152"/>
      <c r="BM499" s="152"/>
      <c r="BN499" s="152"/>
      <c r="BO499" s="174"/>
      <c r="BP499" s="174"/>
      <c r="BQ499" s="174"/>
      <c r="BR499" s="174"/>
      <c r="BS499" s="174"/>
      <c r="BT499" s="248"/>
      <c r="BU499" s="248"/>
      <c r="BV499" s="180"/>
      <c r="BW499" s="180"/>
      <c r="BX499" s="180"/>
      <c r="BY499" s="176"/>
      <c r="BZ499" s="186"/>
    </row>
    <row r="500" spans="1:78" ht="12.75" customHeight="1" x14ac:dyDescent="0.35">
      <c r="A500" s="161"/>
      <c r="B500" s="161"/>
      <c r="C500" s="152"/>
      <c r="D500" s="152"/>
      <c r="E500" s="174"/>
      <c r="F500" s="186"/>
      <c r="G500" s="186"/>
      <c r="H500" s="186"/>
      <c r="I500" s="186"/>
      <c r="J500" s="186"/>
      <c r="K500" s="152"/>
      <c r="L500" s="186"/>
      <c r="M500" s="186"/>
      <c r="N500" s="187"/>
      <c r="O500" s="187"/>
      <c r="P500" s="151"/>
      <c r="Q500" s="152"/>
      <c r="R500" s="176"/>
      <c r="S500" s="152"/>
      <c r="T500" s="152"/>
      <c r="U500" s="152"/>
      <c r="V500" s="176"/>
      <c r="W500" s="176"/>
      <c r="X500" s="152"/>
      <c r="Y500" s="152"/>
      <c r="Z500" s="152"/>
      <c r="AA500" s="176"/>
      <c r="AB500" s="176"/>
      <c r="AC500" s="176"/>
      <c r="AD500" s="176"/>
      <c r="AE500" s="152"/>
      <c r="AF500" s="152"/>
      <c r="AG500" s="152"/>
      <c r="AH500" s="152"/>
      <c r="AI500" s="152"/>
      <c r="AJ500" s="176"/>
      <c r="AK500" s="186"/>
      <c r="AL500" s="182"/>
      <c r="AM500" s="176"/>
      <c r="AN500" s="176"/>
      <c r="AO500" s="152"/>
      <c r="AP500" s="176"/>
      <c r="AQ500" s="152"/>
      <c r="AR500" s="152"/>
      <c r="AS500" s="152"/>
      <c r="AT500" s="152"/>
      <c r="AU500" s="152"/>
      <c r="AV500" s="152"/>
      <c r="AW500" s="152"/>
      <c r="AX500" s="152"/>
      <c r="AY500" s="152"/>
      <c r="AZ500" s="152"/>
      <c r="BA500" s="152"/>
      <c r="BB500" s="152"/>
      <c r="BC500" s="152"/>
      <c r="BD500" s="152"/>
      <c r="BE500" s="152"/>
      <c r="BF500" s="152"/>
      <c r="BG500" s="152"/>
      <c r="BH500" s="152"/>
      <c r="BI500" s="152"/>
      <c r="BJ500" s="152"/>
      <c r="BK500" s="152"/>
      <c r="BL500" s="152"/>
      <c r="BM500" s="152"/>
      <c r="BN500" s="152"/>
      <c r="BO500" s="174"/>
      <c r="BP500" s="174"/>
      <c r="BQ500" s="174"/>
      <c r="BR500" s="174"/>
      <c r="BS500" s="174"/>
      <c r="BT500" s="248"/>
      <c r="BU500" s="248"/>
      <c r="BV500" s="180"/>
      <c r="BW500" s="180"/>
      <c r="BX500" s="180"/>
      <c r="BY500" s="176"/>
      <c r="BZ500" s="186"/>
    </row>
    <row r="501" spans="1:78" ht="12.75" customHeight="1" x14ac:dyDescent="0.35">
      <c r="A501" s="161"/>
      <c r="B501" s="161"/>
      <c r="C501" s="152"/>
      <c r="D501" s="152"/>
      <c r="E501" s="174"/>
      <c r="F501" s="186"/>
      <c r="G501" s="186"/>
      <c r="H501" s="186"/>
      <c r="I501" s="186"/>
      <c r="J501" s="186"/>
      <c r="K501" s="152"/>
      <c r="L501" s="186"/>
      <c r="M501" s="186"/>
      <c r="N501" s="187"/>
      <c r="O501" s="187"/>
      <c r="P501" s="151"/>
      <c r="Q501" s="152"/>
      <c r="R501" s="176"/>
      <c r="S501" s="152"/>
      <c r="T501" s="152"/>
      <c r="U501" s="152"/>
      <c r="V501" s="176"/>
      <c r="W501" s="176"/>
      <c r="X501" s="152"/>
      <c r="Y501" s="152"/>
      <c r="Z501" s="152"/>
      <c r="AA501" s="176"/>
      <c r="AB501" s="176"/>
      <c r="AC501" s="176"/>
      <c r="AD501" s="176"/>
      <c r="AE501" s="152"/>
      <c r="AF501" s="152"/>
      <c r="AG501" s="152"/>
      <c r="AH501" s="152"/>
      <c r="AI501" s="152"/>
      <c r="AJ501" s="176"/>
      <c r="AK501" s="186"/>
      <c r="AL501" s="182"/>
      <c r="AM501" s="176"/>
      <c r="AN501" s="176"/>
      <c r="AO501" s="152"/>
      <c r="AP501" s="176"/>
      <c r="AQ501" s="152"/>
      <c r="AR501" s="152"/>
      <c r="AS501" s="152"/>
      <c r="AT501" s="152"/>
      <c r="AU501" s="152"/>
      <c r="AV501" s="152"/>
      <c r="AW501" s="152"/>
      <c r="AX501" s="152"/>
      <c r="AY501" s="152"/>
      <c r="AZ501" s="152"/>
      <c r="BA501" s="152"/>
      <c r="BB501" s="152"/>
      <c r="BC501" s="152"/>
      <c r="BD501" s="152"/>
      <c r="BE501" s="152"/>
      <c r="BF501" s="152"/>
      <c r="BG501" s="152"/>
      <c r="BH501" s="152"/>
      <c r="BI501" s="152"/>
      <c r="BJ501" s="152"/>
      <c r="BK501" s="152"/>
      <c r="BL501" s="152"/>
      <c r="BM501" s="152"/>
      <c r="BN501" s="152"/>
      <c r="BO501" s="174"/>
      <c r="BP501" s="174"/>
      <c r="BQ501" s="174"/>
      <c r="BR501" s="174"/>
      <c r="BS501" s="174"/>
      <c r="BT501" s="248"/>
      <c r="BU501" s="248"/>
      <c r="BV501" s="180"/>
      <c r="BW501" s="180"/>
      <c r="BX501" s="180"/>
      <c r="BY501" s="176"/>
      <c r="BZ501" s="186"/>
    </row>
    <row r="502" spans="1:78" ht="12.75" customHeight="1" x14ac:dyDescent="0.35">
      <c r="A502" s="161"/>
      <c r="B502" s="161"/>
      <c r="C502" s="152"/>
      <c r="D502" s="152"/>
      <c r="E502" s="174"/>
      <c r="F502" s="186"/>
      <c r="G502" s="186"/>
      <c r="H502" s="186"/>
      <c r="I502" s="186"/>
      <c r="J502" s="186"/>
      <c r="K502" s="152"/>
      <c r="L502" s="186"/>
      <c r="M502" s="186"/>
      <c r="N502" s="187"/>
      <c r="O502" s="187"/>
      <c r="P502" s="151"/>
      <c r="Q502" s="152"/>
      <c r="R502" s="176"/>
      <c r="S502" s="152"/>
      <c r="T502" s="152"/>
      <c r="U502" s="152"/>
      <c r="V502" s="176"/>
      <c r="W502" s="176"/>
      <c r="X502" s="152"/>
      <c r="Y502" s="152"/>
      <c r="Z502" s="152"/>
      <c r="AA502" s="176"/>
      <c r="AB502" s="176"/>
      <c r="AC502" s="176"/>
      <c r="AD502" s="176"/>
      <c r="AE502" s="152"/>
      <c r="AF502" s="152"/>
      <c r="AG502" s="152"/>
      <c r="AH502" s="152"/>
      <c r="AI502" s="152"/>
      <c r="AJ502" s="176"/>
      <c r="AK502" s="186"/>
      <c r="AL502" s="182"/>
      <c r="AM502" s="176"/>
      <c r="AN502" s="176"/>
      <c r="AO502" s="152"/>
      <c r="AP502" s="176"/>
      <c r="AQ502" s="152"/>
      <c r="AR502" s="152"/>
      <c r="AS502" s="152"/>
      <c r="AT502" s="152"/>
      <c r="AU502" s="152"/>
      <c r="AV502" s="152"/>
      <c r="AW502" s="152"/>
      <c r="AX502" s="152"/>
      <c r="AY502" s="152"/>
      <c r="AZ502" s="152"/>
      <c r="BA502" s="152"/>
      <c r="BB502" s="152"/>
      <c r="BC502" s="152"/>
      <c r="BD502" s="152"/>
      <c r="BE502" s="152"/>
      <c r="BF502" s="152"/>
      <c r="BG502" s="152"/>
      <c r="BH502" s="152"/>
      <c r="BI502" s="152"/>
      <c r="BJ502" s="152"/>
      <c r="BK502" s="152"/>
      <c r="BL502" s="152"/>
      <c r="BM502" s="152"/>
      <c r="BN502" s="152"/>
      <c r="BO502" s="174"/>
      <c r="BP502" s="174"/>
      <c r="BQ502" s="174"/>
      <c r="BR502" s="174"/>
      <c r="BS502" s="174"/>
      <c r="BT502" s="248"/>
      <c r="BU502" s="248"/>
      <c r="BV502" s="180"/>
      <c r="BW502" s="180"/>
      <c r="BX502" s="180"/>
      <c r="BY502" s="176"/>
      <c r="BZ502" s="186"/>
    </row>
    <row r="503" spans="1:78" ht="12.75" customHeight="1" x14ac:dyDescent="0.35">
      <c r="A503" s="161"/>
      <c r="B503" s="161"/>
      <c r="C503" s="152"/>
      <c r="D503" s="152"/>
      <c r="E503" s="174"/>
      <c r="F503" s="186"/>
      <c r="G503" s="186"/>
      <c r="H503" s="186"/>
      <c r="I503" s="186"/>
      <c r="J503" s="186"/>
      <c r="K503" s="152"/>
      <c r="L503" s="186"/>
      <c r="M503" s="186"/>
      <c r="N503" s="187"/>
      <c r="O503" s="187"/>
      <c r="P503" s="151"/>
      <c r="Q503" s="152"/>
      <c r="R503" s="176"/>
      <c r="S503" s="152"/>
      <c r="T503" s="152"/>
      <c r="U503" s="152"/>
      <c r="V503" s="176"/>
      <c r="W503" s="176"/>
      <c r="X503" s="152"/>
      <c r="Y503" s="152"/>
      <c r="Z503" s="152"/>
      <c r="AA503" s="176"/>
      <c r="AB503" s="176"/>
      <c r="AC503" s="176"/>
      <c r="AD503" s="176"/>
      <c r="AE503" s="152"/>
      <c r="AF503" s="152"/>
      <c r="AG503" s="152"/>
      <c r="AH503" s="152"/>
      <c r="AI503" s="152"/>
      <c r="AJ503" s="176"/>
      <c r="AK503" s="186"/>
      <c r="AL503" s="182"/>
      <c r="AM503" s="176"/>
      <c r="AN503" s="176"/>
      <c r="AO503" s="152"/>
      <c r="AP503" s="176"/>
      <c r="AQ503" s="152"/>
      <c r="AR503" s="152"/>
      <c r="AS503" s="152"/>
      <c r="AT503" s="152"/>
      <c r="AU503" s="152"/>
      <c r="AV503" s="152"/>
      <c r="AW503" s="152"/>
      <c r="AX503" s="152"/>
      <c r="AY503" s="152"/>
      <c r="AZ503" s="152"/>
      <c r="BA503" s="152"/>
      <c r="BB503" s="152"/>
      <c r="BC503" s="152"/>
      <c r="BD503" s="152"/>
      <c r="BE503" s="152"/>
      <c r="BF503" s="152"/>
      <c r="BG503" s="152"/>
      <c r="BH503" s="152"/>
      <c r="BI503" s="152"/>
      <c r="BJ503" s="152"/>
      <c r="BK503" s="152"/>
      <c r="BL503" s="152"/>
      <c r="BM503" s="152"/>
      <c r="BN503" s="152"/>
      <c r="BO503" s="174"/>
      <c r="BP503" s="174"/>
      <c r="BQ503" s="174"/>
      <c r="BR503" s="174"/>
      <c r="BS503" s="174"/>
      <c r="BT503" s="248"/>
      <c r="BU503" s="248"/>
      <c r="BV503" s="180"/>
      <c r="BW503" s="180"/>
      <c r="BX503" s="180"/>
      <c r="BY503" s="176"/>
      <c r="BZ503" s="186"/>
    </row>
    <row r="504" spans="1:78" ht="12.75" customHeight="1" x14ac:dyDescent="0.35">
      <c r="A504" s="161"/>
      <c r="B504" s="161"/>
      <c r="C504" s="152"/>
      <c r="D504" s="152"/>
      <c r="E504" s="174"/>
      <c r="F504" s="186"/>
      <c r="G504" s="186"/>
      <c r="H504" s="186"/>
      <c r="I504" s="186"/>
      <c r="J504" s="186"/>
      <c r="K504" s="152"/>
      <c r="L504" s="186"/>
      <c r="M504" s="186"/>
      <c r="N504" s="187"/>
      <c r="O504" s="187"/>
      <c r="P504" s="151"/>
      <c r="Q504" s="152"/>
      <c r="R504" s="176"/>
      <c r="S504" s="152"/>
      <c r="T504" s="152"/>
      <c r="U504" s="152"/>
      <c r="V504" s="176"/>
      <c r="W504" s="176"/>
      <c r="X504" s="152"/>
      <c r="Y504" s="152"/>
      <c r="Z504" s="152"/>
      <c r="AA504" s="176"/>
      <c r="AB504" s="176"/>
      <c r="AC504" s="176"/>
      <c r="AD504" s="176"/>
      <c r="AE504" s="152"/>
      <c r="AF504" s="152"/>
      <c r="AG504" s="152"/>
      <c r="AH504" s="152"/>
      <c r="AI504" s="152"/>
      <c r="AJ504" s="176"/>
      <c r="AK504" s="186"/>
      <c r="AL504" s="182"/>
      <c r="AM504" s="176"/>
      <c r="AN504" s="176"/>
      <c r="AO504" s="152"/>
      <c r="AP504" s="176"/>
      <c r="AQ504" s="152"/>
      <c r="AR504" s="152"/>
      <c r="AS504" s="152"/>
      <c r="AT504" s="152"/>
      <c r="AU504" s="152"/>
      <c r="AV504" s="152"/>
      <c r="AW504" s="152"/>
      <c r="AX504" s="152"/>
      <c r="AY504" s="152"/>
      <c r="AZ504" s="152"/>
      <c r="BA504" s="152"/>
      <c r="BB504" s="152"/>
      <c r="BC504" s="152"/>
      <c r="BD504" s="152"/>
      <c r="BE504" s="152"/>
      <c r="BF504" s="152"/>
      <c r="BG504" s="152"/>
      <c r="BH504" s="152"/>
      <c r="BI504" s="152"/>
      <c r="BJ504" s="152"/>
      <c r="BK504" s="152"/>
      <c r="BL504" s="152"/>
      <c r="BM504" s="152"/>
      <c r="BN504" s="152"/>
      <c r="BO504" s="174"/>
      <c r="BP504" s="174"/>
      <c r="BQ504" s="174"/>
      <c r="BR504" s="174"/>
      <c r="BS504" s="174"/>
      <c r="BT504" s="248"/>
      <c r="BU504" s="248"/>
      <c r="BV504" s="180"/>
      <c r="BW504" s="180"/>
      <c r="BX504" s="180"/>
      <c r="BY504" s="176"/>
      <c r="BZ504" s="186"/>
    </row>
    <row r="505" spans="1:78" ht="12.75" customHeight="1" x14ac:dyDescent="0.35">
      <c r="A505" s="161"/>
      <c r="B505" s="161"/>
      <c r="C505" s="152"/>
      <c r="D505" s="152"/>
      <c r="E505" s="174"/>
      <c r="F505" s="186"/>
      <c r="G505" s="186"/>
      <c r="H505" s="186"/>
      <c r="I505" s="186"/>
      <c r="J505" s="186"/>
      <c r="K505" s="152"/>
      <c r="L505" s="186"/>
      <c r="M505" s="186"/>
      <c r="N505" s="187"/>
      <c r="O505" s="187"/>
      <c r="P505" s="151"/>
      <c r="Q505" s="152"/>
      <c r="R505" s="176"/>
      <c r="S505" s="152"/>
      <c r="T505" s="152"/>
      <c r="U505" s="152"/>
      <c r="V505" s="176"/>
      <c r="W505" s="176"/>
      <c r="X505" s="152"/>
      <c r="Y505" s="152"/>
      <c r="Z505" s="152"/>
      <c r="AA505" s="176"/>
      <c r="AB505" s="176"/>
      <c r="AC505" s="176"/>
      <c r="AD505" s="176"/>
      <c r="AE505" s="152"/>
      <c r="AF505" s="152"/>
      <c r="AG505" s="152"/>
      <c r="AH505" s="152"/>
      <c r="AI505" s="152"/>
      <c r="AJ505" s="176"/>
      <c r="AK505" s="186"/>
      <c r="AL505" s="182"/>
      <c r="AM505" s="176"/>
      <c r="AN505" s="176"/>
      <c r="AO505" s="152"/>
      <c r="AP505" s="176"/>
      <c r="AQ505" s="152"/>
      <c r="AR505" s="152"/>
      <c r="AS505" s="152"/>
      <c r="AT505" s="152"/>
      <c r="AU505" s="152"/>
      <c r="AV505" s="152"/>
      <c r="AW505" s="152"/>
      <c r="AX505" s="152"/>
      <c r="AY505" s="152"/>
      <c r="AZ505" s="152"/>
      <c r="BA505" s="152"/>
      <c r="BB505" s="152"/>
      <c r="BC505" s="152"/>
      <c r="BD505" s="152"/>
      <c r="BE505" s="152"/>
      <c r="BF505" s="152"/>
      <c r="BG505" s="152"/>
      <c r="BH505" s="152"/>
      <c r="BI505" s="152"/>
      <c r="BJ505" s="152"/>
      <c r="BK505" s="152"/>
      <c r="BL505" s="152"/>
      <c r="BM505" s="152"/>
      <c r="BN505" s="152"/>
      <c r="BO505" s="174"/>
      <c r="BP505" s="174"/>
      <c r="BQ505" s="174"/>
      <c r="BR505" s="174"/>
      <c r="BS505" s="174"/>
      <c r="BT505" s="248"/>
      <c r="BU505" s="248"/>
      <c r="BV505" s="180"/>
      <c r="BW505" s="180"/>
      <c r="BX505" s="180"/>
      <c r="BY505" s="176"/>
      <c r="BZ505" s="186"/>
    </row>
    <row r="506" spans="1:78" ht="12.75" customHeight="1" x14ac:dyDescent="0.35">
      <c r="A506" s="161"/>
      <c r="B506" s="161"/>
      <c r="C506" s="152"/>
      <c r="D506" s="152"/>
      <c r="E506" s="174"/>
      <c r="F506" s="186"/>
      <c r="G506" s="186"/>
      <c r="H506" s="186"/>
      <c r="I506" s="186"/>
      <c r="J506" s="186"/>
      <c r="K506" s="152"/>
      <c r="L506" s="186"/>
      <c r="M506" s="186"/>
      <c r="N506" s="187"/>
      <c r="O506" s="187"/>
      <c r="P506" s="151"/>
      <c r="Q506" s="152"/>
      <c r="R506" s="176"/>
      <c r="S506" s="152"/>
      <c r="T506" s="152"/>
      <c r="U506" s="152"/>
      <c r="V506" s="176"/>
      <c r="W506" s="176"/>
      <c r="X506" s="152"/>
      <c r="Y506" s="152"/>
      <c r="Z506" s="152"/>
      <c r="AA506" s="176"/>
      <c r="AB506" s="176"/>
      <c r="AC506" s="176"/>
      <c r="AD506" s="176"/>
      <c r="AE506" s="152"/>
      <c r="AF506" s="152"/>
      <c r="AG506" s="152"/>
      <c r="AH506" s="152"/>
      <c r="AI506" s="152"/>
      <c r="AJ506" s="176"/>
      <c r="AK506" s="186"/>
      <c r="AL506" s="182"/>
      <c r="AM506" s="176"/>
      <c r="AN506" s="176"/>
      <c r="AO506" s="152"/>
      <c r="AP506" s="176"/>
      <c r="AQ506" s="152"/>
      <c r="AR506" s="152"/>
      <c r="AS506" s="152"/>
      <c r="AT506" s="152"/>
      <c r="AU506" s="152"/>
      <c r="AV506" s="152"/>
      <c r="AW506" s="152"/>
      <c r="AX506" s="152"/>
      <c r="AY506" s="152"/>
      <c r="AZ506" s="152"/>
      <c r="BA506" s="152"/>
      <c r="BB506" s="152"/>
      <c r="BC506" s="152"/>
      <c r="BD506" s="152"/>
      <c r="BE506" s="152"/>
      <c r="BF506" s="152"/>
      <c r="BG506" s="152"/>
      <c r="BH506" s="152"/>
      <c r="BI506" s="152"/>
      <c r="BJ506" s="152"/>
      <c r="BK506" s="152"/>
      <c r="BL506" s="152"/>
      <c r="BM506" s="152"/>
      <c r="BN506" s="152"/>
      <c r="BO506" s="174"/>
      <c r="BP506" s="174"/>
      <c r="BQ506" s="174"/>
      <c r="BR506" s="174"/>
      <c r="BS506" s="174"/>
      <c r="BT506" s="248"/>
      <c r="BU506" s="248"/>
      <c r="BV506" s="180"/>
      <c r="BW506" s="180"/>
      <c r="BX506" s="180"/>
      <c r="BY506" s="176"/>
      <c r="BZ506" s="186"/>
    </row>
    <row r="507" spans="1:78" ht="12.75" customHeight="1" x14ac:dyDescent="0.35">
      <c r="A507" s="161"/>
      <c r="B507" s="161"/>
      <c r="C507" s="152"/>
      <c r="D507" s="152"/>
      <c r="E507" s="174"/>
      <c r="F507" s="186"/>
      <c r="G507" s="186"/>
      <c r="H507" s="186"/>
      <c r="I507" s="186"/>
      <c r="J507" s="186"/>
      <c r="K507" s="152"/>
      <c r="L507" s="186"/>
      <c r="M507" s="186"/>
      <c r="N507" s="187"/>
      <c r="O507" s="187"/>
      <c r="P507" s="151"/>
      <c r="Q507" s="152"/>
      <c r="R507" s="176"/>
      <c r="S507" s="152"/>
      <c r="T507" s="152"/>
      <c r="U507" s="152"/>
      <c r="V507" s="176"/>
      <c r="W507" s="176"/>
      <c r="X507" s="152"/>
      <c r="Y507" s="152"/>
      <c r="Z507" s="152"/>
      <c r="AA507" s="176"/>
      <c r="AB507" s="176"/>
      <c r="AC507" s="176"/>
      <c r="AD507" s="176"/>
      <c r="AE507" s="152"/>
      <c r="AF507" s="152"/>
      <c r="AG507" s="152"/>
      <c r="AH507" s="152"/>
      <c r="AI507" s="152"/>
      <c r="AJ507" s="176"/>
      <c r="AK507" s="186"/>
      <c r="AL507" s="182"/>
      <c r="AM507" s="176"/>
      <c r="AN507" s="176"/>
      <c r="AO507" s="152"/>
      <c r="AP507" s="176"/>
      <c r="AQ507" s="152"/>
      <c r="AR507" s="152"/>
      <c r="AS507" s="152"/>
      <c r="AT507" s="152"/>
      <c r="AU507" s="152"/>
      <c r="AV507" s="152"/>
      <c r="AW507" s="152"/>
      <c r="AX507" s="152"/>
      <c r="AY507" s="152"/>
      <c r="AZ507" s="152"/>
      <c r="BA507" s="152"/>
      <c r="BB507" s="152"/>
      <c r="BC507" s="152"/>
      <c r="BD507" s="152"/>
      <c r="BE507" s="152"/>
      <c r="BF507" s="152"/>
      <c r="BG507" s="152"/>
      <c r="BH507" s="152"/>
      <c r="BI507" s="152"/>
      <c r="BJ507" s="152"/>
      <c r="BK507" s="152"/>
      <c r="BL507" s="152"/>
      <c r="BM507" s="152"/>
      <c r="BN507" s="152"/>
      <c r="BO507" s="174"/>
      <c r="BP507" s="174"/>
      <c r="BQ507" s="174"/>
      <c r="BR507" s="174"/>
      <c r="BS507" s="174"/>
      <c r="BT507" s="248"/>
      <c r="BU507" s="248"/>
      <c r="BV507" s="180"/>
      <c r="BW507" s="180"/>
      <c r="BX507" s="180"/>
      <c r="BY507" s="176"/>
      <c r="BZ507" s="186"/>
    </row>
    <row r="508" spans="1:78" ht="12.75" customHeight="1" x14ac:dyDescent="0.35">
      <c r="A508" s="161"/>
      <c r="B508" s="161"/>
      <c r="C508" s="152"/>
      <c r="D508" s="152"/>
      <c r="E508" s="174"/>
      <c r="F508" s="186"/>
      <c r="G508" s="186"/>
      <c r="H508" s="186"/>
      <c r="I508" s="186"/>
      <c r="J508" s="186"/>
      <c r="K508" s="152"/>
      <c r="L508" s="186"/>
      <c r="M508" s="186"/>
      <c r="N508" s="187"/>
      <c r="O508" s="187"/>
      <c r="P508" s="151"/>
      <c r="Q508" s="152"/>
      <c r="R508" s="176"/>
      <c r="S508" s="152"/>
      <c r="T508" s="152"/>
      <c r="U508" s="152"/>
      <c r="V508" s="176"/>
      <c r="W508" s="176"/>
      <c r="X508" s="152"/>
      <c r="Y508" s="152"/>
      <c r="Z508" s="152"/>
      <c r="AA508" s="176"/>
      <c r="AB508" s="176"/>
      <c r="AC508" s="176"/>
      <c r="AD508" s="176"/>
      <c r="AE508" s="152"/>
      <c r="AF508" s="152"/>
      <c r="AG508" s="152"/>
      <c r="AH508" s="152"/>
      <c r="AI508" s="152"/>
      <c r="AJ508" s="176"/>
      <c r="AK508" s="186"/>
      <c r="AL508" s="182"/>
      <c r="AM508" s="176"/>
      <c r="AN508" s="176"/>
      <c r="AO508" s="152"/>
      <c r="AP508" s="176"/>
      <c r="AQ508" s="152"/>
      <c r="AR508" s="152"/>
      <c r="AS508" s="152"/>
      <c r="AT508" s="152"/>
      <c r="AU508" s="152"/>
      <c r="AV508" s="152"/>
      <c r="AW508" s="152"/>
      <c r="AX508" s="152"/>
      <c r="AY508" s="152"/>
      <c r="AZ508" s="152"/>
      <c r="BA508" s="152"/>
      <c r="BB508" s="152"/>
      <c r="BC508" s="152"/>
      <c r="BD508" s="152"/>
      <c r="BE508" s="152"/>
      <c r="BF508" s="152"/>
      <c r="BG508" s="152"/>
      <c r="BH508" s="152"/>
      <c r="BI508" s="152"/>
      <c r="BJ508" s="152"/>
      <c r="BK508" s="152"/>
      <c r="BL508" s="152"/>
      <c r="BM508" s="152"/>
      <c r="BN508" s="152"/>
      <c r="BO508" s="174"/>
      <c r="BP508" s="174"/>
      <c r="BQ508" s="174"/>
      <c r="BR508" s="174"/>
      <c r="BS508" s="174"/>
      <c r="BT508" s="248"/>
      <c r="BU508" s="248"/>
      <c r="BV508" s="180"/>
      <c r="BW508" s="180"/>
      <c r="BX508" s="180"/>
      <c r="BY508" s="176"/>
      <c r="BZ508" s="186"/>
    </row>
    <row r="509" spans="1:78" ht="12.75" customHeight="1" x14ac:dyDescent="0.35">
      <c r="A509" s="161"/>
      <c r="B509" s="161"/>
      <c r="C509" s="152"/>
      <c r="D509" s="152"/>
      <c r="E509" s="174"/>
      <c r="F509" s="186"/>
      <c r="G509" s="186"/>
      <c r="H509" s="186"/>
      <c r="I509" s="186"/>
      <c r="J509" s="186"/>
      <c r="K509" s="152"/>
      <c r="L509" s="186"/>
      <c r="M509" s="186"/>
      <c r="N509" s="187"/>
      <c r="O509" s="187"/>
      <c r="P509" s="151"/>
      <c r="Q509" s="152"/>
      <c r="R509" s="176"/>
      <c r="S509" s="152"/>
      <c r="T509" s="152"/>
      <c r="U509" s="152"/>
      <c r="V509" s="176"/>
      <c r="W509" s="176"/>
      <c r="X509" s="152"/>
      <c r="Y509" s="152"/>
      <c r="Z509" s="152"/>
      <c r="AA509" s="176"/>
      <c r="AB509" s="176"/>
      <c r="AC509" s="176"/>
      <c r="AD509" s="176"/>
      <c r="AE509" s="152"/>
      <c r="AF509" s="152"/>
      <c r="AG509" s="152"/>
      <c r="AH509" s="152"/>
      <c r="AI509" s="152"/>
      <c r="AJ509" s="176"/>
      <c r="AK509" s="186"/>
      <c r="AL509" s="182"/>
      <c r="AM509" s="176"/>
      <c r="AN509" s="176"/>
      <c r="AO509" s="152"/>
      <c r="AP509" s="176"/>
      <c r="AQ509" s="152"/>
      <c r="AR509" s="152"/>
      <c r="AS509" s="152"/>
      <c r="AT509" s="152"/>
      <c r="AU509" s="152"/>
      <c r="AV509" s="152"/>
      <c r="AW509" s="152"/>
      <c r="AX509" s="152"/>
      <c r="AY509" s="152"/>
      <c r="AZ509" s="152"/>
      <c r="BA509" s="152"/>
      <c r="BB509" s="152"/>
      <c r="BC509" s="152"/>
      <c r="BD509" s="152"/>
      <c r="BE509" s="152"/>
      <c r="BF509" s="152"/>
      <c r="BG509" s="152"/>
      <c r="BH509" s="152"/>
      <c r="BI509" s="152"/>
      <c r="BJ509" s="152"/>
      <c r="BK509" s="152"/>
      <c r="BL509" s="152"/>
      <c r="BM509" s="152"/>
      <c r="BN509" s="152"/>
      <c r="BO509" s="174"/>
      <c r="BP509" s="174"/>
      <c r="BQ509" s="174"/>
      <c r="BR509" s="174"/>
      <c r="BS509" s="174"/>
      <c r="BT509" s="248"/>
      <c r="BU509" s="248"/>
      <c r="BV509" s="180"/>
      <c r="BW509" s="180"/>
      <c r="BX509" s="180"/>
      <c r="BY509" s="176"/>
      <c r="BZ509" s="186"/>
    </row>
    <row r="510" spans="1:78" ht="12.75" customHeight="1" x14ac:dyDescent="0.35">
      <c r="A510" s="161"/>
      <c r="B510" s="161"/>
      <c r="C510" s="152"/>
      <c r="D510" s="152"/>
      <c r="E510" s="174"/>
      <c r="F510" s="186"/>
      <c r="G510" s="186"/>
      <c r="H510" s="186"/>
      <c r="I510" s="186"/>
      <c r="J510" s="186"/>
      <c r="K510" s="152"/>
      <c r="L510" s="186"/>
      <c r="M510" s="186"/>
      <c r="N510" s="187"/>
      <c r="O510" s="187"/>
      <c r="P510" s="151"/>
      <c r="Q510" s="152"/>
      <c r="R510" s="176"/>
      <c r="S510" s="152"/>
      <c r="T510" s="152"/>
      <c r="U510" s="152"/>
      <c r="V510" s="176"/>
      <c r="W510" s="176"/>
      <c r="X510" s="152"/>
      <c r="Y510" s="152"/>
      <c r="Z510" s="152"/>
      <c r="AA510" s="176"/>
      <c r="AB510" s="176"/>
      <c r="AC510" s="176"/>
      <c r="AD510" s="176"/>
      <c r="AE510" s="152"/>
      <c r="AF510" s="152"/>
      <c r="AG510" s="152"/>
      <c r="AH510" s="152"/>
      <c r="AI510" s="152"/>
      <c r="AJ510" s="176"/>
      <c r="AK510" s="186"/>
      <c r="AL510" s="182"/>
      <c r="AM510" s="176"/>
      <c r="AN510" s="176"/>
      <c r="AO510" s="152"/>
      <c r="AP510" s="176"/>
      <c r="AQ510" s="152"/>
      <c r="AR510" s="152"/>
      <c r="AS510" s="152"/>
      <c r="AT510" s="152"/>
      <c r="AU510" s="152"/>
      <c r="AV510" s="152"/>
      <c r="AW510" s="152"/>
      <c r="AX510" s="152"/>
      <c r="AY510" s="152"/>
      <c r="AZ510" s="152"/>
      <c r="BA510" s="152"/>
      <c r="BB510" s="152"/>
      <c r="BC510" s="152"/>
      <c r="BD510" s="152"/>
      <c r="BE510" s="152"/>
      <c r="BF510" s="152"/>
      <c r="BG510" s="152"/>
      <c r="BH510" s="152"/>
      <c r="BI510" s="152"/>
      <c r="BJ510" s="152"/>
      <c r="BK510" s="152"/>
      <c r="BL510" s="152"/>
      <c r="BM510" s="152"/>
      <c r="BN510" s="152"/>
      <c r="BO510" s="174"/>
      <c r="BP510" s="174"/>
      <c r="BQ510" s="174"/>
      <c r="BR510" s="174"/>
      <c r="BS510" s="174"/>
      <c r="BT510" s="248"/>
      <c r="BU510" s="248"/>
      <c r="BV510" s="180"/>
      <c r="BW510" s="180"/>
      <c r="BX510" s="180"/>
      <c r="BY510" s="176"/>
      <c r="BZ510" s="186"/>
    </row>
    <row r="511" spans="1:78" ht="12.75" customHeight="1" x14ac:dyDescent="0.35">
      <c r="A511" s="161"/>
      <c r="B511" s="161"/>
      <c r="C511" s="152"/>
      <c r="D511" s="152"/>
      <c r="E511" s="174"/>
      <c r="F511" s="186"/>
      <c r="G511" s="186"/>
      <c r="H511" s="186"/>
      <c r="I511" s="186"/>
      <c r="J511" s="186"/>
      <c r="K511" s="152"/>
      <c r="L511" s="186"/>
      <c r="M511" s="186"/>
      <c r="N511" s="187"/>
      <c r="O511" s="187"/>
      <c r="P511" s="151"/>
      <c r="Q511" s="152"/>
      <c r="R511" s="176"/>
      <c r="S511" s="152"/>
      <c r="T511" s="152"/>
      <c r="U511" s="152"/>
      <c r="V511" s="176"/>
      <c r="W511" s="176"/>
      <c r="X511" s="152"/>
      <c r="Y511" s="152"/>
      <c r="Z511" s="152"/>
      <c r="AA511" s="176"/>
      <c r="AB511" s="176"/>
      <c r="AC511" s="176"/>
      <c r="AD511" s="176"/>
      <c r="AE511" s="152"/>
      <c r="AF511" s="152"/>
      <c r="AG511" s="152"/>
      <c r="AH511" s="152"/>
      <c r="AI511" s="152"/>
      <c r="AJ511" s="176"/>
      <c r="AK511" s="186"/>
      <c r="AL511" s="182"/>
      <c r="AM511" s="176"/>
      <c r="AN511" s="176"/>
      <c r="AO511" s="152"/>
      <c r="AP511" s="176"/>
      <c r="AQ511" s="152"/>
      <c r="AR511" s="152"/>
      <c r="AS511" s="152"/>
      <c r="AT511" s="152"/>
      <c r="AU511" s="152"/>
      <c r="AV511" s="152"/>
      <c r="AW511" s="152"/>
      <c r="AX511" s="152"/>
      <c r="AY511" s="152"/>
      <c r="AZ511" s="152"/>
      <c r="BA511" s="152"/>
      <c r="BB511" s="152"/>
      <c r="BC511" s="152"/>
      <c r="BD511" s="152"/>
      <c r="BE511" s="152"/>
      <c r="BF511" s="152"/>
      <c r="BG511" s="152"/>
      <c r="BH511" s="152"/>
      <c r="BI511" s="152"/>
      <c r="BJ511" s="152"/>
      <c r="BK511" s="152"/>
      <c r="BL511" s="152"/>
      <c r="BM511" s="152"/>
      <c r="BN511" s="152"/>
      <c r="BO511" s="174"/>
      <c r="BP511" s="174"/>
      <c r="BQ511" s="174"/>
      <c r="BR511" s="174"/>
      <c r="BS511" s="174"/>
      <c r="BT511" s="248"/>
      <c r="BU511" s="248"/>
      <c r="BV511" s="180"/>
      <c r="BW511" s="180"/>
      <c r="BX511" s="180"/>
      <c r="BY511" s="176"/>
      <c r="BZ511" s="186"/>
    </row>
    <row r="512" spans="1:78" ht="12.75" customHeight="1" x14ac:dyDescent="0.35">
      <c r="A512" s="161"/>
      <c r="B512" s="161"/>
      <c r="C512" s="152"/>
      <c r="D512" s="152"/>
      <c r="E512" s="174"/>
      <c r="F512" s="186"/>
      <c r="G512" s="186"/>
      <c r="H512" s="186"/>
      <c r="I512" s="186"/>
      <c r="J512" s="186"/>
      <c r="K512" s="152"/>
      <c r="L512" s="186"/>
      <c r="M512" s="186"/>
      <c r="N512" s="187"/>
      <c r="O512" s="187"/>
      <c r="P512" s="151"/>
      <c r="Q512" s="152"/>
      <c r="R512" s="176"/>
      <c r="S512" s="152"/>
      <c r="T512" s="152"/>
      <c r="U512" s="152"/>
      <c r="V512" s="176"/>
      <c r="W512" s="176"/>
      <c r="X512" s="152"/>
      <c r="Y512" s="152"/>
      <c r="Z512" s="152"/>
      <c r="AA512" s="176"/>
      <c r="AB512" s="176"/>
      <c r="AC512" s="176"/>
      <c r="AD512" s="176"/>
      <c r="AE512" s="152"/>
      <c r="AF512" s="152"/>
      <c r="AG512" s="152"/>
      <c r="AH512" s="152"/>
      <c r="AI512" s="152"/>
      <c r="AJ512" s="176"/>
      <c r="AK512" s="186"/>
      <c r="AL512" s="182"/>
      <c r="AM512" s="176"/>
      <c r="AN512" s="176"/>
      <c r="AO512" s="152"/>
      <c r="AP512" s="176"/>
      <c r="AQ512" s="152"/>
      <c r="AR512" s="152"/>
      <c r="AS512" s="152"/>
      <c r="AT512" s="152"/>
      <c r="AU512" s="152"/>
      <c r="AV512" s="152"/>
      <c r="AW512" s="152"/>
      <c r="AX512" s="152"/>
      <c r="AY512" s="152"/>
      <c r="AZ512" s="152"/>
      <c r="BA512" s="152"/>
      <c r="BB512" s="152"/>
      <c r="BC512" s="152"/>
      <c r="BD512" s="152"/>
      <c r="BE512" s="152"/>
      <c r="BF512" s="152"/>
      <c r="BG512" s="152"/>
      <c r="BH512" s="152"/>
      <c r="BI512" s="152"/>
      <c r="BJ512" s="152"/>
      <c r="BK512" s="152"/>
      <c r="BL512" s="152"/>
      <c r="BM512" s="152"/>
      <c r="BN512" s="152"/>
      <c r="BO512" s="174"/>
      <c r="BP512" s="174"/>
      <c r="BQ512" s="174"/>
      <c r="BR512" s="174"/>
      <c r="BS512" s="174"/>
      <c r="BT512" s="248"/>
      <c r="BU512" s="248"/>
      <c r="BV512" s="180"/>
      <c r="BW512" s="180"/>
      <c r="BX512" s="180"/>
      <c r="BY512" s="176"/>
      <c r="BZ512" s="186"/>
    </row>
    <row r="513" spans="1:78" ht="12.75" customHeight="1" x14ac:dyDescent="0.35">
      <c r="A513" s="161"/>
      <c r="B513" s="161"/>
      <c r="C513" s="152"/>
      <c r="D513" s="152"/>
      <c r="E513" s="174"/>
      <c r="F513" s="186"/>
      <c r="G513" s="186"/>
      <c r="H513" s="186"/>
      <c r="I513" s="186"/>
      <c r="J513" s="186"/>
      <c r="K513" s="152"/>
      <c r="L513" s="186"/>
      <c r="M513" s="186"/>
      <c r="N513" s="187"/>
      <c r="O513" s="187"/>
      <c r="P513" s="151"/>
      <c r="Q513" s="152"/>
      <c r="R513" s="176"/>
      <c r="S513" s="152"/>
      <c r="T513" s="152"/>
      <c r="U513" s="152"/>
      <c r="V513" s="176"/>
      <c r="W513" s="176"/>
      <c r="X513" s="152"/>
      <c r="Y513" s="152"/>
      <c r="Z513" s="152"/>
      <c r="AA513" s="176"/>
      <c r="AB513" s="176"/>
      <c r="AC513" s="176"/>
      <c r="AD513" s="176"/>
      <c r="AE513" s="152"/>
      <c r="AF513" s="152"/>
      <c r="AG513" s="152"/>
      <c r="AH513" s="152"/>
      <c r="AI513" s="152"/>
      <c r="AJ513" s="176"/>
      <c r="AK513" s="186"/>
      <c r="AL513" s="182"/>
      <c r="AM513" s="176"/>
      <c r="AN513" s="176"/>
      <c r="AO513" s="152"/>
      <c r="AP513" s="176"/>
      <c r="AQ513" s="152"/>
      <c r="AR513" s="152"/>
      <c r="AS513" s="152"/>
      <c r="AT513" s="152"/>
      <c r="AU513" s="152"/>
      <c r="AV513" s="152"/>
      <c r="AW513" s="152"/>
      <c r="AX513" s="152"/>
      <c r="AY513" s="152"/>
      <c r="AZ513" s="152"/>
      <c r="BA513" s="152"/>
      <c r="BB513" s="152"/>
      <c r="BC513" s="152"/>
      <c r="BD513" s="152"/>
      <c r="BE513" s="152"/>
      <c r="BF513" s="152"/>
      <c r="BG513" s="152"/>
      <c r="BH513" s="152"/>
      <c r="BI513" s="152"/>
      <c r="BJ513" s="152"/>
      <c r="BK513" s="152"/>
      <c r="BL513" s="152"/>
      <c r="BM513" s="152"/>
      <c r="BN513" s="152"/>
      <c r="BO513" s="174"/>
      <c r="BP513" s="174"/>
      <c r="BQ513" s="174"/>
      <c r="BR513" s="174"/>
      <c r="BS513" s="174"/>
      <c r="BT513" s="248"/>
      <c r="BU513" s="248"/>
      <c r="BV513" s="180"/>
      <c r="BW513" s="180"/>
      <c r="BX513" s="180"/>
      <c r="BY513" s="176"/>
      <c r="BZ513" s="186"/>
    </row>
    <row r="514" spans="1:78" ht="12.75" customHeight="1" x14ac:dyDescent="0.35">
      <c r="A514" s="161"/>
      <c r="B514" s="161"/>
      <c r="C514" s="152"/>
      <c r="D514" s="152"/>
      <c r="E514" s="174"/>
      <c r="F514" s="186"/>
      <c r="G514" s="186"/>
      <c r="H514" s="186"/>
      <c r="I514" s="186"/>
      <c r="J514" s="186"/>
      <c r="K514" s="152"/>
      <c r="L514" s="186"/>
      <c r="M514" s="186"/>
      <c r="N514" s="187"/>
      <c r="O514" s="187"/>
      <c r="P514" s="151"/>
      <c r="Q514" s="152"/>
      <c r="R514" s="176"/>
      <c r="S514" s="152"/>
      <c r="T514" s="152"/>
      <c r="U514" s="152"/>
      <c r="V514" s="176"/>
      <c r="W514" s="176"/>
      <c r="X514" s="152"/>
      <c r="Y514" s="152"/>
      <c r="Z514" s="152"/>
      <c r="AA514" s="176"/>
      <c r="AB514" s="176"/>
      <c r="AC514" s="176"/>
      <c r="AD514" s="176"/>
      <c r="AE514" s="152"/>
      <c r="AF514" s="152"/>
      <c r="AG514" s="152"/>
      <c r="AH514" s="152"/>
      <c r="AI514" s="152"/>
      <c r="AJ514" s="176"/>
      <c r="AK514" s="186"/>
      <c r="AL514" s="182"/>
      <c r="AM514" s="176"/>
      <c r="AN514" s="176"/>
      <c r="AO514" s="152"/>
      <c r="AP514" s="176"/>
      <c r="AQ514" s="152"/>
      <c r="AR514" s="152"/>
      <c r="AS514" s="152"/>
      <c r="AT514" s="152"/>
      <c r="AU514" s="152"/>
      <c r="AV514" s="152"/>
      <c r="AW514" s="152"/>
      <c r="AX514" s="152"/>
      <c r="AY514" s="152"/>
      <c r="AZ514" s="152"/>
      <c r="BA514" s="152"/>
      <c r="BB514" s="152"/>
      <c r="BC514" s="152"/>
      <c r="BD514" s="152"/>
      <c r="BE514" s="152"/>
      <c r="BF514" s="152"/>
      <c r="BG514" s="152"/>
      <c r="BH514" s="152"/>
      <c r="BI514" s="152"/>
      <c r="BJ514" s="152"/>
      <c r="BK514" s="152"/>
      <c r="BL514" s="152"/>
      <c r="BM514" s="152"/>
      <c r="BN514" s="152"/>
      <c r="BO514" s="174"/>
      <c r="BP514" s="174"/>
      <c r="BQ514" s="174"/>
      <c r="BR514" s="174"/>
      <c r="BS514" s="174"/>
      <c r="BT514" s="248"/>
      <c r="BU514" s="248"/>
      <c r="BV514" s="180"/>
      <c r="BW514" s="180"/>
      <c r="BX514" s="180"/>
      <c r="BY514" s="176"/>
      <c r="BZ514" s="186"/>
    </row>
    <row r="515" spans="1:78" ht="12.75" customHeight="1" x14ac:dyDescent="0.35">
      <c r="A515" s="161"/>
      <c r="B515" s="161"/>
      <c r="C515" s="152"/>
      <c r="D515" s="152"/>
      <c r="E515" s="174"/>
      <c r="F515" s="186"/>
      <c r="G515" s="186"/>
      <c r="H515" s="186"/>
      <c r="I515" s="186"/>
      <c r="J515" s="186"/>
      <c r="K515" s="152"/>
      <c r="L515" s="186"/>
      <c r="M515" s="186"/>
      <c r="N515" s="187"/>
      <c r="O515" s="187"/>
      <c r="P515" s="151"/>
      <c r="Q515" s="152"/>
      <c r="R515" s="176"/>
      <c r="S515" s="152"/>
      <c r="T515" s="152"/>
      <c r="U515" s="152"/>
      <c r="V515" s="176"/>
      <c r="W515" s="176"/>
      <c r="X515" s="152"/>
      <c r="Y515" s="152"/>
      <c r="Z515" s="152"/>
      <c r="AA515" s="176"/>
      <c r="AB515" s="176"/>
      <c r="AC515" s="176"/>
      <c r="AD515" s="176"/>
      <c r="AE515" s="152"/>
      <c r="AF515" s="152"/>
      <c r="AG515" s="152"/>
      <c r="AH515" s="152"/>
      <c r="AI515" s="152"/>
      <c r="AJ515" s="176"/>
      <c r="AK515" s="186"/>
      <c r="AL515" s="182"/>
      <c r="AM515" s="176"/>
      <c r="AN515" s="176"/>
      <c r="AO515" s="152"/>
      <c r="AP515" s="176"/>
      <c r="AQ515" s="152"/>
      <c r="AR515" s="152"/>
      <c r="AS515" s="152"/>
      <c r="AT515" s="152"/>
      <c r="AU515" s="152"/>
      <c r="AV515" s="152"/>
      <c r="AW515" s="152"/>
      <c r="AX515" s="152"/>
      <c r="AY515" s="152"/>
      <c r="AZ515" s="152"/>
      <c r="BA515" s="152"/>
      <c r="BB515" s="152"/>
      <c r="BC515" s="152"/>
      <c r="BD515" s="152"/>
      <c r="BE515" s="152"/>
      <c r="BF515" s="152"/>
      <c r="BG515" s="152"/>
      <c r="BH515" s="152"/>
      <c r="BI515" s="152"/>
      <c r="BJ515" s="152"/>
      <c r="BK515" s="152"/>
      <c r="BL515" s="152"/>
      <c r="BM515" s="152"/>
      <c r="BN515" s="152"/>
      <c r="BO515" s="174"/>
      <c r="BP515" s="174"/>
      <c r="BQ515" s="174"/>
      <c r="BR515" s="174"/>
      <c r="BS515" s="174"/>
      <c r="BT515" s="248"/>
      <c r="BU515" s="248"/>
      <c r="BV515" s="180"/>
      <c r="BW515" s="180"/>
      <c r="BX515" s="180"/>
      <c r="BY515" s="176"/>
      <c r="BZ515" s="186"/>
    </row>
    <row r="516" spans="1:78" ht="12.75" customHeight="1" x14ac:dyDescent="0.35">
      <c r="A516" s="161"/>
      <c r="B516" s="161"/>
      <c r="C516" s="152"/>
      <c r="D516" s="152"/>
      <c r="E516" s="174"/>
      <c r="F516" s="186"/>
      <c r="G516" s="186"/>
      <c r="H516" s="186"/>
      <c r="I516" s="186"/>
      <c r="J516" s="186"/>
      <c r="K516" s="152"/>
      <c r="L516" s="186"/>
      <c r="M516" s="186"/>
      <c r="N516" s="187"/>
      <c r="O516" s="187"/>
      <c r="P516" s="151"/>
      <c r="Q516" s="152"/>
      <c r="R516" s="176"/>
      <c r="S516" s="152"/>
      <c r="T516" s="152"/>
      <c r="U516" s="152"/>
      <c r="V516" s="176"/>
      <c r="W516" s="176"/>
      <c r="X516" s="152"/>
      <c r="Y516" s="152"/>
      <c r="Z516" s="152"/>
      <c r="AA516" s="176"/>
      <c r="AB516" s="176"/>
      <c r="AC516" s="176"/>
      <c r="AD516" s="176"/>
      <c r="AE516" s="152"/>
      <c r="AF516" s="152"/>
      <c r="AG516" s="152"/>
      <c r="AH516" s="152"/>
      <c r="AI516" s="152"/>
      <c r="AJ516" s="176"/>
      <c r="AK516" s="186"/>
      <c r="AL516" s="182"/>
      <c r="AM516" s="176"/>
      <c r="AN516" s="176"/>
      <c r="AO516" s="152"/>
      <c r="AP516" s="176"/>
      <c r="AQ516" s="152"/>
      <c r="AR516" s="152"/>
      <c r="AS516" s="152"/>
      <c r="AT516" s="152"/>
      <c r="AU516" s="152"/>
      <c r="AV516" s="152"/>
      <c r="AW516" s="152"/>
      <c r="AX516" s="152"/>
      <c r="AY516" s="152"/>
      <c r="AZ516" s="152"/>
      <c r="BA516" s="152"/>
      <c r="BB516" s="152"/>
      <c r="BC516" s="152"/>
      <c r="BD516" s="152"/>
      <c r="BE516" s="152"/>
      <c r="BF516" s="152"/>
      <c r="BG516" s="152"/>
      <c r="BH516" s="152"/>
      <c r="BI516" s="152"/>
      <c r="BJ516" s="152"/>
      <c r="BK516" s="152"/>
      <c r="BL516" s="152"/>
      <c r="BM516" s="152"/>
      <c r="BN516" s="152"/>
      <c r="BO516" s="174"/>
      <c r="BP516" s="174"/>
      <c r="BQ516" s="174"/>
      <c r="BR516" s="174"/>
      <c r="BS516" s="174"/>
      <c r="BT516" s="248"/>
      <c r="BU516" s="248"/>
      <c r="BV516" s="180"/>
      <c r="BW516" s="180"/>
      <c r="BX516" s="180"/>
      <c r="BY516" s="176"/>
      <c r="BZ516" s="186"/>
    </row>
    <row r="517" spans="1:78" ht="12.75" customHeight="1" x14ac:dyDescent="0.35">
      <c r="A517" s="161"/>
      <c r="B517" s="161"/>
      <c r="C517" s="152"/>
      <c r="D517" s="152"/>
      <c r="E517" s="174"/>
      <c r="F517" s="186"/>
      <c r="G517" s="186"/>
      <c r="H517" s="186"/>
      <c r="I517" s="186"/>
      <c r="J517" s="186"/>
      <c r="K517" s="152"/>
      <c r="L517" s="186"/>
      <c r="M517" s="186"/>
      <c r="N517" s="187"/>
      <c r="O517" s="187"/>
      <c r="P517" s="151"/>
      <c r="Q517" s="152"/>
      <c r="R517" s="176"/>
      <c r="S517" s="152"/>
      <c r="T517" s="152"/>
      <c r="U517" s="152"/>
      <c r="V517" s="176"/>
      <c r="W517" s="176"/>
      <c r="X517" s="152"/>
      <c r="Y517" s="152"/>
      <c r="Z517" s="152"/>
      <c r="AA517" s="176"/>
      <c r="AB517" s="176"/>
      <c r="AC517" s="176"/>
      <c r="AD517" s="176"/>
      <c r="AE517" s="152"/>
      <c r="AF517" s="152"/>
      <c r="AG517" s="152"/>
      <c r="AH517" s="152"/>
      <c r="AI517" s="152"/>
      <c r="AJ517" s="176"/>
      <c r="AK517" s="186"/>
      <c r="AL517" s="182"/>
      <c r="AM517" s="176"/>
      <c r="AN517" s="176"/>
      <c r="AO517" s="152"/>
      <c r="AP517" s="176"/>
      <c r="AQ517" s="152"/>
      <c r="AR517" s="152"/>
      <c r="AS517" s="152"/>
      <c r="AT517" s="152"/>
      <c r="AU517" s="152"/>
      <c r="AV517" s="152"/>
      <c r="AW517" s="152"/>
      <c r="AX517" s="152"/>
      <c r="AY517" s="152"/>
      <c r="AZ517" s="152"/>
      <c r="BA517" s="152"/>
      <c r="BB517" s="152"/>
      <c r="BC517" s="152"/>
      <c r="BD517" s="152"/>
      <c r="BE517" s="152"/>
      <c r="BF517" s="152"/>
      <c r="BG517" s="152"/>
      <c r="BH517" s="152"/>
      <c r="BI517" s="152"/>
      <c r="BJ517" s="152"/>
      <c r="BK517" s="152"/>
      <c r="BL517" s="152"/>
      <c r="BM517" s="152"/>
      <c r="BN517" s="152"/>
      <c r="BO517" s="174"/>
      <c r="BP517" s="174"/>
      <c r="BQ517" s="174"/>
      <c r="BR517" s="174"/>
      <c r="BS517" s="174"/>
      <c r="BT517" s="248"/>
      <c r="BU517" s="248"/>
      <c r="BV517" s="180"/>
      <c r="BW517" s="180"/>
      <c r="BX517" s="180"/>
      <c r="BY517" s="176"/>
      <c r="BZ517" s="186"/>
    </row>
    <row r="518" spans="1:78" ht="12.75" customHeight="1" x14ac:dyDescent="0.35">
      <c r="A518" s="161"/>
      <c r="B518" s="161"/>
      <c r="C518" s="152"/>
      <c r="D518" s="152"/>
      <c r="E518" s="174"/>
      <c r="F518" s="186"/>
      <c r="G518" s="186"/>
      <c r="H518" s="186"/>
      <c r="I518" s="186"/>
      <c r="J518" s="186"/>
      <c r="K518" s="152"/>
      <c r="L518" s="186"/>
      <c r="M518" s="186"/>
      <c r="N518" s="187"/>
      <c r="O518" s="187"/>
      <c r="P518" s="151"/>
      <c r="Q518" s="152"/>
      <c r="R518" s="176"/>
      <c r="S518" s="152"/>
      <c r="T518" s="152"/>
      <c r="U518" s="152"/>
      <c r="V518" s="176"/>
      <c r="W518" s="176"/>
      <c r="X518" s="152"/>
      <c r="Y518" s="152"/>
      <c r="Z518" s="152"/>
      <c r="AA518" s="176"/>
      <c r="AB518" s="176"/>
      <c r="AC518" s="176"/>
      <c r="AD518" s="176"/>
      <c r="AE518" s="152"/>
      <c r="AF518" s="152"/>
      <c r="AG518" s="152"/>
      <c r="AH518" s="152"/>
      <c r="AI518" s="152"/>
      <c r="AJ518" s="176"/>
      <c r="AK518" s="186"/>
      <c r="AL518" s="182"/>
      <c r="AM518" s="176"/>
      <c r="AN518" s="176"/>
      <c r="AO518" s="152"/>
      <c r="AP518" s="176"/>
      <c r="AQ518" s="152"/>
      <c r="AR518" s="152"/>
      <c r="AS518" s="152"/>
      <c r="AT518" s="152"/>
      <c r="AU518" s="152"/>
      <c r="AV518" s="152"/>
      <c r="AW518" s="152"/>
      <c r="AX518" s="152"/>
      <c r="AY518" s="152"/>
      <c r="AZ518" s="152"/>
      <c r="BA518" s="152"/>
      <c r="BB518" s="152"/>
      <c r="BC518" s="152"/>
      <c r="BD518" s="152"/>
      <c r="BE518" s="152"/>
      <c r="BF518" s="152"/>
      <c r="BG518" s="152"/>
      <c r="BH518" s="152"/>
      <c r="BI518" s="152"/>
      <c r="BJ518" s="152"/>
      <c r="BK518" s="152"/>
      <c r="BL518" s="152"/>
      <c r="BM518" s="152"/>
      <c r="BN518" s="152"/>
      <c r="BO518" s="174"/>
      <c r="BP518" s="174"/>
      <c r="BQ518" s="174"/>
      <c r="BR518" s="174"/>
      <c r="BS518" s="174"/>
      <c r="BT518" s="248"/>
      <c r="BU518" s="248"/>
      <c r="BV518" s="180"/>
      <c r="BW518" s="180"/>
      <c r="BX518" s="180"/>
      <c r="BY518" s="176"/>
      <c r="BZ518" s="186"/>
    </row>
    <row r="519" spans="1:78" ht="12.75" customHeight="1" x14ac:dyDescent="0.35">
      <c r="A519" s="161"/>
      <c r="B519" s="161"/>
      <c r="C519" s="152"/>
      <c r="D519" s="152"/>
      <c r="E519" s="174"/>
      <c r="F519" s="186"/>
      <c r="G519" s="186"/>
      <c r="H519" s="186"/>
      <c r="I519" s="186"/>
      <c r="J519" s="186"/>
      <c r="K519" s="152"/>
      <c r="L519" s="186"/>
      <c r="M519" s="186"/>
      <c r="N519" s="187"/>
      <c r="O519" s="187"/>
      <c r="P519" s="151"/>
      <c r="Q519" s="152"/>
      <c r="R519" s="176"/>
      <c r="S519" s="152"/>
      <c r="T519" s="152"/>
      <c r="U519" s="152"/>
      <c r="V519" s="176"/>
      <c r="W519" s="176"/>
      <c r="X519" s="152"/>
      <c r="Y519" s="152"/>
      <c r="Z519" s="152"/>
      <c r="AA519" s="176"/>
      <c r="AB519" s="176"/>
      <c r="AC519" s="176"/>
      <c r="AD519" s="176"/>
      <c r="AE519" s="152"/>
      <c r="AF519" s="152"/>
      <c r="AG519" s="152"/>
      <c r="AH519" s="152"/>
      <c r="AI519" s="152"/>
      <c r="AJ519" s="176"/>
      <c r="AK519" s="186"/>
      <c r="AL519" s="182"/>
      <c r="AM519" s="176"/>
      <c r="AN519" s="176"/>
      <c r="AO519" s="152"/>
      <c r="AP519" s="176"/>
      <c r="AQ519" s="152"/>
      <c r="AR519" s="152"/>
      <c r="AS519" s="152"/>
      <c r="AT519" s="152"/>
      <c r="AU519" s="152"/>
      <c r="AV519" s="152"/>
      <c r="AW519" s="152"/>
      <c r="AX519" s="152"/>
      <c r="AY519" s="152"/>
      <c r="AZ519" s="152"/>
      <c r="BA519" s="152"/>
      <c r="BB519" s="152"/>
      <c r="BC519" s="152"/>
      <c r="BD519" s="152"/>
      <c r="BE519" s="152"/>
      <c r="BF519" s="152"/>
      <c r="BG519" s="152"/>
      <c r="BH519" s="152"/>
      <c r="BI519" s="152"/>
      <c r="BJ519" s="152"/>
      <c r="BK519" s="152"/>
      <c r="BL519" s="152"/>
      <c r="BM519" s="152"/>
      <c r="BN519" s="152"/>
      <c r="BO519" s="174"/>
      <c r="BP519" s="174"/>
      <c r="BQ519" s="174"/>
      <c r="BR519" s="174"/>
      <c r="BS519" s="174"/>
      <c r="BT519" s="248"/>
      <c r="BU519" s="248"/>
      <c r="BV519" s="180"/>
      <c r="BW519" s="180"/>
      <c r="BX519" s="180"/>
      <c r="BY519" s="176"/>
      <c r="BZ519" s="186"/>
    </row>
    <row r="520" spans="1:78" ht="12.75" customHeight="1" x14ac:dyDescent="0.35">
      <c r="A520" s="161"/>
      <c r="B520" s="161"/>
      <c r="C520" s="152"/>
      <c r="D520" s="152"/>
      <c r="E520" s="174"/>
      <c r="F520" s="186"/>
      <c r="G520" s="186"/>
      <c r="H520" s="186"/>
      <c r="I520" s="186"/>
      <c r="J520" s="186"/>
      <c r="K520" s="152"/>
      <c r="L520" s="186"/>
      <c r="M520" s="186"/>
      <c r="N520" s="187"/>
      <c r="O520" s="187"/>
      <c r="P520" s="151"/>
      <c r="Q520" s="152"/>
      <c r="R520" s="176"/>
      <c r="S520" s="152"/>
      <c r="T520" s="152"/>
      <c r="U520" s="152"/>
      <c r="V520" s="176"/>
      <c r="W520" s="176"/>
      <c r="X520" s="152"/>
      <c r="Y520" s="152"/>
      <c r="Z520" s="152"/>
      <c r="AA520" s="176"/>
      <c r="AB520" s="176"/>
      <c r="AC520" s="176"/>
      <c r="AD520" s="176"/>
      <c r="AE520" s="152"/>
      <c r="AF520" s="152"/>
      <c r="AG520" s="152"/>
      <c r="AH520" s="152"/>
      <c r="AI520" s="152"/>
      <c r="AJ520" s="176"/>
      <c r="AK520" s="186"/>
      <c r="AL520" s="182"/>
      <c r="AM520" s="176"/>
      <c r="AN520" s="176"/>
      <c r="AO520" s="152"/>
      <c r="AP520" s="176"/>
      <c r="AQ520" s="152"/>
      <c r="AR520" s="152"/>
      <c r="AS520" s="152"/>
      <c r="AT520" s="152"/>
      <c r="AU520" s="152"/>
      <c r="AV520" s="152"/>
      <c r="AW520" s="152"/>
      <c r="AX520" s="152"/>
      <c r="AY520" s="152"/>
      <c r="AZ520" s="152"/>
      <c r="BA520" s="152"/>
      <c r="BB520" s="152"/>
      <c r="BC520" s="152"/>
      <c r="BD520" s="152"/>
      <c r="BE520" s="152"/>
      <c r="BF520" s="152"/>
      <c r="BG520" s="152"/>
      <c r="BH520" s="152"/>
      <c r="BI520" s="152"/>
      <c r="BJ520" s="152"/>
      <c r="BK520" s="152"/>
      <c r="BL520" s="152"/>
      <c r="BM520" s="152"/>
      <c r="BN520" s="152"/>
      <c r="BO520" s="174"/>
      <c r="BP520" s="174"/>
      <c r="BQ520" s="174"/>
      <c r="BR520" s="174"/>
      <c r="BS520" s="174"/>
      <c r="BT520" s="248"/>
      <c r="BU520" s="248"/>
      <c r="BV520" s="180"/>
      <c r="BW520" s="180"/>
      <c r="BX520" s="180"/>
      <c r="BY520" s="176"/>
      <c r="BZ520" s="186"/>
    </row>
    <row r="521" spans="1:78" ht="12.75" customHeight="1" x14ac:dyDescent="0.35">
      <c r="A521" s="161"/>
      <c r="B521" s="161"/>
      <c r="C521" s="152"/>
      <c r="D521" s="152"/>
      <c r="E521" s="174"/>
      <c r="F521" s="186"/>
      <c r="G521" s="186"/>
      <c r="H521" s="186"/>
      <c r="I521" s="186"/>
      <c r="J521" s="186"/>
      <c r="K521" s="152"/>
      <c r="L521" s="186"/>
      <c r="M521" s="186"/>
      <c r="N521" s="187"/>
      <c r="O521" s="187"/>
      <c r="P521" s="151"/>
      <c r="Q521" s="152"/>
      <c r="R521" s="176"/>
      <c r="S521" s="152"/>
      <c r="T521" s="152"/>
      <c r="U521" s="152"/>
      <c r="V521" s="176"/>
      <c r="W521" s="176"/>
      <c r="X521" s="152"/>
      <c r="Y521" s="152"/>
      <c r="Z521" s="152"/>
      <c r="AA521" s="176"/>
      <c r="AB521" s="176"/>
      <c r="AC521" s="176"/>
      <c r="AD521" s="176"/>
      <c r="AE521" s="152"/>
      <c r="AF521" s="152"/>
      <c r="AG521" s="152"/>
      <c r="AH521" s="152"/>
      <c r="AI521" s="152"/>
      <c r="AJ521" s="176"/>
      <c r="AK521" s="186"/>
      <c r="AL521" s="182"/>
      <c r="AM521" s="176"/>
      <c r="AN521" s="176"/>
      <c r="AO521" s="152"/>
      <c r="AP521" s="176"/>
      <c r="AQ521" s="152"/>
      <c r="AR521" s="152"/>
      <c r="AS521" s="152"/>
      <c r="AT521" s="152"/>
      <c r="AU521" s="152"/>
      <c r="AV521" s="152"/>
      <c r="AW521" s="152"/>
      <c r="AX521" s="152"/>
      <c r="AY521" s="152"/>
      <c r="AZ521" s="152"/>
      <c r="BA521" s="152"/>
      <c r="BB521" s="152"/>
      <c r="BC521" s="152"/>
      <c r="BD521" s="152"/>
      <c r="BE521" s="152"/>
      <c r="BF521" s="152"/>
      <c r="BG521" s="152"/>
      <c r="BH521" s="152"/>
      <c r="BI521" s="152"/>
      <c r="BJ521" s="152"/>
      <c r="BK521" s="152"/>
      <c r="BL521" s="152"/>
      <c r="BM521" s="152"/>
      <c r="BN521" s="152"/>
      <c r="BO521" s="174"/>
      <c r="BP521" s="174"/>
      <c r="BQ521" s="174"/>
      <c r="BR521" s="174"/>
      <c r="BS521" s="174"/>
      <c r="BT521" s="248"/>
      <c r="BU521" s="248"/>
      <c r="BV521" s="180"/>
      <c r="BW521" s="180"/>
      <c r="BX521" s="180"/>
      <c r="BY521" s="176"/>
      <c r="BZ521" s="186"/>
    </row>
    <row r="522" spans="1:78" ht="12.75" customHeight="1" x14ac:dyDescent="0.35">
      <c r="A522" s="161"/>
      <c r="B522" s="161"/>
      <c r="C522" s="152"/>
      <c r="D522" s="152"/>
      <c r="E522" s="174"/>
      <c r="F522" s="186"/>
      <c r="G522" s="186"/>
      <c r="H522" s="186"/>
      <c r="I522" s="186"/>
      <c r="J522" s="186"/>
      <c r="K522" s="152"/>
      <c r="L522" s="186"/>
      <c r="M522" s="186"/>
      <c r="N522" s="187"/>
      <c r="O522" s="187"/>
      <c r="P522" s="151"/>
      <c r="Q522" s="152"/>
      <c r="R522" s="176"/>
      <c r="S522" s="152"/>
      <c r="T522" s="152"/>
      <c r="U522" s="152"/>
      <c r="V522" s="176"/>
      <c r="W522" s="176"/>
      <c r="X522" s="152"/>
      <c r="Y522" s="152"/>
      <c r="Z522" s="152"/>
      <c r="AA522" s="176"/>
      <c r="AB522" s="176"/>
      <c r="AC522" s="176"/>
      <c r="AD522" s="176"/>
      <c r="AE522" s="152"/>
      <c r="AF522" s="152"/>
      <c r="AG522" s="152"/>
      <c r="AH522" s="152"/>
      <c r="AI522" s="152"/>
      <c r="AJ522" s="176"/>
      <c r="AK522" s="186"/>
      <c r="AL522" s="182"/>
      <c r="AM522" s="176"/>
      <c r="AN522" s="176"/>
      <c r="AO522" s="152"/>
      <c r="AP522" s="176"/>
      <c r="AQ522" s="152"/>
      <c r="AR522" s="152"/>
      <c r="AS522" s="152"/>
      <c r="AT522" s="152"/>
      <c r="AU522" s="152"/>
      <c r="AV522" s="152"/>
      <c r="AW522" s="152"/>
      <c r="AX522" s="152"/>
      <c r="AY522" s="152"/>
      <c r="AZ522" s="152"/>
      <c r="BA522" s="152"/>
      <c r="BB522" s="152"/>
      <c r="BC522" s="152"/>
      <c r="BD522" s="152"/>
      <c r="BE522" s="152"/>
      <c r="BF522" s="152"/>
      <c r="BG522" s="152"/>
      <c r="BH522" s="152"/>
      <c r="BI522" s="152"/>
      <c r="BJ522" s="152"/>
      <c r="BK522" s="152"/>
      <c r="BL522" s="152"/>
      <c r="BM522" s="152"/>
      <c r="BN522" s="152"/>
      <c r="BO522" s="174"/>
      <c r="BP522" s="174"/>
      <c r="BQ522" s="174"/>
      <c r="BR522" s="174"/>
      <c r="BS522" s="174"/>
      <c r="BT522" s="248"/>
      <c r="BU522" s="248"/>
      <c r="BV522" s="180"/>
      <c r="BW522" s="180"/>
      <c r="BX522" s="180"/>
      <c r="BY522" s="176"/>
      <c r="BZ522" s="186"/>
    </row>
    <row r="523" spans="1:78" ht="12.75" customHeight="1" x14ac:dyDescent="0.35">
      <c r="A523" s="161"/>
      <c r="B523" s="161"/>
      <c r="C523" s="152"/>
      <c r="D523" s="152"/>
      <c r="E523" s="174"/>
      <c r="F523" s="186"/>
      <c r="G523" s="186"/>
      <c r="H523" s="186"/>
      <c r="I523" s="186"/>
      <c r="J523" s="186"/>
      <c r="K523" s="152"/>
      <c r="L523" s="186"/>
      <c r="M523" s="186"/>
      <c r="N523" s="187"/>
      <c r="O523" s="187"/>
      <c r="P523" s="151"/>
      <c r="Q523" s="152"/>
      <c r="R523" s="176"/>
      <c r="S523" s="152"/>
      <c r="T523" s="152"/>
      <c r="U523" s="152"/>
      <c r="V523" s="176"/>
      <c r="W523" s="176"/>
      <c r="X523" s="152"/>
      <c r="Y523" s="152"/>
      <c r="Z523" s="152"/>
      <c r="AA523" s="176"/>
      <c r="AB523" s="176"/>
      <c r="AC523" s="176"/>
      <c r="AD523" s="176"/>
      <c r="AE523" s="152"/>
      <c r="AF523" s="152"/>
      <c r="AG523" s="152"/>
      <c r="AH523" s="152"/>
      <c r="AI523" s="152"/>
      <c r="AJ523" s="176"/>
      <c r="AK523" s="186"/>
      <c r="AL523" s="182"/>
      <c r="AM523" s="176"/>
      <c r="AN523" s="176"/>
      <c r="AO523" s="152"/>
      <c r="AP523" s="176"/>
      <c r="AQ523" s="152"/>
      <c r="AR523" s="152"/>
      <c r="AS523" s="152"/>
      <c r="AT523" s="152"/>
      <c r="AU523" s="152"/>
      <c r="AV523" s="152"/>
      <c r="AW523" s="152"/>
      <c r="AX523" s="152"/>
      <c r="AY523" s="152"/>
      <c r="AZ523" s="152"/>
      <c r="BA523" s="152"/>
      <c r="BB523" s="152"/>
      <c r="BC523" s="152"/>
      <c r="BD523" s="152"/>
      <c r="BE523" s="152"/>
      <c r="BF523" s="152"/>
      <c r="BG523" s="152"/>
      <c r="BH523" s="152"/>
      <c r="BI523" s="152"/>
      <c r="BJ523" s="152"/>
      <c r="BK523" s="152"/>
      <c r="BL523" s="152"/>
      <c r="BM523" s="152"/>
      <c r="BN523" s="152"/>
      <c r="BO523" s="174"/>
      <c r="BP523" s="174"/>
      <c r="BQ523" s="174"/>
      <c r="BR523" s="174"/>
      <c r="BS523" s="174"/>
      <c r="BT523" s="248"/>
      <c r="BU523" s="248"/>
      <c r="BV523" s="180"/>
      <c r="BW523" s="180"/>
      <c r="BX523" s="180"/>
      <c r="BY523" s="176"/>
      <c r="BZ523" s="186"/>
    </row>
    <row r="524" spans="1:78" ht="12.75" customHeight="1" x14ac:dyDescent="0.35">
      <c r="A524" s="161"/>
      <c r="B524" s="161"/>
      <c r="C524" s="152"/>
      <c r="D524" s="152"/>
      <c r="E524" s="174"/>
      <c r="F524" s="186"/>
      <c r="G524" s="186"/>
      <c r="H524" s="186"/>
      <c r="I524" s="186"/>
      <c r="J524" s="186"/>
      <c r="K524" s="152"/>
      <c r="L524" s="186"/>
      <c r="M524" s="186"/>
      <c r="N524" s="187"/>
      <c r="O524" s="187"/>
      <c r="P524" s="151"/>
      <c r="Q524" s="152"/>
      <c r="R524" s="176"/>
      <c r="S524" s="152"/>
      <c r="T524" s="152"/>
      <c r="U524" s="152"/>
      <c r="V524" s="176"/>
      <c r="W524" s="176"/>
      <c r="X524" s="152"/>
      <c r="Y524" s="152"/>
      <c r="Z524" s="152"/>
      <c r="AA524" s="176"/>
      <c r="AB524" s="176"/>
      <c r="AC524" s="176"/>
      <c r="AD524" s="176"/>
      <c r="AE524" s="152"/>
      <c r="AF524" s="152"/>
      <c r="AG524" s="152"/>
      <c r="AH524" s="152"/>
      <c r="AI524" s="152"/>
      <c r="AJ524" s="176"/>
      <c r="AK524" s="186"/>
      <c r="AL524" s="182"/>
      <c r="AM524" s="176"/>
      <c r="AN524" s="176"/>
      <c r="AO524" s="152"/>
      <c r="AP524" s="176"/>
      <c r="AQ524" s="152"/>
      <c r="AR524" s="152"/>
      <c r="AS524" s="152"/>
      <c r="AT524" s="152"/>
      <c r="AU524" s="152"/>
      <c r="AV524" s="152"/>
      <c r="AW524" s="152"/>
      <c r="AX524" s="152"/>
      <c r="AY524" s="152"/>
      <c r="AZ524" s="152"/>
      <c r="BA524" s="152"/>
      <c r="BB524" s="152"/>
      <c r="BC524" s="152"/>
      <c r="BD524" s="152"/>
      <c r="BE524" s="152"/>
      <c r="BF524" s="152"/>
      <c r="BG524" s="152"/>
      <c r="BH524" s="152"/>
      <c r="BI524" s="152"/>
      <c r="BJ524" s="152"/>
      <c r="BK524" s="152"/>
      <c r="BL524" s="152"/>
      <c r="BM524" s="152"/>
      <c r="BN524" s="152"/>
      <c r="BO524" s="174"/>
      <c r="BP524" s="174"/>
      <c r="BQ524" s="174"/>
      <c r="BR524" s="174"/>
      <c r="BS524" s="174"/>
      <c r="BT524" s="248"/>
      <c r="BU524" s="248"/>
      <c r="BV524" s="180"/>
      <c r="BW524" s="180"/>
      <c r="BX524" s="180"/>
      <c r="BY524" s="176"/>
      <c r="BZ524" s="186"/>
    </row>
    <row r="525" spans="1:78" ht="12.75" customHeight="1" x14ac:dyDescent="0.35">
      <c r="A525" s="161"/>
      <c r="B525" s="161"/>
      <c r="C525" s="152"/>
      <c r="D525" s="152"/>
      <c r="E525" s="174"/>
      <c r="F525" s="186"/>
      <c r="G525" s="186"/>
      <c r="H525" s="186"/>
      <c r="I525" s="186"/>
      <c r="J525" s="186"/>
      <c r="K525" s="152"/>
      <c r="L525" s="186"/>
      <c r="M525" s="186"/>
      <c r="N525" s="187"/>
      <c r="O525" s="187"/>
      <c r="P525" s="151"/>
      <c r="Q525" s="152"/>
      <c r="R525" s="176"/>
      <c r="S525" s="152"/>
      <c r="T525" s="152"/>
      <c r="U525" s="152"/>
      <c r="V525" s="176"/>
      <c r="W525" s="176"/>
      <c r="X525" s="152"/>
      <c r="Y525" s="152"/>
      <c r="Z525" s="152"/>
      <c r="AA525" s="176"/>
      <c r="AB525" s="176"/>
      <c r="AC525" s="176"/>
      <c r="AD525" s="176"/>
      <c r="AE525" s="152"/>
      <c r="AF525" s="152"/>
      <c r="AG525" s="152"/>
      <c r="AH525" s="152"/>
      <c r="AI525" s="152"/>
      <c r="AJ525" s="176"/>
      <c r="AK525" s="186"/>
      <c r="AL525" s="182"/>
      <c r="AM525" s="176"/>
      <c r="AN525" s="176"/>
      <c r="AO525" s="152"/>
      <c r="AP525" s="176"/>
      <c r="AQ525" s="152"/>
      <c r="AR525" s="152"/>
      <c r="AS525" s="152"/>
      <c r="AT525" s="152"/>
      <c r="AU525" s="152"/>
      <c r="AV525" s="152"/>
      <c r="AW525" s="152"/>
      <c r="AX525" s="152"/>
      <c r="AY525" s="152"/>
      <c r="AZ525" s="152"/>
      <c r="BA525" s="152"/>
      <c r="BB525" s="152"/>
      <c r="BC525" s="152"/>
      <c r="BD525" s="152"/>
      <c r="BE525" s="152"/>
      <c r="BF525" s="152"/>
      <c r="BG525" s="152"/>
      <c r="BH525" s="152"/>
      <c r="BI525" s="152"/>
      <c r="BJ525" s="152"/>
      <c r="BK525" s="152"/>
      <c r="BL525" s="152"/>
      <c r="BM525" s="152"/>
      <c r="BN525" s="152"/>
      <c r="BO525" s="174"/>
      <c r="BP525" s="174"/>
      <c r="BQ525" s="174"/>
      <c r="BR525" s="174"/>
      <c r="BS525" s="174"/>
      <c r="BT525" s="248"/>
      <c r="BU525" s="248"/>
      <c r="BV525" s="180"/>
      <c r="BW525" s="180"/>
      <c r="BX525" s="180"/>
      <c r="BY525" s="176"/>
      <c r="BZ525" s="186"/>
    </row>
    <row r="526" spans="1:78" ht="12.75" customHeight="1" x14ac:dyDescent="0.35">
      <c r="A526" s="161"/>
      <c r="B526" s="161"/>
      <c r="C526" s="152"/>
      <c r="D526" s="152"/>
      <c r="E526" s="174"/>
      <c r="F526" s="186"/>
      <c r="G526" s="186"/>
      <c r="H526" s="186"/>
      <c r="I526" s="186"/>
      <c r="J526" s="186"/>
      <c r="K526" s="152"/>
      <c r="L526" s="186"/>
      <c r="M526" s="186"/>
      <c r="N526" s="187"/>
      <c r="O526" s="187"/>
      <c r="P526" s="151"/>
      <c r="Q526" s="152"/>
      <c r="R526" s="176"/>
      <c r="S526" s="152"/>
      <c r="T526" s="152"/>
      <c r="U526" s="152"/>
      <c r="V526" s="176"/>
      <c r="W526" s="176"/>
      <c r="X526" s="152"/>
      <c r="Y526" s="152"/>
      <c r="Z526" s="152"/>
      <c r="AA526" s="176"/>
      <c r="AB526" s="176"/>
      <c r="AC526" s="176"/>
      <c r="AD526" s="176"/>
      <c r="AE526" s="152"/>
      <c r="AF526" s="152"/>
      <c r="AG526" s="152"/>
      <c r="AH526" s="152"/>
      <c r="AI526" s="152"/>
      <c r="AJ526" s="176"/>
      <c r="AK526" s="186"/>
      <c r="AL526" s="182"/>
      <c r="AM526" s="176"/>
      <c r="AN526" s="176"/>
      <c r="AO526" s="152"/>
      <c r="AP526" s="176"/>
      <c r="AQ526" s="152"/>
      <c r="AR526" s="152"/>
      <c r="AS526" s="152"/>
      <c r="AT526" s="152"/>
      <c r="AU526" s="152"/>
      <c r="AV526" s="152"/>
      <c r="AW526" s="152"/>
      <c r="AX526" s="152"/>
      <c r="AY526" s="152"/>
      <c r="AZ526" s="152"/>
      <c r="BA526" s="152"/>
      <c r="BB526" s="152"/>
      <c r="BC526" s="152"/>
      <c r="BD526" s="152"/>
      <c r="BE526" s="152"/>
      <c r="BF526" s="152"/>
      <c r="BG526" s="152"/>
      <c r="BH526" s="152"/>
      <c r="BI526" s="152"/>
      <c r="BJ526" s="152"/>
      <c r="BK526" s="152"/>
      <c r="BL526" s="152"/>
      <c r="BM526" s="152"/>
      <c r="BN526" s="152"/>
      <c r="BO526" s="174"/>
      <c r="BP526" s="174"/>
      <c r="BQ526" s="174"/>
      <c r="BR526" s="174"/>
      <c r="BS526" s="174"/>
      <c r="BT526" s="248"/>
      <c r="BU526" s="248"/>
      <c r="BV526" s="180"/>
      <c r="BW526" s="180"/>
      <c r="BX526" s="180"/>
      <c r="BY526" s="176"/>
      <c r="BZ526" s="186"/>
    </row>
    <row r="527" spans="1:78" ht="12.75" customHeight="1" x14ac:dyDescent="0.35">
      <c r="A527" s="161"/>
      <c r="B527" s="161"/>
      <c r="C527" s="152"/>
      <c r="D527" s="152"/>
      <c r="E527" s="174"/>
      <c r="F527" s="186"/>
      <c r="G527" s="186"/>
      <c r="H527" s="186"/>
      <c r="I527" s="186"/>
      <c r="J527" s="186"/>
      <c r="K527" s="152"/>
      <c r="L527" s="186"/>
      <c r="M527" s="186"/>
      <c r="N527" s="187"/>
      <c r="O527" s="187"/>
      <c r="P527" s="151"/>
      <c r="Q527" s="152"/>
      <c r="R527" s="176"/>
      <c r="S527" s="152"/>
      <c r="T527" s="152"/>
      <c r="U527" s="152"/>
      <c r="V527" s="176"/>
      <c r="W527" s="176"/>
      <c r="X527" s="152"/>
      <c r="Y527" s="152"/>
      <c r="Z527" s="152"/>
      <c r="AA527" s="176"/>
      <c r="AB527" s="176"/>
      <c r="AC527" s="176"/>
      <c r="AD527" s="176"/>
      <c r="AE527" s="152"/>
      <c r="AF527" s="152"/>
      <c r="AG527" s="152"/>
      <c r="AH527" s="152"/>
      <c r="AI527" s="152"/>
      <c r="AJ527" s="176"/>
      <c r="AK527" s="186"/>
      <c r="AL527" s="182"/>
      <c r="AM527" s="176"/>
      <c r="AN527" s="176"/>
      <c r="AO527" s="152"/>
      <c r="AP527" s="176"/>
      <c r="AQ527" s="152"/>
      <c r="AR527" s="152"/>
      <c r="AS527" s="152"/>
      <c r="AT527" s="152"/>
      <c r="AU527" s="152"/>
      <c r="AV527" s="152"/>
      <c r="AW527" s="152"/>
      <c r="AX527" s="152"/>
      <c r="AY527" s="152"/>
      <c r="AZ527" s="152"/>
      <c r="BA527" s="152"/>
      <c r="BB527" s="152"/>
      <c r="BC527" s="152"/>
      <c r="BD527" s="152"/>
      <c r="BE527" s="152"/>
      <c r="BF527" s="152"/>
      <c r="BG527" s="152"/>
      <c r="BH527" s="152"/>
      <c r="BI527" s="152"/>
      <c r="BJ527" s="152"/>
      <c r="BK527" s="152"/>
      <c r="BL527" s="152"/>
      <c r="BM527" s="152"/>
      <c r="BN527" s="152"/>
      <c r="BO527" s="174"/>
      <c r="BP527" s="174"/>
      <c r="BQ527" s="174"/>
      <c r="BR527" s="174"/>
      <c r="BS527" s="174"/>
      <c r="BT527" s="248"/>
      <c r="BU527" s="248"/>
      <c r="BV527" s="180"/>
      <c r="BW527" s="180"/>
      <c r="BX527" s="180"/>
      <c r="BY527" s="176"/>
      <c r="BZ527" s="186"/>
    </row>
    <row r="528" spans="1:78" ht="12.75" customHeight="1" x14ac:dyDescent="0.35">
      <c r="A528" s="161"/>
      <c r="B528" s="161"/>
      <c r="C528" s="152"/>
      <c r="D528" s="152"/>
      <c r="E528" s="174"/>
      <c r="F528" s="186"/>
      <c r="G528" s="186"/>
      <c r="H528" s="186"/>
      <c r="I528" s="186"/>
      <c r="J528" s="186"/>
      <c r="K528" s="152"/>
      <c r="L528" s="186"/>
      <c r="M528" s="186"/>
      <c r="N528" s="187"/>
      <c r="O528" s="187"/>
      <c r="P528" s="151"/>
      <c r="Q528" s="152"/>
      <c r="R528" s="176"/>
      <c r="S528" s="152"/>
      <c r="T528" s="152"/>
      <c r="U528" s="152"/>
      <c r="V528" s="176"/>
      <c r="W528" s="176"/>
      <c r="X528" s="152"/>
      <c r="Y528" s="152"/>
      <c r="Z528" s="152"/>
      <c r="AA528" s="176"/>
      <c r="AB528" s="176"/>
      <c r="AC528" s="176"/>
      <c r="AD528" s="176"/>
      <c r="AE528" s="152"/>
      <c r="AF528" s="152"/>
      <c r="AG528" s="152"/>
      <c r="AH528" s="152"/>
      <c r="AI528" s="152"/>
      <c r="AJ528" s="176"/>
      <c r="AK528" s="186"/>
      <c r="AL528" s="182"/>
      <c r="AM528" s="176"/>
      <c r="AN528" s="176"/>
      <c r="AO528" s="152"/>
      <c r="AP528" s="176"/>
      <c r="AQ528" s="152"/>
      <c r="AR528" s="152"/>
      <c r="AS528" s="152"/>
      <c r="AT528" s="152"/>
      <c r="AU528" s="152"/>
      <c r="AV528" s="152"/>
      <c r="AW528" s="152"/>
      <c r="AX528" s="152"/>
      <c r="AY528" s="152"/>
      <c r="AZ528" s="152"/>
      <c r="BA528" s="152"/>
      <c r="BB528" s="152"/>
      <c r="BC528" s="152"/>
      <c r="BD528" s="152"/>
      <c r="BE528" s="152"/>
      <c r="BF528" s="152"/>
      <c r="BG528" s="152"/>
      <c r="BH528" s="152"/>
      <c r="BI528" s="152"/>
      <c r="BJ528" s="152"/>
      <c r="BK528" s="152"/>
      <c r="BL528" s="152"/>
      <c r="BM528" s="152"/>
      <c r="BN528" s="152"/>
      <c r="BO528" s="174"/>
      <c r="BP528" s="174"/>
      <c r="BQ528" s="174"/>
      <c r="BR528" s="174"/>
      <c r="BS528" s="174"/>
      <c r="BT528" s="248"/>
      <c r="BU528" s="248"/>
      <c r="BV528" s="180"/>
      <c r="BW528" s="180"/>
      <c r="BX528" s="180"/>
      <c r="BY528" s="176"/>
      <c r="BZ528" s="186"/>
    </row>
    <row r="529" spans="1:78" ht="12.75" customHeight="1" x14ac:dyDescent="0.35">
      <c r="A529" s="161"/>
      <c r="B529" s="161"/>
      <c r="C529" s="152"/>
      <c r="D529" s="152"/>
      <c r="E529" s="174"/>
      <c r="F529" s="186"/>
      <c r="G529" s="186"/>
      <c r="H529" s="186"/>
      <c r="I529" s="186"/>
      <c r="J529" s="186"/>
      <c r="K529" s="152"/>
      <c r="L529" s="186"/>
      <c r="M529" s="186"/>
      <c r="N529" s="187"/>
      <c r="O529" s="187"/>
      <c r="P529" s="151"/>
      <c r="Q529" s="152"/>
      <c r="R529" s="176"/>
      <c r="S529" s="152"/>
      <c r="T529" s="152"/>
      <c r="U529" s="152"/>
      <c r="V529" s="176"/>
      <c r="W529" s="176"/>
      <c r="X529" s="152"/>
      <c r="Y529" s="152"/>
      <c r="Z529" s="152"/>
      <c r="AA529" s="176"/>
      <c r="AB529" s="176"/>
      <c r="AC529" s="176"/>
      <c r="AD529" s="176"/>
      <c r="AE529" s="152"/>
      <c r="AF529" s="152"/>
      <c r="AG529" s="152"/>
      <c r="AH529" s="152"/>
      <c r="AI529" s="152"/>
      <c r="AJ529" s="176"/>
      <c r="AK529" s="186"/>
      <c r="AL529" s="182"/>
      <c r="AM529" s="176"/>
      <c r="AN529" s="176"/>
      <c r="AO529" s="152"/>
      <c r="AP529" s="176"/>
      <c r="AQ529" s="152"/>
      <c r="AR529" s="152"/>
      <c r="AS529" s="152"/>
      <c r="AT529" s="152"/>
      <c r="AU529" s="152"/>
      <c r="AV529" s="152"/>
      <c r="AW529" s="152"/>
      <c r="AX529" s="152"/>
      <c r="AY529" s="152"/>
      <c r="AZ529" s="152"/>
      <c r="BA529" s="152"/>
      <c r="BB529" s="152"/>
      <c r="BC529" s="152"/>
      <c r="BD529" s="152"/>
      <c r="BE529" s="152"/>
      <c r="BF529" s="152"/>
      <c r="BG529" s="152"/>
      <c r="BH529" s="152"/>
      <c r="BI529" s="152"/>
      <c r="BJ529" s="152"/>
      <c r="BK529" s="152"/>
      <c r="BL529" s="152"/>
      <c r="BM529" s="152"/>
      <c r="BN529" s="152"/>
      <c r="BO529" s="174"/>
      <c r="BP529" s="174"/>
      <c r="BQ529" s="174"/>
      <c r="BR529" s="174"/>
      <c r="BS529" s="174"/>
      <c r="BT529" s="248"/>
      <c r="BU529" s="248"/>
      <c r="BV529" s="180"/>
      <c r="BW529" s="180"/>
      <c r="BX529" s="180"/>
      <c r="BY529" s="176"/>
      <c r="BZ529" s="186"/>
    </row>
    <row r="530" spans="1:78" ht="12.75" customHeight="1" x14ac:dyDescent="0.35">
      <c r="A530" s="161"/>
      <c r="B530" s="161"/>
      <c r="C530" s="152"/>
      <c r="D530" s="152"/>
      <c r="E530" s="174"/>
      <c r="F530" s="186"/>
      <c r="G530" s="186"/>
      <c r="H530" s="186"/>
      <c r="I530" s="186"/>
      <c r="J530" s="186"/>
      <c r="K530" s="152"/>
      <c r="L530" s="186"/>
      <c r="M530" s="186"/>
      <c r="N530" s="187"/>
      <c r="O530" s="187"/>
      <c r="P530" s="151"/>
      <c r="Q530" s="152"/>
      <c r="R530" s="176"/>
      <c r="S530" s="152"/>
      <c r="T530" s="152"/>
      <c r="U530" s="152"/>
      <c r="V530" s="176"/>
      <c r="W530" s="176"/>
      <c r="X530" s="152"/>
      <c r="Y530" s="152"/>
      <c r="Z530" s="152"/>
      <c r="AA530" s="176"/>
      <c r="AB530" s="176"/>
      <c r="AC530" s="176"/>
      <c r="AD530" s="176"/>
      <c r="AE530" s="152"/>
      <c r="AF530" s="152"/>
      <c r="AG530" s="152"/>
      <c r="AH530" s="152"/>
      <c r="AI530" s="152"/>
      <c r="AJ530" s="176"/>
      <c r="AK530" s="186"/>
      <c r="AL530" s="182"/>
      <c r="AM530" s="176"/>
      <c r="AN530" s="176"/>
      <c r="AO530" s="152"/>
      <c r="AP530" s="176"/>
      <c r="AQ530" s="152"/>
      <c r="AR530" s="152"/>
      <c r="AS530" s="152"/>
      <c r="AT530" s="152"/>
      <c r="AU530" s="152"/>
      <c r="AV530" s="152"/>
      <c r="AW530" s="152"/>
      <c r="AX530" s="152"/>
      <c r="AY530" s="152"/>
      <c r="AZ530" s="152"/>
      <c r="BA530" s="152"/>
      <c r="BB530" s="152"/>
      <c r="BC530" s="152"/>
      <c r="BD530" s="152"/>
      <c r="BE530" s="152"/>
      <c r="BF530" s="152"/>
      <c r="BG530" s="152"/>
      <c r="BH530" s="152"/>
      <c r="BI530" s="152"/>
      <c r="BJ530" s="152"/>
      <c r="BK530" s="152"/>
      <c r="BL530" s="152"/>
      <c r="BM530" s="152"/>
      <c r="BN530" s="152"/>
      <c r="BO530" s="174"/>
      <c r="BP530" s="174"/>
      <c r="BQ530" s="174"/>
      <c r="BR530" s="174"/>
      <c r="BS530" s="174"/>
      <c r="BT530" s="248"/>
      <c r="BU530" s="248"/>
      <c r="BV530" s="180"/>
      <c r="BW530" s="180"/>
      <c r="BX530" s="180"/>
      <c r="BY530" s="176"/>
      <c r="BZ530" s="186"/>
    </row>
    <row r="531" spans="1:78" ht="12.75" customHeight="1" x14ac:dyDescent="0.35">
      <c r="A531" s="161"/>
      <c r="B531" s="161"/>
      <c r="C531" s="152"/>
      <c r="D531" s="152"/>
      <c r="E531" s="174"/>
      <c r="F531" s="186"/>
      <c r="G531" s="186"/>
      <c r="H531" s="186"/>
      <c r="I531" s="186"/>
      <c r="J531" s="186"/>
      <c r="K531" s="152"/>
      <c r="L531" s="186"/>
      <c r="M531" s="186"/>
      <c r="N531" s="187"/>
      <c r="O531" s="187"/>
      <c r="P531" s="151"/>
      <c r="Q531" s="152"/>
      <c r="R531" s="176"/>
      <c r="S531" s="152"/>
      <c r="T531" s="152"/>
      <c r="U531" s="152"/>
      <c r="V531" s="176"/>
      <c r="W531" s="176"/>
      <c r="X531" s="152"/>
      <c r="Y531" s="152"/>
      <c r="Z531" s="152"/>
      <c r="AA531" s="176"/>
      <c r="AB531" s="176"/>
      <c r="AC531" s="176"/>
      <c r="AD531" s="176"/>
      <c r="AE531" s="152"/>
      <c r="AF531" s="152"/>
      <c r="AG531" s="152"/>
      <c r="AH531" s="152"/>
      <c r="AI531" s="152"/>
      <c r="AJ531" s="176"/>
      <c r="AK531" s="186"/>
      <c r="AL531" s="182"/>
      <c r="AM531" s="176"/>
      <c r="AN531" s="176"/>
      <c r="AO531" s="152"/>
      <c r="AP531" s="176"/>
      <c r="AQ531" s="152"/>
      <c r="AR531" s="152"/>
      <c r="AS531" s="152"/>
      <c r="AT531" s="152"/>
      <c r="AU531" s="152"/>
      <c r="AV531" s="152"/>
      <c r="AW531" s="152"/>
      <c r="AX531" s="152"/>
      <c r="AY531" s="152"/>
      <c r="AZ531" s="152"/>
      <c r="BA531" s="152"/>
      <c r="BB531" s="152"/>
      <c r="BC531" s="152"/>
      <c r="BD531" s="152"/>
      <c r="BE531" s="152"/>
      <c r="BF531" s="152"/>
      <c r="BG531" s="152"/>
      <c r="BH531" s="152"/>
      <c r="BI531" s="152"/>
      <c r="BJ531" s="152"/>
      <c r="BK531" s="152"/>
      <c r="BL531" s="152"/>
      <c r="BM531" s="152"/>
      <c r="BN531" s="152"/>
      <c r="BO531" s="174"/>
      <c r="BP531" s="174"/>
      <c r="BQ531" s="174"/>
      <c r="BR531" s="174"/>
      <c r="BS531" s="174"/>
      <c r="BT531" s="248"/>
      <c r="BU531" s="248"/>
      <c r="BV531" s="180"/>
      <c r="BW531" s="180"/>
      <c r="BX531" s="180"/>
      <c r="BY531" s="176"/>
      <c r="BZ531" s="186"/>
    </row>
    <row r="532" spans="1:78" ht="12.75" customHeight="1" x14ac:dyDescent="0.35">
      <c r="A532" s="161"/>
      <c r="B532" s="161"/>
      <c r="C532" s="152"/>
      <c r="D532" s="152"/>
      <c r="E532" s="174"/>
      <c r="F532" s="186"/>
      <c r="G532" s="186"/>
      <c r="H532" s="186"/>
      <c r="I532" s="186"/>
      <c r="J532" s="186"/>
      <c r="K532" s="152"/>
      <c r="L532" s="186"/>
      <c r="M532" s="186"/>
      <c r="N532" s="187"/>
      <c r="O532" s="187"/>
      <c r="P532" s="151"/>
      <c r="Q532" s="152"/>
      <c r="R532" s="176"/>
      <c r="S532" s="152"/>
      <c r="T532" s="152"/>
      <c r="U532" s="152"/>
      <c r="V532" s="176"/>
      <c r="W532" s="176"/>
      <c r="X532" s="152"/>
      <c r="Y532" s="152"/>
      <c r="Z532" s="152"/>
      <c r="AA532" s="176"/>
      <c r="AB532" s="176"/>
      <c r="AC532" s="176"/>
      <c r="AD532" s="176"/>
      <c r="AE532" s="152"/>
      <c r="AF532" s="152"/>
      <c r="AG532" s="152"/>
      <c r="AH532" s="152"/>
      <c r="AI532" s="152"/>
      <c r="AJ532" s="176"/>
      <c r="AK532" s="186"/>
      <c r="AL532" s="182"/>
      <c r="AM532" s="176"/>
      <c r="AN532" s="176"/>
      <c r="AO532" s="152"/>
      <c r="AP532" s="176"/>
      <c r="AQ532" s="152"/>
      <c r="AR532" s="152"/>
      <c r="AS532" s="152"/>
      <c r="AT532" s="152"/>
      <c r="AU532" s="152"/>
      <c r="AV532" s="152"/>
      <c r="AW532" s="152"/>
      <c r="AX532" s="152"/>
      <c r="AY532" s="152"/>
      <c r="AZ532" s="152"/>
      <c r="BA532" s="152"/>
      <c r="BB532" s="152"/>
      <c r="BC532" s="152"/>
      <c r="BD532" s="152"/>
      <c r="BE532" s="152"/>
      <c r="BF532" s="152"/>
      <c r="BG532" s="152"/>
      <c r="BH532" s="152"/>
      <c r="BI532" s="152"/>
      <c r="BJ532" s="152"/>
      <c r="BK532" s="152"/>
      <c r="BL532" s="152"/>
      <c r="BM532" s="152"/>
      <c r="BN532" s="152"/>
      <c r="BO532" s="174"/>
      <c r="BP532" s="174"/>
      <c r="BQ532" s="174"/>
      <c r="BR532" s="174"/>
      <c r="BS532" s="174"/>
      <c r="BT532" s="248"/>
      <c r="BU532" s="248"/>
      <c r="BV532" s="180"/>
      <c r="BW532" s="180"/>
      <c r="BX532" s="180"/>
      <c r="BY532" s="176"/>
      <c r="BZ532" s="186"/>
    </row>
    <row r="533" spans="1:78" ht="12.75" customHeight="1" x14ac:dyDescent="0.35">
      <c r="A533" s="161"/>
      <c r="B533" s="161"/>
      <c r="C533" s="152"/>
      <c r="D533" s="152"/>
      <c r="E533" s="174"/>
      <c r="F533" s="186"/>
      <c r="G533" s="186"/>
      <c r="H533" s="186"/>
      <c r="I533" s="186"/>
      <c r="J533" s="186"/>
      <c r="K533" s="152"/>
      <c r="L533" s="186"/>
      <c r="M533" s="186"/>
      <c r="N533" s="187"/>
      <c r="O533" s="187"/>
      <c r="P533" s="151"/>
      <c r="Q533" s="152"/>
      <c r="R533" s="176"/>
      <c r="S533" s="152"/>
      <c r="T533" s="152"/>
      <c r="U533" s="152"/>
      <c r="V533" s="176"/>
      <c r="W533" s="176"/>
      <c r="X533" s="152"/>
      <c r="Y533" s="152"/>
      <c r="Z533" s="152"/>
      <c r="AA533" s="176"/>
      <c r="AB533" s="176"/>
      <c r="AC533" s="176"/>
      <c r="AD533" s="176"/>
      <c r="AE533" s="152"/>
      <c r="AF533" s="152"/>
      <c r="AG533" s="152"/>
      <c r="AH533" s="152"/>
      <c r="AI533" s="152"/>
      <c r="AJ533" s="176"/>
      <c r="AK533" s="186"/>
      <c r="AL533" s="182"/>
      <c r="AM533" s="176"/>
      <c r="AN533" s="176"/>
      <c r="AO533" s="152"/>
      <c r="AP533" s="176"/>
      <c r="AQ533" s="152"/>
      <c r="AR533" s="152"/>
      <c r="AS533" s="152"/>
      <c r="AT533" s="152"/>
      <c r="AU533" s="152"/>
      <c r="AV533" s="152"/>
      <c r="AW533" s="152"/>
      <c r="AX533" s="152"/>
      <c r="AY533" s="152"/>
      <c r="AZ533" s="152"/>
      <c r="BA533" s="152"/>
      <c r="BB533" s="152"/>
      <c r="BC533" s="152"/>
      <c r="BD533" s="152"/>
      <c r="BE533" s="152"/>
      <c r="BF533" s="152"/>
      <c r="BG533" s="152"/>
      <c r="BH533" s="152"/>
      <c r="BI533" s="152"/>
      <c r="BJ533" s="152"/>
      <c r="BK533" s="152"/>
      <c r="BL533" s="152"/>
      <c r="BM533" s="152"/>
      <c r="BN533" s="152"/>
      <c r="BO533" s="174"/>
      <c r="BP533" s="174"/>
      <c r="BQ533" s="174"/>
      <c r="BR533" s="174"/>
      <c r="BS533" s="174"/>
      <c r="BT533" s="248"/>
      <c r="BU533" s="248"/>
      <c r="BV533" s="180"/>
      <c r="BW533" s="180"/>
      <c r="BX533" s="180"/>
      <c r="BY533" s="176"/>
      <c r="BZ533" s="186"/>
    </row>
    <row r="534" spans="1:78" ht="12.75" customHeight="1" x14ac:dyDescent="0.35">
      <c r="A534" s="161"/>
      <c r="B534" s="161"/>
      <c r="C534" s="152"/>
      <c r="D534" s="152"/>
      <c r="E534" s="174"/>
      <c r="F534" s="186"/>
      <c r="G534" s="186"/>
      <c r="H534" s="186"/>
      <c r="I534" s="186"/>
      <c r="J534" s="186"/>
      <c r="K534" s="152"/>
      <c r="L534" s="186"/>
      <c r="M534" s="186"/>
      <c r="N534" s="187"/>
      <c r="O534" s="187"/>
      <c r="P534" s="151"/>
      <c r="Q534" s="152"/>
      <c r="R534" s="176"/>
      <c r="S534" s="152"/>
      <c r="T534" s="152"/>
      <c r="U534" s="152"/>
      <c r="V534" s="176"/>
      <c r="W534" s="176"/>
      <c r="X534" s="152"/>
      <c r="Y534" s="152"/>
      <c r="Z534" s="152"/>
      <c r="AA534" s="176"/>
      <c r="AB534" s="176"/>
      <c r="AC534" s="176"/>
      <c r="AD534" s="176"/>
      <c r="AE534" s="152"/>
      <c r="AF534" s="152"/>
      <c r="AG534" s="152"/>
      <c r="AH534" s="152"/>
      <c r="AI534" s="152"/>
      <c r="AJ534" s="176"/>
      <c r="AK534" s="186"/>
      <c r="AL534" s="182"/>
      <c r="AM534" s="176"/>
      <c r="AN534" s="176"/>
      <c r="AO534" s="152"/>
      <c r="AP534" s="176"/>
      <c r="AQ534" s="152"/>
      <c r="AR534" s="152"/>
      <c r="AS534" s="152"/>
      <c r="AT534" s="152"/>
      <c r="AU534" s="152"/>
      <c r="AV534" s="152"/>
      <c r="AW534" s="152"/>
      <c r="AX534" s="152"/>
      <c r="AY534" s="152"/>
      <c r="AZ534" s="152"/>
      <c r="BA534" s="152"/>
      <c r="BB534" s="152"/>
      <c r="BC534" s="152"/>
      <c r="BD534" s="152"/>
      <c r="BE534" s="152"/>
      <c r="BF534" s="152"/>
      <c r="BG534" s="152"/>
      <c r="BH534" s="152"/>
      <c r="BI534" s="152"/>
      <c r="BJ534" s="152"/>
      <c r="BK534" s="152"/>
      <c r="BL534" s="152"/>
      <c r="BM534" s="152"/>
      <c r="BN534" s="152"/>
      <c r="BO534" s="174"/>
      <c r="BP534" s="174"/>
      <c r="BQ534" s="174"/>
      <c r="BR534" s="174"/>
      <c r="BS534" s="174"/>
      <c r="BT534" s="248"/>
      <c r="BU534" s="248"/>
      <c r="BV534" s="180"/>
      <c r="BW534" s="180"/>
      <c r="BX534" s="180"/>
      <c r="BY534" s="176"/>
      <c r="BZ534" s="186"/>
    </row>
    <row r="535" spans="1:78" ht="12.75" customHeight="1" x14ac:dyDescent="0.35">
      <c r="A535" s="161"/>
      <c r="B535" s="161"/>
      <c r="C535" s="152"/>
      <c r="D535" s="152"/>
      <c r="E535" s="174"/>
      <c r="F535" s="186"/>
      <c r="G535" s="186"/>
      <c r="H535" s="186"/>
      <c r="I535" s="186"/>
      <c r="J535" s="186"/>
      <c r="K535" s="152"/>
      <c r="L535" s="186"/>
      <c r="M535" s="186"/>
      <c r="N535" s="187"/>
      <c r="O535" s="187"/>
      <c r="P535" s="151"/>
      <c r="Q535" s="152"/>
      <c r="R535" s="176"/>
      <c r="S535" s="152"/>
      <c r="T535" s="152"/>
      <c r="U535" s="152"/>
      <c r="V535" s="176"/>
      <c r="W535" s="176"/>
      <c r="X535" s="152"/>
      <c r="Y535" s="152"/>
      <c r="Z535" s="152"/>
      <c r="AA535" s="176"/>
      <c r="AB535" s="176"/>
      <c r="AC535" s="176"/>
      <c r="AD535" s="176"/>
      <c r="AE535" s="152"/>
      <c r="AF535" s="152"/>
      <c r="AG535" s="152"/>
      <c r="AH535" s="152"/>
      <c r="AI535" s="152"/>
      <c r="AJ535" s="176"/>
      <c r="AK535" s="186"/>
      <c r="AL535" s="182"/>
      <c r="AM535" s="176"/>
      <c r="AN535" s="176"/>
      <c r="AO535" s="152"/>
      <c r="AP535" s="176"/>
      <c r="AQ535" s="152"/>
      <c r="AR535" s="152"/>
      <c r="AS535" s="152"/>
      <c r="AT535" s="152"/>
      <c r="AU535" s="152"/>
      <c r="AV535" s="152"/>
      <c r="AW535" s="152"/>
      <c r="AX535" s="152"/>
      <c r="AY535" s="152"/>
      <c r="AZ535" s="152"/>
      <c r="BA535" s="152"/>
      <c r="BB535" s="152"/>
      <c r="BC535" s="152"/>
      <c r="BD535" s="152"/>
      <c r="BE535" s="152"/>
      <c r="BF535" s="152"/>
      <c r="BG535" s="152"/>
      <c r="BH535" s="152"/>
      <c r="BI535" s="152"/>
      <c r="BJ535" s="152"/>
      <c r="BK535" s="152"/>
      <c r="BL535" s="152"/>
      <c r="BM535" s="152"/>
      <c r="BN535" s="152"/>
      <c r="BO535" s="174"/>
      <c r="BP535" s="174"/>
      <c r="BQ535" s="174"/>
      <c r="BR535" s="174"/>
      <c r="BS535" s="174"/>
      <c r="BT535" s="248"/>
      <c r="BU535" s="248"/>
      <c r="BV535" s="180"/>
      <c r="BW535" s="180"/>
      <c r="BX535" s="180"/>
      <c r="BY535" s="176"/>
      <c r="BZ535" s="186"/>
    </row>
    <row r="536" spans="1:78" ht="12.75" customHeight="1" x14ac:dyDescent="0.35">
      <c r="A536" s="161"/>
      <c r="B536" s="161"/>
      <c r="C536" s="152"/>
      <c r="D536" s="152"/>
      <c r="E536" s="174"/>
      <c r="F536" s="186"/>
      <c r="G536" s="186"/>
      <c r="H536" s="186"/>
      <c r="I536" s="186"/>
      <c r="J536" s="186"/>
      <c r="K536" s="152"/>
      <c r="L536" s="186"/>
      <c r="M536" s="186"/>
      <c r="N536" s="187"/>
      <c r="O536" s="187"/>
      <c r="P536" s="151"/>
      <c r="Q536" s="152"/>
      <c r="R536" s="176"/>
      <c r="S536" s="152"/>
      <c r="T536" s="152"/>
      <c r="U536" s="152"/>
      <c r="V536" s="176"/>
      <c r="W536" s="176"/>
      <c r="X536" s="152"/>
      <c r="Y536" s="152"/>
      <c r="Z536" s="152"/>
      <c r="AA536" s="176"/>
      <c r="AB536" s="176"/>
      <c r="AC536" s="176"/>
      <c r="AD536" s="176"/>
      <c r="AE536" s="152"/>
      <c r="AF536" s="152"/>
      <c r="AG536" s="152"/>
      <c r="AH536" s="152"/>
      <c r="AI536" s="152"/>
      <c r="AJ536" s="176"/>
      <c r="AK536" s="186"/>
      <c r="AL536" s="182"/>
      <c r="AM536" s="176"/>
      <c r="AN536" s="176"/>
      <c r="AO536" s="152"/>
      <c r="AP536" s="176"/>
      <c r="AQ536" s="152"/>
      <c r="AR536" s="152"/>
      <c r="AS536" s="152"/>
      <c r="AT536" s="152"/>
      <c r="AU536" s="152"/>
      <c r="AV536" s="152"/>
      <c r="AW536" s="152"/>
      <c r="AX536" s="152"/>
      <c r="AY536" s="152"/>
      <c r="AZ536" s="152"/>
      <c r="BA536" s="152"/>
      <c r="BB536" s="152"/>
      <c r="BC536" s="152"/>
      <c r="BD536" s="152"/>
      <c r="BE536" s="152"/>
      <c r="BF536" s="152"/>
      <c r="BG536" s="152"/>
      <c r="BH536" s="152"/>
      <c r="BI536" s="152"/>
      <c r="BJ536" s="152"/>
      <c r="BK536" s="152"/>
      <c r="BL536" s="152"/>
      <c r="BM536" s="152"/>
      <c r="BN536" s="152"/>
      <c r="BO536" s="174"/>
      <c r="BP536" s="174"/>
      <c r="BQ536" s="174"/>
      <c r="BR536" s="174"/>
      <c r="BS536" s="174"/>
      <c r="BT536" s="248"/>
      <c r="BU536" s="248"/>
      <c r="BV536" s="180"/>
      <c r="BW536" s="180"/>
      <c r="BX536" s="180"/>
      <c r="BY536" s="176"/>
      <c r="BZ536" s="186"/>
    </row>
    <row r="537" spans="1:78" ht="12.75" customHeight="1" x14ac:dyDescent="0.35">
      <c r="A537" s="161"/>
      <c r="B537" s="161"/>
      <c r="C537" s="152"/>
      <c r="D537" s="152"/>
      <c r="E537" s="174"/>
      <c r="F537" s="186"/>
      <c r="G537" s="186"/>
      <c r="H537" s="186"/>
      <c r="I537" s="186"/>
      <c r="J537" s="186"/>
      <c r="K537" s="152"/>
      <c r="L537" s="186"/>
      <c r="M537" s="186"/>
      <c r="N537" s="187"/>
      <c r="O537" s="187"/>
      <c r="P537" s="151"/>
      <c r="Q537" s="152"/>
      <c r="R537" s="176"/>
      <c r="S537" s="152"/>
      <c r="T537" s="152"/>
      <c r="U537" s="152"/>
      <c r="V537" s="176"/>
      <c r="W537" s="176"/>
      <c r="X537" s="152"/>
      <c r="Y537" s="152"/>
      <c r="Z537" s="152"/>
      <c r="AA537" s="176"/>
      <c r="AB537" s="176"/>
      <c r="AC537" s="176"/>
      <c r="AD537" s="176"/>
      <c r="AE537" s="152"/>
      <c r="AF537" s="152"/>
      <c r="AG537" s="152"/>
      <c r="AH537" s="152"/>
      <c r="AI537" s="152"/>
      <c r="AJ537" s="176"/>
      <c r="AK537" s="186"/>
      <c r="AL537" s="182"/>
      <c r="AM537" s="176"/>
      <c r="AN537" s="176"/>
      <c r="AO537" s="152"/>
      <c r="AP537" s="176"/>
      <c r="AQ537" s="152"/>
      <c r="AR537" s="152"/>
      <c r="AS537" s="152"/>
      <c r="AT537" s="152"/>
      <c r="AU537" s="152"/>
      <c r="AV537" s="152"/>
      <c r="AW537" s="152"/>
      <c r="AX537" s="152"/>
      <c r="AY537" s="152"/>
      <c r="AZ537" s="152"/>
      <c r="BA537" s="152"/>
      <c r="BB537" s="152"/>
      <c r="BC537" s="152"/>
      <c r="BD537" s="152"/>
      <c r="BE537" s="152"/>
      <c r="BF537" s="152"/>
      <c r="BG537" s="152"/>
      <c r="BH537" s="152"/>
      <c r="BI537" s="152"/>
      <c r="BJ537" s="152"/>
      <c r="BK537" s="152"/>
      <c r="BL537" s="152"/>
      <c r="BM537" s="152"/>
      <c r="BN537" s="152"/>
      <c r="BO537" s="174"/>
      <c r="BP537" s="174"/>
      <c r="BQ537" s="174"/>
      <c r="BR537" s="174"/>
      <c r="BS537" s="174"/>
      <c r="BT537" s="248"/>
      <c r="BU537" s="248"/>
      <c r="BV537" s="180"/>
      <c r="BW537" s="180"/>
      <c r="BX537" s="180"/>
      <c r="BY537" s="176"/>
      <c r="BZ537" s="186"/>
    </row>
    <row r="538" spans="1:78" ht="12.75" customHeight="1" x14ac:dyDescent="0.35">
      <c r="A538" s="161"/>
      <c r="B538" s="161"/>
      <c r="C538" s="152"/>
      <c r="D538" s="152"/>
      <c r="E538" s="174"/>
      <c r="F538" s="186"/>
      <c r="G538" s="186"/>
      <c r="H538" s="186"/>
      <c r="I538" s="186"/>
      <c r="J538" s="186"/>
      <c r="K538" s="152"/>
      <c r="L538" s="186"/>
      <c r="M538" s="186"/>
      <c r="N538" s="187"/>
      <c r="O538" s="187"/>
      <c r="P538" s="151"/>
      <c r="Q538" s="152"/>
      <c r="R538" s="176"/>
      <c r="S538" s="152"/>
      <c r="T538" s="152"/>
      <c r="U538" s="152"/>
      <c r="V538" s="176"/>
      <c r="W538" s="176"/>
      <c r="X538" s="152"/>
      <c r="Y538" s="152"/>
      <c r="Z538" s="152"/>
      <c r="AA538" s="176"/>
      <c r="AB538" s="176"/>
      <c r="AC538" s="176"/>
      <c r="AD538" s="176"/>
      <c r="AE538" s="152"/>
      <c r="AF538" s="152"/>
      <c r="AG538" s="152"/>
      <c r="AH538" s="152"/>
      <c r="AI538" s="152"/>
      <c r="AJ538" s="176"/>
      <c r="AK538" s="186"/>
      <c r="AL538" s="182"/>
      <c r="AM538" s="176"/>
      <c r="AN538" s="176"/>
      <c r="AO538" s="152"/>
      <c r="AP538" s="176"/>
      <c r="AQ538" s="152"/>
      <c r="AR538" s="152"/>
      <c r="AS538" s="152"/>
      <c r="AT538" s="152"/>
      <c r="AU538" s="152"/>
      <c r="AV538" s="152"/>
      <c r="AW538" s="152"/>
      <c r="AX538" s="152"/>
      <c r="AY538" s="152"/>
      <c r="AZ538" s="152"/>
      <c r="BA538" s="152"/>
      <c r="BB538" s="152"/>
      <c r="BC538" s="152"/>
      <c r="BD538" s="152"/>
      <c r="BE538" s="152"/>
      <c r="BF538" s="152"/>
      <c r="BG538" s="152"/>
      <c r="BH538" s="152"/>
      <c r="BI538" s="152"/>
      <c r="BJ538" s="152"/>
      <c r="BK538" s="152"/>
      <c r="BL538" s="152"/>
      <c r="BM538" s="152"/>
      <c r="BN538" s="152"/>
      <c r="BO538" s="174"/>
      <c r="BP538" s="174"/>
      <c r="BQ538" s="174"/>
      <c r="BR538" s="174"/>
      <c r="BS538" s="174"/>
      <c r="BT538" s="248"/>
      <c r="BU538" s="248"/>
      <c r="BV538" s="180"/>
      <c r="BW538" s="180"/>
      <c r="BX538" s="180"/>
      <c r="BY538" s="176"/>
      <c r="BZ538" s="186"/>
    </row>
    <row r="539" spans="1:78" ht="12.75" customHeight="1" x14ac:dyDescent="0.35">
      <c r="A539" s="161"/>
      <c r="B539" s="161"/>
      <c r="C539" s="152"/>
      <c r="D539" s="152"/>
      <c r="E539" s="174"/>
      <c r="F539" s="186"/>
      <c r="G539" s="186"/>
      <c r="H539" s="186"/>
      <c r="I539" s="186"/>
      <c r="J539" s="186"/>
      <c r="K539" s="152"/>
      <c r="L539" s="186"/>
      <c r="M539" s="186"/>
      <c r="N539" s="187"/>
      <c r="O539" s="187"/>
      <c r="P539" s="151"/>
      <c r="Q539" s="152"/>
      <c r="R539" s="176"/>
      <c r="S539" s="152"/>
      <c r="T539" s="152"/>
      <c r="U539" s="152"/>
      <c r="V539" s="176"/>
      <c r="W539" s="176"/>
      <c r="X539" s="152"/>
      <c r="Y539" s="152"/>
      <c r="Z539" s="152"/>
      <c r="AA539" s="176"/>
      <c r="AB539" s="176"/>
      <c r="AC539" s="176"/>
      <c r="AD539" s="176"/>
      <c r="AE539" s="152"/>
      <c r="AF539" s="152"/>
      <c r="AG539" s="152"/>
      <c r="AH539" s="152"/>
      <c r="AI539" s="152"/>
      <c r="AJ539" s="176"/>
      <c r="AK539" s="186"/>
      <c r="AL539" s="182"/>
      <c r="AM539" s="176"/>
      <c r="AN539" s="176"/>
      <c r="AO539" s="152"/>
      <c r="AP539" s="176"/>
      <c r="AQ539" s="152"/>
      <c r="AR539" s="152"/>
      <c r="AS539" s="152"/>
      <c r="AT539" s="152"/>
      <c r="AU539" s="152"/>
      <c r="AV539" s="152"/>
      <c r="AW539" s="152"/>
      <c r="AX539" s="152"/>
      <c r="AY539" s="152"/>
      <c r="AZ539" s="152"/>
      <c r="BA539" s="152"/>
      <c r="BB539" s="152"/>
      <c r="BC539" s="152"/>
      <c r="BD539" s="152"/>
      <c r="BE539" s="152"/>
      <c r="BF539" s="152"/>
      <c r="BG539" s="152"/>
      <c r="BH539" s="152"/>
      <c r="BI539" s="152"/>
      <c r="BJ539" s="152"/>
      <c r="BK539" s="152"/>
      <c r="BL539" s="152"/>
      <c r="BM539" s="152"/>
      <c r="BN539" s="152"/>
      <c r="BO539" s="174"/>
      <c r="BP539" s="174"/>
      <c r="BQ539" s="174"/>
      <c r="BR539" s="174"/>
      <c r="BS539" s="174"/>
      <c r="BT539" s="248"/>
      <c r="BU539" s="248"/>
      <c r="BV539" s="180"/>
      <c r="BW539" s="180"/>
      <c r="BX539" s="180"/>
      <c r="BY539" s="176"/>
      <c r="BZ539" s="186"/>
    </row>
    <row r="540" spans="1:78" ht="12.75" customHeight="1" x14ac:dyDescent="0.35">
      <c r="A540" s="161"/>
      <c r="B540" s="161"/>
      <c r="C540" s="152"/>
      <c r="D540" s="152"/>
      <c r="E540" s="174"/>
      <c r="F540" s="186"/>
      <c r="G540" s="186"/>
      <c r="H540" s="186"/>
      <c r="I540" s="186"/>
      <c r="J540" s="186"/>
      <c r="K540" s="152"/>
      <c r="L540" s="186"/>
      <c r="M540" s="186"/>
      <c r="N540" s="187"/>
      <c r="O540" s="187"/>
      <c r="P540" s="151"/>
      <c r="Q540" s="152"/>
      <c r="R540" s="176"/>
      <c r="S540" s="152"/>
      <c r="T540" s="152"/>
      <c r="U540" s="152"/>
      <c r="V540" s="176"/>
      <c r="W540" s="176"/>
      <c r="X540" s="152"/>
      <c r="Y540" s="152"/>
      <c r="Z540" s="152"/>
      <c r="AA540" s="176"/>
      <c r="AB540" s="176"/>
      <c r="AC540" s="176"/>
      <c r="AD540" s="176"/>
      <c r="AE540" s="152"/>
      <c r="AF540" s="152"/>
      <c r="AG540" s="152"/>
      <c r="AH540" s="152"/>
      <c r="AI540" s="152"/>
      <c r="AJ540" s="176"/>
      <c r="AK540" s="186"/>
      <c r="AL540" s="182"/>
      <c r="AM540" s="176"/>
      <c r="AN540" s="176"/>
      <c r="AO540" s="152"/>
      <c r="AP540" s="176"/>
      <c r="AQ540" s="152"/>
      <c r="AR540" s="152"/>
      <c r="AS540" s="152"/>
      <c r="AT540" s="152"/>
      <c r="AU540" s="152"/>
      <c r="AV540" s="152"/>
      <c r="AW540" s="152"/>
      <c r="AX540" s="152"/>
      <c r="AY540" s="152"/>
      <c r="AZ540" s="152"/>
      <c r="BA540" s="152"/>
      <c r="BB540" s="152"/>
      <c r="BC540" s="152"/>
      <c r="BD540" s="152"/>
      <c r="BE540" s="152"/>
      <c r="BF540" s="152"/>
      <c r="BG540" s="152"/>
      <c r="BH540" s="152"/>
      <c r="BI540" s="152"/>
      <c r="BJ540" s="152"/>
      <c r="BK540" s="152"/>
      <c r="BL540" s="152"/>
      <c r="BM540" s="152"/>
      <c r="BN540" s="152"/>
      <c r="BO540" s="174"/>
      <c r="BP540" s="174"/>
      <c r="BQ540" s="174"/>
      <c r="BR540" s="174"/>
      <c r="BS540" s="174"/>
      <c r="BT540" s="248"/>
      <c r="BU540" s="248"/>
      <c r="BV540" s="180"/>
      <c r="BW540" s="180"/>
      <c r="BX540" s="180"/>
      <c r="BY540" s="176"/>
      <c r="BZ540" s="186"/>
    </row>
    <row r="541" spans="1:78" ht="12.75" customHeight="1" x14ac:dyDescent="0.35">
      <c r="A541" s="161"/>
      <c r="B541" s="161"/>
      <c r="C541" s="152"/>
      <c r="D541" s="152"/>
      <c r="E541" s="174"/>
      <c r="F541" s="186"/>
      <c r="G541" s="186"/>
      <c r="H541" s="186"/>
      <c r="I541" s="186"/>
      <c r="J541" s="186"/>
      <c r="K541" s="152"/>
      <c r="L541" s="186"/>
      <c r="M541" s="186"/>
      <c r="N541" s="187"/>
      <c r="O541" s="187"/>
      <c r="P541" s="151"/>
      <c r="Q541" s="152"/>
      <c r="R541" s="176"/>
      <c r="S541" s="152"/>
      <c r="T541" s="152"/>
      <c r="U541" s="152"/>
      <c r="V541" s="176"/>
      <c r="W541" s="176"/>
      <c r="X541" s="152"/>
      <c r="Y541" s="152"/>
      <c r="Z541" s="152"/>
      <c r="AA541" s="176"/>
      <c r="AB541" s="176"/>
      <c r="AC541" s="176"/>
      <c r="AD541" s="176"/>
      <c r="AE541" s="152"/>
      <c r="AF541" s="152"/>
      <c r="AG541" s="152"/>
      <c r="AH541" s="152"/>
      <c r="AI541" s="152"/>
      <c r="AJ541" s="176"/>
      <c r="AK541" s="186"/>
      <c r="AL541" s="182"/>
      <c r="AM541" s="176"/>
      <c r="AN541" s="176"/>
      <c r="AO541" s="152"/>
      <c r="AP541" s="176"/>
      <c r="AQ541" s="152"/>
      <c r="AR541" s="152"/>
      <c r="AS541" s="152"/>
      <c r="AT541" s="152"/>
      <c r="AU541" s="152"/>
      <c r="AV541" s="152"/>
      <c r="AW541" s="152"/>
      <c r="AX541" s="152"/>
      <c r="AY541" s="152"/>
      <c r="AZ541" s="152"/>
      <c r="BA541" s="152"/>
      <c r="BB541" s="152"/>
      <c r="BC541" s="152"/>
      <c r="BD541" s="152"/>
      <c r="BE541" s="152"/>
      <c r="BF541" s="152"/>
      <c r="BG541" s="152"/>
      <c r="BH541" s="152"/>
      <c r="BI541" s="152"/>
      <c r="BJ541" s="152"/>
      <c r="BK541" s="152"/>
      <c r="BL541" s="152"/>
      <c r="BM541" s="152"/>
      <c r="BN541" s="152"/>
      <c r="BO541" s="174"/>
      <c r="BP541" s="174"/>
      <c r="BQ541" s="174"/>
      <c r="BR541" s="174"/>
      <c r="BS541" s="174"/>
      <c r="BT541" s="248"/>
      <c r="BU541" s="248"/>
      <c r="BV541" s="180"/>
      <c r="BW541" s="180"/>
      <c r="BX541" s="180"/>
      <c r="BY541" s="176"/>
      <c r="BZ541" s="186"/>
    </row>
    <row r="542" spans="1:78" ht="12.75" customHeight="1" x14ac:dyDescent="0.35">
      <c r="A542" s="161"/>
      <c r="B542" s="161"/>
      <c r="C542" s="152"/>
      <c r="D542" s="152"/>
      <c r="E542" s="174"/>
      <c r="F542" s="186"/>
      <c r="G542" s="186"/>
      <c r="H542" s="186"/>
      <c r="I542" s="186"/>
      <c r="J542" s="186"/>
      <c r="K542" s="152"/>
      <c r="L542" s="186"/>
      <c r="M542" s="186"/>
      <c r="N542" s="187"/>
      <c r="O542" s="187"/>
      <c r="P542" s="151"/>
      <c r="Q542" s="152"/>
      <c r="R542" s="176"/>
      <c r="S542" s="152"/>
      <c r="T542" s="152"/>
      <c r="U542" s="152"/>
      <c r="V542" s="176"/>
      <c r="W542" s="176"/>
      <c r="X542" s="152"/>
      <c r="Y542" s="152"/>
      <c r="Z542" s="152"/>
      <c r="AA542" s="176"/>
      <c r="AB542" s="176"/>
      <c r="AC542" s="176"/>
      <c r="AD542" s="176"/>
      <c r="AE542" s="152"/>
      <c r="AF542" s="152"/>
      <c r="AG542" s="152"/>
      <c r="AH542" s="152"/>
      <c r="AI542" s="152"/>
      <c r="AJ542" s="176"/>
      <c r="AK542" s="186"/>
      <c r="AL542" s="182"/>
      <c r="AM542" s="176"/>
      <c r="AN542" s="176"/>
      <c r="AO542" s="152"/>
      <c r="AP542" s="176"/>
      <c r="AQ542" s="152"/>
      <c r="AR542" s="152"/>
      <c r="AS542" s="152"/>
      <c r="AT542" s="152"/>
      <c r="AU542" s="152"/>
      <c r="AV542" s="152"/>
      <c r="AW542" s="152"/>
      <c r="AX542" s="152"/>
      <c r="AY542" s="152"/>
      <c r="AZ542" s="152"/>
      <c r="BA542" s="152"/>
      <c r="BB542" s="152"/>
      <c r="BC542" s="152"/>
      <c r="BD542" s="152"/>
      <c r="BE542" s="152"/>
      <c r="BF542" s="152"/>
      <c r="BG542" s="152"/>
      <c r="BH542" s="152"/>
      <c r="BI542" s="152"/>
      <c r="BJ542" s="152"/>
      <c r="BK542" s="152"/>
      <c r="BL542" s="152"/>
      <c r="BM542" s="152"/>
      <c r="BN542" s="152"/>
      <c r="BO542" s="174"/>
      <c r="BP542" s="174"/>
      <c r="BQ542" s="174"/>
      <c r="BR542" s="174"/>
      <c r="BS542" s="174"/>
      <c r="BT542" s="248"/>
      <c r="BU542" s="248"/>
      <c r="BV542" s="180"/>
      <c r="BW542" s="180"/>
      <c r="BX542" s="180"/>
      <c r="BY542" s="176"/>
      <c r="BZ542" s="186"/>
    </row>
    <row r="543" spans="1:78" ht="12.75" customHeight="1" x14ac:dyDescent="0.35">
      <c r="A543" s="161"/>
      <c r="B543" s="161"/>
      <c r="C543" s="152"/>
      <c r="D543" s="152"/>
      <c r="E543" s="174"/>
      <c r="F543" s="186"/>
      <c r="G543" s="186"/>
      <c r="H543" s="186"/>
      <c r="I543" s="186"/>
      <c r="J543" s="186"/>
      <c r="K543" s="152"/>
      <c r="L543" s="186"/>
      <c r="M543" s="186"/>
      <c r="N543" s="187"/>
      <c r="O543" s="187"/>
      <c r="P543" s="151"/>
      <c r="Q543" s="152"/>
      <c r="R543" s="176"/>
      <c r="S543" s="152"/>
      <c r="T543" s="152"/>
      <c r="U543" s="152"/>
      <c r="V543" s="176"/>
      <c r="W543" s="176"/>
      <c r="X543" s="152"/>
      <c r="Y543" s="152"/>
      <c r="Z543" s="152"/>
      <c r="AA543" s="176"/>
      <c r="AB543" s="176"/>
      <c r="AC543" s="176"/>
      <c r="AD543" s="176"/>
      <c r="AE543" s="152"/>
      <c r="AF543" s="152"/>
      <c r="AG543" s="152"/>
      <c r="AH543" s="152"/>
      <c r="AI543" s="152"/>
      <c r="AJ543" s="176"/>
      <c r="AK543" s="186"/>
      <c r="AL543" s="182"/>
      <c r="AM543" s="176"/>
      <c r="AN543" s="176"/>
      <c r="AO543" s="152"/>
      <c r="AP543" s="176"/>
      <c r="AQ543" s="152"/>
      <c r="AR543" s="152"/>
      <c r="AS543" s="152"/>
      <c r="AT543" s="152"/>
      <c r="AU543" s="152"/>
      <c r="AV543" s="152"/>
      <c r="AW543" s="152"/>
      <c r="AX543" s="152"/>
      <c r="AY543" s="152"/>
      <c r="AZ543" s="152"/>
      <c r="BA543" s="152"/>
      <c r="BB543" s="152"/>
      <c r="BC543" s="152"/>
      <c r="BD543" s="152"/>
      <c r="BE543" s="152"/>
      <c r="BF543" s="152"/>
      <c r="BG543" s="152"/>
      <c r="BH543" s="152"/>
      <c r="BI543" s="152"/>
      <c r="BJ543" s="152"/>
      <c r="BK543" s="152"/>
      <c r="BL543" s="152"/>
      <c r="BM543" s="152"/>
      <c r="BN543" s="152"/>
      <c r="BO543" s="174"/>
      <c r="BP543" s="174"/>
      <c r="BQ543" s="174"/>
      <c r="BR543" s="174"/>
      <c r="BS543" s="174"/>
      <c r="BT543" s="248"/>
      <c r="BU543" s="248"/>
      <c r="BV543" s="180"/>
      <c r="BW543" s="180"/>
      <c r="BX543" s="180"/>
      <c r="BY543" s="176"/>
      <c r="BZ543" s="186"/>
    </row>
    <row r="544" spans="1:78" ht="12.75" customHeight="1" x14ac:dyDescent="0.35">
      <c r="A544" s="161"/>
      <c r="B544" s="161"/>
      <c r="C544" s="152"/>
      <c r="D544" s="152"/>
      <c r="E544" s="174"/>
      <c r="F544" s="186"/>
      <c r="G544" s="186"/>
      <c r="H544" s="186"/>
      <c r="I544" s="186"/>
      <c r="J544" s="186"/>
      <c r="K544" s="152"/>
      <c r="L544" s="186"/>
      <c r="M544" s="186"/>
      <c r="N544" s="187"/>
      <c r="O544" s="187"/>
      <c r="P544" s="151"/>
      <c r="Q544" s="152"/>
      <c r="R544" s="176"/>
      <c r="S544" s="152"/>
      <c r="T544" s="152"/>
      <c r="U544" s="152"/>
      <c r="V544" s="176"/>
      <c r="W544" s="176"/>
      <c r="X544" s="152"/>
      <c r="Y544" s="152"/>
      <c r="Z544" s="152"/>
      <c r="AA544" s="176"/>
      <c r="AB544" s="176"/>
      <c r="AC544" s="176"/>
      <c r="AD544" s="176"/>
      <c r="AE544" s="152"/>
      <c r="AF544" s="152"/>
      <c r="AG544" s="152"/>
      <c r="AH544" s="152"/>
      <c r="AI544" s="152"/>
      <c r="AJ544" s="176"/>
      <c r="AK544" s="186"/>
      <c r="AL544" s="182"/>
      <c r="AM544" s="176"/>
      <c r="AN544" s="176"/>
      <c r="AO544" s="152"/>
      <c r="AP544" s="176"/>
      <c r="AQ544" s="152"/>
      <c r="AR544" s="152"/>
      <c r="AS544" s="152"/>
      <c r="AT544" s="152"/>
      <c r="AU544" s="152"/>
      <c r="AV544" s="152"/>
      <c r="AW544" s="152"/>
      <c r="AX544" s="152"/>
      <c r="AY544" s="152"/>
      <c r="AZ544" s="152"/>
      <c r="BA544" s="152"/>
      <c r="BB544" s="152"/>
      <c r="BC544" s="152"/>
      <c r="BD544" s="152"/>
      <c r="BE544" s="152"/>
      <c r="BF544" s="152"/>
      <c r="BG544" s="152"/>
      <c r="BH544" s="152"/>
      <c r="BI544" s="152"/>
      <c r="BJ544" s="152"/>
      <c r="BK544" s="152"/>
      <c r="BL544" s="152"/>
      <c r="BM544" s="152"/>
      <c r="BN544" s="152"/>
      <c r="BO544" s="174"/>
      <c r="BP544" s="174"/>
      <c r="BQ544" s="174"/>
      <c r="BR544" s="174"/>
      <c r="BS544" s="174"/>
      <c r="BT544" s="248"/>
      <c r="BU544" s="248"/>
      <c r="BV544" s="180"/>
      <c r="BW544" s="180"/>
      <c r="BX544" s="180"/>
      <c r="BY544" s="176"/>
      <c r="BZ544" s="186"/>
    </row>
    <row r="545" spans="1:78" ht="12.75" customHeight="1" x14ac:dyDescent="0.35">
      <c r="A545" s="161"/>
      <c r="B545" s="161"/>
      <c r="C545" s="152"/>
      <c r="D545" s="152"/>
      <c r="E545" s="174"/>
      <c r="F545" s="186"/>
      <c r="G545" s="186"/>
      <c r="H545" s="186"/>
      <c r="I545" s="186"/>
      <c r="J545" s="186"/>
      <c r="K545" s="152"/>
      <c r="L545" s="186"/>
      <c r="M545" s="186"/>
      <c r="N545" s="187"/>
      <c r="O545" s="187"/>
      <c r="P545" s="151"/>
      <c r="Q545" s="152"/>
      <c r="R545" s="176"/>
      <c r="S545" s="152"/>
      <c r="T545" s="152"/>
      <c r="U545" s="152"/>
      <c r="V545" s="176"/>
      <c r="W545" s="176"/>
      <c r="X545" s="152"/>
      <c r="Y545" s="152"/>
      <c r="Z545" s="152"/>
      <c r="AA545" s="176"/>
      <c r="AB545" s="176"/>
      <c r="AC545" s="176"/>
      <c r="AD545" s="176"/>
      <c r="AE545" s="152"/>
      <c r="AF545" s="152"/>
      <c r="AG545" s="152"/>
      <c r="AH545" s="152"/>
      <c r="AI545" s="152"/>
      <c r="AJ545" s="176"/>
      <c r="AK545" s="186"/>
      <c r="AL545" s="182"/>
      <c r="AM545" s="176"/>
      <c r="AN545" s="176"/>
      <c r="AO545" s="152"/>
      <c r="AP545" s="176"/>
      <c r="AQ545" s="152"/>
      <c r="AR545" s="152"/>
      <c r="AS545" s="152"/>
      <c r="AT545" s="152"/>
      <c r="AU545" s="152"/>
      <c r="AV545" s="152"/>
      <c r="AW545" s="152"/>
      <c r="AX545" s="152"/>
      <c r="AY545" s="152"/>
      <c r="AZ545" s="152"/>
      <c r="BA545" s="152"/>
      <c r="BB545" s="152"/>
      <c r="BC545" s="152"/>
      <c r="BD545" s="152"/>
      <c r="BE545" s="152"/>
      <c r="BF545" s="152"/>
      <c r="BG545" s="152"/>
      <c r="BH545" s="152"/>
      <c r="BI545" s="152"/>
      <c r="BJ545" s="152"/>
      <c r="BK545" s="152"/>
      <c r="BL545" s="152"/>
      <c r="BM545" s="152"/>
      <c r="BN545" s="152"/>
      <c r="BO545" s="174"/>
      <c r="BP545" s="174"/>
      <c r="BQ545" s="174"/>
      <c r="BR545" s="174"/>
      <c r="BS545" s="174"/>
      <c r="BT545" s="248"/>
      <c r="BU545" s="248"/>
      <c r="BV545" s="180"/>
      <c r="BW545" s="180"/>
      <c r="BX545" s="180"/>
      <c r="BY545" s="176"/>
      <c r="BZ545" s="186"/>
    </row>
    <row r="546" spans="1:78" ht="12.75" customHeight="1" x14ac:dyDescent="0.35">
      <c r="A546" s="161"/>
      <c r="B546" s="161"/>
      <c r="C546" s="152"/>
      <c r="D546" s="152"/>
      <c r="E546" s="174"/>
      <c r="F546" s="186"/>
      <c r="G546" s="186"/>
      <c r="H546" s="186"/>
      <c r="I546" s="186"/>
      <c r="J546" s="186"/>
      <c r="K546" s="152"/>
      <c r="L546" s="186"/>
      <c r="M546" s="186"/>
      <c r="N546" s="187"/>
      <c r="O546" s="187"/>
      <c r="P546" s="151"/>
      <c r="Q546" s="152"/>
      <c r="R546" s="176"/>
      <c r="S546" s="152"/>
      <c r="T546" s="152"/>
      <c r="U546" s="152"/>
      <c r="V546" s="176"/>
      <c r="W546" s="176"/>
      <c r="X546" s="152"/>
      <c r="Y546" s="152"/>
      <c r="Z546" s="152"/>
      <c r="AA546" s="176"/>
      <c r="AB546" s="176"/>
      <c r="AC546" s="176"/>
      <c r="AD546" s="176"/>
      <c r="AE546" s="152"/>
      <c r="AF546" s="152"/>
      <c r="AG546" s="152"/>
      <c r="AH546" s="152"/>
      <c r="AI546" s="152"/>
      <c r="AJ546" s="176"/>
      <c r="AK546" s="186"/>
      <c r="AL546" s="182"/>
      <c r="AM546" s="176"/>
      <c r="AN546" s="176"/>
      <c r="AO546" s="152"/>
      <c r="AP546" s="176"/>
      <c r="AQ546" s="152"/>
      <c r="AR546" s="152"/>
      <c r="AS546" s="152"/>
      <c r="AT546" s="152"/>
      <c r="AU546" s="152"/>
      <c r="AV546" s="152"/>
      <c r="AW546" s="152"/>
      <c r="AX546" s="152"/>
      <c r="AY546" s="152"/>
      <c r="AZ546" s="152"/>
      <c r="BA546" s="152"/>
      <c r="BB546" s="152"/>
      <c r="BC546" s="152"/>
      <c r="BD546" s="152"/>
      <c r="BE546" s="152"/>
      <c r="BF546" s="152"/>
      <c r="BG546" s="152"/>
      <c r="BH546" s="152"/>
      <c r="BI546" s="152"/>
      <c r="BJ546" s="152"/>
      <c r="BK546" s="152"/>
      <c r="BL546" s="152"/>
      <c r="BM546" s="152"/>
      <c r="BN546" s="152"/>
      <c r="BO546" s="174"/>
      <c r="BP546" s="174"/>
      <c r="BQ546" s="174"/>
      <c r="BR546" s="174"/>
      <c r="BS546" s="174"/>
      <c r="BT546" s="248"/>
      <c r="BU546" s="248"/>
      <c r="BV546" s="180"/>
      <c r="BW546" s="180"/>
      <c r="BX546" s="180"/>
      <c r="BY546" s="176"/>
      <c r="BZ546" s="186"/>
    </row>
    <row r="547" spans="1:78" ht="12.75" customHeight="1" x14ac:dyDescent="0.35">
      <c r="A547" s="161"/>
      <c r="B547" s="161"/>
      <c r="C547" s="152"/>
      <c r="D547" s="152"/>
      <c r="E547" s="174"/>
      <c r="F547" s="186"/>
      <c r="G547" s="186"/>
      <c r="H547" s="186"/>
      <c r="I547" s="186"/>
      <c r="J547" s="186"/>
      <c r="K547" s="152"/>
      <c r="L547" s="186"/>
      <c r="M547" s="186"/>
      <c r="N547" s="187"/>
      <c r="O547" s="187"/>
      <c r="P547" s="151"/>
      <c r="Q547" s="152"/>
      <c r="R547" s="176"/>
      <c r="S547" s="152"/>
      <c r="T547" s="152"/>
      <c r="U547" s="152"/>
      <c r="V547" s="176"/>
      <c r="W547" s="176"/>
      <c r="X547" s="152"/>
      <c r="Y547" s="152"/>
      <c r="Z547" s="152"/>
      <c r="AA547" s="176"/>
      <c r="AB547" s="176"/>
      <c r="AC547" s="176"/>
      <c r="AD547" s="176"/>
      <c r="AE547" s="152"/>
      <c r="AF547" s="152"/>
      <c r="AG547" s="152"/>
      <c r="AH547" s="152"/>
      <c r="AI547" s="152"/>
      <c r="AJ547" s="176"/>
      <c r="AK547" s="186"/>
      <c r="AL547" s="182"/>
      <c r="AM547" s="176"/>
      <c r="AN547" s="176"/>
      <c r="AO547" s="152"/>
      <c r="AP547" s="176"/>
      <c r="AQ547" s="152"/>
      <c r="AR547" s="152"/>
      <c r="AS547" s="152"/>
      <c r="AT547" s="152"/>
      <c r="AU547" s="152"/>
      <c r="AV547" s="152"/>
      <c r="AW547" s="152"/>
      <c r="AX547" s="152"/>
      <c r="AY547" s="152"/>
      <c r="AZ547" s="152"/>
      <c r="BA547" s="152"/>
      <c r="BB547" s="152"/>
      <c r="BC547" s="152"/>
      <c r="BD547" s="152"/>
      <c r="BE547" s="152"/>
      <c r="BF547" s="152"/>
      <c r="BG547" s="152"/>
      <c r="BH547" s="152"/>
      <c r="BI547" s="152"/>
      <c r="BJ547" s="152"/>
      <c r="BK547" s="152"/>
      <c r="BL547" s="152"/>
      <c r="BM547" s="152"/>
      <c r="BN547" s="152"/>
      <c r="BO547" s="174"/>
      <c r="BP547" s="174"/>
      <c r="BQ547" s="174"/>
      <c r="BR547" s="174"/>
      <c r="BS547" s="174"/>
      <c r="BT547" s="248"/>
      <c r="BU547" s="248"/>
      <c r="BV547" s="180"/>
      <c r="BW547" s="180"/>
      <c r="BX547" s="180"/>
      <c r="BY547" s="176"/>
      <c r="BZ547" s="186"/>
    </row>
    <row r="548" spans="1:78" ht="12.75" customHeight="1" x14ac:dyDescent="0.35">
      <c r="A548" s="161"/>
      <c r="B548" s="161"/>
      <c r="C548" s="152"/>
      <c r="D548" s="152"/>
      <c r="E548" s="174"/>
      <c r="F548" s="186"/>
      <c r="G548" s="186"/>
      <c r="H548" s="186"/>
      <c r="I548" s="186"/>
      <c r="J548" s="186"/>
      <c r="K548" s="152"/>
      <c r="L548" s="186"/>
      <c r="M548" s="186"/>
      <c r="N548" s="187"/>
      <c r="O548" s="187"/>
      <c r="P548" s="151"/>
      <c r="Q548" s="152"/>
      <c r="R548" s="176"/>
      <c r="S548" s="152"/>
      <c r="T548" s="152"/>
      <c r="U548" s="152"/>
      <c r="V548" s="176"/>
      <c r="W548" s="176"/>
      <c r="X548" s="152"/>
      <c r="Y548" s="152"/>
      <c r="Z548" s="152"/>
      <c r="AA548" s="176"/>
      <c r="AB548" s="176"/>
      <c r="AC548" s="176"/>
      <c r="AD548" s="176"/>
      <c r="AE548" s="152"/>
      <c r="AF548" s="152"/>
      <c r="AG548" s="152"/>
      <c r="AH548" s="152"/>
      <c r="AI548" s="152"/>
      <c r="AJ548" s="176"/>
      <c r="AK548" s="186"/>
      <c r="AL548" s="182"/>
      <c r="AM548" s="176"/>
      <c r="AN548" s="176"/>
      <c r="AO548" s="152"/>
      <c r="AP548" s="176"/>
      <c r="AQ548" s="152"/>
      <c r="AR548" s="152"/>
      <c r="AS548" s="152"/>
      <c r="AT548" s="152"/>
      <c r="AU548" s="152"/>
      <c r="AV548" s="152"/>
      <c r="AW548" s="152"/>
      <c r="AX548" s="152"/>
      <c r="AY548" s="152"/>
      <c r="AZ548" s="152"/>
      <c r="BA548" s="152"/>
      <c r="BB548" s="152"/>
      <c r="BC548" s="152"/>
      <c r="BD548" s="152"/>
      <c r="BE548" s="152"/>
      <c r="BF548" s="152"/>
      <c r="BG548" s="152"/>
      <c r="BH548" s="152"/>
      <c r="BI548" s="152"/>
      <c r="BJ548" s="152"/>
      <c r="BK548" s="152"/>
      <c r="BL548" s="152"/>
      <c r="BM548" s="152"/>
      <c r="BN548" s="152"/>
      <c r="BO548" s="174"/>
      <c r="BP548" s="174"/>
      <c r="BQ548" s="174"/>
      <c r="BR548" s="174"/>
      <c r="BS548" s="174"/>
      <c r="BT548" s="248"/>
      <c r="BU548" s="248"/>
      <c r="BV548" s="180"/>
      <c r="BW548" s="180"/>
      <c r="BX548" s="180"/>
      <c r="BY548" s="176"/>
      <c r="BZ548" s="186"/>
    </row>
    <row r="549" spans="1:78" ht="12.75" customHeight="1" x14ac:dyDescent="0.35">
      <c r="A549" s="161"/>
      <c r="B549" s="161"/>
      <c r="C549" s="152"/>
      <c r="D549" s="152"/>
      <c r="E549" s="174"/>
      <c r="F549" s="186"/>
      <c r="G549" s="186"/>
      <c r="H549" s="186"/>
      <c r="I549" s="186"/>
      <c r="J549" s="186"/>
      <c r="K549" s="152"/>
      <c r="L549" s="186"/>
      <c r="M549" s="186"/>
      <c r="N549" s="187"/>
      <c r="O549" s="187"/>
      <c r="P549" s="151"/>
      <c r="Q549" s="152"/>
      <c r="R549" s="176"/>
      <c r="S549" s="152"/>
      <c r="T549" s="152"/>
      <c r="U549" s="152"/>
      <c r="V549" s="176"/>
      <c r="W549" s="176"/>
      <c r="X549" s="152"/>
      <c r="Y549" s="152"/>
      <c r="Z549" s="152"/>
      <c r="AA549" s="176"/>
      <c r="AB549" s="176"/>
      <c r="AC549" s="176"/>
      <c r="AD549" s="176"/>
      <c r="AE549" s="152"/>
      <c r="AF549" s="152"/>
      <c r="AG549" s="152"/>
      <c r="AH549" s="152"/>
      <c r="AI549" s="152"/>
      <c r="AJ549" s="176"/>
      <c r="AK549" s="186"/>
      <c r="AL549" s="182"/>
      <c r="AM549" s="176"/>
      <c r="AN549" s="176"/>
      <c r="AO549" s="152"/>
      <c r="AP549" s="176"/>
      <c r="AQ549" s="152"/>
      <c r="AR549" s="152"/>
      <c r="AS549" s="152"/>
      <c r="AT549" s="152"/>
      <c r="AU549" s="152"/>
      <c r="AV549" s="152"/>
      <c r="AW549" s="152"/>
      <c r="AX549" s="152"/>
      <c r="AY549" s="152"/>
      <c r="AZ549" s="152"/>
      <c r="BA549" s="152"/>
      <c r="BB549" s="152"/>
      <c r="BC549" s="152"/>
      <c r="BD549" s="152"/>
      <c r="BE549" s="152"/>
      <c r="BF549" s="152"/>
      <c r="BG549" s="152"/>
      <c r="BH549" s="152"/>
      <c r="BI549" s="152"/>
      <c r="BJ549" s="152"/>
      <c r="BK549" s="152"/>
      <c r="BL549" s="152"/>
      <c r="BM549" s="152"/>
      <c r="BN549" s="152"/>
      <c r="BO549" s="174"/>
      <c r="BP549" s="174"/>
      <c r="BQ549" s="174"/>
      <c r="BR549" s="174"/>
      <c r="BS549" s="174"/>
      <c r="BT549" s="248"/>
      <c r="BU549" s="248"/>
      <c r="BV549" s="180"/>
      <c r="BW549" s="180"/>
      <c r="BX549" s="180"/>
      <c r="BY549" s="176"/>
      <c r="BZ549" s="186"/>
    </row>
    <row r="550" spans="1:78" ht="12.75" customHeight="1" x14ac:dyDescent="0.35">
      <c r="A550" s="161"/>
      <c r="B550" s="161"/>
      <c r="C550" s="152"/>
      <c r="D550" s="152"/>
      <c r="E550" s="174"/>
      <c r="F550" s="186"/>
      <c r="G550" s="186"/>
      <c r="H550" s="186"/>
      <c r="I550" s="186"/>
      <c r="J550" s="186"/>
      <c r="K550" s="152"/>
      <c r="L550" s="186"/>
      <c r="M550" s="186"/>
      <c r="N550" s="187"/>
      <c r="O550" s="187"/>
      <c r="P550" s="151"/>
      <c r="Q550" s="152"/>
      <c r="R550" s="176"/>
      <c r="S550" s="152"/>
      <c r="T550" s="152"/>
      <c r="U550" s="152"/>
      <c r="V550" s="176"/>
      <c r="W550" s="176"/>
      <c r="X550" s="152"/>
      <c r="Y550" s="152"/>
      <c r="Z550" s="152"/>
      <c r="AA550" s="176"/>
      <c r="AB550" s="176"/>
      <c r="AC550" s="176"/>
      <c r="AD550" s="176"/>
      <c r="AE550" s="152"/>
      <c r="AF550" s="152"/>
      <c r="AG550" s="152"/>
      <c r="AH550" s="152"/>
      <c r="AI550" s="152"/>
      <c r="AJ550" s="176"/>
      <c r="AK550" s="186"/>
      <c r="AL550" s="182"/>
      <c r="AM550" s="176"/>
      <c r="AN550" s="176"/>
      <c r="AO550" s="152"/>
      <c r="AP550" s="176"/>
      <c r="AQ550" s="152"/>
      <c r="AR550" s="152"/>
      <c r="AS550" s="152"/>
      <c r="AT550" s="152"/>
      <c r="AU550" s="152"/>
      <c r="AV550" s="152"/>
      <c r="AW550" s="152"/>
      <c r="AX550" s="152"/>
      <c r="AY550" s="152"/>
      <c r="AZ550" s="152"/>
      <c r="BA550" s="152"/>
      <c r="BB550" s="152"/>
      <c r="BC550" s="152"/>
      <c r="BD550" s="152"/>
      <c r="BE550" s="152"/>
      <c r="BF550" s="152"/>
      <c r="BG550" s="152"/>
      <c r="BH550" s="152"/>
      <c r="BI550" s="152"/>
      <c r="BJ550" s="152"/>
      <c r="BK550" s="152"/>
      <c r="BL550" s="152"/>
      <c r="BM550" s="152"/>
      <c r="BN550" s="152"/>
      <c r="BO550" s="174"/>
      <c r="BP550" s="174"/>
      <c r="BQ550" s="174"/>
      <c r="BR550" s="174"/>
      <c r="BS550" s="174"/>
      <c r="BT550" s="248"/>
      <c r="BU550" s="248"/>
      <c r="BV550" s="180"/>
      <c r="BW550" s="180"/>
      <c r="BX550" s="180"/>
      <c r="BY550" s="176"/>
      <c r="BZ550" s="186"/>
    </row>
    <row r="551" spans="1:78" ht="12.75" customHeight="1" x14ac:dyDescent="0.35">
      <c r="A551" s="161"/>
      <c r="B551" s="161"/>
      <c r="C551" s="152"/>
      <c r="D551" s="152"/>
      <c r="E551" s="174"/>
      <c r="F551" s="186"/>
      <c r="G551" s="186"/>
      <c r="H551" s="186"/>
      <c r="I551" s="186"/>
      <c r="J551" s="186"/>
      <c r="K551" s="152"/>
      <c r="L551" s="186"/>
      <c r="M551" s="186"/>
      <c r="N551" s="187"/>
      <c r="O551" s="187"/>
      <c r="P551" s="151"/>
      <c r="Q551" s="152"/>
      <c r="R551" s="176"/>
      <c r="S551" s="152"/>
      <c r="T551" s="152"/>
      <c r="U551" s="152"/>
      <c r="V551" s="176"/>
      <c r="W551" s="176"/>
      <c r="X551" s="152"/>
      <c r="Y551" s="152"/>
      <c r="Z551" s="152"/>
      <c r="AA551" s="176"/>
      <c r="AB551" s="176"/>
      <c r="AC551" s="176"/>
      <c r="AD551" s="176"/>
      <c r="AE551" s="152"/>
      <c r="AF551" s="152"/>
      <c r="AG551" s="152"/>
      <c r="AH551" s="152"/>
      <c r="AI551" s="152"/>
      <c r="AJ551" s="176"/>
      <c r="AK551" s="186"/>
      <c r="AL551" s="182"/>
      <c r="AM551" s="176"/>
      <c r="AN551" s="176"/>
      <c r="AO551" s="152"/>
      <c r="AP551" s="176"/>
      <c r="AQ551" s="152"/>
      <c r="AR551" s="152"/>
      <c r="AS551" s="152"/>
      <c r="AT551" s="152"/>
      <c r="AU551" s="152"/>
      <c r="AV551" s="152"/>
      <c r="AW551" s="152"/>
      <c r="AX551" s="152"/>
      <c r="AY551" s="152"/>
      <c r="AZ551" s="152"/>
      <c r="BA551" s="152"/>
      <c r="BB551" s="152"/>
      <c r="BC551" s="152"/>
      <c r="BD551" s="152"/>
      <c r="BE551" s="152"/>
      <c r="BF551" s="152"/>
      <c r="BG551" s="152"/>
      <c r="BH551" s="152"/>
      <c r="BI551" s="152"/>
      <c r="BJ551" s="152"/>
      <c r="BK551" s="152"/>
      <c r="BL551" s="152"/>
      <c r="BM551" s="152"/>
      <c r="BN551" s="152"/>
      <c r="BO551" s="174"/>
      <c r="BP551" s="174"/>
      <c r="BQ551" s="174"/>
      <c r="BR551" s="174"/>
      <c r="BS551" s="174"/>
      <c r="BT551" s="248"/>
      <c r="BU551" s="248"/>
      <c r="BV551" s="180"/>
      <c r="BW551" s="180"/>
      <c r="BX551" s="180"/>
      <c r="BY551" s="176"/>
      <c r="BZ551" s="186"/>
    </row>
    <row r="552" spans="1:78" ht="12.75" customHeight="1" x14ac:dyDescent="0.35">
      <c r="A552" s="161"/>
      <c r="B552" s="161"/>
      <c r="C552" s="152"/>
      <c r="D552" s="152"/>
      <c r="E552" s="174"/>
      <c r="F552" s="186"/>
      <c r="G552" s="186"/>
      <c r="H552" s="186"/>
      <c r="I552" s="186"/>
      <c r="J552" s="186"/>
      <c r="K552" s="152"/>
      <c r="L552" s="186"/>
      <c r="M552" s="186"/>
      <c r="N552" s="187"/>
      <c r="O552" s="187"/>
      <c r="P552" s="151"/>
      <c r="Q552" s="152"/>
      <c r="R552" s="176"/>
      <c r="S552" s="152"/>
      <c r="T552" s="152"/>
      <c r="U552" s="152"/>
      <c r="V552" s="176"/>
      <c r="W552" s="176"/>
      <c r="X552" s="152"/>
      <c r="Y552" s="152"/>
      <c r="Z552" s="152"/>
      <c r="AA552" s="176"/>
      <c r="AB552" s="176"/>
      <c r="AC552" s="176"/>
      <c r="AD552" s="176"/>
      <c r="AE552" s="152"/>
      <c r="AF552" s="152"/>
      <c r="AG552" s="152"/>
      <c r="AH552" s="152"/>
      <c r="AI552" s="152"/>
      <c r="AJ552" s="176"/>
      <c r="AK552" s="186"/>
      <c r="AL552" s="182"/>
      <c r="AM552" s="176"/>
      <c r="AN552" s="176"/>
      <c r="AO552" s="152"/>
      <c r="AP552" s="176"/>
      <c r="AQ552" s="152"/>
      <c r="AR552" s="152"/>
      <c r="AS552" s="152"/>
      <c r="AT552" s="152"/>
      <c r="AU552" s="152"/>
      <c r="AV552" s="152"/>
      <c r="AW552" s="152"/>
      <c r="AX552" s="152"/>
      <c r="AY552" s="152"/>
      <c r="AZ552" s="152"/>
      <c r="BA552" s="152"/>
      <c r="BB552" s="152"/>
      <c r="BC552" s="152"/>
      <c r="BD552" s="152"/>
      <c r="BE552" s="152"/>
      <c r="BF552" s="152"/>
      <c r="BG552" s="152"/>
      <c r="BH552" s="152"/>
      <c r="BI552" s="152"/>
      <c r="BJ552" s="152"/>
      <c r="BK552" s="152"/>
      <c r="BL552" s="152"/>
      <c r="BM552" s="152"/>
      <c r="BN552" s="152"/>
      <c r="BO552" s="174"/>
      <c r="BP552" s="174"/>
      <c r="BQ552" s="174"/>
      <c r="BR552" s="174"/>
      <c r="BS552" s="174"/>
      <c r="BT552" s="248"/>
      <c r="BU552" s="248"/>
      <c r="BV552" s="180"/>
      <c r="BW552" s="180"/>
      <c r="BX552" s="180"/>
      <c r="BY552" s="176"/>
      <c r="BZ552" s="186"/>
    </row>
    <row r="553" spans="1:78" ht="12.75" customHeight="1" x14ac:dyDescent="0.35">
      <c r="A553" s="161"/>
      <c r="B553" s="161"/>
      <c r="C553" s="152"/>
      <c r="D553" s="152"/>
      <c r="E553" s="174"/>
      <c r="F553" s="186"/>
      <c r="G553" s="186"/>
      <c r="H553" s="186"/>
      <c r="I553" s="186"/>
      <c r="J553" s="186"/>
      <c r="K553" s="152"/>
      <c r="L553" s="186"/>
      <c r="M553" s="186"/>
      <c r="N553" s="187"/>
      <c r="O553" s="187"/>
      <c r="P553" s="151"/>
      <c r="Q553" s="152"/>
      <c r="R553" s="176"/>
      <c r="S553" s="152"/>
      <c r="T553" s="152"/>
      <c r="U553" s="152"/>
      <c r="V553" s="176"/>
      <c r="W553" s="176"/>
      <c r="X553" s="152"/>
      <c r="Y553" s="152"/>
      <c r="Z553" s="152"/>
      <c r="AA553" s="176"/>
      <c r="AB553" s="176"/>
      <c r="AC553" s="176"/>
      <c r="AD553" s="176"/>
      <c r="AE553" s="152"/>
      <c r="AF553" s="152"/>
      <c r="AG553" s="152"/>
      <c r="AH553" s="152"/>
      <c r="AI553" s="152"/>
      <c r="AJ553" s="176"/>
      <c r="AK553" s="186"/>
      <c r="AL553" s="182"/>
      <c r="AM553" s="176"/>
      <c r="AN553" s="176"/>
      <c r="AO553" s="152"/>
      <c r="AP553" s="176"/>
      <c r="AQ553" s="152"/>
      <c r="AR553" s="152"/>
      <c r="AS553" s="152"/>
      <c r="AT553" s="152"/>
      <c r="AU553" s="152"/>
      <c r="AV553" s="152"/>
      <c r="AW553" s="152"/>
      <c r="AX553" s="152"/>
      <c r="AY553" s="152"/>
      <c r="AZ553" s="152"/>
      <c r="BA553" s="152"/>
      <c r="BB553" s="152"/>
      <c r="BC553" s="152"/>
      <c r="BD553" s="152"/>
      <c r="BE553" s="152"/>
      <c r="BF553" s="152"/>
      <c r="BG553" s="152"/>
      <c r="BH553" s="152"/>
      <c r="BI553" s="152"/>
      <c r="BJ553" s="152"/>
      <c r="BK553" s="152"/>
      <c r="BL553" s="152"/>
      <c r="BM553" s="152"/>
      <c r="BN553" s="152"/>
      <c r="BO553" s="174"/>
      <c r="BP553" s="174"/>
      <c r="BQ553" s="174"/>
      <c r="BR553" s="174"/>
      <c r="BS553" s="174"/>
      <c r="BT553" s="248"/>
      <c r="BU553" s="248"/>
      <c r="BV553" s="180"/>
      <c r="BW553" s="180"/>
      <c r="BX553" s="180"/>
      <c r="BY553" s="176"/>
      <c r="BZ553" s="186"/>
    </row>
    <row r="554" spans="1:78" ht="12.75" customHeight="1" x14ac:dyDescent="0.35">
      <c r="A554" s="161"/>
      <c r="B554" s="161"/>
      <c r="C554" s="152"/>
      <c r="D554" s="152"/>
      <c r="E554" s="174"/>
      <c r="F554" s="186"/>
      <c r="G554" s="186"/>
      <c r="H554" s="186"/>
      <c r="I554" s="186"/>
      <c r="J554" s="186"/>
      <c r="K554" s="152"/>
      <c r="L554" s="186"/>
      <c r="M554" s="186"/>
      <c r="N554" s="187"/>
      <c r="O554" s="187"/>
      <c r="P554" s="151"/>
      <c r="Q554" s="152"/>
      <c r="R554" s="176"/>
      <c r="S554" s="152"/>
      <c r="T554" s="152"/>
      <c r="U554" s="152"/>
      <c r="V554" s="176"/>
      <c r="W554" s="176"/>
      <c r="X554" s="152"/>
      <c r="Y554" s="152"/>
      <c r="Z554" s="152"/>
      <c r="AA554" s="176"/>
      <c r="AB554" s="176"/>
      <c r="AC554" s="176"/>
      <c r="AD554" s="176"/>
      <c r="AE554" s="152"/>
      <c r="AF554" s="152"/>
      <c r="AG554" s="152"/>
      <c r="AH554" s="152"/>
      <c r="AI554" s="152"/>
      <c r="AJ554" s="176"/>
      <c r="AK554" s="186"/>
      <c r="AL554" s="182"/>
      <c r="AM554" s="176"/>
      <c r="AN554" s="176"/>
      <c r="AO554" s="152"/>
      <c r="AP554" s="176"/>
      <c r="AQ554" s="152"/>
      <c r="AR554" s="152"/>
      <c r="AS554" s="152"/>
      <c r="AT554" s="152"/>
      <c r="AU554" s="152"/>
      <c r="AV554" s="152"/>
      <c r="AW554" s="152"/>
      <c r="AX554" s="152"/>
      <c r="AY554" s="152"/>
      <c r="AZ554" s="152"/>
      <c r="BA554" s="152"/>
      <c r="BB554" s="152"/>
      <c r="BC554" s="152"/>
      <c r="BD554" s="152"/>
      <c r="BE554" s="152"/>
      <c r="BF554" s="152"/>
      <c r="BG554" s="152"/>
      <c r="BH554" s="152"/>
      <c r="BI554" s="152"/>
      <c r="BJ554" s="152"/>
      <c r="BK554" s="152"/>
      <c r="BL554" s="152"/>
      <c r="BM554" s="152"/>
      <c r="BN554" s="152"/>
      <c r="BO554" s="174"/>
      <c r="BP554" s="174"/>
      <c r="BQ554" s="174"/>
      <c r="BR554" s="174"/>
      <c r="BS554" s="174"/>
      <c r="BT554" s="248"/>
      <c r="BU554" s="248"/>
      <c r="BV554" s="180"/>
      <c r="BW554" s="180"/>
      <c r="BX554" s="180"/>
      <c r="BY554" s="176"/>
      <c r="BZ554" s="186"/>
    </row>
    <row r="555" spans="1:78" ht="12.75" customHeight="1" x14ac:dyDescent="0.35">
      <c r="A555" s="161"/>
      <c r="B555" s="161"/>
      <c r="C555" s="152"/>
      <c r="D555" s="152"/>
      <c r="E555" s="174"/>
      <c r="F555" s="186"/>
      <c r="G555" s="186"/>
      <c r="H555" s="186"/>
      <c r="I555" s="186"/>
      <c r="J555" s="186"/>
      <c r="K555" s="152"/>
      <c r="L555" s="186"/>
      <c r="M555" s="186"/>
      <c r="N555" s="187"/>
      <c r="O555" s="187"/>
      <c r="P555" s="151"/>
      <c r="Q555" s="152"/>
      <c r="R555" s="176"/>
      <c r="S555" s="152"/>
      <c r="T555" s="152"/>
      <c r="U555" s="152"/>
      <c r="V555" s="176"/>
      <c r="W555" s="176"/>
      <c r="X555" s="152"/>
      <c r="Y555" s="152"/>
      <c r="Z555" s="152"/>
      <c r="AA555" s="176"/>
      <c r="AB555" s="176"/>
      <c r="AC555" s="176"/>
      <c r="AD555" s="176"/>
      <c r="AE555" s="152"/>
      <c r="AF555" s="152"/>
      <c r="AG555" s="152"/>
      <c r="AH555" s="152"/>
      <c r="AI555" s="152"/>
      <c r="AJ555" s="176"/>
      <c r="AK555" s="186"/>
      <c r="AL555" s="182"/>
      <c r="AM555" s="176"/>
      <c r="AN555" s="176"/>
      <c r="AO555" s="152"/>
      <c r="AP555" s="176"/>
      <c r="AQ555" s="152"/>
      <c r="AR555" s="152"/>
      <c r="AS555" s="152"/>
      <c r="AT555" s="152"/>
      <c r="AU555" s="152"/>
      <c r="AV555" s="152"/>
      <c r="AW555" s="152"/>
      <c r="AX555" s="152"/>
      <c r="AY555" s="152"/>
      <c r="AZ555" s="152"/>
      <c r="BA555" s="152"/>
      <c r="BB555" s="152"/>
      <c r="BC555" s="152"/>
      <c r="BD555" s="152"/>
      <c r="BE555" s="152"/>
      <c r="BF555" s="152"/>
      <c r="BG555" s="152"/>
      <c r="BH555" s="152"/>
      <c r="BI555" s="152"/>
      <c r="BJ555" s="152"/>
      <c r="BK555" s="152"/>
      <c r="BL555" s="152"/>
      <c r="BM555" s="152"/>
      <c r="BN555" s="152"/>
      <c r="BO555" s="174"/>
      <c r="BP555" s="174"/>
      <c r="BQ555" s="174"/>
      <c r="BR555" s="174"/>
      <c r="BS555" s="174"/>
      <c r="BT555" s="248"/>
      <c r="BU555" s="248"/>
      <c r="BV555" s="180"/>
      <c r="BW555" s="180"/>
      <c r="BX555" s="180"/>
      <c r="BY555" s="176"/>
      <c r="BZ555" s="186"/>
    </row>
    <row r="556" spans="1:78" ht="12.75" customHeight="1" x14ac:dyDescent="0.35">
      <c r="A556" s="161"/>
      <c r="B556" s="161"/>
      <c r="C556" s="152"/>
      <c r="D556" s="152"/>
      <c r="E556" s="174"/>
      <c r="F556" s="186"/>
      <c r="G556" s="186"/>
      <c r="H556" s="186"/>
      <c r="I556" s="186"/>
      <c r="J556" s="186"/>
      <c r="K556" s="152"/>
      <c r="L556" s="186"/>
      <c r="M556" s="186"/>
      <c r="N556" s="187"/>
      <c r="O556" s="187"/>
      <c r="P556" s="151"/>
      <c r="Q556" s="152"/>
      <c r="R556" s="176"/>
      <c r="S556" s="152"/>
      <c r="T556" s="152"/>
      <c r="U556" s="152"/>
      <c r="V556" s="176"/>
      <c r="W556" s="176"/>
      <c r="X556" s="152"/>
      <c r="Y556" s="152"/>
      <c r="Z556" s="152"/>
      <c r="AA556" s="176"/>
      <c r="AB556" s="176"/>
      <c r="AC556" s="176"/>
      <c r="AD556" s="176"/>
      <c r="AE556" s="152"/>
      <c r="AF556" s="152"/>
      <c r="AG556" s="152"/>
      <c r="AH556" s="152"/>
      <c r="AI556" s="152"/>
      <c r="AJ556" s="176"/>
      <c r="AK556" s="186"/>
      <c r="AL556" s="182"/>
      <c r="AM556" s="176"/>
      <c r="AN556" s="176"/>
      <c r="AO556" s="152"/>
      <c r="AP556" s="176"/>
      <c r="AQ556" s="152"/>
      <c r="AR556" s="152"/>
      <c r="AS556" s="152"/>
      <c r="AT556" s="152"/>
      <c r="AU556" s="152"/>
      <c r="AV556" s="152"/>
      <c r="AW556" s="152"/>
      <c r="AX556" s="152"/>
      <c r="AY556" s="152"/>
      <c r="AZ556" s="152"/>
      <c r="BA556" s="152"/>
      <c r="BB556" s="152"/>
      <c r="BC556" s="152"/>
      <c r="BD556" s="152"/>
      <c r="BE556" s="152"/>
      <c r="BF556" s="152"/>
      <c r="BG556" s="152"/>
      <c r="BH556" s="152"/>
      <c r="BI556" s="152"/>
      <c r="BJ556" s="152"/>
      <c r="BK556" s="152"/>
      <c r="BL556" s="152"/>
      <c r="BM556" s="152"/>
      <c r="BN556" s="152"/>
      <c r="BO556" s="174"/>
      <c r="BP556" s="174"/>
      <c r="BQ556" s="174"/>
      <c r="BR556" s="174"/>
      <c r="BS556" s="174"/>
      <c r="BT556" s="248"/>
      <c r="BU556" s="248"/>
      <c r="BV556" s="180"/>
      <c r="BW556" s="180"/>
      <c r="BX556" s="180"/>
      <c r="BY556" s="176"/>
      <c r="BZ556" s="186"/>
    </row>
    <row r="557" spans="1:78" ht="12.75" customHeight="1" x14ac:dyDescent="0.35">
      <c r="A557" s="161"/>
      <c r="B557" s="161"/>
      <c r="C557" s="152"/>
      <c r="D557" s="152"/>
      <c r="E557" s="174"/>
      <c r="F557" s="186"/>
      <c r="G557" s="186"/>
      <c r="H557" s="186"/>
      <c r="I557" s="186"/>
      <c r="J557" s="186"/>
      <c r="K557" s="152"/>
      <c r="L557" s="186"/>
      <c r="M557" s="186"/>
      <c r="N557" s="187"/>
      <c r="O557" s="187"/>
      <c r="P557" s="151"/>
      <c r="Q557" s="152"/>
      <c r="R557" s="176"/>
      <c r="S557" s="152"/>
      <c r="T557" s="152"/>
      <c r="U557" s="152"/>
      <c r="V557" s="176"/>
      <c r="W557" s="176"/>
      <c r="X557" s="152"/>
      <c r="Y557" s="152"/>
      <c r="Z557" s="152"/>
      <c r="AA557" s="176"/>
      <c r="AB557" s="176"/>
      <c r="AC557" s="176"/>
      <c r="AD557" s="176"/>
      <c r="AE557" s="152"/>
      <c r="AF557" s="152"/>
      <c r="AG557" s="152"/>
      <c r="AH557" s="152"/>
      <c r="AI557" s="152"/>
      <c r="AJ557" s="176"/>
      <c r="AK557" s="186"/>
      <c r="AL557" s="182"/>
      <c r="AM557" s="176"/>
      <c r="AN557" s="176"/>
      <c r="AO557" s="152"/>
      <c r="AP557" s="176"/>
      <c r="AQ557" s="152"/>
      <c r="AR557" s="152"/>
      <c r="AS557" s="152"/>
      <c r="AT557" s="152"/>
      <c r="AU557" s="152"/>
      <c r="AV557" s="152"/>
      <c r="AW557" s="152"/>
      <c r="AX557" s="152"/>
      <c r="AY557" s="152"/>
      <c r="AZ557" s="152"/>
      <c r="BA557" s="152"/>
      <c r="BB557" s="152"/>
      <c r="BC557" s="152"/>
      <c r="BD557" s="152"/>
      <c r="BE557" s="152"/>
      <c r="BF557" s="152"/>
      <c r="BG557" s="152"/>
      <c r="BH557" s="152"/>
      <c r="BI557" s="152"/>
      <c r="BJ557" s="152"/>
      <c r="BK557" s="152"/>
      <c r="BL557" s="152"/>
      <c r="BM557" s="152"/>
      <c r="BN557" s="152"/>
      <c r="BO557" s="174"/>
      <c r="BP557" s="174"/>
      <c r="BQ557" s="174"/>
      <c r="BR557" s="174"/>
      <c r="BS557" s="174"/>
      <c r="BT557" s="248"/>
      <c r="BU557" s="248"/>
      <c r="BV557" s="180"/>
      <c r="BW557" s="180"/>
      <c r="BX557" s="180"/>
      <c r="BY557" s="176"/>
      <c r="BZ557" s="186"/>
    </row>
    <row r="558" spans="1:78" ht="12.75" customHeight="1" x14ac:dyDescent="0.35">
      <c r="A558" s="161"/>
      <c r="B558" s="161"/>
      <c r="C558" s="152"/>
      <c r="D558" s="152"/>
      <c r="E558" s="174"/>
      <c r="F558" s="186"/>
      <c r="G558" s="186"/>
      <c r="H558" s="186"/>
      <c r="I558" s="186"/>
      <c r="J558" s="186"/>
      <c r="K558" s="152"/>
      <c r="L558" s="186"/>
      <c r="M558" s="186"/>
      <c r="N558" s="187"/>
      <c r="O558" s="187"/>
      <c r="P558" s="151"/>
      <c r="Q558" s="152"/>
      <c r="R558" s="176"/>
      <c r="S558" s="152"/>
      <c r="T558" s="152"/>
      <c r="U558" s="152"/>
      <c r="V558" s="176"/>
      <c r="W558" s="176"/>
      <c r="X558" s="152"/>
      <c r="Y558" s="152"/>
      <c r="Z558" s="152"/>
      <c r="AA558" s="176"/>
      <c r="AB558" s="176"/>
      <c r="AC558" s="176"/>
      <c r="AD558" s="176"/>
      <c r="AE558" s="152"/>
      <c r="AF558" s="152"/>
      <c r="AG558" s="152"/>
      <c r="AH558" s="152"/>
      <c r="AI558" s="152"/>
      <c r="AJ558" s="176"/>
      <c r="AK558" s="186"/>
      <c r="AL558" s="182"/>
      <c r="AM558" s="176"/>
      <c r="AN558" s="176"/>
      <c r="AO558" s="152"/>
      <c r="AP558" s="176"/>
      <c r="AQ558" s="152"/>
      <c r="AR558" s="152"/>
      <c r="AS558" s="152"/>
      <c r="AT558" s="152"/>
      <c r="AU558" s="152"/>
      <c r="AV558" s="152"/>
      <c r="AW558" s="152"/>
      <c r="AX558" s="152"/>
      <c r="AY558" s="152"/>
      <c r="AZ558" s="152"/>
      <c r="BA558" s="152"/>
      <c r="BB558" s="152"/>
      <c r="BC558" s="152"/>
      <c r="BD558" s="152"/>
      <c r="BE558" s="152"/>
      <c r="BF558" s="152"/>
      <c r="BG558" s="152"/>
      <c r="BH558" s="152"/>
      <c r="BI558" s="152"/>
      <c r="BJ558" s="152"/>
      <c r="BK558" s="152"/>
      <c r="BL558" s="152"/>
      <c r="BM558" s="152"/>
      <c r="BN558" s="152"/>
      <c r="BO558" s="174"/>
      <c r="BP558" s="174"/>
      <c r="BQ558" s="174"/>
      <c r="BR558" s="174"/>
      <c r="BS558" s="174"/>
      <c r="BT558" s="248"/>
      <c r="BU558" s="248"/>
      <c r="BV558" s="180"/>
      <c r="BW558" s="180"/>
      <c r="BX558" s="180"/>
      <c r="BY558" s="176"/>
      <c r="BZ558" s="186"/>
    </row>
    <row r="559" spans="1:78" ht="12.75" customHeight="1" x14ac:dyDescent="0.35">
      <c r="A559" s="161"/>
      <c r="B559" s="161"/>
      <c r="C559" s="152"/>
      <c r="D559" s="152"/>
      <c r="E559" s="174"/>
      <c r="F559" s="186"/>
      <c r="G559" s="186"/>
      <c r="H559" s="186"/>
      <c r="I559" s="186"/>
      <c r="J559" s="186"/>
      <c r="K559" s="152"/>
      <c r="L559" s="186"/>
      <c r="M559" s="186"/>
      <c r="N559" s="187"/>
      <c r="O559" s="187"/>
      <c r="P559" s="151"/>
      <c r="Q559" s="152"/>
      <c r="R559" s="176"/>
      <c r="S559" s="152"/>
      <c r="T559" s="152"/>
      <c r="U559" s="152"/>
      <c r="V559" s="176"/>
      <c r="W559" s="176"/>
      <c r="X559" s="152"/>
      <c r="Y559" s="152"/>
      <c r="Z559" s="152"/>
      <c r="AA559" s="176"/>
      <c r="AB559" s="176"/>
      <c r="AC559" s="176"/>
      <c r="AD559" s="176"/>
      <c r="AE559" s="152"/>
      <c r="AF559" s="152"/>
      <c r="AG559" s="152"/>
      <c r="AH559" s="152"/>
      <c r="AI559" s="152"/>
      <c r="AJ559" s="176"/>
      <c r="AK559" s="186"/>
      <c r="AL559" s="182"/>
      <c r="AM559" s="176"/>
      <c r="AN559" s="176"/>
      <c r="AO559" s="152"/>
      <c r="AP559" s="176"/>
      <c r="AQ559" s="152"/>
      <c r="AR559" s="152"/>
      <c r="AS559" s="152"/>
      <c r="AT559" s="152"/>
      <c r="AU559" s="152"/>
      <c r="AV559" s="152"/>
      <c r="AW559" s="152"/>
      <c r="AX559" s="152"/>
      <c r="AY559" s="152"/>
      <c r="AZ559" s="152"/>
      <c r="BA559" s="152"/>
      <c r="BB559" s="152"/>
      <c r="BC559" s="152"/>
      <c r="BD559" s="152"/>
      <c r="BE559" s="152"/>
      <c r="BF559" s="152"/>
      <c r="BG559" s="152"/>
      <c r="BH559" s="152"/>
      <c r="BI559" s="152"/>
      <c r="BJ559" s="152"/>
      <c r="BK559" s="152"/>
      <c r="BL559" s="152"/>
      <c r="BM559" s="152"/>
      <c r="BN559" s="152"/>
      <c r="BO559" s="174"/>
      <c r="BP559" s="174"/>
      <c r="BQ559" s="174"/>
      <c r="BR559" s="174"/>
      <c r="BS559" s="174"/>
      <c r="BT559" s="248"/>
      <c r="BU559" s="248"/>
      <c r="BV559" s="180"/>
      <c r="BW559" s="180"/>
      <c r="BX559" s="180"/>
      <c r="BY559" s="176"/>
      <c r="BZ559" s="186"/>
    </row>
    <row r="560" spans="1:78" ht="12.75" customHeight="1" x14ac:dyDescent="0.35">
      <c r="A560" s="161"/>
      <c r="B560" s="161"/>
      <c r="C560" s="152"/>
      <c r="D560" s="152"/>
      <c r="E560" s="174"/>
      <c r="F560" s="186"/>
      <c r="G560" s="186"/>
      <c r="H560" s="186"/>
      <c r="I560" s="186"/>
      <c r="J560" s="186"/>
      <c r="K560" s="152"/>
      <c r="L560" s="186"/>
      <c r="M560" s="186"/>
      <c r="N560" s="187"/>
      <c r="O560" s="187"/>
      <c r="P560" s="151"/>
      <c r="Q560" s="152"/>
      <c r="R560" s="176"/>
      <c r="S560" s="152"/>
      <c r="T560" s="152"/>
      <c r="U560" s="152"/>
      <c r="V560" s="176"/>
      <c r="W560" s="176"/>
      <c r="X560" s="152"/>
      <c r="Y560" s="152"/>
      <c r="Z560" s="152"/>
      <c r="AA560" s="176"/>
      <c r="AB560" s="176"/>
      <c r="AC560" s="176"/>
      <c r="AD560" s="176"/>
      <c r="AE560" s="152"/>
      <c r="AF560" s="152"/>
      <c r="AG560" s="152"/>
      <c r="AH560" s="152"/>
      <c r="AI560" s="152"/>
      <c r="AJ560" s="176"/>
      <c r="AK560" s="186"/>
      <c r="AL560" s="182"/>
      <c r="AM560" s="176"/>
      <c r="AN560" s="176"/>
      <c r="AO560" s="152"/>
      <c r="AP560" s="176"/>
      <c r="AQ560" s="152"/>
      <c r="AR560" s="152"/>
      <c r="AS560" s="152"/>
      <c r="AT560" s="152"/>
      <c r="AU560" s="152"/>
      <c r="AV560" s="152"/>
      <c r="AW560" s="152"/>
      <c r="AX560" s="152"/>
      <c r="AY560" s="152"/>
      <c r="AZ560" s="152"/>
      <c r="BA560" s="152"/>
      <c r="BB560" s="152"/>
      <c r="BC560" s="152"/>
      <c r="BD560" s="152"/>
      <c r="BE560" s="152"/>
      <c r="BF560" s="152"/>
      <c r="BG560" s="152"/>
      <c r="BH560" s="152"/>
      <c r="BI560" s="152"/>
      <c r="BJ560" s="152"/>
      <c r="BK560" s="152"/>
      <c r="BL560" s="152"/>
      <c r="BM560" s="152"/>
      <c r="BN560" s="152"/>
      <c r="BO560" s="174"/>
      <c r="BP560" s="174"/>
      <c r="BQ560" s="174"/>
      <c r="BR560" s="174"/>
      <c r="BS560" s="174"/>
      <c r="BT560" s="248"/>
      <c r="BU560" s="248"/>
      <c r="BV560" s="180"/>
      <c r="BW560" s="180"/>
      <c r="BX560" s="180"/>
      <c r="BY560" s="176"/>
      <c r="BZ560" s="186"/>
    </row>
    <row r="561" spans="1:78" ht="12.75" customHeight="1" x14ac:dyDescent="0.35">
      <c r="A561" s="161"/>
      <c r="B561" s="161"/>
      <c r="C561" s="152"/>
      <c r="D561" s="152"/>
      <c r="E561" s="174"/>
      <c r="F561" s="186"/>
      <c r="G561" s="186"/>
      <c r="H561" s="186"/>
      <c r="I561" s="186"/>
      <c r="J561" s="186"/>
      <c r="K561" s="152"/>
      <c r="L561" s="186"/>
      <c r="M561" s="186"/>
      <c r="N561" s="187"/>
      <c r="O561" s="187"/>
      <c r="P561" s="151"/>
      <c r="Q561" s="152"/>
      <c r="R561" s="176"/>
      <c r="S561" s="152"/>
      <c r="T561" s="152"/>
      <c r="U561" s="152"/>
      <c r="V561" s="176"/>
      <c r="W561" s="176"/>
      <c r="X561" s="152"/>
      <c r="Y561" s="152"/>
      <c r="Z561" s="152"/>
      <c r="AA561" s="176"/>
      <c r="AB561" s="176"/>
      <c r="AC561" s="176"/>
      <c r="AD561" s="176"/>
      <c r="AE561" s="152"/>
      <c r="AF561" s="152"/>
      <c r="AG561" s="152"/>
      <c r="AH561" s="152"/>
      <c r="AI561" s="152"/>
      <c r="AJ561" s="176"/>
      <c r="AK561" s="186"/>
      <c r="AL561" s="182"/>
      <c r="AM561" s="176"/>
      <c r="AN561" s="176"/>
      <c r="AO561" s="152"/>
      <c r="AP561" s="176"/>
      <c r="AQ561" s="152"/>
      <c r="AR561" s="152"/>
      <c r="AS561" s="152"/>
      <c r="AT561" s="152"/>
      <c r="AU561" s="152"/>
      <c r="AV561" s="152"/>
      <c r="AW561" s="152"/>
      <c r="AX561" s="152"/>
      <c r="AY561" s="152"/>
      <c r="AZ561" s="152"/>
      <c r="BA561" s="152"/>
      <c r="BB561" s="152"/>
      <c r="BC561" s="152"/>
      <c r="BD561" s="152"/>
      <c r="BE561" s="152"/>
      <c r="BF561" s="152"/>
      <c r="BG561" s="152"/>
      <c r="BH561" s="152"/>
      <c r="BI561" s="152"/>
      <c r="BJ561" s="152"/>
      <c r="BK561" s="152"/>
      <c r="BL561" s="152"/>
      <c r="BM561" s="152"/>
      <c r="BN561" s="152"/>
      <c r="BO561" s="174"/>
      <c r="BP561" s="174"/>
      <c r="BQ561" s="174"/>
      <c r="BR561" s="174"/>
      <c r="BS561" s="174"/>
      <c r="BT561" s="248"/>
      <c r="BU561" s="248"/>
      <c r="BV561" s="180"/>
      <c r="BW561" s="180"/>
      <c r="BX561" s="180"/>
      <c r="BY561" s="176"/>
      <c r="BZ561" s="186"/>
    </row>
    <row r="562" spans="1:78" ht="12.75" customHeight="1" x14ac:dyDescent="0.35">
      <c r="A562" s="161"/>
      <c r="B562" s="161"/>
      <c r="C562" s="152"/>
      <c r="D562" s="152"/>
      <c r="E562" s="174"/>
      <c r="F562" s="186"/>
      <c r="G562" s="186"/>
      <c r="H562" s="186"/>
      <c r="I562" s="186"/>
      <c r="J562" s="186"/>
      <c r="K562" s="152"/>
      <c r="L562" s="186"/>
      <c r="M562" s="186"/>
      <c r="N562" s="187"/>
      <c r="O562" s="187"/>
      <c r="P562" s="151"/>
      <c r="Q562" s="152"/>
      <c r="R562" s="176"/>
      <c r="S562" s="152"/>
      <c r="T562" s="152"/>
      <c r="U562" s="152"/>
      <c r="V562" s="176"/>
      <c r="W562" s="176"/>
      <c r="X562" s="152"/>
      <c r="Y562" s="152"/>
      <c r="Z562" s="152"/>
      <c r="AA562" s="176"/>
      <c r="AB562" s="176"/>
      <c r="AC562" s="176"/>
      <c r="AD562" s="176"/>
      <c r="AE562" s="152"/>
      <c r="AF562" s="152"/>
      <c r="AG562" s="152"/>
      <c r="AH562" s="152"/>
      <c r="AI562" s="152"/>
      <c r="AJ562" s="176"/>
      <c r="AK562" s="186"/>
      <c r="AL562" s="182"/>
      <c r="AM562" s="176"/>
      <c r="AN562" s="176"/>
      <c r="AO562" s="152"/>
      <c r="AP562" s="176"/>
      <c r="AQ562" s="152"/>
      <c r="AR562" s="152"/>
      <c r="AS562" s="152"/>
      <c r="AT562" s="152"/>
      <c r="AU562" s="152"/>
      <c r="AV562" s="152"/>
      <c r="AW562" s="152"/>
      <c r="AX562" s="152"/>
      <c r="AY562" s="152"/>
      <c r="AZ562" s="152"/>
      <c r="BA562" s="152"/>
      <c r="BB562" s="152"/>
      <c r="BC562" s="152"/>
      <c r="BD562" s="152"/>
      <c r="BE562" s="152"/>
      <c r="BF562" s="152"/>
      <c r="BG562" s="152"/>
      <c r="BH562" s="152"/>
      <c r="BI562" s="152"/>
      <c r="BJ562" s="152"/>
      <c r="BK562" s="152"/>
      <c r="BL562" s="152"/>
      <c r="BM562" s="152"/>
      <c r="BN562" s="152"/>
      <c r="BO562" s="174"/>
      <c r="BP562" s="174"/>
      <c r="BQ562" s="174"/>
      <c r="BR562" s="174"/>
      <c r="BS562" s="174"/>
      <c r="BT562" s="248"/>
      <c r="BU562" s="248"/>
      <c r="BV562" s="180"/>
      <c r="BW562" s="180"/>
      <c r="BX562" s="180"/>
      <c r="BY562" s="176"/>
      <c r="BZ562" s="186"/>
    </row>
    <row r="563" spans="1:78" ht="12.75" customHeight="1" x14ac:dyDescent="0.35">
      <c r="A563" s="161"/>
      <c r="B563" s="161"/>
      <c r="C563" s="152"/>
      <c r="D563" s="152"/>
      <c r="E563" s="174"/>
      <c r="F563" s="186"/>
      <c r="G563" s="186"/>
      <c r="H563" s="186"/>
      <c r="I563" s="186"/>
      <c r="J563" s="186"/>
      <c r="K563" s="152"/>
      <c r="L563" s="186"/>
      <c r="M563" s="186"/>
      <c r="N563" s="187"/>
      <c r="O563" s="187"/>
      <c r="P563" s="151"/>
      <c r="Q563" s="152"/>
      <c r="R563" s="176"/>
      <c r="S563" s="152"/>
      <c r="T563" s="152"/>
      <c r="U563" s="152"/>
      <c r="V563" s="176"/>
      <c r="W563" s="176"/>
      <c r="X563" s="152"/>
      <c r="Y563" s="152"/>
      <c r="Z563" s="152"/>
      <c r="AA563" s="176"/>
      <c r="AB563" s="176"/>
      <c r="AC563" s="176"/>
      <c r="AD563" s="176"/>
      <c r="AE563" s="152"/>
      <c r="AF563" s="152"/>
      <c r="AG563" s="152"/>
      <c r="AH563" s="152"/>
      <c r="AI563" s="152"/>
      <c r="AJ563" s="176"/>
      <c r="AK563" s="186"/>
      <c r="AL563" s="182"/>
      <c r="AM563" s="176"/>
      <c r="AN563" s="176"/>
      <c r="AO563" s="152"/>
      <c r="AP563" s="176"/>
      <c r="AQ563" s="152"/>
      <c r="AR563" s="152"/>
      <c r="AS563" s="152"/>
      <c r="AT563" s="152"/>
      <c r="AU563" s="152"/>
      <c r="AV563" s="152"/>
      <c r="AW563" s="152"/>
      <c r="AX563" s="152"/>
      <c r="AY563" s="152"/>
      <c r="AZ563" s="152"/>
      <c r="BA563" s="152"/>
      <c r="BB563" s="152"/>
      <c r="BC563" s="152"/>
      <c r="BD563" s="152"/>
      <c r="BE563" s="152"/>
      <c r="BF563" s="152"/>
      <c r="BG563" s="152"/>
      <c r="BH563" s="152"/>
      <c r="BI563" s="152"/>
      <c r="BJ563" s="152"/>
      <c r="BK563" s="152"/>
      <c r="BL563" s="152"/>
      <c r="BM563" s="152"/>
      <c r="BN563" s="152"/>
      <c r="BO563" s="174"/>
      <c r="BP563" s="174"/>
      <c r="BQ563" s="174"/>
      <c r="BR563" s="174"/>
      <c r="BS563" s="174"/>
      <c r="BT563" s="248"/>
      <c r="BU563" s="248"/>
      <c r="BV563" s="180"/>
      <c r="BW563" s="180"/>
      <c r="BX563" s="180"/>
      <c r="BY563" s="176"/>
      <c r="BZ563" s="186"/>
    </row>
    <row r="564" spans="1:78" ht="12.75" customHeight="1" x14ac:dyDescent="0.35">
      <c r="A564" s="161"/>
      <c r="B564" s="161"/>
      <c r="C564" s="152"/>
      <c r="D564" s="152"/>
      <c r="E564" s="174"/>
      <c r="F564" s="186"/>
      <c r="G564" s="186"/>
      <c r="H564" s="186"/>
      <c r="I564" s="186"/>
      <c r="J564" s="186"/>
      <c r="K564" s="152"/>
      <c r="L564" s="186"/>
      <c r="M564" s="186"/>
      <c r="N564" s="187"/>
      <c r="O564" s="187"/>
      <c r="P564" s="151"/>
      <c r="Q564" s="152"/>
      <c r="R564" s="176"/>
      <c r="S564" s="152"/>
      <c r="T564" s="152"/>
      <c r="U564" s="152"/>
      <c r="V564" s="176"/>
      <c r="W564" s="176"/>
      <c r="X564" s="152"/>
      <c r="Y564" s="152"/>
      <c r="Z564" s="152"/>
      <c r="AA564" s="176"/>
      <c r="AB564" s="176"/>
      <c r="AC564" s="176"/>
      <c r="AD564" s="176"/>
      <c r="AE564" s="152"/>
      <c r="AF564" s="152"/>
      <c r="AG564" s="152"/>
      <c r="AH564" s="152"/>
      <c r="AI564" s="152"/>
      <c r="AJ564" s="176"/>
      <c r="AK564" s="186"/>
      <c r="AL564" s="182"/>
      <c r="AM564" s="176"/>
      <c r="AN564" s="176"/>
      <c r="AO564" s="152"/>
      <c r="AP564" s="176"/>
      <c r="AQ564" s="152"/>
      <c r="AR564" s="152"/>
      <c r="AS564" s="152"/>
      <c r="AT564" s="152"/>
      <c r="AU564" s="152"/>
      <c r="AV564" s="152"/>
      <c r="AW564" s="152"/>
      <c r="AX564" s="152"/>
      <c r="AY564" s="152"/>
      <c r="AZ564" s="152"/>
      <c r="BA564" s="152"/>
      <c r="BB564" s="152"/>
      <c r="BC564" s="152"/>
      <c r="BD564" s="152"/>
      <c r="BE564" s="152"/>
      <c r="BF564" s="152"/>
      <c r="BG564" s="152"/>
      <c r="BH564" s="152"/>
      <c r="BI564" s="152"/>
      <c r="BJ564" s="152"/>
      <c r="BK564" s="152"/>
      <c r="BL564" s="152"/>
      <c r="BM564" s="152"/>
      <c r="BN564" s="152"/>
      <c r="BO564" s="174"/>
      <c r="BP564" s="174"/>
      <c r="BQ564" s="174"/>
      <c r="BR564" s="174"/>
      <c r="BS564" s="174"/>
      <c r="BT564" s="248"/>
      <c r="BU564" s="248"/>
      <c r="BV564" s="180"/>
      <c r="BW564" s="180"/>
      <c r="BX564" s="180"/>
      <c r="BY564" s="176"/>
      <c r="BZ564" s="186"/>
    </row>
    <row r="565" spans="1:78" ht="12.75" customHeight="1" x14ac:dyDescent="0.35">
      <c r="A565" s="161"/>
      <c r="B565" s="161"/>
      <c r="C565" s="152"/>
      <c r="D565" s="152"/>
      <c r="E565" s="174"/>
      <c r="F565" s="186"/>
      <c r="G565" s="186"/>
      <c r="H565" s="186"/>
      <c r="I565" s="186"/>
      <c r="J565" s="186"/>
      <c r="K565" s="152"/>
      <c r="L565" s="186"/>
      <c r="M565" s="186"/>
      <c r="N565" s="187"/>
      <c r="O565" s="187"/>
      <c r="P565" s="151"/>
      <c r="Q565" s="152"/>
      <c r="R565" s="176"/>
      <c r="S565" s="152"/>
      <c r="T565" s="152"/>
      <c r="U565" s="152"/>
      <c r="V565" s="176"/>
      <c r="W565" s="176"/>
      <c r="X565" s="152"/>
      <c r="Y565" s="152"/>
      <c r="Z565" s="152"/>
      <c r="AA565" s="176"/>
      <c r="AB565" s="176"/>
      <c r="AC565" s="176"/>
      <c r="AD565" s="176"/>
      <c r="AE565" s="152"/>
      <c r="AF565" s="152"/>
      <c r="AG565" s="152"/>
      <c r="AH565" s="152"/>
      <c r="AI565" s="152"/>
      <c r="AJ565" s="176"/>
      <c r="AK565" s="186"/>
      <c r="AL565" s="182"/>
      <c r="AM565" s="176"/>
      <c r="AN565" s="176"/>
      <c r="AO565" s="152"/>
      <c r="AP565" s="176"/>
      <c r="AQ565" s="152"/>
      <c r="AR565" s="152"/>
      <c r="AS565" s="152"/>
      <c r="AT565" s="152"/>
      <c r="AU565" s="152"/>
      <c r="AV565" s="152"/>
      <c r="AW565" s="152"/>
      <c r="AX565" s="152"/>
      <c r="AY565" s="152"/>
      <c r="AZ565" s="152"/>
      <c r="BA565" s="152"/>
      <c r="BB565" s="152"/>
      <c r="BC565" s="152"/>
      <c r="BD565" s="152"/>
      <c r="BE565" s="152"/>
      <c r="BF565" s="152"/>
      <c r="BG565" s="152"/>
      <c r="BH565" s="152"/>
      <c r="BI565" s="152"/>
      <c r="BJ565" s="152"/>
      <c r="BK565" s="152"/>
      <c r="BL565" s="152"/>
      <c r="BM565" s="152"/>
      <c r="BN565" s="152"/>
      <c r="BO565" s="174"/>
      <c r="BP565" s="174"/>
      <c r="BQ565" s="174"/>
      <c r="BR565" s="174"/>
      <c r="BS565" s="174"/>
      <c r="BT565" s="248"/>
      <c r="BU565" s="248"/>
      <c r="BV565" s="180"/>
      <c r="BW565" s="180"/>
      <c r="BX565" s="180"/>
      <c r="BY565" s="176"/>
      <c r="BZ565" s="186"/>
    </row>
    <row r="566" spans="1:78" ht="12.75" customHeight="1" x14ac:dyDescent="0.35">
      <c r="A566" s="161"/>
      <c r="B566" s="161"/>
      <c r="C566" s="152"/>
      <c r="D566" s="152"/>
      <c r="E566" s="174"/>
      <c r="F566" s="186"/>
      <c r="G566" s="186"/>
      <c r="H566" s="186"/>
      <c r="I566" s="186"/>
      <c r="J566" s="186"/>
      <c r="K566" s="152"/>
      <c r="L566" s="186"/>
      <c r="M566" s="186"/>
      <c r="N566" s="187"/>
      <c r="O566" s="187"/>
      <c r="P566" s="151"/>
      <c r="Q566" s="152"/>
      <c r="R566" s="176"/>
      <c r="S566" s="152"/>
      <c r="T566" s="152"/>
      <c r="U566" s="152"/>
      <c r="V566" s="176"/>
      <c r="W566" s="176"/>
      <c r="X566" s="152"/>
      <c r="Y566" s="152"/>
      <c r="Z566" s="152"/>
      <c r="AA566" s="176"/>
      <c r="AB566" s="176"/>
      <c r="AC566" s="176"/>
      <c r="AD566" s="176"/>
      <c r="AE566" s="152"/>
      <c r="AF566" s="152"/>
      <c r="AG566" s="152"/>
      <c r="AH566" s="152"/>
      <c r="AI566" s="152"/>
      <c r="AJ566" s="176"/>
      <c r="AK566" s="186"/>
      <c r="AL566" s="182"/>
      <c r="AM566" s="176"/>
      <c r="AN566" s="176"/>
      <c r="AO566" s="152"/>
      <c r="AP566" s="176"/>
      <c r="AQ566" s="152"/>
      <c r="AR566" s="152"/>
      <c r="AS566" s="152"/>
      <c r="AT566" s="152"/>
      <c r="AU566" s="152"/>
      <c r="AV566" s="152"/>
      <c r="AW566" s="152"/>
      <c r="AX566" s="152"/>
      <c r="AY566" s="152"/>
      <c r="AZ566" s="152"/>
      <c r="BA566" s="152"/>
      <c r="BB566" s="152"/>
      <c r="BC566" s="152"/>
      <c r="BD566" s="152"/>
      <c r="BE566" s="152"/>
      <c r="BF566" s="152"/>
      <c r="BG566" s="152"/>
      <c r="BH566" s="152"/>
      <c r="BI566" s="152"/>
      <c r="BJ566" s="152"/>
      <c r="BK566" s="152"/>
      <c r="BL566" s="152"/>
      <c r="BM566" s="152"/>
      <c r="BN566" s="152"/>
      <c r="BO566" s="174"/>
      <c r="BP566" s="174"/>
      <c r="BQ566" s="174"/>
      <c r="BR566" s="174"/>
      <c r="BS566" s="174"/>
      <c r="BT566" s="248"/>
      <c r="BU566" s="248"/>
      <c r="BV566" s="180"/>
      <c r="BW566" s="180"/>
      <c r="BX566" s="180"/>
      <c r="BY566" s="176"/>
      <c r="BZ566" s="186"/>
    </row>
    <row r="567" spans="1:78" ht="12.75" customHeight="1" x14ac:dyDescent="0.35">
      <c r="A567" s="161"/>
      <c r="B567" s="161"/>
      <c r="C567" s="152"/>
      <c r="D567" s="152"/>
      <c r="E567" s="174"/>
      <c r="F567" s="186"/>
      <c r="G567" s="186"/>
      <c r="H567" s="186"/>
      <c r="I567" s="186"/>
      <c r="J567" s="186"/>
      <c r="K567" s="152"/>
      <c r="L567" s="186"/>
      <c r="M567" s="186"/>
      <c r="N567" s="187"/>
      <c r="O567" s="187"/>
      <c r="P567" s="151"/>
      <c r="Q567" s="152"/>
      <c r="R567" s="176"/>
      <c r="S567" s="152"/>
      <c r="T567" s="152"/>
      <c r="U567" s="152"/>
      <c r="V567" s="176"/>
      <c r="W567" s="176"/>
      <c r="X567" s="152"/>
      <c r="Y567" s="152"/>
      <c r="Z567" s="152"/>
      <c r="AA567" s="176"/>
      <c r="AB567" s="176"/>
      <c r="AC567" s="176"/>
      <c r="AD567" s="176"/>
      <c r="AE567" s="152"/>
      <c r="AF567" s="152"/>
      <c r="AG567" s="152"/>
      <c r="AH567" s="152"/>
      <c r="AI567" s="152"/>
      <c r="AJ567" s="176"/>
      <c r="AK567" s="186"/>
      <c r="AL567" s="182"/>
      <c r="AM567" s="176"/>
      <c r="AN567" s="176"/>
      <c r="AO567" s="152"/>
      <c r="AP567" s="176"/>
      <c r="AQ567" s="152"/>
      <c r="AR567" s="152"/>
      <c r="AS567" s="152"/>
      <c r="AT567" s="152"/>
      <c r="AU567" s="152"/>
      <c r="AV567" s="152"/>
      <c r="AW567" s="152"/>
      <c r="AX567" s="152"/>
      <c r="AY567" s="152"/>
      <c r="AZ567" s="152"/>
      <c r="BA567" s="152"/>
      <c r="BB567" s="152"/>
      <c r="BC567" s="152"/>
      <c r="BD567" s="152"/>
      <c r="BE567" s="152"/>
      <c r="BF567" s="152"/>
      <c r="BG567" s="152"/>
      <c r="BH567" s="152"/>
      <c r="BI567" s="152"/>
      <c r="BJ567" s="152"/>
      <c r="BK567" s="152"/>
      <c r="BL567" s="152"/>
      <c r="BM567" s="152"/>
      <c r="BN567" s="152"/>
      <c r="BO567" s="174"/>
      <c r="BP567" s="174"/>
      <c r="BQ567" s="174"/>
      <c r="BR567" s="174"/>
      <c r="BS567" s="174"/>
      <c r="BT567" s="248"/>
      <c r="BU567" s="248"/>
      <c r="BV567" s="180"/>
      <c r="BW567" s="180"/>
      <c r="BX567" s="180"/>
      <c r="BY567" s="176"/>
      <c r="BZ567" s="186"/>
    </row>
    <row r="568" spans="1:78" ht="12.75" customHeight="1" x14ac:dyDescent="0.35">
      <c r="A568" s="161"/>
      <c r="B568" s="161"/>
      <c r="C568" s="152"/>
      <c r="D568" s="152"/>
      <c r="E568" s="174"/>
      <c r="F568" s="186"/>
      <c r="G568" s="186"/>
      <c r="H568" s="186"/>
      <c r="I568" s="186"/>
      <c r="J568" s="186"/>
      <c r="K568" s="152"/>
      <c r="L568" s="186"/>
      <c r="M568" s="186"/>
      <c r="N568" s="187"/>
      <c r="O568" s="187"/>
      <c r="P568" s="151"/>
      <c r="Q568" s="152"/>
      <c r="R568" s="176"/>
      <c r="S568" s="152"/>
      <c r="T568" s="152"/>
      <c r="U568" s="152"/>
      <c r="V568" s="176"/>
      <c r="W568" s="176"/>
      <c r="X568" s="152"/>
      <c r="Y568" s="152"/>
      <c r="Z568" s="152"/>
      <c r="AA568" s="176"/>
      <c r="AB568" s="176"/>
      <c r="AC568" s="176"/>
      <c r="AD568" s="176"/>
      <c r="AE568" s="152"/>
      <c r="AF568" s="152"/>
      <c r="AG568" s="152"/>
      <c r="AH568" s="152"/>
      <c r="AI568" s="152"/>
      <c r="AJ568" s="176"/>
      <c r="AK568" s="186"/>
      <c r="AL568" s="182"/>
      <c r="AM568" s="176"/>
      <c r="AN568" s="176"/>
      <c r="AO568" s="152"/>
      <c r="AP568" s="176"/>
      <c r="AQ568" s="152"/>
      <c r="AR568" s="152"/>
      <c r="AS568" s="152"/>
      <c r="AT568" s="152"/>
      <c r="AU568" s="152"/>
      <c r="AV568" s="152"/>
      <c r="AW568" s="152"/>
      <c r="AX568" s="152"/>
      <c r="AY568" s="152"/>
      <c r="AZ568" s="152"/>
      <c r="BA568" s="152"/>
      <c r="BB568" s="152"/>
      <c r="BC568" s="152"/>
      <c r="BD568" s="152"/>
      <c r="BE568" s="152"/>
      <c r="BF568" s="152"/>
      <c r="BG568" s="152"/>
      <c r="BH568" s="152"/>
      <c r="BI568" s="152"/>
      <c r="BJ568" s="152"/>
      <c r="BK568" s="152"/>
      <c r="BL568" s="152"/>
      <c r="BM568" s="152"/>
      <c r="BN568" s="152"/>
      <c r="BO568" s="174"/>
      <c r="BP568" s="174"/>
      <c r="BQ568" s="174"/>
      <c r="BR568" s="174"/>
      <c r="BS568" s="174"/>
      <c r="BT568" s="248"/>
      <c r="BU568" s="248"/>
      <c r="BV568" s="180"/>
      <c r="BW568" s="180"/>
      <c r="BX568" s="180"/>
      <c r="BY568" s="176"/>
      <c r="BZ568" s="186"/>
    </row>
    <row r="569" spans="1:78" ht="12.75" customHeight="1" x14ac:dyDescent="0.35">
      <c r="A569" s="161"/>
      <c r="B569" s="161"/>
      <c r="C569" s="152"/>
      <c r="D569" s="152"/>
      <c r="E569" s="174"/>
      <c r="F569" s="186"/>
      <c r="G569" s="186"/>
      <c r="H569" s="186"/>
      <c r="I569" s="186"/>
      <c r="J569" s="186"/>
      <c r="K569" s="152"/>
      <c r="L569" s="186"/>
      <c r="M569" s="186"/>
      <c r="N569" s="187"/>
      <c r="O569" s="187"/>
      <c r="P569" s="151"/>
      <c r="Q569" s="152"/>
      <c r="R569" s="176"/>
      <c r="S569" s="152"/>
      <c r="T569" s="152"/>
      <c r="U569" s="152"/>
      <c r="V569" s="176"/>
      <c r="W569" s="176"/>
      <c r="X569" s="152"/>
      <c r="Y569" s="152"/>
      <c r="Z569" s="152"/>
      <c r="AA569" s="176"/>
      <c r="AB569" s="176"/>
      <c r="AC569" s="176"/>
      <c r="AD569" s="176"/>
      <c r="AE569" s="152"/>
      <c r="AF569" s="152"/>
      <c r="AG569" s="152"/>
      <c r="AH569" s="152"/>
      <c r="AI569" s="152"/>
      <c r="AJ569" s="176"/>
      <c r="AK569" s="186"/>
      <c r="AL569" s="182"/>
      <c r="AM569" s="176"/>
      <c r="AN569" s="176"/>
      <c r="AO569" s="152"/>
      <c r="AP569" s="176"/>
      <c r="AQ569" s="152"/>
      <c r="AR569" s="152"/>
      <c r="AS569" s="152"/>
      <c r="AT569" s="152"/>
      <c r="AU569" s="152"/>
      <c r="AV569" s="152"/>
      <c r="AW569" s="152"/>
      <c r="AX569" s="152"/>
      <c r="AY569" s="152"/>
      <c r="AZ569" s="152"/>
      <c r="BA569" s="152"/>
      <c r="BB569" s="152"/>
      <c r="BC569" s="152"/>
      <c r="BD569" s="152"/>
      <c r="BE569" s="152"/>
      <c r="BF569" s="152"/>
      <c r="BG569" s="152"/>
      <c r="BH569" s="152"/>
      <c r="BI569" s="152"/>
      <c r="BJ569" s="152"/>
      <c r="BK569" s="152"/>
      <c r="BL569" s="152"/>
      <c r="BM569" s="152"/>
      <c r="BN569" s="152"/>
      <c r="BO569" s="174"/>
      <c r="BP569" s="174"/>
      <c r="BQ569" s="174"/>
      <c r="BR569" s="174"/>
      <c r="BS569" s="174"/>
      <c r="BT569" s="248"/>
      <c r="BU569" s="248"/>
      <c r="BV569" s="180"/>
      <c r="BW569" s="180"/>
      <c r="BX569" s="180"/>
      <c r="BY569" s="176"/>
      <c r="BZ569" s="186"/>
    </row>
    <row r="570" spans="1:78" ht="12.75" customHeight="1" x14ac:dyDescent="0.35">
      <c r="A570" s="161"/>
      <c r="B570" s="161"/>
      <c r="C570" s="152"/>
      <c r="D570" s="152"/>
      <c r="E570" s="174"/>
      <c r="F570" s="186"/>
      <c r="G570" s="186"/>
      <c r="H570" s="186"/>
      <c r="I570" s="186"/>
      <c r="J570" s="186"/>
      <c r="K570" s="152"/>
      <c r="L570" s="186"/>
      <c r="M570" s="186"/>
      <c r="N570" s="187"/>
      <c r="O570" s="187"/>
      <c r="P570" s="151"/>
      <c r="Q570" s="152"/>
      <c r="R570" s="176"/>
      <c r="S570" s="152"/>
      <c r="T570" s="152"/>
      <c r="U570" s="152"/>
      <c r="V570" s="176"/>
      <c r="W570" s="176"/>
      <c r="X570" s="152"/>
      <c r="Y570" s="152"/>
      <c r="Z570" s="152"/>
      <c r="AA570" s="176"/>
      <c r="AB570" s="176"/>
      <c r="AC570" s="176"/>
      <c r="AD570" s="176"/>
      <c r="AE570" s="152"/>
      <c r="AF570" s="152"/>
      <c r="AG570" s="152"/>
      <c r="AH570" s="152"/>
      <c r="AI570" s="152"/>
      <c r="AJ570" s="176"/>
      <c r="AK570" s="186"/>
      <c r="AL570" s="182"/>
      <c r="AM570" s="176"/>
      <c r="AN570" s="176"/>
      <c r="AO570" s="152"/>
      <c r="AP570" s="176"/>
      <c r="AQ570" s="152"/>
      <c r="AR570" s="152"/>
      <c r="AS570" s="152"/>
      <c r="AT570" s="152"/>
      <c r="AU570" s="152"/>
      <c r="AV570" s="152"/>
      <c r="AW570" s="152"/>
      <c r="AX570" s="152"/>
      <c r="AY570" s="152"/>
      <c r="AZ570" s="152"/>
      <c r="BA570" s="152"/>
      <c r="BB570" s="152"/>
      <c r="BC570" s="152"/>
      <c r="BD570" s="152"/>
      <c r="BE570" s="152"/>
      <c r="BF570" s="152"/>
      <c r="BG570" s="152"/>
      <c r="BH570" s="152"/>
      <c r="BI570" s="152"/>
      <c r="BJ570" s="152"/>
      <c r="BK570" s="152"/>
      <c r="BL570" s="152"/>
      <c r="BM570" s="152"/>
      <c r="BN570" s="152"/>
      <c r="BO570" s="174"/>
      <c r="BP570" s="174"/>
      <c r="BQ570" s="174"/>
      <c r="BR570" s="174"/>
      <c r="BS570" s="174"/>
      <c r="BT570" s="248"/>
      <c r="BU570" s="248"/>
      <c r="BV570" s="180"/>
      <c r="BW570" s="180"/>
      <c r="BX570" s="180"/>
      <c r="BY570" s="176"/>
      <c r="BZ570" s="186"/>
    </row>
    <row r="571" spans="1:78" ht="12.75" customHeight="1" x14ac:dyDescent="0.35">
      <c r="A571" s="161"/>
      <c r="B571" s="161"/>
      <c r="C571" s="152"/>
      <c r="D571" s="152"/>
      <c r="E571" s="174"/>
      <c r="F571" s="186"/>
      <c r="G571" s="186"/>
      <c r="H571" s="186"/>
      <c r="I571" s="186"/>
      <c r="J571" s="186"/>
      <c r="K571" s="152"/>
      <c r="L571" s="186"/>
      <c r="M571" s="186"/>
      <c r="N571" s="187"/>
      <c r="O571" s="187"/>
      <c r="P571" s="151"/>
      <c r="Q571" s="152"/>
      <c r="R571" s="176"/>
      <c r="S571" s="152"/>
      <c r="T571" s="152"/>
      <c r="U571" s="152"/>
      <c r="V571" s="176"/>
      <c r="W571" s="176"/>
      <c r="X571" s="152"/>
      <c r="Y571" s="152"/>
      <c r="Z571" s="152"/>
      <c r="AA571" s="176"/>
      <c r="AB571" s="176"/>
      <c r="AC571" s="176"/>
      <c r="AD571" s="176"/>
      <c r="AE571" s="152"/>
      <c r="AF571" s="152"/>
      <c r="AG571" s="152"/>
      <c r="AH571" s="152"/>
      <c r="AI571" s="152"/>
      <c r="AJ571" s="176"/>
      <c r="AK571" s="186"/>
      <c r="AL571" s="182"/>
      <c r="AM571" s="176"/>
      <c r="AN571" s="176"/>
      <c r="AO571" s="152"/>
      <c r="AP571" s="176"/>
      <c r="AQ571" s="152"/>
      <c r="AR571" s="152"/>
      <c r="AS571" s="152"/>
      <c r="AT571" s="152"/>
      <c r="AU571" s="152"/>
      <c r="AV571" s="152"/>
      <c r="AW571" s="152"/>
      <c r="AX571" s="152"/>
      <c r="AY571" s="152"/>
      <c r="AZ571" s="152"/>
      <c r="BA571" s="152"/>
      <c r="BB571" s="152"/>
      <c r="BC571" s="152"/>
      <c r="BD571" s="152"/>
      <c r="BE571" s="152"/>
      <c r="BF571" s="152"/>
      <c r="BG571" s="152"/>
      <c r="BH571" s="152"/>
      <c r="BI571" s="152"/>
      <c r="BJ571" s="152"/>
      <c r="BK571" s="152"/>
      <c r="BL571" s="152"/>
      <c r="BM571" s="152"/>
      <c r="BN571" s="152"/>
      <c r="BO571" s="174"/>
      <c r="BP571" s="174"/>
      <c r="BQ571" s="174"/>
      <c r="BR571" s="174"/>
      <c r="BS571" s="174"/>
      <c r="BT571" s="248"/>
      <c r="BU571" s="248"/>
      <c r="BV571" s="180"/>
      <c r="BW571" s="180"/>
      <c r="BX571" s="180"/>
      <c r="BY571" s="176"/>
      <c r="BZ571" s="186"/>
    </row>
    <row r="572" spans="1:78" ht="12.75" customHeight="1" x14ac:dyDescent="0.35">
      <c r="A572" s="161"/>
      <c r="B572" s="161"/>
      <c r="C572" s="152"/>
      <c r="D572" s="152"/>
      <c r="E572" s="174"/>
      <c r="F572" s="186"/>
      <c r="G572" s="186"/>
      <c r="H572" s="186"/>
      <c r="I572" s="186"/>
      <c r="J572" s="186"/>
      <c r="K572" s="152"/>
      <c r="L572" s="186"/>
      <c r="M572" s="186"/>
      <c r="N572" s="187"/>
      <c r="O572" s="187"/>
      <c r="P572" s="151"/>
      <c r="Q572" s="152"/>
      <c r="R572" s="176"/>
      <c r="S572" s="152"/>
      <c r="T572" s="152"/>
      <c r="U572" s="152"/>
      <c r="V572" s="176"/>
      <c r="W572" s="176"/>
      <c r="X572" s="152"/>
      <c r="Y572" s="152"/>
      <c r="Z572" s="152"/>
      <c r="AA572" s="176"/>
      <c r="AB572" s="176"/>
      <c r="AC572" s="176"/>
      <c r="AD572" s="176"/>
      <c r="AE572" s="152"/>
      <c r="AF572" s="152"/>
      <c r="AG572" s="152"/>
      <c r="AH572" s="152"/>
      <c r="AI572" s="152"/>
      <c r="AJ572" s="176"/>
      <c r="AK572" s="186"/>
      <c r="AL572" s="182"/>
      <c r="AM572" s="176"/>
      <c r="AN572" s="176"/>
      <c r="AO572" s="152"/>
      <c r="AP572" s="176"/>
      <c r="AQ572" s="152"/>
      <c r="AR572" s="152"/>
      <c r="AS572" s="152"/>
      <c r="AT572" s="152"/>
      <c r="AU572" s="152"/>
      <c r="AV572" s="152"/>
      <c r="AW572" s="152"/>
      <c r="AX572" s="152"/>
      <c r="AY572" s="152"/>
      <c r="AZ572" s="152"/>
      <c r="BA572" s="152"/>
      <c r="BB572" s="152"/>
      <c r="BC572" s="152"/>
      <c r="BD572" s="152"/>
      <c r="BE572" s="152"/>
      <c r="BF572" s="152"/>
      <c r="BG572" s="152"/>
      <c r="BH572" s="152"/>
      <c r="BI572" s="152"/>
      <c r="BJ572" s="152"/>
      <c r="BK572" s="152"/>
      <c r="BL572" s="152"/>
      <c r="BM572" s="152"/>
      <c r="BN572" s="152"/>
      <c r="BO572" s="174"/>
      <c r="BP572" s="174"/>
      <c r="BQ572" s="174"/>
      <c r="BR572" s="174"/>
      <c r="BS572" s="174"/>
      <c r="BT572" s="248"/>
      <c r="BU572" s="248"/>
      <c r="BV572" s="180"/>
      <c r="BW572" s="180"/>
      <c r="BX572" s="180"/>
      <c r="BY572" s="176"/>
      <c r="BZ572" s="186"/>
    </row>
    <row r="573" spans="1:78" ht="12.75" customHeight="1" x14ac:dyDescent="0.35">
      <c r="A573" s="161"/>
      <c r="B573" s="161"/>
      <c r="C573" s="152"/>
      <c r="D573" s="152"/>
      <c r="E573" s="174"/>
      <c r="F573" s="186"/>
      <c r="G573" s="186"/>
      <c r="H573" s="186"/>
      <c r="I573" s="186"/>
      <c r="J573" s="186"/>
      <c r="K573" s="152"/>
      <c r="L573" s="186"/>
      <c r="M573" s="186"/>
      <c r="N573" s="187"/>
      <c r="O573" s="187"/>
      <c r="P573" s="151"/>
      <c r="Q573" s="152"/>
      <c r="R573" s="176"/>
      <c r="S573" s="152"/>
      <c r="T573" s="152"/>
      <c r="U573" s="152"/>
      <c r="V573" s="176"/>
      <c r="W573" s="176"/>
      <c r="X573" s="152"/>
      <c r="Y573" s="152"/>
      <c r="Z573" s="152"/>
      <c r="AA573" s="176"/>
      <c r="AB573" s="176"/>
      <c r="AC573" s="176"/>
      <c r="AD573" s="176"/>
      <c r="AE573" s="152"/>
      <c r="AF573" s="152"/>
      <c r="AG573" s="152"/>
      <c r="AH573" s="152"/>
      <c r="AI573" s="152"/>
      <c r="AJ573" s="176"/>
      <c r="AK573" s="186"/>
      <c r="AL573" s="182"/>
      <c r="AM573" s="176"/>
      <c r="AN573" s="176"/>
      <c r="AO573" s="152"/>
      <c r="AP573" s="176"/>
      <c r="AQ573" s="152"/>
      <c r="AR573" s="152"/>
      <c r="AS573" s="152"/>
      <c r="AT573" s="152"/>
      <c r="AU573" s="152"/>
      <c r="AV573" s="152"/>
      <c r="AW573" s="152"/>
      <c r="AX573" s="152"/>
      <c r="AY573" s="152"/>
      <c r="AZ573" s="152"/>
      <c r="BA573" s="152"/>
      <c r="BB573" s="152"/>
      <c r="BC573" s="152"/>
      <c r="BD573" s="152"/>
      <c r="BE573" s="152"/>
      <c r="BF573" s="152"/>
      <c r="BG573" s="152"/>
      <c r="BH573" s="152"/>
      <c r="BI573" s="152"/>
      <c r="BJ573" s="152"/>
      <c r="BK573" s="152"/>
      <c r="BL573" s="152"/>
      <c r="BM573" s="152"/>
      <c r="BN573" s="152"/>
      <c r="BO573" s="174"/>
      <c r="BP573" s="174"/>
      <c r="BQ573" s="174"/>
      <c r="BR573" s="174"/>
      <c r="BS573" s="174"/>
      <c r="BT573" s="248"/>
      <c r="BU573" s="248"/>
      <c r="BV573" s="180"/>
      <c r="BW573" s="180"/>
      <c r="BX573" s="180"/>
      <c r="BY573" s="176"/>
      <c r="BZ573" s="186"/>
    </row>
    <row r="574" spans="1:78" ht="12.75" customHeight="1" x14ac:dyDescent="0.35">
      <c r="A574" s="161"/>
      <c r="B574" s="161"/>
      <c r="C574" s="152"/>
      <c r="D574" s="152"/>
      <c r="E574" s="174"/>
      <c r="F574" s="186"/>
      <c r="G574" s="186"/>
      <c r="H574" s="186"/>
      <c r="I574" s="186"/>
      <c r="J574" s="186"/>
      <c r="K574" s="152"/>
      <c r="L574" s="186"/>
      <c r="M574" s="186"/>
      <c r="N574" s="187"/>
      <c r="O574" s="187"/>
      <c r="P574" s="151"/>
      <c r="Q574" s="152"/>
      <c r="R574" s="176"/>
      <c r="S574" s="152"/>
      <c r="T574" s="152"/>
      <c r="U574" s="152"/>
      <c r="V574" s="176"/>
      <c r="W574" s="176"/>
      <c r="X574" s="152"/>
      <c r="Y574" s="152"/>
      <c r="Z574" s="152"/>
      <c r="AA574" s="176"/>
      <c r="AB574" s="176"/>
      <c r="AC574" s="176"/>
      <c r="AD574" s="176"/>
      <c r="AE574" s="152"/>
      <c r="AF574" s="152"/>
      <c r="AG574" s="152"/>
      <c r="AH574" s="152"/>
      <c r="AI574" s="152"/>
      <c r="AJ574" s="176"/>
      <c r="AK574" s="186"/>
      <c r="AL574" s="182"/>
      <c r="AM574" s="176"/>
      <c r="AN574" s="176"/>
      <c r="AO574" s="152"/>
      <c r="AP574" s="176"/>
      <c r="AQ574" s="152"/>
      <c r="AR574" s="152"/>
      <c r="AS574" s="152"/>
      <c r="AT574" s="152"/>
      <c r="AU574" s="152"/>
      <c r="AV574" s="152"/>
      <c r="AW574" s="152"/>
      <c r="AX574" s="152"/>
      <c r="AY574" s="152"/>
      <c r="AZ574" s="152"/>
      <c r="BA574" s="152"/>
      <c r="BB574" s="152"/>
      <c r="BC574" s="152"/>
      <c r="BD574" s="152"/>
      <c r="BE574" s="152"/>
      <c r="BF574" s="152"/>
      <c r="BG574" s="152"/>
      <c r="BH574" s="152"/>
      <c r="BI574" s="152"/>
      <c r="BJ574" s="152"/>
      <c r="BK574" s="152"/>
      <c r="BL574" s="152"/>
      <c r="BM574" s="152"/>
      <c r="BN574" s="152"/>
      <c r="BO574" s="174"/>
      <c r="BP574" s="174"/>
      <c r="BQ574" s="174"/>
      <c r="BR574" s="174"/>
      <c r="BS574" s="174"/>
      <c r="BT574" s="248"/>
      <c r="BU574" s="248"/>
      <c r="BV574" s="180"/>
      <c r="BW574" s="180"/>
      <c r="BX574" s="180"/>
      <c r="BY574" s="176"/>
      <c r="BZ574" s="186"/>
    </row>
    <row r="575" spans="1:78" ht="12.75" customHeight="1" x14ac:dyDescent="0.35">
      <c r="A575" s="161"/>
      <c r="B575" s="161"/>
      <c r="C575" s="152"/>
      <c r="D575" s="152"/>
      <c r="E575" s="174"/>
      <c r="F575" s="186"/>
      <c r="G575" s="186"/>
      <c r="H575" s="186"/>
      <c r="I575" s="186"/>
      <c r="J575" s="186"/>
      <c r="K575" s="152"/>
      <c r="L575" s="186"/>
      <c r="M575" s="186"/>
      <c r="N575" s="187"/>
      <c r="O575" s="187"/>
      <c r="P575" s="151"/>
      <c r="Q575" s="152"/>
      <c r="R575" s="176"/>
      <c r="S575" s="152"/>
      <c r="T575" s="152"/>
      <c r="U575" s="152"/>
      <c r="V575" s="176"/>
      <c r="W575" s="176"/>
      <c r="X575" s="152"/>
      <c r="Y575" s="152"/>
      <c r="Z575" s="152"/>
      <c r="AA575" s="176"/>
      <c r="AB575" s="176"/>
      <c r="AC575" s="176"/>
      <c r="AD575" s="176"/>
      <c r="AE575" s="152"/>
      <c r="AF575" s="152"/>
      <c r="AG575" s="152"/>
      <c r="AH575" s="152"/>
      <c r="AI575" s="152"/>
      <c r="AJ575" s="176"/>
      <c r="AK575" s="186"/>
      <c r="AL575" s="182"/>
      <c r="AM575" s="176"/>
      <c r="AN575" s="176"/>
      <c r="AO575" s="152"/>
      <c r="AP575" s="176"/>
      <c r="AQ575" s="152"/>
      <c r="AR575" s="152"/>
      <c r="AS575" s="152"/>
      <c r="AT575" s="152"/>
      <c r="AU575" s="152"/>
      <c r="AV575" s="152"/>
      <c r="AW575" s="152"/>
      <c r="AX575" s="152"/>
      <c r="AY575" s="152"/>
      <c r="AZ575" s="152"/>
      <c r="BA575" s="152"/>
      <c r="BB575" s="152"/>
      <c r="BC575" s="152"/>
      <c r="BD575" s="152"/>
      <c r="BE575" s="152"/>
      <c r="BF575" s="152"/>
      <c r="BG575" s="152"/>
      <c r="BH575" s="152"/>
      <c r="BI575" s="152"/>
      <c r="BJ575" s="152"/>
      <c r="BK575" s="152"/>
      <c r="BL575" s="152"/>
      <c r="BM575" s="152"/>
      <c r="BN575" s="152"/>
      <c r="BO575" s="174"/>
      <c r="BP575" s="174"/>
      <c r="BQ575" s="174"/>
      <c r="BR575" s="174"/>
      <c r="BS575" s="174"/>
      <c r="BT575" s="248"/>
      <c r="BU575" s="248"/>
      <c r="BV575" s="180"/>
      <c r="BW575" s="180"/>
      <c r="BX575" s="180"/>
      <c r="BY575" s="176"/>
      <c r="BZ575" s="186"/>
    </row>
    <row r="576" spans="1:78" ht="12.75" customHeight="1" x14ac:dyDescent="0.35">
      <c r="A576" s="161"/>
      <c r="B576" s="161"/>
      <c r="C576" s="152"/>
      <c r="D576" s="152"/>
      <c r="E576" s="174"/>
      <c r="F576" s="186"/>
      <c r="G576" s="186"/>
      <c r="H576" s="186"/>
      <c r="I576" s="186"/>
      <c r="J576" s="186"/>
      <c r="K576" s="152"/>
      <c r="L576" s="186"/>
      <c r="M576" s="186"/>
      <c r="N576" s="187"/>
      <c r="O576" s="187"/>
      <c r="P576" s="151"/>
      <c r="Q576" s="152"/>
      <c r="R576" s="176"/>
      <c r="S576" s="152"/>
      <c r="T576" s="152"/>
      <c r="U576" s="152"/>
      <c r="V576" s="176"/>
      <c r="W576" s="176"/>
      <c r="X576" s="152"/>
      <c r="Y576" s="152"/>
      <c r="Z576" s="152"/>
      <c r="AA576" s="176"/>
      <c r="AB576" s="176"/>
      <c r="AC576" s="176"/>
      <c r="AD576" s="176"/>
      <c r="AE576" s="152"/>
      <c r="AF576" s="152"/>
      <c r="AG576" s="152"/>
      <c r="AH576" s="152"/>
      <c r="AI576" s="152"/>
      <c r="AJ576" s="176"/>
      <c r="AK576" s="186"/>
      <c r="AL576" s="182"/>
      <c r="AM576" s="176"/>
      <c r="AN576" s="176"/>
      <c r="AO576" s="152"/>
      <c r="AP576" s="176"/>
      <c r="AQ576" s="152"/>
      <c r="AR576" s="152"/>
      <c r="AS576" s="152"/>
      <c r="AT576" s="152"/>
      <c r="AU576" s="152"/>
      <c r="AV576" s="152"/>
      <c r="AW576" s="152"/>
      <c r="AX576" s="152"/>
      <c r="AY576" s="152"/>
      <c r="AZ576" s="152"/>
      <c r="BA576" s="152"/>
      <c r="BB576" s="152"/>
      <c r="BC576" s="152"/>
      <c r="BD576" s="152"/>
      <c r="BE576" s="152"/>
      <c r="BF576" s="152"/>
      <c r="BG576" s="152"/>
      <c r="BH576" s="152"/>
      <c r="BI576" s="152"/>
      <c r="BJ576" s="152"/>
      <c r="BK576" s="152"/>
      <c r="BL576" s="152"/>
      <c r="BM576" s="152"/>
      <c r="BN576" s="152"/>
      <c r="BO576" s="174"/>
      <c r="BP576" s="174"/>
      <c r="BQ576" s="174"/>
      <c r="BR576" s="174"/>
      <c r="BS576" s="174"/>
      <c r="BT576" s="248"/>
      <c r="BU576" s="248"/>
      <c r="BV576" s="180"/>
      <c r="BW576" s="180"/>
      <c r="BX576" s="180"/>
      <c r="BY576" s="176"/>
      <c r="BZ576" s="186"/>
    </row>
    <row r="577" spans="1:78" ht="12.75" customHeight="1" x14ac:dyDescent="0.35">
      <c r="A577" s="161"/>
      <c r="B577" s="161"/>
      <c r="C577" s="152"/>
      <c r="D577" s="152"/>
      <c r="E577" s="174"/>
      <c r="F577" s="186"/>
      <c r="G577" s="186"/>
      <c r="H577" s="186"/>
      <c r="I577" s="186"/>
      <c r="J577" s="186"/>
      <c r="K577" s="152"/>
      <c r="L577" s="186"/>
      <c r="M577" s="186"/>
      <c r="N577" s="187"/>
      <c r="O577" s="187"/>
      <c r="P577" s="151"/>
      <c r="Q577" s="152"/>
      <c r="R577" s="176"/>
      <c r="S577" s="152"/>
      <c r="T577" s="152"/>
      <c r="U577" s="152"/>
      <c r="V577" s="176"/>
      <c r="W577" s="176"/>
      <c r="X577" s="152"/>
      <c r="Y577" s="152"/>
      <c r="Z577" s="152"/>
      <c r="AA577" s="176"/>
      <c r="AB577" s="176"/>
      <c r="AC577" s="176"/>
      <c r="AD577" s="176"/>
      <c r="AE577" s="152"/>
      <c r="AF577" s="152"/>
      <c r="AG577" s="152"/>
      <c r="AH577" s="152"/>
      <c r="AI577" s="152"/>
      <c r="AJ577" s="176"/>
      <c r="AK577" s="186"/>
      <c r="AL577" s="182"/>
      <c r="AM577" s="176"/>
      <c r="AN577" s="176"/>
      <c r="AO577" s="152"/>
      <c r="AP577" s="176"/>
      <c r="AQ577" s="152"/>
      <c r="AR577" s="152"/>
      <c r="AS577" s="152"/>
      <c r="AT577" s="152"/>
      <c r="AU577" s="152"/>
      <c r="AV577" s="152"/>
      <c r="AW577" s="152"/>
      <c r="AX577" s="152"/>
      <c r="AY577" s="152"/>
      <c r="AZ577" s="152"/>
      <c r="BA577" s="152"/>
      <c r="BB577" s="152"/>
      <c r="BC577" s="152"/>
      <c r="BD577" s="152"/>
      <c r="BE577" s="152"/>
      <c r="BF577" s="152"/>
      <c r="BG577" s="152"/>
      <c r="BH577" s="152"/>
      <c r="BI577" s="152"/>
      <c r="BJ577" s="152"/>
      <c r="BK577" s="152"/>
      <c r="BL577" s="152"/>
      <c r="BM577" s="152"/>
      <c r="BN577" s="152"/>
      <c r="BO577" s="174"/>
      <c r="BP577" s="174"/>
      <c r="BQ577" s="174"/>
      <c r="BR577" s="174"/>
      <c r="BS577" s="174"/>
      <c r="BT577" s="248"/>
      <c r="BU577" s="248"/>
      <c r="BV577" s="180"/>
      <c r="BW577" s="180"/>
      <c r="BX577" s="180"/>
      <c r="BY577" s="176"/>
      <c r="BZ577" s="186"/>
    </row>
    <row r="578" spans="1:78" ht="12.75" customHeight="1" x14ac:dyDescent="0.35">
      <c r="A578" s="161"/>
      <c r="B578" s="161"/>
      <c r="C578" s="152"/>
      <c r="D578" s="152"/>
      <c r="E578" s="174"/>
      <c r="F578" s="186"/>
      <c r="G578" s="186"/>
      <c r="H578" s="186"/>
      <c r="I578" s="186"/>
      <c r="J578" s="186"/>
      <c r="K578" s="152"/>
      <c r="L578" s="186"/>
      <c r="M578" s="186"/>
      <c r="N578" s="187"/>
      <c r="O578" s="187"/>
      <c r="P578" s="151"/>
      <c r="Q578" s="152"/>
      <c r="R578" s="176"/>
      <c r="S578" s="152"/>
      <c r="T578" s="152"/>
      <c r="U578" s="152"/>
      <c r="V578" s="176"/>
      <c r="W578" s="176"/>
      <c r="X578" s="152"/>
      <c r="Y578" s="152"/>
      <c r="Z578" s="152"/>
      <c r="AA578" s="176"/>
      <c r="AB578" s="176"/>
      <c r="AC578" s="176"/>
      <c r="AD578" s="176"/>
      <c r="AE578" s="152"/>
      <c r="AF578" s="152"/>
      <c r="AG578" s="152"/>
      <c r="AH578" s="152"/>
      <c r="AI578" s="152"/>
      <c r="AJ578" s="176"/>
      <c r="AK578" s="186"/>
      <c r="AL578" s="182"/>
      <c r="AM578" s="176"/>
      <c r="AN578" s="176"/>
      <c r="AO578" s="152"/>
      <c r="AP578" s="176"/>
      <c r="AQ578" s="152"/>
      <c r="AR578" s="152"/>
      <c r="AS578" s="152"/>
      <c r="AT578" s="152"/>
      <c r="AU578" s="152"/>
      <c r="AV578" s="152"/>
      <c r="AW578" s="152"/>
      <c r="AX578" s="152"/>
      <c r="AY578" s="152"/>
      <c r="AZ578" s="152"/>
      <c r="BA578" s="152"/>
      <c r="BB578" s="152"/>
      <c r="BC578" s="152"/>
      <c r="BD578" s="152"/>
      <c r="BE578" s="152"/>
      <c r="BF578" s="152"/>
      <c r="BG578" s="152"/>
      <c r="BH578" s="152"/>
      <c r="BI578" s="152"/>
      <c r="BJ578" s="152"/>
      <c r="BK578" s="152"/>
      <c r="BL578" s="152"/>
      <c r="BM578" s="152"/>
      <c r="BN578" s="152"/>
      <c r="BO578" s="174"/>
      <c r="BP578" s="174"/>
      <c r="BQ578" s="174"/>
      <c r="BR578" s="174"/>
      <c r="BS578" s="174"/>
      <c r="BT578" s="248"/>
      <c r="BU578" s="248"/>
      <c r="BV578" s="180"/>
      <c r="BW578" s="180"/>
      <c r="BX578" s="180"/>
      <c r="BY578" s="176"/>
      <c r="BZ578" s="186"/>
    </row>
    <row r="579" spans="1:78" ht="12.75" customHeight="1" x14ac:dyDescent="0.35">
      <c r="A579" s="161"/>
      <c r="B579" s="161"/>
      <c r="C579" s="152"/>
      <c r="D579" s="152"/>
      <c r="E579" s="174"/>
      <c r="F579" s="186"/>
      <c r="G579" s="186"/>
      <c r="H579" s="186"/>
      <c r="I579" s="186"/>
      <c r="J579" s="186"/>
      <c r="K579" s="152"/>
      <c r="L579" s="186"/>
      <c r="M579" s="186"/>
      <c r="N579" s="187"/>
      <c r="O579" s="187"/>
      <c r="P579" s="151"/>
      <c r="Q579" s="152"/>
      <c r="R579" s="176"/>
      <c r="S579" s="152"/>
      <c r="T579" s="152"/>
      <c r="U579" s="152"/>
      <c r="V579" s="176"/>
      <c r="W579" s="176"/>
      <c r="X579" s="152"/>
      <c r="Y579" s="152"/>
      <c r="Z579" s="152"/>
      <c r="AA579" s="176"/>
      <c r="AB579" s="176"/>
      <c r="AC579" s="176"/>
      <c r="AD579" s="176"/>
      <c r="AE579" s="152"/>
      <c r="AF579" s="152"/>
      <c r="AG579" s="152"/>
      <c r="AH579" s="152"/>
      <c r="AI579" s="152"/>
      <c r="AJ579" s="176"/>
      <c r="AK579" s="186"/>
      <c r="AL579" s="182"/>
      <c r="AM579" s="176"/>
      <c r="AN579" s="176"/>
      <c r="AO579" s="152"/>
      <c r="AP579" s="176"/>
      <c r="AQ579" s="152"/>
      <c r="AR579" s="152"/>
      <c r="AS579" s="152"/>
      <c r="AT579" s="152"/>
      <c r="AU579" s="152"/>
      <c r="AV579" s="152"/>
      <c r="AW579" s="152"/>
      <c r="AX579" s="152"/>
      <c r="AY579" s="152"/>
      <c r="AZ579" s="152"/>
      <c r="BA579" s="152"/>
      <c r="BB579" s="152"/>
      <c r="BC579" s="152"/>
      <c r="BD579" s="152"/>
      <c r="BE579" s="152"/>
      <c r="BF579" s="152"/>
      <c r="BG579" s="152"/>
      <c r="BH579" s="152"/>
      <c r="BI579" s="152"/>
      <c r="BJ579" s="152"/>
      <c r="BK579" s="152"/>
      <c r="BL579" s="152"/>
      <c r="BM579" s="152"/>
      <c r="BN579" s="152"/>
      <c r="BO579" s="174"/>
      <c r="BP579" s="174"/>
      <c r="BQ579" s="174"/>
      <c r="BR579" s="174"/>
      <c r="BS579" s="174"/>
      <c r="BT579" s="248"/>
      <c r="BU579" s="248"/>
      <c r="BV579" s="180"/>
      <c r="BW579" s="180"/>
      <c r="BX579" s="180"/>
      <c r="BY579" s="176"/>
      <c r="BZ579" s="186"/>
    </row>
    <row r="580" spans="1:78" ht="12.75" customHeight="1" x14ac:dyDescent="0.35">
      <c r="A580" s="161"/>
      <c r="B580" s="161"/>
      <c r="C580" s="152"/>
      <c r="D580" s="152"/>
      <c r="E580" s="174"/>
      <c r="F580" s="186"/>
      <c r="G580" s="186"/>
      <c r="H580" s="186"/>
      <c r="I580" s="186"/>
      <c r="J580" s="186"/>
      <c r="K580" s="152"/>
      <c r="L580" s="186"/>
      <c r="M580" s="186"/>
      <c r="N580" s="187"/>
      <c r="O580" s="187"/>
      <c r="P580" s="151"/>
      <c r="Q580" s="152"/>
      <c r="R580" s="176"/>
      <c r="S580" s="152"/>
      <c r="T580" s="152"/>
      <c r="U580" s="152"/>
      <c r="V580" s="176"/>
      <c r="W580" s="176"/>
      <c r="X580" s="152"/>
      <c r="Y580" s="152"/>
      <c r="Z580" s="152"/>
      <c r="AA580" s="176"/>
      <c r="AB580" s="176"/>
      <c r="AC580" s="176"/>
      <c r="AD580" s="176"/>
      <c r="AE580" s="152"/>
      <c r="AF580" s="152"/>
      <c r="AG580" s="152"/>
      <c r="AH580" s="152"/>
      <c r="AI580" s="152"/>
      <c r="AJ580" s="176"/>
      <c r="AK580" s="186"/>
      <c r="AL580" s="182"/>
      <c r="AM580" s="176"/>
      <c r="AN580" s="176"/>
      <c r="AO580" s="152"/>
      <c r="AP580" s="176"/>
      <c r="AQ580" s="152"/>
      <c r="AR580" s="152"/>
      <c r="AS580" s="152"/>
      <c r="AT580" s="152"/>
      <c r="AU580" s="152"/>
      <c r="AV580" s="152"/>
      <c r="AW580" s="152"/>
      <c r="AX580" s="152"/>
      <c r="AY580" s="152"/>
      <c r="AZ580" s="152"/>
      <c r="BA580" s="152"/>
      <c r="BB580" s="152"/>
      <c r="BC580" s="152"/>
      <c r="BD580" s="152"/>
      <c r="BE580" s="152"/>
      <c r="BF580" s="152"/>
      <c r="BG580" s="152"/>
      <c r="BH580" s="152"/>
      <c r="BI580" s="152"/>
      <c r="BJ580" s="152"/>
      <c r="BK580" s="152"/>
      <c r="BL580" s="152"/>
      <c r="BM580" s="152"/>
      <c r="BN580" s="152"/>
      <c r="BO580" s="174"/>
      <c r="BP580" s="174"/>
      <c r="BQ580" s="174"/>
      <c r="BR580" s="174"/>
      <c r="BS580" s="174"/>
      <c r="BT580" s="248"/>
      <c r="BU580" s="248"/>
      <c r="BV580" s="180"/>
      <c r="BW580" s="180"/>
      <c r="BX580" s="180"/>
      <c r="BY580" s="176"/>
      <c r="BZ580" s="186"/>
    </row>
    <row r="581" spans="1:78" ht="12.75" customHeight="1" x14ac:dyDescent="0.35">
      <c r="A581" s="161"/>
      <c r="B581" s="161"/>
      <c r="C581" s="152"/>
      <c r="D581" s="152"/>
      <c r="E581" s="174"/>
      <c r="F581" s="186"/>
      <c r="G581" s="186"/>
      <c r="H581" s="186"/>
      <c r="I581" s="186"/>
      <c r="J581" s="186"/>
      <c r="K581" s="152"/>
      <c r="L581" s="186"/>
      <c r="M581" s="186"/>
      <c r="N581" s="187"/>
      <c r="O581" s="187"/>
      <c r="P581" s="151"/>
      <c r="Q581" s="152"/>
      <c r="R581" s="176"/>
      <c r="S581" s="152"/>
      <c r="T581" s="152"/>
      <c r="U581" s="152"/>
      <c r="V581" s="176"/>
      <c r="W581" s="176"/>
      <c r="X581" s="152"/>
      <c r="Y581" s="152"/>
      <c r="Z581" s="152"/>
      <c r="AA581" s="176"/>
      <c r="AB581" s="176"/>
      <c r="AC581" s="176"/>
      <c r="AD581" s="176"/>
      <c r="AE581" s="152"/>
      <c r="AF581" s="152"/>
      <c r="AG581" s="152"/>
      <c r="AH581" s="152"/>
      <c r="AI581" s="152"/>
      <c r="AJ581" s="176"/>
      <c r="AK581" s="186"/>
      <c r="AL581" s="182"/>
      <c r="AM581" s="176"/>
      <c r="AN581" s="176"/>
      <c r="AO581" s="152"/>
      <c r="AP581" s="176"/>
      <c r="AQ581" s="152"/>
      <c r="AR581" s="152"/>
      <c r="AS581" s="152"/>
      <c r="AT581" s="152"/>
      <c r="AU581" s="152"/>
      <c r="AV581" s="152"/>
      <c r="AW581" s="152"/>
      <c r="AX581" s="152"/>
      <c r="AY581" s="152"/>
      <c r="AZ581" s="152"/>
      <c r="BA581" s="152"/>
      <c r="BB581" s="152"/>
      <c r="BC581" s="152"/>
      <c r="BD581" s="152"/>
      <c r="BE581" s="152"/>
      <c r="BF581" s="152"/>
      <c r="BG581" s="152"/>
      <c r="BH581" s="152"/>
      <c r="BI581" s="152"/>
      <c r="BJ581" s="152"/>
      <c r="BK581" s="152"/>
      <c r="BL581" s="152"/>
      <c r="BM581" s="152"/>
      <c r="BN581" s="152"/>
      <c r="BO581" s="174"/>
      <c r="BP581" s="174"/>
      <c r="BQ581" s="174"/>
      <c r="BR581" s="174"/>
      <c r="BS581" s="174"/>
      <c r="BT581" s="248"/>
      <c r="BU581" s="248"/>
      <c r="BV581" s="180"/>
      <c r="BW581" s="180"/>
      <c r="BX581" s="180"/>
      <c r="BY581" s="176"/>
      <c r="BZ581" s="186"/>
    </row>
    <row r="582" spans="1:78" ht="12.75" customHeight="1" x14ac:dyDescent="0.35">
      <c r="A582" s="161"/>
      <c r="B582" s="161"/>
      <c r="C582" s="152"/>
      <c r="D582" s="152"/>
      <c r="E582" s="174"/>
      <c r="F582" s="186"/>
      <c r="G582" s="186"/>
      <c r="H582" s="186"/>
      <c r="I582" s="186"/>
      <c r="J582" s="186"/>
      <c r="K582" s="152"/>
      <c r="L582" s="186"/>
      <c r="M582" s="186"/>
      <c r="N582" s="187"/>
      <c r="O582" s="187"/>
      <c r="P582" s="151"/>
      <c r="Q582" s="152"/>
      <c r="R582" s="176"/>
      <c r="S582" s="152"/>
      <c r="T582" s="152"/>
      <c r="U582" s="152"/>
      <c r="V582" s="176"/>
      <c r="W582" s="176"/>
      <c r="X582" s="152"/>
      <c r="Y582" s="152"/>
      <c r="Z582" s="152"/>
      <c r="AA582" s="176"/>
      <c r="AB582" s="176"/>
      <c r="AC582" s="176"/>
      <c r="AD582" s="176"/>
      <c r="AE582" s="152"/>
      <c r="AF582" s="152"/>
      <c r="AG582" s="152"/>
      <c r="AH582" s="152"/>
      <c r="AI582" s="152"/>
      <c r="AJ582" s="176"/>
      <c r="AK582" s="186"/>
      <c r="AL582" s="182"/>
      <c r="AM582" s="176"/>
      <c r="AN582" s="176"/>
      <c r="AO582" s="152"/>
      <c r="AP582" s="176"/>
      <c r="AQ582" s="152"/>
      <c r="AR582" s="152"/>
      <c r="AS582" s="152"/>
      <c r="AT582" s="152"/>
      <c r="AU582" s="152"/>
      <c r="AV582" s="152"/>
      <c r="AW582" s="152"/>
      <c r="AX582" s="152"/>
      <c r="AY582" s="152"/>
      <c r="AZ582" s="152"/>
      <c r="BA582" s="152"/>
      <c r="BB582" s="152"/>
      <c r="BC582" s="152"/>
      <c r="BD582" s="152"/>
      <c r="BE582" s="152"/>
      <c r="BF582" s="152"/>
      <c r="BG582" s="152"/>
      <c r="BH582" s="152"/>
      <c r="BI582" s="152"/>
      <c r="BJ582" s="152"/>
      <c r="BK582" s="152"/>
      <c r="BL582" s="152"/>
      <c r="BM582" s="152"/>
      <c r="BN582" s="152"/>
      <c r="BO582" s="174"/>
      <c r="BP582" s="174"/>
      <c r="BQ582" s="174"/>
      <c r="BR582" s="174"/>
      <c r="BS582" s="174"/>
      <c r="BT582" s="248"/>
      <c r="BU582" s="248"/>
      <c r="BV582" s="180"/>
      <c r="BW582" s="180"/>
      <c r="BX582" s="180"/>
      <c r="BY582" s="176"/>
      <c r="BZ582" s="186"/>
    </row>
    <row r="583" spans="1:78" ht="12.75" customHeight="1" x14ac:dyDescent="0.35">
      <c r="A583" s="161"/>
      <c r="B583" s="161"/>
      <c r="C583" s="152"/>
      <c r="D583" s="152"/>
      <c r="E583" s="174"/>
      <c r="F583" s="186"/>
      <c r="G583" s="186"/>
      <c r="H583" s="186"/>
      <c r="I583" s="186"/>
      <c r="J583" s="186"/>
      <c r="K583" s="152"/>
      <c r="L583" s="186"/>
      <c r="M583" s="186"/>
      <c r="N583" s="187"/>
      <c r="O583" s="187"/>
      <c r="P583" s="151"/>
      <c r="Q583" s="152"/>
      <c r="R583" s="176"/>
      <c r="S583" s="152"/>
      <c r="T583" s="152"/>
      <c r="U583" s="152"/>
      <c r="V583" s="176"/>
      <c r="W583" s="176"/>
      <c r="X583" s="152"/>
      <c r="Y583" s="152"/>
      <c r="Z583" s="152"/>
      <c r="AA583" s="176"/>
      <c r="AB583" s="176"/>
      <c r="AC583" s="176"/>
      <c r="AD583" s="176"/>
      <c r="AE583" s="152"/>
      <c r="AF583" s="152"/>
      <c r="AG583" s="152"/>
      <c r="AH583" s="152"/>
      <c r="AI583" s="152"/>
      <c r="AJ583" s="176"/>
      <c r="AK583" s="186"/>
      <c r="AL583" s="182"/>
      <c r="AM583" s="176"/>
      <c r="AN583" s="176"/>
      <c r="AO583" s="152"/>
      <c r="AP583" s="176"/>
      <c r="AQ583" s="152"/>
      <c r="AR583" s="152"/>
      <c r="AS583" s="152"/>
      <c r="AT583" s="152"/>
      <c r="AU583" s="152"/>
      <c r="AV583" s="152"/>
      <c r="AW583" s="152"/>
      <c r="AX583" s="152"/>
      <c r="AY583" s="152"/>
      <c r="AZ583" s="152"/>
      <c r="BA583" s="152"/>
      <c r="BB583" s="152"/>
      <c r="BC583" s="152"/>
      <c r="BD583" s="152"/>
      <c r="BE583" s="152"/>
      <c r="BF583" s="152"/>
      <c r="BG583" s="152"/>
      <c r="BH583" s="152"/>
      <c r="BI583" s="152"/>
      <c r="BJ583" s="152"/>
      <c r="BK583" s="152"/>
      <c r="BL583" s="152"/>
      <c r="BM583" s="152"/>
      <c r="BN583" s="152"/>
      <c r="BO583" s="174"/>
      <c r="BP583" s="174"/>
      <c r="BQ583" s="174"/>
      <c r="BR583" s="174"/>
      <c r="BS583" s="174"/>
      <c r="BT583" s="248"/>
      <c r="BU583" s="248"/>
      <c r="BV583" s="180"/>
      <c r="BW583" s="180"/>
      <c r="BX583" s="180"/>
      <c r="BY583" s="176"/>
      <c r="BZ583" s="186"/>
    </row>
    <row r="584" spans="1:78" ht="12.75" customHeight="1" x14ac:dyDescent="0.35">
      <c r="A584" s="161"/>
      <c r="B584" s="161"/>
      <c r="C584" s="152"/>
      <c r="D584" s="152"/>
      <c r="E584" s="174"/>
      <c r="F584" s="186"/>
      <c r="G584" s="186"/>
      <c r="H584" s="186"/>
      <c r="I584" s="186"/>
      <c r="J584" s="186"/>
      <c r="K584" s="152"/>
      <c r="L584" s="186"/>
      <c r="M584" s="186"/>
      <c r="N584" s="187"/>
      <c r="O584" s="187"/>
      <c r="P584" s="151"/>
      <c r="Q584" s="152"/>
      <c r="R584" s="176"/>
      <c r="S584" s="152"/>
      <c r="T584" s="152"/>
      <c r="U584" s="152"/>
      <c r="V584" s="176"/>
      <c r="W584" s="176"/>
      <c r="X584" s="152"/>
      <c r="Y584" s="152"/>
      <c r="Z584" s="152"/>
      <c r="AA584" s="176"/>
      <c r="AB584" s="176"/>
      <c r="AC584" s="176"/>
      <c r="AD584" s="176"/>
      <c r="AE584" s="152"/>
      <c r="AF584" s="152"/>
      <c r="AG584" s="152"/>
      <c r="AH584" s="152"/>
      <c r="AI584" s="152"/>
      <c r="AJ584" s="176"/>
      <c r="AK584" s="186"/>
      <c r="AL584" s="182"/>
      <c r="AM584" s="176"/>
      <c r="AN584" s="176"/>
      <c r="AO584" s="152"/>
      <c r="AP584" s="176"/>
      <c r="AQ584" s="152"/>
      <c r="AR584" s="152"/>
      <c r="AS584" s="152"/>
      <c r="AT584" s="152"/>
      <c r="AU584" s="152"/>
      <c r="AV584" s="152"/>
      <c r="AW584" s="152"/>
      <c r="AX584" s="152"/>
      <c r="AY584" s="152"/>
      <c r="AZ584" s="152"/>
      <c r="BA584" s="152"/>
      <c r="BB584" s="152"/>
      <c r="BC584" s="152"/>
      <c r="BD584" s="152"/>
      <c r="BE584" s="152"/>
      <c r="BF584" s="152"/>
      <c r="BG584" s="152"/>
      <c r="BH584" s="152"/>
      <c r="BI584" s="152"/>
      <c r="BJ584" s="152"/>
      <c r="BK584" s="152"/>
      <c r="BL584" s="152"/>
      <c r="BM584" s="152"/>
      <c r="BN584" s="152"/>
      <c r="BO584" s="174"/>
      <c r="BP584" s="174"/>
      <c r="BQ584" s="174"/>
      <c r="BR584" s="174"/>
      <c r="BS584" s="174"/>
      <c r="BT584" s="248"/>
      <c r="BU584" s="248"/>
      <c r="BV584" s="180"/>
      <c r="BW584" s="180"/>
      <c r="BX584" s="180"/>
      <c r="BY584" s="176"/>
      <c r="BZ584" s="186"/>
    </row>
    <row r="585" spans="1:78" ht="12.75" customHeight="1" x14ac:dyDescent="0.35">
      <c r="A585" s="161"/>
      <c r="B585" s="161"/>
      <c r="C585" s="152"/>
      <c r="D585" s="152"/>
      <c r="E585" s="174"/>
      <c r="F585" s="186"/>
      <c r="G585" s="186"/>
      <c r="H585" s="186"/>
      <c r="I585" s="186"/>
      <c r="J585" s="186"/>
      <c r="K585" s="152"/>
      <c r="L585" s="186"/>
      <c r="M585" s="186"/>
      <c r="N585" s="187"/>
      <c r="O585" s="187"/>
      <c r="P585" s="151"/>
      <c r="Q585" s="152"/>
      <c r="R585" s="176"/>
      <c r="S585" s="152"/>
      <c r="T585" s="152"/>
      <c r="U585" s="152"/>
      <c r="V585" s="176"/>
      <c r="W585" s="176"/>
      <c r="X585" s="152"/>
      <c r="Y585" s="152"/>
      <c r="Z585" s="152"/>
      <c r="AA585" s="176"/>
      <c r="AB585" s="176"/>
      <c r="AC585" s="176"/>
      <c r="AD585" s="176"/>
      <c r="AE585" s="152"/>
      <c r="AF585" s="152"/>
      <c r="AG585" s="152"/>
      <c r="AH585" s="152"/>
      <c r="AI585" s="152"/>
      <c r="AJ585" s="176"/>
      <c r="AK585" s="186"/>
      <c r="AL585" s="182"/>
      <c r="AM585" s="176"/>
      <c r="AN585" s="176"/>
      <c r="AO585" s="152"/>
      <c r="AP585" s="176"/>
      <c r="AQ585" s="152"/>
      <c r="AR585" s="152"/>
      <c r="AS585" s="152"/>
      <c r="AT585" s="152"/>
      <c r="AU585" s="152"/>
      <c r="AV585" s="152"/>
      <c r="AW585" s="152"/>
      <c r="AX585" s="152"/>
      <c r="AY585" s="152"/>
      <c r="AZ585" s="152"/>
      <c r="BA585" s="152"/>
      <c r="BB585" s="152"/>
      <c r="BC585" s="152"/>
      <c r="BD585" s="152"/>
      <c r="BE585" s="152"/>
      <c r="BF585" s="152"/>
      <c r="BG585" s="152"/>
      <c r="BH585" s="152"/>
      <c r="BI585" s="152"/>
      <c r="BJ585" s="152"/>
      <c r="BK585" s="152"/>
      <c r="BL585" s="152"/>
      <c r="BM585" s="152"/>
      <c r="BN585" s="152"/>
      <c r="BO585" s="174"/>
      <c r="BP585" s="174"/>
      <c r="BQ585" s="174"/>
      <c r="BR585" s="174"/>
      <c r="BS585" s="174"/>
      <c r="BT585" s="248"/>
      <c r="BU585" s="248"/>
      <c r="BV585" s="180"/>
      <c r="BW585" s="180"/>
      <c r="BX585" s="180"/>
      <c r="BY585" s="176"/>
      <c r="BZ585" s="186"/>
    </row>
    <row r="586" spans="1:78" ht="12.75" customHeight="1" x14ac:dyDescent="0.35">
      <c r="A586" s="161"/>
      <c r="B586" s="161"/>
      <c r="C586" s="152"/>
      <c r="D586" s="152"/>
      <c r="E586" s="174"/>
      <c r="F586" s="186"/>
      <c r="G586" s="186"/>
      <c r="H586" s="186"/>
      <c r="I586" s="186"/>
      <c r="J586" s="186"/>
      <c r="K586" s="152"/>
      <c r="L586" s="186"/>
      <c r="M586" s="186"/>
      <c r="N586" s="187"/>
      <c r="O586" s="187"/>
      <c r="P586" s="151"/>
      <c r="Q586" s="152"/>
      <c r="R586" s="176"/>
      <c r="S586" s="152"/>
      <c r="T586" s="152"/>
      <c r="U586" s="152"/>
      <c r="V586" s="176"/>
      <c r="W586" s="176"/>
      <c r="X586" s="152"/>
      <c r="Y586" s="152"/>
      <c r="Z586" s="152"/>
      <c r="AA586" s="176"/>
      <c r="AB586" s="176"/>
      <c r="AC586" s="176"/>
      <c r="AD586" s="176"/>
      <c r="AE586" s="152"/>
      <c r="AF586" s="152"/>
      <c r="AG586" s="152"/>
      <c r="AH586" s="152"/>
      <c r="AI586" s="152"/>
      <c r="AJ586" s="176"/>
      <c r="AK586" s="186"/>
      <c r="AL586" s="182"/>
      <c r="AM586" s="176"/>
      <c r="AN586" s="176"/>
      <c r="AO586" s="152"/>
      <c r="AP586" s="176"/>
      <c r="AQ586" s="152"/>
      <c r="AR586" s="152"/>
      <c r="AS586" s="152"/>
      <c r="AT586" s="152"/>
      <c r="AU586" s="152"/>
      <c r="AV586" s="152"/>
      <c r="AW586" s="152"/>
      <c r="AX586" s="152"/>
      <c r="AY586" s="152"/>
      <c r="AZ586" s="152"/>
      <c r="BA586" s="152"/>
      <c r="BB586" s="152"/>
      <c r="BC586" s="152"/>
      <c r="BD586" s="152"/>
      <c r="BE586" s="152"/>
      <c r="BF586" s="152"/>
      <c r="BG586" s="152"/>
      <c r="BH586" s="152"/>
      <c r="BI586" s="152"/>
      <c r="BJ586" s="152"/>
      <c r="BK586" s="152"/>
      <c r="BL586" s="152"/>
      <c r="BM586" s="152"/>
      <c r="BN586" s="152"/>
      <c r="BO586" s="174"/>
      <c r="BP586" s="174"/>
      <c r="BQ586" s="174"/>
      <c r="BR586" s="174"/>
      <c r="BS586" s="174"/>
      <c r="BT586" s="248"/>
      <c r="BU586" s="248"/>
      <c r="BV586" s="180"/>
      <c r="BW586" s="180"/>
      <c r="BX586" s="180"/>
      <c r="BY586" s="176"/>
      <c r="BZ586" s="186"/>
    </row>
    <row r="587" spans="1:78" ht="12.75" customHeight="1" x14ac:dyDescent="0.35">
      <c r="A587" s="161"/>
      <c r="B587" s="161"/>
      <c r="C587" s="152"/>
      <c r="D587" s="152"/>
      <c r="E587" s="174"/>
      <c r="F587" s="186"/>
      <c r="G587" s="186"/>
      <c r="H587" s="186"/>
      <c r="I587" s="186"/>
      <c r="J587" s="186"/>
      <c r="K587" s="152"/>
      <c r="L587" s="186"/>
      <c r="M587" s="186"/>
      <c r="N587" s="187"/>
      <c r="O587" s="187"/>
      <c r="P587" s="151"/>
      <c r="Q587" s="152"/>
      <c r="R587" s="176"/>
      <c r="S587" s="152"/>
      <c r="T587" s="152"/>
      <c r="U587" s="152"/>
      <c r="V587" s="176"/>
      <c r="W587" s="176"/>
      <c r="X587" s="152"/>
      <c r="Y587" s="152"/>
      <c r="Z587" s="152"/>
      <c r="AA587" s="176"/>
      <c r="AB587" s="176"/>
      <c r="AC587" s="176"/>
      <c r="AD587" s="176"/>
      <c r="AE587" s="152"/>
      <c r="AF587" s="152"/>
      <c r="AG587" s="152"/>
      <c r="AH587" s="152"/>
      <c r="AI587" s="152"/>
      <c r="AJ587" s="176"/>
      <c r="AK587" s="186"/>
      <c r="AL587" s="182"/>
      <c r="AM587" s="176"/>
      <c r="AN587" s="176"/>
      <c r="AO587" s="152"/>
      <c r="AP587" s="176"/>
      <c r="AQ587" s="152"/>
      <c r="AR587" s="152"/>
      <c r="AS587" s="152"/>
      <c r="AT587" s="152"/>
      <c r="AU587" s="152"/>
      <c r="AV587" s="152"/>
      <c r="AW587" s="152"/>
      <c r="AX587" s="152"/>
      <c r="AY587" s="152"/>
      <c r="AZ587" s="152"/>
      <c r="BA587" s="152"/>
      <c r="BB587" s="152"/>
      <c r="BC587" s="152"/>
      <c r="BD587" s="152"/>
      <c r="BE587" s="152"/>
      <c r="BF587" s="152"/>
      <c r="BG587" s="152"/>
      <c r="BH587" s="152"/>
      <c r="BI587" s="152"/>
      <c r="BJ587" s="152"/>
      <c r="BK587" s="152"/>
      <c r="BL587" s="152"/>
      <c r="BM587" s="152"/>
      <c r="BN587" s="152"/>
      <c r="BO587" s="174"/>
      <c r="BP587" s="174"/>
      <c r="BQ587" s="174"/>
      <c r="BR587" s="174"/>
      <c r="BS587" s="174"/>
      <c r="BT587" s="248"/>
      <c r="BU587" s="248"/>
      <c r="BV587" s="180"/>
      <c r="BW587" s="180"/>
      <c r="BX587" s="180"/>
      <c r="BY587" s="176"/>
      <c r="BZ587" s="186"/>
    </row>
    <row r="588" spans="1:78" ht="12.75" customHeight="1" x14ac:dyDescent="0.35">
      <c r="A588" s="161"/>
      <c r="B588" s="161"/>
      <c r="C588" s="152"/>
      <c r="D588" s="152"/>
      <c r="E588" s="174"/>
      <c r="F588" s="186"/>
      <c r="G588" s="186"/>
      <c r="H588" s="186"/>
      <c r="I588" s="186"/>
      <c r="J588" s="186"/>
      <c r="K588" s="152"/>
      <c r="L588" s="186"/>
      <c r="M588" s="186"/>
      <c r="N588" s="187"/>
      <c r="O588" s="187"/>
      <c r="P588" s="151"/>
      <c r="Q588" s="152"/>
      <c r="R588" s="176"/>
      <c r="S588" s="152"/>
      <c r="T588" s="152"/>
      <c r="U588" s="152"/>
      <c r="V588" s="176"/>
      <c r="W588" s="176"/>
      <c r="X588" s="152"/>
      <c r="Y588" s="152"/>
      <c r="Z588" s="152"/>
      <c r="AA588" s="176"/>
      <c r="AB588" s="176"/>
      <c r="AC588" s="176"/>
      <c r="AD588" s="176"/>
      <c r="AE588" s="152"/>
      <c r="AF588" s="152"/>
      <c r="AG588" s="152"/>
      <c r="AH588" s="152"/>
      <c r="AI588" s="152"/>
      <c r="AJ588" s="176"/>
      <c r="AK588" s="186"/>
      <c r="AL588" s="182"/>
      <c r="AM588" s="176"/>
      <c r="AN588" s="176"/>
      <c r="AO588" s="152"/>
      <c r="AP588" s="176"/>
      <c r="AQ588" s="152"/>
      <c r="AR588" s="152"/>
      <c r="AS588" s="152"/>
      <c r="AT588" s="152"/>
      <c r="AU588" s="152"/>
      <c r="AV588" s="152"/>
      <c r="AW588" s="152"/>
      <c r="AX588" s="152"/>
      <c r="AY588" s="152"/>
      <c r="AZ588" s="152"/>
      <c r="BA588" s="152"/>
      <c r="BB588" s="152"/>
      <c r="BC588" s="152"/>
      <c r="BD588" s="152"/>
      <c r="BE588" s="152"/>
      <c r="BF588" s="152"/>
      <c r="BG588" s="152"/>
      <c r="BH588" s="152"/>
      <c r="BI588" s="152"/>
      <c r="BJ588" s="152"/>
      <c r="BK588" s="152"/>
      <c r="BL588" s="152"/>
      <c r="BM588" s="152"/>
      <c r="BN588" s="152"/>
      <c r="BO588" s="174"/>
      <c r="BP588" s="174"/>
      <c r="BQ588" s="174"/>
      <c r="BR588" s="174"/>
      <c r="BS588" s="174"/>
      <c r="BT588" s="248"/>
      <c r="BU588" s="248"/>
      <c r="BV588" s="180"/>
      <c r="BW588" s="180"/>
      <c r="BX588" s="180"/>
      <c r="BY588" s="176"/>
      <c r="BZ588" s="186"/>
    </row>
    <row r="589" spans="1:78" ht="12.75" customHeight="1" x14ac:dyDescent="0.35">
      <c r="A589" s="161"/>
      <c r="B589" s="161"/>
      <c r="C589" s="152"/>
      <c r="D589" s="152"/>
      <c r="E589" s="174"/>
      <c r="F589" s="186"/>
      <c r="G589" s="186"/>
      <c r="H589" s="186"/>
      <c r="I589" s="186"/>
      <c r="J589" s="186"/>
      <c r="K589" s="152"/>
      <c r="L589" s="186"/>
      <c r="M589" s="186"/>
      <c r="N589" s="187"/>
      <c r="O589" s="187"/>
      <c r="P589" s="151"/>
      <c r="Q589" s="152"/>
      <c r="R589" s="176"/>
      <c r="S589" s="152"/>
      <c r="T589" s="152"/>
      <c r="U589" s="152"/>
      <c r="V589" s="176"/>
      <c r="W589" s="176"/>
      <c r="X589" s="152"/>
      <c r="Y589" s="152"/>
      <c r="Z589" s="152"/>
      <c r="AA589" s="176"/>
      <c r="AB589" s="176"/>
      <c r="AC589" s="176"/>
      <c r="AD589" s="176"/>
      <c r="AE589" s="152"/>
      <c r="AF589" s="152"/>
      <c r="AG589" s="152"/>
      <c r="AH589" s="152"/>
      <c r="AI589" s="152"/>
      <c r="AJ589" s="176"/>
      <c r="AK589" s="186"/>
      <c r="AL589" s="182"/>
      <c r="AM589" s="176"/>
      <c r="AN589" s="176"/>
      <c r="AO589" s="152"/>
      <c r="AP589" s="176"/>
      <c r="AQ589" s="152"/>
      <c r="AR589" s="152"/>
      <c r="AS589" s="152"/>
      <c r="AT589" s="152"/>
      <c r="AU589" s="152"/>
      <c r="AV589" s="152"/>
      <c r="AW589" s="152"/>
      <c r="AX589" s="152"/>
      <c r="AY589" s="152"/>
      <c r="AZ589" s="152"/>
      <c r="BA589" s="152"/>
      <c r="BB589" s="152"/>
      <c r="BC589" s="152"/>
      <c r="BD589" s="152"/>
      <c r="BE589" s="152"/>
      <c r="BF589" s="152"/>
      <c r="BG589" s="152"/>
      <c r="BH589" s="152"/>
      <c r="BI589" s="152"/>
      <c r="BJ589" s="152"/>
      <c r="BK589" s="152"/>
      <c r="BL589" s="152"/>
      <c r="BM589" s="152"/>
      <c r="BN589" s="152"/>
      <c r="BO589" s="174"/>
      <c r="BP589" s="174"/>
      <c r="BQ589" s="174"/>
      <c r="BR589" s="174"/>
      <c r="BS589" s="174"/>
      <c r="BT589" s="248"/>
      <c r="BU589" s="248"/>
      <c r="BV589" s="180"/>
      <c r="BW589" s="180"/>
      <c r="BX589" s="180"/>
      <c r="BY589" s="176"/>
      <c r="BZ589" s="186"/>
    </row>
    <row r="590" spans="1:78" ht="12.75" customHeight="1" x14ac:dyDescent="0.35">
      <c r="A590" s="161"/>
      <c r="B590" s="161"/>
      <c r="C590" s="152"/>
      <c r="D590" s="152"/>
      <c r="E590" s="174"/>
      <c r="F590" s="186"/>
      <c r="G590" s="186"/>
      <c r="H590" s="186"/>
      <c r="I590" s="186"/>
      <c r="J590" s="186"/>
      <c r="K590" s="152"/>
      <c r="L590" s="186"/>
      <c r="M590" s="186"/>
      <c r="N590" s="187"/>
      <c r="O590" s="187"/>
      <c r="P590" s="151"/>
      <c r="Q590" s="152"/>
      <c r="R590" s="176"/>
      <c r="S590" s="152"/>
      <c r="T590" s="152"/>
      <c r="U590" s="152"/>
      <c r="V590" s="176"/>
      <c r="W590" s="176"/>
      <c r="X590" s="152"/>
      <c r="Y590" s="152"/>
      <c r="Z590" s="152"/>
      <c r="AA590" s="176"/>
      <c r="AB590" s="176"/>
      <c r="AC590" s="176"/>
      <c r="AD590" s="176"/>
      <c r="AE590" s="152"/>
      <c r="AF590" s="152"/>
      <c r="AG590" s="152"/>
      <c r="AH590" s="152"/>
      <c r="AI590" s="152"/>
      <c r="AJ590" s="176"/>
      <c r="AK590" s="186"/>
      <c r="AL590" s="182"/>
      <c r="AM590" s="176"/>
      <c r="AN590" s="176"/>
      <c r="AO590" s="152"/>
      <c r="AP590" s="176"/>
      <c r="AQ590" s="152"/>
      <c r="AR590" s="152"/>
      <c r="AS590" s="152"/>
      <c r="AT590" s="152"/>
      <c r="AU590" s="152"/>
      <c r="AV590" s="152"/>
      <c r="AW590" s="152"/>
      <c r="AX590" s="152"/>
      <c r="AY590" s="152"/>
      <c r="AZ590" s="152"/>
      <c r="BA590" s="152"/>
      <c r="BB590" s="152"/>
      <c r="BC590" s="152"/>
      <c r="BD590" s="152"/>
      <c r="BE590" s="152"/>
      <c r="BF590" s="152"/>
      <c r="BG590" s="152"/>
      <c r="BH590" s="152"/>
      <c r="BI590" s="152"/>
      <c r="BJ590" s="152"/>
      <c r="BK590" s="152"/>
      <c r="BL590" s="152"/>
      <c r="BM590" s="152"/>
      <c r="BN590" s="152"/>
      <c r="BO590" s="174"/>
      <c r="BP590" s="174"/>
      <c r="BQ590" s="174"/>
      <c r="BR590" s="174"/>
      <c r="BS590" s="174"/>
      <c r="BT590" s="248"/>
      <c r="BU590" s="248"/>
      <c r="BV590" s="180"/>
      <c r="BW590" s="180"/>
      <c r="BX590" s="180"/>
      <c r="BY590" s="176"/>
      <c r="BZ590" s="186"/>
    </row>
    <row r="591" spans="1:78" ht="12.75" customHeight="1" x14ac:dyDescent="0.35">
      <c r="A591" s="161"/>
      <c r="B591" s="161"/>
      <c r="C591" s="152"/>
      <c r="D591" s="152"/>
      <c r="E591" s="174"/>
      <c r="F591" s="186"/>
      <c r="G591" s="186"/>
      <c r="H591" s="186"/>
      <c r="I591" s="186"/>
      <c r="J591" s="186"/>
      <c r="K591" s="152"/>
      <c r="L591" s="186"/>
      <c r="M591" s="186"/>
      <c r="N591" s="187"/>
      <c r="O591" s="187"/>
      <c r="P591" s="151"/>
      <c r="Q591" s="152"/>
      <c r="R591" s="176"/>
      <c r="S591" s="152"/>
      <c r="T591" s="152"/>
      <c r="U591" s="152"/>
      <c r="V591" s="176"/>
      <c r="W591" s="176"/>
      <c r="X591" s="152"/>
      <c r="Y591" s="152"/>
      <c r="Z591" s="152"/>
      <c r="AA591" s="176"/>
      <c r="AB591" s="176"/>
      <c r="AC591" s="176"/>
      <c r="AD591" s="176"/>
      <c r="AE591" s="152"/>
      <c r="AF591" s="152"/>
      <c r="AG591" s="152"/>
      <c r="AH591" s="152"/>
      <c r="AI591" s="152"/>
      <c r="AJ591" s="176"/>
      <c r="AK591" s="186"/>
      <c r="AL591" s="182"/>
      <c r="AM591" s="176"/>
      <c r="AN591" s="176"/>
      <c r="AO591" s="152"/>
      <c r="AP591" s="176"/>
      <c r="AQ591" s="152"/>
      <c r="AR591" s="152"/>
      <c r="AS591" s="152"/>
      <c r="AT591" s="152"/>
      <c r="AU591" s="152"/>
      <c r="AV591" s="152"/>
      <c r="AW591" s="152"/>
      <c r="AX591" s="152"/>
      <c r="AY591" s="152"/>
      <c r="AZ591" s="152"/>
      <c r="BA591" s="152"/>
      <c r="BB591" s="152"/>
      <c r="BC591" s="152"/>
      <c r="BD591" s="152"/>
      <c r="BE591" s="152"/>
      <c r="BF591" s="152"/>
      <c r="BG591" s="152"/>
      <c r="BH591" s="152"/>
      <c r="BI591" s="152"/>
      <c r="BJ591" s="152"/>
      <c r="BK591" s="152"/>
      <c r="BL591" s="152"/>
      <c r="BM591" s="152"/>
      <c r="BN591" s="152"/>
      <c r="BO591" s="174"/>
      <c r="BP591" s="174"/>
      <c r="BQ591" s="174"/>
      <c r="BR591" s="174"/>
      <c r="BS591" s="174"/>
      <c r="BT591" s="248"/>
      <c r="BU591" s="248"/>
      <c r="BV591" s="180"/>
      <c r="BW591" s="180"/>
      <c r="BX591" s="180"/>
      <c r="BY591" s="176"/>
      <c r="BZ591" s="186"/>
    </row>
    <row r="592" spans="1:78" ht="12.75" customHeight="1" x14ac:dyDescent="0.35">
      <c r="A592" s="161"/>
      <c r="B592" s="161"/>
      <c r="C592" s="152"/>
      <c r="D592" s="152"/>
      <c r="E592" s="174"/>
      <c r="F592" s="186"/>
      <c r="G592" s="186"/>
      <c r="H592" s="186"/>
      <c r="I592" s="186"/>
      <c r="J592" s="186"/>
      <c r="K592" s="152"/>
      <c r="L592" s="186"/>
      <c r="M592" s="186"/>
      <c r="N592" s="187"/>
      <c r="O592" s="187"/>
      <c r="P592" s="151"/>
      <c r="Q592" s="152"/>
      <c r="R592" s="176"/>
      <c r="S592" s="152"/>
      <c r="T592" s="152"/>
      <c r="U592" s="152"/>
      <c r="V592" s="176"/>
      <c r="W592" s="176"/>
      <c r="X592" s="152"/>
      <c r="Y592" s="152"/>
      <c r="Z592" s="152"/>
      <c r="AA592" s="176"/>
      <c r="AB592" s="176"/>
      <c r="AC592" s="176"/>
      <c r="AD592" s="176"/>
      <c r="AE592" s="152"/>
      <c r="AF592" s="152"/>
      <c r="AG592" s="152"/>
      <c r="AH592" s="152"/>
      <c r="AI592" s="152"/>
      <c r="AJ592" s="176"/>
      <c r="AK592" s="186"/>
      <c r="AL592" s="182"/>
      <c r="AM592" s="176"/>
      <c r="AN592" s="176"/>
      <c r="AO592" s="152"/>
      <c r="AP592" s="176"/>
      <c r="AQ592" s="152"/>
      <c r="AR592" s="152"/>
      <c r="AS592" s="152"/>
      <c r="AT592" s="152"/>
      <c r="AU592" s="152"/>
      <c r="AV592" s="152"/>
      <c r="AW592" s="152"/>
      <c r="AX592" s="152"/>
      <c r="AY592" s="152"/>
      <c r="AZ592" s="152"/>
      <c r="BA592" s="152"/>
      <c r="BB592" s="152"/>
      <c r="BC592" s="152"/>
      <c r="BD592" s="152"/>
      <c r="BE592" s="152"/>
      <c r="BF592" s="152"/>
      <c r="BG592" s="152"/>
      <c r="BH592" s="152"/>
      <c r="BI592" s="152"/>
      <c r="BJ592" s="152"/>
      <c r="BK592" s="152"/>
      <c r="BL592" s="152"/>
      <c r="BM592" s="152"/>
      <c r="BN592" s="152"/>
      <c r="BO592" s="174"/>
      <c r="BP592" s="174"/>
      <c r="BQ592" s="174"/>
      <c r="BR592" s="174"/>
      <c r="BS592" s="174"/>
      <c r="BT592" s="248"/>
      <c r="BU592" s="248"/>
      <c r="BV592" s="180"/>
      <c r="BW592" s="180"/>
      <c r="BX592" s="180"/>
      <c r="BY592" s="176"/>
      <c r="BZ592" s="186"/>
    </row>
    <row r="593" spans="1:78" ht="12.75" customHeight="1" x14ac:dyDescent="0.35">
      <c r="A593" s="161"/>
      <c r="B593" s="161"/>
      <c r="C593" s="152"/>
      <c r="D593" s="152"/>
      <c r="E593" s="174"/>
      <c r="F593" s="186"/>
      <c r="G593" s="186"/>
      <c r="H593" s="186"/>
      <c r="I593" s="186"/>
      <c r="J593" s="186"/>
      <c r="K593" s="152"/>
      <c r="L593" s="186"/>
      <c r="M593" s="186"/>
      <c r="N593" s="187"/>
      <c r="O593" s="187"/>
      <c r="P593" s="151"/>
      <c r="Q593" s="152"/>
      <c r="R593" s="176"/>
      <c r="S593" s="152"/>
      <c r="T593" s="152"/>
      <c r="U593" s="152"/>
      <c r="V593" s="176"/>
      <c r="W593" s="176"/>
      <c r="X593" s="152"/>
      <c r="Y593" s="152"/>
      <c r="Z593" s="152"/>
      <c r="AA593" s="176"/>
      <c r="AB593" s="176"/>
      <c r="AC593" s="176"/>
      <c r="AD593" s="176"/>
      <c r="AE593" s="152"/>
      <c r="AF593" s="152"/>
      <c r="AG593" s="152"/>
      <c r="AH593" s="152"/>
      <c r="AI593" s="152"/>
      <c r="AJ593" s="176"/>
      <c r="AK593" s="186"/>
      <c r="AL593" s="182"/>
      <c r="AM593" s="176"/>
      <c r="AN593" s="176"/>
      <c r="AO593" s="152"/>
      <c r="AP593" s="176"/>
      <c r="AQ593" s="152"/>
      <c r="AR593" s="152"/>
      <c r="AS593" s="152"/>
      <c r="AT593" s="152"/>
      <c r="AU593" s="152"/>
      <c r="AV593" s="152"/>
      <c r="AW593" s="152"/>
      <c r="AX593" s="152"/>
      <c r="AY593" s="152"/>
      <c r="AZ593" s="152"/>
      <c r="BA593" s="152"/>
      <c r="BB593" s="152"/>
      <c r="BC593" s="152"/>
      <c r="BD593" s="152"/>
      <c r="BE593" s="152"/>
      <c r="BF593" s="152"/>
      <c r="BG593" s="152"/>
      <c r="BH593" s="152"/>
      <c r="BI593" s="152"/>
      <c r="BJ593" s="152"/>
      <c r="BK593" s="152"/>
      <c r="BL593" s="152"/>
      <c r="BM593" s="152"/>
      <c r="BN593" s="152"/>
      <c r="BO593" s="174"/>
      <c r="BP593" s="174"/>
      <c r="BQ593" s="174"/>
      <c r="BR593" s="174"/>
      <c r="BS593" s="174"/>
      <c r="BT593" s="248"/>
      <c r="BU593" s="248"/>
      <c r="BV593" s="180"/>
      <c r="BW593" s="180"/>
      <c r="BX593" s="180"/>
      <c r="BY593" s="176"/>
      <c r="BZ593" s="186"/>
    </row>
    <row r="594" spans="1:78" ht="12.75" customHeight="1" x14ac:dyDescent="0.35">
      <c r="A594" s="161"/>
      <c r="B594" s="161"/>
      <c r="C594" s="152"/>
      <c r="D594" s="152"/>
      <c r="E594" s="174"/>
      <c r="F594" s="186"/>
      <c r="G594" s="186"/>
      <c r="H594" s="186"/>
      <c r="I594" s="186"/>
      <c r="J594" s="186"/>
      <c r="K594" s="152"/>
      <c r="L594" s="186"/>
      <c r="M594" s="186"/>
      <c r="N594" s="187"/>
      <c r="O594" s="187"/>
      <c r="P594" s="151"/>
      <c r="Q594" s="152"/>
      <c r="R594" s="176"/>
      <c r="S594" s="152"/>
      <c r="T594" s="152"/>
      <c r="U594" s="152"/>
      <c r="V594" s="176"/>
      <c r="W594" s="176"/>
      <c r="X594" s="152"/>
      <c r="Y594" s="152"/>
      <c r="Z594" s="152"/>
      <c r="AA594" s="176"/>
      <c r="AB594" s="176"/>
      <c r="AC594" s="176"/>
      <c r="AD594" s="176"/>
      <c r="AE594" s="152"/>
      <c r="AF594" s="152"/>
      <c r="AG594" s="152"/>
      <c r="AH594" s="152"/>
      <c r="AI594" s="152"/>
      <c r="AJ594" s="176"/>
      <c r="AK594" s="186"/>
      <c r="AL594" s="182"/>
      <c r="AM594" s="176"/>
      <c r="AN594" s="176"/>
      <c r="AO594" s="152"/>
      <c r="AP594" s="176"/>
      <c r="AQ594" s="152"/>
      <c r="AR594" s="152"/>
      <c r="AS594" s="152"/>
      <c r="AT594" s="152"/>
      <c r="AU594" s="152"/>
      <c r="AV594" s="152"/>
      <c r="AW594" s="152"/>
      <c r="AX594" s="152"/>
      <c r="AY594" s="152"/>
      <c r="AZ594" s="152"/>
      <c r="BA594" s="152"/>
      <c r="BB594" s="152"/>
      <c r="BC594" s="152"/>
      <c r="BD594" s="152"/>
      <c r="BE594" s="152"/>
      <c r="BF594" s="152"/>
      <c r="BG594" s="152"/>
      <c r="BH594" s="152"/>
      <c r="BI594" s="152"/>
      <c r="BJ594" s="152"/>
      <c r="BK594" s="152"/>
      <c r="BL594" s="152"/>
      <c r="BM594" s="152"/>
      <c r="BN594" s="152"/>
      <c r="BO594" s="174"/>
      <c r="BP594" s="174"/>
      <c r="BQ594" s="174"/>
      <c r="BR594" s="174"/>
      <c r="BS594" s="174"/>
      <c r="BT594" s="248"/>
      <c r="BU594" s="248"/>
      <c r="BV594" s="180"/>
      <c r="BW594" s="180"/>
      <c r="BX594" s="180"/>
      <c r="BY594" s="176"/>
      <c r="BZ594" s="186"/>
    </row>
    <row r="595" spans="1:78" ht="12.75" customHeight="1" x14ac:dyDescent="0.35">
      <c r="A595" s="161"/>
      <c r="B595" s="161"/>
      <c r="C595" s="152"/>
      <c r="D595" s="152"/>
      <c r="E595" s="174"/>
      <c r="F595" s="186"/>
      <c r="G595" s="186"/>
      <c r="H595" s="186"/>
      <c r="I595" s="186"/>
      <c r="J595" s="186"/>
      <c r="K595" s="152"/>
      <c r="L595" s="186"/>
      <c r="M595" s="186"/>
      <c r="N595" s="187"/>
      <c r="O595" s="187"/>
      <c r="P595" s="151"/>
      <c r="Q595" s="152"/>
      <c r="R595" s="176"/>
      <c r="S595" s="152"/>
      <c r="T595" s="152"/>
      <c r="U595" s="152"/>
      <c r="V595" s="176"/>
      <c r="W595" s="176"/>
      <c r="X595" s="152"/>
      <c r="Y595" s="152"/>
      <c r="Z595" s="152"/>
      <c r="AA595" s="176"/>
      <c r="AB595" s="176"/>
      <c r="AC595" s="176"/>
      <c r="AD595" s="176"/>
      <c r="AE595" s="152"/>
      <c r="AF595" s="152"/>
      <c r="AG595" s="152"/>
      <c r="AH595" s="152"/>
      <c r="AI595" s="152"/>
      <c r="AJ595" s="176"/>
      <c r="AK595" s="186"/>
      <c r="AL595" s="182"/>
      <c r="AM595" s="176"/>
      <c r="AN595" s="176"/>
      <c r="AO595" s="152"/>
      <c r="AP595" s="176"/>
      <c r="AQ595" s="152"/>
      <c r="AR595" s="152"/>
      <c r="AS595" s="152"/>
      <c r="AT595" s="152"/>
      <c r="AU595" s="152"/>
      <c r="AV595" s="152"/>
      <c r="AW595" s="152"/>
      <c r="AX595" s="152"/>
      <c r="AY595" s="152"/>
      <c r="AZ595" s="152"/>
      <c r="BA595" s="152"/>
      <c r="BB595" s="152"/>
      <c r="BC595" s="152"/>
      <c r="BD595" s="152"/>
      <c r="BE595" s="152"/>
      <c r="BF595" s="152"/>
      <c r="BG595" s="152"/>
      <c r="BH595" s="152"/>
      <c r="BI595" s="152"/>
      <c r="BJ595" s="152"/>
      <c r="BK595" s="152"/>
      <c r="BL595" s="152"/>
      <c r="BM595" s="152"/>
      <c r="BN595" s="152"/>
      <c r="BO595" s="174"/>
      <c r="BP595" s="174"/>
      <c r="BQ595" s="174"/>
      <c r="BR595" s="174"/>
      <c r="BS595" s="174"/>
      <c r="BT595" s="248"/>
      <c r="BU595" s="248"/>
      <c r="BV595" s="180"/>
      <c r="BW595" s="180"/>
      <c r="BX595" s="180"/>
      <c r="BY595" s="176"/>
      <c r="BZ595" s="186"/>
    </row>
    <row r="596" spans="1:78" ht="12.75" customHeight="1" x14ac:dyDescent="0.35">
      <c r="A596" s="161"/>
      <c r="B596" s="161"/>
      <c r="C596" s="152"/>
      <c r="D596" s="152"/>
      <c r="E596" s="174"/>
      <c r="F596" s="186"/>
      <c r="G596" s="186"/>
      <c r="H596" s="186"/>
      <c r="I596" s="186"/>
      <c r="J596" s="186"/>
      <c r="K596" s="152"/>
      <c r="L596" s="186"/>
      <c r="M596" s="186"/>
      <c r="N596" s="187"/>
      <c r="O596" s="187"/>
      <c r="P596" s="151"/>
      <c r="Q596" s="152"/>
      <c r="R596" s="176"/>
      <c r="S596" s="152"/>
      <c r="T596" s="152"/>
      <c r="U596" s="152"/>
      <c r="V596" s="176"/>
      <c r="W596" s="176"/>
      <c r="X596" s="152"/>
      <c r="Y596" s="152"/>
      <c r="Z596" s="152"/>
      <c r="AA596" s="176"/>
      <c r="AB596" s="176"/>
      <c r="AC596" s="176"/>
      <c r="AD596" s="176"/>
      <c r="AE596" s="152"/>
      <c r="AF596" s="152"/>
      <c r="AG596" s="152"/>
      <c r="AH596" s="152"/>
      <c r="AI596" s="152"/>
      <c r="AJ596" s="176"/>
      <c r="AK596" s="186"/>
      <c r="AL596" s="182"/>
      <c r="AM596" s="176"/>
      <c r="AN596" s="176"/>
      <c r="AO596" s="152"/>
      <c r="AP596" s="176"/>
      <c r="AQ596" s="152"/>
      <c r="AR596" s="152"/>
      <c r="AS596" s="152"/>
      <c r="AT596" s="152"/>
      <c r="AU596" s="152"/>
      <c r="AV596" s="152"/>
      <c r="AW596" s="152"/>
      <c r="AX596" s="152"/>
      <c r="AY596" s="152"/>
      <c r="AZ596" s="152"/>
      <c r="BA596" s="152"/>
      <c r="BB596" s="152"/>
      <c r="BC596" s="152"/>
      <c r="BD596" s="152"/>
      <c r="BE596" s="152"/>
      <c r="BF596" s="152"/>
      <c r="BG596" s="152"/>
      <c r="BH596" s="152"/>
      <c r="BI596" s="152"/>
      <c r="BJ596" s="152"/>
      <c r="BK596" s="152"/>
      <c r="BL596" s="152"/>
      <c r="BM596" s="152"/>
      <c r="BN596" s="152"/>
      <c r="BO596" s="174"/>
      <c r="BP596" s="174"/>
      <c r="BQ596" s="174"/>
      <c r="BR596" s="174"/>
      <c r="BS596" s="174"/>
      <c r="BT596" s="248"/>
      <c r="BU596" s="248"/>
      <c r="BV596" s="180"/>
      <c r="BW596" s="180"/>
      <c r="BX596" s="180"/>
      <c r="BY596" s="176"/>
      <c r="BZ596" s="186"/>
    </row>
    <row r="597" spans="1:78" ht="12.75" customHeight="1" x14ac:dyDescent="0.35">
      <c r="A597" s="161"/>
      <c r="B597" s="161"/>
      <c r="C597" s="152"/>
      <c r="D597" s="152"/>
      <c r="E597" s="174"/>
      <c r="F597" s="186"/>
      <c r="G597" s="186"/>
      <c r="H597" s="186"/>
      <c r="I597" s="186"/>
      <c r="J597" s="186"/>
      <c r="K597" s="152"/>
      <c r="L597" s="186"/>
      <c r="M597" s="186"/>
      <c r="N597" s="187"/>
      <c r="O597" s="187"/>
      <c r="P597" s="151"/>
      <c r="Q597" s="152"/>
      <c r="R597" s="176"/>
      <c r="S597" s="152"/>
      <c r="T597" s="152"/>
      <c r="U597" s="152"/>
      <c r="V597" s="176"/>
      <c r="W597" s="176"/>
      <c r="X597" s="152"/>
      <c r="Y597" s="152"/>
      <c r="Z597" s="152"/>
      <c r="AA597" s="176"/>
      <c r="AB597" s="176"/>
      <c r="AC597" s="176"/>
      <c r="AD597" s="176"/>
      <c r="AE597" s="152"/>
      <c r="AF597" s="152"/>
      <c r="AG597" s="152"/>
      <c r="AH597" s="152"/>
      <c r="AI597" s="152"/>
      <c r="AJ597" s="176"/>
      <c r="AK597" s="186"/>
      <c r="AL597" s="182"/>
      <c r="AM597" s="176"/>
      <c r="AN597" s="176"/>
      <c r="AO597" s="152"/>
      <c r="AP597" s="176"/>
      <c r="AQ597" s="152"/>
      <c r="AR597" s="152"/>
      <c r="AS597" s="152"/>
      <c r="AT597" s="152"/>
      <c r="AU597" s="152"/>
      <c r="AV597" s="152"/>
      <c r="AW597" s="152"/>
      <c r="AX597" s="152"/>
      <c r="AY597" s="152"/>
      <c r="AZ597" s="152"/>
      <c r="BA597" s="152"/>
      <c r="BB597" s="152"/>
      <c r="BC597" s="152"/>
      <c r="BD597" s="152"/>
      <c r="BE597" s="152"/>
      <c r="BF597" s="152"/>
      <c r="BG597" s="152"/>
      <c r="BH597" s="152"/>
      <c r="BI597" s="152"/>
      <c r="BJ597" s="152"/>
      <c r="BK597" s="152"/>
      <c r="BL597" s="152"/>
      <c r="BM597" s="152"/>
      <c r="BN597" s="152"/>
      <c r="BO597" s="174"/>
      <c r="BP597" s="174"/>
      <c r="BQ597" s="174"/>
      <c r="BR597" s="174"/>
      <c r="BS597" s="174"/>
      <c r="BT597" s="248"/>
      <c r="BU597" s="248"/>
      <c r="BV597" s="180"/>
      <c r="BW597" s="180"/>
      <c r="BX597" s="180"/>
      <c r="BY597" s="176"/>
      <c r="BZ597" s="186"/>
    </row>
    <row r="598" spans="1:78" ht="12.75" customHeight="1" x14ac:dyDescent="0.35">
      <c r="A598" s="161"/>
      <c r="B598" s="161"/>
      <c r="C598" s="152"/>
      <c r="D598" s="152"/>
      <c r="E598" s="174"/>
      <c r="F598" s="186"/>
      <c r="G598" s="186"/>
      <c r="H598" s="186"/>
      <c r="I598" s="186"/>
      <c r="J598" s="186"/>
      <c r="K598" s="152"/>
      <c r="L598" s="186"/>
      <c r="M598" s="186"/>
      <c r="N598" s="187"/>
      <c r="O598" s="187"/>
      <c r="P598" s="151"/>
      <c r="Q598" s="152"/>
      <c r="R598" s="176"/>
      <c r="S598" s="152"/>
      <c r="T598" s="152"/>
      <c r="U598" s="152"/>
      <c r="V598" s="176"/>
      <c r="W598" s="176"/>
      <c r="X598" s="152"/>
      <c r="Y598" s="152"/>
      <c r="Z598" s="152"/>
      <c r="AA598" s="176"/>
      <c r="AB598" s="176"/>
      <c r="AC598" s="176"/>
      <c r="AD598" s="176"/>
      <c r="AE598" s="152"/>
      <c r="AF598" s="152"/>
      <c r="AG598" s="152"/>
      <c r="AH598" s="152"/>
      <c r="AI598" s="152"/>
      <c r="AJ598" s="176"/>
      <c r="AK598" s="186"/>
      <c r="AL598" s="182"/>
      <c r="AM598" s="176"/>
      <c r="AN598" s="176"/>
      <c r="AO598" s="152"/>
      <c r="AP598" s="176"/>
      <c r="AQ598" s="152"/>
      <c r="AR598" s="152"/>
      <c r="AS598" s="152"/>
      <c r="AT598" s="152"/>
      <c r="AU598" s="152"/>
      <c r="AV598" s="152"/>
      <c r="AW598" s="152"/>
      <c r="AX598" s="152"/>
      <c r="AY598" s="152"/>
      <c r="AZ598" s="152"/>
      <c r="BA598" s="152"/>
      <c r="BB598" s="152"/>
      <c r="BC598" s="152"/>
      <c r="BD598" s="152"/>
      <c r="BE598" s="152"/>
      <c r="BF598" s="152"/>
      <c r="BG598" s="152"/>
      <c r="BH598" s="152"/>
      <c r="BI598" s="152"/>
      <c r="BJ598" s="152"/>
      <c r="BK598" s="152"/>
      <c r="BL598" s="152"/>
      <c r="BM598" s="152"/>
      <c r="BN598" s="152"/>
      <c r="BO598" s="174"/>
      <c r="BP598" s="174"/>
      <c r="BQ598" s="174"/>
      <c r="BR598" s="174"/>
      <c r="BS598" s="174"/>
      <c r="BT598" s="248"/>
      <c r="BU598" s="248"/>
      <c r="BV598" s="180"/>
      <c r="BW598" s="180"/>
      <c r="BX598" s="180"/>
      <c r="BY598" s="176"/>
      <c r="BZ598" s="186"/>
    </row>
    <row r="599" spans="1:78" ht="12.75" customHeight="1" x14ac:dyDescent="0.35">
      <c r="A599" s="161"/>
      <c r="B599" s="161"/>
      <c r="C599" s="152"/>
      <c r="D599" s="152"/>
      <c r="E599" s="174"/>
      <c r="F599" s="186"/>
      <c r="G599" s="186"/>
      <c r="H599" s="186"/>
      <c r="I599" s="186"/>
      <c r="J599" s="186"/>
      <c r="K599" s="152"/>
      <c r="L599" s="186"/>
      <c r="M599" s="186"/>
      <c r="N599" s="187"/>
      <c r="O599" s="187"/>
      <c r="P599" s="151"/>
      <c r="Q599" s="152"/>
      <c r="R599" s="176"/>
      <c r="S599" s="152"/>
      <c r="T599" s="152"/>
      <c r="U599" s="152"/>
      <c r="V599" s="176"/>
      <c r="W599" s="176"/>
      <c r="X599" s="152"/>
      <c r="Y599" s="152"/>
      <c r="Z599" s="152"/>
      <c r="AA599" s="176"/>
      <c r="AB599" s="176"/>
      <c r="AC599" s="176"/>
      <c r="AD599" s="176"/>
      <c r="AE599" s="152"/>
      <c r="AF599" s="152"/>
      <c r="AG599" s="152"/>
      <c r="AH599" s="152"/>
      <c r="AI599" s="152"/>
      <c r="AJ599" s="176"/>
      <c r="AK599" s="186"/>
      <c r="AL599" s="182"/>
      <c r="AM599" s="176"/>
      <c r="AN599" s="176"/>
      <c r="AO599" s="152"/>
      <c r="AP599" s="176"/>
      <c r="AQ599" s="152"/>
      <c r="AR599" s="152"/>
      <c r="AS599" s="152"/>
      <c r="AT599" s="152"/>
      <c r="AU599" s="152"/>
      <c r="AV599" s="152"/>
      <c r="AW599" s="152"/>
      <c r="AX599" s="152"/>
      <c r="AY599" s="152"/>
      <c r="AZ599" s="152"/>
      <c r="BA599" s="152"/>
      <c r="BB599" s="152"/>
      <c r="BC599" s="152"/>
      <c r="BD599" s="152"/>
      <c r="BE599" s="152"/>
      <c r="BF599" s="152"/>
      <c r="BG599" s="152"/>
      <c r="BH599" s="152"/>
      <c r="BI599" s="152"/>
      <c r="BJ599" s="152"/>
      <c r="BK599" s="152"/>
      <c r="BL599" s="152"/>
      <c r="BM599" s="152"/>
      <c r="BN599" s="152"/>
      <c r="BO599" s="174"/>
      <c r="BP599" s="174"/>
      <c r="BQ599" s="174"/>
      <c r="BR599" s="174"/>
      <c r="BS599" s="174"/>
      <c r="BT599" s="248"/>
      <c r="BU599" s="248"/>
      <c r="BV599" s="180"/>
      <c r="BW599" s="180"/>
      <c r="BX599" s="180"/>
      <c r="BY599" s="176"/>
      <c r="BZ599" s="186"/>
    </row>
    <row r="600" spans="1:78" ht="12.75" customHeight="1" x14ac:dyDescent="0.35">
      <c r="A600" s="161"/>
      <c r="B600" s="161"/>
      <c r="C600" s="152"/>
      <c r="D600" s="152"/>
      <c r="E600" s="174"/>
      <c r="F600" s="186"/>
      <c r="G600" s="186"/>
      <c r="H600" s="186"/>
      <c r="I600" s="186"/>
      <c r="J600" s="186"/>
      <c r="K600" s="152"/>
      <c r="L600" s="186"/>
      <c r="M600" s="186"/>
      <c r="N600" s="187"/>
      <c r="O600" s="187"/>
      <c r="P600" s="151"/>
      <c r="Q600" s="152"/>
      <c r="R600" s="176"/>
      <c r="S600" s="152"/>
      <c r="T600" s="152"/>
      <c r="U600" s="152"/>
      <c r="V600" s="176"/>
      <c r="W600" s="176"/>
      <c r="X600" s="152"/>
      <c r="Y600" s="152"/>
      <c r="Z600" s="152"/>
      <c r="AA600" s="176"/>
      <c r="AB600" s="176"/>
      <c r="AC600" s="176"/>
      <c r="AD600" s="176"/>
      <c r="AE600" s="152"/>
      <c r="AF600" s="152"/>
      <c r="AG600" s="152"/>
      <c r="AH600" s="152"/>
      <c r="AI600" s="152"/>
      <c r="AJ600" s="176"/>
      <c r="AK600" s="186"/>
      <c r="AL600" s="182"/>
      <c r="AM600" s="176"/>
      <c r="AN600" s="176"/>
      <c r="AO600" s="152"/>
      <c r="AP600" s="176"/>
      <c r="AQ600" s="152"/>
      <c r="AR600" s="152"/>
      <c r="AS600" s="152"/>
      <c r="AT600" s="152"/>
      <c r="AU600" s="152"/>
      <c r="AV600" s="152"/>
      <c r="AW600" s="152"/>
      <c r="AX600" s="152"/>
      <c r="AY600" s="152"/>
      <c r="AZ600" s="152"/>
      <c r="BA600" s="152"/>
      <c r="BB600" s="152"/>
      <c r="BC600" s="152"/>
      <c r="BD600" s="152"/>
      <c r="BE600" s="152"/>
      <c r="BF600" s="152"/>
      <c r="BG600" s="152"/>
      <c r="BH600" s="152"/>
      <c r="BI600" s="152"/>
      <c r="BJ600" s="152"/>
      <c r="BK600" s="152"/>
      <c r="BL600" s="152"/>
      <c r="BM600" s="152"/>
      <c r="BN600" s="152"/>
      <c r="BO600" s="174"/>
      <c r="BP600" s="174"/>
      <c r="BQ600" s="174"/>
      <c r="BR600" s="174"/>
      <c r="BS600" s="174"/>
      <c r="BT600" s="248"/>
      <c r="BU600" s="248"/>
      <c r="BV600" s="180"/>
      <c r="BW600" s="180"/>
      <c r="BX600" s="180"/>
      <c r="BY600" s="176"/>
      <c r="BZ600" s="186"/>
    </row>
    <row r="601" spans="1:78" ht="12.75" customHeight="1" x14ac:dyDescent="0.35">
      <c r="A601" s="161"/>
      <c r="B601" s="161"/>
      <c r="C601" s="152"/>
      <c r="D601" s="152"/>
      <c r="E601" s="174"/>
      <c r="F601" s="186"/>
      <c r="G601" s="186"/>
      <c r="H601" s="186"/>
      <c r="I601" s="186"/>
      <c r="J601" s="186"/>
      <c r="K601" s="152"/>
      <c r="L601" s="186"/>
      <c r="M601" s="186"/>
      <c r="N601" s="187"/>
      <c r="O601" s="187"/>
      <c r="P601" s="151"/>
      <c r="Q601" s="152"/>
      <c r="R601" s="176"/>
      <c r="S601" s="152"/>
      <c r="T601" s="152"/>
      <c r="U601" s="152"/>
      <c r="V601" s="176"/>
      <c r="W601" s="176"/>
      <c r="X601" s="152"/>
      <c r="Y601" s="152"/>
      <c r="Z601" s="152"/>
      <c r="AA601" s="176"/>
      <c r="AB601" s="176"/>
      <c r="AC601" s="176"/>
      <c r="AD601" s="176"/>
      <c r="AE601" s="152"/>
      <c r="AF601" s="152"/>
      <c r="AG601" s="152"/>
      <c r="AH601" s="152"/>
      <c r="AI601" s="152"/>
      <c r="AJ601" s="176"/>
      <c r="AK601" s="186"/>
      <c r="AL601" s="182"/>
      <c r="AM601" s="176"/>
      <c r="AN601" s="176"/>
      <c r="AO601" s="152"/>
      <c r="AP601" s="176"/>
      <c r="AQ601" s="152"/>
      <c r="AR601" s="152"/>
      <c r="AS601" s="152"/>
      <c r="AT601" s="152"/>
      <c r="AU601" s="152"/>
      <c r="AV601" s="152"/>
      <c r="AW601" s="152"/>
      <c r="AX601" s="152"/>
      <c r="AY601" s="152"/>
      <c r="AZ601" s="152"/>
      <c r="BA601" s="152"/>
      <c r="BB601" s="152"/>
      <c r="BC601" s="152"/>
      <c r="BD601" s="152"/>
      <c r="BE601" s="152"/>
      <c r="BF601" s="152"/>
      <c r="BG601" s="152"/>
      <c r="BH601" s="152"/>
      <c r="BI601" s="152"/>
      <c r="BJ601" s="152"/>
      <c r="BK601" s="152"/>
      <c r="BL601" s="152"/>
      <c r="BM601" s="152"/>
      <c r="BN601" s="152"/>
      <c r="BO601" s="174"/>
      <c r="BP601" s="174"/>
      <c r="BQ601" s="174"/>
      <c r="BR601" s="174"/>
      <c r="BS601" s="174"/>
      <c r="BT601" s="248"/>
      <c r="BU601" s="248"/>
      <c r="BV601" s="180"/>
      <c r="BW601" s="180"/>
      <c r="BX601" s="180"/>
      <c r="BY601" s="176"/>
      <c r="BZ601" s="186"/>
    </row>
    <row r="602" spans="1:78" ht="12.75" customHeight="1" x14ac:dyDescent="0.35">
      <c r="A602" s="161"/>
      <c r="B602" s="161"/>
      <c r="C602" s="152"/>
      <c r="D602" s="152"/>
      <c r="E602" s="174"/>
      <c r="F602" s="186"/>
      <c r="G602" s="186"/>
      <c r="H602" s="186"/>
      <c r="I602" s="186"/>
      <c r="J602" s="186"/>
      <c r="K602" s="152"/>
      <c r="L602" s="186"/>
      <c r="M602" s="186"/>
      <c r="N602" s="187"/>
      <c r="O602" s="187"/>
      <c r="P602" s="151"/>
      <c r="Q602" s="152"/>
      <c r="R602" s="176"/>
      <c r="S602" s="152"/>
      <c r="T602" s="152"/>
      <c r="U602" s="152"/>
      <c r="V602" s="176"/>
      <c r="W602" s="176"/>
      <c r="X602" s="152"/>
      <c r="Y602" s="152"/>
      <c r="Z602" s="152"/>
      <c r="AA602" s="176"/>
      <c r="AB602" s="176"/>
      <c r="AC602" s="176"/>
      <c r="AD602" s="176"/>
      <c r="AE602" s="152"/>
      <c r="AF602" s="152"/>
      <c r="AG602" s="152"/>
      <c r="AH602" s="152"/>
      <c r="AI602" s="152"/>
      <c r="AJ602" s="176"/>
      <c r="AK602" s="186"/>
      <c r="AL602" s="182"/>
      <c r="AM602" s="176"/>
      <c r="AN602" s="176"/>
      <c r="AO602" s="152"/>
      <c r="AP602" s="176"/>
      <c r="AQ602" s="152"/>
      <c r="AR602" s="152"/>
      <c r="AS602" s="152"/>
      <c r="AT602" s="152"/>
      <c r="AU602" s="152"/>
      <c r="AV602" s="152"/>
      <c r="AW602" s="152"/>
      <c r="AX602" s="152"/>
      <c r="AY602" s="152"/>
      <c r="AZ602" s="152"/>
      <c r="BA602" s="152"/>
      <c r="BB602" s="152"/>
      <c r="BC602" s="152"/>
      <c r="BD602" s="152"/>
      <c r="BE602" s="152"/>
      <c r="BF602" s="152"/>
      <c r="BG602" s="152"/>
      <c r="BH602" s="152"/>
      <c r="BI602" s="152"/>
      <c r="BJ602" s="152"/>
      <c r="BK602" s="152"/>
      <c r="BL602" s="152"/>
      <c r="BM602" s="152"/>
      <c r="BN602" s="152"/>
      <c r="BO602" s="174"/>
      <c r="BP602" s="174"/>
      <c r="BQ602" s="174"/>
      <c r="BR602" s="174"/>
      <c r="BS602" s="174"/>
      <c r="BT602" s="248"/>
      <c r="BU602" s="248"/>
      <c r="BV602" s="180"/>
      <c r="BW602" s="180"/>
      <c r="BX602" s="180"/>
      <c r="BY602" s="176"/>
      <c r="BZ602" s="186"/>
    </row>
    <row r="603" spans="1:78" ht="12.75" customHeight="1" x14ac:dyDescent="0.35">
      <c r="A603" s="161"/>
      <c r="B603" s="161"/>
      <c r="C603" s="152"/>
      <c r="D603" s="152"/>
      <c r="E603" s="174"/>
      <c r="F603" s="186"/>
      <c r="G603" s="186"/>
      <c r="H603" s="186"/>
      <c r="I603" s="186"/>
      <c r="J603" s="186"/>
      <c r="K603" s="152"/>
      <c r="L603" s="186"/>
      <c r="M603" s="186"/>
      <c r="N603" s="187"/>
      <c r="O603" s="187"/>
      <c r="P603" s="151"/>
      <c r="Q603" s="152"/>
      <c r="R603" s="176"/>
      <c r="S603" s="152"/>
      <c r="T603" s="152"/>
      <c r="U603" s="152"/>
      <c r="V603" s="176"/>
      <c r="W603" s="176"/>
      <c r="X603" s="152"/>
      <c r="Y603" s="152"/>
      <c r="Z603" s="152"/>
      <c r="AA603" s="176"/>
      <c r="AB603" s="176"/>
      <c r="AC603" s="176"/>
      <c r="AD603" s="176"/>
      <c r="AE603" s="152"/>
      <c r="AF603" s="152"/>
      <c r="AG603" s="152"/>
      <c r="AH603" s="152"/>
      <c r="AI603" s="152"/>
      <c r="AJ603" s="176"/>
      <c r="AK603" s="186"/>
      <c r="AL603" s="182"/>
      <c r="AM603" s="176"/>
      <c r="AN603" s="176"/>
      <c r="AO603" s="152"/>
      <c r="AP603" s="176"/>
      <c r="AQ603" s="152"/>
      <c r="AR603" s="152"/>
      <c r="AS603" s="152"/>
      <c r="AT603" s="152"/>
      <c r="AU603" s="152"/>
      <c r="AV603" s="152"/>
      <c r="AW603" s="152"/>
      <c r="AX603" s="152"/>
      <c r="AY603" s="152"/>
      <c r="AZ603" s="152"/>
      <c r="BA603" s="152"/>
      <c r="BB603" s="152"/>
      <c r="BC603" s="152"/>
      <c r="BD603" s="152"/>
      <c r="BE603" s="152"/>
      <c r="BF603" s="152"/>
      <c r="BG603" s="152"/>
      <c r="BH603" s="152"/>
      <c r="BI603" s="152"/>
      <c r="BJ603" s="152"/>
      <c r="BK603" s="152"/>
      <c r="BL603" s="152"/>
      <c r="BM603" s="152"/>
      <c r="BN603" s="152"/>
      <c r="BO603" s="174"/>
      <c r="BP603" s="174"/>
      <c r="BQ603" s="174"/>
      <c r="BR603" s="174"/>
      <c r="BS603" s="174"/>
      <c r="BT603" s="248"/>
      <c r="BU603" s="248"/>
      <c r="BV603" s="180"/>
      <c r="BW603" s="180"/>
      <c r="BX603" s="180"/>
      <c r="BY603" s="176"/>
      <c r="BZ603" s="186"/>
    </row>
    <row r="604" spans="1:78" ht="12.75" customHeight="1" x14ac:dyDescent="0.35">
      <c r="A604" s="161"/>
      <c r="B604" s="161"/>
      <c r="C604" s="152"/>
      <c r="D604" s="152"/>
      <c r="E604" s="174"/>
      <c r="F604" s="186"/>
      <c r="G604" s="186"/>
      <c r="H604" s="186"/>
      <c r="I604" s="186"/>
      <c r="J604" s="186"/>
      <c r="K604" s="152"/>
      <c r="L604" s="186"/>
      <c r="M604" s="186"/>
      <c r="N604" s="187"/>
      <c r="O604" s="187"/>
      <c r="P604" s="151"/>
      <c r="Q604" s="152"/>
      <c r="R604" s="176"/>
      <c r="S604" s="152"/>
      <c r="T604" s="152"/>
      <c r="U604" s="152"/>
      <c r="V604" s="176"/>
      <c r="W604" s="176"/>
      <c r="X604" s="152"/>
      <c r="Y604" s="152"/>
      <c r="Z604" s="152"/>
      <c r="AA604" s="176"/>
      <c r="AB604" s="176"/>
      <c r="AC604" s="176"/>
      <c r="AD604" s="176"/>
      <c r="AE604" s="152"/>
      <c r="AF604" s="152"/>
      <c r="AG604" s="152"/>
      <c r="AH604" s="152"/>
      <c r="AI604" s="152"/>
      <c r="AJ604" s="176"/>
      <c r="AK604" s="186"/>
      <c r="AL604" s="182"/>
      <c r="AM604" s="176"/>
      <c r="AN604" s="176"/>
      <c r="AO604" s="152"/>
      <c r="AP604" s="176"/>
      <c r="AQ604" s="152"/>
      <c r="AR604" s="152"/>
      <c r="AS604" s="152"/>
      <c r="AT604" s="152"/>
      <c r="AU604" s="152"/>
      <c r="AV604" s="152"/>
      <c r="AW604" s="152"/>
      <c r="AX604" s="152"/>
      <c r="AY604" s="152"/>
      <c r="AZ604" s="152"/>
      <c r="BA604" s="152"/>
      <c r="BB604" s="152"/>
      <c r="BC604" s="152"/>
      <c r="BD604" s="152"/>
      <c r="BE604" s="152"/>
      <c r="BF604" s="152"/>
      <c r="BG604" s="152"/>
      <c r="BH604" s="152"/>
      <c r="BI604" s="152"/>
      <c r="BJ604" s="152"/>
      <c r="BK604" s="152"/>
      <c r="BL604" s="152"/>
      <c r="BM604" s="152"/>
      <c r="BN604" s="152"/>
      <c r="BO604" s="174"/>
      <c r="BP604" s="174"/>
      <c r="BQ604" s="174"/>
      <c r="BR604" s="174"/>
      <c r="BS604" s="174"/>
      <c r="BT604" s="248"/>
      <c r="BU604" s="248"/>
      <c r="BV604" s="180"/>
      <c r="BW604" s="180"/>
      <c r="BX604" s="180"/>
      <c r="BY604" s="176"/>
      <c r="BZ604" s="186"/>
    </row>
    <row r="605" spans="1:78" ht="12.75" customHeight="1" x14ac:dyDescent="0.35">
      <c r="A605" s="161"/>
      <c r="B605" s="161"/>
      <c r="C605" s="152"/>
      <c r="D605" s="152"/>
      <c r="E605" s="174"/>
      <c r="F605" s="186"/>
      <c r="G605" s="186"/>
      <c r="H605" s="186"/>
      <c r="I605" s="186"/>
      <c r="J605" s="186"/>
      <c r="K605" s="152"/>
      <c r="L605" s="186"/>
      <c r="M605" s="186"/>
      <c r="N605" s="187"/>
      <c r="O605" s="187"/>
      <c r="P605" s="151"/>
      <c r="Q605" s="152"/>
      <c r="R605" s="176"/>
      <c r="S605" s="152"/>
      <c r="T605" s="152"/>
      <c r="U605" s="152"/>
      <c r="V605" s="176"/>
      <c r="W605" s="176"/>
      <c r="X605" s="152"/>
      <c r="Y605" s="152"/>
      <c r="Z605" s="152"/>
      <c r="AA605" s="176"/>
      <c r="AB605" s="176"/>
      <c r="AC605" s="176"/>
      <c r="AD605" s="176"/>
      <c r="AE605" s="152"/>
      <c r="AF605" s="152"/>
      <c r="AG605" s="152"/>
      <c r="AH605" s="152"/>
      <c r="AI605" s="152"/>
      <c r="AJ605" s="176"/>
      <c r="AK605" s="186"/>
      <c r="AL605" s="182"/>
      <c r="AM605" s="176"/>
      <c r="AN605" s="176"/>
      <c r="AO605" s="152"/>
      <c r="AP605" s="176"/>
      <c r="AQ605" s="152"/>
      <c r="AR605" s="152"/>
      <c r="AS605" s="152"/>
      <c r="AT605" s="152"/>
      <c r="AU605" s="152"/>
      <c r="AV605" s="152"/>
      <c r="AW605" s="152"/>
      <c r="AX605" s="152"/>
      <c r="AY605" s="152"/>
      <c r="AZ605" s="152"/>
      <c r="BA605" s="152"/>
      <c r="BB605" s="152"/>
      <c r="BC605" s="152"/>
      <c r="BD605" s="152"/>
      <c r="BE605" s="152"/>
      <c r="BF605" s="152"/>
      <c r="BG605" s="152"/>
      <c r="BH605" s="152"/>
      <c r="BI605" s="152"/>
      <c r="BJ605" s="152"/>
      <c r="BK605" s="152"/>
      <c r="BL605" s="152"/>
      <c r="BM605" s="152"/>
      <c r="BN605" s="152"/>
      <c r="BO605" s="174"/>
      <c r="BP605" s="174"/>
      <c r="BQ605" s="174"/>
      <c r="BR605" s="174"/>
      <c r="BS605" s="174"/>
      <c r="BT605" s="248"/>
      <c r="BU605" s="248"/>
      <c r="BV605" s="180"/>
      <c r="BW605" s="180"/>
      <c r="BX605" s="180"/>
      <c r="BY605" s="176"/>
      <c r="BZ605" s="186"/>
    </row>
    <row r="606" spans="1:78" ht="12.75" customHeight="1" x14ac:dyDescent="0.35">
      <c r="A606" s="161"/>
      <c r="B606" s="161"/>
      <c r="C606" s="152"/>
      <c r="D606" s="152"/>
      <c r="E606" s="174"/>
      <c r="F606" s="186"/>
      <c r="G606" s="186"/>
      <c r="H606" s="186"/>
      <c r="I606" s="186"/>
      <c r="J606" s="186"/>
      <c r="K606" s="152"/>
      <c r="L606" s="186"/>
      <c r="M606" s="186"/>
      <c r="N606" s="187"/>
      <c r="O606" s="187"/>
      <c r="P606" s="151"/>
      <c r="Q606" s="152"/>
      <c r="R606" s="176"/>
      <c r="S606" s="152"/>
      <c r="T606" s="152"/>
      <c r="U606" s="152"/>
      <c r="V606" s="176"/>
      <c r="W606" s="176"/>
      <c r="X606" s="152"/>
      <c r="Y606" s="152"/>
      <c r="Z606" s="152"/>
      <c r="AA606" s="176"/>
      <c r="AB606" s="176"/>
      <c r="AC606" s="176"/>
      <c r="AD606" s="176"/>
      <c r="AE606" s="152"/>
      <c r="AF606" s="152"/>
      <c r="AG606" s="152"/>
      <c r="AH606" s="152"/>
      <c r="AI606" s="152"/>
      <c r="AJ606" s="176"/>
      <c r="AK606" s="186"/>
      <c r="AL606" s="182"/>
      <c r="AM606" s="176"/>
      <c r="AN606" s="176"/>
      <c r="AO606" s="152"/>
      <c r="AP606" s="176"/>
      <c r="AQ606" s="152"/>
      <c r="AR606" s="152"/>
      <c r="AS606" s="152"/>
      <c r="AT606" s="152"/>
      <c r="AU606" s="152"/>
      <c r="AV606" s="152"/>
      <c r="AW606" s="152"/>
      <c r="AX606" s="152"/>
      <c r="AY606" s="152"/>
      <c r="AZ606" s="152"/>
      <c r="BA606" s="152"/>
      <c r="BB606" s="152"/>
      <c r="BC606" s="152"/>
      <c r="BD606" s="152"/>
      <c r="BE606" s="152"/>
      <c r="BF606" s="152"/>
      <c r="BG606" s="152"/>
      <c r="BH606" s="152"/>
      <c r="BI606" s="152"/>
      <c r="BJ606" s="152"/>
      <c r="BK606" s="152"/>
      <c r="BL606" s="152"/>
      <c r="BM606" s="152"/>
      <c r="BN606" s="152"/>
      <c r="BO606" s="174"/>
      <c r="BP606" s="174"/>
      <c r="BQ606" s="174"/>
      <c r="BR606" s="174"/>
      <c r="BS606" s="174"/>
      <c r="BT606" s="248"/>
      <c r="BU606" s="248"/>
      <c r="BV606" s="180"/>
      <c r="BW606" s="180"/>
      <c r="BX606" s="180"/>
      <c r="BY606" s="176"/>
      <c r="BZ606" s="186"/>
    </row>
    <row r="607" spans="1:78" ht="12.75" customHeight="1" x14ac:dyDescent="0.35">
      <c r="A607" s="161"/>
      <c r="B607" s="161"/>
      <c r="C607" s="152"/>
      <c r="D607" s="152"/>
      <c r="E607" s="174"/>
      <c r="F607" s="186"/>
      <c r="G607" s="186"/>
      <c r="H607" s="186"/>
      <c r="I607" s="186"/>
      <c r="J607" s="186"/>
      <c r="K607" s="152"/>
      <c r="L607" s="186"/>
      <c r="M607" s="186"/>
      <c r="N607" s="187"/>
      <c r="O607" s="187"/>
      <c r="P607" s="151"/>
      <c r="Q607" s="152"/>
      <c r="R607" s="176"/>
      <c r="S607" s="152"/>
      <c r="T607" s="152"/>
      <c r="U607" s="152"/>
      <c r="V607" s="176"/>
      <c r="W607" s="176"/>
      <c r="X607" s="152"/>
      <c r="Y607" s="152"/>
      <c r="Z607" s="152"/>
      <c r="AA607" s="176"/>
      <c r="AB607" s="176"/>
      <c r="AC607" s="176"/>
      <c r="AD607" s="176"/>
      <c r="AE607" s="152"/>
      <c r="AF607" s="152"/>
      <c r="AG607" s="152"/>
      <c r="AH607" s="152"/>
      <c r="AI607" s="152"/>
      <c r="AJ607" s="176"/>
      <c r="AK607" s="186"/>
      <c r="AL607" s="182"/>
      <c r="AM607" s="176"/>
      <c r="AN607" s="176"/>
      <c r="AO607" s="152"/>
      <c r="AP607" s="176"/>
      <c r="AQ607" s="152"/>
      <c r="AR607" s="152"/>
      <c r="AS607" s="152"/>
      <c r="AT607" s="152"/>
      <c r="AU607" s="152"/>
      <c r="AV607" s="152"/>
      <c r="AW607" s="152"/>
      <c r="AX607" s="152"/>
      <c r="AY607" s="152"/>
      <c r="AZ607" s="152"/>
      <c r="BA607" s="152"/>
      <c r="BB607" s="152"/>
      <c r="BC607" s="152"/>
      <c r="BD607" s="152"/>
      <c r="BE607" s="152"/>
      <c r="BF607" s="152"/>
      <c r="BG607" s="152"/>
      <c r="BH607" s="152"/>
      <c r="BI607" s="152"/>
      <c r="BJ607" s="152"/>
      <c r="BK607" s="152"/>
      <c r="BL607" s="152"/>
      <c r="BM607" s="152"/>
      <c r="BN607" s="152"/>
      <c r="BO607" s="174"/>
      <c r="BP607" s="174"/>
      <c r="BQ607" s="174"/>
      <c r="BR607" s="174"/>
      <c r="BS607" s="174"/>
      <c r="BT607" s="248"/>
      <c r="BU607" s="248"/>
      <c r="BV607" s="180"/>
      <c r="BW607" s="180"/>
      <c r="BX607" s="180"/>
      <c r="BY607" s="176"/>
      <c r="BZ607" s="186"/>
    </row>
    <row r="608" spans="1:78" ht="12.75" customHeight="1" x14ac:dyDescent="0.35">
      <c r="A608" s="161"/>
      <c r="B608" s="161"/>
      <c r="C608" s="152"/>
      <c r="D608" s="152"/>
      <c r="E608" s="174"/>
      <c r="F608" s="186"/>
      <c r="G608" s="186"/>
      <c r="H608" s="186"/>
      <c r="I608" s="186"/>
      <c r="J608" s="186"/>
      <c r="K608" s="152"/>
      <c r="L608" s="186"/>
      <c r="M608" s="186"/>
      <c r="N608" s="187"/>
      <c r="O608" s="187"/>
      <c r="P608" s="151"/>
      <c r="Q608" s="152"/>
      <c r="R608" s="176"/>
      <c r="S608" s="152"/>
      <c r="T608" s="152"/>
      <c r="U608" s="152"/>
      <c r="V608" s="176"/>
      <c r="W608" s="176"/>
      <c r="X608" s="152"/>
      <c r="Y608" s="152"/>
      <c r="Z608" s="152"/>
      <c r="AA608" s="176"/>
      <c r="AB608" s="176"/>
      <c r="AC608" s="176"/>
      <c r="AD608" s="176"/>
      <c r="AE608" s="152"/>
      <c r="AF608" s="152"/>
      <c r="AG608" s="152"/>
      <c r="AH608" s="152"/>
      <c r="AI608" s="152"/>
      <c r="AJ608" s="176"/>
      <c r="AK608" s="186"/>
      <c r="AL608" s="182"/>
      <c r="AM608" s="176"/>
      <c r="AN608" s="176"/>
      <c r="AO608" s="152"/>
      <c r="AP608" s="176"/>
      <c r="AQ608" s="152"/>
      <c r="AR608" s="152"/>
      <c r="AS608" s="152"/>
      <c r="AT608" s="152"/>
      <c r="AU608" s="152"/>
      <c r="AV608" s="152"/>
      <c r="AW608" s="152"/>
      <c r="AX608" s="152"/>
      <c r="AY608" s="152"/>
      <c r="AZ608" s="152"/>
      <c r="BA608" s="152"/>
      <c r="BB608" s="152"/>
      <c r="BC608" s="152"/>
      <c r="BD608" s="152"/>
      <c r="BE608" s="152"/>
      <c r="BF608" s="152"/>
      <c r="BG608" s="152"/>
      <c r="BH608" s="152"/>
      <c r="BI608" s="152"/>
      <c r="BJ608" s="152"/>
      <c r="BK608" s="152"/>
      <c r="BL608" s="152"/>
      <c r="BM608" s="152"/>
      <c r="BN608" s="152"/>
      <c r="BO608" s="174"/>
      <c r="BP608" s="174"/>
      <c r="BQ608" s="174"/>
      <c r="BR608" s="174"/>
      <c r="BS608" s="174"/>
      <c r="BT608" s="248"/>
      <c r="BU608" s="248"/>
      <c r="BV608" s="180"/>
      <c r="BW608" s="180"/>
      <c r="BX608" s="180"/>
      <c r="BY608" s="176"/>
      <c r="BZ608" s="186"/>
    </row>
    <row r="609" spans="1:78" ht="12.75" customHeight="1" x14ac:dyDescent="0.35">
      <c r="A609" s="161"/>
      <c r="B609" s="161"/>
      <c r="C609" s="152"/>
      <c r="D609" s="152"/>
      <c r="E609" s="174"/>
      <c r="F609" s="186"/>
      <c r="G609" s="186"/>
      <c r="H609" s="186"/>
      <c r="I609" s="186"/>
      <c r="J609" s="186"/>
      <c r="K609" s="152"/>
      <c r="L609" s="186"/>
      <c r="M609" s="186"/>
      <c r="N609" s="187"/>
      <c r="O609" s="187"/>
      <c r="P609" s="151"/>
      <c r="Q609" s="152"/>
      <c r="R609" s="176"/>
      <c r="S609" s="152"/>
      <c r="T609" s="152"/>
      <c r="U609" s="152"/>
      <c r="V609" s="176"/>
      <c r="W609" s="176"/>
      <c r="X609" s="152"/>
      <c r="Y609" s="152"/>
      <c r="Z609" s="152"/>
      <c r="AA609" s="176"/>
      <c r="AB609" s="176"/>
      <c r="AC609" s="176"/>
      <c r="AD609" s="176"/>
      <c r="AE609" s="152"/>
      <c r="AF609" s="152"/>
      <c r="AG609" s="152"/>
      <c r="AH609" s="152"/>
      <c r="AI609" s="152"/>
      <c r="AJ609" s="176"/>
      <c r="AK609" s="186"/>
      <c r="AL609" s="182"/>
      <c r="AM609" s="176"/>
      <c r="AN609" s="176"/>
      <c r="AO609" s="152"/>
      <c r="AP609" s="176"/>
      <c r="AQ609" s="152"/>
      <c r="AR609" s="152"/>
      <c r="AS609" s="152"/>
      <c r="AT609" s="152"/>
      <c r="AU609" s="152"/>
      <c r="AV609" s="152"/>
      <c r="AW609" s="152"/>
      <c r="AX609" s="152"/>
      <c r="AY609" s="152"/>
      <c r="AZ609" s="152"/>
      <c r="BA609" s="152"/>
      <c r="BB609" s="152"/>
      <c r="BC609" s="152"/>
      <c r="BD609" s="152"/>
      <c r="BE609" s="152"/>
      <c r="BF609" s="152"/>
      <c r="BG609" s="152"/>
      <c r="BH609" s="152"/>
      <c r="BI609" s="152"/>
      <c r="BJ609" s="152"/>
      <c r="BK609" s="152"/>
      <c r="BL609" s="152"/>
      <c r="BM609" s="152"/>
      <c r="BN609" s="152"/>
      <c r="BO609" s="174"/>
      <c r="BP609" s="174"/>
      <c r="BQ609" s="174"/>
      <c r="BR609" s="174"/>
      <c r="BS609" s="174"/>
      <c r="BT609" s="248"/>
      <c r="BU609" s="248"/>
      <c r="BV609" s="180"/>
      <c r="BW609" s="180"/>
      <c r="BX609" s="180"/>
      <c r="BY609" s="176"/>
      <c r="BZ609" s="186"/>
    </row>
    <row r="610" spans="1:78" ht="12.75" customHeight="1" x14ac:dyDescent="0.35">
      <c r="A610" s="161"/>
      <c r="B610" s="161"/>
      <c r="C610" s="152"/>
      <c r="D610" s="152"/>
      <c r="E610" s="174"/>
      <c r="F610" s="186"/>
      <c r="G610" s="186"/>
      <c r="H610" s="186"/>
      <c r="I610" s="186"/>
      <c r="J610" s="186"/>
      <c r="K610" s="152"/>
      <c r="L610" s="186"/>
      <c r="M610" s="186"/>
      <c r="N610" s="187"/>
      <c r="O610" s="187"/>
      <c r="P610" s="151"/>
      <c r="Q610" s="152"/>
      <c r="R610" s="176"/>
      <c r="S610" s="152"/>
      <c r="T610" s="152"/>
      <c r="U610" s="152"/>
      <c r="V610" s="176"/>
      <c r="W610" s="176"/>
      <c r="X610" s="152"/>
      <c r="Y610" s="152"/>
      <c r="Z610" s="152"/>
      <c r="AA610" s="176"/>
      <c r="AB610" s="176"/>
      <c r="AC610" s="176"/>
      <c r="AD610" s="176"/>
      <c r="AE610" s="152"/>
      <c r="AF610" s="152"/>
      <c r="AG610" s="152"/>
      <c r="AH610" s="152"/>
      <c r="AI610" s="152"/>
      <c r="AJ610" s="176"/>
      <c r="AK610" s="186"/>
      <c r="AL610" s="182"/>
      <c r="AM610" s="176"/>
      <c r="AN610" s="176"/>
      <c r="AO610" s="152"/>
      <c r="AP610" s="176"/>
      <c r="AQ610" s="152"/>
      <c r="AR610" s="152"/>
      <c r="AS610" s="152"/>
      <c r="AT610" s="152"/>
      <c r="AU610" s="152"/>
      <c r="AV610" s="152"/>
      <c r="AW610" s="152"/>
      <c r="AX610" s="152"/>
      <c r="AY610" s="152"/>
      <c r="AZ610" s="152"/>
      <c r="BA610" s="152"/>
      <c r="BB610" s="152"/>
      <c r="BC610" s="152"/>
      <c r="BD610" s="152"/>
      <c r="BE610" s="152"/>
      <c r="BF610" s="152"/>
      <c r="BG610" s="152"/>
      <c r="BH610" s="152"/>
      <c r="BI610" s="152"/>
      <c r="BJ610" s="152"/>
      <c r="BK610" s="152"/>
      <c r="BL610" s="152"/>
      <c r="BM610" s="152"/>
      <c r="BN610" s="152"/>
      <c r="BO610" s="174"/>
      <c r="BP610" s="174"/>
      <c r="BQ610" s="174"/>
      <c r="BR610" s="174"/>
      <c r="BS610" s="174"/>
      <c r="BT610" s="248"/>
      <c r="BU610" s="248"/>
      <c r="BV610" s="180"/>
      <c r="BW610" s="180"/>
      <c r="BX610" s="180"/>
      <c r="BY610" s="176"/>
      <c r="BZ610" s="186"/>
    </row>
    <row r="611" spans="1:78" ht="12.75" customHeight="1" x14ac:dyDescent="0.35">
      <c r="A611" s="161"/>
      <c r="B611" s="161"/>
      <c r="C611" s="152"/>
      <c r="D611" s="152"/>
      <c r="E611" s="174"/>
      <c r="F611" s="186"/>
      <c r="G611" s="186"/>
      <c r="H611" s="186"/>
      <c r="I611" s="186"/>
      <c r="J611" s="186"/>
      <c r="K611" s="152"/>
      <c r="L611" s="186"/>
      <c r="M611" s="186"/>
      <c r="N611" s="187"/>
      <c r="O611" s="187"/>
      <c r="P611" s="151"/>
      <c r="Q611" s="152"/>
      <c r="R611" s="176"/>
      <c r="S611" s="152"/>
      <c r="T611" s="152"/>
      <c r="U611" s="152"/>
      <c r="V611" s="176"/>
      <c r="W611" s="176"/>
      <c r="X611" s="152"/>
      <c r="Y611" s="152"/>
      <c r="Z611" s="152"/>
      <c r="AA611" s="176"/>
      <c r="AB611" s="176"/>
      <c r="AC611" s="176"/>
      <c r="AD611" s="176"/>
      <c r="AE611" s="152"/>
      <c r="AF611" s="152"/>
      <c r="AG611" s="152"/>
      <c r="AH611" s="152"/>
      <c r="AI611" s="152"/>
      <c r="AJ611" s="176"/>
      <c r="AK611" s="186"/>
      <c r="AL611" s="182"/>
      <c r="AM611" s="176"/>
      <c r="AN611" s="176"/>
      <c r="AO611" s="152"/>
      <c r="AP611" s="176"/>
      <c r="AQ611" s="152"/>
      <c r="AR611" s="152"/>
      <c r="AS611" s="152"/>
      <c r="AT611" s="152"/>
      <c r="AU611" s="152"/>
      <c r="AV611" s="152"/>
      <c r="AW611" s="152"/>
      <c r="AX611" s="152"/>
      <c r="AY611" s="152"/>
      <c r="AZ611" s="152"/>
      <c r="BA611" s="152"/>
      <c r="BB611" s="152"/>
      <c r="BC611" s="152"/>
      <c r="BD611" s="152"/>
      <c r="BE611" s="152"/>
      <c r="BF611" s="152"/>
      <c r="BG611" s="152"/>
      <c r="BH611" s="152"/>
      <c r="BI611" s="152"/>
      <c r="BJ611" s="152"/>
      <c r="BK611" s="152"/>
      <c r="BL611" s="152"/>
      <c r="BM611" s="152"/>
      <c r="BN611" s="152"/>
      <c r="BO611" s="174"/>
      <c r="BP611" s="174"/>
      <c r="BQ611" s="174"/>
      <c r="BR611" s="174"/>
      <c r="BS611" s="174"/>
      <c r="BT611" s="248"/>
      <c r="BU611" s="248"/>
      <c r="BV611" s="180"/>
      <c r="BW611" s="180"/>
      <c r="BX611" s="180"/>
      <c r="BY611" s="176"/>
      <c r="BZ611" s="186"/>
    </row>
    <row r="612" spans="1:78" ht="12.75" customHeight="1" x14ac:dyDescent="0.35">
      <c r="A612" s="161"/>
      <c r="B612" s="161"/>
      <c r="C612" s="152"/>
      <c r="D612" s="152"/>
      <c r="E612" s="174"/>
      <c r="F612" s="186"/>
      <c r="G612" s="186"/>
      <c r="H612" s="186"/>
      <c r="I612" s="186"/>
      <c r="J612" s="186"/>
      <c r="K612" s="152"/>
      <c r="L612" s="186"/>
      <c r="M612" s="186"/>
      <c r="N612" s="187"/>
      <c r="O612" s="187"/>
      <c r="P612" s="151"/>
      <c r="Q612" s="152"/>
      <c r="R612" s="176"/>
      <c r="S612" s="152"/>
      <c r="T612" s="152"/>
      <c r="U612" s="152"/>
      <c r="V612" s="176"/>
      <c r="W612" s="176"/>
      <c r="X612" s="152"/>
      <c r="Y612" s="152"/>
      <c r="Z612" s="152"/>
      <c r="AA612" s="176"/>
      <c r="AB612" s="176"/>
      <c r="AC612" s="176"/>
      <c r="AD612" s="176"/>
      <c r="AE612" s="152"/>
      <c r="AF612" s="152"/>
      <c r="AG612" s="152"/>
      <c r="AH612" s="152"/>
      <c r="AI612" s="152"/>
      <c r="AJ612" s="176"/>
      <c r="AK612" s="186"/>
      <c r="AL612" s="182"/>
      <c r="AM612" s="176"/>
      <c r="AN612" s="176"/>
      <c r="AO612" s="152"/>
      <c r="AP612" s="176"/>
      <c r="AQ612" s="152"/>
      <c r="AR612" s="152"/>
      <c r="AS612" s="152"/>
      <c r="AT612" s="152"/>
      <c r="AU612" s="152"/>
      <c r="AV612" s="152"/>
      <c r="AW612" s="152"/>
      <c r="AX612" s="152"/>
      <c r="AY612" s="152"/>
      <c r="AZ612" s="152"/>
      <c r="BA612" s="152"/>
      <c r="BB612" s="152"/>
      <c r="BC612" s="152"/>
      <c r="BD612" s="152"/>
      <c r="BE612" s="152"/>
      <c r="BF612" s="152"/>
      <c r="BG612" s="152"/>
      <c r="BH612" s="152"/>
      <c r="BI612" s="152"/>
      <c r="BJ612" s="152"/>
      <c r="BK612" s="152"/>
      <c r="BL612" s="152"/>
      <c r="BM612" s="152"/>
      <c r="BN612" s="152"/>
      <c r="BO612" s="174"/>
      <c r="BP612" s="174"/>
      <c r="BQ612" s="174"/>
      <c r="BR612" s="174"/>
      <c r="BS612" s="174"/>
      <c r="BT612" s="248"/>
      <c r="BU612" s="248"/>
      <c r="BV612" s="180"/>
      <c r="BW612" s="180"/>
      <c r="BX612" s="180"/>
      <c r="BY612" s="176"/>
      <c r="BZ612" s="186"/>
    </row>
    <row r="613" spans="1:78" ht="12.75" customHeight="1" x14ac:dyDescent="0.35">
      <c r="A613" s="161"/>
      <c r="B613" s="161"/>
      <c r="C613" s="152"/>
      <c r="D613" s="152"/>
      <c r="E613" s="174"/>
      <c r="F613" s="186"/>
      <c r="G613" s="186"/>
      <c r="H613" s="186"/>
      <c r="I613" s="186"/>
      <c r="J613" s="186"/>
      <c r="K613" s="152"/>
      <c r="L613" s="186"/>
      <c r="M613" s="186"/>
      <c r="N613" s="187"/>
      <c r="O613" s="187"/>
      <c r="P613" s="151"/>
      <c r="Q613" s="152"/>
      <c r="R613" s="176"/>
      <c r="S613" s="152"/>
      <c r="T613" s="152"/>
      <c r="U613" s="152"/>
      <c r="V613" s="176"/>
      <c r="W613" s="176"/>
      <c r="X613" s="152"/>
      <c r="Y613" s="152"/>
      <c r="Z613" s="152"/>
      <c r="AA613" s="176"/>
      <c r="AB613" s="176"/>
      <c r="AC613" s="176"/>
      <c r="AD613" s="176"/>
      <c r="AE613" s="152"/>
      <c r="AF613" s="152"/>
      <c r="AG613" s="152"/>
      <c r="AH613" s="152"/>
      <c r="AI613" s="152"/>
      <c r="AJ613" s="176"/>
      <c r="AK613" s="186"/>
      <c r="AL613" s="182"/>
      <c r="AM613" s="176"/>
      <c r="AN613" s="176"/>
      <c r="AO613" s="152"/>
      <c r="AP613" s="176"/>
      <c r="AQ613" s="152"/>
      <c r="AR613" s="152"/>
      <c r="AS613" s="152"/>
      <c r="AT613" s="152"/>
      <c r="AU613" s="152"/>
      <c r="AV613" s="152"/>
      <c r="AW613" s="152"/>
      <c r="AX613" s="152"/>
      <c r="AY613" s="152"/>
      <c r="AZ613" s="152"/>
      <c r="BA613" s="152"/>
      <c r="BB613" s="152"/>
      <c r="BC613" s="152"/>
      <c r="BD613" s="152"/>
      <c r="BE613" s="152"/>
      <c r="BF613" s="152"/>
      <c r="BG613" s="152"/>
      <c r="BH613" s="152"/>
      <c r="BI613" s="152"/>
      <c r="BJ613" s="152"/>
      <c r="BK613" s="152"/>
      <c r="BL613" s="152"/>
      <c r="BM613" s="152"/>
      <c r="BN613" s="152"/>
      <c r="BO613" s="174"/>
      <c r="BP613" s="174"/>
      <c r="BQ613" s="174"/>
      <c r="BR613" s="174"/>
      <c r="BS613" s="174"/>
      <c r="BT613" s="248"/>
      <c r="BU613" s="248"/>
      <c r="BV613" s="180"/>
      <c r="BW613" s="180"/>
      <c r="BX613" s="180"/>
      <c r="BY613" s="176"/>
      <c r="BZ613" s="186"/>
    </row>
    <row r="614" spans="1:78" ht="12.75" customHeight="1" x14ac:dyDescent="0.35">
      <c r="A614" s="161"/>
      <c r="B614" s="161"/>
      <c r="C614" s="152"/>
      <c r="D614" s="152"/>
      <c r="E614" s="174"/>
      <c r="F614" s="186"/>
      <c r="G614" s="186"/>
      <c r="H614" s="186"/>
      <c r="I614" s="186"/>
      <c r="J614" s="186"/>
      <c r="K614" s="152"/>
      <c r="L614" s="186"/>
      <c r="M614" s="186"/>
      <c r="N614" s="187"/>
      <c r="O614" s="187"/>
      <c r="P614" s="151"/>
      <c r="Q614" s="152"/>
      <c r="R614" s="176"/>
      <c r="S614" s="152"/>
      <c r="T614" s="152"/>
      <c r="U614" s="152"/>
      <c r="V614" s="176"/>
      <c r="W614" s="176"/>
      <c r="X614" s="152"/>
      <c r="Y614" s="152"/>
      <c r="Z614" s="152"/>
      <c r="AA614" s="176"/>
      <c r="AB614" s="176"/>
      <c r="AC614" s="176"/>
      <c r="AD614" s="176"/>
      <c r="AE614" s="152"/>
      <c r="AF614" s="152"/>
      <c r="AG614" s="152"/>
      <c r="AH614" s="152"/>
      <c r="AI614" s="152"/>
      <c r="AJ614" s="176"/>
      <c r="AK614" s="186"/>
      <c r="AL614" s="182"/>
      <c r="AM614" s="176"/>
      <c r="AN614" s="176"/>
      <c r="AO614" s="152"/>
      <c r="AP614" s="176"/>
      <c r="AQ614" s="152"/>
      <c r="AR614" s="152"/>
      <c r="AS614" s="152"/>
      <c r="AT614" s="152"/>
      <c r="AU614" s="152"/>
      <c r="AV614" s="152"/>
      <c r="AW614" s="152"/>
      <c r="AX614" s="152"/>
      <c r="AY614" s="152"/>
      <c r="AZ614" s="152"/>
      <c r="BA614" s="152"/>
      <c r="BB614" s="152"/>
      <c r="BC614" s="152"/>
      <c r="BD614" s="152"/>
      <c r="BE614" s="152"/>
      <c r="BF614" s="152"/>
      <c r="BG614" s="152"/>
      <c r="BH614" s="152"/>
      <c r="BI614" s="152"/>
      <c r="BJ614" s="152"/>
      <c r="BK614" s="152"/>
      <c r="BL614" s="152"/>
      <c r="BM614" s="152"/>
      <c r="BN614" s="152"/>
      <c r="BO614" s="174"/>
      <c r="BP614" s="174"/>
      <c r="BQ614" s="174"/>
      <c r="BR614" s="174"/>
      <c r="BS614" s="174"/>
      <c r="BT614" s="248"/>
      <c r="BU614" s="248"/>
      <c r="BV614" s="180"/>
      <c r="BW614" s="180"/>
      <c r="BX614" s="180"/>
      <c r="BY614" s="176"/>
      <c r="BZ614" s="186"/>
    </row>
    <row r="615" spans="1:78" ht="12.75" customHeight="1" x14ac:dyDescent="0.35">
      <c r="A615" s="161"/>
      <c r="B615" s="161"/>
      <c r="C615" s="152"/>
      <c r="D615" s="152"/>
      <c r="E615" s="174"/>
      <c r="F615" s="186"/>
      <c r="G615" s="186"/>
      <c r="H615" s="186"/>
      <c r="I615" s="186"/>
      <c r="J615" s="186"/>
      <c r="K615" s="152"/>
      <c r="L615" s="186"/>
      <c r="M615" s="186"/>
      <c r="N615" s="187"/>
      <c r="O615" s="187"/>
      <c r="P615" s="151"/>
      <c r="Q615" s="152"/>
      <c r="R615" s="176"/>
      <c r="S615" s="152"/>
      <c r="T615" s="152"/>
      <c r="U615" s="152"/>
      <c r="V615" s="176"/>
      <c r="W615" s="176"/>
      <c r="X615" s="152"/>
      <c r="Y615" s="152"/>
      <c r="Z615" s="152"/>
      <c r="AA615" s="176"/>
      <c r="AB615" s="176"/>
      <c r="AC615" s="176"/>
      <c r="AD615" s="176"/>
      <c r="AE615" s="152"/>
      <c r="AF615" s="152"/>
      <c r="AG615" s="152"/>
      <c r="AH615" s="152"/>
      <c r="AI615" s="152"/>
      <c r="AJ615" s="176"/>
      <c r="AK615" s="186"/>
      <c r="AL615" s="182"/>
      <c r="AM615" s="176"/>
      <c r="AN615" s="176"/>
      <c r="AO615" s="152"/>
      <c r="AP615" s="176"/>
      <c r="AQ615" s="152"/>
      <c r="AR615" s="152"/>
      <c r="AS615" s="152"/>
      <c r="AT615" s="152"/>
      <c r="AU615" s="152"/>
      <c r="AV615" s="152"/>
      <c r="AW615" s="152"/>
      <c r="AX615" s="152"/>
      <c r="AY615" s="152"/>
      <c r="AZ615" s="152"/>
      <c r="BA615" s="152"/>
      <c r="BB615" s="152"/>
      <c r="BC615" s="152"/>
      <c r="BD615" s="152"/>
      <c r="BE615" s="152"/>
      <c r="BF615" s="152"/>
      <c r="BG615" s="152"/>
      <c r="BH615" s="152"/>
      <c r="BI615" s="152"/>
      <c r="BJ615" s="152"/>
      <c r="BK615" s="152"/>
      <c r="BL615" s="152"/>
      <c r="BM615" s="152"/>
      <c r="BN615" s="152"/>
      <c r="BO615" s="174"/>
      <c r="BP615" s="174"/>
      <c r="BQ615" s="174"/>
      <c r="BR615" s="174"/>
      <c r="BS615" s="174"/>
      <c r="BT615" s="248"/>
      <c r="BU615" s="248"/>
      <c r="BV615" s="180"/>
      <c r="BW615" s="180"/>
      <c r="BX615" s="180"/>
      <c r="BY615" s="176"/>
      <c r="BZ615" s="186"/>
    </row>
    <row r="616" spans="1:78" ht="12.75" customHeight="1" x14ac:dyDescent="0.35">
      <c r="A616" s="161"/>
      <c r="B616" s="161"/>
      <c r="C616" s="152"/>
      <c r="D616" s="152"/>
      <c r="E616" s="174"/>
      <c r="F616" s="186"/>
      <c r="G616" s="186"/>
      <c r="H616" s="186"/>
      <c r="I616" s="186"/>
      <c r="J616" s="186"/>
      <c r="K616" s="152"/>
      <c r="L616" s="186"/>
      <c r="M616" s="186"/>
      <c r="N616" s="187"/>
      <c r="O616" s="187"/>
      <c r="P616" s="151"/>
      <c r="Q616" s="152"/>
      <c r="R616" s="176"/>
      <c r="S616" s="152"/>
      <c r="T616" s="152"/>
      <c r="U616" s="152"/>
      <c r="V616" s="176"/>
      <c r="W616" s="176"/>
      <c r="X616" s="152"/>
      <c r="Y616" s="152"/>
      <c r="Z616" s="152"/>
      <c r="AA616" s="176"/>
      <c r="AB616" s="176"/>
      <c r="AC616" s="176"/>
      <c r="AD616" s="176"/>
      <c r="AE616" s="152"/>
      <c r="AF616" s="152"/>
      <c r="AG616" s="152"/>
      <c r="AH616" s="152"/>
      <c r="AI616" s="152"/>
      <c r="AJ616" s="176"/>
      <c r="AK616" s="186"/>
      <c r="AL616" s="182"/>
      <c r="AM616" s="176"/>
      <c r="AN616" s="176"/>
      <c r="AO616" s="152"/>
      <c r="AP616" s="176"/>
      <c r="AQ616" s="152"/>
      <c r="AR616" s="152"/>
      <c r="AS616" s="152"/>
      <c r="AT616" s="152"/>
      <c r="AU616" s="152"/>
      <c r="AV616" s="152"/>
      <c r="AW616" s="152"/>
      <c r="AX616" s="152"/>
      <c r="AY616" s="152"/>
      <c r="AZ616" s="152"/>
      <c r="BA616" s="152"/>
      <c r="BB616" s="152"/>
      <c r="BC616" s="152"/>
      <c r="BD616" s="152"/>
      <c r="BE616" s="152"/>
      <c r="BF616" s="152"/>
      <c r="BG616" s="152"/>
      <c r="BH616" s="152"/>
      <c r="BI616" s="152"/>
      <c r="BJ616" s="152"/>
      <c r="BK616" s="152"/>
      <c r="BL616" s="152"/>
      <c r="BM616" s="152"/>
      <c r="BN616" s="152"/>
      <c r="BO616" s="174"/>
      <c r="BP616" s="174"/>
      <c r="BQ616" s="174"/>
      <c r="BR616" s="174"/>
      <c r="BS616" s="174"/>
      <c r="BT616" s="248"/>
      <c r="BU616" s="248"/>
      <c r="BV616" s="180"/>
      <c r="BW616" s="180"/>
      <c r="BX616" s="180"/>
      <c r="BY616" s="176"/>
      <c r="BZ616" s="186"/>
    </row>
    <row r="617" spans="1:78" ht="12.75" customHeight="1" x14ac:dyDescent="0.35">
      <c r="A617" s="161"/>
      <c r="B617" s="161"/>
      <c r="C617" s="152"/>
      <c r="D617" s="152"/>
      <c r="E617" s="174"/>
      <c r="F617" s="186"/>
      <c r="G617" s="186"/>
      <c r="H617" s="186"/>
      <c r="I617" s="186"/>
      <c r="J617" s="186"/>
      <c r="K617" s="152"/>
      <c r="L617" s="186"/>
      <c r="M617" s="186"/>
      <c r="N617" s="187"/>
      <c r="O617" s="187"/>
      <c r="P617" s="151"/>
      <c r="Q617" s="152"/>
      <c r="R617" s="176"/>
      <c r="S617" s="152"/>
      <c r="T617" s="152"/>
      <c r="U617" s="152"/>
      <c r="V617" s="176"/>
      <c r="W617" s="176"/>
      <c r="X617" s="152"/>
      <c r="Y617" s="152"/>
      <c r="Z617" s="152"/>
      <c r="AA617" s="176"/>
      <c r="AB617" s="176"/>
      <c r="AC617" s="176"/>
      <c r="AD617" s="176"/>
      <c r="AE617" s="152"/>
      <c r="AF617" s="152"/>
      <c r="AG617" s="152"/>
      <c r="AH617" s="152"/>
      <c r="AI617" s="152"/>
      <c r="AJ617" s="176"/>
      <c r="AK617" s="186"/>
      <c r="AL617" s="182"/>
      <c r="AM617" s="176"/>
      <c r="AN617" s="176"/>
      <c r="AO617" s="152"/>
      <c r="AP617" s="176"/>
      <c r="AQ617" s="152"/>
      <c r="AR617" s="152"/>
      <c r="AS617" s="152"/>
      <c r="AT617" s="152"/>
      <c r="AU617" s="152"/>
      <c r="AV617" s="152"/>
      <c r="AW617" s="152"/>
      <c r="AX617" s="152"/>
      <c r="AY617" s="152"/>
      <c r="AZ617" s="152"/>
      <c r="BA617" s="152"/>
      <c r="BB617" s="152"/>
      <c r="BC617" s="152"/>
      <c r="BD617" s="152"/>
      <c r="BE617" s="152"/>
      <c r="BF617" s="152"/>
      <c r="BG617" s="152"/>
      <c r="BH617" s="152"/>
      <c r="BI617" s="152"/>
      <c r="BJ617" s="152"/>
      <c r="BK617" s="152"/>
      <c r="BL617" s="152"/>
      <c r="BM617" s="152"/>
      <c r="BN617" s="152"/>
      <c r="BO617" s="174"/>
      <c r="BP617" s="174"/>
      <c r="BQ617" s="174"/>
      <c r="BR617" s="174"/>
      <c r="BS617" s="174"/>
      <c r="BT617" s="248"/>
      <c r="BU617" s="248"/>
      <c r="BV617" s="180"/>
      <c r="BW617" s="180"/>
      <c r="BX617" s="180"/>
      <c r="BY617" s="176"/>
      <c r="BZ617" s="186"/>
    </row>
    <row r="618" spans="1:78" ht="12.75" customHeight="1" x14ac:dyDescent="0.35">
      <c r="A618" s="161"/>
      <c r="B618" s="161"/>
      <c r="C618" s="152"/>
      <c r="D618" s="152"/>
      <c r="E618" s="174"/>
      <c r="F618" s="186"/>
      <c r="G618" s="186"/>
      <c r="H618" s="186"/>
      <c r="I618" s="186"/>
      <c r="J618" s="186"/>
      <c r="K618" s="152"/>
      <c r="L618" s="186"/>
      <c r="M618" s="186"/>
      <c r="N618" s="187"/>
      <c r="O618" s="187"/>
      <c r="P618" s="151"/>
      <c r="Q618" s="152"/>
      <c r="R618" s="176"/>
      <c r="S618" s="152"/>
      <c r="T618" s="152"/>
      <c r="U618" s="152"/>
      <c r="V618" s="176"/>
      <c r="W618" s="176"/>
      <c r="X618" s="152"/>
      <c r="Y618" s="152"/>
      <c r="Z618" s="152"/>
      <c r="AA618" s="176"/>
      <c r="AB618" s="176"/>
      <c r="AC618" s="176"/>
      <c r="AD618" s="176"/>
      <c r="AE618" s="152"/>
      <c r="AF618" s="152"/>
      <c r="AG618" s="152"/>
      <c r="AH618" s="152"/>
      <c r="AI618" s="152"/>
      <c r="AJ618" s="176"/>
      <c r="AK618" s="186"/>
      <c r="AL618" s="182"/>
      <c r="AM618" s="176"/>
      <c r="AN618" s="176"/>
      <c r="AO618" s="152"/>
      <c r="AP618" s="176"/>
      <c r="AQ618" s="152"/>
      <c r="AR618" s="152"/>
      <c r="AS618" s="152"/>
      <c r="AT618" s="152"/>
      <c r="AU618" s="152"/>
      <c r="AV618" s="152"/>
      <c r="AW618" s="152"/>
      <c r="AX618" s="152"/>
      <c r="AY618" s="152"/>
      <c r="AZ618" s="152"/>
      <c r="BA618" s="152"/>
      <c r="BB618" s="152"/>
      <c r="BC618" s="152"/>
      <c r="BD618" s="152"/>
      <c r="BE618" s="152"/>
      <c r="BF618" s="152"/>
      <c r="BG618" s="152"/>
      <c r="BH618" s="152"/>
      <c r="BI618" s="152"/>
      <c r="BJ618" s="152"/>
      <c r="BK618" s="152"/>
      <c r="BL618" s="152"/>
      <c r="BM618" s="152"/>
      <c r="BN618" s="152"/>
      <c r="BO618" s="174"/>
      <c r="BP618" s="174"/>
      <c r="BQ618" s="174"/>
      <c r="BR618" s="174"/>
      <c r="BS618" s="174"/>
      <c r="BT618" s="248"/>
      <c r="BU618" s="248"/>
      <c r="BV618" s="180"/>
      <c r="BW618" s="180"/>
      <c r="BX618" s="180"/>
      <c r="BY618" s="176"/>
      <c r="BZ618" s="186"/>
    </row>
    <row r="619" spans="1:78" ht="12.75" customHeight="1" x14ac:dyDescent="0.35">
      <c r="A619" s="161"/>
      <c r="B619" s="161"/>
      <c r="C619" s="152"/>
      <c r="D619" s="152"/>
      <c r="E619" s="174"/>
      <c r="F619" s="186"/>
      <c r="G619" s="186"/>
      <c r="H619" s="186"/>
      <c r="I619" s="186"/>
      <c r="J619" s="186"/>
      <c r="K619" s="152"/>
      <c r="L619" s="186"/>
      <c r="M619" s="186"/>
      <c r="N619" s="187"/>
      <c r="O619" s="187"/>
      <c r="P619" s="151"/>
      <c r="Q619" s="152"/>
      <c r="R619" s="176"/>
      <c r="S619" s="152"/>
      <c r="T619" s="152"/>
      <c r="U619" s="152"/>
      <c r="V619" s="176"/>
      <c r="W619" s="176"/>
      <c r="X619" s="152"/>
      <c r="Y619" s="152"/>
      <c r="Z619" s="152"/>
      <c r="AA619" s="176"/>
      <c r="AB619" s="176"/>
      <c r="AC619" s="176"/>
      <c r="AD619" s="176"/>
      <c r="AE619" s="152"/>
      <c r="AF619" s="152"/>
      <c r="AG619" s="152"/>
      <c r="AH619" s="152"/>
      <c r="AI619" s="152"/>
      <c r="AJ619" s="176"/>
      <c r="AK619" s="186"/>
      <c r="AL619" s="182"/>
      <c r="AM619" s="176"/>
      <c r="AN619" s="176"/>
      <c r="AO619" s="152"/>
      <c r="AP619" s="176"/>
      <c r="AQ619" s="152"/>
      <c r="AR619" s="152"/>
      <c r="AS619" s="152"/>
      <c r="AT619" s="152"/>
      <c r="AU619" s="152"/>
      <c r="AV619" s="152"/>
      <c r="AW619" s="152"/>
      <c r="AX619" s="152"/>
      <c r="AY619" s="152"/>
      <c r="AZ619" s="152"/>
      <c r="BA619" s="152"/>
      <c r="BB619" s="152"/>
      <c r="BC619" s="152"/>
      <c r="BD619" s="152"/>
      <c r="BE619" s="152"/>
      <c r="BF619" s="152"/>
      <c r="BG619" s="152"/>
      <c r="BH619" s="152"/>
      <c r="BI619" s="152"/>
      <c r="BJ619" s="152"/>
      <c r="BK619" s="152"/>
      <c r="BL619" s="152"/>
      <c r="BM619" s="152"/>
      <c r="BN619" s="152"/>
      <c r="BO619" s="174"/>
      <c r="BP619" s="174"/>
      <c r="BQ619" s="174"/>
      <c r="BR619" s="174"/>
      <c r="BS619" s="174"/>
      <c r="BT619" s="248"/>
      <c r="BU619" s="248"/>
      <c r="BV619" s="180"/>
      <c r="BW619" s="180"/>
      <c r="BX619" s="180"/>
      <c r="BY619" s="176"/>
      <c r="BZ619" s="186"/>
    </row>
    <row r="620" spans="1:78" ht="12.75" customHeight="1" x14ac:dyDescent="0.35">
      <c r="A620" s="161"/>
      <c r="B620" s="161"/>
      <c r="C620" s="152"/>
      <c r="D620" s="152"/>
      <c r="E620" s="174"/>
      <c r="F620" s="186"/>
      <c r="G620" s="186"/>
      <c r="H620" s="186"/>
      <c r="I620" s="186"/>
      <c r="J620" s="186"/>
      <c r="K620" s="152"/>
      <c r="L620" s="186"/>
      <c r="M620" s="186"/>
      <c r="N620" s="187"/>
      <c r="O620" s="187"/>
      <c r="P620" s="151"/>
      <c r="Q620" s="152"/>
      <c r="R620" s="176"/>
      <c r="S620" s="152"/>
      <c r="T620" s="152"/>
      <c r="U620" s="152"/>
      <c r="V620" s="176"/>
      <c r="W620" s="176"/>
      <c r="X620" s="152"/>
      <c r="Y620" s="152"/>
      <c r="Z620" s="152"/>
      <c r="AA620" s="176"/>
      <c r="AB620" s="176"/>
      <c r="AC620" s="176"/>
      <c r="AD620" s="176"/>
      <c r="AE620" s="152"/>
      <c r="AF620" s="152"/>
      <c r="AG620" s="152"/>
      <c r="AH620" s="152"/>
      <c r="AI620" s="152"/>
      <c r="AJ620" s="176"/>
      <c r="AK620" s="186"/>
      <c r="AL620" s="182"/>
      <c r="AM620" s="176"/>
      <c r="AN620" s="176"/>
      <c r="AO620" s="152"/>
      <c r="AP620" s="176"/>
      <c r="AQ620" s="152"/>
      <c r="AR620" s="152"/>
      <c r="AS620" s="152"/>
      <c r="AT620" s="152"/>
      <c r="AU620" s="152"/>
      <c r="AV620" s="152"/>
      <c r="AW620" s="152"/>
      <c r="AX620" s="152"/>
      <c r="AY620" s="152"/>
      <c r="AZ620" s="152"/>
      <c r="BA620" s="152"/>
      <c r="BB620" s="152"/>
      <c r="BC620" s="152"/>
      <c r="BD620" s="152"/>
      <c r="BE620" s="152"/>
      <c r="BF620" s="152"/>
      <c r="BG620" s="152"/>
      <c r="BH620" s="152"/>
      <c r="BI620" s="152"/>
      <c r="BJ620" s="152"/>
      <c r="BK620" s="152"/>
      <c r="BL620" s="152"/>
      <c r="BM620" s="152"/>
      <c r="BN620" s="152"/>
      <c r="BO620" s="174"/>
      <c r="BP620" s="174"/>
      <c r="BQ620" s="174"/>
      <c r="BR620" s="174"/>
      <c r="BS620" s="174"/>
      <c r="BT620" s="248"/>
      <c r="BU620" s="248"/>
      <c r="BV620" s="180"/>
      <c r="BW620" s="180"/>
      <c r="BX620" s="180"/>
      <c r="BY620" s="176"/>
      <c r="BZ620" s="186"/>
    </row>
    <row r="621" spans="1:78" ht="12.75" customHeight="1" x14ac:dyDescent="0.35">
      <c r="A621" s="161"/>
      <c r="B621" s="161"/>
      <c r="C621" s="152"/>
      <c r="D621" s="152"/>
      <c r="E621" s="174"/>
      <c r="F621" s="186"/>
      <c r="G621" s="186"/>
      <c r="H621" s="186"/>
      <c r="I621" s="186"/>
      <c r="J621" s="186"/>
      <c r="K621" s="152"/>
      <c r="L621" s="186"/>
      <c r="M621" s="186"/>
      <c r="N621" s="187"/>
      <c r="O621" s="187"/>
      <c r="P621" s="151"/>
      <c r="Q621" s="152"/>
      <c r="R621" s="176"/>
      <c r="S621" s="152"/>
      <c r="T621" s="152"/>
      <c r="U621" s="152"/>
      <c r="V621" s="176"/>
      <c r="W621" s="176"/>
      <c r="X621" s="152"/>
      <c r="Y621" s="152"/>
      <c r="Z621" s="152"/>
      <c r="AA621" s="176"/>
      <c r="AB621" s="176"/>
      <c r="AC621" s="176"/>
      <c r="AD621" s="176"/>
      <c r="AE621" s="152"/>
      <c r="AF621" s="152"/>
      <c r="AG621" s="152"/>
      <c r="AH621" s="152"/>
      <c r="AI621" s="152"/>
      <c r="AJ621" s="176"/>
      <c r="AK621" s="186"/>
      <c r="AL621" s="182"/>
      <c r="AM621" s="176"/>
      <c r="AN621" s="176"/>
      <c r="AO621" s="152"/>
      <c r="AP621" s="176"/>
      <c r="AQ621" s="152"/>
      <c r="AR621" s="152"/>
      <c r="AS621" s="152"/>
      <c r="AT621" s="152"/>
      <c r="AU621" s="152"/>
      <c r="AV621" s="152"/>
      <c r="AW621" s="152"/>
      <c r="AX621" s="152"/>
      <c r="AY621" s="152"/>
      <c r="AZ621" s="152"/>
      <c r="BA621" s="152"/>
      <c r="BB621" s="152"/>
      <c r="BC621" s="152"/>
      <c r="BD621" s="152"/>
      <c r="BE621" s="152"/>
      <c r="BF621" s="152"/>
      <c r="BG621" s="152"/>
      <c r="BH621" s="152"/>
      <c r="BI621" s="152"/>
      <c r="BJ621" s="152"/>
      <c r="BK621" s="152"/>
      <c r="BL621" s="152"/>
      <c r="BM621" s="152"/>
      <c r="BN621" s="152"/>
      <c r="BO621" s="174"/>
      <c r="BP621" s="174"/>
      <c r="BQ621" s="174"/>
      <c r="BR621" s="174"/>
      <c r="BS621" s="174"/>
      <c r="BT621" s="248"/>
      <c r="BU621" s="248"/>
      <c r="BV621" s="180"/>
      <c r="BW621" s="180"/>
      <c r="BX621" s="180"/>
      <c r="BY621" s="176"/>
      <c r="BZ621" s="186"/>
    </row>
    <row r="622" spans="1:78" ht="12.75" customHeight="1" x14ac:dyDescent="0.35">
      <c r="A622" s="161"/>
      <c r="B622" s="161"/>
      <c r="C622" s="152"/>
      <c r="D622" s="152"/>
      <c r="E622" s="174"/>
      <c r="F622" s="186"/>
      <c r="G622" s="186"/>
      <c r="H622" s="186"/>
      <c r="I622" s="186"/>
      <c r="J622" s="186"/>
      <c r="K622" s="152"/>
      <c r="L622" s="186"/>
      <c r="M622" s="186"/>
      <c r="N622" s="187"/>
      <c r="O622" s="187"/>
      <c r="P622" s="151"/>
      <c r="Q622" s="152"/>
      <c r="R622" s="176"/>
      <c r="S622" s="152"/>
      <c r="T622" s="152"/>
      <c r="U622" s="152"/>
      <c r="V622" s="176"/>
      <c r="W622" s="176"/>
      <c r="X622" s="152"/>
      <c r="Y622" s="152"/>
      <c r="Z622" s="152"/>
      <c r="AA622" s="176"/>
      <c r="AB622" s="176"/>
      <c r="AC622" s="176"/>
      <c r="AD622" s="176"/>
      <c r="AE622" s="152"/>
      <c r="AF622" s="152"/>
      <c r="AG622" s="152"/>
      <c r="AH622" s="152"/>
      <c r="AI622" s="152"/>
      <c r="AJ622" s="176"/>
      <c r="AK622" s="186"/>
      <c r="AL622" s="182"/>
      <c r="AM622" s="176"/>
      <c r="AN622" s="176"/>
      <c r="AO622" s="152"/>
      <c r="AP622" s="176"/>
      <c r="AQ622" s="152"/>
      <c r="AR622" s="152"/>
      <c r="AS622" s="152"/>
      <c r="AT622" s="152"/>
      <c r="AU622" s="152"/>
      <c r="AV622" s="152"/>
      <c r="AW622" s="152"/>
      <c r="AX622" s="152"/>
      <c r="AY622" s="152"/>
      <c r="AZ622" s="152"/>
      <c r="BA622" s="152"/>
      <c r="BB622" s="152"/>
      <c r="BC622" s="152"/>
      <c r="BD622" s="152"/>
      <c r="BE622" s="152"/>
      <c r="BF622" s="152"/>
      <c r="BG622" s="152"/>
      <c r="BH622" s="152"/>
      <c r="BI622" s="152"/>
      <c r="BJ622" s="152"/>
      <c r="BK622" s="152"/>
      <c r="BL622" s="152"/>
      <c r="BM622" s="152"/>
      <c r="BN622" s="152"/>
      <c r="BO622" s="174"/>
      <c r="BP622" s="174"/>
      <c r="BQ622" s="174"/>
      <c r="BR622" s="174"/>
      <c r="BS622" s="174"/>
      <c r="BT622" s="248"/>
      <c r="BU622" s="248"/>
      <c r="BV622" s="180"/>
      <c r="BW622" s="180"/>
      <c r="BX622" s="180"/>
      <c r="BY622" s="176"/>
      <c r="BZ622" s="186"/>
    </row>
    <row r="623" spans="1:78" ht="12.75" customHeight="1" x14ac:dyDescent="0.35">
      <c r="A623" s="161"/>
      <c r="B623" s="161"/>
      <c r="C623" s="152"/>
      <c r="D623" s="152"/>
      <c r="E623" s="174"/>
      <c r="F623" s="186"/>
      <c r="G623" s="186"/>
      <c r="H623" s="186"/>
      <c r="I623" s="186"/>
      <c r="J623" s="186"/>
      <c r="K623" s="152"/>
      <c r="L623" s="186"/>
      <c r="M623" s="186"/>
      <c r="N623" s="187"/>
      <c r="O623" s="187"/>
      <c r="P623" s="151"/>
      <c r="Q623" s="152"/>
      <c r="R623" s="176"/>
      <c r="S623" s="152"/>
      <c r="T623" s="152"/>
      <c r="U623" s="152"/>
      <c r="V623" s="176"/>
      <c r="W623" s="176"/>
      <c r="X623" s="152"/>
      <c r="Y623" s="152"/>
      <c r="Z623" s="152"/>
      <c r="AA623" s="176"/>
      <c r="AB623" s="176"/>
      <c r="AC623" s="176"/>
      <c r="AD623" s="176"/>
      <c r="AE623" s="152"/>
      <c r="AF623" s="152"/>
      <c r="AG623" s="152"/>
      <c r="AH623" s="152"/>
      <c r="AI623" s="152"/>
      <c r="AJ623" s="176"/>
      <c r="AK623" s="186"/>
      <c r="AL623" s="182"/>
      <c r="AM623" s="176"/>
      <c r="AN623" s="176"/>
      <c r="AO623" s="152"/>
      <c r="AP623" s="176"/>
      <c r="AQ623" s="152"/>
      <c r="AR623" s="152"/>
      <c r="AS623" s="152"/>
      <c r="AT623" s="152"/>
      <c r="AU623" s="152"/>
      <c r="AV623" s="152"/>
      <c r="AW623" s="152"/>
      <c r="AX623" s="152"/>
      <c r="AY623" s="152"/>
      <c r="AZ623" s="152"/>
      <c r="BA623" s="152"/>
      <c r="BB623" s="152"/>
      <c r="BC623" s="152"/>
      <c r="BD623" s="152"/>
      <c r="BE623" s="152"/>
      <c r="BF623" s="152"/>
      <c r="BG623" s="152"/>
      <c r="BH623" s="152"/>
      <c r="BI623" s="152"/>
      <c r="BJ623" s="152"/>
      <c r="BK623" s="152"/>
      <c r="BL623" s="152"/>
      <c r="BM623" s="152"/>
      <c r="BN623" s="152"/>
      <c r="BO623" s="174"/>
      <c r="BP623" s="174"/>
      <c r="BQ623" s="174"/>
      <c r="BR623" s="174"/>
      <c r="BS623" s="174"/>
      <c r="BT623" s="248"/>
      <c r="BU623" s="248"/>
      <c r="BV623" s="180"/>
      <c r="BW623" s="180"/>
      <c r="BX623" s="180"/>
      <c r="BY623" s="176"/>
      <c r="BZ623" s="186"/>
    </row>
    <row r="624" spans="1:78" ht="12.75" customHeight="1" x14ac:dyDescent="0.35">
      <c r="A624" s="161"/>
      <c r="B624" s="161"/>
      <c r="C624" s="152"/>
      <c r="D624" s="152"/>
      <c r="E624" s="174"/>
      <c r="F624" s="186"/>
      <c r="G624" s="186"/>
      <c r="H624" s="186"/>
      <c r="I624" s="186"/>
      <c r="J624" s="186"/>
      <c r="K624" s="152"/>
      <c r="L624" s="186"/>
      <c r="M624" s="186"/>
      <c r="N624" s="187"/>
      <c r="O624" s="187"/>
      <c r="P624" s="151"/>
      <c r="Q624" s="152"/>
      <c r="R624" s="176"/>
      <c r="S624" s="152"/>
      <c r="T624" s="152"/>
      <c r="U624" s="152"/>
      <c r="V624" s="176"/>
      <c r="W624" s="176"/>
      <c r="X624" s="152"/>
      <c r="Y624" s="152"/>
      <c r="Z624" s="152"/>
      <c r="AA624" s="176"/>
      <c r="AB624" s="176"/>
      <c r="AC624" s="176"/>
      <c r="AD624" s="176"/>
      <c r="AE624" s="152"/>
      <c r="AF624" s="152"/>
      <c r="AG624" s="152"/>
      <c r="AH624" s="152"/>
      <c r="AI624" s="152"/>
      <c r="AJ624" s="176"/>
      <c r="AK624" s="186"/>
      <c r="AL624" s="182"/>
      <c r="AM624" s="176"/>
      <c r="AN624" s="176"/>
      <c r="AO624" s="152"/>
      <c r="AP624" s="176"/>
      <c r="AQ624" s="152"/>
      <c r="AR624" s="152"/>
      <c r="AS624" s="152"/>
      <c r="AT624" s="152"/>
      <c r="AU624" s="152"/>
      <c r="AV624" s="152"/>
      <c r="AW624" s="152"/>
      <c r="AX624" s="152"/>
      <c r="AY624" s="152"/>
      <c r="AZ624" s="152"/>
      <c r="BA624" s="152"/>
      <c r="BB624" s="152"/>
      <c r="BC624" s="152"/>
      <c r="BD624" s="152"/>
      <c r="BE624" s="152"/>
      <c r="BF624" s="152"/>
      <c r="BG624" s="152"/>
      <c r="BH624" s="152"/>
      <c r="BI624" s="152"/>
      <c r="BJ624" s="152"/>
      <c r="BK624" s="152"/>
      <c r="BL624" s="152"/>
      <c r="BM624" s="152"/>
      <c r="BN624" s="152"/>
      <c r="BO624" s="174"/>
      <c r="BP624" s="174"/>
      <c r="BQ624" s="174"/>
      <c r="BR624" s="174"/>
      <c r="BS624" s="174"/>
      <c r="BT624" s="248"/>
      <c r="BU624" s="248"/>
      <c r="BV624" s="180"/>
      <c r="BW624" s="180"/>
      <c r="BX624" s="180"/>
      <c r="BY624" s="176"/>
      <c r="BZ624" s="186"/>
    </row>
    <row r="625" spans="1:78" ht="12.75" customHeight="1" x14ac:dyDescent="0.35">
      <c r="A625" s="161"/>
      <c r="B625" s="161"/>
      <c r="C625" s="152"/>
      <c r="D625" s="152"/>
      <c r="E625" s="174"/>
      <c r="F625" s="186"/>
      <c r="G625" s="186"/>
      <c r="H625" s="186"/>
      <c r="I625" s="186"/>
      <c r="J625" s="186"/>
      <c r="K625" s="152"/>
      <c r="L625" s="186"/>
      <c r="M625" s="186"/>
      <c r="N625" s="187"/>
      <c r="O625" s="187"/>
      <c r="P625" s="151"/>
      <c r="Q625" s="152"/>
      <c r="R625" s="176"/>
      <c r="S625" s="152"/>
      <c r="T625" s="152"/>
      <c r="U625" s="152"/>
      <c r="V625" s="176"/>
      <c r="W625" s="176"/>
      <c r="X625" s="152"/>
      <c r="Y625" s="152"/>
      <c r="Z625" s="152"/>
      <c r="AA625" s="176"/>
      <c r="AB625" s="176"/>
      <c r="AC625" s="176"/>
      <c r="AD625" s="176"/>
      <c r="AE625" s="152"/>
      <c r="AF625" s="152"/>
      <c r="AG625" s="152"/>
      <c r="AH625" s="152"/>
      <c r="AI625" s="152"/>
      <c r="AJ625" s="176"/>
      <c r="AK625" s="186"/>
      <c r="AL625" s="182"/>
      <c r="AM625" s="176"/>
      <c r="AN625" s="176"/>
      <c r="AO625" s="152"/>
      <c r="AP625" s="176"/>
      <c r="AQ625" s="152"/>
      <c r="AR625" s="152"/>
      <c r="AS625" s="152"/>
      <c r="AT625" s="152"/>
      <c r="AU625" s="152"/>
      <c r="AV625" s="152"/>
      <c r="AW625" s="152"/>
      <c r="AX625" s="152"/>
      <c r="AY625" s="152"/>
      <c r="AZ625" s="152"/>
      <c r="BA625" s="152"/>
      <c r="BB625" s="152"/>
      <c r="BC625" s="152"/>
      <c r="BD625" s="152"/>
      <c r="BE625" s="152"/>
      <c r="BF625" s="152"/>
      <c r="BG625" s="152"/>
      <c r="BH625" s="152"/>
      <c r="BI625" s="152"/>
      <c r="BJ625" s="152"/>
      <c r="BK625" s="152"/>
      <c r="BL625" s="152"/>
      <c r="BM625" s="152"/>
      <c r="BN625" s="152"/>
      <c r="BO625" s="174"/>
      <c r="BP625" s="174"/>
      <c r="BQ625" s="174"/>
      <c r="BR625" s="174"/>
      <c r="BS625" s="174"/>
      <c r="BT625" s="248"/>
      <c r="BU625" s="248"/>
      <c r="BV625" s="180"/>
      <c r="BW625" s="180"/>
      <c r="BX625" s="180"/>
      <c r="BY625" s="176"/>
      <c r="BZ625" s="186"/>
    </row>
    <row r="626" spans="1:78" ht="12.75" customHeight="1" x14ac:dyDescent="0.35">
      <c r="A626" s="161"/>
      <c r="B626" s="161"/>
      <c r="C626" s="152"/>
      <c r="D626" s="152"/>
      <c r="E626" s="174"/>
      <c r="F626" s="186"/>
      <c r="G626" s="186"/>
      <c r="H626" s="186"/>
      <c r="I626" s="186"/>
      <c r="J626" s="186"/>
      <c r="K626" s="152"/>
      <c r="L626" s="186"/>
      <c r="M626" s="186"/>
      <c r="N626" s="187"/>
      <c r="O626" s="187"/>
      <c r="P626" s="151"/>
      <c r="Q626" s="152"/>
      <c r="R626" s="176"/>
      <c r="S626" s="152"/>
      <c r="T626" s="152"/>
      <c r="U626" s="152"/>
      <c r="V626" s="176"/>
      <c r="W626" s="176"/>
      <c r="X626" s="152"/>
      <c r="Y626" s="152"/>
      <c r="Z626" s="152"/>
      <c r="AA626" s="176"/>
      <c r="AB626" s="176"/>
      <c r="AC626" s="176"/>
      <c r="AD626" s="176"/>
      <c r="AE626" s="152"/>
      <c r="AF626" s="152"/>
      <c r="AG626" s="152"/>
      <c r="AH626" s="152"/>
      <c r="AI626" s="152"/>
      <c r="AJ626" s="176"/>
      <c r="AK626" s="186"/>
      <c r="AL626" s="182"/>
      <c r="AM626" s="176"/>
      <c r="AN626" s="176"/>
      <c r="AO626" s="152"/>
      <c r="AP626" s="176"/>
      <c r="AQ626" s="152"/>
      <c r="AR626" s="152"/>
      <c r="AS626" s="152"/>
      <c r="AT626" s="152"/>
      <c r="AU626" s="152"/>
      <c r="AV626" s="152"/>
      <c r="AW626" s="152"/>
      <c r="AX626" s="152"/>
      <c r="AY626" s="152"/>
      <c r="AZ626" s="152"/>
      <c r="BA626" s="152"/>
      <c r="BB626" s="152"/>
      <c r="BC626" s="152"/>
      <c r="BD626" s="152"/>
      <c r="BE626" s="152"/>
      <c r="BF626" s="152"/>
      <c r="BG626" s="152"/>
      <c r="BH626" s="152"/>
      <c r="BI626" s="152"/>
      <c r="BJ626" s="152"/>
      <c r="BK626" s="152"/>
      <c r="BL626" s="152"/>
      <c r="BM626" s="152"/>
      <c r="BN626" s="152"/>
      <c r="BO626" s="174"/>
      <c r="BP626" s="174"/>
      <c r="BQ626" s="174"/>
      <c r="BR626" s="174"/>
      <c r="BS626" s="174"/>
      <c r="BT626" s="248"/>
      <c r="BU626" s="248"/>
      <c r="BV626" s="180"/>
      <c r="BW626" s="180"/>
      <c r="BX626" s="180"/>
      <c r="BY626" s="176"/>
      <c r="BZ626" s="186"/>
    </row>
    <row r="627" spans="1:78" ht="12.75" customHeight="1" x14ac:dyDescent="0.35">
      <c r="A627" s="161"/>
      <c r="B627" s="161"/>
      <c r="C627" s="152"/>
      <c r="D627" s="152"/>
      <c r="E627" s="174"/>
      <c r="F627" s="186"/>
      <c r="G627" s="186"/>
      <c r="H627" s="186"/>
      <c r="I627" s="186"/>
      <c r="J627" s="186"/>
      <c r="K627" s="152"/>
      <c r="L627" s="186"/>
      <c r="M627" s="186"/>
      <c r="N627" s="187"/>
      <c r="O627" s="187"/>
      <c r="P627" s="151"/>
      <c r="Q627" s="152"/>
      <c r="R627" s="176"/>
      <c r="S627" s="152"/>
      <c r="T627" s="152"/>
      <c r="U627" s="152"/>
      <c r="V627" s="176"/>
      <c r="W627" s="176"/>
      <c r="X627" s="152"/>
      <c r="Y627" s="152"/>
      <c r="Z627" s="152"/>
      <c r="AA627" s="176"/>
      <c r="AB627" s="176"/>
      <c r="AC627" s="176"/>
      <c r="AD627" s="176"/>
      <c r="AE627" s="152"/>
      <c r="AF627" s="152"/>
      <c r="AG627" s="152"/>
      <c r="AH627" s="152"/>
      <c r="AI627" s="152"/>
      <c r="AJ627" s="176"/>
      <c r="AK627" s="186"/>
      <c r="AL627" s="182"/>
      <c r="AM627" s="176"/>
      <c r="AN627" s="176"/>
      <c r="AO627" s="152"/>
      <c r="AP627" s="176"/>
      <c r="AQ627" s="152"/>
      <c r="AR627" s="152"/>
      <c r="AS627" s="152"/>
      <c r="AT627" s="152"/>
      <c r="AU627" s="152"/>
      <c r="AV627" s="152"/>
      <c r="AW627" s="152"/>
      <c r="AX627" s="152"/>
      <c r="AY627" s="152"/>
      <c r="AZ627" s="152"/>
      <c r="BA627" s="152"/>
      <c r="BB627" s="152"/>
      <c r="BC627" s="152"/>
      <c r="BD627" s="152"/>
      <c r="BE627" s="152"/>
      <c r="BF627" s="152"/>
      <c r="BG627" s="152"/>
      <c r="BH627" s="152"/>
      <c r="BI627" s="152"/>
      <c r="BJ627" s="152"/>
      <c r="BK627" s="152"/>
      <c r="BL627" s="152"/>
      <c r="BM627" s="152"/>
      <c r="BN627" s="152"/>
      <c r="BO627" s="174"/>
      <c r="BP627" s="174"/>
      <c r="BQ627" s="174"/>
      <c r="BR627" s="174"/>
      <c r="BS627" s="174"/>
      <c r="BT627" s="248"/>
      <c r="BU627" s="248"/>
      <c r="BV627" s="180"/>
      <c r="BW627" s="180"/>
      <c r="BX627" s="180"/>
      <c r="BY627" s="176"/>
      <c r="BZ627" s="186"/>
    </row>
    <row r="628" spans="1:78" ht="12.75" customHeight="1" x14ac:dyDescent="0.35">
      <c r="A628" s="161"/>
      <c r="B628" s="161"/>
      <c r="C628" s="152"/>
      <c r="D628" s="152"/>
      <c r="E628" s="174"/>
      <c r="F628" s="186"/>
      <c r="G628" s="186"/>
      <c r="H628" s="186"/>
      <c r="I628" s="186"/>
      <c r="J628" s="186"/>
      <c r="K628" s="152"/>
      <c r="L628" s="186"/>
      <c r="M628" s="186"/>
      <c r="N628" s="187"/>
      <c r="O628" s="187"/>
      <c r="P628" s="151"/>
      <c r="Q628" s="152"/>
      <c r="R628" s="176"/>
      <c r="S628" s="152"/>
      <c r="T628" s="152"/>
      <c r="U628" s="152"/>
      <c r="V628" s="176"/>
      <c r="W628" s="176"/>
      <c r="X628" s="152"/>
      <c r="Y628" s="152"/>
      <c r="Z628" s="152"/>
      <c r="AA628" s="176"/>
      <c r="AB628" s="176"/>
      <c r="AC628" s="176"/>
      <c r="AD628" s="176"/>
      <c r="AE628" s="152"/>
      <c r="AF628" s="152"/>
      <c r="AG628" s="152"/>
      <c r="AH628" s="152"/>
      <c r="AI628" s="152"/>
      <c r="AJ628" s="176"/>
      <c r="AK628" s="186"/>
      <c r="AL628" s="182"/>
      <c r="AM628" s="176"/>
      <c r="AN628" s="176"/>
      <c r="AO628" s="152"/>
      <c r="AP628" s="176"/>
      <c r="AQ628" s="152"/>
      <c r="AR628" s="152"/>
      <c r="AS628" s="152"/>
      <c r="AT628" s="152"/>
      <c r="AU628" s="152"/>
      <c r="AV628" s="152"/>
      <c r="AW628" s="152"/>
      <c r="AX628" s="152"/>
      <c r="AY628" s="152"/>
      <c r="AZ628" s="152"/>
      <c r="BA628" s="152"/>
      <c r="BB628" s="152"/>
      <c r="BC628" s="152"/>
      <c r="BD628" s="152"/>
      <c r="BE628" s="152"/>
      <c r="BF628" s="152"/>
      <c r="BG628" s="152"/>
      <c r="BH628" s="152"/>
      <c r="BI628" s="152"/>
      <c r="BJ628" s="152"/>
      <c r="BK628" s="152"/>
      <c r="BL628" s="152"/>
      <c r="BM628" s="152"/>
      <c r="BN628" s="152"/>
      <c r="BO628" s="174"/>
      <c r="BP628" s="174"/>
      <c r="BQ628" s="174"/>
      <c r="BR628" s="174"/>
      <c r="BS628" s="174"/>
      <c r="BT628" s="248"/>
      <c r="BU628" s="248"/>
      <c r="BV628" s="180"/>
      <c r="BW628" s="180"/>
      <c r="BX628" s="180"/>
      <c r="BY628" s="176"/>
      <c r="BZ628" s="186"/>
    </row>
    <row r="629" spans="1:78" ht="12.75" customHeight="1" x14ac:dyDescent="0.35">
      <c r="A629" s="161"/>
      <c r="B629" s="161"/>
      <c r="C629" s="152"/>
      <c r="D629" s="152"/>
      <c r="E629" s="174"/>
      <c r="F629" s="186"/>
      <c r="G629" s="186"/>
      <c r="H629" s="186"/>
      <c r="I629" s="186"/>
      <c r="J629" s="186"/>
      <c r="K629" s="152"/>
      <c r="L629" s="186"/>
      <c r="M629" s="186"/>
      <c r="N629" s="187"/>
      <c r="O629" s="187"/>
      <c r="P629" s="151"/>
      <c r="Q629" s="152"/>
      <c r="R629" s="176"/>
      <c r="S629" s="152"/>
      <c r="T629" s="152"/>
      <c r="U629" s="152"/>
      <c r="V629" s="176"/>
      <c r="W629" s="176"/>
      <c r="X629" s="152"/>
      <c r="Y629" s="152"/>
      <c r="Z629" s="152"/>
      <c r="AA629" s="176"/>
      <c r="AB629" s="176"/>
      <c r="AC629" s="176"/>
      <c r="AD629" s="176"/>
      <c r="AE629" s="152"/>
      <c r="AF629" s="152"/>
      <c r="AG629" s="152"/>
      <c r="AH629" s="152"/>
      <c r="AI629" s="152"/>
      <c r="AJ629" s="176"/>
      <c r="AK629" s="186"/>
      <c r="AL629" s="182"/>
      <c r="AM629" s="176"/>
      <c r="AN629" s="176"/>
      <c r="AO629" s="152"/>
      <c r="AP629" s="176"/>
      <c r="AQ629" s="152"/>
      <c r="AR629" s="152"/>
      <c r="AS629" s="152"/>
      <c r="AT629" s="152"/>
      <c r="AU629" s="152"/>
      <c r="AV629" s="152"/>
      <c r="AW629" s="152"/>
      <c r="AX629" s="152"/>
      <c r="AY629" s="152"/>
      <c r="AZ629" s="152"/>
      <c r="BA629" s="152"/>
      <c r="BB629" s="152"/>
      <c r="BC629" s="152"/>
      <c r="BD629" s="152"/>
      <c r="BE629" s="152"/>
      <c r="BF629" s="152"/>
      <c r="BG629" s="152"/>
      <c r="BH629" s="152"/>
      <c r="BI629" s="152"/>
      <c r="BJ629" s="152"/>
      <c r="BK629" s="152"/>
      <c r="BL629" s="152"/>
      <c r="BM629" s="152"/>
      <c r="BN629" s="152"/>
      <c r="BO629" s="174"/>
      <c r="BP629" s="174"/>
      <c r="BQ629" s="174"/>
      <c r="BR629" s="174"/>
      <c r="BS629" s="174"/>
      <c r="BT629" s="248"/>
      <c r="BU629" s="248"/>
      <c r="BV629" s="180"/>
      <c r="BW629" s="180"/>
      <c r="BX629" s="180"/>
      <c r="BY629" s="176"/>
      <c r="BZ629" s="186"/>
    </row>
    <row r="630" spans="1:78" ht="12.75" customHeight="1" x14ac:dyDescent="0.35">
      <c r="A630" s="161"/>
      <c r="B630" s="161"/>
      <c r="C630" s="152"/>
      <c r="D630" s="152"/>
      <c r="E630" s="174"/>
      <c r="F630" s="186"/>
      <c r="G630" s="186"/>
      <c r="H630" s="186"/>
      <c r="I630" s="186"/>
      <c r="J630" s="186"/>
      <c r="K630" s="152"/>
      <c r="L630" s="186"/>
      <c r="M630" s="186"/>
      <c r="N630" s="187"/>
      <c r="O630" s="187"/>
      <c r="P630" s="151"/>
      <c r="Q630" s="152"/>
      <c r="R630" s="176"/>
      <c r="S630" s="152"/>
      <c r="T630" s="152"/>
      <c r="U630" s="152"/>
      <c r="V630" s="176"/>
      <c r="W630" s="176"/>
      <c r="X630" s="152"/>
      <c r="Y630" s="152"/>
      <c r="Z630" s="152"/>
      <c r="AA630" s="176"/>
      <c r="AB630" s="176"/>
      <c r="AC630" s="176"/>
      <c r="AD630" s="176"/>
      <c r="AE630" s="152"/>
      <c r="AF630" s="152"/>
      <c r="AG630" s="152"/>
      <c r="AH630" s="152"/>
      <c r="AI630" s="152"/>
      <c r="AJ630" s="176"/>
      <c r="AK630" s="186"/>
      <c r="AL630" s="182"/>
      <c r="AM630" s="176"/>
      <c r="AN630" s="176"/>
      <c r="AO630" s="152"/>
      <c r="AP630" s="176"/>
      <c r="AQ630" s="152"/>
      <c r="AR630" s="152"/>
      <c r="AS630" s="152"/>
      <c r="AT630" s="152"/>
      <c r="AU630" s="152"/>
      <c r="AV630" s="152"/>
      <c r="AW630" s="152"/>
      <c r="AX630" s="152"/>
      <c r="AY630" s="152"/>
      <c r="AZ630" s="152"/>
      <c r="BA630" s="152"/>
      <c r="BB630" s="152"/>
      <c r="BC630" s="152"/>
      <c r="BD630" s="152"/>
      <c r="BE630" s="152"/>
      <c r="BF630" s="152"/>
      <c r="BG630" s="152"/>
      <c r="BH630" s="152"/>
      <c r="BI630" s="152"/>
      <c r="BJ630" s="152"/>
      <c r="BK630" s="152"/>
      <c r="BL630" s="152"/>
      <c r="BM630" s="152"/>
      <c r="BN630" s="152"/>
      <c r="BO630" s="174"/>
      <c r="BP630" s="174"/>
      <c r="BQ630" s="174"/>
      <c r="BR630" s="174"/>
      <c r="BS630" s="174"/>
      <c r="BT630" s="248"/>
      <c r="BU630" s="248"/>
      <c r="BV630" s="180"/>
      <c r="BW630" s="180"/>
      <c r="BX630" s="180"/>
      <c r="BY630" s="176"/>
      <c r="BZ630" s="186"/>
    </row>
    <row r="631" spans="1:78" ht="12.75" customHeight="1" x14ac:dyDescent="0.35">
      <c r="A631" s="161"/>
      <c r="B631" s="161"/>
      <c r="C631" s="152"/>
      <c r="D631" s="152"/>
      <c r="E631" s="174"/>
      <c r="F631" s="186"/>
      <c r="G631" s="186"/>
      <c r="H631" s="186"/>
      <c r="I631" s="186"/>
      <c r="J631" s="186"/>
      <c r="K631" s="152"/>
      <c r="L631" s="186"/>
      <c r="M631" s="186"/>
      <c r="N631" s="187"/>
      <c r="O631" s="187"/>
      <c r="P631" s="151"/>
      <c r="Q631" s="152"/>
      <c r="R631" s="176"/>
      <c r="S631" s="152"/>
      <c r="T631" s="152"/>
      <c r="U631" s="152"/>
      <c r="V631" s="176"/>
      <c r="W631" s="176"/>
      <c r="X631" s="152"/>
      <c r="Y631" s="152"/>
      <c r="Z631" s="152"/>
      <c r="AA631" s="176"/>
      <c r="AB631" s="176"/>
      <c r="AC631" s="176"/>
      <c r="AD631" s="176"/>
      <c r="AE631" s="152"/>
      <c r="AF631" s="152"/>
      <c r="AG631" s="152"/>
      <c r="AH631" s="152"/>
      <c r="AI631" s="152"/>
      <c r="AJ631" s="176"/>
      <c r="AK631" s="186"/>
      <c r="AL631" s="182"/>
      <c r="AM631" s="176"/>
      <c r="AN631" s="176"/>
      <c r="AO631" s="152"/>
      <c r="AP631" s="176"/>
      <c r="AQ631" s="152"/>
      <c r="AR631" s="152"/>
      <c r="AS631" s="152"/>
      <c r="AT631" s="152"/>
      <c r="AU631" s="152"/>
      <c r="AV631" s="152"/>
      <c r="AW631" s="152"/>
      <c r="AX631" s="152"/>
      <c r="AY631" s="152"/>
      <c r="AZ631" s="152"/>
      <c r="BA631" s="152"/>
      <c r="BB631" s="152"/>
      <c r="BC631" s="152"/>
      <c r="BD631" s="152"/>
      <c r="BE631" s="152"/>
      <c r="BF631" s="152"/>
      <c r="BG631" s="152"/>
      <c r="BH631" s="152"/>
      <c r="BI631" s="152"/>
      <c r="BJ631" s="152"/>
      <c r="BK631" s="152"/>
      <c r="BL631" s="152"/>
      <c r="BM631" s="152"/>
      <c r="BN631" s="152"/>
      <c r="BO631" s="174"/>
      <c r="BP631" s="174"/>
      <c r="BQ631" s="174"/>
      <c r="BR631" s="174"/>
      <c r="BS631" s="174"/>
      <c r="BT631" s="248"/>
      <c r="BU631" s="248"/>
      <c r="BV631" s="180"/>
      <c r="BW631" s="180"/>
      <c r="BX631" s="180"/>
      <c r="BY631" s="176"/>
      <c r="BZ631" s="186"/>
    </row>
    <row r="632" spans="1:78" ht="12.75" customHeight="1" x14ac:dyDescent="0.35">
      <c r="A632" s="161"/>
      <c r="B632" s="161"/>
      <c r="C632" s="152"/>
      <c r="D632" s="152"/>
      <c r="E632" s="174"/>
      <c r="F632" s="186"/>
      <c r="G632" s="186"/>
      <c r="H632" s="186"/>
      <c r="I632" s="186"/>
      <c r="J632" s="186"/>
      <c r="K632" s="152"/>
      <c r="L632" s="186"/>
      <c r="M632" s="186"/>
      <c r="N632" s="187"/>
      <c r="O632" s="187"/>
      <c r="P632" s="151"/>
      <c r="Q632" s="152"/>
      <c r="R632" s="176"/>
      <c r="S632" s="152"/>
      <c r="T632" s="152"/>
      <c r="U632" s="152"/>
      <c r="V632" s="176"/>
      <c r="W632" s="176"/>
      <c r="X632" s="152"/>
      <c r="Y632" s="152"/>
      <c r="Z632" s="152"/>
      <c r="AA632" s="176"/>
      <c r="AB632" s="176"/>
      <c r="AC632" s="176"/>
      <c r="AD632" s="176"/>
      <c r="AE632" s="152"/>
      <c r="AF632" s="152"/>
      <c r="AG632" s="152"/>
      <c r="AH632" s="152"/>
      <c r="AI632" s="152"/>
      <c r="AJ632" s="176"/>
      <c r="AK632" s="186"/>
      <c r="AL632" s="182"/>
      <c r="AM632" s="176"/>
      <c r="AN632" s="176"/>
      <c r="AO632" s="152"/>
      <c r="AP632" s="176"/>
      <c r="AQ632" s="152"/>
      <c r="AR632" s="152"/>
      <c r="AS632" s="152"/>
      <c r="AT632" s="152"/>
      <c r="AU632" s="152"/>
      <c r="AV632" s="152"/>
      <c r="AW632" s="152"/>
      <c r="AX632" s="152"/>
      <c r="AY632" s="152"/>
      <c r="AZ632" s="152"/>
      <c r="BA632" s="152"/>
      <c r="BB632" s="152"/>
      <c r="BC632" s="152"/>
      <c r="BD632" s="152"/>
      <c r="BE632" s="152"/>
      <c r="BF632" s="152"/>
      <c r="BG632" s="152"/>
      <c r="BH632" s="152"/>
      <c r="BI632" s="152"/>
      <c r="BJ632" s="152"/>
      <c r="BK632" s="152"/>
      <c r="BL632" s="152"/>
      <c r="BM632" s="152"/>
      <c r="BN632" s="152"/>
      <c r="BO632" s="174"/>
      <c r="BP632" s="174"/>
      <c r="BQ632" s="174"/>
      <c r="BR632" s="174"/>
      <c r="BS632" s="174"/>
      <c r="BT632" s="248"/>
      <c r="BU632" s="248"/>
      <c r="BV632" s="180"/>
      <c r="BW632" s="180"/>
      <c r="BX632" s="180"/>
      <c r="BY632" s="176"/>
      <c r="BZ632" s="186"/>
    </row>
    <row r="633" spans="1:78" ht="12.75" customHeight="1" x14ac:dyDescent="0.35">
      <c r="A633" s="161"/>
      <c r="B633" s="161"/>
      <c r="C633" s="152"/>
      <c r="D633" s="152"/>
      <c r="E633" s="174"/>
      <c r="F633" s="186"/>
      <c r="G633" s="186"/>
      <c r="H633" s="186"/>
      <c r="I633" s="186"/>
      <c r="J633" s="186"/>
      <c r="K633" s="152"/>
      <c r="L633" s="186"/>
      <c r="M633" s="186"/>
      <c r="N633" s="187"/>
      <c r="O633" s="187"/>
      <c r="P633" s="151"/>
      <c r="Q633" s="152"/>
      <c r="R633" s="176"/>
      <c r="S633" s="152"/>
      <c r="T633" s="152"/>
      <c r="U633" s="152"/>
      <c r="V633" s="176"/>
      <c r="W633" s="176"/>
      <c r="X633" s="152"/>
      <c r="Y633" s="152"/>
      <c r="Z633" s="152"/>
      <c r="AA633" s="176"/>
      <c r="AB633" s="176"/>
      <c r="AC633" s="176"/>
      <c r="AD633" s="176"/>
      <c r="AE633" s="152"/>
      <c r="AF633" s="152"/>
      <c r="AG633" s="152"/>
      <c r="AH633" s="152"/>
      <c r="AI633" s="152"/>
      <c r="AJ633" s="176"/>
      <c r="AK633" s="186"/>
      <c r="AL633" s="182"/>
      <c r="AM633" s="176"/>
      <c r="AN633" s="176"/>
      <c r="AO633" s="152"/>
      <c r="AP633" s="176"/>
      <c r="AQ633" s="152"/>
      <c r="AR633" s="152"/>
      <c r="AS633" s="152"/>
      <c r="AT633" s="152"/>
      <c r="AU633" s="152"/>
      <c r="AV633" s="152"/>
      <c r="AW633" s="152"/>
      <c r="AX633" s="152"/>
      <c r="AY633" s="152"/>
      <c r="AZ633" s="152"/>
      <c r="BA633" s="152"/>
      <c r="BB633" s="152"/>
      <c r="BC633" s="152"/>
      <c r="BD633" s="152"/>
      <c r="BE633" s="152"/>
      <c r="BF633" s="152"/>
      <c r="BG633" s="152"/>
      <c r="BH633" s="152"/>
      <c r="BI633" s="152"/>
      <c r="BJ633" s="152"/>
      <c r="BK633" s="152"/>
      <c r="BL633" s="152"/>
      <c r="BM633" s="152"/>
      <c r="BN633" s="152"/>
      <c r="BO633" s="174"/>
      <c r="BP633" s="174"/>
      <c r="BQ633" s="174"/>
      <c r="BR633" s="174"/>
      <c r="BS633" s="174"/>
      <c r="BT633" s="248"/>
      <c r="BU633" s="248"/>
      <c r="BV633" s="180"/>
      <c r="BW633" s="180"/>
      <c r="BX633" s="180"/>
      <c r="BY633" s="176"/>
      <c r="BZ633" s="186"/>
    </row>
    <row r="634" spans="1:78" ht="12.75" customHeight="1" x14ac:dyDescent="0.35">
      <c r="A634" s="161"/>
      <c r="B634" s="161"/>
      <c r="C634" s="152"/>
      <c r="D634" s="152"/>
      <c r="E634" s="174"/>
      <c r="F634" s="186"/>
      <c r="G634" s="186"/>
      <c r="H634" s="186"/>
      <c r="I634" s="186"/>
      <c r="J634" s="186"/>
      <c r="K634" s="152"/>
      <c r="L634" s="186"/>
      <c r="M634" s="186"/>
      <c r="N634" s="187"/>
      <c r="O634" s="187"/>
      <c r="P634" s="151"/>
      <c r="Q634" s="152"/>
      <c r="R634" s="176"/>
      <c r="S634" s="152"/>
      <c r="T634" s="152"/>
      <c r="U634" s="152"/>
      <c r="V634" s="176"/>
      <c r="W634" s="176"/>
      <c r="X634" s="152"/>
      <c r="Y634" s="152"/>
      <c r="Z634" s="152"/>
      <c r="AA634" s="176"/>
      <c r="AB634" s="176"/>
      <c r="AC634" s="176"/>
      <c r="AD634" s="176"/>
      <c r="AE634" s="152"/>
      <c r="AF634" s="152"/>
      <c r="AG634" s="152"/>
      <c r="AH634" s="152"/>
      <c r="AI634" s="152"/>
      <c r="AJ634" s="176"/>
      <c r="AK634" s="186"/>
      <c r="AL634" s="182"/>
      <c r="AM634" s="176"/>
      <c r="AN634" s="176"/>
      <c r="AO634" s="152"/>
      <c r="AP634" s="176"/>
      <c r="AQ634" s="152"/>
      <c r="AR634" s="152"/>
      <c r="AS634" s="152"/>
      <c r="AT634" s="152"/>
      <c r="AU634" s="152"/>
      <c r="AV634" s="152"/>
      <c r="AW634" s="152"/>
      <c r="AX634" s="152"/>
      <c r="AY634" s="152"/>
      <c r="AZ634" s="152"/>
      <c r="BA634" s="152"/>
      <c r="BB634" s="152"/>
      <c r="BC634" s="152"/>
      <c r="BD634" s="152"/>
      <c r="BE634" s="152"/>
      <c r="BF634" s="152"/>
      <c r="BG634" s="152"/>
      <c r="BH634" s="152"/>
      <c r="BI634" s="152"/>
      <c r="BJ634" s="152"/>
      <c r="BK634" s="152"/>
      <c r="BL634" s="152"/>
      <c r="BM634" s="152"/>
      <c r="BN634" s="152"/>
      <c r="BO634" s="174"/>
      <c r="BP634" s="174"/>
      <c r="BQ634" s="174"/>
      <c r="BR634" s="174"/>
      <c r="BS634" s="174"/>
      <c r="BT634" s="248"/>
      <c r="BU634" s="248"/>
      <c r="BV634" s="180"/>
      <c r="BW634" s="180"/>
      <c r="BX634" s="180"/>
      <c r="BY634" s="176"/>
      <c r="BZ634" s="186"/>
    </row>
    <row r="635" spans="1:78" ht="12.75" customHeight="1" x14ac:dyDescent="0.35">
      <c r="A635" s="161"/>
      <c r="B635" s="161"/>
      <c r="C635" s="152"/>
      <c r="D635" s="152"/>
      <c r="E635" s="174"/>
      <c r="F635" s="186"/>
      <c r="G635" s="186"/>
      <c r="H635" s="186"/>
      <c r="I635" s="186"/>
      <c r="J635" s="186"/>
      <c r="K635" s="152"/>
      <c r="L635" s="186"/>
      <c r="M635" s="186"/>
      <c r="N635" s="187"/>
      <c r="O635" s="187"/>
      <c r="P635" s="151"/>
      <c r="Q635" s="152"/>
      <c r="R635" s="176"/>
      <c r="S635" s="152"/>
      <c r="T635" s="152"/>
      <c r="U635" s="152"/>
      <c r="V635" s="176"/>
      <c r="W635" s="176"/>
      <c r="X635" s="152"/>
      <c r="Y635" s="152"/>
      <c r="Z635" s="152"/>
      <c r="AA635" s="176"/>
      <c r="AB635" s="176"/>
      <c r="AC635" s="176"/>
      <c r="AD635" s="176"/>
      <c r="AE635" s="152"/>
      <c r="AF635" s="152"/>
      <c r="AG635" s="152"/>
      <c r="AH635" s="152"/>
      <c r="AI635" s="152"/>
      <c r="AJ635" s="176"/>
      <c r="AK635" s="186"/>
      <c r="AL635" s="182"/>
      <c r="AM635" s="176"/>
      <c r="AN635" s="176"/>
      <c r="AO635" s="152"/>
      <c r="AP635" s="176"/>
      <c r="AQ635" s="152"/>
      <c r="AR635" s="152"/>
      <c r="AS635" s="152"/>
      <c r="AT635" s="152"/>
      <c r="AU635" s="152"/>
      <c r="AV635" s="152"/>
      <c r="AW635" s="152"/>
      <c r="AX635" s="152"/>
      <c r="AY635" s="152"/>
      <c r="AZ635" s="152"/>
      <c r="BA635" s="152"/>
      <c r="BB635" s="152"/>
      <c r="BC635" s="152"/>
      <c r="BD635" s="152"/>
      <c r="BE635" s="152"/>
      <c r="BF635" s="152"/>
      <c r="BG635" s="152"/>
      <c r="BH635" s="152"/>
      <c r="BI635" s="152"/>
      <c r="BJ635" s="152"/>
      <c r="BK635" s="152"/>
      <c r="BL635" s="152"/>
      <c r="BM635" s="152"/>
      <c r="BN635" s="152"/>
      <c r="BO635" s="174"/>
      <c r="BP635" s="174"/>
      <c r="BQ635" s="174"/>
      <c r="BR635" s="174"/>
      <c r="BS635" s="174"/>
      <c r="BT635" s="248"/>
      <c r="BU635" s="248"/>
      <c r="BV635" s="180"/>
      <c r="BW635" s="180"/>
      <c r="BX635" s="180"/>
      <c r="BY635" s="176"/>
      <c r="BZ635" s="186"/>
    </row>
    <row r="636" spans="1:78" ht="12.75" customHeight="1" x14ac:dyDescent="0.35">
      <c r="A636" s="161"/>
      <c r="B636" s="161"/>
      <c r="C636" s="152"/>
      <c r="D636" s="152"/>
      <c r="E636" s="174"/>
      <c r="F636" s="186"/>
      <c r="G636" s="186"/>
      <c r="H636" s="186"/>
      <c r="I636" s="186"/>
      <c r="J636" s="186"/>
      <c r="K636" s="152"/>
      <c r="L636" s="186"/>
      <c r="M636" s="186"/>
      <c r="N636" s="187"/>
      <c r="O636" s="187"/>
      <c r="P636" s="151"/>
      <c r="Q636" s="152"/>
      <c r="R636" s="176"/>
      <c r="S636" s="152"/>
      <c r="T636" s="152"/>
      <c r="U636" s="152"/>
      <c r="V636" s="176"/>
      <c r="W636" s="176"/>
      <c r="X636" s="152"/>
      <c r="Y636" s="152"/>
      <c r="Z636" s="152"/>
      <c r="AA636" s="176"/>
      <c r="AB636" s="176"/>
      <c r="AC636" s="176"/>
      <c r="AD636" s="176"/>
      <c r="AE636" s="152"/>
      <c r="AF636" s="152"/>
      <c r="AG636" s="152"/>
      <c r="AH636" s="152"/>
      <c r="AI636" s="152"/>
      <c r="AJ636" s="176"/>
      <c r="AK636" s="186"/>
      <c r="AL636" s="182"/>
      <c r="AM636" s="176"/>
      <c r="AN636" s="176"/>
      <c r="AO636" s="152"/>
      <c r="AP636" s="176"/>
      <c r="AQ636" s="152"/>
      <c r="AR636" s="152"/>
      <c r="AS636" s="152"/>
      <c r="AT636" s="152"/>
      <c r="AU636" s="152"/>
      <c r="AV636" s="152"/>
      <c r="AW636" s="152"/>
      <c r="AX636" s="152"/>
      <c r="AY636" s="152"/>
      <c r="AZ636" s="152"/>
      <c r="BA636" s="152"/>
      <c r="BB636" s="152"/>
      <c r="BC636" s="152"/>
      <c r="BD636" s="152"/>
      <c r="BE636" s="152"/>
      <c r="BF636" s="152"/>
      <c r="BG636" s="152"/>
      <c r="BH636" s="152"/>
      <c r="BI636" s="152"/>
      <c r="BJ636" s="152"/>
      <c r="BK636" s="152"/>
      <c r="BL636" s="152"/>
      <c r="BM636" s="152"/>
      <c r="BN636" s="152"/>
      <c r="BO636" s="174"/>
      <c r="BP636" s="174"/>
      <c r="BQ636" s="174"/>
      <c r="BR636" s="174"/>
      <c r="BS636" s="174"/>
      <c r="BT636" s="248"/>
      <c r="BU636" s="248"/>
      <c r="BV636" s="180"/>
      <c r="BW636" s="180"/>
      <c r="BX636" s="180"/>
      <c r="BY636" s="176"/>
      <c r="BZ636" s="186"/>
    </row>
    <row r="637" spans="1:78" ht="12.75" customHeight="1" x14ac:dyDescent="0.35">
      <c r="A637" s="161"/>
      <c r="B637" s="161"/>
      <c r="C637" s="152"/>
      <c r="D637" s="152"/>
      <c r="E637" s="174"/>
      <c r="F637" s="186"/>
      <c r="G637" s="186"/>
      <c r="H637" s="186"/>
      <c r="I637" s="186"/>
      <c r="J637" s="186"/>
      <c r="K637" s="152"/>
      <c r="L637" s="186"/>
      <c r="M637" s="186"/>
      <c r="N637" s="187"/>
      <c r="O637" s="187"/>
      <c r="P637" s="151"/>
      <c r="Q637" s="152"/>
      <c r="R637" s="176"/>
      <c r="S637" s="152"/>
      <c r="T637" s="152"/>
      <c r="U637" s="152"/>
      <c r="V637" s="176"/>
      <c r="W637" s="176"/>
      <c r="X637" s="152"/>
      <c r="Y637" s="152"/>
      <c r="Z637" s="152"/>
      <c r="AA637" s="176"/>
      <c r="AB637" s="176"/>
      <c r="AC637" s="176"/>
      <c r="AD637" s="176"/>
      <c r="AE637" s="152"/>
      <c r="AF637" s="152"/>
      <c r="AG637" s="152"/>
      <c r="AH637" s="152"/>
      <c r="AI637" s="152"/>
      <c r="AJ637" s="176"/>
      <c r="AK637" s="186"/>
      <c r="AL637" s="182"/>
      <c r="AM637" s="176"/>
      <c r="AN637" s="176"/>
      <c r="AO637" s="152"/>
      <c r="AP637" s="176"/>
      <c r="AQ637" s="152"/>
      <c r="AR637" s="152"/>
      <c r="AS637" s="152"/>
      <c r="AT637" s="152"/>
      <c r="AU637" s="152"/>
      <c r="AV637" s="152"/>
      <c r="AW637" s="152"/>
      <c r="AX637" s="152"/>
      <c r="AY637" s="152"/>
      <c r="AZ637" s="152"/>
      <c r="BA637" s="152"/>
      <c r="BB637" s="152"/>
      <c r="BC637" s="152"/>
      <c r="BD637" s="152"/>
      <c r="BE637" s="152"/>
      <c r="BF637" s="152"/>
      <c r="BG637" s="152"/>
      <c r="BH637" s="152"/>
      <c r="BI637" s="152"/>
      <c r="BJ637" s="152"/>
      <c r="BK637" s="152"/>
      <c r="BL637" s="152"/>
      <c r="BM637" s="152"/>
      <c r="BN637" s="152"/>
      <c r="BO637" s="174"/>
      <c r="BP637" s="174"/>
      <c r="BQ637" s="174"/>
      <c r="BR637" s="174"/>
      <c r="BS637" s="174"/>
      <c r="BT637" s="248"/>
      <c r="BU637" s="248"/>
      <c r="BV637" s="180"/>
      <c r="BW637" s="180"/>
      <c r="BX637" s="180"/>
      <c r="BY637" s="176"/>
      <c r="BZ637" s="186"/>
    </row>
    <row r="638" spans="1:78" ht="12.75" customHeight="1" x14ac:dyDescent="0.35">
      <c r="A638" s="161"/>
      <c r="B638" s="161"/>
      <c r="C638" s="152"/>
      <c r="D638" s="152"/>
      <c r="E638" s="174"/>
      <c r="F638" s="186"/>
      <c r="G638" s="186"/>
      <c r="H638" s="186"/>
      <c r="I638" s="186"/>
      <c r="J638" s="186"/>
      <c r="K638" s="152"/>
      <c r="L638" s="186"/>
      <c r="M638" s="186"/>
      <c r="N638" s="187"/>
      <c r="O638" s="187"/>
      <c r="P638" s="151"/>
      <c r="Q638" s="152"/>
      <c r="R638" s="176"/>
      <c r="S638" s="152"/>
      <c r="T638" s="152"/>
      <c r="U638" s="152"/>
      <c r="V638" s="176"/>
      <c r="W638" s="176"/>
      <c r="X638" s="152"/>
      <c r="Y638" s="152"/>
      <c r="Z638" s="152"/>
      <c r="AA638" s="176"/>
      <c r="AB638" s="176"/>
      <c r="AC638" s="176"/>
      <c r="AD638" s="176"/>
      <c r="AE638" s="152"/>
      <c r="AF638" s="152"/>
      <c r="AG638" s="152"/>
      <c r="AH638" s="152"/>
      <c r="AI638" s="152"/>
      <c r="AJ638" s="176"/>
      <c r="AK638" s="186"/>
      <c r="AL638" s="182"/>
      <c r="AM638" s="176"/>
      <c r="AN638" s="176"/>
      <c r="AO638" s="152"/>
      <c r="AP638" s="176"/>
      <c r="AQ638" s="152"/>
      <c r="AR638" s="152"/>
      <c r="AS638" s="152"/>
      <c r="AT638" s="152"/>
      <c r="AU638" s="152"/>
      <c r="AV638" s="152"/>
      <c r="AW638" s="152"/>
      <c r="AX638" s="152"/>
      <c r="AY638" s="152"/>
      <c r="AZ638" s="152"/>
      <c r="BA638" s="152"/>
      <c r="BB638" s="152"/>
      <c r="BC638" s="152"/>
      <c r="BD638" s="152"/>
      <c r="BE638" s="152"/>
      <c r="BF638" s="152"/>
      <c r="BG638" s="152"/>
      <c r="BH638" s="152"/>
      <c r="BI638" s="152"/>
      <c r="BJ638" s="152"/>
      <c r="BK638" s="152"/>
      <c r="BL638" s="152"/>
      <c r="BM638" s="152"/>
      <c r="BN638" s="152"/>
      <c r="BO638" s="174"/>
      <c r="BP638" s="174"/>
      <c r="BQ638" s="174"/>
      <c r="BR638" s="174"/>
      <c r="BS638" s="174"/>
      <c r="BT638" s="248"/>
      <c r="BU638" s="248"/>
      <c r="BV638" s="180"/>
      <c r="BW638" s="180"/>
      <c r="BX638" s="180"/>
      <c r="BY638" s="176"/>
      <c r="BZ638" s="186"/>
    </row>
    <row r="639" spans="1:78" ht="12.75" customHeight="1" x14ac:dyDescent="0.35">
      <c r="A639" s="161"/>
      <c r="B639" s="161"/>
      <c r="C639" s="152"/>
      <c r="D639" s="152"/>
      <c r="E639" s="174"/>
      <c r="F639" s="186"/>
      <c r="G639" s="186"/>
      <c r="H639" s="186"/>
      <c r="I639" s="186"/>
      <c r="J639" s="186"/>
      <c r="K639" s="152"/>
      <c r="L639" s="186"/>
      <c r="M639" s="186"/>
      <c r="N639" s="187"/>
      <c r="O639" s="187"/>
      <c r="P639" s="151"/>
      <c r="Q639" s="152"/>
      <c r="R639" s="176"/>
      <c r="S639" s="152"/>
      <c r="T639" s="152"/>
      <c r="U639" s="152"/>
      <c r="V639" s="176"/>
      <c r="W639" s="176"/>
      <c r="X639" s="152"/>
      <c r="Y639" s="152"/>
      <c r="Z639" s="152"/>
      <c r="AA639" s="176"/>
      <c r="AB639" s="176"/>
      <c r="AC639" s="176"/>
      <c r="AD639" s="176"/>
      <c r="AE639" s="152"/>
      <c r="AF639" s="152"/>
      <c r="AG639" s="152"/>
      <c r="AH639" s="152"/>
      <c r="AI639" s="152"/>
      <c r="AJ639" s="176"/>
      <c r="AK639" s="186"/>
      <c r="AL639" s="182"/>
      <c r="AM639" s="176"/>
      <c r="AN639" s="176"/>
      <c r="AO639" s="152"/>
      <c r="AP639" s="176"/>
      <c r="AQ639" s="152"/>
      <c r="AR639" s="152"/>
      <c r="AS639" s="152"/>
      <c r="AT639" s="152"/>
      <c r="AU639" s="152"/>
      <c r="AV639" s="152"/>
      <c r="AW639" s="152"/>
      <c r="AX639" s="152"/>
      <c r="AY639" s="152"/>
      <c r="AZ639" s="152"/>
      <c r="BA639" s="152"/>
      <c r="BB639" s="152"/>
      <c r="BC639" s="152"/>
      <c r="BD639" s="152"/>
      <c r="BE639" s="152"/>
      <c r="BF639" s="152"/>
      <c r="BG639" s="152"/>
      <c r="BH639" s="152"/>
      <c r="BI639" s="152"/>
      <c r="BJ639" s="152"/>
      <c r="BK639" s="152"/>
      <c r="BL639" s="152"/>
      <c r="BM639" s="152"/>
      <c r="BN639" s="152"/>
      <c r="BO639" s="174"/>
      <c r="BP639" s="174"/>
      <c r="BQ639" s="174"/>
      <c r="BR639" s="174"/>
      <c r="BS639" s="174"/>
      <c r="BT639" s="248"/>
      <c r="BU639" s="248"/>
      <c r="BV639" s="180"/>
      <c r="BW639" s="180"/>
      <c r="BX639" s="180"/>
      <c r="BY639" s="176"/>
      <c r="BZ639" s="186"/>
    </row>
    <row r="640" spans="1:78" ht="12.75" customHeight="1" x14ac:dyDescent="0.35">
      <c r="A640" s="161"/>
      <c r="B640" s="161"/>
      <c r="C640" s="152"/>
      <c r="D640" s="152"/>
      <c r="E640" s="174"/>
      <c r="F640" s="186"/>
      <c r="G640" s="186"/>
      <c r="H640" s="186"/>
      <c r="I640" s="186"/>
      <c r="J640" s="186"/>
      <c r="K640" s="152"/>
      <c r="L640" s="186"/>
      <c r="M640" s="186"/>
      <c r="N640" s="187"/>
      <c r="O640" s="187"/>
      <c r="P640" s="151"/>
      <c r="Q640" s="152"/>
      <c r="R640" s="176"/>
      <c r="S640" s="152"/>
      <c r="T640" s="152"/>
      <c r="U640" s="152"/>
      <c r="V640" s="176"/>
      <c r="W640" s="176"/>
      <c r="X640" s="152"/>
      <c r="Y640" s="152"/>
      <c r="Z640" s="152"/>
      <c r="AA640" s="176"/>
      <c r="AB640" s="176"/>
      <c r="AC640" s="176"/>
      <c r="AD640" s="176"/>
      <c r="AE640" s="152"/>
      <c r="AF640" s="152"/>
      <c r="AG640" s="152"/>
      <c r="AH640" s="152"/>
      <c r="AI640" s="152"/>
      <c r="AJ640" s="176"/>
      <c r="AK640" s="186"/>
      <c r="AL640" s="182"/>
      <c r="AM640" s="176"/>
      <c r="AN640" s="176"/>
      <c r="AO640" s="152"/>
      <c r="AP640" s="176"/>
      <c r="AQ640" s="152"/>
      <c r="AR640" s="152"/>
      <c r="AS640" s="152"/>
      <c r="AT640" s="152"/>
      <c r="AU640" s="152"/>
      <c r="AV640" s="152"/>
      <c r="AW640" s="152"/>
      <c r="AX640" s="152"/>
      <c r="AY640" s="152"/>
      <c r="AZ640" s="152"/>
      <c r="BA640" s="152"/>
      <c r="BB640" s="152"/>
      <c r="BC640" s="152"/>
      <c r="BD640" s="152"/>
      <c r="BE640" s="152"/>
      <c r="BF640" s="152"/>
      <c r="BG640" s="152"/>
      <c r="BH640" s="152"/>
      <c r="BI640" s="152"/>
      <c r="BJ640" s="152"/>
      <c r="BK640" s="152"/>
      <c r="BL640" s="152"/>
      <c r="BM640" s="152"/>
      <c r="BN640" s="152"/>
      <c r="BO640" s="174"/>
      <c r="BP640" s="174"/>
      <c r="BQ640" s="174"/>
      <c r="BR640" s="174"/>
      <c r="BS640" s="174"/>
      <c r="BT640" s="248"/>
      <c r="BU640" s="248"/>
      <c r="BV640" s="180"/>
      <c r="BW640" s="180"/>
      <c r="BX640" s="180"/>
      <c r="BY640" s="176"/>
      <c r="BZ640" s="186"/>
    </row>
    <row r="641" spans="1:78" ht="12.75" customHeight="1" x14ac:dyDescent="0.35">
      <c r="A641" s="161"/>
      <c r="B641" s="161"/>
      <c r="C641" s="152"/>
      <c r="D641" s="152"/>
      <c r="E641" s="174"/>
      <c r="F641" s="186"/>
      <c r="G641" s="186"/>
      <c r="H641" s="186"/>
      <c r="I641" s="186"/>
      <c r="J641" s="186"/>
      <c r="K641" s="152"/>
      <c r="L641" s="186"/>
      <c r="M641" s="186"/>
      <c r="N641" s="187"/>
      <c r="O641" s="187"/>
      <c r="P641" s="151"/>
      <c r="Q641" s="152"/>
      <c r="R641" s="176"/>
      <c r="S641" s="152"/>
      <c r="T641" s="152"/>
      <c r="U641" s="152"/>
      <c r="V641" s="176"/>
      <c r="W641" s="176"/>
      <c r="X641" s="152"/>
      <c r="Y641" s="152"/>
      <c r="Z641" s="152"/>
      <c r="AA641" s="176"/>
      <c r="AB641" s="176"/>
      <c r="AC641" s="176"/>
      <c r="AD641" s="176"/>
      <c r="AE641" s="152"/>
      <c r="AF641" s="152"/>
      <c r="AG641" s="152"/>
      <c r="AH641" s="152"/>
      <c r="AI641" s="152"/>
      <c r="AJ641" s="176"/>
      <c r="AK641" s="186"/>
      <c r="AL641" s="182"/>
      <c r="AM641" s="176"/>
      <c r="AN641" s="176"/>
      <c r="AO641" s="152"/>
      <c r="AP641" s="176"/>
      <c r="AQ641" s="152"/>
      <c r="AR641" s="152"/>
      <c r="AS641" s="152"/>
      <c r="AT641" s="152"/>
      <c r="AU641" s="152"/>
      <c r="AV641" s="152"/>
      <c r="AW641" s="152"/>
      <c r="AX641" s="152"/>
      <c r="AY641" s="152"/>
      <c r="AZ641" s="152"/>
      <c r="BA641" s="152"/>
      <c r="BB641" s="152"/>
      <c r="BC641" s="152"/>
      <c r="BD641" s="152"/>
      <c r="BE641" s="152"/>
      <c r="BF641" s="152"/>
      <c r="BG641" s="152"/>
      <c r="BH641" s="152"/>
      <c r="BI641" s="152"/>
      <c r="BJ641" s="152"/>
      <c r="BK641" s="152"/>
      <c r="BL641" s="152"/>
      <c r="BM641" s="152"/>
      <c r="BN641" s="152"/>
      <c r="BO641" s="174"/>
      <c r="BP641" s="174"/>
      <c r="BQ641" s="174"/>
      <c r="BR641" s="174"/>
      <c r="BS641" s="174"/>
      <c r="BT641" s="248"/>
      <c r="BU641" s="248"/>
      <c r="BV641" s="180"/>
      <c r="BW641" s="180"/>
      <c r="BX641" s="180"/>
      <c r="BY641" s="176"/>
      <c r="BZ641" s="186"/>
    </row>
    <row r="642" spans="1:78" ht="12.75" customHeight="1" x14ac:dyDescent="0.35">
      <c r="A642" s="161"/>
      <c r="B642" s="161"/>
      <c r="C642" s="152"/>
      <c r="D642" s="152"/>
      <c r="E642" s="174"/>
      <c r="F642" s="186"/>
      <c r="G642" s="186"/>
      <c r="H642" s="186"/>
      <c r="I642" s="186"/>
      <c r="J642" s="186"/>
      <c r="K642" s="152"/>
      <c r="L642" s="186"/>
      <c r="M642" s="186"/>
      <c r="N642" s="187"/>
      <c r="O642" s="187"/>
      <c r="P642" s="151"/>
      <c r="Q642" s="152"/>
      <c r="R642" s="176"/>
      <c r="S642" s="152"/>
      <c r="T642" s="152"/>
      <c r="U642" s="152"/>
      <c r="V642" s="176"/>
      <c r="W642" s="176"/>
      <c r="X642" s="152"/>
      <c r="Y642" s="152"/>
      <c r="Z642" s="152"/>
      <c r="AA642" s="176"/>
      <c r="AB642" s="176"/>
      <c r="AC642" s="176"/>
      <c r="AD642" s="176"/>
      <c r="AE642" s="152"/>
      <c r="AF642" s="152"/>
      <c r="AG642" s="152"/>
      <c r="AH642" s="152"/>
      <c r="AI642" s="152"/>
      <c r="AJ642" s="176"/>
      <c r="AK642" s="186"/>
      <c r="AL642" s="182"/>
      <c r="AM642" s="176"/>
      <c r="AN642" s="176"/>
      <c r="AO642" s="152"/>
      <c r="AP642" s="176"/>
      <c r="AQ642" s="152"/>
      <c r="AR642" s="152"/>
      <c r="AS642" s="152"/>
      <c r="AT642" s="152"/>
      <c r="AU642" s="152"/>
      <c r="AV642" s="152"/>
      <c r="AW642" s="152"/>
      <c r="AX642" s="152"/>
      <c r="AY642" s="152"/>
      <c r="AZ642" s="152"/>
      <c r="BA642" s="152"/>
      <c r="BB642" s="152"/>
      <c r="BC642" s="152"/>
      <c r="BD642" s="152"/>
      <c r="BE642" s="152"/>
      <c r="BF642" s="152"/>
      <c r="BG642" s="152"/>
      <c r="BH642" s="152"/>
      <c r="BI642" s="152"/>
      <c r="BJ642" s="152"/>
      <c r="BK642" s="152"/>
      <c r="BL642" s="152"/>
      <c r="BM642" s="152"/>
      <c r="BN642" s="152"/>
      <c r="BO642" s="174"/>
      <c r="BP642" s="174"/>
      <c r="BQ642" s="174"/>
      <c r="BR642" s="174"/>
      <c r="BS642" s="174"/>
      <c r="BT642" s="248"/>
      <c r="BU642" s="248"/>
      <c r="BV642" s="180"/>
      <c r="BW642" s="180"/>
      <c r="BX642" s="180"/>
      <c r="BY642" s="176"/>
      <c r="BZ642" s="186"/>
    </row>
    <row r="643" spans="1:78" ht="12.75" customHeight="1" x14ac:dyDescent="0.35">
      <c r="A643" s="161"/>
      <c r="B643" s="161"/>
      <c r="C643" s="152"/>
      <c r="D643" s="152"/>
      <c r="E643" s="174"/>
      <c r="F643" s="186"/>
      <c r="G643" s="186"/>
      <c r="H643" s="186"/>
      <c r="I643" s="186"/>
      <c r="J643" s="186"/>
      <c r="K643" s="152"/>
      <c r="L643" s="186"/>
      <c r="M643" s="186"/>
      <c r="N643" s="187"/>
      <c r="O643" s="187"/>
      <c r="P643" s="151"/>
      <c r="Q643" s="152"/>
      <c r="R643" s="176"/>
      <c r="S643" s="152"/>
      <c r="T643" s="152"/>
      <c r="U643" s="152"/>
      <c r="V643" s="176"/>
      <c r="W643" s="176"/>
      <c r="X643" s="152"/>
      <c r="Y643" s="152"/>
      <c r="Z643" s="152"/>
      <c r="AA643" s="176"/>
      <c r="AB643" s="176"/>
      <c r="AC643" s="176"/>
      <c r="AD643" s="176"/>
      <c r="AE643" s="152"/>
      <c r="AF643" s="152"/>
      <c r="AG643" s="152"/>
      <c r="AH643" s="152"/>
      <c r="AI643" s="152"/>
      <c r="AJ643" s="176"/>
      <c r="AK643" s="186"/>
      <c r="AL643" s="182"/>
      <c r="AM643" s="176"/>
      <c r="AN643" s="176"/>
      <c r="AO643" s="152"/>
      <c r="AP643" s="176"/>
      <c r="AQ643" s="152"/>
      <c r="AR643" s="152"/>
      <c r="AS643" s="152"/>
      <c r="AT643" s="152"/>
      <c r="AU643" s="152"/>
      <c r="AV643" s="152"/>
      <c r="AW643" s="152"/>
      <c r="AX643" s="152"/>
      <c r="AY643" s="152"/>
      <c r="AZ643" s="152"/>
      <c r="BA643" s="152"/>
      <c r="BB643" s="152"/>
      <c r="BC643" s="152"/>
      <c r="BD643" s="152"/>
      <c r="BE643" s="152"/>
      <c r="BF643" s="152"/>
      <c r="BG643" s="152"/>
      <c r="BH643" s="152"/>
      <c r="BI643" s="152"/>
      <c r="BJ643" s="152"/>
      <c r="BK643" s="152"/>
      <c r="BL643" s="152"/>
      <c r="BM643" s="152"/>
      <c r="BN643" s="152"/>
      <c r="BO643" s="174"/>
      <c r="BP643" s="174"/>
      <c r="BQ643" s="174"/>
      <c r="BR643" s="174"/>
      <c r="BS643" s="174"/>
      <c r="BT643" s="248"/>
      <c r="BU643" s="248"/>
      <c r="BV643" s="180"/>
      <c r="BW643" s="180"/>
      <c r="BX643" s="180"/>
      <c r="BY643" s="176"/>
      <c r="BZ643" s="186"/>
    </row>
    <row r="644" spans="1:78" ht="12.75" customHeight="1" x14ac:dyDescent="0.35">
      <c r="A644" s="161"/>
      <c r="B644" s="161"/>
      <c r="C644" s="152"/>
      <c r="D644" s="152"/>
      <c r="E644" s="174"/>
      <c r="F644" s="186"/>
      <c r="G644" s="186"/>
      <c r="H644" s="186"/>
      <c r="I644" s="186"/>
      <c r="J644" s="186"/>
      <c r="K644" s="152"/>
      <c r="L644" s="186"/>
      <c r="M644" s="186"/>
      <c r="N644" s="187"/>
      <c r="O644" s="187"/>
      <c r="P644" s="151"/>
      <c r="Q644" s="152"/>
      <c r="R644" s="176"/>
      <c r="S644" s="152"/>
      <c r="T644" s="152"/>
      <c r="U644" s="152"/>
      <c r="V644" s="176"/>
      <c r="W644" s="176"/>
      <c r="X644" s="152"/>
      <c r="Y644" s="152"/>
      <c r="Z644" s="152"/>
      <c r="AA644" s="176"/>
      <c r="AB644" s="176"/>
      <c r="AC644" s="176"/>
      <c r="AD644" s="176"/>
      <c r="AE644" s="152"/>
      <c r="AF644" s="152"/>
      <c r="AG644" s="152"/>
      <c r="AH644" s="152"/>
      <c r="AI644" s="152"/>
      <c r="AJ644" s="176"/>
      <c r="AK644" s="186"/>
      <c r="AL644" s="182"/>
      <c r="AM644" s="176"/>
      <c r="AN644" s="176"/>
      <c r="AO644" s="152"/>
      <c r="AP644" s="176"/>
      <c r="AQ644" s="152"/>
      <c r="AR644" s="152"/>
      <c r="AS644" s="152"/>
      <c r="AT644" s="152"/>
      <c r="AU644" s="152"/>
      <c r="AV644" s="152"/>
      <c r="AW644" s="152"/>
      <c r="AX644" s="152"/>
      <c r="AY644" s="152"/>
      <c r="AZ644" s="152"/>
      <c r="BA644" s="152"/>
      <c r="BB644" s="152"/>
      <c r="BC644" s="152"/>
      <c r="BD644" s="152"/>
      <c r="BE644" s="152"/>
      <c r="BF644" s="152"/>
      <c r="BG644" s="152"/>
      <c r="BH644" s="152"/>
      <c r="BI644" s="152"/>
      <c r="BJ644" s="152"/>
      <c r="BK644" s="152"/>
      <c r="BL644" s="152"/>
      <c r="BM644" s="152"/>
      <c r="BN644" s="152"/>
      <c r="BO644" s="174"/>
      <c r="BP644" s="174"/>
      <c r="BQ644" s="174"/>
      <c r="BR644" s="174"/>
      <c r="BS644" s="174"/>
      <c r="BT644" s="248"/>
      <c r="BU644" s="248"/>
      <c r="BV644" s="180"/>
      <c r="BW644" s="180"/>
      <c r="BX644" s="180"/>
      <c r="BY644" s="176"/>
      <c r="BZ644" s="186"/>
    </row>
    <row r="645" spans="1:78" ht="12.75" customHeight="1" x14ac:dyDescent="0.35">
      <c r="A645" s="161"/>
      <c r="B645" s="161"/>
      <c r="C645" s="152"/>
      <c r="D645" s="152"/>
      <c r="E645" s="174"/>
      <c r="F645" s="186"/>
      <c r="G645" s="186"/>
      <c r="H645" s="186"/>
      <c r="I645" s="186"/>
      <c r="J645" s="186"/>
      <c r="K645" s="152"/>
      <c r="L645" s="186"/>
      <c r="M645" s="186"/>
      <c r="N645" s="187"/>
      <c r="O645" s="187"/>
      <c r="P645" s="151"/>
      <c r="Q645" s="152"/>
      <c r="R645" s="176"/>
      <c r="S645" s="152"/>
      <c r="T645" s="152"/>
      <c r="U645" s="152"/>
      <c r="V645" s="176"/>
      <c r="W645" s="176"/>
      <c r="X645" s="152"/>
      <c r="Y645" s="152"/>
      <c r="Z645" s="152"/>
      <c r="AA645" s="176"/>
      <c r="AB645" s="176"/>
      <c r="AC645" s="176"/>
      <c r="AD645" s="176"/>
      <c r="AE645" s="152"/>
      <c r="AF645" s="152"/>
      <c r="AG645" s="152"/>
      <c r="AH645" s="152"/>
      <c r="AI645" s="152"/>
      <c r="AJ645" s="176"/>
      <c r="AK645" s="186"/>
      <c r="AL645" s="182"/>
      <c r="AM645" s="176"/>
      <c r="AN645" s="176"/>
      <c r="AO645" s="152"/>
      <c r="AP645" s="176"/>
      <c r="AQ645" s="152"/>
      <c r="AR645" s="152"/>
      <c r="AS645" s="152"/>
      <c r="AT645" s="152"/>
      <c r="AU645" s="152"/>
      <c r="AV645" s="152"/>
      <c r="AW645" s="152"/>
      <c r="AX645" s="152"/>
      <c r="AY645" s="152"/>
      <c r="AZ645" s="152"/>
      <c r="BA645" s="152"/>
      <c r="BB645" s="152"/>
      <c r="BC645" s="152"/>
      <c r="BD645" s="152"/>
      <c r="BE645" s="152"/>
      <c r="BF645" s="152"/>
      <c r="BG645" s="152"/>
      <c r="BH645" s="152"/>
      <c r="BI645" s="152"/>
      <c r="BJ645" s="152"/>
      <c r="BK645" s="152"/>
      <c r="BL645" s="152"/>
      <c r="BM645" s="152"/>
      <c r="BN645" s="152"/>
      <c r="BO645" s="174"/>
      <c r="BP645" s="174"/>
      <c r="BQ645" s="174"/>
      <c r="BR645" s="174"/>
      <c r="BS645" s="174"/>
      <c r="BT645" s="248"/>
      <c r="BU645" s="248"/>
      <c r="BV645" s="180"/>
      <c r="BW645" s="180"/>
      <c r="BX645" s="180"/>
      <c r="BY645" s="176"/>
      <c r="BZ645" s="186"/>
    </row>
    <row r="646" spans="1:78" ht="12.75" customHeight="1" x14ac:dyDescent="0.35">
      <c r="A646" s="161"/>
      <c r="B646" s="161"/>
      <c r="C646" s="152"/>
      <c r="D646" s="152"/>
      <c r="E646" s="174"/>
      <c r="F646" s="186"/>
      <c r="G646" s="186"/>
      <c r="H646" s="186"/>
      <c r="I646" s="186"/>
      <c r="J646" s="186"/>
      <c r="K646" s="152"/>
      <c r="L646" s="186"/>
      <c r="M646" s="186"/>
      <c r="N646" s="187"/>
      <c r="O646" s="187"/>
      <c r="P646" s="151"/>
      <c r="Q646" s="152"/>
      <c r="R646" s="176"/>
      <c r="S646" s="152"/>
      <c r="T646" s="152"/>
      <c r="U646" s="152"/>
      <c r="V646" s="176"/>
      <c r="W646" s="176"/>
      <c r="X646" s="152"/>
      <c r="Y646" s="152"/>
      <c r="Z646" s="152"/>
      <c r="AA646" s="176"/>
      <c r="AB646" s="176"/>
      <c r="AC646" s="176"/>
      <c r="AD646" s="176"/>
      <c r="AE646" s="152"/>
      <c r="AF646" s="152"/>
      <c r="AG646" s="152"/>
      <c r="AH646" s="152"/>
      <c r="AI646" s="152"/>
      <c r="AJ646" s="176"/>
      <c r="AK646" s="186"/>
      <c r="AL646" s="182"/>
      <c r="AM646" s="176"/>
      <c r="AN646" s="176"/>
      <c r="AO646" s="152"/>
      <c r="AP646" s="176"/>
      <c r="AQ646" s="152"/>
      <c r="AR646" s="152"/>
      <c r="AS646" s="152"/>
      <c r="AT646" s="152"/>
      <c r="AU646" s="152"/>
      <c r="AV646" s="152"/>
      <c r="AW646" s="152"/>
      <c r="AX646" s="152"/>
      <c r="AY646" s="152"/>
      <c r="AZ646" s="152"/>
      <c r="BA646" s="152"/>
      <c r="BB646" s="152"/>
      <c r="BC646" s="152"/>
      <c r="BD646" s="152"/>
      <c r="BE646" s="152"/>
      <c r="BF646" s="152"/>
      <c r="BG646" s="152"/>
      <c r="BH646" s="152"/>
      <c r="BI646" s="152"/>
      <c r="BJ646" s="152"/>
      <c r="BK646" s="152"/>
      <c r="BL646" s="152"/>
      <c r="BM646" s="152"/>
      <c r="BN646" s="152"/>
      <c r="BO646" s="174"/>
      <c r="BP646" s="174"/>
      <c r="BQ646" s="174"/>
      <c r="BR646" s="174"/>
      <c r="BS646" s="174"/>
      <c r="BT646" s="248"/>
      <c r="BU646" s="248"/>
      <c r="BV646" s="180"/>
      <c r="BW646" s="180"/>
      <c r="BX646" s="180"/>
      <c r="BY646" s="176"/>
      <c r="BZ646" s="186"/>
    </row>
    <row r="647" spans="1:78" ht="12.75" customHeight="1" x14ac:dyDescent="0.35">
      <c r="A647" s="161"/>
      <c r="B647" s="161"/>
      <c r="C647" s="152"/>
      <c r="D647" s="152"/>
      <c r="E647" s="174"/>
      <c r="F647" s="186"/>
      <c r="G647" s="186"/>
      <c r="H647" s="186"/>
      <c r="I647" s="186"/>
      <c r="J647" s="186"/>
      <c r="K647" s="152"/>
      <c r="L647" s="186"/>
      <c r="M647" s="186"/>
      <c r="N647" s="187"/>
      <c r="O647" s="187"/>
      <c r="P647" s="151"/>
      <c r="Q647" s="152"/>
      <c r="R647" s="176"/>
      <c r="S647" s="152"/>
      <c r="T647" s="152"/>
      <c r="U647" s="152"/>
      <c r="V647" s="176"/>
      <c r="W647" s="176"/>
      <c r="X647" s="152"/>
      <c r="Y647" s="152"/>
      <c r="Z647" s="152"/>
      <c r="AA647" s="176"/>
      <c r="AB647" s="176"/>
      <c r="AC647" s="176"/>
      <c r="AD647" s="176"/>
      <c r="AE647" s="152"/>
      <c r="AF647" s="152"/>
      <c r="AG647" s="152"/>
      <c r="AH647" s="152"/>
      <c r="AI647" s="152"/>
      <c r="AJ647" s="176"/>
      <c r="AK647" s="186"/>
      <c r="AL647" s="182"/>
      <c r="AM647" s="176"/>
      <c r="AN647" s="176"/>
      <c r="AO647" s="152"/>
      <c r="AP647" s="176"/>
      <c r="AQ647" s="152"/>
      <c r="AR647" s="152"/>
      <c r="AS647" s="152"/>
      <c r="AT647" s="152"/>
      <c r="AU647" s="152"/>
      <c r="AV647" s="152"/>
      <c r="AW647" s="152"/>
      <c r="AX647" s="152"/>
      <c r="AY647" s="152"/>
      <c r="AZ647" s="152"/>
      <c r="BA647" s="152"/>
      <c r="BB647" s="152"/>
      <c r="BC647" s="152"/>
      <c r="BD647" s="152"/>
      <c r="BE647" s="152"/>
      <c r="BF647" s="152"/>
      <c r="BG647" s="152"/>
      <c r="BH647" s="152"/>
      <c r="BI647" s="152"/>
      <c r="BJ647" s="152"/>
      <c r="BK647" s="152"/>
      <c r="BL647" s="152"/>
      <c r="BM647" s="152"/>
      <c r="BN647" s="152"/>
      <c r="BO647" s="174"/>
      <c r="BP647" s="174"/>
      <c r="BQ647" s="174"/>
      <c r="BR647" s="174"/>
      <c r="BS647" s="174"/>
      <c r="BT647" s="248"/>
      <c r="BU647" s="248"/>
      <c r="BV647" s="180"/>
      <c r="BW647" s="180"/>
      <c r="BX647" s="180"/>
      <c r="BY647" s="176"/>
      <c r="BZ647" s="186"/>
    </row>
    <row r="648" spans="1:78" ht="12.75" customHeight="1" x14ac:dyDescent="0.35">
      <c r="A648" s="161"/>
      <c r="B648" s="161"/>
      <c r="C648" s="152"/>
      <c r="D648" s="152"/>
      <c r="E648" s="174"/>
      <c r="F648" s="186"/>
      <c r="G648" s="186"/>
      <c r="H648" s="186"/>
      <c r="I648" s="186"/>
      <c r="J648" s="186"/>
      <c r="K648" s="152"/>
      <c r="L648" s="186"/>
      <c r="M648" s="186"/>
      <c r="N648" s="187"/>
      <c r="O648" s="187"/>
      <c r="P648" s="151"/>
      <c r="Q648" s="152"/>
      <c r="R648" s="176"/>
      <c r="S648" s="152"/>
      <c r="T648" s="152"/>
      <c r="U648" s="152"/>
      <c r="V648" s="176"/>
      <c r="W648" s="176"/>
      <c r="X648" s="152"/>
      <c r="Y648" s="152"/>
      <c r="Z648" s="152"/>
      <c r="AA648" s="176"/>
      <c r="AB648" s="176"/>
      <c r="AC648" s="176"/>
      <c r="AD648" s="176"/>
      <c r="AE648" s="152"/>
      <c r="AF648" s="152"/>
      <c r="AG648" s="152"/>
      <c r="AH648" s="152"/>
      <c r="AI648" s="152"/>
      <c r="AJ648" s="176"/>
      <c r="AK648" s="186"/>
      <c r="AL648" s="182"/>
      <c r="AM648" s="176"/>
      <c r="AN648" s="176"/>
      <c r="AO648" s="152"/>
      <c r="AP648" s="176"/>
      <c r="AQ648" s="152"/>
      <c r="AR648" s="152"/>
      <c r="AS648" s="152"/>
      <c r="AT648" s="152"/>
      <c r="AU648" s="152"/>
      <c r="AV648" s="152"/>
      <c r="AW648" s="152"/>
      <c r="AX648" s="152"/>
      <c r="AY648" s="152"/>
      <c r="AZ648" s="152"/>
      <c r="BA648" s="152"/>
      <c r="BB648" s="152"/>
      <c r="BC648" s="152"/>
      <c r="BD648" s="152"/>
      <c r="BE648" s="152"/>
      <c r="BF648" s="152"/>
      <c r="BG648" s="152"/>
      <c r="BH648" s="152"/>
      <c r="BI648" s="152"/>
      <c r="BJ648" s="152"/>
      <c r="BK648" s="152"/>
      <c r="BL648" s="152"/>
      <c r="BM648" s="152"/>
      <c r="BN648" s="152"/>
      <c r="BO648" s="174"/>
      <c r="BP648" s="174"/>
      <c r="BQ648" s="174"/>
      <c r="BR648" s="174"/>
      <c r="BS648" s="174"/>
      <c r="BT648" s="248"/>
      <c r="BU648" s="248"/>
      <c r="BV648" s="180"/>
      <c r="BW648" s="180"/>
      <c r="BX648" s="180"/>
      <c r="BY648" s="176"/>
      <c r="BZ648" s="186"/>
    </row>
    <row r="649" spans="1:78" ht="12.75" customHeight="1" x14ac:dyDescent="0.35">
      <c r="A649" s="161"/>
      <c r="B649" s="161"/>
      <c r="C649" s="152"/>
      <c r="D649" s="152"/>
      <c r="E649" s="174"/>
      <c r="F649" s="186"/>
      <c r="G649" s="186"/>
      <c r="H649" s="186"/>
      <c r="I649" s="186"/>
      <c r="J649" s="186"/>
      <c r="K649" s="152"/>
      <c r="L649" s="186"/>
      <c r="M649" s="186"/>
      <c r="N649" s="187"/>
      <c r="O649" s="187"/>
      <c r="P649" s="151"/>
      <c r="Q649" s="152"/>
      <c r="R649" s="176"/>
      <c r="S649" s="152"/>
      <c r="T649" s="152"/>
      <c r="U649" s="152"/>
      <c r="V649" s="176"/>
      <c r="W649" s="176"/>
      <c r="X649" s="152"/>
      <c r="Y649" s="152"/>
      <c r="Z649" s="152"/>
      <c r="AA649" s="176"/>
      <c r="AB649" s="176"/>
      <c r="AC649" s="176"/>
      <c r="AD649" s="176"/>
      <c r="AE649" s="152"/>
      <c r="AF649" s="152"/>
      <c r="AG649" s="152"/>
      <c r="AH649" s="152"/>
      <c r="AI649" s="152"/>
      <c r="AJ649" s="176"/>
      <c r="AK649" s="186"/>
      <c r="AL649" s="182"/>
      <c r="AM649" s="176"/>
      <c r="AN649" s="176"/>
      <c r="AO649" s="152"/>
      <c r="AP649" s="176"/>
      <c r="AQ649" s="152"/>
      <c r="AR649" s="152"/>
      <c r="AS649" s="152"/>
      <c r="AT649" s="152"/>
      <c r="AU649" s="152"/>
      <c r="AV649" s="152"/>
      <c r="AW649" s="152"/>
      <c r="AX649" s="152"/>
      <c r="AY649" s="152"/>
      <c r="AZ649" s="152"/>
      <c r="BA649" s="152"/>
      <c r="BB649" s="152"/>
      <c r="BC649" s="152"/>
      <c r="BD649" s="152"/>
      <c r="BE649" s="152"/>
      <c r="BF649" s="152"/>
      <c r="BG649" s="152"/>
      <c r="BH649" s="152"/>
      <c r="BI649" s="152"/>
      <c r="BJ649" s="152"/>
      <c r="BK649" s="152"/>
      <c r="BL649" s="152"/>
      <c r="BM649" s="152"/>
      <c r="BN649" s="152"/>
      <c r="BO649" s="174"/>
      <c r="BP649" s="174"/>
      <c r="BQ649" s="174"/>
      <c r="BR649" s="174"/>
      <c r="BS649" s="174"/>
      <c r="BT649" s="248"/>
      <c r="BU649" s="248"/>
      <c r="BV649" s="180"/>
      <c r="BW649" s="180"/>
      <c r="BX649" s="180"/>
      <c r="BY649" s="176"/>
      <c r="BZ649" s="186"/>
    </row>
    <row r="650" spans="1:78" ht="12.75" customHeight="1" x14ac:dyDescent="0.35">
      <c r="A650" s="161"/>
      <c r="B650" s="161"/>
      <c r="C650" s="152"/>
      <c r="D650" s="152"/>
      <c r="E650" s="174"/>
      <c r="F650" s="186"/>
      <c r="G650" s="186"/>
      <c r="H650" s="186"/>
      <c r="I650" s="186"/>
      <c r="J650" s="186"/>
      <c r="K650" s="152"/>
      <c r="L650" s="186"/>
      <c r="M650" s="186"/>
      <c r="N650" s="187"/>
      <c r="O650" s="187"/>
      <c r="P650" s="151"/>
      <c r="Q650" s="152"/>
      <c r="R650" s="176"/>
      <c r="S650" s="152"/>
      <c r="T650" s="152"/>
      <c r="U650" s="152"/>
      <c r="V650" s="176"/>
      <c r="W650" s="176"/>
      <c r="X650" s="152"/>
      <c r="Y650" s="152"/>
      <c r="Z650" s="152"/>
      <c r="AA650" s="176"/>
      <c r="AB650" s="176"/>
      <c r="AC650" s="176"/>
      <c r="AD650" s="176"/>
      <c r="AE650" s="152"/>
      <c r="AF650" s="152"/>
      <c r="AG650" s="152"/>
      <c r="AH650" s="152"/>
      <c r="AI650" s="152"/>
      <c r="AJ650" s="176"/>
      <c r="AK650" s="186"/>
      <c r="AL650" s="182"/>
      <c r="AM650" s="176"/>
      <c r="AN650" s="176"/>
      <c r="AO650" s="152"/>
      <c r="AP650" s="176"/>
      <c r="AQ650" s="152"/>
      <c r="AR650" s="152"/>
      <c r="AS650" s="152"/>
      <c r="AT650" s="152"/>
      <c r="AU650" s="152"/>
      <c r="AV650" s="152"/>
      <c r="AW650" s="152"/>
      <c r="AX650" s="152"/>
      <c r="AY650" s="152"/>
      <c r="AZ650" s="152"/>
      <c r="BA650" s="152"/>
      <c r="BB650" s="152"/>
      <c r="BC650" s="152"/>
      <c r="BD650" s="152"/>
      <c r="BE650" s="152"/>
      <c r="BF650" s="152"/>
      <c r="BG650" s="152"/>
      <c r="BH650" s="152"/>
      <c r="BI650" s="152"/>
      <c r="BJ650" s="152"/>
      <c r="BK650" s="152"/>
      <c r="BL650" s="152"/>
      <c r="BM650" s="152"/>
      <c r="BN650" s="152"/>
      <c r="BO650" s="174"/>
      <c r="BP650" s="174"/>
      <c r="BQ650" s="174"/>
      <c r="BR650" s="174"/>
      <c r="BS650" s="174"/>
      <c r="BT650" s="248"/>
      <c r="BU650" s="248"/>
      <c r="BV650" s="180"/>
      <c r="BW650" s="180"/>
      <c r="BX650" s="180"/>
      <c r="BY650" s="176"/>
      <c r="BZ650" s="186"/>
    </row>
    <row r="651" spans="1:78" ht="12.75" customHeight="1" x14ac:dyDescent="0.35">
      <c r="A651" s="161"/>
      <c r="B651" s="161"/>
      <c r="C651" s="152"/>
      <c r="D651" s="152"/>
      <c r="E651" s="174"/>
      <c r="F651" s="186"/>
      <c r="G651" s="186"/>
      <c r="H651" s="186"/>
      <c r="I651" s="186"/>
      <c r="J651" s="186"/>
      <c r="K651" s="152"/>
      <c r="L651" s="186"/>
      <c r="M651" s="186"/>
      <c r="N651" s="187"/>
      <c r="O651" s="187"/>
      <c r="P651" s="151"/>
      <c r="Q651" s="152"/>
      <c r="R651" s="176"/>
      <c r="S651" s="152"/>
      <c r="T651" s="152"/>
      <c r="U651" s="152"/>
      <c r="V651" s="176"/>
      <c r="W651" s="176"/>
      <c r="X651" s="152"/>
      <c r="Y651" s="152"/>
      <c r="Z651" s="152"/>
      <c r="AA651" s="176"/>
      <c r="AB651" s="176"/>
      <c r="AC651" s="176"/>
      <c r="AD651" s="176"/>
      <c r="AE651" s="152"/>
      <c r="AF651" s="152"/>
      <c r="AG651" s="152"/>
      <c r="AH651" s="152"/>
      <c r="AI651" s="152"/>
      <c r="AJ651" s="176"/>
      <c r="AK651" s="186"/>
      <c r="AL651" s="182"/>
      <c r="AM651" s="176"/>
      <c r="AN651" s="176"/>
      <c r="AO651" s="152"/>
      <c r="AP651" s="176"/>
      <c r="AQ651" s="152"/>
      <c r="AR651" s="152"/>
      <c r="AS651" s="152"/>
      <c r="AT651" s="152"/>
      <c r="AU651" s="152"/>
      <c r="AV651" s="152"/>
      <c r="AW651" s="152"/>
      <c r="AX651" s="152"/>
      <c r="AY651" s="152"/>
      <c r="AZ651" s="152"/>
      <c r="BA651" s="152"/>
      <c r="BB651" s="152"/>
      <c r="BC651" s="152"/>
      <c r="BD651" s="152"/>
      <c r="BE651" s="152"/>
      <c r="BF651" s="152"/>
      <c r="BG651" s="152"/>
      <c r="BH651" s="152"/>
      <c r="BI651" s="152"/>
      <c r="BJ651" s="152"/>
      <c r="BK651" s="152"/>
      <c r="BL651" s="152"/>
      <c r="BM651" s="152"/>
      <c r="BN651" s="152"/>
      <c r="BO651" s="174"/>
      <c r="BP651" s="174"/>
      <c r="BQ651" s="174"/>
      <c r="BR651" s="174"/>
      <c r="BS651" s="174"/>
      <c r="BT651" s="248"/>
      <c r="BU651" s="248"/>
      <c r="BV651" s="180"/>
      <c r="BW651" s="180"/>
      <c r="BX651" s="180"/>
      <c r="BY651" s="176"/>
      <c r="BZ651" s="186"/>
    </row>
    <row r="652" spans="1:78" ht="12.75" customHeight="1" x14ac:dyDescent="0.35">
      <c r="A652" s="161"/>
      <c r="B652" s="161"/>
      <c r="C652" s="152"/>
      <c r="D652" s="152"/>
      <c r="E652" s="174"/>
      <c r="F652" s="186"/>
      <c r="G652" s="186"/>
      <c r="H652" s="186"/>
      <c r="I652" s="186"/>
      <c r="J652" s="186"/>
      <c r="K652" s="152"/>
      <c r="L652" s="186"/>
      <c r="M652" s="186"/>
      <c r="N652" s="187"/>
      <c r="O652" s="187"/>
      <c r="P652" s="151"/>
      <c r="Q652" s="152"/>
      <c r="R652" s="176"/>
      <c r="S652" s="152"/>
      <c r="T652" s="152"/>
      <c r="U652" s="152"/>
      <c r="V652" s="176"/>
      <c r="W652" s="176"/>
      <c r="X652" s="152"/>
      <c r="Y652" s="152"/>
      <c r="Z652" s="152"/>
      <c r="AA652" s="176"/>
      <c r="AB652" s="176"/>
      <c r="AC652" s="176"/>
      <c r="AD652" s="176"/>
      <c r="AE652" s="152"/>
      <c r="AF652" s="152"/>
      <c r="AG652" s="152"/>
      <c r="AH652" s="152"/>
      <c r="AI652" s="152"/>
      <c r="AJ652" s="176"/>
      <c r="AK652" s="186"/>
      <c r="AL652" s="182"/>
      <c r="AM652" s="176"/>
      <c r="AN652" s="176"/>
      <c r="AO652" s="152"/>
      <c r="AP652" s="176"/>
      <c r="AQ652" s="152"/>
      <c r="AR652" s="152"/>
      <c r="AS652" s="152"/>
      <c r="AT652" s="152"/>
      <c r="AU652" s="152"/>
      <c r="AV652" s="152"/>
      <c r="AW652" s="152"/>
      <c r="AX652" s="152"/>
      <c r="AY652" s="152"/>
      <c r="AZ652" s="152"/>
      <c r="BA652" s="152"/>
      <c r="BB652" s="152"/>
      <c r="BC652" s="152"/>
      <c r="BD652" s="152"/>
      <c r="BE652" s="152"/>
      <c r="BF652" s="152"/>
      <c r="BG652" s="152"/>
      <c r="BH652" s="152"/>
      <c r="BI652" s="152"/>
      <c r="BJ652" s="152"/>
      <c r="BK652" s="152"/>
      <c r="BL652" s="152"/>
      <c r="BM652" s="152"/>
      <c r="BN652" s="152"/>
      <c r="BO652" s="174"/>
      <c r="BP652" s="174"/>
      <c r="BQ652" s="174"/>
      <c r="BR652" s="174"/>
      <c r="BS652" s="174"/>
      <c r="BT652" s="248"/>
      <c r="BU652" s="248"/>
      <c r="BV652" s="180"/>
      <c r="BW652" s="180"/>
      <c r="BX652" s="180"/>
      <c r="BY652" s="176"/>
      <c r="BZ652" s="186"/>
    </row>
    <row r="653" spans="1:78" ht="12.75" customHeight="1" x14ac:dyDescent="0.35">
      <c r="A653" s="161"/>
      <c r="B653" s="161"/>
      <c r="C653" s="152"/>
      <c r="D653" s="152"/>
      <c r="E653" s="174"/>
      <c r="F653" s="186"/>
      <c r="G653" s="186"/>
      <c r="H653" s="186"/>
      <c r="I653" s="186"/>
      <c r="J653" s="186"/>
      <c r="K653" s="152"/>
      <c r="L653" s="186"/>
      <c r="M653" s="186"/>
      <c r="N653" s="187"/>
      <c r="O653" s="187"/>
      <c r="P653" s="151"/>
      <c r="Q653" s="152"/>
      <c r="R653" s="176"/>
      <c r="S653" s="152"/>
      <c r="T653" s="152"/>
      <c r="U653" s="152"/>
      <c r="V653" s="176"/>
      <c r="W653" s="176"/>
      <c r="X653" s="152"/>
      <c r="Y653" s="152"/>
      <c r="Z653" s="152"/>
      <c r="AA653" s="176"/>
      <c r="AB653" s="176"/>
      <c r="AC653" s="176"/>
      <c r="AD653" s="176"/>
      <c r="AE653" s="152"/>
      <c r="AF653" s="152"/>
      <c r="AG653" s="152"/>
      <c r="AH653" s="152"/>
      <c r="AI653" s="152"/>
      <c r="AJ653" s="176"/>
      <c r="AK653" s="186"/>
      <c r="AL653" s="182"/>
      <c r="AM653" s="176"/>
      <c r="AN653" s="176"/>
      <c r="AO653" s="152"/>
      <c r="AP653" s="176"/>
      <c r="AQ653" s="152"/>
      <c r="AR653" s="152"/>
      <c r="AS653" s="152"/>
      <c r="AT653" s="152"/>
      <c r="AU653" s="152"/>
      <c r="AV653" s="152"/>
      <c r="AW653" s="152"/>
      <c r="AX653" s="152"/>
      <c r="AY653" s="152"/>
      <c r="AZ653" s="152"/>
      <c r="BA653" s="152"/>
      <c r="BB653" s="152"/>
      <c r="BC653" s="152"/>
      <c r="BD653" s="152"/>
      <c r="BE653" s="152"/>
      <c r="BF653" s="152"/>
      <c r="BG653" s="152"/>
      <c r="BH653" s="152"/>
      <c r="BI653" s="152"/>
      <c r="BJ653" s="152"/>
      <c r="BK653" s="152"/>
      <c r="BL653" s="152"/>
      <c r="BM653" s="152"/>
      <c r="BN653" s="152"/>
      <c r="BO653" s="174"/>
      <c r="BP653" s="174"/>
      <c r="BQ653" s="174"/>
      <c r="BR653" s="174"/>
      <c r="BS653" s="174"/>
      <c r="BT653" s="248"/>
      <c r="BU653" s="248"/>
      <c r="BV653" s="180"/>
      <c r="BW653" s="180"/>
      <c r="BX653" s="180"/>
      <c r="BY653" s="176"/>
      <c r="BZ653" s="186"/>
    </row>
    <row r="654" spans="1:78" ht="12.75" customHeight="1" x14ac:dyDescent="0.35">
      <c r="A654" s="161"/>
      <c r="B654" s="161"/>
      <c r="C654" s="152"/>
      <c r="D654" s="152"/>
      <c r="E654" s="174"/>
      <c r="F654" s="186"/>
      <c r="G654" s="186"/>
      <c r="H654" s="186"/>
      <c r="I654" s="186"/>
      <c r="J654" s="186"/>
      <c r="K654" s="152"/>
      <c r="L654" s="186"/>
      <c r="M654" s="186"/>
      <c r="N654" s="187"/>
      <c r="O654" s="187"/>
      <c r="P654" s="151"/>
      <c r="Q654" s="152"/>
      <c r="R654" s="176"/>
      <c r="S654" s="152"/>
      <c r="T654" s="152"/>
      <c r="U654" s="152"/>
      <c r="V654" s="176"/>
      <c r="W654" s="176"/>
      <c r="X654" s="152"/>
      <c r="Y654" s="152"/>
      <c r="Z654" s="152"/>
      <c r="AA654" s="176"/>
      <c r="AB654" s="176"/>
      <c r="AC654" s="176"/>
      <c r="AD654" s="176"/>
      <c r="AE654" s="152"/>
      <c r="AF654" s="152"/>
      <c r="AG654" s="152"/>
      <c r="AH654" s="152"/>
      <c r="AI654" s="152"/>
      <c r="AJ654" s="176"/>
      <c r="AK654" s="186"/>
      <c r="AL654" s="182"/>
      <c r="AM654" s="176"/>
      <c r="AN654" s="176"/>
      <c r="AO654" s="152"/>
      <c r="AP654" s="176"/>
      <c r="AQ654" s="152"/>
      <c r="AR654" s="152"/>
      <c r="AS654" s="152"/>
      <c r="AT654" s="152"/>
      <c r="AU654" s="152"/>
      <c r="AV654" s="152"/>
      <c r="AW654" s="152"/>
      <c r="AX654" s="152"/>
      <c r="AY654" s="152"/>
      <c r="AZ654" s="152"/>
      <c r="BA654" s="152"/>
      <c r="BB654" s="152"/>
      <c r="BC654" s="152"/>
      <c r="BD654" s="152"/>
      <c r="BE654" s="152"/>
      <c r="BF654" s="152"/>
      <c r="BG654" s="152"/>
      <c r="BH654" s="152"/>
      <c r="BI654" s="152"/>
      <c r="BJ654" s="152"/>
      <c r="BK654" s="152"/>
      <c r="BL654" s="152"/>
      <c r="BM654" s="152"/>
      <c r="BN654" s="152"/>
      <c r="BO654" s="174"/>
      <c r="BP654" s="174"/>
      <c r="BQ654" s="174"/>
      <c r="BR654" s="174"/>
      <c r="BS654" s="174"/>
      <c r="BT654" s="248"/>
      <c r="BU654" s="248"/>
      <c r="BV654" s="180"/>
      <c r="BW654" s="180"/>
      <c r="BX654" s="180"/>
      <c r="BY654" s="176"/>
      <c r="BZ654" s="186"/>
    </row>
    <row r="655" spans="1:78" ht="12.75" customHeight="1" x14ac:dyDescent="0.35">
      <c r="A655" s="161"/>
      <c r="B655" s="161"/>
      <c r="C655" s="152"/>
      <c r="D655" s="152"/>
      <c r="E655" s="174"/>
      <c r="F655" s="186"/>
      <c r="G655" s="186"/>
      <c r="H655" s="186"/>
      <c r="I655" s="186"/>
      <c r="J655" s="186"/>
      <c r="K655" s="152"/>
      <c r="L655" s="186"/>
      <c r="M655" s="186"/>
      <c r="N655" s="187"/>
      <c r="O655" s="187"/>
      <c r="P655" s="151"/>
      <c r="Q655" s="152"/>
      <c r="R655" s="176"/>
      <c r="S655" s="152"/>
      <c r="T655" s="152"/>
      <c r="U655" s="152"/>
      <c r="V655" s="176"/>
      <c r="W655" s="176"/>
      <c r="X655" s="152"/>
      <c r="Y655" s="152"/>
      <c r="Z655" s="152"/>
      <c r="AA655" s="176"/>
      <c r="AB655" s="176"/>
      <c r="AC655" s="176"/>
      <c r="AD655" s="176"/>
      <c r="AE655" s="152"/>
      <c r="AF655" s="152"/>
      <c r="AG655" s="152"/>
      <c r="AH655" s="152"/>
      <c r="AI655" s="152"/>
      <c r="AJ655" s="176"/>
      <c r="AK655" s="186"/>
      <c r="AL655" s="182"/>
      <c r="AM655" s="176"/>
      <c r="AN655" s="176"/>
      <c r="AO655" s="152"/>
      <c r="AP655" s="176"/>
      <c r="AQ655" s="152"/>
      <c r="AR655" s="152"/>
      <c r="AS655" s="152"/>
      <c r="AT655" s="152"/>
      <c r="AU655" s="152"/>
      <c r="AV655" s="152"/>
      <c r="AW655" s="152"/>
      <c r="AX655" s="152"/>
      <c r="AY655" s="152"/>
      <c r="AZ655" s="152"/>
      <c r="BA655" s="152"/>
      <c r="BB655" s="152"/>
      <c r="BC655" s="152"/>
      <c r="BD655" s="152"/>
      <c r="BE655" s="152"/>
      <c r="BF655" s="152"/>
      <c r="BG655" s="152"/>
      <c r="BH655" s="152"/>
      <c r="BI655" s="152"/>
      <c r="BJ655" s="152"/>
      <c r="BK655" s="152"/>
      <c r="BL655" s="152"/>
      <c r="BM655" s="152"/>
      <c r="BN655" s="152"/>
      <c r="BO655" s="174"/>
      <c r="BP655" s="174"/>
      <c r="BQ655" s="174"/>
      <c r="BR655" s="174"/>
      <c r="BS655" s="174"/>
      <c r="BT655" s="248"/>
      <c r="BU655" s="248"/>
      <c r="BV655" s="180"/>
      <c r="BW655" s="180"/>
      <c r="BX655" s="180"/>
      <c r="BY655" s="176"/>
      <c r="BZ655" s="186"/>
    </row>
    <row r="656" spans="1:78" ht="12.75" customHeight="1" x14ac:dyDescent="0.35">
      <c r="A656" s="161"/>
      <c r="B656" s="161"/>
      <c r="C656" s="152"/>
      <c r="D656" s="152"/>
      <c r="E656" s="174"/>
      <c r="F656" s="186"/>
      <c r="G656" s="186"/>
      <c r="H656" s="186"/>
      <c r="I656" s="186"/>
      <c r="J656" s="186"/>
      <c r="K656" s="152"/>
      <c r="L656" s="186"/>
      <c r="M656" s="186"/>
      <c r="N656" s="187"/>
      <c r="O656" s="187"/>
      <c r="P656" s="151"/>
      <c r="Q656" s="152"/>
      <c r="R656" s="176"/>
      <c r="S656" s="152"/>
      <c r="T656" s="152"/>
      <c r="U656" s="152"/>
      <c r="V656" s="176"/>
      <c r="W656" s="176"/>
      <c r="X656" s="152"/>
      <c r="Y656" s="152"/>
      <c r="Z656" s="152"/>
      <c r="AA656" s="176"/>
      <c r="AB656" s="176"/>
      <c r="AC656" s="176"/>
      <c r="AD656" s="176"/>
      <c r="AE656" s="152"/>
      <c r="AF656" s="152"/>
      <c r="AG656" s="152"/>
      <c r="AH656" s="152"/>
      <c r="AI656" s="152"/>
      <c r="AJ656" s="176"/>
      <c r="AK656" s="186"/>
      <c r="AL656" s="182"/>
      <c r="AM656" s="176"/>
      <c r="AN656" s="176"/>
      <c r="AO656" s="152"/>
      <c r="AP656" s="176"/>
      <c r="AQ656" s="152"/>
      <c r="AR656" s="152"/>
      <c r="AS656" s="152"/>
      <c r="AT656" s="152"/>
      <c r="AU656" s="152"/>
      <c r="AV656" s="152"/>
      <c r="AW656" s="152"/>
      <c r="AX656" s="152"/>
      <c r="AY656" s="152"/>
      <c r="AZ656" s="152"/>
      <c r="BA656" s="152"/>
      <c r="BB656" s="152"/>
      <c r="BC656" s="152"/>
      <c r="BD656" s="152"/>
      <c r="BE656" s="152"/>
      <c r="BF656" s="152"/>
      <c r="BG656" s="152"/>
      <c r="BH656" s="152"/>
      <c r="BI656" s="152"/>
      <c r="BJ656" s="152"/>
      <c r="BK656" s="152"/>
      <c r="BL656" s="152"/>
      <c r="BM656" s="152"/>
      <c r="BN656" s="152"/>
      <c r="BO656" s="174"/>
      <c r="BP656" s="174"/>
      <c r="BQ656" s="174"/>
      <c r="BR656" s="174"/>
      <c r="BS656" s="174"/>
      <c r="BT656" s="248"/>
      <c r="BU656" s="248"/>
      <c r="BV656" s="180"/>
      <c r="BW656" s="180"/>
      <c r="BX656" s="180"/>
      <c r="BY656" s="176"/>
      <c r="BZ656" s="186"/>
    </row>
    <row r="657" spans="1:78" ht="12.75" customHeight="1" x14ac:dyDescent="0.35">
      <c r="A657" s="161"/>
      <c r="B657" s="161"/>
      <c r="C657" s="152"/>
      <c r="D657" s="152"/>
      <c r="E657" s="174"/>
      <c r="F657" s="186"/>
      <c r="G657" s="186"/>
      <c r="H657" s="186"/>
      <c r="I657" s="186"/>
      <c r="J657" s="186"/>
      <c r="K657" s="152"/>
      <c r="L657" s="186"/>
      <c r="M657" s="186"/>
      <c r="N657" s="187"/>
      <c r="O657" s="187"/>
      <c r="P657" s="151"/>
      <c r="Q657" s="152"/>
      <c r="R657" s="176"/>
      <c r="S657" s="152"/>
      <c r="T657" s="152"/>
      <c r="U657" s="152"/>
      <c r="V657" s="176"/>
      <c r="W657" s="176"/>
      <c r="X657" s="152"/>
      <c r="Y657" s="152"/>
      <c r="Z657" s="152"/>
      <c r="AA657" s="176"/>
      <c r="AB657" s="176"/>
      <c r="AC657" s="176"/>
      <c r="AD657" s="176"/>
      <c r="AE657" s="152"/>
      <c r="AF657" s="152"/>
      <c r="AG657" s="152"/>
      <c r="AH657" s="152"/>
      <c r="AI657" s="152"/>
      <c r="AJ657" s="176"/>
      <c r="AK657" s="186"/>
      <c r="AL657" s="182"/>
      <c r="AM657" s="176"/>
      <c r="AN657" s="176"/>
      <c r="AO657" s="152"/>
      <c r="AP657" s="176"/>
      <c r="AQ657" s="152"/>
      <c r="AR657" s="152"/>
      <c r="AS657" s="152"/>
      <c r="AT657" s="152"/>
      <c r="AU657" s="152"/>
      <c r="AV657" s="152"/>
      <c r="AW657" s="152"/>
      <c r="AX657" s="152"/>
      <c r="AY657" s="152"/>
      <c r="AZ657" s="152"/>
      <c r="BA657" s="152"/>
      <c r="BB657" s="152"/>
      <c r="BC657" s="152"/>
      <c r="BD657" s="152"/>
      <c r="BE657" s="152"/>
      <c r="BF657" s="152"/>
      <c r="BG657" s="152"/>
      <c r="BH657" s="152"/>
      <c r="BI657" s="152"/>
      <c r="BJ657" s="152"/>
      <c r="BK657" s="152"/>
      <c r="BL657" s="152"/>
      <c r="BM657" s="152"/>
      <c r="BN657" s="152"/>
      <c r="BO657" s="174"/>
      <c r="BP657" s="174"/>
      <c r="BQ657" s="174"/>
      <c r="BR657" s="174"/>
      <c r="BS657" s="174"/>
      <c r="BT657" s="248"/>
      <c r="BU657" s="248"/>
      <c r="BV657" s="180"/>
      <c r="BW657" s="180"/>
      <c r="BX657" s="180"/>
      <c r="BY657" s="176"/>
      <c r="BZ657" s="186"/>
    </row>
    <row r="658" spans="1:78" ht="12.75" customHeight="1" x14ac:dyDescent="0.35">
      <c r="A658" s="161"/>
      <c r="B658" s="161"/>
      <c r="C658" s="152"/>
      <c r="D658" s="152"/>
      <c r="E658" s="174"/>
      <c r="F658" s="186"/>
      <c r="G658" s="186"/>
      <c r="H658" s="186"/>
      <c r="I658" s="186"/>
      <c r="J658" s="186"/>
      <c r="K658" s="152"/>
      <c r="L658" s="186"/>
      <c r="M658" s="186"/>
      <c r="N658" s="187"/>
      <c r="O658" s="187"/>
      <c r="P658" s="151"/>
      <c r="Q658" s="152"/>
      <c r="R658" s="176"/>
      <c r="S658" s="152"/>
      <c r="T658" s="152"/>
      <c r="U658" s="152"/>
      <c r="V658" s="176"/>
      <c r="W658" s="176"/>
      <c r="X658" s="152"/>
      <c r="Y658" s="152"/>
      <c r="Z658" s="152"/>
      <c r="AA658" s="176"/>
      <c r="AB658" s="176"/>
      <c r="AC658" s="176"/>
      <c r="AD658" s="176"/>
      <c r="AE658" s="152"/>
      <c r="AF658" s="152"/>
      <c r="AG658" s="152"/>
      <c r="AH658" s="152"/>
      <c r="AI658" s="152"/>
      <c r="AJ658" s="176"/>
      <c r="AK658" s="186"/>
      <c r="AL658" s="182"/>
      <c r="AM658" s="176"/>
      <c r="AN658" s="176"/>
      <c r="AO658" s="152"/>
      <c r="AP658" s="176"/>
      <c r="AQ658" s="152"/>
      <c r="AR658" s="152"/>
      <c r="AS658" s="152"/>
      <c r="AT658" s="152"/>
      <c r="AU658" s="152"/>
      <c r="AV658" s="152"/>
      <c r="AW658" s="152"/>
      <c r="AX658" s="152"/>
      <c r="AY658" s="152"/>
      <c r="AZ658" s="152"/>
      <c r="BA658" s="152"/>
      <c r="BB658" s="152"/>
      <c r="BC658" s="152"/>
      <c r="BD658" s="152"/>
      <c r="BE658" s="152"/>
      <c r="BF658" s="152"/>
      <c r="BG658" s="152"/>
      <c r="BH658" s="152"/>
      <c r="BI658" s="152"/>
      <c r="BJ658" s="152"/>
      <c r="BK658" s="152"/>
      <c r="BL658" s="152"/>
      <c r="BM658" s="152"/>
      <c r="BN658" s="152"/>
      <c r="BO658" s="174"/>
      <c r="BP658" s="174"/>
      <c r="BQ658" s="174"/>
      <c r="BR658" s="174"/>
      <c r="BS658" s="174"/>
      <c r="BT658" s="248"/>
      <c r="BU658" s="248"/>
      <c r="BV658" s="180"/>
      <c r="BW658" s="180"/>
      <c r="BX658" s="180"/>
      <c r="BY658" s="176"/>
      <c r="BZ658" s="186"/>
    </row>
    <row r="659" spans="1:78" ht="12.75" customHeight="1" x14ac:dyDescent="0.35">
      <c r="A659" s="161"/>
      <c r="B659" s="161"/>
      <c r="C659" s="152"/>
      <c r="D659" s="152"/>
      <c r="E659" s="174"/>
      <c r="F659" s="186"/>
      <c r="G659" s="186"/>
      <c r="H659" s="186"/>
      <c r="I659" s="186"/>
      <c r="J659" s="186"/>
      <c r="K659" s="152"/>
      <c r="L659" s="186"/>
      <c r="M659" s="186"/>
      <c r="N659" s="187"/>
      <c r="O659" s="187"/>
      <c r="P659" s="151"/>
      <c r="Q659" s="152"/>
      <c r="R659" s="176"/>
      <c r="S659" s="152"/>
      <c r="T659" s="152"/>
      <c r="U659" s="152"/>
      <c r="V659" s="176"/>
      <c r="W659" s="176"/>
      <c r="X659" s="152"/>
      <c r="Y659" s="152"/>
      <c r="Z659" s="152"/>
      <c r="AA659" s="176"/>
      <c r="AB659" s="176"/>
      <c r="AC659" s="176"/>
      <c r="AD659" s="176"/>
      <c r="AE659" s="152"/>
      <c r="AF659" s="152"/>
      <c r="AG659" s="152"/>
      <c r="AH659" s="152"/>
      <c r="AI659" s="152"/>
      <c r="AJ659" s="176"/>
      <c r="AK659" s="186"/>
      <c r="AL659" s="182"/>
      <c r="AM659" s="176"/>
      <c r="AN659" s="176"/>
      <c r="AO659" s="152"/>
      <c r="AP659" s="176"/>
      <c r="AQ659" s="152"/>
      <c r="AR659" s="152"/>
      <c r="AS659" s="152"/>
      <c r="AT659" s="152"/>
      <c r="AU659" s="152"/>
      <c r="AV659" s="152"/>
      <c r="AW659" s="152"/>
      <c r="AX659" s="152"/>
      <c r="AY659" s="152"/>
      <c r="AZ659" s="152"/>
      <c r="BA659" s="152"/>
      <c r="BB659" s="152"/>
      <c r="BC659" s="152"/>
      <c r="BD659" s="152"/>
      <c r="BE659" s="152"/>
      <c r="BF659" s="152"/>
      <c r="BG659" s="152"/>
      <c r="BH659" s="152"/>
      <c r="BI659" s="152"/>
      <c r="BJ659" s="152"/>
      <c r="BK659" s="152"/>
      <c r="BL659" s="152"/>
      <c r="BM659" s="152"/>
      <c r="BN659" s="152"/>
      <c r="BO659" s="174"/>
      <c r="BP659" s="174"/>
      <c r="BQ659" s="174"/>
      <c r="BR659" s="174"/>
      <c r="BS659" s="174"/>
      <c r="BT659" s="248"/>
      <c r="BU659" s="248"/>
      <c r="BV659" s="180"/>
      <c r="BW659" s="180"/>
      <c r="BX659" s="180"/>
      <c r="BY659" s="176"/>
      <c r="BZ659" s="186"/>
    </row>
    <row r="660" spans="1:78" ht="12.75" customHeight="1" x14ac:dyDescent="0.35">
      <c r="A660" s="161"/>
      <c r="B660" s="161"/>
      <c r="C660" s="152"/>
      <c r="D660" s="152"/>
      <c r="E660" s="174"/>
      <c r="F660" s="186"/>
      <c r="G660" s="186"/>
      <c r="H660" s="186"/>
      <c r="I660" s="186"/>
      <c r="J660" s="186"/>
      <c r="K660" s="152"/>
      <c r="L660" s="186"/>
      <c r="M660" s="186"/>
      <c r="N660" s="187"/>
      <c r="O660" s="187"/>
      <c r="P660" s="151"/>
      <c r="Q660" s="152"/>
      <c r="R660" s="176"/>
      <c r="S660" s="152"/>
      <c r="T660" s="152"/>
      <c r="U660" s="152"/>
      <c r="V660" s="176"/>
      <c r="W660" s="176"/>
      <c r="X660" s="152"/>
      <c r="Y660" s="152"/>
      <c r="Z660" s="152"/>
      <c r="AA660" s="176"/>
      <c r="AB660" s="176"/>
      <c r="AC660" s="176"/>
      <c r="AD660" s="176"/>
      <c r="AE660" s="152"/>
      <c r="AF660" s="152"/>
      <c r="AG660" s="152"/>
      <c r="AH660" s="152"/>
      <c r="AI660" s="152"/>
      <c r="AJ660" s="176"/>
      <c r="AK660" s="186"/>
      <c r="AL660" s="182"/>
      <c r="AM660" s="176"/>
      <c r="AN660" s="176"/>
      <c r="AO660" s="152"/>
      <c r="AP660" s="176"/>
      <c r="AQ660" s="152"/>
      <c r="AR660" s="152"/>
      <c r="AS660" s="152"/>
      <c r="AT660" s="152"/>
      <c r="AU660" s="152"/>
      <c r="AV660" s="152"/>
      <c r="AW660" s="152"/>
      <c r="AX660" s="152"/>
      <c r="AY660" s="152"/>
      <c r="AZ660" s="152"/>
      <c r="BA660" s="152"/>
      <c r="BB660" s="152"/>
      <c r="BC660" s="152"/>
      <c r="BD660" s="152"/>
      <c r="BE660" s="152"/>
      <c r="BF660" s="152"/>
      <c r="BG660" s="152"/>
      <c r="BH660" s="152"/>
      <c r="BI660" s="152"/>
      <c r="BJ660" s="152"/>
      <c r="BK660" s="152"/>
      <c r="BL660" s="152"/>
      <c r="BM660" s="152"/>
      <c r="BN660" s="152"/>
      <c r="BO660" s="174"/>
      <c r="BP660" s="174"/>
      <c r="BQ660" s="174"/>
      <c r="BR660" s="174"/>
      <c r="BS660" s="174"/>
      <c r="BT660" s="248"/>
      <c r="BU660" s="248"/>
      <c r="BV660" s="180"/>
      <c r="BW660" s="180"/>
      <c r="BX660" s="180"/>
      <c r="BY660" s="176"/>
      <c r="BZ660" s="186"/>
    </row>
    <row r="661" spans="1:78" ht="12.75" customHeight="1" x14ac:dyDescent="0.35">
      <c r="A661" s="161"/>
      <c r="B661" s="161"/>
      <c r="C661" s="152"/>
      <c r="D661" s="152"/>
      <c r="E661" s="174"/>
      <c r="F661" s="186"/>
      <c r="G661" s="186"/>
      <c r="H661" s="186"/>
      <c r="I661" s="186"/>
      <c r="J661" s="186"/>
      <c r="K661" s="152"/>
      <c r="L661" s="186"/>
      <c r="M661" s="186"/>
      <c r="N661" s="187"/>
      <c r="O661" s="187"/>
      <c r="P661" s="151"/>
      <c r="Q661" s="152"/>
      <c r="R661" s="176"/>
      <c r="S661" s="152"/>
      <c r="T661" s="152"/>
      <c r="U661" s="152"/>
      <c r="V661" s="176"/>
      <c r="W661" s="176"/>
      <c r="X661" s="152"/>
      <c r="Y661" s="152"/>
      <c r="Z661" s="152"/>
      <c r="AA661" s="176"/>
      <c r="AB661" s="176"/>
      <c r="AC661" s="176"/>
      <c r="AD661" s="176"/>
      <c r="AE661" s="152"/>
      <c r="AF661" s="152"/>
      <c r="AG661" s="152"/>
      <c r="AH661" s="152"/>
      <c r="AI661" s="152"/>
      <c r="AJ661" s="176"/>
      <c r="AK661" s="186"/>
      <c r="AL661" s="182"/>
      <c r="AM661" s="176"/>
      <c r="AN661" s="176"/>
      <c r="AO661" s="152"/>
      <c r="AP661" s="176"/>
      <c r="AQ661" s="152"/>
      <c r="AR661" s="152"/>
      <c r="AS661" s="152"/>
      <c r="AT661" s="152"/>
      <c r="AU661" s="152"/>
      <c r="AV661" s="152"/>
      <c r="AW661" s="152"/>
      <c r="AX661" s="152"/>
      <c r="AY661" s="152"/>
      <c r="AZ661" s="152"/>
      <c r="BA661" s="152"/>
      <c r="BB661" s="152"/>
      <c r="BC661" s="152"/>
      <c r="BD661" s="152"/>
      <c r="BE661" s="152"/>
      <c r="BF661" s="152"/>
      <c r="BG661" s="152"/>
      <c r="BH661" s="152"/>
      <c r="BI661" s="152"/>
      <c r="BJ661" s="152"/>
      <c r="BK661" s="152"/>
      <c r="BL661" s="152"/>
      <c r="BM661" s="152"/>
      <c r="BN661" s="152"/>
      <c r="BO661" s="174"/>
      <c r="BP661" s="174"/>
      <c r="BQ661" s="174"/>
      <c r="BR661" s="174"/>
      <c r="BS661" s="174"/>
      <c r="BT661" s="248"/>
      <c r="BU661" s="248"/>
      <c r="BV661" s="180"/>
      <c r="BW661" s="180"/>
      <c r="BX661" s="180"/>
      <c r="BY661" s="176"/>
      <c r="BZ661" s="186"/>
    </row>
    <row r="662" spans="1:78" ht="12.75" customHeight="1" x14ac:dyDescent="0.35">
      <c r="A662" s="161"/>
      <c r="B662" s="161"/>
      <c r="C662" s="152"/>
      <c r="D662" s="152"/>
      <c r="E662" s="174"/>
      <c r="F662" s="186"/>
      <c r="G662" s="186"/>
      <c r="H662" s="186"/>
      <c r="I662" s="186"/>
      <c r="J662" s="186"/>
      <c r="K662" s="152"/>
      <c r="L662" s="186"/>
      <c r="M662" s="186"/>
      <c r="N662" s="187"/>
      <c r="O662" s="187"/>
      <c r="P662" s="151"/>
      <c r="Q662" s="152"/>
      <c r="R662" s="176"/>
      <c r="S662" s="152"/>
      <c r="T662" s="152"/>
      <c r="U662" s="152"/>
      <c r="V662" s="176"/>
      <c r="W662" s="176"/>
      <c r="X662" s="152"/>
      <c r="Y662" s="152"/>
      <c r="Z662" s="152"/>
      <c r="AA662" s="176"/>
      <c r="AB662" s="176"/>
      <c r="AC662" s="176"/>
      <c r="AD662" s="176"/>
      <c r="AE662" s="152"/>
      <c r="AF662" s="152"/>
      <c r="AG662" s="152"/>
      <c r="AH662" s="152"/>
      <c r="AI662" s="152"/>
      <c r="AJ662" s="176"/>
      <c r="AK662" s="186"/>
      <c r="AL662" s="182"/>
      <c r="AM662" s="176"/>
      <c r="AN662" s="176"/>
      <c r="AO662" s="152"/>
      <c r="AP662" s="176"/>
      <c r="AQ662" s="152"/>
      <c r="AR662" s="152"/>
      <c r="AS662" s="152"/>
      <c r="AT662" s="152"/>
      <c r="AU662" s="152"/>
      <c r="AV662" s="152"/>
      <c r="AW662" s="152"/>
      <c r="AX662" s="152"/>
      <c r="AY662" s="152"/>
      <c r="AZ662" s="152"/>
      <c r="BA662" s="152"/>
      <c r="BB662" s="152"/>
      <c r="BC662" s="152"/>
      <c r="BD662" s="152"/>
      <c r="BE662" s="152"/>
      <c r="BF662" s="152"/>
      <c r="BG662" s="152"/>
      <c r="BH662" s="152"/>
      <c r="BI662" s="152"/>
      <c r="BJ662" s="152"/>
      <c r="BK662" s="152"/>
      <c r="BL662" s="152"/>
      <c r="BM662" s="152"/>
      <c r="BN662" s="152"/>
      <c r="BO662" s="174"/>
      <c r="BP662" s="174"/>
      <c r="BQ662" s="174"/>
      <c r="BR662" s="174"/>
      <c r="BS662" s="174"/>
      <c r="BT662" s="248"/>
      <c r="BU662" s="248"/>
      <c r="BV662" s="180"/>
      <c r="BW662" s="180"/>
      <c r="BX662" s="180"/>
      <c r="BY662" s="176"/>
      <c r="BZ662" s="186"/>
    </row>
    <row r="663" spans="1:78" ht="12.75" customHeight="1" x14ac:dyDescent="0.35">
      <c r="A663" s="161"/>
      <c r="B663" s="161"/>
      <c r="C663" s="152"/>
      <c r="D663" s="152"/>
      <c r="E663" s="174"/>
      <c r="F663" s="186"/>
      <c r="G663" s="186"/>
      <c r="H663" s="186"/>
      <c r="I663" s="186"/>
      <c r="J663" s="186"/>
      <c r="K663" s="152"/>
      <c r="L663" s="186"/>
      <c r="M663" s="186"/>
      <c r="N663" s="187"/>
      <c r="O663" s="187"/>
      <c r="P663" s="151"/>
      <c r="Q663" s="152"/>
      <c r="R663" s="176"/>
      <c r="S663" s="152"/>
      <c r="T663" s="152"/>
      <c r="U663" s="152"/>
      <c r="V663" s="176"/>
      <c r="W663" s="176"/>
      <c r="X663" s="152"/>
      <c r="Y663" s="152"/>
      <c r="Z663" s="152"/>
      <c r="AA663" s="176"/>
      <c r="AB663" s="176"/>
      <c r="AC663" s="176"/>
      <c r="AD663" s="176"/>
      <c r="AE663" s="152"/>
      <c r="AF663" s="152"/>
      <c r="AG663" s="152"/>
      <c r="AH663" s="152"/>
      <c r="AI663" s="152"/>
      <c r="AJ663" s="176"/>
      <c r="AK663" s="186"/>
      <c r="AL663" s="182"/>
      <c r="AM663" s="176"/>
      <c r="AN663" s="176"/>
      <c r="AO663" s="152"/>
      <c r="AP663" s="176"/>
      <c r="AQ663" s="152"/>
      <c r="AR663" s="152"/>
      <c r="AS663" s="152"/>
      <c r="AT663" s="152"/>
      <c r="AU663" s="152"/>
      <c r="AV663" s="152"/>
      <c r="AW663" s="152"/>
      <c r="AX663" s="152"/>
      <c r="AY663" s="152"/>
      <c r="AZ663" s="152"/>
      <c r="BA663" s="152"/>
      <c r="BB663" s="152"/>
      <c r="BC663" s="152"/>
      <c r="BD663" s="152"/>
      <c r="BE663" s="152"/>
      <c r="BF663" s="152"/>
      <c r="BG663" s="152"/>
      <c r="BH663" s="152"/>
      <c r="BI663" s="152"/>
      <c r="BJ663" s="152"/>
      <c r="BK663" s="152"/>
      <c r="BL663" s="152"/>
      <c r="BM663" s="152"/>
      <c r="BN663" s="152"/>
      <c r="BO663" s="174"/>
      <c r="BP663" s="174"/>
      <c r="BQ663" s="174"/>
      <c r="BR663" s="174"/>
      <c r="BS663" s="174"/>
      <c r="BT663" s="248"/>
      <c r="BU663" s="248"/>
      <c r="BV663" s="180"/>
      <c r="BW663" s="180"/>
      <c r="BX663" s="180"/>
      <c r="BY663" s="176"/>
      <c r="BZ663" s="186"/>
    </row>
    <row r="664" spans="1:78" ht="12.75" customHeight="1" x14ac:dyDescent="0.35">
      <c r="A664" s="161"/>
      <c r="B664" s="161"/>
      <c r="C664" s="152"/>
      <c r="D664" s="152"/>
      <c r="E664" s="174"/>
      <c r="F664" s="186"/>
      <c r="G664" s="186"/>
      <c r="H664" s="186"/>
      <c r="I664" s="186"/>
      <c r="J664" s="186"/>
      <c r="K664" s="152"/>
      <c r="L664" s="186"/>
      <c r="M664" s="186"/>
      <c r="N664" s="187"/>
      <c r="O664" s="187"/>
      <c r="P664" s="151"/>
      <c r="Q664" s="152"/>
      <c r="R664" s="176"/>
      <c r="S664" s="152"/>
      <c r="T664" s="152"/>
      <c r="U664" s="152"/>
      <c r="V664" s="176"/>
      <c r="W664" s="176"/>
      <c r="X664" s="152"/>
      <c r="Y664" s="152"/>
      <c r="Z664" s="152"/>
      <c r="AA664" s="176"/>
      <c r="AB664" s="176"/>
      <c r="AC664" s="176"/>
      <c r="AD664" s="176"/>
      <c r="AE664" s="152"/>
      <c r="AF664" s="152"/>
      <c r="AG664" s="152"/>
      <c r="AH664" s="152"/>
      <c r="AI664" s="152"/>
      <c r="AJ664" s="176"/>
      <c r="AK664" s="186"/>
      <c r="AL664" s="182"/>
      <c r="AM664" s="176"/>
      <c r="AN664" s="176"/>
      <c r="AO664" s="152"/>
      <c r="AP664" s="176"/>
      <c r="AQ664" s="152"/>
      <c r="AR664" s="152"/>
      <c r="AS664" s="152"/>
      <c r="AT664" s="152"/>
      <c r="AU664" s="152"/>
      <c r="AV664" s="152"/>
      <c r="AW664" s="152"/>
      <c r="AX664" s="152"/>
      <c r="AY664" s="152"/>
      <c r="AZ664" s="152"/>
      <c r="BA664" s="152"/>
      <c r="BB664" s="152"/>
      <c r="BC664" s="152"/>
      <c r="BD664" s="152"/>
      <c r="BE664" s="152"/>
      <c r="BF664" s="152"/>
      <c r="BG664" s="152"/>
      <c r="BH664" s="152"/>
      <c r="BI664" s="152"/>
      <c r="BJ664" s="152"/>
      <c r="BK664" s="152"/>
      <c r="BL664" s="152"/>
      <c r="BM664" s="152"/>
      <c r="BN664" s="152"/>
      <c r="BO664" s="174"/>
      <c r="BP664" s="174"/>
      <c r="BQ664" s="174"/>
      <c r="BR664" s="174"/>
      <c r="BS664" s="174"/>
      <c r="BT664" s="248"/>
      <c r="BU664" s="248"/>
      <c r="BV664" s="180"/>
      <c r="BW664" s="180"/>
      <c r="BX664" s="180"/>
      <c r="BY664" s="176"/>
      <c r="BZ664" s="186"/>
    </row>
    <row r="665" spans="1:78" ht="12.75" customHeight="1" x14ac:dyDescent="0.35">
      <c r="A665" s="161"/>
      <c r="B665" s="161"/>
      <c r="C665" s="152"/>
      <c r="D665" s="152"/>
      <c r="E665" s="174"/>
      <c r="F665" s="186"/>
      <c r="G665" s="186"/>
      <c r="H665" s="186"/>
      <c r="I665" s="186"/>
      <c r="J665" s="186"/>
      <c r="K665" s="152"/>
      <c r="L665" s="186"/>
      <c r="M665" s="186"/>
      <c r="N665" s="187"/>
      <c r="O665" s="187"/>
      <c r="P665" s="151"/>
      <c r="Q665" s="152"/>
      <c r="R665" s="176"/>
      <c r="S665" s="152"/>
      <c r="T665" s="152"/>
      <c r="U665" s="152"/>
      <c r="V665" s="176"/>
      <c r="W665" s="176"/>
      <c r="X665" s="152"/>
      <c r="Y665" s="152"/>
      <c r="Z665" s="152"/>
      <c r="AA665" s="176"/>
      <c r="AB665" s="176"/>
      <c r="AC665" s="176"/>
      <c r="AD665" s="176"/>
      <c r="AE665" s="152"/>
      <c r="AF665" s="152"/>
      <c r="AG665" s="152"/>
      <c r="AH665" s="152"/>
      <c r="AI665" s="152"/>
      <c r="AJ665" s="176"/>
      <c r="AK665" s="186"/>
      <c r="AL665" s="182"/>
      <c r="AM665" s="176"/>
      <c r="AN665" s="176"/>
      <c r="AO665" s="152"/>
      <c r="AP665" s="176"/>
      <c r="AQ665" s="152"/>
      <c r="AR665" s="152"/>
      <c r="AS665" s="152"/>
      <c r="AT665" s="152"/>
      <c r="AU665" s="152"/>
      <c r="AV665" s="152"/>
      <c r="AW665" s="152"/>
      <c r="AX665" s="152"/>
      <c r="AY665" s="152"/>
      <c r="AZ665" s="152"/>
      <c r="BA665" s="152"/>
      <c r="BB665" s="152"/>
      <c r="BC665" s="152"/>
      <c r="BD665" s="152"/>
      <c r="BE665" s="152"/>
      <c r="BF665" s="152"/>
      <c r="BG665" s="152"/>
      <c r="BH665" s="152"/>
      <c r="BI665" s="152"/>
      <c r="BJ665" s="152"/>
      <c r="BK665" s="152"/>
      <c r="BL665" s="152"/>
      <c r="BM665" s="152"/>
      <c r="BN665" s="152"/>
      <c r="BO665" s="174"/>
      <c r="BP665" s="174"/>
      <c r="BQ665" s="174"/>
      <c r="BR665" s="174"/>
      <c r="BS665" s="174"/>
      <c r="BT665" s="248"/>
      <c r="BU665" s="248"/>
      <c r="BV665" s="180"/>
      <c r="BW665" s="180"/>
      <c r="BX665" s="180"/>
      <c r="BY665" s="176"/>
      <c r="BZ665" s="186"/>
    </row>
    <row r="666" spans="1:78" ht="12.75" customHeight="1" x14ac:dyDescent="0.35">
      <c r="A666" s="161"/>
      <c r="B666" s="161"/>
      <c r="C666" s="152"/>
      <c r="D666" s="152"/>
      <c r="E666" s="174"/>
      <c r="F666" s="186"/>
      <c r="G666" s="186"/>
      <c r="H666" s="186"/>
      <c r="I666" s="186"/>
      <c r="J666" s="186"/>
      <c r="K666" s="152"/>
      <c r="L666" s="186"/>
      <c r="M666" s="186"/>
      <c r="N666" s="187"/>
      <c r="O666" s="187"/>
      <c r="P666" s="151"/>
      <c r="Q666" s="152"/>
      <c r="R666" s="176"/>
      <c r="S666" s="152"/>
      <c r="T666" s="152"/>
      <c r="U666" s="152"/>
      <c r="V666" s="176"/>
      <c r="W666" s="176"/>
      <c r="X666" s="152"/>
      <c r="Y666" s="152"/>
      <c r="Z666" s="152"/>
      <c r="AA666" s="176"/>
      <c r="AB666" s="176"/>
      <c r="AC666" s="176"/>
      <c r="AD666" s="176"/>
      <c r="AE666" s="152"/>
      <c r="AF666" s="152"/>
      <c r="AG666" s="152"/>
      <c r="AH666" s="152"/>
      <c r="AI666" s="152"/>
      <c r="AJ666" s="176"/>
      <c r="AK666" s="186"/>
      <c r="AL666" s="182"/>
      <c r="AM666" s="176"/>
      <c r="AN666" s="176"/>
      <c r="AO666" s="152"/>
      <c r="AP666" s="176"/>
      <c r="AQ666" s="152"/>
      <c r="AR666" s="152"/>
      <c r="AS666" s="152"/>
      <c r="AT666" s="152"/>
      <c r="AU666" s="152"/>
      <c r="AV666" s="152"/>
      <c r="AW666" s="152"/>
      <c r="AX666" s="152"/>
      <c r="AY666" s="152"/>
      <c r="AZ666" s="152"/>
      <c r="BA666" s="152"/>
      <c r="BB666" s="152"/>
      <c r="BC666" s="152"/>
      <c r="BD666" s="152"/>
      <c r="BE666" s="152"/>
      <c r="BF666" s="152"/>
      <c r="BG666" s="152"/>
      <c r="BH666" s="152"/>
      <c r="BI666" s="152"/>
      <c r="BJ666" s="152"/>
      <c r="BK666" s="152"/>
      <c r="BL666" s="152"/>
      <c r="BM666" s="152"/>
      <c r="BN666" s="152"/>
      <c r="BO666" s="174"/>
      <c r="BP666" s="174"/>
      <c r="BQ666" s="174"/>
      <c r="BR666" s="174"/>
      <c r="BS666" s="174"/>
      <c r="BT666" s="248"/>
      <c r="BU666" s="248"/>
      <c r="BV666" s="180"/>
      <c r="BW666" s="180"/>
      <c r="BX666" s="180"/>
      <c r="BY666" s="176"/>
      <c r="BZ666" s="186"/>
    </row>
    <row r="667" spans="1:78" ht="12.75" customHeight="1" x14ac:dyDescent="0.35">
      <c r="A667" s="161"/>
      <c r="B667" s="161"/>
      <c r="C667" s="152"/>
      <c r="D667" s="152"/>
      <c r="E667" s="174"/>
      <c r="F667" s="186"/>
      <c r="G667" s="186"/>
      <c r="H667" s="186"/>
      <c r="I667" s="186"/>
      <c r="J667" s="186"/>
      <c r="K667" s="152"/>
      <c r="L667" s="186"/>
      <c r="M667" s="186"/>
      <c r="N667" s="187"/>
      <c r="O667" s="187"/>
      <c r="P667" s="151"/>
      <c r="Q667" s="152"/>
      <c r="R667" s="176"/>
      <c r="S667" s="152"/>
      <c r="T667" s="152"/>
      <c r="U667" s="152"/>
      <c r="V667" s="176"/>
      <c r="W667" s="176"/>
      <c r="X667" s="152"/>
      <c r="Y667" s="152"/>
      <c r="Z667" s="152"/>
      <c r="AA667" s="176"/>
      <c r="AB667" s="176"/>
      <c r="AC667" s="176"/>
      <c r="AD667" s="176"/>
      <c r="AE667" s="152"/>
      <c r="AF667" s="152"/>
      <c r="AG667" s="152"/>
      <c r="AH667" s="152"/>
      <c r="AI667" s="152"/>
      <c r="AJ667" s="176"/>
      <c r="AK667" s="186"/>
      <c r="AL667" s="182"/>
      <c r="AM667" s="176"/>
      <c r="AN667" s="176"/>
      <c r="AO667" s="152"/>
      <c r="AP667" s="176"/>
      <c r="AQ667" s="152"/>
      <c r="AR667" s="152"/>
      <c r="AS667" s="152"/>
      <c r="AT667" s="152"/>
      <c r="AU667" s="152"/>
      <c r="AV667" s="152"/>
      <c r="AW667" s="152"/>
      <c r="AX667" s="152"/>
      <c r="AY667" s="152"/>
      <c r="AZ667" s="152"/>
      <c r="BA667" s="152"/>
      <c r="BB667" s="152"/>
      <c r="BC667" s="152"/>
      <c r="BD667" s="152"/>
      <c r="BE667" s="152"/>
      <c r="BF667" s="152"/>
      <c r="BG667" s="152"/>
      <c r="BH667" s="152"/>
      <c r="BI667" s="152"/>
      <c r="BJ667" s="152"/>
      <c r="BK667" s="152"/>
      <c r="BL667" s="152"/>
      <c r="BM667" s="152"/>
      <c r="BN667" s="152"/>
      <c r="BO667" s="174"/>
      <c r="BP667" s="174"/>
      <c r="BQ667" s="174"/>
      <c r="BR667" s="174"/>
      <c r="BS667" s="174"/>
      <c r="BT667" s="248"/>
      <c r="BU667" s="248"/>
      <c r="BV667" s="180"/>
      <c r="BW667" s="180"/>
      <c r="BX667" s="180"/>
      <c r="BY667" s="176"/>
      <c r="BZ667" s="186"/>
    </row>
    <row r="668" spans="1:78" ht="12.75" customHeight="1" x14ac:dyDescent="0.35">
      <c r="A668" s="161"/>
      <c r="B668" s="161"/>
      <c r="C668" s="152"/>
      <c r="D668" s="152"/>
      <c r="E668" s="174"/>
      <c r="F668" s="186"/>
      <c r="G668" s="186"/>
      <c r="H668" s="186"/>
      <c r="I668" s="186"/>
      <c r="J668" s="186"/>
      <c r="K668" s="152"/>
      <c r="L668" s="186"/>
      <c r="M668" s="186"/>
      <c r="N668" s="187"/>
      <c r="O668" s="187"/>
      <c r="P668" s="151"/>
      <c r="Q668" s="152"/>
      <c r="R668" s="176"/>
      <c r="S668" s="152"/>
      <c r="T668" s="152"/>
      <c r="U668" s="152"/>
      <c r="V668" s="176"/>
      <c r="W668" s="176"/>
      <c r="X668" s="152"/>
      <c r="Y668" s="152"/>
      <c r="Z668" s="152"/>
      <c r="AA668" s="176"/>
      <c r="AB668" s="176"/>
      <c r="AC668" s="176"/>
      <c r="AD668" s="176"/>
      <c r="AE668" s="152"/>
      <c r="AF668" s="152"/>
      <c r="AG668" s="152"/>
      <c r="AH668" s="152"/>
      <c r="AI668" s="152"/>
      <c r="AJ668" s="176"/>
      <c r="AK668" s="186"/>
      <c r="AL668" s="182"/>
      <c r="AM668" s="176"/>
      <c r="AN668" s="176"/>
      <c r="AO668" s="152"/>
      <c r="AP668" s="176"/>
      <c r="AQ668" s="152"/>
      <c r="AR668" s="152"/>
      <c r="AS668" s="152"/>
      <c r="AT668" s="152"/>
      <c r="AU668" s="152"/>
      <c r="AV668" s="152"/>
      <c r="AW668" s="152"/>
      <c r="AX668" s="152"/>
      <c r="AY668" s="152"/>
      <c r="AZ668" s="152"/>
      <c r="BA668" s="152"/>
      <c r="BB668" s="152"/>
      <c r="BC668" s="152"/>
      <c r="BD668" s="152"/>
      <c r="BE668" s="152"/>
      <c r="BF668" s="152"/>
      <c r="BG668" s="152"/>
      <c r="BH668" s="152"/>
      <c r="BI668" s="152"/>
      <c r="BJ668" s="152"/>
      <c r="BK668" s="152"/>
      <c r="BL668" s="152"/>
      <c r="BM668" s="152"/>
      <c r="BN668" s="152"/>
      <c r="BO668" s="174"/>
      <c r="BP668" s="174"/>
      <c r="BQ668" s="174"/>
      <c r="BR668" s="174"/>
      <c r="BS668" s="174"/>
      <c r="BT668" s="248"/>
      <c r="BU668" s="248"/>
      <c r="BV668" s="180"/>
      <c r="BW668" s="180"/>
      <c r="BX668" s="180"/>
      <c r="BY668" s="176"/>
      <c r="BZ668" s="186"/>
    </row>
    <row r="669" spans="1:78" ht="12.75" customHeight="1" x14ac:dyDescent="0.35">
      <c r="A669" s="161"/>
      <c r="B669" s="161"/>
      <c r="C669" s="152"/>
      <c r="D669" s="152"/>
      <c r="E669" s="174"/>
      <c r="F669" s="186"/>
      <c r="G669" s="186"/>
      <c r="H669" s="186"/>
      <c r="I669" s="186"/>
      <c r="J669" s="186"/>
      <c r="K669" s="152"/>
      <c r="L669" s="186"/>
      <c r="M669" s="186"/>
      <c r="N669" s="187"/>
      <c r="O669" s="187"/>
      <c r="P669" s="151"/>
      <c r="Q669" s="152"/>
      <c r="R669" s="176"/>
      <c r="S669" s="152"/>
      <c r="T669" s="152"/>
      <c r="U669" s="152"/>
      <c r="V669" s="176"/>
      <c r="W669" s="176"/>
      <c r="X669" s="152"/>
      <c r="Y669" s="152"/>
      <c r="Z669" s="152"/>
      <c r="AA669" s="176"/>
      <c r="AB669" s="176"/>
      <c r="AC669" s="176"/>
      <c r="AD669" s="176"/>
      <c r="AE669" s="152"/>
      <c r="AF669" s="152"/>
      <c r="AG669" s="152"/>
      <c r="AH669" s="152"/>
      <c r="AI669" s="152"/>
      <c r="AJ669" s="176"/>
      <c r="AK669" s="186"/>
      <c r="AL669" s="182"/>
      <c r="AM669" s="176"/>
      <c r="AN669" s="176"/>
      <c r="AO669" s="152"/>
      <c r="AP669" s="176"/>
      <c r="AQ669" s="152"/>
      <c r="AR669" s="152"/>
      <c r="AS669" s="152"/>
      <c r="AT669" s="152"/>
      <c r="AU669" s="152"/>
      <c r="AV669" s="152"/>
      <c r="AW669" s="152"/>
      <c r="AX669" s="152"/>
      <c r="AY669" s="152"/>
      <c r="AZ669" s="152"/>
      <c r="BA669" s="152"/>
      <c r="BB669" s="152"/>
      <c r="BC669" s="152"/>
      <c r="BD669" s="152"/>
      <c r="BE669" s="152"/>
      <c r="BF669" s="152"/>
      <c r="BG669" s="152"/>
      <c r="BH669" s="152"/>
      <c r="BI669" s="152"/>
      <c r="BJ669" s="152"/>
      <c r="BK669" s="152"/>
      <c r="BL669" s="152"/>
      <c r="BM669" s="152"/>
      <c r="BN669" s="152"/>
      <c r="BO669" s="174"/>
      <c r="BP669" s="174"/>
      <c r="BQ669" s="174"/>
      <c r="BR669" s="174"/>
      <c r="BS669" s="174"/>
      <c r="BT669" s="248"/>
      <c r="BU669" s="248"/>
      <c r="BV669" s="180"/>
      <c r="BW669" s="180"/>
      <c r="BX669" s="180"/>
      <c r="BY669" s="176"/>
      <c r="BZ669" s="186"/>
    </row>
    <row r="670" spans="1:78" ht="12.75" customHeight="1" x14ac:dyDescent="0.35">
      <c r="A670" s="161"/>
      <c r="B670" s="161"/>
      <c r="C670" s="152"/>
      <c r="D670" s="152"/>
      <c r="E670" s="174"/>
      <c r="F670" s="186"/>
      <c r="G670" s="186"/>
      <c r="H670" s="186"/>
      <c r="I670" s="186"/>
      <c r="J670" s="186"/>
      <c r="K670" s="152"/>
      <c r="L670" s="186"/>
      <c r="M670" s="186"/>
      <c r="N670" s="187"/>
      <c r="O670" s="187"/>
      <c r="P670" s="151"/>
      <c r="Q670" s="152"/>
      <c r="R670" s="176"/>
      <c r="S670" s="152"/>
      <c r="T670" s="152"/>
      <c r="U670" s="152"/>
      <c r="V670" s="176"/>
      <c r="W670" s="176"/>
      <c r="X670" s="152"/>
      <c r="Y670" s="152"/>
      <c r="Z670" s="152"/>
      <c r="AA670" s="176"/>
      <c r="AB670" s="176"/>
      <c r="AC670" s="176"/>
      <c r="AD670" s="176"/>
      <c r="AE670" s="152"/>
      <c r="AF670" s="152"/>
      <c r="AG670" s="152"/>
      <c r="AH670" s="152"/>
      <c r="AI670" s="152"/>
      <c r="AJ670" s="176"/>
      <c r="AK670" s="186"/>
      <c r="AL670" s="182"/>
      <c r="AM670" s="176"/>
      <c r="AN670" s="176"/>
      <c r="AO670" s="152"/>
      <c r="AP670" s="176"/>
      <c r="AQ670" s="152"/>
      <c r="AR670" s="152"/>
      <c r="AS670" s="152"/>
      <c r="AT670" s="152"/>
      <c r="AU670" s="152"/>
      <c r="AV670" s="152"/>
      <c r="AW670" s="152"/>
      <c r="AX670" s="152"/>
      <c r="AY670" s="152"/>
      <c r="AZ670" s="152"/>
      <c r="BA670" s="152"/>
      <c r="BB670" s="152"/>
      <c r="BC670" s="152"/>
      <c r="BD670" s="152"/>
      <c r="BE670" s="152"/>
      <c r="BF670" s="152"/>
      <c r="BG670" s="152"/>
      <c r="BH670" s="152"/>
      <c r="BI670" s="152"/>
      <c r="BJ670" s="152"/>
      <c r="BK670" s="152"/>
      <c r="BL670" s="152"/>
      <c r="BM670" s="152"/>
      <c r="BN670" s="152"/>
      <c r="BO670" s="174"/>
      <c r="BP670" s="174"/>
      <c r="BQ670" s="174"/>
      <c r="BR670" s="174"/>
      <c r="BS670" s="174"/>
      <c r="BT670" s="248"/>
      <c r="BU670" s="248"/>
      <c r="BV670" s="180"/>
      <c r="BW670" s="180"/>
      <c r="BX670" s="180"/>
      <c r="BY670" s="176"/>
      <c r="BZ670" s="186"/>
    </row>
    <row r="671" spans="1:78" ht="12.75" customHeight="1" x14ac:dyDescent="0.35">
      <c r="A671" s="161"/>
      <c r="B671" s="161"/>
      <c r="C671" s="152"/>
      <c r="D671" s="152"/>
      <c r="E671" s="174"/>
      <c r="F671" s="186"/>
      <c r="G671" s="186"/>
      <c r="H671" s="186"/>
      <c r="I671" s="186"/>
      <c r="J671" s="186"/>
      <c r="K671" s="152"/>
      <c r="L671" s="186"/>
      <c r="M671" s="186"/>
      <c r="N671" s="187"/>
      <c r="O671" s="187"/>
      <c r="P671" s="151"/>
      <c r="Q671" s="152"/>
      <c r="R671" s="176"/>
      <c r="S671" s="152"/>
      <c r="T671" s="152"/>
      <c r="U671" s="152"/>
      <c r="V671" s="176"/>
      <c r="W671" s="176"/>
      <c r="X671" s="152"/>
      <c r="Y671" s="152"/>
      <c r="Z671" s="152"/>
      <c r="AA671" s="176"/>
      <c r="AB671" s="176"/>
      <c r="AC671" s="176"/>
      <c r="AD671" s="176"/>
      <c r="AE671" s="152"/>
      <c r="AF671" s="152"/>
      <c r="AG671" s="152"/>
      <c r="AH671" s="152"/>
      <c r="AI671" s="152"/>
      <c r="AJ671" s="176"/>
      <c r="AK671" s="186"/>
      <c r="AL671" s="182"/>
      <c r="AM671" s="176"/>
      <c r="AN671" s="176"/>
      <c r="AO671" s="152"/>
      <c r="AP671" s="176"/>
      <c r="AQ671" s="152"/>
      <c r="AR671" s="152"/>
      <c r="AS671" s="152"/>
      <c r="AT671" s="152"/>
      <c r="AU671" s="152"/>
      <c r="AV671" s="152"/>
      <c r="AW671" s="152"/>
      <c r="AX671" s="152"/>
      <c r="AY671" s="152"/>
      <c r="AZ671" s="152"/>
      <c r="BA671" s="152"/>
      <c r="BB671" s="152"/>
      <c r="BC671" s="152"/>
      <c r="BD671" s="152"/>
      <c r="BE671" s="152"/>
      <c r="BF671" s="152"/>
      <c r="BG671" s="152"/>
      <c r="BH671" s="152"/>
      <c r="BI671" s="152"/>
      <c r="BJ671" s="152"/>
      <c r="BK671" s="152"/>
      <c r="BL671" s="152"/>
      <c r="BM671" s="152"/>
      <c r="BN671" s="152"/>
      <c r="BO671" s="174"/>
      <c r="BP671" s="174"/>
      <c r="BQ671" s="174"/>
      <c r="BR671" s="174"/>
      <c r="BS671" s="174"/>
      <c r="BT671" s="248"/>
      <c r="BU671" s="248"/>
      <c r="BV671" s="180"/>
      <c r="BW671" s="180"/>
      <c r="BX671" s="180"/>
      <c r="BY671" s="176"/>
      <c r="BZ671" s="186"/>
    </row>
    <row r="672" spans="1:78" ht="12.75" customHeight="1" x14ac:dyDescent="0.35">
      <c r="A672" s="161"/>
      <c r="B672" s="161"/>
      <c r="C672" s="152"/>
      <c r="D672" s="152"/>
      <c r="E672" s="174"/>
      <c r="F672" s="186"/>
      <c r="G672" s="186"/>
      <c r="H672" s="186"/>
      <c r="I672" s="186"/>
      <c r="J672" s="186"/>
      <c r="K672" s="152"/>
      <c r="L672" s="186"/>
      <c r="M672" s="186"/>
      <c r="N672" s="187"/>
      <c r="O672" s="187"/>
      <c r="P672" s="151"/>
      <c r="Q672" s="152"/>
      <c r="R672" s="176"/>
      <c r="S672" s="152"/>
      <c r="T672" s="152"/>
      <c r="U672" s="152"/>
      <c r="V672" s="176"/>
      <c r="W672" s="176"/>
      <c r="X672" s="152"/>
      <c r="Y672" s="152"/>
      <c r="Z672" s="152"/>
      <c r="AA672" s="176"/>
      <c r="AB672" s="176"/>
      <c r="AC672" s="176"/>
      <c r="AD672" s="176"/>
      <c r="AE672" s="152"/>
      <c r="AF672" s="152"/>
      <c r="AG672" s="152"/>
      <c r="AH672" s="152"/>
      <c r="AI672" s="152"/>
      <c r="AJ672" s="176"/>
      <c r="AK672" s="186"/>
      <c r="AL672" s="182"/>
      <c r="AM672" s="176"/>
      <c r="AN672" s="176"/>
      <c r="AO672" s="152"/>
      <c r="AP672" s="176"/>
      <c r="AQ672" s="152"/>
      <c r="AR672" s="152"/>
      <c r="AS672" s="152"/>
      <c r="AT672" s="152"/>
      <c r="AU672" s="152"/>
      <c r="AV672" s="152"/>
      <c r="AW672" s="152"/>
      <c r="AX672" s="152"/>
      <c r="AY672" s="152"/>
      <c r="AZ672" s="152"/>
      <c r="BA672" s="152"/>
      <c r="BB672" s="152"/>
      <c r="BC672" s="152"/>
      <c r="BD672" s="152"/>
      <c r="BE672" s="152"/>
      <c r="BF672" s="152"/>
      <c r="BG672" s="152"/>
      <c r="BH672" s="152"/>
      <c r="BI672" s="152"/>
      <c r="BJ672" s="152"/>
      <c r="BK672" s="152"/>
      <c r="BL672" s="152"/>
      <c r="BM672" s="152"/>
      <c r="BN672" s="152"/>
      <c r="BO672" s="174"/>
      <c r="BP672" s="174"/>
      <c r="BQ672" s="174"/>
      <c r="BR672" s="174"/>
      <c r="BS672" s="174"/>
      <c r="BT672" s="248"/>
      <c r="BU672" s="248"/>
      <c r="BV672" s="180"/>
      <c r="BW672" s="180"/>
      <c r="BX672" s="180"/>
      <c r="BY672" s="176"/>
      <c r="BZ672" s="186"/>
    </row>
    <row r="673" spans="1:78" ht="12.75" customHeight="1" x14ac:dyDescent="0.35">
      <c r="A673" s="161"/>
      <c r="B673" s="161"/>
      <c r="C673" s="152"/>
      <c r="D673" s="152"/>
      <c r="E673" s="174"/>
      <c r="F673" s="186"/>
      <c r="G673" s="186"/>
      <c r="H673" s="186"/>
      <c r="I673" s="186"/>
      <c r="J673" s="186"/>
      <c r="K673" s="152"/>
      <c r="L673" s="186"/>
      <c r="M673" s="186"/>
      <c r="N673" s="187"/>
      <c r="O673" s="187"/>
      <c r="P673" s="151"/>
      <c r="Q673" s="152"/>
      <c r="R673" s="176"/>
      <c r="S673" s="152"/>
      <c r="T673" s="152"/>
      <c r="U673" s="152"/>
      <c r="V673" s="176"/>
      <c r="W673" s="176"/>
      <c r="X673" s="152"/>
      <c r="Y673" s="152"/>
      <c r="Z673" s="152"/>
      <c r="AA673" s="176"/>
      <c r="AB673" s="176"/>
      <c r="AC673" s="176"/>
      <c r="AD673" s="176"/>
      <c r="AE673" s="152"/>
      <c r="AF673" s="152"/>
      <c r="AG673" s="152"/>
      <c r="AH673" s="152"/>
      <c r="AI673" s="152"/>
      <c r="AJ673" s="176"/>
      <c r="AK673" s="186"/>
      <c r="AL673" s="182"/>
      <c r="AM673" s="176"/>
      <c r="AN673" s="176"/>
      <c r="AO673" s="152"/>
      <c r="AP673" s="176"/>
      <c r="AQ673" s="152"/>
      <c r="AR673" s="152"/>
      <c r="AS673" s="152"/>
      <c r="AT673" s="152"/>
      <c r="AU673" s="152"/>
      <c r="AV673" s="152"/>
      <c r="AW673" s="152"/>
      <c r="AX673" s="152"/>
      <c r="AY673" s="152"/>
      <c r="AZ673" s="152"/>
      <c r="BA673" s="152"/>
      <c r="BB673" s="152"/>
      <c r="BC673" s="152"/>
      <c r="BD673" s="152"/>
      <c r="BE673" s="152"/>
      <c r="BF673" s="152"/>
      <c r="BG673" s="152"/>
      <c r="BH673" s="152"/>
      <c r="BI673" s="152"/>
      <c r="BJ673" s="152"/>
      <c r="BK673" s="152"/>
      <c r="BL673" s="152"/>
      <c r="BM673" s="152"/>
      <c r="BN673" s="152"/>
      <c r="BO673" s="174"/>
      <c r="BP673" s="174"/>
      <c r="BQ673" s="174"/>
      <c r="BR673" s="174"/>
      <c r="BS673" s="174"/>
      <c r="BT673" s="248"/>
      <c r="BU673" s="248"/>
      <c r="BV673" s="180"/>
      <c r="BW673" s="180"/>
      <c r="BX673" s="180"/>
      <c r="BY673" s="176"/>
      <c r="BZ673" s="186"/>
    </row>
    <row r="674" spans="1:78" ht="12.75" customHeight="1" x14ac:dyDescent="0.35">
      <c r="A674" s="161"/>
      <c r="B674" s="161"/>
      <c r="C674" s="152"/>
      <c r="D674" s="152"/>
      <c r="E674" s="174"/>
      <c r="F674" s="186"/>
      <c r="G674" s="186"/>
      <c r="H674" s="186"/>
      <c r="I674" s="186"/>
      <c r="J674" s="186"/>
      <c r="K674" s="152"/>
      <c r="L674" s="186"/>
      <c r="M674" s="186"/>
      <c r="N674" s="187"/>
      <c r="O674" s="187"/>
      <c r="P674" s="151"/>
      <c r="Q674" s="152"/>
      <c r="R674" s="176"/>
      <c r="S674" s="152"/>
      <c r="T674" s="152"/>
      <c r="U674" s="152"/>
      <c r="V674" s="176"/>
      <c r="W674" s="176"/>
      <c r="X674" s="152"/>
      <c r="Y674" s="152"/>
      <c r="Z674" s="152"/>
      <c r="AA674" s="176"/>
      <c r="AB674" s="176"/>
      <c r="AC674" s="176"/>
      <c r="AD674" s="176"/>
      <c r="AE674" s="152"/>
      <c r="AF674" s="152"/>
      <c r="AG674" s="152"/>
      <c r="AH674" s="152"/>
      <c r="AI674" s="152"/>
      <c r="AJ674" s="176"/>
      <c r="AK674" s="186"/>
      <c r="AL674" s="182"/>
      <c r="AM674" s="176"/>
      <c r="AN674" s="176"/>
      <c r="AO674" s="152"/>
      <c r="AP674" s="176"/>
      <c r="AQ674" s="152"/>
      <c r="AR674" s="152"/>
      <c r="AS674" s="152"/>
      <c r="AT674" s="152"/>
      <c r="AU674" s="152"/>
      <c r="AV674" s="152"/>
      <c r="AW674" s="152"/>
      <c r="AX674" s="152"/>
      <c r="AY674" s="152"/>
      <c r="AZ674" s="152"/>
      <c r="BA674" s="152"/>
      <c r="BB674" s="152"/>
      <c r="BC674" s="152"/>
      <c r="BD674" s="152"/>
      <c r="BE674" s="152"/>
      <c r="BF674" s="152"/>
      <c r="BG674" s="152"/>
      <c r="BH674" s="152"/>
      <c r="BI674" s="152"/>
      <c r="BJ674" s="152"/>
      <c r="BK674" s="152"/>
      <c r="BL674" s="152"/>
      <c r="BM674" s="152"/>
      <c r="BN674" s="152"/>
      <c r="BO674" s="174"/>
      <c r="BP674" s="174"/>
      <c r="BQ674" s="174"/>
      <c r="BR674" s="174"/>
      <c r="BS674" s="174"/>
      <c r="BT674" s="248"/>
      <c r="BU674" s="248"/>
      <c r="BV674" s="180"/>
      <c r="BW674" s="180"/>
      <c r="BX674" s="180"/>
      <c r="BY674" s="176"/>
      <c r="BZ674" s="186"/>
    </row>
    <row r="675" spans="1:78" ht="12.75" customHeight="1" x14ac:dyDescent="0.35">
      <c r="A675" s="161"/>
      <c r="B675" s="161"/>
      <c r="C675" s="152"/>
      <c r="D675" s="152"/>
      <c r="E675" s="174"/>
      <c r="F675" s="186"/>
      <c r="G675" s="186"/>
      <c r="H675" s="186"/>
      <c r="I675" s="186"/>
      <c r="J675" s="186"/>
      <c r="K675" s="152"/>
      <c r="L675" s="186"/>
      <c r="M675" s="186"/>
      <c r="N675" s="187"/>
      <c r="O675" s="187"/>
      <c r="P675" s="151"/>
      <c r="Q675" s="152"/>
      <c r="R675" s="176"/>
      <c r="S675" s="152"/>
      <c r="T675" s="152"/>
      <c r="U675" s="152"/>
      <c r="V675" s="176"/>
      <c r="W675" s="176"/>
      <c r="X675" s="152"/>
      <c r="Y675" s="152"/>
      <c r="Z675" s="152"/>
      <c r="AA675" s="176"/>
      <c r="AB675" s="176"/>
      <c r="AC675" s="176"/>
      <c r="AD675" s="176"/>
      <c r="AE675" s="152"/>
      <c r="AF675" s="152"/>
      <c r="AG675" s="152"/>
      <c r="AH675" s="152"/>
      <c r="AI675" s="152"/>
      <c r="AJ675" s="176"/>
      <c r="AK675" s="186"/>
      <c r="AL675" s="182"/>
      <c r="AM675" s="176"/>
      <c r="AN675" s="176"/>
      <c r="AO675" s="152"/>
      <c r="AP675" s="176"/>
      <c r="AQ675" s="152"/>
      <c r="AR675" s="152"/>
      <c r="AS675" s="152"/>
      <c r="AT675" s="152"/>
      <c r="AU675" s="152"/>
      <c r="AV675" s="152"/>
      <c r="AW675" s="152"/>
      <c r="AX675" s="152"/>
      <c r="AY675" s="152"/>
      <c r="AZ675" s="152"/>
      <c r="BA675" s="152"/>
      <c r="BB675" s="152"/>
      <c r="BC675" s="152"/>
      <c r="BD675" s="152"/>
      <c r="BE675" s="152"/>
      <c r="BF675" s="152"/>
      <c r="BG675" s="152"/>
      <c r="BH675" s="152"/>
      <c r="BI675" s="152"/>
      <c r="BJ675" s="152"/>
      <c r="BK675" s="152"/>
      <c r="BL675" s="152"/>
      <c r="BM675" s="152"/>
      <c r="BN675" s="152"/>
      <c r="BO675" s="174"/>
      <c r="BP675" s="174"/>
      <c r="BQ675" s="174"/>
      <c r="BR675" s="174"/>
      <c r="BS675" s="174"/>
      <c r="BT675" s="248"/>
      <c r="BU675" s="248"/>
      <c r="BV675" s="180"/>
      <c r="BW675" s="180"/>
      <c r="BX675" s="180"/>
      <c r="BY675" s="176"/>
      <c r="BZ675" s="186"/>
    </row>
    <row r="676" spans="1:78" ht="12.75" customHeight="1" x14ac:dyDescent="0.35">
      <c r="A676" s="161"/>
      <c r="B676" s="161"/>
      <c r="C676" s="152"/>
      <c r="D676" s="152"/>
      <c r="E676" s="174"/>
      <c r="F676" s="186"/>
      <c r="G676" s="186"/>
      <c r="H676" s="186"/>
      <c r="I676" s="186"/>
      <c r="J676" s="186"/>
      <c r="K676" s="152"/>
      <c r="L676" s="186"/>
      <c r="M676" s="186"/>
      <c r="N676" s="187"/>
      <c r="O676" s="187"/>
      <c r="P676" s="151"/>
      <c r="Q676" s="152"/>
      <c r="R676" s="176"/>
      <c r="S676" s="152"/>
      <c r="T676" s="152"/>
      <c r="U676" s="152"/>
      <c r="V676" s="176"/>
      <c r="W676" s="176"/>
      <c r="X676" s="152"/>
      <c r="Y676" s="152"/>
      <c r="Z676" s="152"/>
      <c r="AA676" s="176"/>
      <c r="AB676" s="176"/>
      <c r="AC676" s="176"/>
      <c r="AD676" s="176"/>
      <c r="AE676" s="152"/>
      <c r="AF676" s="152"/>
      <c r="AG676" s="152"/>
      <c r="AH676" s="152"/>
      <c r="AI676" s="152"/>
      <c r="AJ676" s="176"/>
      <c r="AK676" s="186"/>
      <c r="AL676" s="182"/>
      <c r="AM676" s="176"/>
      <c r="AN676" s="176"/>
      <c r="AO676" s="152"/>
      <c r="AP676" s="176"/>
      <c r="AQ676" s="152"/>
      <c r="AR676" s="152"/>
      <c r="AS676" s="152"/>
      <c r="AT676" s="152"/>
      <c r="AU676" s="152"/>
      <c r="AV676" s="152"/>
      <c r="AW676" s="152"/>
      <c r="AX676" s="152"/>
      <c r="AY676" s="152"/>
      <c r="AZ676" s="152"/>
      <c r="BA676" s="152"/>
      <c r="BB676" s="152"/>
      <c r="BC676" s="152"/>
      <c r="BD676" s="152"/>
      <c r="BE676" s="152"/>
      <c r="BF676" s="152"/>
      <c r="BG676" s="152"/>
      <c r="BH676" s="152"/>
      <c r="BI676" s="152"/>
      <c r="BJ676" s="152"/>
      <c r="BK676" s="152"/>
      <c r="BL676" s="152"/>
      <c r="BM676" s="152"/>
      <c r="BN676" s="152"/>
      <c r="BO676" s="174"/>
      <c r="BP676" s="174"/>
      <c r="BQ676" s="174"/>
      <c r="BR676" s="174"/>
      <c r="BS676" s="174"/>
      <c r="BT676" s="248"/>
      <c r="BU676" s="248"/>
      <c r="BV676" s="180"/>
      <c r="BW676" s="180"/>
      <c r="BX676" s="180"/>
      <c r="BY676" s="176"/>
      <c r="BZ676" s="186"/>
    </row>
    <row r="677" spans="1:78" ht="12.75" customHeight="1" x14ac:dyDescent="0.35">
      <c r="A677" s="161"/>
      <c r="B677" s="161"/>
      <c r="C677" s="152"/>
      <c r="D677" s="152"/>
      <c r="E677" s="174"/>
      <c r="F677" s="186"/>
      <c r="G677" s="186"/>
      <c r="H677" s="186"/>
      <c r="I677" s="186"/>
      <c r="J677" s="186"/>
      <c r="K677" s="152"/>
      <c r="L677" s="186"/>
      <c r="M677" s="186"/>
      <c r="N677" s="187"/>
      <c r="O677" s="187"/>
      <c r="P677" s="151"/>
      <c r="Q677" s="152"/>
      <c r="R677" s="176"/>
      <c r="S677" s="152"/>
      <c r="T677" s="152"/>
      <c r="U677" s="152"/>
      <c r="V677" s="176"/>
      <c r="W677" s="176"/>
      <c r="X677" s="152"/>
      <c r="Y677" s="152"/>
      <c r="Z677" s="152"/>
      <c r="AA677" s="176"/>
      <c r="AB677" s="176"/>
      <c r="AC677" s="176"/>
      <c r="AD677" s="176"/>
      <c r="AE677" s="152"/>
      <c r="AF677" s="152"/>
      <c r="AG677" s="152"/>
      <c r="AH677" s="152"/>
      <c r="AI677" s="152"/>
      <c r="AJ677" s="176"/>
      <c r="AK677" s="186"/>
      <c r="AL677" s="182"/>
      <c r="AM677" s="176"/>
      <c r="AN677" s="176"/>
      <c r="AO677" s="152"/>
      <c r="AP677" s="176"/>
      <c r="AQ677" s="152"/>
      <c r="AR677" s="152"/>
      <c r="AS677" s="152"/>
      <c r="AT677" s="152"/>
      <c r="AU677" s="152"/>
      <c r="AV677" s="152"/>
      <c r="AW677" s="152"/>
      <c r="AX677" s="152"/>
      <c r="AY677" s="152"/>
      <c r="AZ677" s="152"/>
      <c r="BA677" s="152"/>
      <c r="BB677" s="152"/>
      <c r="BC677" s="152"/>
      <c r="BD677" s="152"/>
      <c r="BE677" s="152"/>
      <c r="BF677" s="152"/>
      <c r="BG677" s="152"/>
      <c r="BH677" s="152"/>
      <c r="BI677" s="152"/>
      <c r="BJ677" s="152"/>
      <c r="BK677" s="152"/>
      <c r="BL677" s="152"/>
      <c r="BM677" s="152"/>
      <c r="BN677" s="152"/>
      <c r="BO677" s="174"/>
      <c r="BP677" s="174"/>
      <c r="BQ677" s="174"/>
      <c r="BR677" s="174"/>
      <c r="BS677" s="174"/>
      <c r="BT677" s="248"/>
      <c r="BU677" s="248"/>
      <c r="BV677" s="180"/>
      <c r="BW677" s="180"/>
      <c r="BX677" s="180"/>
      <c r="BY677" s="176"/>
      <c r="BZ677" s="186"/>
    </row>
    <row r="678" spans="1:78" ht="12.75" customHeight="1" x14ac:dyDescent="0.35">
      <c r="A678" s="161"/>
      <c r="B678" s="161"/>
      <c r="C678" s="152"/>
      <c r="D678" s="152"/>
      <c r="E678" s="174"/>
      <c r="F678" s="186"/>
      <c r="G678" s="186"/>
      <c r="H678" s="186"/>
      <c r="I678" s="186"/>
      <c r="J678" s="186"/>
      <c r="K678" s="152"/>
      <c r="L678" s="186"/>
      <c r="M678" s="186"/>
      <c r="N678" s="187"/>
      <c r="O678" s="187"/>
      <c r="P678" s="151"/>
      <c r="Q678" s="152"/>
      <c r="R678" s="176"/>
      <c r="S678" s="152"/>
      <c r="T678" s="152"/>
      <c r="U678" s="152"/>
      <c r="V678" s="176"/>
      <c r="W678" s="176"/>
      <c r="X678" s="152"/>
      <c r="Y678" s="152"/>
      <c r="Z678" s="152"/>
      <c r="AA678" s="176"/>
      <c r="AB678" s="176"/>
      <c r="AC678" s="176"/>
      <c r="AD678" s="176"/>
      <c r="AE678" s="152"/>
      <c r="AF678" s="152"/>
      <c r="AG678" s="152"/>
      <c r="AH678" s="152"/>
      <c r="AI678" s="152"/>
      <c r="AJ678" s="176"/>
      <c r="AK678" s="186"/>
      <c r="AL678" s="182"/>
      <c r="AM678" s="176"/>
      <c r="AN678" s="176"/>
      <c r="AO678" s="152"/>
      <c r="AP678" s="176"/>
      <c r="AQ678" s="152"/>
      <c r="AR678" s="152"/>
      <c r="AS678" s="152"/>
      <c r="AT678" s="152"/>
      <c r="AU678" s="152"/>
      <c r="AV678" s="152"/>
      <c r="AW678" s="152"/>
      <c r="AX678" s="152"/>
      <c r="AY678" s="152"/>
      <c r="AZ678" s="152"/>
      <c r="BA678" s="152"/>
      <c r="BB678" s="152"/>
      <c r="BC678" s="152"/>
      <c r="BD678" s="152"/>
      <c r="BE678" s="152"/>
      <c r="BF678" s="152"/>
      <c r="BG678" s="152"/>
      <c r="BH678" s="152"/>
      <c r="BI678" s="152"/>
      <c r="BJ678" s="152"/>
      <c r="BK678" s="152"/>
      <c r="BL678" s="152"/>
      <c r="BM678" s="152"/>
      <c r="BN678" s="152"/>
      <c r="BO678" s="174"/>
      <c r="BP678" s="174"/>
      <c r="BQ678" s="174"/>
      <c r="BR678" s="174"/>
      <c r="BS678" s="174"/>
      <c r="BT678" s="248"/>
      <c r="BU678" s="248"/>
      <c r="BV678" s="180"/>
      <c r="BW678" s="180"/>
      <c r="BX678" s="180"/>
      <c r="BY678" s="176"/>
      <c r="BZ678" s="186"/>
    </row>
    <row r="679" spans="1:78" ht="12.75" customHeight="1" x14ac:dyDescent="0.35">
      <c r="A679" s="161"/>
      <c r="B679" s="161"/>
      <c r="C679" s="152"/>
      <c r="D679" s="152"/>
      <c r="E679" s="174"/>
      <c r="F679" s="186"/>
      <c r="G679" s="186"/>
      <c r="H679" s="186"/>
      <c r="I679" s="186"/>
      <c r="J679" s="186"/>
      <c r="K679" s="152"/>
      <c r="L679" s="186"/>
      <c r="M679" s="186"/>
      <c r="N679" s="187"/>
      <c r="O679" s="187"/>
      <c r="P679" s="151"/>
      <c r="Q679" s="152"/>
      <c r="R679" s="176"/>
      <c r="S679" s="152"/>
      <c r="T679" s="152"/>
      <c r="U679" s="152"/>
      <c r="V679" s="176"/>
      <c r="W679" s="176"/>
      <c r="X679" s="152"/>
      <c r="Y679" s="152"/>
      <c r="Z679" s="152"/>
      <c r="AA679" s="176"/>
      <c r="AB679" s="176"/>
      <c r="AC679" s="176"/>
      <c r="AD679" s="176"/>
      <c r="AE679" s="152"/>
      <c r="AF679" s="152"/>
      <c r="AG679" s="152"/>
      <c r="AH679" s="152"/>
      <c r="AI679" s="152"/>
      <c r="AJ679" s="176"/>
      <c r="AK679" s="186"/>
      <c r="AL679" s="182"/>
      <c r="AM679" s="176"/>
      <c r="AN679" s="176"/>
      <c r="AO679" s="152"/>
      <c r="AP679" s="176"/>
      <c r="AQ679" s="152"/>
      <c r="AR679" s="152"/>
      <c r="AS679" s="152"/>
      <c r="AT679" s="152"/>
      <c r="AU679" s="152"/>
      <c r="AV679" s="152"/>
      <c r="AW679" s="152"/>
      <c r="AX679" s="152"/>
      <c r="AY679" s="152"/>
      <c r="AZ679" s="152"/>
      <c r="BA679" s="152"/>
      <c r="BB679" s="152"/>
      <c r="BC679" s="152"/>
      <c r="BD679" s="152"/>
      <c r="BE679" s="152"/>
      <c r="BF679" s="152"/>
      <c r="BG679" s="152"/>
      <c r="BH679" s="152"/>
      <c r="BI679" s="152"/>
      <c r="BJ679" s="152"/>
      <c r="BK679" s="152"/>
      <c r="BL679" s="152"/>
      <c r="BM679" s="152"/>
      <c r="BN679" s="152"/>
      <c r="BO679" s="174"/>
      <c r="BP679" s="174"/>
      <c r="BQ679" s="174"/>
      <c r="BR679" s="174"/>
      <c r="BS679" s="174"/>
      <c r="BT679" s="248"/>
      <c r="BU679" s="248"/>
      <c r="BV679" s="180"/>
      <c r="BW679" s="180"/>
      <c r="BX679" s="180"/>
      <c r="BY679" s="176"/>
      <c r="BZ679" s="186"/>
    </row>
    <row r="680" spans="1:78" ht="12.75" customHeight="1" x14ac:dyDescent="0.35">
      <c r="A680" s="161"/>
      <c r="B680" s="161"/>
      <c r="C680" s="152"/>
      <c r="D680" s="152"/>
      <c r="E680" s="174"/>
      <c r="F680" s="186"/>
      <c r="G680" s="186"/>
      <c r="H680" s="186"/>
      <c r="I680" s="186"/>
      <c r="J680" s="186"/>
      <c r="K680" s="152"/>
      <c r="L680" s="186"/>
      <c r="M680" s="186"/>
      <c r="N680" s="187"/>
      <c r="O680" s="187"/>
      <c r="P680" s="151"/>
      <c r="Q680" s="152"/>
      <c r="R680" s="176"/>
      <c r="S680" s="152"/>
      <c r="T680" s="152"/>
      <c r="U680" s="152"/>
      <c r="V680" s="176"/>
      <c r="W680" s="176"/>
      <c r="X680" s="152"/>
      <c r="Y680" s="152"/>
      <c r="Z680" s="152"/>
      <c r="AA680" s="176"/>
      <c r="AB680" s="176"/>
      <c r="AC680" s="176"/>
      <c r="AD680" s="176"/>
      <c r="AE680" s="152"/>
      <c r="AF680" s="152"/>
      <c r="AG680" s="152"/>
      <c r="AH680" s="152"/>
      <c r="AI680" s="152"/>
      <c r="AJ680" s="176"/>
      <c r="AK680" s="186"/>
      <c r="AL680" s="182"/>
      <c r="AM680" s="176"/>
      <c r="AN680" s="176"/>
      <c r="AO680" s="152"/>
      <c r="AP680" s="176"/>
      <c r="AQ680" s="152"/>
      <c r="AR680" s="152"/>
      <c r="AS680" s="152"/>
      <c r="AT680" s="152"/>
      <c r="AU680" s="152"/>
      <c r="AV680" s="152"/>
      <c r="AW680" s="152"/>
      <c r="AX680" s="152"/>
      <c r="AY680" s="152"/>
      <c r="AZ680" s="152"/>
      <c r="BA680" s="152"/>
      <c r="BB680" s="152"/>
      <c r="BC680" s="152"/>
      <c r="BD680" s="152"/>
      <c r="BE680" s="152"/>
      <c r="BF680" s="152"/>
      <c r="BG680" s="152"/>
      <c r="BH680" s="152"/>
      <c r="BI680" s="152"/>
      <c r="BJ680" s="152"/>
      <c r="BK680" s="152"/>
      <c r="BL680" s="152"/>
      <c r="BM680" s="152"/>
      <c r="BN680" s="152"/>
      <c r="BO680" s="174"/>
      <c r="BP680" s="174"/>
      <c r="BQ680" s="174"/>
      <c r="BR680" s="174"/>
      <c r="BS680" s="174"/>
      <c r="BT680" s="248"/>
      <c r="BU680" s="248"/>
      <c r="BV680" s="180"/>
      <c r="BW680" s="180"/>
      <c r="BX680" s="180"/>
      <c r="BY680" s="176"/>
      <c r="BZ680" s="186"/>
    </row>
    <row r="681" spans="1:78" ht="12.75" customHeight="1" x14ac:dyDescent="0.35">
      <c r="A681" s="161"/>
      <c r="B681" s="161"/>
      <c r="C681" s="152"/>
      <c r="D681" s="152"/>
      <c r="E681" s="174"/>
      <c r="F681" s="186"/>
      <c r="G681" s="186"/>
      <c r="H681" s="186"/>
      <c r="I681" s="186"/>
      <c r="J681" s="186"/>
      <c r="K681" s="152"/>
      <c r="L681" s="186"/>
      <c r="M681" s="186"/>
      <c r="N681" s="187"/>
      <c r="O681" s="187"/>
      <c r="P681" s="151"/>
      <c r="Q681" s="152"/>
      <c r="R681" s="176"/>
      <c r="S681" s="152"/>
      <c r="T681" s="152"/>
      <c r="U681" s="152"/>
      <c r="V681" s="176"/>
      <c r="W681" s="176"/>
      <c r="X681" s="152"/>
      <c r="Y681" s="152"/>
      <c r="Z681" s="152"/>
      <c r="AA681" s="176"/>
      <c r="AB681" s="176"/>
      <c r="AC681" s="176"/>
      <c r="AD681" s="176"/>
      <c r="AE681" s="152"/>
      <c r="AF681" s="152"/>
      <c r="AG681" s="152"/>
      <c r="AH681" s="152"/>
      <c r="AI681" s="152"/>
      <c r="AJ681" s="176"/>
      <c r="AK681" s="186"/>
      <c r="AL681" s="182"/>
      <c r="AM681" s="176"/>
      <c r="AN681" s="176"/>
      <c r="AO681" s="152"/>
      <c r="AP681" s="176"/>
      <c r="AQ681" s="152"/>
      <c r="AR681" s="152"/>
      <c r="AS681" s="152"/>
      <c r="AT681" s="152"/>
      <c r="AU681" s="152"/>
      <c r="AV681" s="152"/>
      <c r="AW681" s="152"/>
      <c r="AX681" s="152"/>
      <c r="AY681" s="152"/>
      <c r="AZ681" s="152"/>
      <c r="BA681" s="152"/>
      <c r="BB681" s="152"/>
      <c r="BC681" s="152"/>
      <c r="BD681" s="152"/>
      <c r="BE681" s="152"/>
      <c r="BF681" s="152"/>
      <c r="BG681" s="152"/>
      <c r="BH681" s="152"/>
      <c r="BI681" s="152"/>
      <c r="BJ681" s="152"/>
      <c r="BK681" s="152"/>
      <c r="BL681" s="152"/>
      <c r="BM681" s="152"/>
      <c r="BN681" s="152"/>
      <c r="BO681" s="174"/>
      <c r="BP681" s="174"/>
      <c r="BQ681" s="174"/>
      <c r="BR681" s="174"/>
      <c r="BS681" s="174"/>
      <c r="BT681" s="248"/>
      <c r="BU681" s="248"/>
      <c r="BV681" s="180"/>
      <c r="BW681" s="180"/>
      <c r="BX681" s="180"/>
      <c r="BY681" s="176"/>
      <c r="BZ681" s="186"/>
    </row>
    <row r="682" spans="1:78" ht="12.75" customHeight="1" x14ac:dyDescent="0.35">
      <c r="A682" s="161"/>
      <c r="B682" s="161"/>
      <c r="C682" s="152"/>
      <c r="D682" s="152"/>
      <c r="E682" s="174"/>
      <c r="F682" s="186"/>
      <c r="G682" s="186"/>
      <c r="H682" s="186"/>
      <c r="I682" s="186"/>
      <c r="J682" s="186"/>
      <c r="K682" s="152"/>
      <c r="L682" s="186"/>
      <c r="M682" s="186"/>
      <c r="N682" s="187"/>
      <c r="O682" s="187"/>
      <c r="P682" s="151"/>
      <c r="Q682" s="152"/>
      <c r="R682" s="176"/>
      <c r="S682" s="152"/>
      <c r="T682" s="152"/>
      <c r="U682" s="152"/>
      <c r="V682" s="176"/>
      <c r="W682" s="176"/>
      <c r="X682" s="152"/>
      <c r="Y682" s="152"/>
      <c r="Z682" s="152"/>
      <c r="AA682" s="176"/>
      <c r="AB682" s="176"/>
      <c r="AC682" s="176"/>
      <c r="AD682" s="176"/>
      <c r="AE682" s="152"/>
      <c r="AF682" s="152"/>
      <c r="AG682" s="152"/>
      <c r="AH682" s="152"/>
      <c r="AI682" s="152"/>
      <c r="AJ682" s="176"/>
      <c r="AK682" s="186"/>
      <c r="AL682" s="182"/>
      <c r="AM682" s="176"/>
      <c r="AN682" s="176"/>
      <c r="AO682" s="152"/>
      <c r="AP682" s="176"/>
      <c r="AQ682" s="152"/>
      <c r="AR682" s="152"/>
      <c r="AS682" s="152"/>
      <c r="AT682" s="152"/>
      <c r="AU682" s="152"/>
      <c r="AV682" s="152"/>
      <c r="AW682" s="152"/>
      <c r="AX682" s="152"/>
      <c r="AY682" s="152"/>
      <c r="AZ682" s="152"/>
      <c r="BA682" s="152"/>
      <c r="BB682" s="152"/>
      <c r="BC682" s="152"/>
      <c r="BD682" s="152"/>
      <c r="BE682" s="152"/>
      <c r="BF682" s="152"/>
      <c r="BG682" s="152"/>
      <c r="BH682" s="152"/>
      <c r="BI682" s="152"/>
      <c r="BJ682" s="152"/>
      <c r="BK682" s="152"/>
      <c r="BL682" s="152"/>
      <c r="BM682" s="152"/>
      <c r="BN682" s="152"/>
      <c r="BO682" s="174"/>
      <c r="BP682" s="174"/>
      <c r="BQ682" s="174"/>
      <c r="BR682" s="174"/>
      <c r="BS682" s="174"/>
      <c r="BT682" s="248"/>
      <c r="BU682" s="248"/>
      <c r="BV682" s="180"/>
      <c r="BW682" s="180"/>
      <c r="BX682" s="180"/>
      <c r="BY682" s="176"/>
      <c r="BZ682" s="186"/>
    </row>
    <row r="683" spans="1:78" ht="12.75" customHeight="1" x14ac:dyDescent="0.35">
      <c r="A683" s="161"/>
      <c r="B683" s="161"/>
      <c r="C683" s="152"/>
      <c r="D683" s="152"/>
      <c r="E683" s="174"/>
      <c r="F683" s="186"/>
      <c r="G683" s="186"/>
      <c r="H683" s="186"/>
      <c r="I683" s="186"/>
      <c r="J683" s="186"/>
      <c r="K683" s="152"/>
      <c r="L683" s="186"/>
      <c r="M683" s="186"/>
      <c r="N683" s="187"/>
      <c r="O683" s="187"/>
      <c r="P683" s="151"/>
      <c r="Q683" s="152"/>
      <c r="R683" s="176"/>
      <c r="S683" s="152"/>
      <c r="T683" s="152"/>
      <c r="U683" s="152"/>
      <c r="V683" s="176"/>
      <c r="W683" s="176"/>
      <c r="X683" s="152"/>
      <c r="Y683" s="152"/>
      <c r="Z683" s="152"/>
      <c r="AA683" s="176"/>
      <c r="AB683" s="176"/>
      <c r="AC683" s="176"/>
      <c r="AD683" s="176"/>
      <c r="AE683" s="152"/>
      <c r="AF683" s="152"/>
      <c r="AG683" s="152"/>
      <c r="AH683" s="152"/>
      <c r="AI683" s="152"/>
      <c r="AJ683" s="176"/>
      <c r="AK683" s="186"/>
      <c r="AL683" s="182"/>
      <c r="AM683" s="176"/>
      <c r="AN683" s="176"/>
      <c r="AO683" s="152"/>
      <c r="AP683" s="176"/>
      <c r="AQ683" s="152"/>
      <c r="AR683" s="152"/>
      <c r="AS683" s="152"/>
      <c r="AT683" s="152"/>
      <c r="AU683" s="152"/>
      <c r="AV683" s="152"/>
      <c r="AW683" s="152"/>
      <c r="AX683" s="152"/>
      <c r="AY683" s="152"/>
      <c r="AZ683" s="152"/>
      <c r="BA683" s="152"/>
      <c r="BB683" s="152"/>
      <c r="BC683" s="152"/>
      <c r="BD683" s="152"/>
      <c r="BE683" s="152"/>
      <c r="BF683" s="152"/>
      <c r="BG683" s="152"/>
      <c r="BH683" s="152"/>
      <c r="BI683" s="152"/>
      <c r="BJ683" s="152"/>
      <c r="BK683" s="152"/>
      <c r="BL683" s="152"/>
      <c r="BM683" s="152"/>
      <c r="BN683" s="152"/>
      <c r="BO683" s="174"/>
      <c r="BP683" s="174"/>
      <c r="BQ683" s="174"/>
      <c r="BR683" s="174"/>
      <c r="BS683" s="174"/>
      <c r="BT683" s="248"/>
      <c r="BU683" s="248"/>
      <c r="BV683" s="180"/>
      <c r="BW683" s="180"/>
      <c r="BX683" s="180"/>
      <c r="BY683" s="176"/>
      <c r="BZ683" s="186"/>
    </row>
    <row r="684" spans="1:78" ht="12.75" customHeight="1" x14ac:dyDescent="0.35">
      <c r="A684" s="161"/>
      <c r="B684" s="161"/>
      <c r="C684" s="152"/>
      <c r="D684" s="152"/>
      <c r="E684" s="174"/>
      <c r="F684" s="186"/>
      <c r="G684" s="186"/>
      <c r="H684" s="186"/>
      <c r="I684" s="186"/>
      <c r="J684" s="186"/>
      <c r="K684" s="152"/>
      <c r="L684" s="186"/>
      <c r="M684" s="186"/>
      <c r="N684" s="187"/>
      <c r="O684" s="187"/>
      <c r="P684" s="151"/>
      <c r="Q684" s="152"/>
      <c r="R684" s="176"/>
      <c r="S684" s="152"/>
      <c r="T684" s="152"/>
      <c r="U684" s="152"/>
      <c r="V684" s="176"/>
      <c r="W684" s="176"/>
      <c r="X684" s="152"/>
      <c r="Y684" s="152"/>
      <c r="Z684" s="152"/>
      <c r="AA684" s="176"/>
      <c r="AB684" s="176"/>
      <c r="AC684" s="176"/>
      <c r="AD684" s="176"/>
      <c r="AE684" s="152"/>
      <c r="AF684" s="152"/>
      <c r="AG684" s="152"/>
      <c r="AH684" s="152"/>
      <c r="AI684" s="152"/>
      <c r="AJ684" s="176"/>
      <c r="AK684" s="186"/>
      <c r="AL684" s="182"/>
      <c r="AM684" s="176"/>
      <c r="AN684" s="176"/>
      <c r="AO684" s="152"/>
      <c r="AP684" s="176"/>
      <c r="AQ684" s="152"/>
      <c r="AR684" s="152"/>
      <c r="AS684" s="152"/>
      <c r="AT684" s="152"/>
      <c r="AU684" s="152"/>
      <c r="AV684" s="152"/>
      <c r="AW684" s="152"/>
      <c r="AX684" s="152"/>
      <c r="AY684" s="152"/>
      <c r="AZ684" s="152"/>
      <c r="BA684" s="152"/>
      <c r="BB684" s="152"/>
      <c r="BC684" s="152"/>
      <c r="BD684" s="152"/>
      <c r="BE684" s="152"/>
      <c r="BF684" s="152"/>
      <c r="BG684" s="152"/>
      <c r="BH684" s="152"/>
      <c r="BI684" s="152"/>
      <c r="BJ684" s="152"/>
      <c r="BK684" s="152"/>
      <c r="BL684" s="152"/>
      <c r="BM684" s="152"/>
      <c r="BN684" s="152"/>
      <c r="BO684" s="174"/>
      <c r="BP684" s="174"/>
      <c r="BQ684" s="174"/>
      <c r="BR684" s="174"/>
      <c r="BS684" s="174"/>
      <c r="BT684" s="248"/>
      <c r="BU684" s="248"/>
      <c r="BV684" s="180"/>
      <c r="BW684" s="180"/>
      <c r="BX684" s="180"/>
      <c r="BY684" s="176"/>
      <c r="BZ684" s="186"/>
    </row>
    <row r="685" spans="1:78" ht="12.75" customHeight="1" x14ac:dyDescent="0.35">
      <c r="A685" s="161"/>
      <c r="B685" s="161"/>
      <c r="C685" s="152"/>
      <c r="D685" s="152"/>
      <c r="E685" s="174"/>
      <c r="F685" s="186"/>
      <c r="G685" s="186"/>
      <c r="H685" s="186"/>
      <c r="I685" s="186"/>
      <c r="J685" s="186"/>
      <c r="K685" s="152"/>
      <c r="L685" s="186"/>
      <c r="M685" s="186"/>
      <c r="N685" s="187"/>
      <c r="O685" s="187"/>
      <c r="P685" s="151"/>
      <c r="Q685" s="152"/>
      <c r="R685" s="176"/>
      <c r="S685" s="152"/>
      <c r="T685" s="152"/>
      <c r="U685" s="152"/>
      <c r="V685" s="176"/>
      <c r="W685" s="176"/>
      <c r="X685" s="152"/>
      <c r="Y685" s="152"/>
      <c r="Z685" s="152"/>
      <c r="AA685" s="176"/>
      <c r="AB685" s="176"/>
      <c r="AC685" s="176"/>
      <c r="AD685" s="176"/>
      <c r="AE685" s="152"/>
      <c r="AF685" s="152"/>
      <c r="AG685" s="152"/>
      <c r="AH685" s="152"/>
      <c r="AI685" s="152"/>
      <c r="AJ685" s="176"/>
      <c r="AK685" s="186"/>
      <c r="AL685" s="182"/>
      <c r="AM685" s="176"/>
      <c r="AN685" s="176"/>
      <c r="AO685" s="152"/>
      <c r="AP685" s="176"/>
      <c r="AQ685" s="152"/>
      <c r="AR685" s="152"/>
      <c r="AS685" s="152"/>
      <c r="AT685" s="152"/>
      <c r="AU685" s="152"/>
      <c r="AV685" s="152"/>
      <c r="AW685" s="152"/>
      <c r="AX685" s="152"/>
      <c r="AY685" s="152"/>
      <c r="AZ685" s="152"/>
      <c r="BA685" s="152"/>
      <c r="BB685" s="152"/>
      <c r="BC685" s="152"/>
      <c r="BD685" s="152"/>
      <c r="BE685" s="152"/>
      <c r="BF685" s="152"/>
      <c r="BG685" s="152"/>
      <c r="BH685" s="152"/>
      <c r="BI685" s="152"/>
      <c r="BJ685" s="152"/>
      <c r="BK685" s="152"/>
      <c r="BL685" s="152"/>
      <c r="BM685" s="152"/>
      <c r="BN685" s="152"/>
      <c r="BO685" s="174"/>
      <c r="BP685" s="174"/>
      <c r="BQ685" s="174"/>
      <c r="BR685" s="174"/>
      <c r="BS685" s="174"/>
      <c r="BT685" s="248"/>
      <c r="BU685" s="248"/>
      <c r="BV685" s="180"/>
      <c r="BW685" s="180"/>
      <c r="BX685" s="180"/>
      <c r="BY685" s="176"/>
      <c r="BZ685" s="186"/>
    </row>
    <row r="686" spans="1:78" ht="12.75" customHeight="1" x14ac:dyDescent="0.35">
      <c r="A686" s="161"/>
      <c r="B686" s="161"/>
      <c r="C686" s="152"/>
      <c r="D686" s="152"/>
      <c r="E686" s="174"/>
      <c r="F686" s="186"/>
      <c r="G686" s="186"/>
      <c r="H686" s="186"/>
      <c r="I686" s="186"/>
      <c r="J686" s="186"/>
      <c r="K686" s="152"/>
      <c r="L686" s="186"/>
      <c r="M686" s="186"/>
      <c r="N686" s="187"/>
      <c r="O686" s="187"/>
      <c r="P686" s="151"/>
      <c r="Q686" s="152"/>
      <c r="R686" s="176"/>
      <c r="S686" s="152"/>
      <c r="T686" s="152"/>
      <c r="U686" s="152"/>
      <c r="V686" s="176"/>
      <c r="W686" s="176"/>
      <c r="X686" s="152"/>
      <c r="Y686" s="152"/>
      <c r="Z686" s="152"/>
      <c r="AA686" s="176"/>
      <c r="AB686" s="176"/>
      <c r="AC686" s="176"/>
      <c r="AD686" s="176"/>
      <c r="AE686" s="152"/>
      <c r="AF686" s="152"/>
      <c r="AG686" s="152"/>
      <c r="AH686" s="152"/>
      <c r="AI686" s="152"/>
      <c r="AJ686" s="176"/>
      <c r="AK686" s="186"/>
      <c r="AL686" s="182"/>
      <c r="AM686" s="176"/>
      <c r="AN686" s="176"/>
      <c r="AO686" s="152"/>
      <c r="AP686" s="176"/>
      <c r="AQ686" s="152"/>
      <c r="AR686" s="152"/>
      <c r="AS686" s="152"/>
      <c r="AT686" s="152"/>
      <c r="AU686" s="152"/>
      <c r="AV686" s="152"/>
      <c r="AW686" s="152"/>
      <c r="AX686" s="152"/>
      <c r="AY686" s="152"/>
      <c r="AZ686" s="152"/>
      <c r="BA686" s="152"/>
      <c r="BB686" s="152"/>
      <c r="BC686" s="152"/>
      <c r="BD686" s="152"/>
      <c r="BE686" s="152"/>
      <c r="BF686" s="152"/>
      <c r="BG686" s="152"/>
      <c r="BH686" s="152"/>
      <c r="BI686" s="152"/>
      <c r="BJ686" s="152"/>
      <c r="BK686" s="152"/>
      <c r="BL686" s="152"/>
      <c r="BM686" s="152"/>
      <c r="BN686" s="152"/>
      <c r="BO686" s="174"/>
      <c r="BP686" s="174"/>
      <c r="BQ686" s="174"/>
      <c r="BR686" s="174"/>
      <c r="BS686" s="174"/>
      <c r="BT686" s="248"/>
      <c r="BU686" s="248"/>
      <c r="BV686" s="180"/>
      <c r="BW686" s="180"/>
      <c r="BX686" s="180"/>
      <c r="BY686" s="176"/>
      <c r="BZ686" s="186"/>
    </row>
    <row r="687" spans="1:78" ht="12.75" customHeight="1" x14ac:dyDescent="0.35">
      <c r="A687" s="161"/>
      <c r="B687" s="161"/>
      <c r="C687" s="152"/>
      <c r="D687" s="152"/>
      <c r="E687" s="174"/>
      <c r="F687" s="186"/>
      <c r="G687" s="186"/>
      <c r="H687" s="186"/>
      <c r="I687" s="186"/>
      <c r="J687" s="186"/>
      <c r="K687" s="152"/>
      <c r="L687" s="186"/>
      <c r="M687" s="186"/>
      <c r="N687" s="187"/>
      <c r="O687" s="187"/>
      <c r="P687" s="151"/>
      <c r="Q687" s="152"/>
      <c r="R687" s="176"/>
      <c r="S687" s="152"/>
      <c r="T687" s="152"/>
      <c r="U687" s="152"/>
      <c r="V687" s="176"/>
      <c r="W687" s="176"/>
      <c r="X687" s="152"/>
      <c r="Y687" s="152"/>
      <c r="Z687" s="152"/>
      <c r="AA687" s="176"/>
      <c r="AB687" s="176"/>
      <c r="AC687" s="176"/>
      <c r="AD687" s="176"/>
      <c r="AE687" s="152"/>
      <c r="AF687" s="152"/>
      <c r="AG687" s="152"/>
      <c r="AH687" s="152"/>
      <c r="AI687" s="152"/>
      <c r="AJ687" s="176"/>
      <c r="AK687" s="186"/>
      <c r="AL687" s="182"/>
      <c r="AM687" s="176"/>
      <c r="AN687" s="176"/>
      <c r="AO687" s="152"/>
      <c r="AP687" s="176"/>
      <c r="AQ687" s="152"/>
      <c r="AR687" s="152"/>
      <c r="AS687" s="152"/>
      <c r="AT687" s="152"/>
      <c r="AU687" s="152"/>
      <c r="AV687" s="152"/>
      <c r="AW687" s="152"/>
      <c r="AX687" s="152"/>
      <c r="AY687" s="152"/>
      <c r="AZ687" s="152"/>
      <c r="BA687" s="152"/>
      <c r="BB687" s="152"/>
      <c r="BC687" s="152"/>
      <c r="BD687" s="152"/>
      <c r="BE687" s="152"/>
      <c r="BF687" s="152"/>
      <c r="BG687" s="152"/>
      <c r="BH687" s="152"/>
      <c r="BI687" s="152"/>
      <c r="BJ687" s="152"/>
      <c r="BK687" s="152"/>
      <c r="BL687" s="152"/>
      <c r="BM687" s="152"/>
      <c r="BN687" s="152"/>
      <c r="BO687" s="174"/>
      <c r="BP687" s="174"/>
      <c r="BQ687" s="174"/>
      <c r="BR687" s="174"/>
      <c r="BS687" s="174"/>
      <c r="BT687" s="248"/>
      <c r="BU687" s="248"/>
      <c r="BV687" s="180"/>
      <c r="BW687" s="180"/>
      <c r="BX687" s="180"/>
      <c r="BY687" s="176"/>
      <c r="BZ687" s="186"/>
    </row>
    <row r="688" spans="1:78" ht="12.75" customHeight="1" x14ac:dyDescent="0.35">
      <c r="A688" s="161"/>
      <c r="B688" s="161"/>
      <c r="C688" s="152"/>
      <c r="D688" s="152"/>
      <c r="E688" s="174"/>
      <c r="F688" s="186"/>
      <c r="G688" s="186"/>
      <c r="H688" s="186"/>
      <c r="I688" s="186"/>
      <c r="J688" s="186"/>
      <c r="K688" s="152"/>
      <c r="L688" s="186"/>
      <c r="M688" s="186"/>
      <c r="N688" s="187"/>
      <c r="O688" s="187"/>
      <c r="P688" s="151"/>
      <c r="Q688" s="152"/>
      <c r="R688" s="176"/>
      <c r="S688" s="152"/>
      <c r="T688" s="152"/>
      <c r="U688" s="152"/>
      <c r="V688" s="176"/>
      <c r="W688" s="176"/>
      <c r="X688" s="152"/>
      <c r="Y688" s="152"/>
      <c r="Z688" s="152"/>
      <c r="AA688" s="176"/>
      <c r="AB688" s="176"/>
      <c r="AC688" s="176"/>
      <c r="AD688" s="176"/>
      <c r="AE688" s="152"/>
      <c r="AF688" s="152"/>
      <c r="AG688" s="152"/>
      <c r="AH688" s="152"/>
      <c r="AI688" s="152"/>
      <c r="AJ688" s="176"/>
      <c r="AK688" s="186"/>
      <c r="AL688" s="182"/>
      <c r="AM688" s="176"/>
      <c r="AN688" s="176"/>
      <c r="AO688" s="152"/>
      <c r="AP688" s="176"/>
      <c r="AQ688" s="152"/>
      <c r="AR688" s="152"/>
      <c r="AS688" s="152"/>
      <c r="AT688" s="152"/>
      <c r="AU688" s="152"/>
      <c r="AV688" s="152"/>
      <c r="AW688" s="152"/>
      <c r="AX688" s="152"/>
      <c r="AY688" s="152"/>
      <c r="AZ688" s="152"/>
      <c r="BA688" s="152"/>
      <c r="BB688" s="152"/>
      <c r="BC688" s="152"/>
      <c r="BD688" s="152"/>
      <c r="BE688" s="152"/>
      <c r="BF688" s="152"/>
      <c r="BG688" s="152"/>
      <c r="BH688" s="152"/>
      <c r="BI688" s="152"/>
      <c r="BJ688" s="152"/>
      <c r="BK688" s="152"/>
      <c r="BL688" s="152"/>
      <c r="BM688" s="152"/>
      <c r="BN688" s="152"/>
      <c r="BO688" s="174"/>
      <c r="BP688" s="174"/>
      <c r="BQ688" s="174"/>
      <c r="BR688" s="174"/>
      <c r="BS688" s="174"/>
      <c r="BT688" s="248"/>
      <c r="BU688" s="248"/>
      <c r="BV688" s="180"/>
      <c r="BW688" s="180"/>
      <c r="BX688" s="180"/>
      <c r="BY688" s="176"/>
      <c r="BZ688" s="186"/>
    </row>
    <row r="689" spans="1:78" ht="12.75" customHeight="1" x14ac:dyDescent="0.35">
      <c r="A689" s="161"/>
      <c r="B689" s="161"/>
      <c r="C689" s="152"/>
      <c r="D689" s="152"/>
      <c r="E689" s="174"/>
      <c r="F689" s="186"/>
      <c r="G689" s="186"/>
      <c r="H689" s="186"/>
      <c r="I689" s="186"/>
      <c r="J689" s="186"/>
      <c r="K689" s="152"/>
      <c r="L689" s="186"/>
      <c r="M689" s="186"/>
      <c r="N689" s="187"/>
      <c r="O689" s="187"/>
      <c r="P689" s="151"/>
      <c r="Q689" s="152"/>
      <c r="R689" s="176"/>
      <c r="S689" s="152"/>
      <c r="T689" s="152"/>
      <c r="U689" s="152"/>
      <c r="V689" s="176"/>
      <c r="W689" s="176"/>
      <c r="X689" s="152"/>
      <c r="Y689" s="152"/>
      <c r="Z689" s="152"/>
      <c r="AA689" s="176"/>
      <c r="AB689" s="176"/>
      <c r="AC689" s="176"/>
      <c r="AD689" s="176"/>
      <c r="AE689" s="152"/>
      <c r="AF689" s="152"/>
      <c r="AG689" s="152"/>
      <c r="AH689" s="152"/>
      <c r="AI689" s="152"/>
      <c r="AJ689" s="176"/>
      <c r="AK689" s="186"/>
      <c r="AL689" s="182"/>
      <c r="AM689" s="176"/>
      <c r="AN689" s="176"/>
      <c r="AO689" s="152"/>
      <c r="AP689" s="176"/>
      <c r="AQ689" s="152"/>
      <c r="AR689" s="152"/>
      <c r="AS689" s="152"/>
      <c r="AT689" s="152"/>
      <c r="AU689" s="152"/>
      <c r="AV689" s="152"/>
      <c r="AW689" s="152"/>
      <c r="AX689" s="152"/>
      <c r="AY689" s="152"/>
      <c r="AZ689" s="152"/>
      <c r="BA689" s="152"/>
      <c r="BB689" s="152"/>
      <c r="BC689" s="152"/>
      <c r="BD689" s="152"/>
      <c r="BE689" s="152"/>
      <c r="BF689" s="152"/>
      <c r="BG689" s="152"/>
      <c r="BH689" s="152"/>
      <c r="BI689" s="152"/>
      <c r="BJ689" s="152"/>
      <c r="BK689" s="152"/>
      <c r="BL689" s="152"/>
      <c r="BM689" s="152"/>
      <c r="BN689" s="152"/>
      <c r="BO689" s="174"/>
      <c r="BP689" s="174"/>
      <c r="BQ689" s="174"/>
      <c r="BR689" s="174"/>
      <c r="BS689" s="174"/>
      <c r="BT689" s="248"/>
      <c r="BU689" s="248"/>
      <c r="BV689" s="180"/>
      <c r="BW689" s="180"/>
      <c r="BX689" s="180"/>
      <c r="BY689" s="176"/>
      <c r="BZ689" s="186"/>
    </row>
    <row r="690" spans="1:78" ht="12.75" customHeight="1" x14ac:dyDescent="0.35">
      <c r="A690" s="161"/>
      <c r="B690" s="161"/>
      <c r="C690" s="152"/>
      <c r="D690" s="152"/>
      <c r="E690" s="174"/>
      <c r="F690" s="186"/>
      <c r="G690" s="186"/>
      <c r="H690" s="186"/>
      <c r="I690" s="186"/>
      <c r="J690" s="186"/>
      <c r="K690" s="152"/>
      <c r="L690" s="186"/>
      <c r="M690" s="186"/>
      <c r="N690" s="187"/>
      <c r="O690" s="187"/>
      <c r="P690" s="151"/>
      <c r="Q690" s="152"/>
      <c r="R690" s="176"/>
      <c r="S690" s="152"/>
      <c r="T690" s="152"/>
      <c r="U690" s="152"/>
      <c r="V690" s="176"/>
      <c r="W690" s="176"/>
      <c r="X690" s="152"/>
      <c r="Y690" s="152"/>
      <c r="Z690" s="152"/>
      <c r="AA690" s="176"/>
      <c r="AB690" s="176"/>
      <c r="AC690" s="176"/>
      <c r="AD690" s="176"/>
      <c r="AE690" s="152"/>
      <c r="AF690" s="152"/>
      <c r="AG690" s="152"/>
      <c r="AH690" s="152"/>
      <c r="AI690" s="152"/>
      <c r="AJ690" s="176"/>
      <c r="AK690" s="186"/>
      <c r="AL690" s="182"/>
      <c r="AM690" s="176"/>
      <c r="AN690" s="176"/>
      <c r="AO690" s="152"/>
      <c r="AP690" s="176"/>
      <c r="AQ690" s="152"/>
      <c r="AR690" s="152"/>
      <c r="AS690" s="152"/>
      <c r="AT690" s="152"/>
      <c r="AU690" s="152"/>
      <c r="AV690" s="152"/>
      <c r="AW690" s="152"/>
      <c r="AX690" s="152"/>
      <c r="AY690" s="152"/>
      <c r="AZ690" s="152"/>
      <c r="BA690" s="152"/>
      <c r="BB690" s="152"/>
      <c r="BC690" s="152"/>
      <c r="BD690" s="152"/>
      <c r="BE690" s="152"/>
      <c r="BF690" s="152"/>
      <c r="BG690" s="152"/>
      <c r="BH690" s="152"/>
      <c r="BI690" s="152"/>
      <c r="BJ690" s="152"/>
      <c r="BK690" s="152"/>
      <c r="BL690" s="152"/>
      <c r="BM690" s="152"/>
      <c r="BN690" s="152"/>
      <c r="BO690" s="174"/>
      <c r="BP690" s="174"/>
      <c r="BQ690" s="174"/>
      <c r="BR690" s="174"/>
      <c r="BS690" s="174"/>
      <c r="BT690" s="248"/>
      <c r="BU690" s="248"/>
      <c r="BV690" s="180"/>
      <c r="BW690" s="180"/>
      <c r="BX690" s="180"/>
      <c r="BY690" s="176"/>
      <c r="BZ690" s="186"/>
    </row>
    <row r="691" spans="1:78" ht="12.75" customHeight="1" x14ac:dyDescent="0.35">
      <c r="A691" s="161"/>
      <c r="B691" s="161"/>
      <c r="C691" s="152"/>
      <c r="D691" s="152"/>
      <c r="E691" s="174"/>
      <c r="F691" s="186"/>
      <c r="G691" s="186"/>
      <c r="H691" s="186"/>
      <c r="I691" s="186"/>
      <c r="J691" s="186"/>
      <c r="K691" s="152"/>
      <c r="L691" s="186"/>
      <c r="M691" s="186"/>
      <c r="N691" s="187"/>
      <c r="O691" s="187"/>
      <c r="P691" s="151"/>
      <c r="Q691" s="152"/>
      <c r="R691" s="176"/>
      <c r="S691" s="152"/>
      <c r="T691" s="152"/>
      <c r="U691" s="152"/>
      <c r="V691" s="176"/>
      <c r="W691" s="176"/>
      <c r="X691" s="152"/>
      <c r="Y691" s="152"/>
      <c r="Z691" s="152"/>
      <c r="AA691" s="176"/>
      <c r="AB691" s="176"/>
      <c r="AC691" s="176"/>
      <c r="AD691" s="176"/>
      <c r="AE691" s="152"/>
      <c r="AF691" s="152"/>
      <c r="AG691" s="152"/>
      <c r="AH691" s="152"/>
      <c r="AI691" s="152"/>
      <c r="AJ691" s="176"/>
      <c r="AK691" s="186"/>
      <c r="AL691" s="182"/>
      <c r="AM691" s="176"/>
      <c r="AN691" s="176"/>
      <c r="AO691" s="152"/>
      <c r="AP691" s="176"/>
      <c r="AQ691" s="152"/>
      <c r="AR691" s="152"/>
      <c r="AS691" s="152"/>
      <c r="AT691" s="152"/>
      <c r="AU691" s="152"/>
      <c r="AV691" s="152"/>
      <c r="AW691" s="152"/>
      <c r="AX691" s="152"/>
      <c r="AY691" s="152"/>
      <c r="AZ691" s="152"/>
      <c r="BA691" s="152"/>
      <c r="BB691" s="152"/>
      <c r="BC691" s="152"/>
      <c r="BD691" s="152"/>
      <c r="BE691" s="152"/>
      <c r="BF691" s="152"/>
      <c r="BG691" s="152"/>
      <c r="BH691" s="152"/>
      <c r="BI691" s="152"/>
      <c r="BJ691" s="152"/>
      <c r="BK691" s="152"/>
      <c r="BL691" s="152"/>
      <c r="BM691" s="152"/>
      <c r="BN691" s="152"/>
      <c r="BO691" s="174"/>
      <c r="BP691" s="174"/>
      <c r="BQ691" s="174"/>
      <c r="BR691" s="174"/>
      <c r="BS691" s="174"/>
      <c r="BT691" s="248"/>
      <c r="BU691" s="248"/>
      <c r="BV691" s="180"/>
      <c r="BW691" s="180"/>
      <c r="BX691" s="180"/>
      <c r="BY691" s="176"/>
      <c r="BZ691" s="186"/>
    </row>
    <row r="692" spans="1:78" ht="12.75" customHeight="1" x14ac:dyDescent="0.35">
      <c r="A692" s="161"/>
      <c r="B692" s="161"/>
      <c r="C692" s="152"/>
      <c r="D692" s="152"/>
      <c r="E692" s="174"/>
      <c r="F692" s="186"/>
      <c r="G692" s="186"/>
      <c r="H692" s="186"/>
      <c r="I692" s="186"/>
      <c r="J692" s="186"/>
      <c r="K692" s="152"/>
      <c r="L692" s="186"/>
      <c r="M692" s="186"/>
      <c r="N692" s="187"/>
      <c r="O692" s="187"/>
      <c r="P692" s="151"/>
      <c r="Q692" s="152"/>
      <c r="R692" s="176"/>
      <c r="S692" s="152"/>
      <c r="T692" s="152"/>
      <c r="U692" s="152"/>
      <c r="V692" s="176"/>
      <c r="W692" s="176"/>
      <c r="X692" s="152"/>
      <c r="Y692" s="152"/>
      <c r="Z692" s="152"/>
      <c r="AA692" s="176"/>
      <c r="AB692" s="176"/>
      <c r="AC692" s="176"/>
      <c r="AD692" s="176"/>
      <c r="AE692" s="152"/>
      <c r="AF692" s="152"/>
      <c r="AG692" s="152"/>
      <c r="AH692" s="152"/>
      <c r="AI692" s="152"/>
      <c r="AJ692" s="176"/>
      <c r="AK692" s="186"/>
      <c r="AL692" s="182"/>
      <c r="AM692" s="176"/>
      <c r="AN692" s="176"/>
      <c r="AO692" s="152"/>
      <c r="AP692" s="176"/>
      <c r="AQ692" s="152"/>
      <c r="AR692" s="152"/>
      <c r="AS692" s="152"/>
      <c r="AT692" s="152"/>
      <c r="AU692" s="152"/>
      <c r="AV692" s="152"/>
      <c r="AW692" s="152"/>
      <c r="AX692" s="152"/>
      <c r="AY692" s="152"/>
      <c r="AZ692" s="152"/>
      <c r="BA692" s="152"/>
      <c r="BB692" s="152"/>
      <c r="BC692" s="152"/>
      <c r="BD692" s="152"/>
      <c r="BE692" s="152"/>
      <c r="BF692" s="152"/>
      <c r="BG692" s="152"/>
      <c r="BH692" s="152"/>
      <c r="BI692" s="152"/>
      <c r="BJ692" s="152"/>
      <c r="BK692" s="152"/>
      <c r="BL692" s="152"/>
      <c r="BM692" s="152"/>
      <c r="BN692" s="152"/>
      <c r="BO692" s="174"/>
      <c r="BP692" s="174"/>
      <c r="BQ692" s="174"/>
      <c r="BR692" s="174"/>
      <c r="BS692" s="174"/>
      <c r="BT692" s="248"/>
      <c r="BU692" s="248"/>
      <c r="BV692" s="180"/>
      <c r="BW692" s="180"/>
      <c r="BX692" s="180"/>
      <c r="BY692" s="176"/>
      <c r="BZ692" s="186"/>
    </row>
    <row r="693" spans="1:78" ht="12.75" customHeight="1" x14ac:dyDescent="0.35">
      <c r="A693" s="161"/>
      <c r="B693" s="161"/>
      <c r="C693" s="152"/>
      <c r="D693" s="152"/>
      <c r="E693" s="174"/>
      <c r="F693" s="186"/>
      <c r="G693" s="186"/>
      <c r="H693" s="186"/>
      <c r="I693" s="186"/>
      <c r="J693" s="186"/>
      <c r="K693" s="152"/>
      <c r="L693" s="186"/>
      <c r="M693" s="186"/>
      <c r="N693" s="187"/>
      <c r="O693" s="187"/>
      <c r="P693" s="151"/>
      <c r="Q693" s="152"/>
      <c r="R693" s="176"/>
      <c r="S693" s="152"/>
      <c r="T693" s="152"/>
      <c r="U693" s="152"/>
      <c r="V693" s="176"/>
      <c r="W693" s="176"/>
      <c r="X693" s="152"/>
      <c r="Y693" s="152"/>
      <c r="Z693" s="152"/>
      <c r="AA693" s="176"/>
      <c r="AB693" s="176"/>
      <c r="AC693" s="176"/>
      <c r="AD693" s="176"/>
      <c r="AE693" s="152"/>
      <c r="AF693" s="152"/>
      <c r="AG693" s="152"/>
      <c r="AH693" s="152"/>
      <c r="AI693" s="152"/>
      <c r="AJ693" s="176"/>
      <c r="AK693" s="186"/>
      <c r="AL693" s="182"/>
      <c r="AM693" s="176"/>
      <c r="AN693" s="176"/>
      <c r="AO693" s="152"/>
      <c r="AP693" s="176"/>
      <c r="AQ693" s="152"/>
      <c r="AR693" s="152"/>
      <c r="AS693" s="152"/>
      <c r="AT693" s="152"/>
      <c r="AU693" s="152"/>
      <c r="AV693" s="152"/>
      <c r="AW693" s="152"/>
      <c r="AX693" s="152"/>
      <c r="AY693" s="152"/>
      <c r="AZ693" s="152"/>
      <c r="BA693" s="152"/>
      <c r="BB693" s="152"/>
      <c r="BC693" s="152"/>
      <c r="BD693" s="152"/>
      <c r="BE693" s="152"/>
      <c r="BF693" s="152"/>
      <c r="BG693" s="152"/>
      <c r="BH693" s="152"/>
      <c r="BI693" s="152"/>
      <c r="BJ693" s="152"/>
      <c r="BK693" s="152"/>
      <c r="BL693" s="152"/>
      <c r="BM693" s="152"/>
      <c r="BN693" s="152"/>
      <c r="BO693" s="174"/>
      <c r="BP693" s="174"/>
      <c r="BQ693" s="174"/>
      <c r="BR693" s="174"/>
      <c r="BS693" s="174"/>
      <c r="BT693" s="248"/>
      <c r="BU693" s="248"/>
      <c r="BV693" s="180"/>
      <c r="BW693" s="180"/>
      <c r="BX693" s="180"/>
      <c r="BY693" s="176"/>
      <c r="BZ693" s="186"/>
    </row>
    <row r="694" spans="1:78" ht="12.75" customHeight="1" x14ac:dyDescent="0.35">
      <c r="A694" s="161"/>
      <c r="B694" s="161"/>
      <c r="C694" s="152"/>
      <c r="D694" s="152"/>
      <c r="E694" s="174"/>
      <c r="F694" s="186"/>
      <c r="G694" s="186"/>
      <c r="H694" s="186"/>
      <c r="I694" s="186"/>
      <c r="J694" s="186"/>
      <c r="K694" s="152"/>
      <c r="L694" s="186"/>
      <c r="M694" s="186"/>
      <c r="N694" s="187"/>
      <c r="O694" s="187"/>
      <c r="P694" s="151"/>
      <c r="Q694" s="152"/>
      <c r="R694" s="176"/>
      <c r="S694" s="152"/>
      <c r="T694" s="152"/>
      <c r="U694" s="152"/>
      <c r="V694" s="176"/>
      <c r="W694" s="176"/>
      <c r="X694" s="152"/>
      <c r="Y694" s="152"/>
      <c r="Z694" s="152"/>
      <c r="AA694" s="176"/>
      <c r="AB694" s="176"/>
      <c r="AC694" s="176"/>
      <c r="AD694" s="176"/>
      <c r="AE694" s="152"/>
      <c r="AF694" s="152"/>
      <c r="AG694" s="152"/>
      <c r="AH694" s="152"/>
      <c r="AI694" s="152"/>
      <c r="AJ694" s="176"/>
      <c r="AK694" s="186"/>
      <c r="AL694" s="182"/>
      <c r="AM694" s="176"/>
      <c r="AN694" s="176"/>
      <c r="AO694" s="152"/>
      <c r="AP694" s="176"/>
      <c r="AQ694" s="152"/>
      <c r="AR694" s="152"/>
      <c r="AS694" s="152"/>
      <c r="AT694" s="152"/>
      <c r="AU694" s="152"/>
      <c r="AV694" s="152"/>
      <c r="AW694" s="152"/>
      <c r="AX694" s="152"/>
      <c r="AY694" s="152"/>
      <c r="AZ694" s="152"/>
      <c r="BA694" s="152"/>
      <c r="BB694" s="152"/>
      <c r="BC694" s="152"/>
      <c r="BD694" s="152"/>
      <c r="BE694" s="152"/>
      <c r="BF694" s="152"/>
      <c r="BG694" s="152"/>
      <c r="BH694" s="152"/>
      <c r="BI694" s="152"/>
      <c r="BJ694" s="152"/>
      <c r="BK694" s="152"/>
      <c r="BL694" s="152"/>
      <c r="BM694" s="152"/>
      <c r="BN694" s="152"/>
      <c r="BO694" s="174"/>
      <c r="BP694" s="174"/>
      <c r="BQ694" s="174"/>
      <c r="BR694" s="174"/>
      <c r="BS694" s="174"/>
      <c r="BT694" s="248"/>
      <c r="BU694" s="248"/>
      <c r="BV694" s="180"/>
      <c r="BW694" s="180"/>
      <c r="BX694" s="180"/>
      <c r="BY694" s="176"/>
      <c r="BZ694" s="186"/>
    </row>
    <row r="695" spans="1:78" ht="12.75" customHeight="1" x14ac:dyDescent="0.35">
      <c r="A695" s="161"/>
      <c r="B695" s="161"/>
      <c r="C695" s="152"/>
      <c r="D695" s="152"/>
      <c r="E695" s="174"/>
      <c r="F695" s="186"/>
      <c r="G695" s="186"/>
      <c r="H695" s="186"/>
      <c r="I695" s="186"/>
      <c r="J695" s="186"/>
      <c r="K695" s="152"/>
      <c r="L695" s="186"/>
      <c r="M695" s="186"/>
      <c r="N695" s="187"/>
      <c r="O695" s="187"/>
      <c r="P695" s="151"/>
      <c r="Q695" s="152"/>
      <c r="R695" s="176"/>
      <c r="S695" s="152"/>
      <c r="T695" s="152"/>
      <c r="U695" s="152"/>
      <c r="V695" s="176"/>
      <c r="W695" s="176"/>
      <c r="X695" s="152"/>
      <c r="Y695" s="152"/>
      <c r="Z695" s="152"/>
      <c r="AA695" s="176"/>
      <c r="AB695" s="176"/>
      <c r="AC695" s="176"/>
      <c r="AD695" s="176"/>
      <c r="AE695" s="152"/>
      <c r="AF695" s="152"/>
      <c r="AG695" s="152"/>
      <c r="AH695" s="152"/>
      <c r="AI695" s="152"/>
      <c r="AJ695" s="176"/>
      <c r="AK695" s="186"/>
      <c r="AL695" s="182"/>
      <c r="AM695" s="176"/>
      <c r="AN695" s="176"/>
      <c r="AO695" s="152"/>
      <c r="AP695" s="176"/>
      <c r="AQ695" s="152"/>
      <c r="AR695" s="152"/>
      <c r="AS695" s="152"/>
      <c r="AT695" s="152"/>
      <c r="AU695" s="152"/>
      <c r="AV695" s="152"/>
      <c r="AW695" s="152"/>
      <c r="AX695" s="152"/>
      <c r="AY695" s="152"/>
      <c r="AZ695" s="152"/>
      <c r="BA695" s="152"/>
      <c r="BB695" s="152"/>
      <c r="BC695" s="152"/>
      <c r="BD695" s="152"/>
      <c r="BE695" s="152"/>
      <c r="BF695" s="152"/>
      <c r="BG695" s="152"/>
      <c r="BH695" s="152"/>
      <c r="BI695" s="152"/>
      <c r="BJ695" s="152"/>
      <c r="BK695" s="152"/>
      <c r="BL695" s="152"/>
      <c r="BM695" s="152"/>
      <c r="BN695" s="152"/>
      <c r="BO695" s="174"/>
      <c r="BP695" s="174"/>
      <c r="BQ695" s="174"/>
      <c r="BR695" s="174"/>
      <c r="BS695" s="174"/>
      <c r="BT695" s="248"/>
      <c r="BU695" s="248"/>
      <c r="BV695" s="180"/>
      <c r="BW695" s="180"/>
      <c r="BX695" s="180"/>
      <c r="BY695" s="176"/>
      <c r="BZ695" s="186"/>
    </row>
    <row r="696" spans="1:78" ht="12.75" customHeight="1" x14ac:dyDescent="0.35">
      <c r="A696" s="161"/>
      <c r="B696" s="161"/>
      <c r="C696" s="152"/>
      <c r="D696" s="152"/>
      <c r="E696" s="174"/>
      <c r="F696" s="186"/>
      <c r="G696" s="186"/>
      <c r="H696" s="186"/>
      <c r="I696" s="186"/>
      <c r="J696" s="186"/>
      <c r="K696" s="152"/>
      <c r="L696" s="186"/>
      <c r="M696" s="186"/>
      <c r="N696" s="187"/>
      <c r="O696" s="187"/>
      <c r="P696" s="151"/>
      <c r="Q696" s="152"/>
      <c r="R696" s="176"/>
      <c r="S696" s="152"/>
      <c r="T696" s="152"/>
      <c r="U696" s="152"/>
      <c r="V696" s="176"/>
      <c r="W696" s="176"/>
      <c r="X696" s="152"/>
      <c r="Y696" s="152"/>
      <c r="Z696" s="152"/>
      <c r="AA696" s="176"/>
      <c r="AB696" s="176"/>
      <c r="AC696" s="176"/>
      <c r="AD696" s="176"/>
      <c r="AE696" s="152"/>
      <c r="AF696" s="152"/>
      <c r="AG696" s="152"/>
      <c r="AH696" s="152"/>
      <c r="AI696" s="152"/>
      <c r="AJ696" s="176"/>
      <c r="AK696" s="186"/>
      <c r="AL696" s="182"/>
      <c r="AM696" s="176"/>
      <c r="AN696" s="176"/>
      <c r="AO696" s="152"/>
      <c r="AP696" s="176"/>
      <c r="AQ696" s="152"/>
      <c r="AR696" s="152"/>
      <c r="AS696" s="152"/>
      <c r="AT696" s="152"/>
      <c r="AU696" s="152"/>
      <c r="AV696" s="152"/>
      <c r="AW696" s="152"/>
      <c r="AX696" s="152"/>
      <c r="AY696" s="152"/>
      <c r="AZ696" s="152"/>
      <c r="BA696" s="152"/>
      <c r="BB696" s="152"/>
      <c r="BC696" s="152"/>
      <c r="BD696" s="152"/>
      <c r="BE696" s="152"/>
      <c r="BF696" s="152"/>
      <c r="BG696" s="152"/>
      <c r="BH696" s="152"/>
      <c r="BI696" s="152"/>
      <c r="BJ696" s="152"/>
      <c r="BK696" s="152"/>
      <c r="BL696" s="152"/>
      <c r="BM696" s="152"/>
      <c r="BN696" s="152"/>
      <c r="BO696" s="174"/>
      <c r="BP696" s="174"/>
      <c r="BQ696" s="174"/>
      <c r="BR696" s="174"/>
      <c r="BS696" s="174"/>
      <c r="BT696" s="248"/>
      <c r="BU696" s="248"/>
      <c r="BV696" s="180"/>
      <c r="BW696" s="180"/>
      <c r="BX696" s="180"/>
      <c r="BY696" s="176"/>
      <c r="BZ696" s="186"/>
    </row>
    <row r="697" spans="1:78" ht="12.75" customHeight="1" x14ac:dyDescent="0.35">
      <c r="A697" s="161"/>
      <c r="B697" s="161"/>
      <c r="C697" s="152"/>
      <c r="D697" s="152"/>
      <c r="E697" s="174"/>
      <c r="F697" s="186"/>
      <c r="G697" s="186"/>
      <c r="H697" s="186"/>
      <c r="I697" s="186"/>
      <c r="J697" s="186"/>
      <c r="K697" s="152"/>
      <c r="L697" s="186"/>
      <c r="M697" s="186"/>
      <c r="N697" s="187"/>
      <c r="O697" s="187"/>
      <c r="P697" s="151"/>
      <c r="Q697" s="152"/>
      <c r="R697" s="176"/>
      <c r="S697" s="152"/>
      <c r="T697" s="152"/>
      <c r="U697" s="152"/>
      <c r="V697" s="176"/>
      <c r="W697" s="176"/>
      <c r="X697" s="152"/>
      <c r="Y697" s="152"/>
      <c r="Z697" s="152"/>
      <c r="AA697" s="176"/>
      <c r="AB697" s="176"/>
      <c r="AC697" s="176"/>
      <c r="AD697" s="176"/>
      <c r="AE697" s="152"/>
      <c r="AF697" s="152"/>
      <c r="AG697" s="152"/>
      <c r="AH697" s="152"/>
      <c r="AI697" s="152"/>
      <c r="AJ697" s="176"/>
      <c r="AK697" s="186"/>
      <c r="AL697" s="182"/>
      <c r="AM697" s="176"/>
      <c r="AN697" s="176"/>
      <c r="AO697" s="152"/>
      <c r="AP697" s="176"/>
      <c r="AQ697" s="152"/>
      <c r="AR697" s="152"/>
      <c r="AS697" s="152"/>
      <c r="AT697" s="152"/>
      <c r="AU697" s="152"/>
      <c r="AV697" s="152"/>
      <c r="AW697" s="152"/>
      <c r="AX697" s="152"/>
      <c r="AY697" s="152"/>
      <c r="AZ697" s="152"/>
      <c r="BA697" s="152"/>
      <c r="BB697" s="152"/>
      <c r="BC697" s="152"/>
      <c r="BD697" s="152"/>
      <c r="BE697" s="152"/>
      <c r="BF697" s="152"/>
      <c r="BG697" s="152"/>
      <c r="BH697" s="152"/>
      <c r="BI697" s="152"/>
      <c r="BJ697" s="152"/>
      <c r="BK697" s="152"/>
      <c r="BL697" s="152"/>
      <c r="BM697" s="152"/>
      <c r="BN697" s="152"/>
      <c r="BO697" s="174"/>
      <c r="BP697" s="174"/>
      <c r="BQ697" s="174"/>
      <c r="BR697" s="174"/>
      <c r="BS697" s="174"/>
      <c r="BT697" s="248"/>
      <c r="BU697" s="248"/>
      <c r="BV697" s="180"/>
      <c r="BW697" s="180"/>
      <c r="BX697" s="180"/>
      <c r="BY697" s="176"/>
      <c r="BZ697" s="186"/>
    </row>
    <row r="698" spans="1:78" ht="12.75" customHeight="1" x14ac:dyDescent="0.35">
      <c r="A698" s="161"/>
      <c r="B698" s="161"/>
      <c r="C698" s="152"/>
      <c r="D698" s="152"/>
      <c r="E698" s="174"/>
      <c r="F698" s="186"/>
      <c r="G698" s="186"/>
      <c r="H698" s="186"/>
      <c r="I698" s="186"/>
      <c r="J698" s="186"/>
      <c r="K698" s="152"/>
      <c r="L698" s="186"/>
      <c r="M698" s="186"/>
      <c r="N698" s="187"/>
      <c r="O698" s="187"/>
      <c r="P698" s="151"/>
      <c r="Q698" s="152"/>
      <c r="R698" s="176"/>
      <c r="S698" s="152"/>
      <c r="T698" s="152"/>
      <c r="U698" s="152"/>
      <c r="V698" s="176"/>
      <c r="W698" s="176"/>
      <c r="X698" s="152"/>
      <c r="Y698" s="152"/>
      <c r="Z698" s="152"/>
      <c r="AA698" s="176"/>
      <c r="AB698" s="176"/>
      <c r="AC698" s="176"/>
      <c r="AD698" s="176"/>
      <c r="AE698" s="152"/>
      <c r="AF698" s="152"/>
      <c r="AG698" s="152"/>
      <c r="AH698" s="152"/>
      <c r="AI698" s="152"/>
      <c r="AJ698" s="176"/>
      <c r="AK698" s="186"/>
      <c r="AL698" s="182"/>
      <c r="AM698" s="176"/>
      <c r="AN698" s="176"/>
      <c r="AO698" s="152"/>
      <c r="AP698" s="176"/>
      <c r="AQ698" s="152"/>
      <c r="AR698" s="152"/>
      <c r="AS698" s="152"/>
      <c r="AT698" s="152"/>
      <c r="AU698" s="152"/>
      <c r="AV698" s="152"/>
      <c r="AW698" s="152"/>
      <c r="AX698" s="152"/>
      <c r="AY698" s="152"/>
      <c r="AZ698" s="152"/>
      <c r="BA698" s="152"/>
      <c r="BB698" s="152"/>
      <c r="BC698" s="152"/>
      <c r="BD698" s="152"/>
      <c r="BE698" s="152"/>
      <c r="BF698" s="152"/>
      <c r="BG698" s="152"/>
      <c r="BH698" s="152"/>
      <c r="BI698" s="152"/>
      <c r="BJ698" s="152"/>
      <c r="BK698" s="152"/>
      <c r="BL698" s="152"/>
      <c r="BM698" s="152"/>
      <c r="BN698" s="152"/>
      <c r="BO698" s="174"/>
      <c r="BP698" s="174"/>
      <c r="BQ698" s="174"/>
      <c r="BR698" s="174"/>
      <c r="BS698" s="174"/>
      <c r="BT698" s="248"/>
      <c r="BU698" s="248"/>
      <c r="BV698" s="180"/>
      <c r="BW698" s="180"/>
      <c r="BX698" s="180"/>
      <c r="BY698" s="176"/>
      <c r="BZ698" s="186"/>
    </row>
    <row r="699" spans="1:78" ht="12.75" customHeight="1" x14ac:dyDescent="0.35">
      <c r="A699" s="161"/>
      <c r="B699" s="161"/>
      <c r="C699" s="152"/>
      <c r="D699" s="152"/>
      <c r="E699" s="174"/>
      <c r="F699" s="186"/>
      <c r="G699" s="186"/>
      <c r="H699" s="186"/>
      <c r="I699" s="186"/>
      <c r="J699" s="186"/>
      <c r="K699" s="152"/>
      <c r="L699" s="186"/>
      <c r="M699" s="186"/>
      <c r="N699" s="187"/>
      <c r="O699" s="187"/>
      <c r="P699" s="151"/>
      <c r="Q699" s="152"/>
      <c r="R699" s="176"/>
      <c r="S699" s="152"/>
      <c r="T699" s="152"/>
      <c r="U699" s="152"/>
      <c r="V699" s="176"/>
      <c r="W699" s="176"/>
      <c r="X699" s="152"/>
      <c r="Y699" s="152"/>
      <c r="Z699" s="152"/>
      <c r="AA699" s="176"/>
      <c r="AB699" s="176"/>
      <c r="AC699" s="176"/>
      <c r="AD699" s="176"/>
      <c r="AE699" s="152"/>
      <c r="AF699" s="152"/>
      <c r="AG699" s="152"/>
      <c r="AH699" s="152"/>
      <c r="AI699" s="152"/>
      <c r="AJ699" s="176"/>
      <c r="AK699" s="186"/>
      <c r="AL699" s="182"/>
      <c r="AM699" s="176"/>
      <c r="AN699" s="176"/>
      <c r="AO699" s="152"/>
      <c r="AP699" s="176"/>
      <c r="AQ699" s="152"/>
      <c r="AR699" s="152"/>
      <c r="AS699" s="152"/>
      <c r="AT699" s="152"/>
      <c r="AU699" s="152"/>
      <c r="AV699" s="152"/>
      <c r="AW699" s="152"/>
      <c r="AX699" s="152"/>
      <c r="AY699" s="152"/>
      <c r="AZ699" s="152"/>
      <c r="BA699" s="152"/>
      <c r="BB699" s="152"/>
      <c r="BC699" s="152"/>
      <c r="BD699" s="152"/>
      <c r="BE699" s="152"/>
      <c r="BF699" s="152"/>
      <c r="BG699" s="152"/>
      <c r="BH699" s="152"/>
      <c r="BI699" s="152"/>
      <c r="BJ699" s="152"/>
      <c r="BK699" s="152"/>
      <c r="BL699" s="152"/>
      <c r="BM699" s="152"/>
      <c r="BN699" s="152"/>
      <c r="BO699" s="174"/>
      <c r="BP699" s="174"/>
      <c r="BQ699" s="174"/>
      <c r="BR699" s="174"/>
      <c r="BS699" s="174"/>
      <c r="BT699" s="248"/>
      <c r="BU699" s="248"/>
      <c r="BV699" s="180"/>
      <c r="BW699" s="180"/>
      <c r="BX699" s="180"/>
      <c r="BY699" s="176"/>
      <c r="BZ699" s="186"/>
    </row>
    <row r="700" spans="1:78" ht="12.75" customHeight="1" x14ac:dyDescent="0.35">
      <c r="A700" s="161"/>
      <c r="B700" s="161"/>
      <c r="C700" s="152"/>
      <c r="D700" s="152"/>
      <c r="E700" s="174"/>
      <c r="F700" s="186"/>
      <c r="G700" s="186"/>
      <c r="H700" s="186"/>
      <c r="I700" s="186"/>
      <c r="J700" s="186"/>
      <c r="K700" s="152"/>
      <c r="L700" s="186"/>
      <c r="M700" s="186"/>
      <c r="N700" s="187"/>
      <c r="O700" s="187"/>
      <c r="P700" s="151"/>
      <c r="Q700" s="152"/>
      <c r="R700" s="176"/>
      <c r="S700" s="152"/>
      <c r="T700" s="152"/>
      <c r="U700" s="152"/>
      <c r="V700" s="176"/>
      <c r="W700" s="176"/>
      <c r="X700" s="152"/>
      <c r="Y700" s="152"/>
      <c r="Z700" s="152"/>
      <c r="AA700" s="176"/>
      <c r="AB700" s="176"/>
      <c r="AC700" s="176"/>
      <c r="AD700" s="176"/>
      <c r="AE700" s="152"/>
      <c r="AF700" s="152"/>
      <c r="AG700" s="152"/>
      <c r="AH700" s="152"/>
      <c r="AI700" s="152"/>
      <c r="AJ700" s="176"/>
      <c r="AK700" s="186"/>
      <c r="AL700" s="182"/>
      <c r="AM700" s="176"/>
      <c r="AN700" s="176"/>
      <c r="AO700" s="152"/>
      <c r="AP700" s="176"/>
      <c r="AQ700" s="152"/>
      <c r="AR700" s="152"/>
      <c r="AS700" s="152"/>
      <c r="AT700" s="152"/>
      <c r="AU700" s="152"/>
      <c r="AV700" s="152"/>
      <c r="AW700" s="152"/>
      <c r="AX700" s="152"/>
      <c r="AY700" s="152"/>
      <c r="AZ700" s="152"/>
      <c r="BA700" s="152"/>
      <c r="BB700" s="152"/>
      <c r="BC700" s="152"/>
      <c r="BD700" s="152"/>
      <c r="BE700" s="152"/>
      <c r="BF700" s="152"/>
      <c r="BG700" s="152"/>
      <c r="BH700" s="152"/>
      <c r="BI700" s="152"/>
      <c r="BJ700" s="152"/>
      <c r="BK700" s="152"/>
      <c r="BL700" s="152"/>
      <c r="BM700" s="152"/>
      <c r="BN700" s="152"/>
      <c r="BO700" s="174"/>
      <c r="BP700" s="174"/>
      <c r="BQ700" s="174"/>
      <c r="BR700" s="174"/>
      <c r="BS700" s="174"/>
      <c r="BT700" s="248"/>
      <c r="BU700" s="248"/>
      <c r="BV700" s="180"/>
      <c r="BW700" s="180"/>
      <c r="BX700" s="180"/>
      <c r="BY700" s="176"/>
      <c r="BZ700" s="186"/>
    </row>
    <row r="701" spans="1:78" ht="12.75" customHeight="1" x14ac:dyDescent="0.35">
      <c r="A701" s="161"/>
      <c r="B701" s="161"/>
      <c r="C701" s="152"/>
      <c r="D701" s="152"/>
      <c r="E701" s="174"/>
      <c r="F701" s="186"/>
      <c r="G701" s="186"/>
      <c r="H701" s="186"/>
      <c r="I701" s="186"/>
      <c r="J701" s="186"/>
      <c r="K701" s="152"/>
      <c r="L701" s="186"/>
      <c r="M701" s="186"/>
      <c r="N701" s="187"/>
      <c r="O701" s="187"/>
      <c r="P701" s="151"/>
      <c r="Q701" s="152"/>
      <c r="R701" s="176"/>
      <c r="S701" s="152"/>
      <c r="T701" s="152"/>
      <c r="U701" s="152"/>
      <c r="V701" s="176"/>
      <c r="W701" s="176"/>
      <c r="X701" s="152"/>
      <c r="Y701" s="152"/>
      <c r="Z701" s="152"/>
      <c r="AA701" s="176"/>
      <c r="AB701" s="176"/>
      <c r="AC701" s="176"/>
      <c r="AD701" s="176"/>
      <c r="AE701" s="152"/>
      <c r="AF701" s="152"/>
      <c r="AG701" s="152"/>
      <c r="AH701" s="152"/>
      <c r="AI701" s="152"/>
      <c r="AJ701" s="176"/>
      <c r="AK701" s="186"/>
      <c r="AL701" s="182"/>
      <c r="AM701" s="176"/>
      <c r="AN701" s="176"/>
      <c r="AO701" s="152"/>
      <c r="AP701" s="176"/>
      <c r="AQ701" s="152"/>
      <c r="AR701" s="152"/>
      <c r="AS701" s="152"/>
      <c r="AT701" s="152"/>
      <c r="AU701" s="152"/>
      <c r="AV701" s="152"/>
      <c r="AW701" s="152"/>
      <c r="AX701" s="152"/>
      <c r="AY701" s="152"/>
      <c r="AZ701" s="152"/>
      <c r="BA701" s="152"/>
      <c r="BB701" s="152"/>
      <c r="BC701" s="152"/>
      <c r="BD701" s="152"/>
      <c r="BE701" s="152"/>
      <c r="BF701" s="152"/>
      <c r="BG701" s="152"/>
      <c r="BH701" s="152"/>
      <c r="BI701" s="152"/>
      <c r="BJ701" s="152"/>
      <c r="BK701" s="152"/>
      <c r="BL701" s="152"/>
      <c r="BM701" s="152"/>
      <c r="BN701" s="152"/>
      <c r="BO701" s="174"/>
      <c r="BP701" s="174"/>
      <c r="BQ701" s="174"/>
      <c r="BR701" s="174"/>
      <c r="BS701" s="174"/>
      <c r="BT701" s="248"/>
      <c r="BU701" s="248"/>
      <c r="BV701" s="180"/>
      <c r="BW701" s="180"/>
      <c r="BX701" s="180"/>
      <c r="BY701" s="176"/>
      <c r="BZ701" s="186"/>
    </row>
    <row r="702" spans="1:78" ht="12.75" customHeight="1" x14ac:dyDescent="0.35">
      <c r="A702" s="161"/>
      <c r="B702" s="161"/>
      <c r="C702" s="152"/>
      <c r="D702" s="152"/>
      <c r="E702" s="174"/>
      <c r="F702" s="186"/>
      <c r="G702" s="186"/>
      <c r="H702" s="186"/>
      <c r="I702" s="186"/>
      <c r="J702" s="186"/>
      <c r="K702" s="152"/>
      <c r="L702" s="186"/>
      <c r="M702" s="186"/>
      <c r="N702" s="187"/>
      <c r="O702" s="187"/>
      <c r="P702" s="151"/>
      <c r="Q702" s="152"/>
      <c r="R702" s="176"/>
      <c r="S702" s="152"/>
      <c r="T702" s="152"/>
      <c r="U702" s="152"/>
      <c r="V702" s="176"/>
      <c r="W702" s="176"/>
      <c r="X702" s="152"/>
      <c r="Y702" s="152"/>
      <c r="Z702" s="152"/>
      <c r="AA702" s="176"/>
      <c r="AB702" s="176"/>
      <c r="AC702" s="176"/>
      <c r="AD702" s="176"/>
      <c r="AE702" s="152"/>
      <c r="AF702" s="152"/>
      <c r="AG702" s="152"/>
      <c r="AH702" s="152"/>
      <c r="AI702" s="152"/>
      <c r="AJ702" s="176"/>
      <c r="AK702" s="186"/>
      <c r="AL702" s="182"/>
      <c r="AM702" s="176"/>
      <c r="AN702" s="176"/>
      <c r="AO702" s="152"/>
      <c r="AP702" s="176"/>
      <c r="AQ702" s="152"/>
      <c r="AR702" s="152"/>
      <c r="AS702" s="152"/>
      <c r="AT702" s="152"/>
      <c r="AU702" s="152"/>
      <c r="AV702" s="152"/>
      <c r="AW702" s="152"/>
      <c r="AX702" s="152"/>
      <c r="AY702" s="152"/>
      <c r="AZ702" s="152"/>
      <c r="BA702" s="152"/>
      <c r="BB702" s="152"/>
      <c r="BC702" s="152"/>
      <c r="BD702" s="152"/>
      <c r="BE702" s="152"/>
      <c r="BF702" s="152"/>
      <c r="BG702" s="152"/>
      <c r="BH702" s="152"/>
      <c r="BI702" s="152"/>
      <c r="BJ702" s="152"/>
      <c r="BK702" s="152"/>
      <c r="BL702" s="152"/>
      <c r="BM702" s="152"/>
      <c r="BN702" s="152"/>
      <c r="BO702" s="174"/>
      <c r="BP702" s="174"/>
      <c r="BQ702" s="174"/>
      <c r="BR702" s="174"/>
      <c r="BS702" s="174"/>
      <c r="BT702" s="248"/>
      <c r="BU702" s="248"/>
      <c r="BV702" s="180"/>
      <c r="BW702" s="180"/>
      <c r="BX702" s="180"/>
      <c r="BY702" s="176"/>
      <c r="BZ702" s="186"/>
    </row>
    <row r="703" spans="1:78" ht="12.75" customHeight="1" x14ac:dyDescent="0.35">
      <c r="A703" s="161"/>
      <c r="B703" s="161"/>
      <c r="C703" s="152"/>
      <c r="D703" s="152"/>
      <c r="E703" s="174"/>
      <c r="F703" s="186"/>
      <c r="G703" s="186"/>
      <c r="H703" s="186"/>
      <c r="I703" s="186"/>
      <c r="J703" s="186"/>
      <c r="K703" s="152"/>
      <c r="L703" s="186"/>
      <c r="M703" s="186"/>
      <c r="N703" s="187"/>
      <c r="O703" s="187"/>
      <c r="P703" s="151"/>
      <c r="Q703" s="152"/>
      <c r="R703" s="176"/>
      <c r="S703" s="152"/>
      <c r="T703" s="152"/>
      <c r="U703" s="152"/>
      <c r="V703" s="176"/>
      <c r="W703" s="176"/>
      <c r="X703" s="152"/>
      <c r="Y703" s="152"/>
      <c r="Z703" s="152"/>
      <c r="AA703" s="176"/>
      <c r="AB703" s="176"/>
      <c r="AC703" s="176"/>
      <c r="AD703" s="176"/>
      <c r="AE703" s="152"/>
      <c r="AF703" s="152"/>
      <c r="AG703" s="152"/>
      <c r="AH703" s="152"/>
      <c r="AI703" s="152"/>
      <c r="AJ703" s="176"/>
      <c r="AK703" s="186"/>
      <c r="AL703" s="182"/>
      <c r="AM703" s="176"/>
      <c r="AN703" s="176"/>
      <c r="AO703" s="152"/>
      <c r="AP703" s="176"/>
      <c r="AQ703" s="152"/>
      <c r="AR703" s="152"/>
      <c r="AS703" s="152"/>
      <c r="AT703" s="152"/>
      <c r="AU703" s="152"/>
      <c r="AV703" s="152"/>
      <c r="AW703" s="152"/>
      <c r="AX703" s="152"/>
      <c r="AY703" s="152"/>
      <c r="AZ703" s="152"/>
      <c r="BA703" s="152"/>
      <c r="BB703" s="152"/>
      <c r="BC703" s="152"/>
      <c r="BD703" s="152"/>
      <c r="BE703" s="152"/>
      <c r="BF703" s="152"/>
      <c r="BG703" s="152"/>
      <c r="BH703" s="152"/>
      <c r="BI703" s="152"/>
      <c r="BJ703" s="152"/>
      <c r="BK703" s="152"/>
      <c r="BL703" s="152"/>
      <c r="BM703" s="152"/>
      <c r="BN703" s="152"/>
      <c r="BO703" s="174"/>
      <c r="BP703" s="174"/>
      <c r="BQ703" s="174"/>
      <c r="BR703" s="174"/>
      <c r="BS703" s="174"/>
      <c r="BT703" s="248"/>
      <c r="BU703" s="248"/>
      <c r="BV703" s="180"/>
      <c r="BW703" s="180"/>
      <c r="BX703" s="180"/>
      <c r="BY703" s="176"/>
      <c r="BZ703" s="186"/>
    </row>
    <row r="704" spans="1:78" ht="12.75" customHeight="1" x14ac:dyDescent="0.35">
      <c r="A704" s="161"/>
      <c r="B704" s="161"/>
      <c r="C704" s="152"/>
      <c r="D704" s="152"/>
      <c r="E704" s="174"/>
      <c r="F704" s="186"/>
      <c r="G704" s="186"/>
      <c r="H704" s="186"/>
      <c r="I704" s="186"/>
      <c r="J704" s="186"/>
      <c r="K704" s="152"/>
      <c r="L704" s="186"/>
      <c r="M704" s="186"/>
      <c r="N704" s="187"/>
      <c r="O704" s="187"/>
      <c r="P704" s="151"/>
      <c r="Q704" s="152"/>
      <c r="R704" s="176"/>
      <c r="S704" s="152"/>
      <c r="T704" s="152"/>
      <c r="U704" s="152"/>
      <c r="V704" s="176"/>
      <c r="W704" s="176"/>
      <c r="X704" s="152"/>
      <c r="Y704" s="152"/>
      <c r="Z704" s="152"/>
      <c r="AA704" s="176"/>
      <c r="AB704" s="176"/>
      <c r="AC704" s="176"/>
      <c r="AD704" s="176"/>
      <c r="AE704" s="152"/>
      <c r="AF704" s="152"/>
      <c r="AG704" s="152"/>
      <c r="AH704" s="152"/>
      <c r="AI704" s="152"/>
      <c r="AJ704" s="176"/>
      <c r="AK704" s="186"/>
      <c r="AL704" s="182"/>
      <c r="AM704" s="176"/>
      <c r="AN704" s="176"/>
      <c r="AO704" s="152"/>
      <c r="AP704" s="176"/>
      <c r="AQ704" s="152"/>
      <c r="AR704" s="152"/>
      <c r="AS704" s="152"/>
      <c r="AT704" s="152"/>
      <c r="AU704" s="152"/>
      <c r="AV704" s="152"/>
      <c r="AW704" s="152"/>
      <c r="AX704" s="152"/>
      <c r="AY704" s="152"/>
      <c r="AZ704" s="152"/>
      <c r="BA704" s="152"/>
      <c r="BB704" s="152"/>
      <c r="BC704" s="152"/>
      <c r="BD704" s="152"/>
      <c r="BE704" s="152"/>
      <c r="BF704" s="152"/>
      <c r="BG704" s="152"/>
      <c r="BH704" s="152"/>
      <c r="BI704" s="152"/>
      <c r="BJ704" s="152"/>
      <c r="BK704" s="152"/>
      <c r="BL704" s="152"/>
      <c r="BM704" s="152"/>
      <c r="BN704" s="152"/>
      <c r="BO704" s="174"/>
      <c r="BP704" s="174"/>
      <c r="BQ704" s="174"/>
      <c r="BR704" s="174"/>
      <c r="BS704" s="174"/>
      <c r="BT704" s="248"/>
      <c r="BU704" s="248"/>
      <c r="BV704" s="180"/>
      <c r="BW704" s="180"/>
      <c r="BX704" s="180"/>
      <c r="BY704" s="176"/>
      <c r="BZ704" s="186"/>
    </row>
    <row r="705" spans="1:78" ht="12.75" customHeight="1" x14ac:dyDescent="0.35">
      <c r="A705" s="161"/>
      <c r="B705" s="161"/>
      <c r="C705" s="152"/>
      <c r="D705" s="152"/>
      <c r="E705" s="174"/>
      <c r="F705" s="186"/>
      <c r="G705" s="186"/>
      <c r="H705" s="186"/>
      <c r="I705" s="186"/>
      <c r="J705" s="186"/>
      <c r="K705" s="152"/>
      <c r="L705" s="186"/>
      <c r="M705" s="186"/>
      <c r="N705" s="187"/>
      <c r="O705" s="187"/>
      <c r="P705" s="151"/>
      <c r="Q705" s="152"/>
      <c r="R705" s="176"/>
      <c r="S705" s="152"/>
      <c r="T705" s="152"/>
      <c r="U705" s="152"/>
      <c r="V705" s="176"/>
      <c r="W705" s="176"/>
      <c r="X705" s="152"/>
      <c r="Y705" s="152"/>
      <c r="Z705" s="152"/>
      <c r="AA705" s="176"/>
      <c r="AB705" s="176"/>
      <c r="AC705" s="176"/>
      <c r="AD705" s="176"/>
      <c r="AE705" s="152"/>
      <c r="AF705" s="152"/>
      <c r="AG705" s="152"/>
      <c r="AH705" s="152"/>
      <c r="AI705" s="152"/>
      <c r="AJ705" s="176"/>
      <c r="AK705" s="186"/>
      <c r="AL705" s="182"/>
      <c r="AM705" s="176"/>
      <c r="AN705" s="176"/>
      <c r="AO705" s="152"/>
      <c r="AP705" s="176"/>
      <c r="AQ705" s="152"/>
      <c r="AR705" s="152"/>
      <c r="AS705" s="152"/>
      <c r="AT705" s="152"/>
      <c r="AU705" s="152"/>
      <c r="AV705" s="152"/>
      <c r="AW705" s="152"/>
      <c r="AX705" s="152"/>
      <c r="AY705" s="152"/>
      <c r="AZ705" s="152"/>
      <c r="BA705" s="152"/>
      <c r="BB705" s="152"/>
      <c r="BC705" s="152"/>
      <c r="BD705" s="152"/>
      <c r="BE705" s="152"/>
      <c r="BF705" s="152"/>
      <c r="BG705" s="152"/>
      <c r="BH705" s="152"/>
      <c r="BI705" s="152"/>
      <c r="BJ705" s="152"/>
      <c r="BK705" s="152"/>
      <c r="BL705" s="152"/>
      <c r="BM705" s="152"/>
      <c r="BN705" s="152"/>
      <c r="BO705" s="174"/>
      <c r="BP705" s="174"/>
      <c r="BQ705" s="174"/>
      <c r="BR705" s="174"/>
      <c r="BS705" s="174"/>
      <c r="BT705" s="248"/>
      <c r="BU705" s="248"/>
      <c r="BV705" s="180"/>
      <c r="BW705" s="180"/>
      <c r="BX705" s="180"/>
      <c r="BY705" s="176"/>
      <c r="BZ705" s="186"/>
    </row>
    <row r="706" spans="1:78" ht="12.75" customHeight="1" x14ac:dyDescent="0.35">
      <c r="A706" s="161"/>
      <c r="B706" s="161"/>
      <c r="C706" s="152"/>
      <c r="D706" s="152"/>
      <c r="E706" s="174"/>
      <c r="F706" s="186"/>
      <c r="G706" s="186"/>
      <c r="H706" s="186"/>
      <c r="I706" s="186"/>
      <c r="J706" s="186"/>
      <c r="K706" s="152"/>
      <c r="L706" s="186"/>
      <c r="M706" s="186"/>
      <c r="N706" s="187"/>
      <c r="O706" s="187"/>
      <c r="P706" s="151"/>
      <c r="Q706" s="152"/>
      <c r="R706" s="176"/>
      <c r="S706" s="152"/>
      <c r="T706" s="152"/>
      <c r="U706" s="152"/>
      <c r="V706" s="176"/>
      <c r="W706" s="176"/>
      <c r="X706" s="152"/>
      <c r="Y706" s="152"/>
      <c r="Z706" s="152"/>
      <c r="AA706" s="176"/>
      <c r="AB706" s="176"/>
      <c r="AC706" s="176"/>
      <c r="AD706" s="176"/>
      <c r="AE706" s="152"/>
      <c r="AF706" s="152"/>
      <c r="AG706" s="152"/>
      <c r="AH706" s="152"/>
      <c r="AI706" s="152"/>
      <c r="AJ706" s="176"/>
      <c r="AK706" s="186"/>
      <c r="AL706" s="182"/>
      <c r="AM706" s="176"/>
      <c r="AN706" s="176"/>
      <c r="AO706" s="152"/>
      <c r="AP706" s="176"/>
      <c r="AQ706" s="152"/>
      <c r="AR706" s="152"/>
      <c r="AS706" s="152"/>
      <c r="AT706" s="152"/>
      <c r="AU706" s="152"/>
      <c r="AV706" s="152"/>
      <c r="AW706" s="152"/>
      <c r="AX706" s="152"/>
      <c r="AY706" s="152"/>
      <c r="AZ706" s="152"/>
      <c r="BA706" s="152"/>
      <c r="BB706" s="152"/>
      <c r="BC706" s="152"/>
      <c r="BD706" s="152"/>
      <c r="BE706" s="152"/>
      <c r="BF706" s="152"/>
      <c r="BG706" s="152"/>
      <c r="BH706" s="152"/>
      <c r="BI706" s="152"/>
      <c r="BJ706" s="152"/>
      <c r="BK706" s="152"/>
      <c r="BL706" s="152"/>
      <c r="BM706" s="152"/>
      <c r="BN706" s="152"/>
      <c r="BO706" s="174"/>
      <c r="BP706" s="174"/>
      <c r="BQ706" s="174"/>
      <c r="BR706" s="174"/>
      <c r="BS706" s="174"/>
      <c r="BT706" s="248"/>
      <c r="BU706" s="248"/>
      <c r="BV706" s="180"/>
      <c r="BW706" s="180"/>
      <c r="BX706" s="180"/>
      <c r="BY706" s="176"/>
      <c r="BZ706" s="186"/>
    </row>
    <row r="707" spans="1:78" ht="12.75" customHeight="1" x14ac:dyDescent="0.35">
      <c r="A707" s="161"/>
      <c r="B707" s="161"/>
      <c r="C707" s="152"/>
      <c r="D707" s="152"/>
      <c r="E707" s="174"/>
      <c r="F707" s="186"/>
      <c r="G707" s="186"/>
      <c r="H707" s="186"/>
      <c r="I707" s="186"/>
      <c r="J707" s="186"/>
      <c r="K707" s="152"/>
      <c r="L707" s="186"/>
      <c r="M707" s="186"/>
      <c r="N707" s="187"/>
      <c r="O707" s="187"/>
      <c r="P707" s="151"/>
      <c r="Q707" s="152"/>
      <c r="R707" s="176"/>
      <c r="S707" s="152"/>
      <c r="T707" s="152"/>
      <c r="U707" s="152"/>
      <c r="V707" s="176"/>
      <c r="W707" s="176"/>
      <c r="X707" s="152"/>
      <c r="Y707" s="152"/>
      <c r="Z707" s="152"/>
      <c r="AA707" s="176"/>
      <c r="AB707" s="176"/>
      <c r="AC707" s="176"/>
      <c r="AD707" s="176"/>
      <c r="AE707" s="152"/>
      <c r="AF707" s="152"/>
      <c r="AG707" s="152"/>
      <c r="AH707" s="152"/>
      <c r="AI707" s="152"/>
      <c r="AJ707" s="176"/>
      <c r="AK707" s="186"/>
      <c r="AL707" s="182"/>
      <c r="AM707" s="176"/>
      <c r="AN707" s="176"/>
      <c r="AO707" s="152"/>
      <c r="AP707" s="176"/>
      <c r="AQ707" s="152"/>
      <c r="AR707" s="152"/>
      <c r="AS707" s="152"/>
      <c r="AT707" s="152"/>
      <c r="AU707" s="152"/>
      <c r="AV707" s="152"/>
      <c r="AW707" s="152"/>
      <c r="AX707" s="152"/>
      <c r="AY707" s="152"/>
      <c r="AZ707" s="152"/>
      <c r="BA707" s="152"/>
      <c r="BB707" s="152"/>
      <c r="BC707" s="152"/>
      <c r="BD707" s="152"/>
      <c r="BE707" s="152"/>
      <c r="BF707" s="152"/>
      <c r="BG707" s="152"/>
      <c r="BH707" s="152"/>
      <c r="BI707" s="152"/>
      <c r="BJ707" s="152"/>
      <c r="BK707" s="152"/>
      <c r="BL707" s="152"/>
      <c r="BM707" s="152"/>
      <c r="BN707" s="152"/>
      <c r="BO707" s="174"/>
      <c r="BP707" s="174"/>
      <c r="BQ707" s="174"/>
      <c r="BR707" s="174"/>
      <c r="BS707" s="174"/>
      <c r="BT707" s="248"/>
      <c r="BU707" s="248"/>
      <c r="BV707" s="180"/>
      <c r="BW707" s="180"/>
      <c r="BX707" s="180"/>
      <c r="BY707" s="176"/>
      <c r="BZ707" s="186"/>
    </row>
    <row r="708" spans="1:78" ht="12.75" customHeight="1" x14ac:dyDescent="0.35">
      <c r="A708" s="161"/>
      <c r="B708" s="161"/>
      <c r="C708" s="152"/>
      <c r="D708" s="152"/>
      <c r="E708" s="174"/>
      <c r="F708" s="186"/>
      <c r="G708" s="186"/>
      <c r="H708" s="186"/>
      <c r="I708" s="186"/>
      <c r="J708" s="186"/>
      <c r="K708" s="152"/>
      <c r="L708" s="186"/>
      <c r="M708" s="186"/>
      <c r="N708" s="187"/>
      <c r="O708" s="187"/>
      <c r="P708" s="151"/>
      <c r="Q708" s="152"/>
      <c r="R708" s="176"/>
      <c r="S708" s="152"/>
      <c r="T708" s="152"/>
      <c r="U708" s="152"/>
      <c r="V708" s="176"/>
      <c r="W708" s="176"/>
      <c r="X708" s="152"/>
      <c r="Y708" s="152"/>
      <c r="Z708" s="152"/>
      <c r="AA708" s="176"/>
      <c r="AB708" s="176"/>
      <c r="AC708" s="176"/>
      <c r="AD708" s="176"/>
      <c r="AE708" s="152"/>
      <c r="AF708" s="152"/>
      <c r="AG708" s="152"/>
      <c r="AH708" s="152"/>
      <c r="AI708" s="152"/>
      <c r="AJ708" s="176"/>
      <c r="AK708" s="186"/>
      <c r="AL708" s="182"/>
      <c r="AM708" s="176"/>
      <c r="AN708" s="176"/>
      <c r="AO708" s="152"/>
      <c r="AP708" s="176"/>
      <c r="AQ708" s="152"/>
      <c r="AR708" s="152"/>
      <c r="AS708" s="152"/>
      <c r="AT708" s="152"/>
      <c r="AU708" s="152"/>
      <c r="AV708" s="152"/>
      <c r="AW708" s="152"/>
      <c r="AX708" s="152"/>
      <c r="AY708" s="152"/>
      <c r="AZ708" s="152"/>
      <c r="BA708" s="152"/>
      <c r="BB708" s="152"/>
      <c r="BC708" s="152"/>
      <c r="BD708" s="152"/>
      <c r="BE708" s="152"/>
      <c r="BF708" s="152"/>
      <c r="BG708" s="152"/>
      <c r="BH708" s="152"/>
      <c r="BI708" s="152"/>
      <c r="BJ708" s="152"/>
      <c r="BK708" s="152"/>
      <c r="BL708" s="152"/>
      <c r="BM708" s="152"/>
      <c r="BN708" s="152"/>
      <c r="BO708" s="174"/>
      <c r="BP708" s="174"/>
      <c r="BQ708" s="174"/>
      <c r="BR708" s="174"/>
      <c r="BS708" s="174"/>
      <c r="BT708" s="248"/>
      <c r="BU708" s="248"/>
      <c r="BV708" s="180"/>
      <c r="BW708" s="180"/>
      <c r="BX708" s="180"/>
      <c r="BY708" s="176"/>
      <c r="BZ708" s="186"/>
    </row>
    <row r="709" spans="1:78" ht="12.75" customHeight="1" x14ac:dyDescent="0.35">
      <c r="A709" s="161"/>
      <c r="B709" s="161"/>
      <c r="C709" s="152"/>
      <c r="D709" s="152"/>
      <c r="E709" s="174"/>
      <c r="F709" s="186"/>
      <c r="G709" s="186"/>
      <c r="H709" s="186"/>
      <c r="I709" s="186"/>
      <c r="J709" s="186"/>
      <c r="K709" s="152"/>
      <c r="L709" s="186"/>
      <c r="M709" s="186"/>
      <c r="N709" s="187"/>
      <c r="O709" s="187"/>
      <c r="P709" s="151"/>
      <c r="Q709" s="152"/>
      <c r="R709" s="176"/>
      <c r="S709" s="152"/>
      <c r="T709" s="152"/>
      <c r="U709" s="152"/>
      <c r="V709" s="176"/>
      <c r="W709" s="176"/>
      <c r="X709" s="152"/>
      <c r="Y709" s="152"/>
      <c r="Z709" s="152"/>
      <c r="AA709" s="176"/>
      <c r="AB709" s="176"/>
      <c r="AC709" s="176"/>
      <c r="AD709" s="176"/>
      <c r="AE709" s="152"/>
      <c r="AF709" s="152"/>
      <c r="AG709" s="152"/>
      <c r="AH709" s="152"/>
      <c r="AI709" s="152"/>
      <c r="AJ709" s="176"/>
      <c r="AK709" s="186"/>
      <c r="AL709" s="182"/>
      <c r="AM709" s="176"/>
      <c r="AN709" s="176"/>
      <c r="AO709" s="152"/>
      <c r="AP709" s="176"/>
      <c r="AQ709" s="152"/>
      <c r="AR709" s="152"/>
      <c r="AS709" s="152"/>
      <c r="AT709" s="152"/>
      <c r="AU709" s="152"/>
      <c r="AV709" s="152"/>
      <c r="AW709" s="152"/>
      <c r="AX709" s="152"/>
      <c r="AY709" s="152"/>
      <c r="AZ709" s="152"/>
      <c r="BA709" s="152"/>
      <c r="BB709" s="152"/>
      <c r="BC709" s="152"/>
      <c r="BD709" s="152"/>
      <c r="BE709" s="152"/>
      <c r="BF709" s="152"/>
      <c r="BG709" s="152"/>
      <c r="BH709" s="152"/>
      <c r="BI709" s="152"/>
      <c r="BJ709" s="152"/>
      <c r="BK709" s="152"/>
      <c r="BL709" s="152"/>
      <c r="BM709" s="152"/>
      <c r="BN709" s="152"/>
      <c r="BO709" s="174"/>
      <c r="BP709" s="174"/>
      <c r="BQ709" s="174"/>
      <c r="BR709" s="174"/>
      <c r="BS709" s="174"/>
      <c r="BT709" s="248"/>
      <c r="BU709" s="248"/>
      <c r="BV709" s="180"/>
      <c r="BW709" s="180"/>
      <c r="BX709" s="180"/>
      <c r="BY709" s="176"/>
      <c r="BZ709" s="186"/>
    </row>
    <row r="710" spans="1:78" ht="12.75" customHeight="1" x14ac:dyDescent="0.35">
      <c r="A710" s="161"/>
      <c r="B710" s="161"/>
      <c r="C710" s="152"/>
      <c r="D710" s="152"/>
      <c r="E710" s="174"/>
      <c r="F710" s="186"/>
      <c r="G710" s="186"/>
      <c r="H710" s="186"/>
      <c r="I710" s="186"/>
      <c r="J710" s="186"/>
      <c r="K710" s="152"/>
      <c r="L710" s="186"/>
      <c r="M710" s="186"/>
      <c r="N710" s="187"/>
      <c r="O710" s="187"/>
      <c r="P710" s="151"/>
      <c r="Q710" s="152"/>
      <c r="R710" s="176"/>
      <c r="S710" s="152"/>
      <c r="T710" s="152"/>
      <c r="U710" s="152"/>
      <c r="V710" s="176"/>
      <c r="W710" s="176"/>
      <c r="X710" s="152"/>
      <c r="Y710" s="152"/>
      <c r="Z710" s="152"/>
      <c r="AA710" s="176"/>
      <c r="AB710" s="176"/>
      <c r="AC710" s="176"/>
      <c r="AD710" s="176"/>
      <c r="AE710" s="152"/>
      <c r="AF710" s="152"/>
      <c r="AG710" s="152"/>
      <c r="AH710" s="152"/>
      <c r="AI710" s="152"/>
      <c r="AJ710" s="176"/>
      <c r="AK710" s="186"/>
      <c r="AL710" s="182"/>
      <c r="AM710" s="176"/>
      <c r="AN710" s="176"/>
      <c r="AO710" s="152"/>
      <c r="AP710" s="176"/>
      <c r="AQ710" s="152"/>
      <c r="AR710" s="152"/>
      <c r="AS710" s="152"/>
      <c r="AT710" s="152"/>
      <c r="AU710" s="152"/>
      <c r="AV710" s="152"/>
      <c r="AW710" s="152"/>
      <c r="AX710" s="152"/>
      <c r="AY710" s="152"/>
      <c r="AZ710" s="152"/>
      <c r="BA710" s="152"/>
      <c r="BB710" s="152"/>
      <c r="BC710" s="152"/>
      <c r="BD710" s="152"/>
      <c r="BE710" s="152"/>
      <c r="BF710" s="152"/>
      <c r="BG710" s="152"/>
      <c r="BH710" s="152"/>
      <c r="BI710" s="152"/>
      <c r="BJ710" s="152"/>
      <c r="BK710" s="152"/>
      <c r="BL710" s="152"/>
      <c r="BM710" s="152"/>
      <c r="BN710" s="152"/>
      <c r="BO710" s="174"/>
      <c r="BP710" s="174"/>
      <c r="BQ710" s="174"/>
      <c r="BR710" s="174"/>
      <c r="BS710" s="174"/>
      <c r="BT710" s="248"/>
      <c r="BU710" s="248"/>
      <c r="BV710" s="180"/>
      <c r="BW710" s="180"/>
      <c r="BX710" s="180"/>
      <c r="BY710" s="176"/>
      <c r="BZ710" s="186"/>
    </row>
    <row r="711" spans="1:78" ht="12.75" customHeight="1" x14ac:dyDescent="0.35">
      <c r="A711" s="161"/>
      <c r="B711" s="161"/>
      <c r="C711" s="152"/>
      <c r="D711" s="152"/>
      <c r="E711" s="174"/>
      <c r="F711" s="186"/>
      <c r="G711" s="186"/>
      <c r="H711" s="186"/>
      <c r="I711" s="186"/>
      <c r="J711" s="186"/>
      <c r="K711" s="152"/>
      <c r="L711" s="186"/>
      <c r="M711" s="186"/>
      <c r="N711" s="187"/>
      <c r="O711" s="187"/>
      <c r="P711" s="151"/>
      <c r="Q711" s="152"/>
      <c r="R711" s="176"/>
      <c r="S711" s="152"/>
      <c r="T711" s="152"/>
      <c r="U711" s="152"/>
      <c r="V711" s="176"/>
      <c r="W711" s="176"/>
      <c r="X711" s="152"/>
      <c r="Y711" s="152"/>
      <c r="Z711" s="152"/>
      <c r="AA711" s="176"/>
      <c r="AB711" s="176"/>
      <c r="AC711" s="176"/>
      <c r="AD711" s="176"/>
      <c r="AE711" s="152"/>
      <c r="AF711" s="152"/>
      <c r="AG711" s="152"/>
      <c r="AH711" s="152"/>
      <c r="AI711" s="152"/>
      <c r="AJ711" s="176"/>
      <c r="AK711" s="186"/>
      <c r="AL711" s="182"/>
      <c r="AM711" s="176"/>
      <c r="AN711" s="176"/>
      <c r="AO711" s="152"/>
      <c r="AP711" s="176"/>
      <c r="AQ711" s="152"/>
      <c r="AR711" s="152"/>
      <c r="AS711" s="152"/>
      <c r="AT711" s="152"/>
      <c r="AU711" s="152"/>
      <c r="AV711" s="152"/>
      <c r="AW711" s="152"/>
      <c r="AX711" s="152"/>
      <c r="AY711" s="152"/>
      <c r="AZ711" s="152"/>
      <c r="BA711" s="152"/>
      <c r="BB711" s="152"/>
      <c r="BC711" s="152"/>
      <c r="BD711" s="152"/>
      <c r="BE711" s="152"/>
      <c r="BF711" s="152"/>
      <c r="BG711" s="152"/>
      <c r="BH711" s="152"/>
      <c r="BI711" s="152"/>
      <c r="BJ711" s="152"/>
      <c r="BK711" s="152"/>
      <c r="BL711" s="152"/>
      <c r="BM711" s="152"/>
      <c r="BN711" s="152"/>
      <c r="BO711" s="174"/>
      <c r="BP711" s="174"/>
      <c r="BQ711" s="174"/>
      <c r="BR711" s="174"/>
      <c r="BS711" s="174"/>
      <c r="BT711" s="248"/>
      <c r="BU711" s="248"/>
      <c r="BV711" s="180"/>
      <c r="BW711" s="180"/>
      <c r="BX711" s="180"/>
      <c r="BY711" s="176"/>
      <c r="BZ711" s="186"/>
    </row>
    <row r="712" spans="1:78" ht="12.75" customHeight="1" x14ac:dyDescent="0.35">
      <c r="A712" s="161"/>
      <c r="B712" s="161"/>
      <c r="C712" s="152"/>
      <c r="D712" s="152"/>
      <c r="E712" s="174"/>
      <c r="F712" s="186"/>
      <c r="G712" s="186"/>
      <c r="H712" s="186"/>
      <c r="I712" s="186"/>
      <c r="J712" s="186"/>
      <c r="K712" s="152"/>
      <c r="L712" s="186"/>
      <c r="M712" s="186"/>
      <c r="N712" s="187"/>
      <c r="O712" s="187"/>
      <c r="P712" s="151"/>
      <c r="Q712" s="152"/>
      <c r="R712" s="176"/>
      <c r="S712" s="152"/>
      <c r="T712" s="152"/>
      <c r="U712" s="152"/>
      <c r="V712" s="176"/>
      <c r="W712" s="176"/>
      <c r="X712" s="152"/>
      <c r="Y712" s="152"/>
      <c r="Z712" s="152"/>
      <c r="AA712" s="176"/>
      <c r="AB712" s="176"/>
      <c r="AC712" s="176"/>
      <c r="AD712" s="176"/>
      <c r="AE712" s="152"/>
      <c r="AF712" s="152"/>
      <c r="AG712" s="152"/>
      <c r="AH712" s="152"/>
      <c r="AI712" s="152"/>
      <c r="AJ712" s="176"/>
      <c r="AK712" s="186"/>
      <c r="AL712" s="182"/>
      <c r="AM712" s="176"/>
      <c r="AN712" s="176"/>
      <c r="AO712" s="152"/>
      <c r="AP712" s="176"/>
      <c r="AQ712" s="152"/>
      <c r="AR712" s="152"/>
      <c r="AS712" s="152"/>
      <c r="AT712" s="152"/>
      <c r="AU712" s="152"/>
      <c r="AV712" s="152"/>
      <c r="AW712" s="152"/>
      <c r="AX712" s="152"/>
      <c r="AY712" s="152"/>
      <c r="AZ712" s="152"/>
      <c r="BA712" s="152"/>
      <c r="BB712" s="152"/>
      <c r="BC712" s="152"/>
      <c r="BD712" s="152"/>
      <c r="BE712" s="152"/>
      <c r="BF712" s="152"/>
      <c r="BG712" s="152"/>
      <c r="BH712" s="152"/>
      <c r="BI712" s="152"/>
      <c r="BJ712" s="152"/>
      <c r="BK712" s="152"/>
      <c r="BL712" s="152"/>
      <c r="BM712" s="152"/>
      <c r="BN712" s="152"/>
      <c r="BO712" s="174"/>
      <c r="BP712" s="174"/>
      <c r="BQ712" s="174"/>
      <c r="BR712" s="174"/>
      <c r="BS712" s="174"/>
      <c r="BT712" s="248"/>
      <c r="BU712" s="248"/>
      <c r="BV712" s="180"/>
      <c r="BW712" s="180"/>
      <c r="BX712" s="180"/>
      <c r="BY712" s="176"/>
      <c r="BZ712" s="186"/>
    </row>
    <row r="713" spans="1:78" ht="12.75" customHeight="1" x14ac:dyDescent="0.35">
      <c r="A713" s="161"/>
      <c r="B713" s="161"/>
      <c r="C713" s="152"/>
      <c r="D713" s="152"/>
      <c r="E713" s="174"/>
      <c r="F713" s="186"/>
      <c r="G713" s="186"/>
      <c r="H713" s="186"/>
      <c r="I713" s="186"/>
      <c r="J713" s="186"/>
      <c r="K713" s="152"/>
      <c r="L713" s="186"/>
      <c r="M713" s="186"/>
      <c r="N713" s="187"/>
      <c r="O713" s="187"/>
      <c r="P713" s="151"/>
      <c r="Q713" s="152"/>
      <c r="R713" s="176"/>
      <c r="S713" s="152"/>
      <c r="T713" s="152"/>
      <c r="U713" s="152"/>
      <c r="V713" s="176"/>
      <c r="W713" s="176"/>
      <c r="X713" s="152"/>
      <c r="Y713" s="152"/>
      <c r="Z713" s="152"/>
      <c r="AA713" s="176"/>
      <c r="AB713" s="176"/>
      <c r="AC713" s="176"/>
      <c r="AD713" s="176"/>
      <c r="AE713" s="152"/>
      <c r="AF713" s="152"/>
      <c r="AG713" s="152"/>
      <c r="AH713" s="152"/>
      <c r="AI713" s="152"/>
      <c r="AJ713" s="176"/>
      <c r="AK713" s="186"/>
      <c r="AL713" s="182"/>
      <c r="AM713" s="176"/>
      <c r="AN713" s="176"/>
      <c r="AO713" s="152"/>
      <c r="AP713" s="176"/>
      <c r="AQ713" s="152"/>
      <c r="AR713" s="152"/>
      <c r="AS713" s="152"/>
      <c r="AT713" s="152"/>
      <c r="AU713" s="152"/>
      <c r="AV713" s="152"/>
      <c r="AW713" s="152"/>
      <c r="AX713" s="152"/>
      <c r="AY713" s="152"/>
      <c r="AZ713" s="152"/>
      <c r="BA713" s="152"/>
      <c r="BB713" s="152"/>
      <c r="BC713" s="152"/>
      <c r="BD713" s="152"/>
      <c r="BE713" s="152"/>
      <c r="BF713" s="152"/>
      <c r="BG713" s="152"/>
      <c r="BH713" s="152"/>
      <c r="BI713" s="152"/>
      <c r="BJ713" s="152"/>
      <c r="BK713" s="152"/>
      <c r="BL713" s="152"/>
      <c r="BM713" s="152"/>
      <c r="BN713" s="152"/>
      <c r="BO713" s="174"/>
      <c r="BP713" s="174"/>
      <c r="BQ713" s="174"/>
      <c r="BR713" s="174"/>
      <c r="BS713" s="174"/>
      <c r="BT713" s="248"/>
      <c r="BU713" s="248"/>
      <c r="BV713" s="180"/>
      <c r="BW713" s="180"/>
      <c r="BX713" s="180"/>
      <c r="BY713" s="176"/>
      <c r="BZ713" s="186"/>
    </row>
    <row r="714" spans="1:78" ht="12.75" customHeight="1" x14ac:dyDescent="0.35">
      <c r="A714" s="161"/>
      <c r="B714" s="161"/>
      <c r="C714" s="152"/>
      <c r="D714" s="152"/>
      <c r="E714" s="174"/>
      <c r="F714" s="186"/>
      <c r="G714" s="186"/>
      <c r="H714" s="186"/>
      <c r="I714" s="186"/>
      <c r="J714" s="186"/>
      <c r="K714" s="152"/>
      <c r="L714" s="186"/>
      <c r="M714" s="186"/>
      <c r="N714" s="187"/>
      <c r="O714" s="187"/>
      <c r="P714" s="151"/>
      <c r="Q714" s="152"/>
      <c r="R714" s="176"/>
      <c r="S714" s="152"/>
      <c r="T714" s="152"/>
      <c r="U714" s="152"/>
      <c r="V714" s="176"/>
      <c r="W714" s="176"/>
      <c r="X714" s="152"/>
      <c r="Y714" s="152"/>
      <c r="Z714" s="152"/>
      <c r="AA714" s="176"/>
      <c r="AB714" s="176"/>
      <c r="AC714" s="176"/>
      <c r="AD714" s="176"/>
      <c r="AE714" s="152"/>
      <c r="AF714" s="152"/>
      <c r="AG714" s="152"/>
      <c r="AH714" s="152"/>
      <c r="AI714" s="152"/>
      <c r="AJ714" s="176"/>
      <c r="AK714" s="186"/>
      <c r="AL714" s="182"/>
      <c r="AM714" s="176"/>
      <c r="AN714" s="176"/>
      <c r="AO714" s="152"/>
      <c r="AP714" s="176"/>
      <c r="AQ714" s="152"/>
      <c r="AR714" s="152"/>
      <c r="AS714" s="152"/>
      <c r="AT714" s="152"/>
      <c r="AU714" s="152"/>
      <c r="AV714" s="152"/>
      <c r="AW714" s="152"/>
      <c r="AX714" s="152"/>
      <c r="AY714" s="152"/>
      <c r="AZ714" s="152"/>
      <c r="BA714" s="152"/>
      <c r="BB714" s="152"/>
      <c r="BC714" s="152"/>
      <c r="BD714" s="152"/>
      <c r="BE714" s="152"/>
      <c r="BF714" s="152"/>
      <c r="BG714" s="152"/>
      <c r="BH714" s="152"/>
      <c r="BI714" s="152"/>
      <c r="BJ714" s="152"/>
      <c r="BK714" s="152"/>
      <c r="BL714" s="152"/>
      <c r="BM714" s="152"/>
      <c r="BN714" s="152"/>
      <c r="BO714" s="174"/>
      <c r="BP714" s="174"/>
      <c r="BQ714" s="174"/>
      <c r="BR714" s="174"/>
      <c r="BS714" s="174"/>
      <c r="BT714" s="248"/>
      <c r="BU714" s="248"/>
      <c r="BV714" s="180"/>
      <c r="BW714" s="180"/>
      <c r="BX714" s="180"/>
      <c r="BY714" s="176"/>
      <c r="BZ714" s="186"/>
    </row>
    <row r="715" spans="1:78" ht="12.75" customHeight="1" x14ac:dyDescent="0.35">
      <c r="A715" s="161"/>
      <c r="B715" s="161"/>
      <c r="C715" s="152"/>
      <c r="D715" s="152"/>
      <c r="E715" s="174"/>
      <c r="F715" s="186"/>
      <c r="G715" s="186"/>
      <c r="H715" s="186"/>
      <c r="I715" s="186"/>
      <c r="J715" s="186"/>
      <c r="K715" s="152"/>
      <c r="L715" s="186"/>
      <c r="M715" s="186"/>
      <c r="N715" s="187"/>
      <c r="O715" s="187"/>
      <c r="P715" s="151"/>
      <c r="Q715" s="152"/>
      <c r="R715" s="176"/>
      <c r="S715" s="152"/>
      <c r="T715" s="152"/>
      <c r="U715" s="152"/>
      <c r="V715" s="176"/>
      <c r="W715" s="176"/>
      <c r="X715" s="152"/>
      <c r="Y715" s="152"/>
      <c r="Z715" s="152"/>
      <c r="AA715" s="176"/>
      <c r="AB715" s="176"/>
      <c r="AC715" s="176"/>
      <c r="AD715" s="176"/>
      <c r="AE715" s="152"/>
      <c r="AF715" s="152"/>
      <c r="AG715" s="152"/>
      <c r="AH715" s="152"/>
      <c r="AI715" s="152"/>
      <c r="AJ715" s="176"/>
      <c r="AK715" s="186"/>
      <c r="AL715" s="182"/>
      <c r="AM715" s="176"/>
      <c r="AN715" s="176"/>
      <c r="AO715" s="152"/>
      <c r="AP715" s="176"/>
      <c r="AQ715" s="152"/>
      <c r="AR715" s="152"/>
      <c r="AS715" s="152"/>
      <c r="AT715" s="152"/>
      <c r="AU715" s="152"/>
      <c r="AV715" s="152"/>
      <c r="AW715" s="152"/>
      <c r="AX715" s="152"/>
      <c r="AY715" s="152"/>
      <c r="AZ715" s="152"/>
      <c r="BA715" s="152"/>
      <c r="BB715" s="152"/>
      <c r="BC715" s="152"/>
      <c r="BD715" s="152"/>
      <c r="BE715" s="152"/>
      <c r="BF715" s="152"/>
      <c r="BG715" s="152"/>
      <c r="BH715" s="152"/>
      <c r="BI715" s="152"/>
      <c r="BJ715" s="152"/>
      <c r="BK715" s="152"/>
      <c r="BL715" s="152"/>
      <c r="BM715" s="152"/>
      <c r="BN715" s="152"/>
      <c r="BO715" s="174"/>
      <c r="BP715" s="174"/>
      <c r="BQ715" s="174"/>
      <c r="BR715" s="174"/>
      <c r="BS715" s="174"/>
      <c r="BT715" s="248"/>
      <c r="BU715" s="248"/>
      <c r="BV715" s="180"/>
      <c r="BW715" s="180"/>
      <c r="BX715" s="180"/>
      <c r="BY715" s="176"/>
      <c r="BZ715" s="186"/>
    </row>
    <row r="716" spans="1:78" ht="12.75" customHeight="1" x14ac:dyDescent="0.35">
      <c r="A716" s="161"/>
      <c r="B716" s="161"/>
      <c r="C716" s="152"/>
      <c r="D716" s="152"/>
      <c r="E716" s="174"/>
      <c r="F716" s="186"/>
      <c r="G716" s="186"/>
      <c r="H716" s="186"/>
      <c r="I716" s="186"/>
      <c r="J716" s="186"/>
      <c r="K716" s="152"/>
      <c r="L716" s="186"/>
      <c r="M716" s="186"/>
      <c r="N716" s="187"/>
      <c r="O716" s="187"/>
      <c r="P716" s="151"/>
      <c r="Q716" s="152"/>
      <c r="R716" s="176"/>
      <c r="S716" s="152"/>
      <c r="T716" s="152"/>
      <c r="U716" s="152"/>
      <c r="V716" s="176"/>
      <c r="W716" s="176"/>
      <c r="X716" s="152"/>
      <c r="Y716" s="152"/>
      <c r="Z716" s="152"/>
      <c r="AA716" s="176"/>
      <c r="AB716" s="176"/>
      <c r="AC716" s="176"/>
      <c r="AD716" s="176"/>
      <c r="AE716" s="152"/>
      <c r="AF716" s="152"/>
      <c r="AG716" s="152"/>
      <c r="AH716" s="152"/>
      <c r="AI716" s="152"/>
      <c r="AJ716" s="176"/>
      <c r="AK716" s="186"/>
      <c r="AL716" s="182"/>
      <c r="AM716" s="176"/>
      <c r="AN716" s="176"/>
      <c r="AO716" s="152"/>
      <c r="AP716" s="176"/>
      <c r="AQ716" s="152"/>
      <c r="AR716" s="152"/>
      <c r="AS716" s="152"/>
      <c r="AT716" s="152"/>
      <c r="AU716" s="152"/>
      <c r="AV716" s="152"/>
      <c r="AW716" s="152"/>
      <c r="AX716" s="152"/>
      <c r="AY716" s="152"/>
      <c r="AZ716" s="152"/>
      <c r="BA716" s="152"/>
      <c r="BB716" s="152"/>
      <c r="BC716" s="152"/>
      <c r="BD716" s="152"/>
      <c r="BE716" s="152"/>
      <c r="BF716" s="152"/>
      <c r="BG716" s="152"/>
      <c r="BH716" s="152"/>
      <c r="BI716" s="152"/>
      <c r="BJ716" s="152"/>
      <c r="BK716" s="152"/>
      <c r="BL716" s="152"/>
      <c r="BM716" s="152"/>
      <c r="BN716" s="152"/>
      <c r="BO716" s="174"/>
      <c r="BP716" s="174"/>
      <c r="BQ716" s="174"/>
      <c r="BR716" s="174"/>
      <c r="BS716" s="174"/>
      <c r="BT716" s="248"/>
      <c r="BU716" s="248"/>
      <c r="BV716" s="180"/>
      <c r="BW716" s="180"/>
      <c r="BX716" s="180"/>
      <c r="BY716" s="176"/>
      <c r="BZ716" s="186"/>
    </row>
    <row r="717" spans="1:78" ht="12.75" customHeight="1" x14ac:dyDescent="0.35">
      <c r="A717" s="161"/>
      <c r="B717" s="161"/>
      <c r="C717" s="152"/>
      <c r="D717" s="152"/>
      <c r="E717" s="174"/>
      <c r="F717" s="186"/>
      <c r="G717" s="186"/>
      <c r="H717" s="186"/>
      <c r="I717" s="186"/>
      <c r="J717" s="186"/>
      <c r="K717" s="152"/>
      <c r="L717" s="186"/>
      <c r="M717" s="186"/>
      <c r="N717" s="187"/>
      <c r="O717" s="187"/>
      <c r="P717" s="151"/>
      <c r="Q717" s="152"/>
      <c r="R717" s="176"/>
      <c r="S717" s="152"/>
      <c r="T717" s="152"/>
      <c r="U717" s="152"/>
      <c r="V717" s="176"/>
      <c r="W717" s="176"/>
      <c r="X717" s="152"/>
      <c r="Y717" s="152"/>
      <c r="Z717" s="152"/>
      <c r="AA717" s="176"/>
      <c r="AB717" s="176"/>
      <c r="AC717" s="176"/>
      <c r="AD717" s="176"/>
      <c r="AE717" s="152"/>
      <c r="AF717" s="152"/>
      <c r="AG717" s="152"/>
      <c r="AH717" s="152"/>
      <c r="AI717" s="152"/>
      <c r="AJ717" s="176"/>
      <c r="AK717" s="186"/>
      <c r="AL717" s="182"/>
      <c r="AM717" s="176"/>
      <c r="AN717" s="176"/>
      <c r="AO717" s="152"/>
      <c r="AP717" s="176"/>
      <c r="AQ717" s="152"/>
      <c r="AR717" s="152"/>
      <c r="AS717" s="152"/>
      <c r="AT717" s="152"/>
      <c r="AU717" s="152"/>
      <c r="AV717" s="152"/>
      <c r="AW717" s="152"/>
      <c r="AX717" s="152"/>
      <c r="AY717" s="152"/>
      <c r="AZ717" s="152"/>
      <c r="BA717" s="152"/>
      <c r="BB717" s="152"/>
      <c r="BC717" s="152"/>
      <c r="BD717" s="152"/>
      <c r="BE717" s="152"/>
      <c r="BF717" s="152"/>
      <c r="BG717" s="152"/>
      <c r="BH717" s="152"/>
      <c r="BI717" s="152"/>
      <c r="BJ717" s="152"/>
      <c r="BK717" s="152"/>
      <c r="BL717" s="152"/>
      <c r="BM717" s="152"/>
      <c r="BN717" s="152"/>
      <c r="BO717" s="174"/>
      <c r="BP717" s="174"/>
      <c r="BQ717" s="174"/>
      <c r="BR717" s="174"/>
      <c r="BS717" s="174"/>
      <c r="BT717" s="248"/>
      <c r="BU717" s="248"/>
      <c r="BV717" s="180"/>
      <c r="BW717" s="180"/>
      <c r="BX717" s="180"/>
      <c r="BY717" s="176"/>
      <c r="BZ717" s="186"/>
    </row>
    <row r="718" spans="1:78" ht="12.75" customHeight="1" x14ac:dyDescent="0.35">
      <c r="A718" s="161"/>
      <c r="B718" s="161"/>
      <c r="C718" s="152"/>
      <c r="D718" s="152"/>
      <c r="E718" s="174"/>
      <c r="F718" s="186"/>
      <c r="G718" s="186"/>
      <c r="H718" s="186"/>
      <c r="I718" s="186"/>
      <c r="J718" s="186"/>
      <c r="K718" s="152"/>
      <c r="L718" s="186"/>
      <c r="M718" s="186"/>
      <c r="N718" s="187"/>
      <c r="O718" s="187"/>
      <c r="P718" s="151"/>
      <c r="Q718" s="152"/>
      <c r="R718" s="176"/>
      <c r="S718" s="152"/>
      <c r="T718" s="152"/>
      <c r="U718" s="152"/>
      <c r="V718" s="176"/>
      <c r="W718" s="176"/>
      <c r="X718" s="152"/>
      <c r="Y718" s="152"/>
      <c r="Z718" s="152"/>
      <c r="AA718" s="176"/>
      <c r="AB718" s="176"/>
      <c r="AC718" s="176"/>
      <c r="AD718" s="176"/>
      <c r="AE718" s="152"/>
      <c r="AF718" s="152"/>
      <c r="AG718" s="152"/>
      <c r="AH718" s="152"/>
      <c r="AI718" s="152"/>
      <c r="AJ718" s="176"/>
      <c r="AK718" s="186"/>
      <c r="AL718" s="182"/>
      <c r="AM718" s="176"/>
      <c r="AN718" s="176"/>
      <c r="AO718" s="152"/>
      <c r="AP718" s="176"/>
      <c r="AQ718" s="152"/>
      <c r="AR718" s="152"/>
      <c r="AS718" s="152"/>
      <c r="AT718" s="152"/>
      <c r="AU718" s="152"/>
      <c r="AV718" s="152"/>
      <c r="AW718" s="152"/>
      <c r="AX718" s="152"/>
      <c r="AY718" s="152"/>
      <c r="AZ718" s="152"/>
      <c r="BA718" s="152"/>
      <c r="BB718" s="152"/>
      <c r="BC718" s="152"/>
      <c r="BD718" s="152"/>
      <c r="BE718" s="152"/>
      <c r="BF718" s="152"/>
      <c r="BG718" s="152"/>
      <c r="BH718" s="152"/>
      <c r="BI718" s="152"/>
      <c r="BJ718" s="152"/>
      <c r="BK718" s="152"/>
      <c r="BL718" s="152"/>
      <c r="BM718" s="152"/>
      <c r="BN718" s="152"/>
      <c r="BO718" s="174"/>
      <c r="BP718" s="174"/>
      <c r="BQ718" s="174"/>
      <c r="BR718" s="174"/>
      <c r="BS718" s="174"/>
      <c r="BT718" s="248"/>
      <c r="BU718" s="248"/>
      <c r="BV718" s="180"/>
      <c r="BW718" s="180"/>
      <c r="BX718" s="180"/>
      <c r="BY718" s="176"/>
      <c r="BZ718" s="186"/>
    </row>
    <row r="719" spans="1:78" ht="12.75" customHeight="1" x14ac:dyDescent="0.35">
      <c r="A719" s="161"/>
      <c r="B719" s="161"/>
      <c r="C719" s="152"/>
      <c r="D719" s="152"/>
      <c r="E719" s="174"/>
      <c r="F719" s="186"/>
      <c r="G719" s="186"/>
      <c r="H719" s="186"/>
      <c r="I719" s="186"/>
      <c r="J719" s="186"/>
      <c r="K719" s="152"/>
      <c r="L719" s="186"/>
      <c r="M719" s="186"/>
      <c r="N719" s="187"/>
      <c r="O719" s="187"/>
      <c r="P719" s="151"/>
      <c r="Q719" s="152"/>
      <c r="R719" s="176"/>
      <c r="S719" s="152"/>
      <c r="T719" s="152"/>
      <c r="U719" s="152"/>
      <c r="V719" s="176"/>
      <c r="W719" s="176"/>
      <c r="X719" s="152"/>
      <c r="Y719" s="152"/>
      <c r="Z719" s="152"/>
      <c r="AA719" s="176"/>
      <c r="AB719" s="176"/>
      <c r="AC719" s="176"/>
      <c r="AD719" s="176"/>
      <c r="AE719" s="152"/>
      <c r="AF719" s="152"/>
      <c r="AG719" s="152"/>
      <c r="AH719" s="152"/>
      <c r="AI719" s="152"/>
      <c r="AJ719" s="176"/>
      <c r="AK719" s="186"/>
      <c r="AL719" s="182"/>
      <c r="AM719" s="176"/>
      <c r="AN719" s="176"/>
      <c r="AO719" s="152"/>
      <c r="AP719" s="176"/>
      <c r="AQ719" s="152"/>
      <c r="AR719" s="152"/>
      <c r="AS719" s="152"/>
      <c r="AT719" s="152"/>
      <c r="AU719" s="152"/>
      <c r="AV719" s="152"/>
      <c r="AW719" s="152"/>
      <c r="AX719" s="152"/>
      <c r="AY719" s="152"/>
      <c r="AZ719" s="152"/>
      <c r="BA719" s="152"/>
      <c r="BB719" s="152"/>
      <c r="BC719" s="152"/>
      <c r="BD719" s="152"/>
      <c r="BE719" s="152"/>
      <c r="BF719" s="152"/>
      <c r="BG719" s="152"/>
      <c r="BH719" s="152"/>
      <c r="BI719" s="152"/>
      <c r="BJ719" s="152"/>
      <c r="BK719" s="152"/>
      <c r="BL719" s="152"/>
      <c r="BM719" s="152"/>
      <c r="BN719" s="152"/>
      <c r="BO719" s="174"/>
      <c r="BP719" s="174"/>
      <c r="BQ719" s="174"/>
      <c r="BR719" s="174"/>
      <c r="BS719" s="174"/>
      <c r="BT719" s="248"/>
      <c r="BU719" s="248"/>
      <c r="BV719" s="180"/>
      <c r="BW719" s="180"/>
      <c r="BX719" s="180"/>
      <c r="BY719" s="176"/>
      <c r="BZ719" s="186"/>
    </row>
    <row r="720" spans="1:78" ht="12.75" customHeight="1" x14ac:dyDescent="0.35">
      <c r="A720" s="161"/>
      <c r="B720" s="161"/>
      <c r="C720" s="152"/>
      <c r="D720" s="152"/>
      <c r="E720" s="174"/>
      <c r="F720" s="186"/>
      <c r="G720" s="186"/>
      <c r="H720" s="186"/>
      <c r="I720" s="186"/>
      <c r="J720" s="186"/>
      <c r="K720" s="152"/>
      <c r="L720" s="186"/>
      <c r="M720" s="186"/>
      <c r="N720" s="187"/>
      <c r="O720" s="187"/>
      <c r="P720" s="151"/>
      <c r="Q720" s="152"/>
      <c r="R720" s="176"/>
      <c r="S720" s="152"/>
      <c r="T720" s="152"/>
      <c r="U720" s="152"/>
      <c r="V720" s="176"/>
      <c r="W720" s="176"/>
      <c r="X720" s="152"/>
      <c r="Y720" s="152"/>
      <c r="Z720" s="152"/>
      <c r="AA720" s="176"/>
      <c r="AB720" s="176"/>
      <c r="AC720" s="176"/>
      <c r="AD720" s="176"/>
      <c r="AE720" s="152"/>
      <c r="AF720" s="152"/>
      <c r="AG720" s="152"/>
      <c r="AH720" s="152"/>
      <c r="AI720" s="152"/>
      <c r="AJ720" s="176"/>
      <c r="AK720" s="186"/>
      <c r="AL720" s="182"/>
      <c r="AM720" s="176"/>
      <c r="AN720" s="176"/>
      <c r="AO720" s="152"/>
      <c r="AP720" s="176"/>
      <c r="AQ720" s="152"/>
      <c r="AR720" s="152"/>
      <c r="AS720" s="152"/>
      <c r="AT720" s="152"/>
      <c r="AU720" s="152"/>
      <c r="AV720" s="152"/>
      <c r="AW720" s="152"/>
      <c r="AX720" s="152"/>
      <c r="AY720" s="152"/>
      <c r="AZ720" s="152"/>
      <c r="BA720" s="152"/>
      <c r="BB720" s="152"/>
      <c r="BC720" s="152"/>
      <c r="BD720" s="152"/>
      <c r="BE720" s="152"/>
      <c r="BF720" s="152"/>
      <c r="BG720" s="152"/>
      <c r="BH720" s="152"/>
      <c r="BI720" s="152"/>
      <c r="BJ720" s="152"/>
      <c r="BK720" s="152"/>
      <c r="BL720" s="152"/>
      <c r="BM720" s="152"/>
      <c r="BN720" s="152"/>
      <c r="BO720" s="174"/>
      <c r="BP720" s="174"/>
      <c r="BQ720" s="174"/>
      <c r="BR720" s="174"/>
      <c r="BS720" s="174"/>
      <c r="BT720" s="248"/>
      <c r="BU720" s="248"/>
      <c r="BV720" s="180"/>
      <c r="BW720" s="180"/>
      <c r="BX720" s="180"/>
      <c r="BY720" s="176"/>
      <c r="BZ720" s="186"/>
    </row>
    <row r="721" spans="1:78" ht="12.75" customHeight="1" x14ac:dyDescent="0.35">
      <c r="A721" s="161"/>
      <c r="B721" s="161"/>
      <c r="C721" s="152"/>
      <c r="D721" s="152"/>
      <c r="E721" s="174"/>
      <c r="F721" s="186"/>
      <c r="G721" s="186"/>
      <c r="H721" s="186"/>
      <c r="I721" s="186"/>
      <c r="J721" s="186"/>
      <c r="K721" s="152"/>
      <c r="L721" s="186"/>
      <c r="M721" s="186"/>
      <c r="N721" s="187"/>
      <c r="O721" s="187"/>
      <c r="P721" s="151"/>
      <c r="Q721" s="152"/>
      <c r="R721" s="176"/>
      <c r="S721" s="152"/>
      <c r="T721" s="152"/>
      <c r="U721" s="152"/>
      <c r="V721" s="176"/>
      <c r="W721" s="176"/>
      <c r="X721" s="152"/>
      <c r="Y721" s="152"/>
      <c r="Z721" s="152"/>
      <c r="AA721" s="176"/>
      <c r="AB721" s="176"/>
      <c r="AC721" s="176"/>
      <c r="AD721" s="176"/>
      <c r="AE721" s="152"/>
      <c r="AF721" s="152"/>
      <c r="AG721" s="152"/>
      <c r="AH721" s="152"/>
      <c r="AI721" s="152"/>
      <c r="AJ721" s="176"/>
      <c r="AK721" s="186"/>
      <c r="AL721" s="182"/>
      <c r="AM721" s="176"/>
      <c r="AN721" s="176"/>
      <c r="AO721" s="152"/>
      <c r="AP721" s="176"/>
      <c r="AQ721" s="152"/>
      <c r="AR721" s="152"/>
      <c r="AS721" s="152"/>
      <c r="AT721" s="152"/>
      <c r="AU721" s="152"/>
      <c r="AV721" s="152"/>
      <c r="AW721" s="152"/>
      <c r="AX721" s="152"/>
      <c r="AY721" s="152"/>
      <c r="AZ721" s="152"/>
      <c r="BA721" s="152"/>
      <c r="BB721" s="152"/>
      <c r="BC721" s="152"/>
      <c r="BD721" s="152"/>
      <c r="BE721" s="152"/>
      <c r="BF721" s="152"/>
      <c r="BG721" s="152"/>
      <c r="BH721" s="152"/>
      <c r="BI721" s="152"/>
      <c r="BJ721" s="152"/>
      <c r="BK721" s="152"/>
      <c r="BL721" s="152"/>
      <c r="BM721" s="152"/>
      <c r="BN721" s="152"/>
      <c r="BO721" s="174"/>
      <c r="BP721" s="174"/>
      <c r="BQ721" s="174"/>
      <c r="BR721" s="174"/>
      <c r="BS721" s="174"/>
      <c r="BT721" s="248"/>
      <c r="BU721" s="248"/>
      <c r="BV721" s="180"/>
      <c r="BW721" s="180"/>
      <c r="BX721" s="180"/>
      <c r="BY721" s="176"/>
      <c r="BZ721" s="186"/>
    </row>
    <row r="722" spans="1:78" ht="12.75" customHeight="1" x14ac:dyDescent="0.35">
      <c r="A722" s="161"/>
      <c r="B722" s="161"/>
      <c r="C722" s="152"/>
      <c r="D722" s="152"/>
      <c r="E722" s="174"/>
      <c r="F722" s="186"/>
      <c r="G722" s="186"/>
      <c r="H722" s="186"/>
      <c r="I722" s="186"/>
      <c r="J722" s="186"/>
      <c r="K722" s="152"/>
      <c r="L722" s="186"/>
      <c r="M722" s="186"/>
      <c r="N722" s="187"/>
      <c r="O722" s="187"/>
      <c r="P722" s="151"/>
      <c r="Q722" s="152"/>
      <c r="R722" s="176"/>
      <c r="S722" s="152"/>
      <c r="T722" s="152"/>
      <c r="U722" s="152"/>
      <c r="V722" s="176"/>
      <c r="W722" s="176"/>
      <c r="X722" s="152"/>
      <c r="Y722" s="152"/>
      <c r="Z722" s="152"/>
      <c r="AA722" s="176"/>
      <c r="AB722" s="176"/>
      <c r="AC722" s="176"/>
      <c r="AD722" s="176"/>
      <c r="AE722" s="152"/>
      <c r="AF722" s="152"/>
      <c r="AG722" s="152"/>
      <c r="AH722" s="152"/>
      <c r="AI722" s="152"/>
      <c r="AJ722" s="176"/>
      <c r="AK722" s="186"/>
      <c r="AL722" s="182"/>
      <c r="AM722" s="176"/>
      <c r="AN722" s="176"/>
      <c r="AO722" s="152"/>
      <c r="AP722" s="176"/>
      <c r="AQ722" s="152"/>
      <c r="AR722" s="152"/>
      <c r="AS722" s="152"/>
      <c r="AT722" s="152"/>
      <c r="AU722" s="152"/>
      <c r="AV722" s="152"/>
      <c r="AW722" s="152"/>
      <c r="AX722" s="152"/>
      <c r="AY722" s="152"/>
      <c r="AZ722" s="152"/>
      <c r="BA722" s="152"/>
      <c r="BB722" s="152"/>
      <c r="BC722" s="152"/>
      <c r="BD722" s="152"/>
      <c r="BE722" s="152"/>
      <c r="BF722" s="152"/>
      <c r="BG722" s="152"/>
      <c r="BH722" s="152"/>
      <c r="BI722" s="152"/>
      <c r="BJ722" s="152"/>
      <c r="BK722" s="152"/>
      <c r="BL722" s="152"/>
      <c r="BM722" s="152"/>
      <c r="BN722" s="152"/>
      <c r="BO722" s="174"/>
      <c r="BP722" s="174"/>
      <c r="BQ722" s="174"/>
      <c r="BR722" s="174"/>
      <c r="BS722" s="174"/>
      <c r="BT722" s="248"/>
      <c r="BU722" s="248"/>
      <c r="BV722" s="180"/>
      <c r="BW722" s="180"/>
      <c r="BX722" s="180"/>
      <c r="BY722" s="176"/>
      <c r="BZ722" s="186"/>
    </row>
    <row r="723" spans="1:78" ht="12.75" customHeight="1" x14ac:dyDescent="0.35">
      <c r="A723" s="161"/>
      <c r="B723" s="161"/>
      <c r="C723" s="152"/>
      <c r="D723" s="152"/>
      <c r="E723" s="174"/>
      <c r="F723" s="186"/>
      <c r="G723" s="186"/>
      <c r="H723" s="186"/>
      <c r="I723" s="186"/>
      <c r="J723" s="186"/>
      <c r="K723" s="152"/>
      <c r="L723" s="186"/>
      <c r="M723" s="186"/>
      <c r="N723" s="187"/>
      <c r="O723" s="187"/>
      <c r="P723" s="151"/>
      <c r="Q723" s="152"/>
      <c r="R723" s="176"/>
      <c r="S723" s="152"/>
      <c r="T723" s="152"/>
      <c r="U723" s="152"/>
      <c r="V723" s="176"/>
      <c r="W723" s="176"/>
      <c r="X723" s="152"/>
      <c r="Y723" s="152"/>
      <c r="Z723" s="152"/>
      <c r="AA723" s="176"/>
      <c r="AB723" s="176"/>
      <c r="AC723" s="176"/>
      <c r="AD723" s="176"/>
      <c r="AE723" s="152"/>
      <c r="AF723" s="152"/>
      <c r="AG723" s="152"/>
      <c r="AH723" s="152"/>
      <c r="AI723" s="152"/>
      <c r="AJ723" s="176"/>
      <c r="AK723" s="186"/>
      <c r="AL723" s="182"/>
      <c r="AM723" s="176"/>
      <c r="AN723" s="176"/>
      <c r="AO723" s="152"/>
      <c r="AP723" s="176"/>
      <c r="AQ723" s="152"/>
      <c r="AR723" s="152"/>
      <c r="AS723" s="152"/>
      <c r="AT723" s="152"/>
      <c r="AU723" s="152"/>
      <c r="AV723" s="152"/>
      <c r="AW723" s="152"/>
      <c r="AX723" s="152"/>
      <c r="AY723" s="152"/>
      <c r="AZ723" s="152"/>
      <c r="BA723" s="152"/>
      <c r="BB723" s="152"/>
      <c r="BC723" s="152"/>
      <c r="BD723" s="152"/>
      <c r="BE723" s="152"/>
      <c r="BF723" s="152"/>
      <c r="BG723" s="152"/>
      <c r="BH723" s="152"/>
      <c r="BI723" s="152"/>
      <c r="BJ723" s="152"/>
      <c r="BK723" s="152"/>
      <c r="BL723" s="152"/>
      <c r="BM723" s="152"/>
      <c r="BN723" s="152"/>
      <c r="BO723" s="174"/>
      <c r="BP723" s="174"/>
      <c r="BQ723" s="174"/>
      <c r="BR723" s="174"/>
      <c r="BS723" s="174"/>
      <c r="BT723" s="248"/>
      <c r="BU723" s="248"/>
      <c r="BV723" s="180"/>
      <c r="BW723" s="180"/>
      <c r="BX723" s="180"/>
      <c r="BY723" s="176"/>
      <c r="BZ723" s="186"/>
    </row>
    <row r="724" spans="1:78" ht="12.75" customHeight="1" x14ac:dyDescent="0.35">
      <c r="A724" s="161"/>
      <c r="B724" s="161"/>
      <c r="C724" s="152"/>
      <c r="D724" s="152"/>
      <c r="E724" s="174"/>
      <c r="F724" s="186"/>
      <c r="G724" s="186"/>
      <c r="H724" s="186"/>
      <c r="I724" s="186"/>
      <c r="J724" s="186"/>
      <c r="K724" s="152"/>
      <c r="L724" s="186"/>
      <c r="M724" s="186"/>
      <c r="N724" s="187"/>
      <c r="O724" s="187"/>
      <c r="P724" s="151"/>
      <c r="Q724" s="152"/>
      <c r="R724" s="176"/>
      <c r="S724" s="152"/>
      <c r="T724" s="152"/>
      <c r="U724" s="152"/>
      <c r="V724" s="176"/>
      <c r="W724" s="176"/>
      <c r="X724" s="152"/>
      <c r="Y724" s="152"/>
      <c r="Z724" s="152"/>
      <c r="AA724" s="176"/>
      <c r="AB724" s="176"/>
      <c r="AC724" s="176"/>
      <c r="AD724" s="176"/>
      <c r="AE724" s="152"/>
      <c r="AF724" s="152"/>
      <c r="AG724" s="152"/>
      <c r="AH724" s="152"/>
      <c r="AI724" s="152"/>
      <c r="AJ724" s="176"/>
      <c r="AK724" s="186"/>
      <c r="AL724" s="182"/>
      <c r="AM724" s="176"/>
      <c r="AN724" s="176"/>
      <c r="AO724" s="152"/>
      <c r="AP724" s="176"/>
      <c r="AQ724" s="152"/>
      <c r="AR724" s="152"/>
      <c r="AS724" s="152"/>
      <c r="AT724" s="152"/>
      <c r="AU724" s="152"/>
      <c r="AV724" s="152"/>
      <c r="AW724" s="152"/>
      <c r="AX724" s="152"/>
      <c r="AY724" s="152"/>
      <c r="AZ724" s="152"/>
      <c r="BA724" s="152"/>
      <c r="BB724" s="152"/>
      <c r="BC724" s="152"/>
      <c r="BD724" s="152"/>
      <c r="BE724" s="152"/>
      <c r="BF724" s="152"/>
      <c r="BG724" s="152"/>
      <c r="BH724" s="152"/>
      <c r="BI724" s="152"/>
      <c r="BJ724" s="152"/>
      <c r="BK724" s="152"/>
      <c r="BL724" s="152"/>
      <c r="BM724" s="152"/>
      <c r="BN724" s="152"/>
      <c r="BO724" s="174"/>
      <c r="BP724" s="174"/>
      <c r="BQ724" s="174"/>
      <c r="BR724" s="174"/>
      <c r="BS724" s="174"/>
      <c r="BT724" s="248"/>
      <c r="BU724" s="248"/>
      <c r="BV724" s="180"/>
      <c r="BW724" s="180"/>
      <c r="BX724" s="180"/>
      <c r="BY724" s="176"/>
      <c r="BZ724" s="186"/>
    </row>
    <row r="725" spans="1:78" ht="12.75" customHeight="1" x14ac:dyDescent="0.35">
      <c r="A725" s="161"/>
      <c r="B725" s="161"/>
      <c r="C725" s="152"/>
      <c r="D725" s="152"/>
      <c r="E725" s="174"/>
      <c r="F725" s="186"/>
      <c r="G725" s="186"/>
      <c r="H725" s="186"/>
      <c r="I725" s="186"/>
      <c r="J725" s="186"/>
      <c r="K725" s="152"/>
      <c r="L725" s="186"/>
      <c r="M725" s="186"/>
      <c r="N725" s="187"/>
      <c r="O725" s="187"/>
      <c r="P725" s="151"/>
      <c r="Q725" s="152"/>
      <c r="R725" s="176"/>
      <c r="S725" s="152"/>
      <c r="T725" s="152"/>
      <c r="U725" s="152"/>
      <c r="V725" s="176"/>
      <c r="W725" s="176"/>
      <c r="X725" s="152"/>
      <c r="Y725" s="152"/>
      <c r="Z725" s="152"/>
      <c r="AA725" s="176"/>
      <c r="AB725" s="176"/>
      <c r="AC725" s="176"/>
      <c r="AD725" s="176"/>
      <c r="AE725" s="152"/>
      <c r="AF725" s="152"/>
      <c r="AG725" s="152"/>
      <c r="AH725" s="152"/>
      <c r="AI725" s="152"/>
      <c r="AJ725" s="176"/>
      <c r="AK725" s="186"/>
      <c r="AL725" s="182"/>
      <c r="AM725" s="176"/>
      <c r="AN725" s="176"/>
      <c r="AO725" s="152"/>
      <c r="AP725" s="176"/>
      <c r="AQ725" s="152"/>
      <c r="AR725" s="152"/>
      <c r="AS725" s="152"/>
      <c r="AT725" s="152"/>
      <c r="AU725" s="152"/>
      <c r="AV725" s="152"/>
      <c r="AW725" s="152"/>
      <c r="AX725" s="152"/>
      <c r="AY725" s="152"/>
      <c r="AZ725" s="152"/>
      <c r="BA725" s="152"/>
      <c r="BB725" s="152"/>
      <c r="BC725" s="152"/>
      <c r="BD725" s="152"/>
      <c r="BE725" s="152"/>
      <c r="BF725" s="152"/>
      <c r="BG725" s="152"/>
      <c r="BH725" s="152"/>
      <c r="BI725" s="152"/>
      <c r="BJ725" s="152"/>
      <c r="BK725" s="152"/>
      <c r="BL725" s="152"/>
      <c r="BM725" s="152"/>
      <c r="BN725" s="152"/>
      <c r="BO725" s="174"/>
      <c r="BP725" s="174"/>
      <c r="BQ725" s="174"/>
      <c r="BR725" s="174"/>
      <c r="BS725" s="174"/>
      <c r="BT725" s="248"/>
      <c r="BU725" s="248"/>
      <c r="BV725" s="180"/>
      <c r="BW725" s="180"/>
      <c r="BX725" s="180"/>
      <c r="BY725" s="176"/>
      <c r="BZ725" s="186"/>
    </row>
    <row r="726" spans="1:78" ht="12.75" customHeight="1" x14ac:dyDescent="0.35">
      <c r="A726" s="161"/>
      <c r="B726" s="161"/>
      <c r="C726" s="152"/>
      <c r="D726" s="152"/>
      <c r="E726" s="174"/>
      <c r="F726" s="186"/>
      <c r="G726" s="186"/>
      <c r="H726" s="186"/>
      <c r="I726" s="186"/>
      <c r="J726" s="186"/>
      <c r="K726" s="152"/>
      <c r="L726" s="186"/>
      <c r="M726" s="186"/>
      <c r="N726" s="187"/>
      <c r="O726" s="187"/>
      <c r="P726" s="151"/>
      <c r="Q726" s="152"/>
      <c r="R726" s="176"/>
      <c r="S726" s="152"/>
      <c r="T726" s="152"/>
      <c r="U726" s="152"/>
      <c r="V726" s="176"/>
      <c r="W726" s="176"/>
      <c r="X726" s="152"/>
      <c r="Y726" s="152"/>
      <c r="Z726" s="152"/>
      <c r="AA726" s="176"/>
      <c r="AB726" s="176"/>
      <c r="AC726" s="176"/>
      <c r="AD726" s="176"/>
      <c r="AE726" s="152"/>
      <c r="AF726" s="152"/>
      <c r="AG726" s="152"/>
      <c r="AH726" s="152"/>
      <c r="AI726" s="152"/>
      <c r="AJ726" s="176"/>
      <c r="AK726" s="186"/>
      <c r="AL726" s="182"/>
      <c r="AM726" s="176"/>
      <c r="AN726" s="176"/>
      <c r="AO726" s="152"/>
      <c r="AP726" s="176"/>
      <c r="AQ726" s="152"/>
      <c r="AR726" s="152"/>
      <c r="AS726" s="152"/>
      <c r="AT726" s="152"/>
      <c r="AU726" s="152"/>
      <c r="AV726" s="152"/>
      <c r="AW726" s="152"/>
      <c r="AX726" s="152"/>
      <c r="AY726" s="152"/>
      <c r="AZ726" s="152"/>
      <c r="BA726" s="152"/>
      <c r="BB726" s="152"/>
      <c r="BC726" s="152"/>
      <c r="BD726" s="152"/>
      <c r="BE726" s="152"/>
      <c r="BF726" s="152"/>
      <c r="BG726" s="152"/>
      <c r="BH726" s="152"/>
      <c r="BI726" s="152"/>
      <c r="BJ726" s="152"/>
      <c r="BK726" s="152"/>
      <c r="BL726" s="152"/>
      <c r="BM726" s="152"/>
      <c r="BN726" s="152"/>
      <c r="BO726" s="174"/>
      <c r="BP726" s="174"/>
      <c r="BQ726" s="174"/>
      <c r="BR726" s="174"/>
      <c r="BS726" s="174"/>
      <c r="BT726" s="248"/>
      <c r="BU726" s="248"/>
      <c r="BV726" s="180"/>
      <c r="BW726" s="180"/>
      <c r="BX726" s="180"/>
      <c r="BY726" s="176"/>
      <c r="BZ726" s="186"/>
    </row>
    <row r="727" spans="1:78" ht="12.75" customHeight="1" x14ac:dyDescent="0.35">
      <c r="A727" s="161"/>
      <c r="B727" s="161"/>
      <c r="C727" s="152"/>
      <c r="D727" s="152"/>
      <c r="E727" s="174"/>
      <c r="F727" s="186"/>
      <c r="G727" s="186"/>
      <c r="H727" s="186"/>
      <c r="I727" s="186"/>
      <c r="J727" s="186"/>
      <c r="K727" s="152"/>
      <c r="L727" s="186"/>
      <c r="M727" s="186"/>
      <c r="N727" s="187"/>
      <c r="O727" s="187"/>
      <c r="P727" s="151"/>
      <c r="Q727" s="152"/>
      <c r="R727" s="176"/>
      <c r="S727" s="152"/>
      <c r="T727" s="152"/>
      <c r="U727" s="152"/>
      <c r="V727" s="176"/>
      <c r="W727" s="176"/>
      <c r="X727" s="152"/>
      <c r="Y727" s="152"/>
      <c r="Z727" s="152"/>
      <c r="AA727" s="176"/>
      <c r="AB727" s="176"/>
      <c r="AC727" s="176"/>
      <c r="AD727" s="176"/>
      <c r="AE727" s="152"/>
      <c r="AF727" s="152"/>
      <c r="AG727" s="152"/>
      <c r="AH727" s="152"/>
      <c r="AI727" s="152"/>
      <c r="AJ727" s="176"/>
      <c r="AK727" s="186"/>
      <c r="AL727" s="182"/>
      <c r="AM727" s="176"/>
      <c r="AN727" s="176"/>
      <c r="AO727" s="152"/>
      <c r="AP727" s="176"/>
      <c r="AQ727" s="152"/>
      <c r="AR727" s="152"/>
      <c r="AS727" s="152"/>
      <c r="AT727" s="152"/>
      <c r="AU727" s="152"/>
      <c r="AV727" s="152"/>
      <c r="AW727" s="152"/>
      <c r="AX727" s="152"/>
      <c r="AY727" s="152"/>
      <c r="AZ727" s="152"/>
      <c r="BA727" s="152"/>
      <c r="BB727" s="152"/>
      <c r="BC727" s="152"/>
      <c r="BD727" s="152"/>
      <c r="BE727" s="152"/>
      <c r="BF727" s="152"/>
      <c r="BG727" s="152"/>
      <c r="BH727" s="152"/>
      <c r="BI727" s="152"/>
      <c r="BJ727" s="152"/>
      <c r="BK727" s="152"/>
      <c r="BL727" s="152"/>
      <c r="BM727" s="152"/>
      <c r="BN727" s="152"/>
      <c r="BO727" s="174"/>
      <c r="BP727" s="174"/>
      <c r="BQ727" s="174"/>
      <c r="BR727" s="174"/>
      <c r="BS727" s="174"/>
      <c r="BT727" s="248"/>
      <c r="BU727" s="248"/>
      <c r="BV727" s="180"/>
      <c r="BW727" s="180"/>
      <c r="BX727" s="180"/>
      <c r="BY727" s="176"/>
      <c r="BZ727" s="186"/>
    </row>
    <row r="728" spans="1:78" ht="12.75" customHeight="1" x14ac:dyDescent="0.35">
      <c r="A728" s="161"/>
      <c r="B728" s="161"/>
      <c r="C728" s="152"/>
      <c r="D728" s="152"/>
      <c r="E728" s="174"/>
      <c r="F728" s="186"/>
      <c r="G728" s="186"/>
      <c r="H728" s="186"/>
      <c r="I728" s="186"/>
      <c r="J728" s="186"/>
      <c r="K728" s="152"/>
      <c r="L728" s="186"/>
      <c r="M728" s="186"/>
      <c r="N728" s="187"/>
      <c r="O728" s="187"/>
      <c r="P728" s="151"/>
      <c r="Q728" s="152"/>
      <c r="R728" s="176"/>
      <c r="S728" s="152"/>
      <c r="T728" s="152"/>
      <c r="U728" s="152"/>
      <c r="V728" s="176"/>
      <c r="W728" s="176"/>
      <c r="X728" s="152"/>
      <c r="Y728" s="152"/>
      <c r="Z728" s="152"/>
      <c r="AA728" s="176"/>
      <c r="AB728" s="176"/>
      <c r="AC728" s="176"/>
      <c r="AD728" s="176"/>
      <c r="AE728" s="152"/>
      <c r="AF728" s="152"/>
      <c r="AG728" s="152"/>
      <c r="AH728" s="152"/>
      <c r="AI728" s="152"/>
      <c r="AJ728" s="176"/>
      <c r="AK728" s="186"/>
      <c r="AL728" s="182"/>
      <c r="AM728" s="176"/>
      <c r="AN728" s="176"/>
      <c r="AO728" s="152"/>
      <c r="AP728" s="176"/>
      <c r="AQ728" s="152"/>
      <c r="AR728" s="152"/>
      <c r="AS728" s="152"/>
      <c r="AT728" s="152"/>
      <c r="AU728" s="152"/>
      <c r="AV728" s="152"/>
      <c r="AW728" s="152"/>
      <c r="AX728" s="152"/>
      <c r="AY728" s="152"/>
      <c r="AZ728" s="152"/>
      <c r="BA728" s="152"/>
      <c r="BB728" s="152"/>
      <c r="BC728" s="152"/>
      <c r="BD728" s="152"/>
      <c r="BE728" s="152"/>
      <c r="BF728" s="152"/>
      <c r="BG728" s="152"/>
      <c r="BH728" s="152"/>
      <c r="BI728" s="152"/>
      <c r="BJ728" s="152"/>
      <c r="BK728" s="152"/>
      <c r="BL728" s="152"/>
      <c r="BM728" s="152"/>
      <c r="BN728" s="152"/>
      <c r="BO728" s="174"/>
      <c r="BP728" s="174"/>
      <c r="BQ728" s="174"/>
      <c r="BR728" s="174"/>
      <c r="BS728" s="174"/>
      <c r="BT728" s="248"/>
      <c r="BU728" s="248"/>
      <c r="BV728" s="180"/>
      <c r="BW728" s="180"/>
      <c r="BX728" s="180"/>
      <c r="BY728" s="176"/>
      <c r="BZ728" s="186"/>
    </row>
    <row r="729" spans="1:78" ht="12.75" customHeight="1" x14ac:dyDescent="0.35">
      <c r="A729" s="161"/>
      <c r="B729" s="161"/>
      <c r="C729" s="152"/>
      <c r="D729" s="152"/>
      <c r="E729" s="174"/>
      <c r="F729" s="186"/>
      <c r="G729" s="186"/>
      <c r="H729" s="186"/>
      <c r="I729" s="186"/>
      <c r="J729" s="186"/>
      <c r="K729" s="152"/>
      <c r="L729" s="186"/>
      <c r="M729" s="186"/>
      <c r="N729" s="187"/>
      <c r="O729" s="187"/>
      <c r="P729" s="151"/>
      <c r="Q729" s="152"/>
      <c r="R729" s="176"/>
      <c r="S729" s="152"/>
      <c r="T729" s="152"/>
      <c r="U729" s="152"/>
      <c r="V729" s="176"/>
      <c r="W729" s="176"/>
      <c r="X729" s="152"/>
      <c r="Y729" s="152"/>
      <c r="Z729" s="152"/>
      <c r="AA729" s="176"/>
      <c r="AB729" s="176"/>
      <c r="AC729" s="176"/>
      <c r="AD729" s="176"/>
      <c r="AE729" s="152"/>
      <c r="AF729" s="152"/>
      <c r="AG729" s="152"/>
      <c r="AH729" s="152"/>
      <c r="AI729" s="152"/>
      <c r="AJ729" s="176"/>
      <c r="AK729" s="186"/>
      <c r="AL729" s="182"/>
      <c r="AM729" s="176"/>
      <c r="AN729" s="176"/>
      <c r="AO729" s="152"/>
      <c r="AP729" s="176"/>
      <c r="AQ729" s="152"/>
      <c r="AR729" s="152"/>
      <c r="AS729" s="152"/>
      <c r="AT729" s="152"/>
      <c r="AU729" s="152"/>
      <c r="AV729" s="152"/>
      <c r="AW729" s="152"/>
      <c r="AX729" s="152"/>
      <c r="AY729" s="152"/>
      <c r="AZ729" s="152"/>
      <c r="BA729" s="152"/>
      <c r="BB729" s="152"/>
      <c r="BC729" s="152"/>
      <c r="BD729" s="152"/>
      <c r="BE729" s="152"/>
      <c r="BF729" s="152"/>
      <c r="BG729" s="152"/>
      <c r="BH729" s="152"/>
      <c r="BI729" s="152"/>
      <c r="BJ729" s="152"/>
      <c r="BK729" s="152"/>
      <c r="BL729" s="152"/>
      <c r="BM729" s="152"/>
      <c r="BN729" s="152"/>
      <c r="BO729" s="174"/>
      <c r="BP729" s="174"/>
      <c r="BQ729" s="174"/>
      <c r="BR729" s="174"/>
      <c r="BS729" s="174"/>
      <c r="BT729" s="248"/>
      <c r="BU729" s="248"/>
      <c r="BV729" s="180"/>
      <c r="BW729" s="180"/>
      <c r="BX729" s="180"/>
      <c r="BY729" s="176"/>
      <c r="BZ729" s="186"/>
    </row>
    <row r="730" spans="1:78" ht="12.75" customHeight="1" x14ac:dyDescent="0.35">
      <c r="A730" s="161"/>
      <c r="B730" s="161"/>
      <c r="C730" s="152"/>
      <c r="D730" s="152"/>
      <c r="E730" s="174"/>
      <c r="F730" s="186"/>
      <c r="G730" s="186"/>
      <c r="H730" s="186"/>
      <c r="I730" s="186"/>
      <c r="J730" s="186"/>
      <c r="K730" s="152"/>
      <c r="L730" s="186"/>
      <c r="M730" s="186"/>
      <c r="N730" s="187"/>
      <c r="O730" s="187"/>
      <c r="P730" s="151"/>
      <c r="Q730" s="152"/>
      <c r="R730" s="176"/>
      <c r="S730" s="152"/>
      <c r="T730" s="152"/>
      <c r="U730" s="152"/>
      <c r="V730" s="176"/>
      <c r="W730" s="176"/>
      <c r="X730" s="152"/>
      <c r="Y730" s="152"/>
      <c r="Z730" s="152"/>
      <c r="AA730" s="176"/>
      <c r="AB730" s="176"/>
      <c r="AC730" s="176"/>
      <c r="AD730" s="176"/>
      <c r="AE730" s="152"/>
      <c r="AF730" s="152"/>
      <c r="AG730" s="152"/>
      <c r="AH730" s="152"/>
      <c r="AI730" s="152"/>
      <c r="AJ730" s="176"/>
      <c r="AK730" s="186"/>
      <c r="AL730" s="182"/>
      <c r="AM730" s="176"/>
      <c r="AN730" s="176"/>
      <c r="AO730" s="152"/>
      <c r="AP730" s="176"/>
      <c r="AQ730" s="152"/>
      <c r="AR730" s="152"/>
      <c r="AS730" s="152"/>
      <c r="AT730" s="152"/>
      <c r="AU730" s="152"/>
      <c r="AV730" s="152"/>
      <c r="AW730" s="152"/>
      <c r="AX730" s="152"/>
      <c r="AY730" s="152"/>
      <c r="AZ730" s="152"/>
      <c r="BA730" s="152"/>
      <c r="BB730" s="152"/>
      <c r="BC730" s="152"/>
      <c r="BD730" s="152"/>
      <c r="BE730" s="152"/>
      <c r="BF730" s="152"/>
      <c r="BG730" s="152"/>
      <c r="BH730" s="152"/>
      <c r="BI730" s="152"/>
      <c r="BJ730" s="152"/>
      <c r="BK730" s="152"/>
      <c r="BL730" s="152"/>
      <c r="BM730" s="152"/>
      <c r="BN730" s="152"/>
      <c r="BO730" s="174"/>
      <c r="BP730" s="174"/>
      <c r="BQ730" s="174"/>
      <c r="BR730" s="174"/>
      <c r="BS730" s="174"/>
      <c r="BT730" s="248"/>
      <c r="BU730" s="248"/>
      <c r="BV730" s="180"/>
      <c r="BW730" s="180"/>
      <c r="BX730" s="180"/>
      <c r="BY730" s="176"/>
      <c r="BZ730" s="186"/>
    </row>
    <row r="731" spans="1:78" ht="12.75" customHeight="1" x14ac:dyDescent="0.35">
      <c r="A731" s="161"/>
      <c r="B731" s="161"/>
      <c r="C731" s="152"/>
      <c r="D731" s="152"/>
      <c r="E731" s="174"/>
      <c r="F731" s="186"/>
      <c r="G731" s="186"/>
      <c r="H731" s="186"/>
      <c r="I731" s="186"/>
      <c r="J731" s="186"/>
      <c r="K731" s="152"/>
      <c r="L731" s="186"/>
      <c r="M731" s="186"/>
      <c r="N731" s="187"/>
      <c r="O731" s="187"/>
      <c r="P731" s="151"/>
      <c r="Q731" s="152"/>
      <c r="R731" s="176"/>
      <c r="S731" s="152"/>
      <c r="T731" s="152"/>
      <c r="U731" s="152"/>
      <c r="V731" s="176"/>
      <c r="W731" s="176"/>
      <c r="X731" s="152"/>
      <c r="Y731" s="152"/>
      <c r="Z731" s="152"/>
      <c r="AA731" s="176"/>
      <c r="AB731" s="176"/>
      <c r="AC731" s="176"/>
      <c r="AD731" s="176"/>
      <c r="AE731" s="152"/>
      <c r="AF731" s="152"/>
      <c r="AG731" s="152"/>
      <c r="AH731" s="152"/>
      <c r="AI731" s="152"/>
      <c r="AJ731" s="176"/>
      <c r="AK731" s="186"/>
      <c r="AL731" s="182"/>
      <c r="AM731" s="176"/>
      <c r="AN731" s="176"/>
      <c r="AO731" s="152"/>
      <c r="AP731" s="176"/>
      <c r="AQ731" s="152"/>
      <c r="AR731" s="152"/>
      <c r="AS731" s="152"/>
      <c r="AT731" s="152"/>
      <c r="AU731" s="152"/>
      <c r="AV731" s="152"/>
      <c r="AW731" s="152"/>
      <c r="AX731" s="152"/>
      <c r="AY731" s="152"/>
      <c r="AZ731" s="152"/>
      <c r="BA731" s="152"/>
      <c r="BB731" s="152"/>
      <c r="BC731" s="152"/>
      <c r="BD731" s="152"/>
      <c r="BE731" s="152"/>
      <c r="BF731" s="152"/>
      <c r="BG731" s="152"/>
      <c r="BH731" s="152"/>
      <c r="BI731" s="152"/>
      <c r="BJ731" s="152"/>
      <c r="BK731" s="152"/>
      <c r="BL731" s="152"/>
      <c r="BM731" s="152"/>
      <c r="BN731" s="152"/>
      <c r="BO731" s="174"/>
      <c r="BP731" s="174"/>
      <c r="BQ731" s="174"/>
      <c r="BR731" s="174"/>
      <c r="BS731" s="174"/>
      <c r="BT731" s="248"/>
      <c r="BU731" s="248"/>
      <c r="BV731" s="180"/>
      <c r="BW731" s="180"/>
      <c r="BX731" s="180"/>
      <c r="BY731" s="176"/>
      <c r="BZ731" s="186"/>
    </row>
    <row r="732" spans="1:78" ht="12.75" customHeight="1" x14ac:dyDescent="0.35">
      <c r="A732" s="161"/>
      <c r="B732" s="161"/>
      <c r="C732" s="152"/>
      <c r="D732" s="152"/>
      <c r="E732" s="174"/>
      <c r="F732" s="186"/>
      <c r="G732" s="186"/>
      <c r="H732" s="186"/>
      <c r="I732" s="186"/>
      <c r="J732" s="186"/>
      <c r="K732" s="152"/>
      <c r="L732" s="186"/>
      <c r="M732" s="186"/>
      <c r="N732" s="187"/>
      <c r="O732" s="187"/>
      <c r="P732" s="151"/>
      <c r="Q732" s="152"/>
      <c r="R732" s="176"/>
      <c r="S732" s="152"/>
      <c r="T732" s="152"/>
      <c r="U732" s="152"/>
      <c r="V732" s="176"/>
      <c r="W732" s="176"/>
      <c r="X732" s="152"/>
      <c r="Y732" s="152"/>
      <c r="Z732" s="152"/>
      <c r="AA732" s="176"/>
      <c r="AB732" s="176"/>
      <c r="AC732" s="176"/>
      <c r="AD732" s="176"/>
      <c r="AE732" s="152"/>
      <c r="AF732" s="152"/>
      <c r="AG732" s="152"/>
      <c r="AH732" s="152"/>
      <c r="AI732" s="152"/>
      <c r="AJ732" s="176"/>
      <c r="AK732" s="186"/>
      <c r="AL732" s="182"/>
      <c r="AM732" s="176"/>
      <c r="AN732" s="176"/>
      <c r="AO732" s="152"/>
      <c r="AP732" s="176"/>
      <c r="AQ732" s="152"/>
      <c r="AR732" s="152"/>
      <c r="AS732" s="152"/>
      <c r="AT732" s="152"/>
      <c r="AU732" s="152"/>
      <c r="AV732" s="152"/>
      <c r="AW732" s="152"/>
      <c r="AX732" s="152"/>
      <c r="AY732" s="152"/>
      <c r="AZ732" s="152"/>
      <c r="BA732" s="152"/>
      <c r="BB732" s="152"/>
      <c r="BC732" s="152"/>
      <c r="BD732" s="152"/>
      <c r="BE732" s="152"/>
      <c r="BF732" s="152"/>
      <c r="BG732" s="152"/>
      <c r="BH732" s="152"/>
      <c r="BI732" s="152"/>
      <c r="BJ732" s="152"/>
      <c r="BK732" s="152"/>
      <c r="BL732" s="152"/>
      <c r="BM732" s="152"/>
      <c r="BN732" s="152"/>
      <c r="BO732" s="174"/>
      <c r="BP732" s="174"/>
      <c r="BQ732" s="174"/>
      <c r="BR732" s="174"/>
      <c r="BS732" s="174"/>
      <c r="BT732" s="248"/>
      <c r="BU732" s="248"/>
      <c r="BV732" s="180"/>
      <c r="BW732" s="180"/>
      <c r="BX732" s="180"/>
      <c r="BY732" s="176"/>
      <c r="BZ732" s="186"/>
    </row>
    <row r="733" spans="1:78" ht="12.75" customHeight="1" x14ac:dyDescent="0.35">
      <c r="A733" s="161"/>
      <c r="B733" s="161"/>
      <c r="C733" s="152"/>
      <c r="D733" s="152"/>
      <c r="E733" s="174"/>
      <c r="F733" s="186"/>
      <c r="G733" s="186"/>
      <c r="H733" s="186"/>
      <c r="I733" s="186"/>
      <c r="J733" s="186"/>
      <c r="K733" s="152"/>
      <c r="L733" s="186"/>
      <c r="M733" s="186"/>
      <c r="N733" s="187"/>
      <c r="O733" s="187"/>
      <c r="P733" s="151"/>
      <c r="Q733" s="152"/>
      <c r="R733" s="176"/>
      <c r="S733" s="152"/>
      <c r="T733" s="152"/>
      <c r="U733" s="152"/>
      <c r="V733" s="176"/>
      <c r="W733" s="176"/>
      <c r="X733" s="152"/>
      <c r="Y733" s="152"/>
      <c r="Z733" s="152"/>
      <c r="AA733" s="176"/>
      <c r="AB733" s="176"/>
      <c r="AC733" s="176"/>
      <c r="AD733" s="176"/>
      <c r="AE733" s="152"/>
      <c r="AF733" s="152"/>
      <c r="AG733" s="152"/>
      <c r="AH733" s="152"/>
      <c r="AI733" s="152"/>
      <c r="AJ733" s="176"/>
      <c r="AK733" s="186"/>
      <c r="AL733" s="182"/>
      <c r="AM733" s="176"/>
      <c r="AN733" s="176"/>
      <c r="AO733" s="152"/>
      <c r="AP733" s="176"/>
      <c r="AQ733" s="152"/>
      <c r="AR733" s="152"/>
      <c r="AS733" s="152"/>
      <c r="AT733" s="152"/>
      <c r="AU733" s="152"/>
      <c r="AV733" s="152"/>
      <c r="AW733" s="152"/>
      <c r="AX733" s="152"/>
      <c r="AY733" s="152"/>
      <c r="AZ733" s="152"/>
      <c r="BA733" s="152"/>
      <c r="BB733" s="152"/>
      <c r="BC733" s="152"/>
      <c r="BD733" s="152"/>
      <c r="BE733" s="152"/>
      <c r="BF733" s="152"/>
      <c r="BG733" s="152"/>
      <c r="BH733" s="152"/>
      <c r="BI733" s="152"/>
      <c r="BJ733" s="152"/>
      <c r="BK733" s="152"/>
      <c r="BL733" s="152"/>
      <c r="BM733" s="152"/>
      <c r="BN733" s="152"/>
      <c r="BO733" s="174"/>
      <c r="BP733" s="174"/>
      <c r="BQ733" s="174"/>
      <c r="BR733" s="174"/>
      <c r="BS733" s="174"/>
      <c r="BT733" s="248"/>
      <c r="BU733" s="248"/>
      <c r="BV733" s="180"/>
      <c r="BW733" s="180"/>
      <c r="BX733" s="180"/>
      <c r="BY733" s="176"/>
      <c r="BZ733" s="186"/>
    </row>
    <row r="734" spans="1:78" ht="12.75" customHeight="1" x14ac:dyDescent="0.35">
      <c r="A734" s="161"/>
      <c r="B734" s="161"/>
      <c r="C734" s="152"/>
      <c r="D734" s="152"/>
      <c r="E734" s="174"/>
      <c r="F734" s="186"/>
      <c r="G734" s="186"/>
      <c r="H734" s="186"/>
      <c r="I734" s="186"/>
      <c r="J734" s="186"/>
      <c r="K734" s="152"/>
      <c r="L734" s="186"/>
      <c r="M734" s="186"/>
      <c r="N734" s="187"/>
      <c r="O734" s="187"/>
      <c r="P734" s="151"/>
      <c r="Q734" s="152"/>
      <c r="R734" s="176"/>
      <c r="S734" s="152"/>
      <c r="T734" s="152"/>
      <c r="U734" s="152"/>
      <c r="V734" s="176"/>
      <c r="W734" s="176"/>
      <c r="X734" s="152"/>
      <c r="Y734" s="152"/>
      <c r="Z734" s="152"/>
      <c r="AA734" s="176"/>
      <c r="AB734" s="176"/>
      <c r="AC734" s="176"/>
      <c r="AD734" s="176"/>
      <c r="AE734" s="152"/>
      <c r="AF734" s="152"/>
      <c r="AG734" s="152"/>
      <c r="AH734" s="152"/>
      <c r="AI734" s="152"/>
      <c r="AJ734" s="176"/>
      <c r="AK734" s="186"/>
      <c r="AL734" s="182"/>
      <c r="AM734" s="176"/>
      <c r="AN734" s="176"/>
      <c r="AO734" s="152"/>
      <c r="AP734" s="176"/>
      <c r="AQ734" s="152"/>
      <c r="AR734" s="152"/>
      <c r="AS734" s="152"/>
      <c r="AT734" s="152"/>
      <c r="AU734" s="152"/>
      <c r="AV734" s="152"/>
      <c r="AW734" s="152"/>
      <c r="AX734" s="152"/>
      <c r="AY734" s="152"/>
      <c r="AZ734" s="152"/>
      <c r="BA734" s="152"/>
      <c r="BB734" s="152"/>
      <c r="BC734" s="152"/>
      <c r="BD734" s="152"/>
      <c r="BE734" s="152"/>
      <c r="BF734" s="152"/>
      <c r="BG734" s="152"/>
      <c r="BH734" s="152"/>
      <c r="BI734" s="152"/>
      <c r="BJ734" s="152"/>
      <c r="BK734" s="152"/>
      <c r="BL734" s="152"/>
      <c r="BM734" s="152"/>
      <c r="BN734" s="152"/>
      <c r="BO734" s="174"/>
      <c r="BP734" s="174"/>
      <c r="BQ734" s="174"/>
      <c r="BR734" s="174"/>
      <c r="BS734" s="174"/>
      <c r="BT734" s="248"/>
      <c r="BU734" s="248"/>
      <c r="BV734" s="180"/>
      <c r="BW734" s="180"/>
      <c r="BX734" s="180"/>
      <c r="BY734" s="176"/>
      <c r="BZ734" s="186"/>
    </row>
    <row r="735" spans="1:78" ht="12.75" customHeight="1" x14ac:dyDescent="0.35">
      <c r="A735" s="161"/>
      <c r="B735" s="161"/>
      <c r="C735" s="152"/>
      <c r="D735" s="152"/>
      <c r="E735" s="174"/>
      <c r="F735" s="186"/>
      <c r="G735" s="186"/>
      <c r="H735" s="186"/>
      <c r="I735" s="186"/>
      <c r="J735" s="186"/>
      <c r="K735" s="152"/>
      <c r="L735" s="186"/>
      <c r="M735" s="186"/>
      <c r="N735" s="187"/>
      <c r="O735" s="187"/>
      <c r="P735" s="151"/>
      <c r="Q735" s="152"/>
      <c r="R735" s="176"/>
      <c r="S735" s="152"/>
      <c r="T735" s="152"/>
      <c r="U735" s="152"/>
      <c r="V735" s="176"/>
      <c r="W735" s="176"/>
      <c r="X735" s="152"/>
      <c r="Y735" s="152"/>
      <c r="Z735" s="152"/>
      <c r="AA735" s="176"/>
      <c r="AB735" s="176"/>
      <c r="AC735" s="176"/>
      <c r="AD735" s="176"/>
      <c r="AE735" s="152"/>
      <c r="AF735" s="152"/>
      <c r="AG735" s="152"/>
      <c r="AH735" s="152"/>
      <c r="AI735" s="152"/>
      <c r="AJ735" s="176"/>
      <c r="AK735" s="186"/>
      <c r="AL735" s="182"/>
      <c r="AM735" s="176"/>
      <c r="AN735" s="176"/>
      <c r="AO735" s="152"/>
      <c r="AP735" s="176"/>
      <c r="AQ735" s="152"/>
      <c r="AR735" s="152"/>
      <c r="AS735" s="152"/>
      <c r="AT735" s="152"/>
      <c r="AU735" s="152"/>
      <c r="AV735" s="152"/>
      <c r="AW735" s="152"/>
      <c r="AX735" s="152"/>
      <c r="AY735" s="152"/>
      <c r="AZ735" s="152"/>
      <c r="BA735" s="152"/>
      <c r="BB735" s="152"/>
      <c r="BC735" s="152"/>
      <c r="BD735" s="152"/>
      <c r="BE735" s="152"/>
      <c r="BF735" s="152"/>
      <c r="BG735" s="152"/>
      <c r="BH735" s="152"/>
      <c r="BI735" s="152"/>
      <c r="BJ735" s="152"/>
      <c r="BK735" s="152"/>
      <c r="BL735" s="152"/>
      <c r="BM735" s="152"/>
      <c r="BN735" s="152"/>
      <c r="BO735" s="174"/>
      <c r="BP735" s="174"/>
      <c r="BQ735" s="174"/>
      <c r="BR735" s="174"/>
      <c r="BS735" s="174"/>
      <c r="BT735" s="248"/>
      <c r="BU735" s="248"/>
      <c r="BV735" s="180"/>
      <c r="BW735" s="180"/>
      <c r="BX735" s="180"/>
      <c r="BY735" s="176"/>
      <c r="BZ735" s="186"/>
    </row>
    <row r="736" spans="1:78" ht="12.75" customHeight="1" x14ac:dyDescent="0.35">
      <c r="A736" s="161"/>
      <c r="B736" s="161"/>
      <c r="C736" s="152"/>
      <c r="D736" s="152"/>
      <c r="E736" s="174"/>
      <c r="F736" s="186"/>
      <c r="G736" s="186"/>
      <c r="H736" s="186"/>
      <c r="I736" s="186"/>
      <c r="J736" s="186"/>
      <c r="K736" s="152"/>
      <c r="L736" s="186"/>
      <c r="M736" s="186"/>
      <c r="N736" s="187"/>
      <c r="O736" s="187"/>
      <c r="P736" s="151"/>
      <c r="Q736" s="152"/>
      <c r="R736" s="176"/>
      <c r="S736" s="152"/>
      <c r="T736" s="152"/>
      <c r="U736" s="152"/>
      <c r="V736" s="176"/>
      <c r="W736" s="176"/>
      <c r="X736" s="152"/>
      <c r="Y736" s="152"/>
      <c r="Z736" s="152"/>
      <c r="AA736" s="176"/>
      <c r="AB736" s="176"/>
      <c r="AC736" s="176"/>
      <c r="AD736" s="176"/>
      <c r="AE736" s="152"/>
      <c r="AF736" s="152"/>
      <c r="AG736" s="152"/>
      <c r="AH736" s="152"/>
      <c r="AI736" s="152"/>
      <c r="AJ736" s="176"/>
      <c r="AK736" s="186"/>
      <c r="AL736" s="182"/>
      <c r="AM736" s="176"/>
      <c r="AN736" s="176"/>
      <c r="AO736" s="152"/>
      <c r="AP736" s="176"/>
      <c r="AQ736" s="152"/>
      <c r="AR736" s="152"/>
      <c r="AS736" s="152"/>
      <c r="AT736" s="152"/>
      <c r="AU736" s="152"/>
      <c r="AV736" s="152"/>
      <c r="AW736" s="152"/>
      <c r="AX736" s="152"/>
      <c r="AY736" s="152"/>
      <c r="AZ736" s="152"/>
      <c r="BA736" s="152"/>
      <c r="BB736" s="152"/>
      <c r="BC736" s="152"/>
      <c r="BD736" s="152"/>
      <c r="BE736" s="152"/>
      <c r="BF736" s="152"/>
      <c r="BG736" s="152"/>
      <c r="BH736" s="152"/>
      <c r="BI736" s="152"/>
      <c r="BJ736" s="152"/>
      <c r="BK736" s="152"/>
      <c r="BL736" s="152"/>
      <c r="BM736" s="152"/>
      <c r="BN736" s="152"/>
      <c r="BO736" s="174"/>
      <c r="BP736" s="174"/>
      <c r="BQ736" s="174"/>
      <c r="BR736" s="174"/>
      <c r="BS736" s="174"/>
      <c r="BT736" s="248"/>
      <c r="BU736" s="248"/>
      <c r="BV736" s="180"/>
      <c r="BW736" s="180"/>
      <c r="BX736" s="180"/>
      <c r="BY736" s="176"/>
      <c r="BZ736" s="186"/>
    </row>
    <row r="737" spans="1:78" ht="12.75" customHeight="1" x14ac:dyDescent="0.35">
      <c r="A737" s="161"/>
      <c r="B737" s="161"/>
      <c r="C737" s="152"/>
      <c r="D737" s="152"/>
      <c r="E737" s="174"/>
      <c r="F737" s="186"/>
      <c r="G737" s="186"/>
      <c r="H737" s="186"/>
      <c r="I737" s="186"/>
      <c r="J737" s="186"/>
      <c r="K737" s="152"/>
      <c r="L737" s="186"/>
      <c r="M737" s="186"/>
      <c r="N737" s="187"/>
      <c r="O737" s="187"/>
      <c r="P737" s="151"/>
      <c r="Q737" s="152"/>
      <c r="R737" s="176"/>
      <c r="S737" s="152"/>
      <c r="T737" s="152"/>
      <c r="U737" s="152"/>
      <c r="V737" s="176"/>
      <c r="W737" s="176"/>
      <c r="X737" s="152"/>
      <c r="Y737" s="152"/>
      <c r="Z737" s="152"/>
      <c r="AA737" s="176"/>
      <c r="AB737" s="176"/>
      <c r="AC737" s="176"/>
      <c r="AD737" s="176"/>
      <c r="AE737" s="152"/>
      <c r="AF737" s="152"/>
      <c r="AG737" s="152"/>
      <c r="AH737" s="152"/>
      <c r="AI737" s="152"/>
      <c r="AJ737" s="176"/>
      <c r="AK737" s="186"/>
      <c r="AL737" s="182"/>
      <c r="AM737" s="176"/>
      <c r="AN737" s="176"/>
      <c r="AO737" s="152"/>
      <c r="AP737" s="176"/>
      <c r="AQ737" s="152"/>
      <c r="AR737" s="152"/>
      <c r="AS737" s="152"/>
      <c r="AT737" s="152"/>
      <c r="AU737" s="152"/>
      <c r="AV737" s="152"/>
      <c r="AW737" s="152"/>
      <c r="AX737" s="152"/>
      <c r="AY737" s="152"/>
      <c r="AZ737" s="152"/>
      <c r="BA737" s="152"/>
      <c r="BB737" s="152"/>
      <c r="BC737" s="152"/>
      <c r="BD737" s="152"/>
      <c r="BE737" s="152"/>
      <c r="BF737" s="152"/>
      <c r="BG737" s="152"/>
      <c r="BH737" s="152"/>
      <c r="BI737" s="152"/>
      <c r="BJ737" s="152"/>
      <c r="BK737" s="152"/>
      <c r="BL737" s="152"/>
      <c r="BM737" s="152"/>
      <c r="BN737" s="152"/>
      <c r="BO737" s="174"/>
      <c r="BP737" s="174"/>
      <c r="BQ737" s="174"/>
      <c r="BR737" s="174"/>
      <c r="BS737" s="174"/>
      <c r="BT737" s="248"/>
      <c r="BU737" s="248"/>
      <c r="BV737" s="180"/>
      <c r="BW737" s="180"/>
      <c r="BX737" s="180"/>
      <c r="BY737" s="176"/>
      <c r="BZ737" s="186"/>
    </row>
    <row r="738" spans="1:78" ht="12.75" customHeight="1" x14ac:dyDescent="0.35">
      <c r="A738" s="161"/>
      <c r="B738" s="161"/>
      <c r="C738" s="152"/>
      <c r="D738" s="152"/>
      <c r="E738" s="174"/>
      <c r="F738" s="186"/>
      <c r="G738" s="186"/>
      <c r="H738" s="186"/>
      <c r="I738" s="186"/>
      <c r="J738" s="186"/>
      <c r="K738" s="152"/>
      <c r="L738" s="186"/>
      <c r="M738" s="186"/>
      <c r="N738" s="187"/>
      <c r="O738" s="187"/>
      <c r="P738" s="151"/>
      <c r="Q738" s="152"/>
      <c r="R738" s="176"/>
      <c r="S738" s="152"/>
      <c r="T738" s="152"/>
      <c r="U738" s="152"/>
      <c r="V738" s="176"/>
      <c r="W738" s="176"/>
      <c r="X738" s="152"/>
      <c r="Y738" s="152"/>
      <c r="Z738" s="152"/>
      <c r="AA738" s="176"/>
      <c r="AB738" s="176"/>
      <c r="AC738" s="176"/>
      <c r="AD738" s="176"/>
      <c r="AE738" s="152"/>
      <c r="AF738" s="152"/>
      <c r="AG738" s="152"/>
      <c r="AH738" s="152"/>
      <c r="AI738" s="152"/>
      <c r="AJ738" s="176"/>
      <c r="AK738" s="186"/>
      <c r="AL738" s="182"/>
      <c r="AM738" s="176"/>
      <c r="AN738" s="176"/>
      <c r="AO738" s="152"/>
      <c r="AP738" s="176"/>
      <c r="AQ738" s="152"/>
      <c r="AR738" s="152"/>
      <c r="AS738" s="152"/>
      <c r="AT738" s="152"/>
      <c r="AU738" s="152"/>
      <c r="AV738" s="152"/>
      <c r="AW738" s="152"/>
      <c r="AX738" s="152"/>
      <c r="AY738" s="152"/>
      <c r="AZ738" s="152"/>
      <c r="BA738" s="152"/>
      <c r="BB738" s="152"/>
      <c r="BC738" s="152"/>
      <c r="BD738" s="152"/>
      <c r="BE738" s="152"/>
      <c r="BF738" s="152"/>
      <c r="BG738" s="152"/>
      <c r="BH738" s="152"/>
      <c r="BI738" s="152"/>
      <c r="BJ738" s="152"/>
      <c r="BK738" s="152"/>
      <c r="BL738" s="152"/>
      <c r="BM738" s="152"/>
      <c r="BN738" s="152"/>
      <c r="BO738" s="174"/>
      <c r="BP738" s="174"/>
      <c r="BQ738" s="174"/>
      <c r="BR738" s="174"/>
      <c r="BS738" s="174"/>
      <c r="BT738" s="248"/>
      <c r="BU738" s="248"/>
      <c r="BV738" s="180"/>
      <c r="BW738" s="180"/>
      <c r="BX738" s="180"/>
      <c r="BY738" s="176"/>
      <c r="BZ738" s="186"/>
    </row>
    <row r="739" spans="1:78" ht="12.75" customHeight="1" x14ac:dyDescent="0.35">
      <c r="A739" s="161"/>
      <c r="B739" s="161"/>
      <c r="C739" s="152"/>
      <c r="D739" s="152"/>
      <c r="E739" s="174"/>
      <c r="F739" s="186"/>
      <c r="G739" s="186"/>
      <c r="H739" s="186"/>
      <c r="I739" s="186"/>
      <c r="J739" s="186"/>
      <c r="K739" s="152"/>
      <c r="L739" s="186"/>
      <c r="M739" s="186"/>
      <c r="N739" s="187"/>
      <c r="O739" s="187"/>
      <c r="P739" s="151"/>
      <c r="Q739" s="152"/>
      <c r="R739" s="176"/>
      <c r="S739" s="152"/>
      <c r="T739" s="152"/>
      <c r="U739" s="152"/>
      <c r="V739" s="176"/>
      <c r="W739" s="176"/>
      <c r="X739" s="152"/>
      <c r="Y739" s="152"/>
      <c r="Z739" s="152"/>
      <c r="AA739" s="176"/>
      <c r="AB739" s="176"/>
      <c r="AC739" s="176"/>
      <c r="AD739" s="176"/>
      <c r="AE739" s="152"/>
      <c r="AF739" s="152"/>
      <c r="AG739" s="152"/>
      <c r="AH739" s="152"/>
      <c r="AI739" s="152"/>
      <c r="AJ739" s="176"/>
      <c r="AK739" s="186"/>
      <c r="AL739" s="182"/>
      <c r="AM739" s="176"/>
      <c r="AN739" s="176"/>
      <c r="AO739" s="152"/>
      <c r="AP739" s="176"/>
      <c r="AQ739" s="152"/>
      <c r="AR739" s="152"/>
      <c r="AS739" s="152"/>
      <c r="AT739" s="152"/>
      <c r="AU739" s="152"/>
      <c r="AV739" s="152"/>
      <c r="AW739" s="152"/>
      <c r="AX739" s="152"/>
      <c r="AY739" s="152"/>
      <c r="AZ739" s="152"/>
      <c r="BA739" s="152"/>
      <c r="BB739" s="152"/>
      <c r="BC739" s="152"/>
      <c r="BD739" s="152"/>
      <c r="BE739" s="152"/>
      <c r="BF739" s="152"/>
      <c r="BG739" s="152"/>
      <c r="BH739" s="152"/>
      <c r="BI739" s="152"/>
      <c r="BJ739" s="152"/>
      <c r="BK739" s="152"/>
      <c r="BL739" s="152"/>
      <c r="BM739" s="152"/>
      <c r="BN739" s="152"/>
      <c r="BO739" s="174"/>
      <c r="BP739" s="174"/>
      <c r="BQ739" s="174"/>
      <c r="BR739" s="174"/>
      <c r="BS739" s="174"/>
      <c r="BT739" s="248"/>
      <c r="BU739" s="248"/>
      <c r="BV739" s="180"/>
      <c r="BW739" s="180"/>
      <c r="BX739" s="180"/>
      <c r="BY739" s="176"/>
      <c r="BZ739" s="186"/>
    </row>
    <row r="740" spans="1:78" ht="12.75" customHeight="1" x14ac:dyDescent="0.35">
      <c r="A740" s="161"/>
      <c r="B740" s="161"/>
      <c r="C740" s="152"/>
      <c r="D740" s="152"/>
      <c r="E740" s="174"/>
      <c r="F740" s="186"/>
      <c r="G740" s="186"/>
      <c r="H740" s="186"/>
      <c r="I740" s="186"/>
      <c r="J740" s="186"/>
      <c r="K740" s="152"/>
      <c r="L740" s="186"/>
      <c r="M740" s="186"/>
      <c r="N740" s="187"/>
      <c r="O740" s="187"/>
      <c r="P740" s="151"/>
      <c r="Q740" s="152"/>
      <c r="R740" s="176"/>
      <c r="S740" s="152"/>
      <c r="T740" s="152"/>
      <c r="U740" s="152"/>
      <c r="V740" s="176"/>
      <c r="W740" s="176"/>
      <c r="X740" s="152"/>
      <c r="Y740" s="152"/>
      <c r="Z740" s="152"/>
      <c r="AA740" s="176"/>
      <c r="AB740" s="176"/>
      <c r="AC740" s="176"/>
      <c r="AD740" s="176"/>
      <c r="AE740" s="152"/>
      <c r="AF740" s="152"/>
      <c r="AG740" s="152"/>
      <c r="AH740" s="152"/>
      <c r="AI740" s="152"/>
      <c r="AJ740" s="176"/>
      <c r="AK740" s="186"/>
      <c r="AL740" s="182"/>
      <c r="AM740" s="176"/>
      <c r="AN740" s="176"/>
      <c r="AO740" s="152"/>
      <c r="AP740" s="176"/>
      <c r="AQ740" s="152"/>
      <c r="AR740" s="152"/>
      <c r="AS740" s="152"/>
      <c r="AT740" s="152"/>
      <c r="AU740" s="152"/>
      <c r="AV740" s="152"/>
      <c r="AW740" s="152"/>
      <c r="AX740" s="152"/>
      <c r="AY740" s="152"/>
      <c r="AZ740" s="152"/>
      <c r="BA740" s="152"/>
      <c r="BB740" s="152"/>
      <c r="BC740" s="152"/>
      <c r="BD740" s="152"/>
      <c r="BE740" s="152"/>
      <c r="BF740" s="152"/>
      <c r="BG740" s="152"/>
      <c r="BH740" s="152"/>
      <c r="BI740" s="152"/>
      <c r="BJ740" s="152"/>
      <c r="BK740" s="152"/>
      <c r="BL740" s="152"/>
      <c r="BM740" s="152"/>
      <c r="BN740" s="152"/>
      <c r="BO740" s="174"/>
      <c r="BP740" s="174"/>
      <c r="BQ740" s="174"/>
      <c r="BR740" s="174"/>
      <c r="BS740" s="174"/>
      <c r="BT740" s="248"/>
      <c r="BU740" s="248"/>
      <c r="BV740" s="180"/>
      <c r="BW740" s="180"/>
      <c r="BX740" s="180"/>
      <c r="BY740" s="176"/>
      <c r="BZ740" s="186"/>
    </row>
    <row r="741" spans="1:78" ht="12.75" customHeight="1" x14ac:dyDescent="0.35">
      <c r="A741" s="161"/>
      <c r="B741" s="161"/>
      <c r="C741" s="152"/>
      <c r="D741" s="152"/>
      <c r="E741" s="174"/>
      <c r="F741" s="186"/>
      <c r="G741" s="186"/>
      <c r="H741" s="186"/>
      <c r="I741" s="186"/>
      <c r="J741" s="186"/>
      <c r="K741" s="152"/>
      <c r="L741" s="186"/>
      <c r="M741" s="186"/>
      <c r="N741" s="187"/>
      <c r="O741" s="187"/>
      <c r="P741" s="151"/>
      <c r="Q741" s="152"/>
      <c r="R741" s="176"/>
      <c r="S741" s="152"/>
      <c r="T741" s="152"/>
      <c r="U741" s="152"/>
      <c r="V741" s="176"/>
      <c r="W741" s="176"/>
      <c r="X741" s="152"/>
      <c r="Y741" s="152"/>
      <c r="Z741" s="152"/>
      <c r="AA741" s="176"/>
      <c r="AB741" s="176"/>
      <c r="AC741" s="176"/>
      <c r="AD741" s="176"/>
      <c r="AE741" s="152"/>
      <c r="AF741" s="152"/>
      <c r="AG741" s="152"/>
      <c r="AH741" s="152"/>
      <c r="AI741" s="152"/>
      <c r="AJ741" s="176"/>
      <c r="AK741" s="186"/>
      <c r="AL741" s="182"/>
      <c r="AM741" s="176"/>
      <c r="AN741" s="176"/>
      <c r="AO741" s="152"/>
      <c r="AP741" s="176"/>
      <c r="AQ741" s="152"/>
      <c r="AR741" s="152"/>
      <c r="AS741" s="152"/>
      <c r="AT741" s="152"/>
      <c r="AU741" s="152"/>
      <c r="AV741" s="152"/>
      <c r="AW741" s="152"/>
      <c r="AX741" s="152"/>
      <c r="AY741" s="152"/>
      <c r="AZ741" s="152"/>
      <c r="BA741" s="152"/>
      <c r="BB741" s="152"/>
      <c r="BC741" s="152"/>
      <c r="BD741" s="152"/>
      <c r="BE741" s="152"/>
      <c r="BF741" s="152"/>
      <c r="BG741" s="152"/>
      <c r="BH741" s="152"/>
      <c r="BI741" s="152"/>
      <c r="BJ741" s="152"/>
      <c r="BK741" s="152"/>
      <c r="BL741" s="152"/>
      <c r="BM741" s="152"/>
      <c r="BN741" s="152"/>
      <c r="BO741" s="174"/>
      <c r="BP741" s="174"/>
      <c r="BQ741" s="174"/>
      <c r="BR741" s="174"/>
      <c r="BS741" s="174"/>
      <c r="BT741" s="248"/>
      <c r="BU741" s="248"/>
      <c r="BV741" s="180"/>
      <c r="BW741" s="180"/>
      <c r="BX741" s="180"/>
      <c r="BY741" s="176"/>
      <c r="BZ741" s="186"/>
    </row>
    <row r="742" spans="1:78" ht="12.75" customHeight="1" x14ac:dyDescent="0.35">
      <c r="A742" s="161"/>
      <c r="B742" s="161"/>
      <c r="C742" s="152"/>
      <c r="D742" s="152"/>
      <c r="E742" s="174"/>
      <c r="F742" s="186"/>
      <c r="G742" s="186"/>
      <c r="H742" s="186"/>
      <c r="I742" s="186"/>
      <c r="J742" s="186"/>
      <c r="K742" s="152"/>
      <c r="L742" s="186"/>
      <c r="M742" s="186"/>
      <c r="N742" s="187"/>
      <c r="O742" s="187"/>
      <c r="P742" s="151"/>
      <c r="Q742" s="152"/>
      <c r="R742" s="176"/>
      <c r="S742" s="152"/>
      <c r="T742" s="152"/>
      <c r="U742" s="152"/>
      <c r="V742" s="176"/>
      <c r="W742" s="176"/>
      <c r="X742" s="152"/>
      <c r="Y742" s="152"/>
      <c r="Z742" s="152"/>
      <c r="AA742" s="176"/>
      <c r="AB742" s="176"/>
      <c r="AC742" s="176"/>
      <c r="AD742" s="176"/>
      <c r="AE742" s="152"/>
      <c r="AF742" s="152"/>
      <c r="AG742" s="152"/>
      <c r="AH742" s="152"/>
      <c r="AI742" s="152"/>
      <c r="AJ742" s="176"/>
      <c r="AK742" s="186"/>
      <c r="AL742" s="182"/>
      <c r="AM742" s="176"/>
      <c r="AN742" s="176"/>
      <c r="AO742" s="152"/>
      <c r="AP742" s="176"/>
      <c r="AQ742" s="152"/>
      <c r="AR742" s="152"/>
      <c r="AS742" s="152"/>
      <c r="AT742" s="152"/>
      <c r="AU742" s="152"/>
      <c r="AV742" s="152"/>
      <c r="AW742" s="152"/>
      <c r="AX742" s="152"/>
      <c r="AY742" s="152"/>
      <c r="AZ742" s="152"/>
      <c r="BA742" s="152"/>
      <c r="BB742" s="152"/>
      <c r="BC742" s="152"/>
      <c r="BD742" s="152"/>
      <c r="BE742" s="152"/>
      <c r="BF742" s="152"/>
      <c r="BG742" s="152"/>
      <c r="BH742" s="152"/>
      <c r="BI742" s="152"/>
      <c r="BJ742" s="152"/>
      <c r="BK742" s="152"/>
      <c r="BL742" s="152"/>
      <c r="BM742" s="152"/>
      <c r="BN742" s="152"/>
      <c r="BO742" s="174"/>
      <c r="BP742" s="174"/>
      <c r="BQ742" s="174"/>
      <c r="BR742" s="174"/>
      <c r="BS742" s="174"/>
      <c r="BT742" s="248"/>
      <c r="BU742" s="248"/>
      <c r="BV742" s="180"/>
      <c r="BW742" s="180"/>
      <c r="BX742" s="180"/>
      <c r="BY742" s="176"/>
      <c r="BZ742" s="186"/>
    </row>
    <row r="743" spans="1:78" ht="12.75" customHeight="1" x14ac:dyDescent="0.35">
      <c r="A743" s="161"/>
      <c r="B743" s="161"/>
      <c r="C743" s="152"/>
      <c r="D743" s="152"/>
      <c r="E743" s="174"/>
      <c r="F743" s="186"/>
      <c r="G743" s="186"/>
      <c r="H743" s="186"/>
      <c r="I743" s="186"/>
      <c r="J743" s="186"/>
      <c r="K743" s="152"/>
      <c r="L743" s="186"/>
      <c r="M743" s="186"/>
      <c r="N743" s="187"/>
      <c r="O743" s="187"/>
      <c r="P743" s="151"/>
      <c r="Q743" s="152"/>
      <c r="R743" s="176"/>
      <c r="S743" s="152"/>
      <c r="T743" s="152"/>
      <c r="U743" s="152"/>
      <c r="V743" s="176"/>
      <c r="W743" s="176"/>
      <c r="X743" s="152"/>
      <c r="Y743" s="152"/>
      <c r="Z743" s="152"/>
      <c r="AA743" s="176"/>
      <c r="AB743" s="176"/>
      <c r="AC743" s="176"/>
      <c r="AD743" s="176"/>
      <c r="AE743" s="152"/>
      <c r="AF743" s="152"/>
      <c r="AG743" s="152"/>
      <c r="AH743" s="152"/>
      <c r="AI743" s="152"/>
      <c r="AJ743" s="176"/>
      <c r="AK743" s="186"/>
      <c r="AL743" s="182"/>
      <c r="AM743" s="176"/>
      <c r="AN743" s="176"/>
      <c r="AO743" s="152"/>
      <c r="AP743" s="176"/>
      <c r="AQ743" s="152"/>
      <c r="AR743" s="152"/>
      <c r="AS743" s="152"/>
      <c r="AT743" s="152"/>
      <c r="AU743" s="152"/>
      <c r="AV743" s="152"/>
      <c r="AW743" s="152"/>
      <c r="AX743" s="152"/>
      <c r="AY743" s="152"/>
      <c r="AZ743" s="152"/>
      <c r="BA743" s="152"/>
      <c r="BB743" s="152"/>
      <c r="BC743" s="152"/>
      <c r="BD743" s="152"/>
      <c r="BE743" s="152"/>
      <c r="BF743" s="152"/>
      <c r="BG743" s="152"/>
      <c r="BH743" s="152"/>
      <c r="BI743" s="152"/>
      <c r="BJ743" s="152"/>
      <c r="BK743" s="152"/>
      <c r="BL743" s="152"/>
      <c r="BM743" s="152"/>
      <c r="BN743" s="152"/>
      <c r="BO743" s="174"/>
      <c r="BP743" s="174"/>
      <c r="BQ743" s="174"/>
      <c r="BR743" s="174"/>
      <c r="BS743" s="174"/>
      <c r="BT743" s="248"/>
      <c r="BU743" s="248"/>
      <c r="BV743" s="180"/>
      <c r="BW743" s="180"/>
      <c r="BX743" s="180"/>
      <c r="BY743" s="176"/>
      <c r="BZ743" s="186"/>
    </row>
    <row r="744" spans="1:78" ht="12.75" customHeight="1" x14ac:dyDescent="0.35">
      <c r="A744" s="161"/>
      <c r="B744" s="161"/>
      <c r="C744" s="152"/>
      <c r="D744" s="152"/>
      <c r="E744" s="174"/>
      <c r="F744" s="186"/>
      <c r="G744" s="186"/>
      <c r="H744" s="186"/>
      <c r="I744" s="186"/>
      <c r="J744" s="186"/>
      <c r="K744" s="152"/>
      <c r="L744" s="186"/>
      <c r="M744" s="186"/>
      <c r="N744" s="187"/>
      <c r="O744" s="187"/>
      <c r="P744" s="151"/>
      <c r="Q744" s="152"/>
      <c r="R744" s="176"/>
      <c r="S744" s="152"/>
      <c r="T744" s="152"/>
      <c r="U744" s="152"/>
      <c r="V744" s="176"/>
      <c r="W744" s="176"/>
      <c r="X744" s="152"/>
      <c r="Y744" s="152"/>
      <c r="Z744" s="152"/>
      <c r="AA744" s="176"/>
      <c r="AB744" s="176"/>
      <c r="AC744" s="176"/>
      <c r="AD744" s="176"/>
      <c r="AE744" s="152"/>
      <c r="AF744" s="152"/>
      <c r="AG744" s="152"/>
      <c r="AH744" s="152"/>
      <c r="AI744" s="152"/>
      <c r="AJ744" s="176"/>
      <c r="AK744" s="186"/>
      <c r="AL744" s="182"/>
      <c r="AM744" s="176"/>
      <c r="AN744" s="176"/>
      <c r="AO744" s="152"/>
      <c r="AP744" s="176"/>
      <c r="AQ744" s="152"/>
      <c r="AR744" s="152"/>
      <c r="AS744" s="152"/>
      <c r="AT744" s="152"/>
      <c r="AU744" s="152"/>
      <c r="AV744" s="152"/>
      <c r="AW744" s="152"/>
      <c r="AX744" s="152"/>
      <c r="AY744" s="152"/>
      <c r="AZ744" s="152"/>
      <c r="BA744" s="152"/>
      <c r="BB744" s="152"/>
      <c r="BC744" s="152"/>
      <c r="BD744" s="152"/>
      <c r="BE744" s="152"/>
      <c r="BF744" s="152"/>
      <c r="BG744" s="152"/>
      <c r="BH744" s="152"/>
      <c r="BI744" s="152"/>
      <c r="BJ744" s="152"/>
      <c r="BK744" s="152"/>
      <c r="BL744" s="152"/>
      <c r="BM744" s="152"/>
      <c r="BN744" s="152"/>
      <c r="BO744" s="174"/>
      <c r="BP744" s="174"/>
      <c r="BQ744" s="174"/>
      <c r="BR744" s="174"/>
      <c r="BS744" s="174"/>
      <c r="BT744" s="248"/>
      <c r="BU744" s="248"/>
      <c r="BV744" s="180"/>
      <c r="BW744" s="180"/>
      <c r="BX744" s="180"/>
      <c r="BY744" s="176"/>
      <c r="BZ744" s="186"/>
    </row>
    <row r="745" spans="1:78" ht="12.75" customHeight="1" x14ac:dyDescent="0.35">
      <c r="A745" s="161"/>
      <c r="B745" s="161"/>
      <c r="C745" s="152"/>
      <c r="D745" s="152"/>
      <c r="E745" s="174"/>
      <c r="F745" s="186"/>
      <c r="G745" s="186"/>
      <c r="H745" s="186"/>
      <c r="I745" s="186"/>
      <c r="J745" s="186"/>
      <c r="K745" s="152"/>
      <c r="L745" s="186"/>
      <c r="M745" s="186"/>
      <c r="N745" s="187"/>
      <c r="O745" s="187"/>
      <c r="P745" s="151"/>
      <c r="Q745" s="152"/>
      <c r="R745" s="176"/>
      <c r="S745" s="152"/>
      <c r="T745" s="152"/>
      <c r="U745" s="152"/>
      <c r="V745" s="176"/>
      <c r="W745" s="176"/>
      <c r="X745" s="152"/>
      <c r="Y745" s="152"/>
      <c r="Z745" s="152"/>
      <c r="AA745" s="176"/>
      <c r="AB745" s="176"/>
      <c r="AC745" s="176"/>
      <c r="AD745" s="176"/>
      <c r="AE745" s="152"/>
      <c r="AF745" s="152"/>
      <c r="AG745" s="152"/>
      <c r="AH745" s="152"/>
      <c r="AI745" s="152"/>
      <c r="AJ745" s="176"/>
      <c r="AK745" s="186"/>
      <c r="AL745" s="182"/>
      <c r="AM745" s="176"/>
      <c r="AN745" s="176"/>
      <c r="AO745" s="152"/>
      <c r="AP745" s="176"/>
      <c r="AQ745" s="152"/>
      <c r="AR745" s="152"/>
      <c r="AS745" s="152"/>
      <c r="AT745" s="152"/>
      <c r="AU745" s="152"/>
      <c r="AV745" s="152"/>
      <c r="AW745" s="152"/>
      <c r="AX745" s="152"/>
      <c r="AY745" s="152"/>
      <c r="AZ745" s="152"/>
      <c r="BA745" s="152"/>
      <c r="BB745" s="152"/>
      <c r="BC745" s="152"/>
      <c r="BD745" s="152"/>
      <c r="BE745" s="152"/>
      <c r="BF745" s="152"/>
      <c r="BG745" s="152"/>
      <c r="BH745" s="152"/>
      <c r="BI745" s="152"/>
      <c r="BJ745" s="152"/>
      <c r="BK745" s="152"/>
      <c r="BL745" s="152"/>
      <c r="BM745" s="152"/>
      <c r="BN745" s="152"/>
      <c r="BO745" s="174"/>
      <c r="BP745" s="174"/>
      <c r="BQ745" s="174"/>
      <c r="BR745" s="174"/>
      <c r="BS745" s="174"/>
      <c r="BT745" s="248"/>
      <c r="BU745" s="248"/>
      <c r="BV745" s="180"/>
      <c r="BW745" s="180"/>
      <c r="BX745" s="180"/>
      <c r="BY745" s="176"/>
      <c r="BZ745" s="186"/>
    </row>
    <row r="746" spans="1:78" ht="12.75" customHeight="1" x14ac:dyDescent="0.35">
      <c r="A746" s="161"/>
      <c r="B746" s="161"/>
      <c r="C746" s="152"/>
      <c r="D746" s="152"/>
      <c r="E746" s="174"/>
      <c r="F746" s="186"/>
      <c r="G746" s="186"/>
      <c r="H746" s="186"/>
      <c r="I746" s="186"/>
      <c r="J746" s="186"/>
      <c r="K746" s="152"/>
      <c r="L746" s="186"/>
      <c r="M746" s="186"/>
      <c r="N746" s="187"/>
      <c r="O746" s="187"/>
      <c r="P746" s="151"/>
      <c r="Q746" s="152"/>
      <c r="R746" s="176"/>
      <c r="S746" s="152"/>
      <c r="T746" s="152"/>
      <c r="U746" s="152"/>
      <c r="V746" s="176"/>
      <c r="W746" s="176"/>
      <c r="X746" s="152"/>
      <c r="Y746" s="152"/>
      <c r="Z746" s="152"/>
      <c r="AA746" s="176"/>
      <c r="AB746" s="176"/>
      <c r="AC746" s="176"/>
      <c r="AD746" s="176"/>
      <c r="AE746" s="152"/>
      <c r="AF746" s="152"/>
      <c r="AG746" s="152"/>
      <c r="AH746" s="152"/>
      <c r="AI746" s="152"/>
      <c r="AJ746" s="176"/>
      <c r="AK746" s="186"/>
      <c r="AL746" s="182"/>
      <c r="AM746" s="176"/>
      <c r="AN746" s="176"/>
      <c r="AO746" s="152"/>
      <c r="AP746" s="176"/>
      <c r="AQ746" s="152"/>
      <c r="AR746" s="152"/>
      <c r="AS746" s="152"/>
      <c r="AT746" s="152"/>
      <c r="AU746" s="152"/>
      <c r="AV746" s="152"/>
      <c r="AW746" s="152"/>
      <c r="AX746" s="152"/>
      <c r="AY746" s="152"/>
      <c r="AZ746" s="152"/>
      <c r="BA746" s="152"/>
      <c r="BB746" s="152"/>
      <c r="BC746" s="152"/>
      <c r="BD746" s="152"/>
      <c r="BE746" s="152"/>
      <c r="BF746" s="152"/>
      <c r="BG746" s="152"/>
      <c r="BH746" s="152"/>
      <c r="BI746" s="152"/>
      <c r="BJ746" s="152"/>
      <c r="BK746" s="152"/>
      <c r="BL746" s="152"/>
      <c r="BM746" s="152"/>
      <c r="BN746" s="152"/>
      <c r="BO746" s="174"/>
      <c r="BP746" s="174"/>
      <c r="BQ746" s="174"/>
      <c r="BR746" s="174"/>
      <c r="BS746" s="174"/>
      <c r="BT746" s="248"/>
      <c r="BU746" s="248"/>
      <c r="BV746" s="180"/>
      <c r="BW746" s="180"/>
      <c r="BX746" s="180"/>
      <c r="BY746" s="176"/>
      <c r="BZ746" s="186"/>
    </row>
    <row r="747" spans="1:78" ht="12.75" customHeight="1" x14ac:dyDescent="0.35">
      <c r="A747" s="161"/>
      <c r="B747" s="161"/>
      <c r="C747" s="152"/>
      <c r="D747" s="152"/>
      <c r="E747" s="174"/>
      <c r="F747" s="186"/>
      <c r="G747" s="186"/>
      <c r="H747" s="186"/>
      <c r="I747" s="186"/>
      <c r="J747" s="186"/>
      <c r="K747" s="152"/>
      <c r="L747" s="186"/>
      <c r="M747" s="186"/>
      <c r="N747" s="187"/>
      <c r="O747" s="187"/>
      <c r="P747" s="151"/>
      <c r="Q747" s="152"/>
      <c r="R747" s="176"/>
      <c r="S747" s="152"/>
      <c r="T747" s="152"/>
      <c r="U747" s="152"/>
      <c r="V747" s="176"/>
      <c r="W747" s="176"/>
      <c r="X747" s="152"/>
      <c r="Y747" s="152"/>
      <c r="Z747" s="152"/>
      <c r="AA747" s="176"/>
      <c r="AB747" s="176"/>
      <c r="AC747" s="176"/>
      <c r="AD747" s="176"/>
      <c r="AE747" s="152"/>
      <c r="AF747" s="152"/>
      <c r="AG747" s="152"/>
      <c r="AH747" s="152"/>
      <c r="AI747" s="152"/>
      <c r="AJ747" s="176"/>
      <c r="AK747" s="186"/>
      <c r="AL747" s="182"/>
      <c r="AM747" s="176"/>
      <c r="AN747" s="176"/>
      <c r="AO747" s="152"/>
      <c r="AP747" s="176"/>
      <c r="AQ747" s="152"/>
      <c r="AR747" s="152"/>
      <c r="AS747" s="152"/>
      <c r="AT747" s="152"/>
      <c r="AU747" s="152"/>
      <c r="AV747" s="152"/>
      <c r="AW747" s="152"/>
      <c r="AX747" s="152"/>
      <c r="AY747" s="152"/>
      <c r="AZ747" s="152"/>
      <c r="BA747" s="152"/>
      <c r="BB747" s="152"/>
      <c r="BC747" s="152"/>
      <c r="BD747" s="152"/>
      <c r="BE747" s="152"/>
      <c r="BF747" s="152"/>
      <c r="BG747" s="152"/>
      <c r="BH747" s="152"/>
      <c r="BI747" s="152"/>
      <c r="BJ747" s="152"/>
      <c r="BK747" s="152"/>
      <c r="BL747" s="152"/>
      <c r="BM747" s="152"/>
      <c r="BN747" s="152"/>
      <c r="BO747" s="174"/>
      <c r="BP747" s="174"/>
      <c r="BQ747" s="174"/>
      <c r="BR747" s="174"/>
      <c r="BS747" s="174"/>
      <c r="BT747" s="248"/>
      <c r="BU747" s="248"/>
      <c r="BV747" s="180"/>
      <c r="BW747" s="180"/>
      <c r="BX747" s="180"/>
      <c r="BY747" s="176"/>
      <c r="BZ747" s="186"/>
    </row>
    <row r="748" spans="1:78" ht="12.75" customHeight="1" x14ac:dyDescent="0.35">
      <c r="A748" s="161"/>
      <c r="B748" s="161"/>
      <c r="C748" s="152"/>
      <c r="D748" s="152"/>
      <c r="E748" s="174"/>
      <c r="F748" s="186"/>
      <c r="G748" s="186"/>
      <c r="H748" s="186"/>
      <c r="I748" s="186"/>
      <c r="J748" s="186"/>
      <c r="K748" s="152"/>
      <c r="L748" s="186"/>
      <c r="M748" s="186"/>
      <c r="N748" s="187"/>
      <c r="O748" s="187"/>
      <c r="P748" s="151"/>
      <c r="Q748" s="152"/>
      <c r="R748" s="176"/>
      <c r="S748" s="152"/>
      <c r="T748" s="152"/>
      <c r="U748" s="152"/>
      <c r="V748" s="176"/>
      <c r="W748" s="176"/>
      <c r="X748" s="152"/>
      <c r="Y748" s="152"/>
      <c r="Z748" s="152"/>
      <c r="AA748" s="176"/>
      <c r="AB748" s="176"/>
      <c r="AC748" s="176"/>
      <c r="AD748" s="176"/>
      <c r="AE748" s="152"/>
      <c r="AF748" s="152"/>
      <c r="AG748" s="152"/>
      <c r="AH748" s="152"/>
      <c r="AI748" s="152"/>
      <c r="AJ748" s="176"/>
      <c r="AK748" s="186"/>
      <c r="AL748" s="182"/>
      <c r="AM748" s="176"/>
      <c r="AN748" s="176"/>
      <c r="AO748" s="152"/>
      <c r="AP748" s="176"/>
      <c r="AQ748" s="152"/>
      <c r="AR748" s="152"/>
      <c r="AS748" s="152"/>
      <c r="AT748" s="152"/>
      <c r="AU748" s="152"/>
      <c r="AV748" s="152"/>
      <c r="AW748" s="152"/>
      <c r="AX748" s="152"/>
      <c r="AY748" s="152"/>
      <c r="AZ748" s="152"/>
      <c r="BA748" s="152"/>
      <c r="BB748" s="152"/>
      <c r="BC748" s="152"/>
      <c r="BD748" s="152"/>
      <c r="BE748" s="152"/>
      <c r="BF748" s="152"/>
      <c r="BG748" s="152"/>
      <c r="BH748" s="152"/>
      <c r="BI748" s="152"/>
      <c r="BJ748" s="152"/>
      <c r="BK748" s="152"/>
      <c r="BL748" s="152"/>
      <c r="BM748" s="152"/>
      <c r="BN748" s="152"/>
      <c r="BO748" s="174"/>
      <c r="BP748" s="174"/>
      <c r="BQ748" s="174"/>
      <c r="BR748" s="174"/>
      <c r="BS748" s="174"/>
      <c r="BT748" s="248"/>
      <c r="BU748" s="248"/>
      <c r="BV748" s="180"/>
      <c r="BW748" s="180"/>
      <c r="BX748" s="180"/>
      <c r="BY748" s="176"/>
      <c r="BZ748" s="186"/>
    </row>
    <row r="749" spans="1:78" ht="12.75" customHeight="1" x14ac:dyDescent="0.35">
      <c r="A749" s="161"/>
      <c r="B749" s="161"/>
      <c r="C749" s="152"/>
      <c r="D749" s="152"/>
      <c r="E749" s="174"/>
      <c r="F749" s="186"/>
      <c r="G749" s="186"/>
      <c r="H749" s="186"/>
      <c r="I749" s="186"/>
      <c r="J749" s="186"/>
      <c r="K749" s="152"/>
      <c r="L749" s="186"/>
      <c r="M749" s="186"/>
      <c r="N749" s="187"/>
      <c r="O749" s="187"/>
      <c r="P749" s="151"/>
      <c r="Q749" s="152"/>
      <c r="R749" s="176"/>
      <c r="S749" s="152"/>
      <c r="T749" s="152"/>
      <c r="U749" s="152"/>
      <c r="V749" s="176"/>
      <c r="W749" s="176"/>
      <c r="X749" s="152"/>
      <c r="Y749" s="152"/>
      <c r="Z749" s="152"/>
      <c r="AA749" s="176"/>
      <c r="AB749" s="176"/>
      <c r="AC749" s="176"/>
      <c r="AD749" s="176"/>
      <c r="AE749" s="152"/>
      <c r="AF749" s="152"/>
      <c r="AG749" s="152"/>
      <c r="AH749" s="152"/>
      <c r="AI749" s="152"/>
      <c r="AJ749" s="176"/>
      <c r="AK749" s="186"/>
      <c r="AL749" s="182"/>
      <c r="AM749" s="176"/>
      <c r="AN749" s="176"/>
      <c r="AO749" s="152"/>
      <c r="AP749" s="176"/>
      <c r="AQ749" s="152"/>
      <c r="AR749" s="152"/>
      <c r="AS749" s="152"/>
      <c r="AT749" s="152"/>
      <c r="AU749" s="152"/>
      <c r="AV749" s="152"/>
      <c r="AW749" s="152"/>
      <c r="AX749" s="152"/>
      <c r="AY749" s="152"/>
      <c r="AZ749" s="152"/>
      <c r="BA749" s="152"/>
      <c r="BB749" s="152"/>
      <c r="BC749" s="152"/>
      <c r="BD749" s="152"/>
      <c r="BE749" s="152"/>
      <c r="BF749" s="152"/>
      <c r="BG749" s="152"/>
      <c r="BH749" s="152"/>
      <c r="BI749" s="152"/>
      <c r="BJ749" s="152"/>
      <c r="BK749" s="152"/>
      <c r="BL749" s="152"/>
      <c r="BM749" s="152"/>
      <c r="BN749" s="152"/>
      <c r="BO749" s="174"/>
      <c r="BP749" s="174"/>
      <c r="BQ749" s="174"/>
      <c r="BR749" s="174"/>
      <c r="BS749" s="174"/>
      <c r="BT749" s="248"/>
      <c r="BU749" s="248"/>
      <c r="BV749" s="180"/>
      <c r="BW749" s="180"/>
      <c r="BX749" s="180"/>
      <c r="BY749" s="176"/>
      <c r="BZ749" s="186"/>
    </row>
    <row r="750" spans="1:78" ht="12.75" customHeight="1" x14ac:dyDescent="0.35">
      <c r="A750" s="161"/>
      <c r="B750" s="161"/>
      <c r="C750" s="152"/>
      <c r="D750" s="152"/>
      <c r="E750" s="174"/>
      <c r="F750" s="186"/>
      <c r="G750" s="186"/>
      <c r="H750" s="186"/>
      <c r="I750" s="186"/>
      <c r="J750" s="186"/>
      <c r="K750" s="152"/>
      <c r="L750" s="186"/>
      <c r="M750" s="186"/>
      <c r="N750" s="187"/>
      <c r="O750" s="187"/>
      <c r="P750" s="151"/>
      <c r="Q750" s="152"/>
      <c r="R750" s="176"/>
      <c r="S750" s="152"/>
      <c r="T750" s="152"/>
      <c r="U750" s="152"/>
      <c r="V750" s="176"/>
      <c r="W750" s="176"/>
      <c r="X750" s="152"/>
      <c r="Y750" s="152"/>
      <c r="Z750" s="152"/>
      <c r="AA750" s="176"/>
      <c r="AB750" s="176"/>
      <c r="AC750" s="176"/>
      <c r="AD750" s="176"/>
      <c r="AE750" s="152"/>
      <c r="AF750" s="152"/>
      <c r="AG750" s="152"/>
      <c r="AH750" s="152"/>
      <c r="AI750" s="152"/>
      <c r="AJ750" s="176"/>
      <c r="AK750" s="186"/>
      <c r="AL750" s="182"/>
      <c r="AM750" s="176"/>
      <c r="AN750" s="176"/>
      <c r="AO750" s="152"/>
      <c r="AP750" s="176"/>
      <c r="AQ750" s="152"/>
      <c r="AR750" s="152"/>
      <c r="AS750" s="152"/>
      <c r="AT750" s="152"/>
      <c r="AU750" s="152"/>
      <c r="AV750" s="152"/>
      <c r="AW750" s="152"/>
      <c r="AX750" s="152"/>
      <c r="AY750" s="152"/>
      <c r="AZ750" s="152"/>
      <c r="BA750" s="152"/>
      <c r="BB750" s="152"/>
      <c r="BC750" s="152"/>
      <c r="BD750" s="152"/>
      <c r="BE750" s="152"/>
      <c r="BF750" s="152"/>
      <c r="BG750" s="152"/>
      <c r="BH750" s="152"/>
      <c r="BI750" s="152"/>
      <c r="BJ750" s="152"/>
      <c r="BK750" s="152"/>
      <c r="BL750" s="152"/>
      <c r="BM750" s="152"/>
      <c r="BN750" s="152"/>
      <c r="BO750" s="174"/>
      <c r="BP750" s="174"/>
      <c r="BQ750" s="174"/>
      <c r="BR750" s="174"/>
      <c r="BS750" s="174"/>
      <c r="BT750" s="248"/>
      <c r="BU750" s="248"/>
      <c r="BV750" s="180"/>
      <c r="BW750" s="180"/>
      <c r="BX750" s="180"/>
      <c r="BY750" s="176"/>
      <c r="BZ750" s="186"/>
    </row>
    <row r="751" spans="1:78" ht="12.75" customHeight="1" x14ac:dyDescent="0.35">
      <c r="A751" s="161"/>
      <c r="B751" s="161"/>
      <c r="C751" s="152"/>
      <c r="D751" s="152"/>
      <c r="E751" s="174"/>
      <c r="F751" s="186"/>
      <c r="G751" s="186"/>
      <c r="H751" s="186"/>
      <c r="I751" s="186"/>
      <c r="J751" s="186"/>
      <c r="K751" s="152"/>
      <c r="L751" s="186"/>
      <c r="M751" s="186"/>
      <c r="N751" s="187"/>
      <c r="O751" s="187"/>
      <c r="P751" s="151"/>
      <c r="Q751" s="152"/>
      <c r="R751" s="176"/>
      <c r="S751" s="152"/>
      <c r="T751" s="152"/>
      <c r="U751" s="152"/>
      <c r="V751" s="176"/>
      <c r="W751" s="176"/>
      <c r="X751" s="152"/>
      <c r="Y751" s="152"/>
      <c r="Z751" s="152"/>
      <c r="AA751" s="176"/>
      <c r="AB751" s="176"/>
      <c r="AC751" s="176"/>
      <c r="AD751" s="176"/>
      <c r="AE751" s="152"/>
      <c r="AF751" s="152"/>
      <c r="AG751" s="152"/>
      <c r="AH751" s="152"/>
      <c r="AI751" s="152"/>
      <c r="AJ751" s="176"/>
      <c r="AK751" s="186"/>
      <c r="AL751" s="182"/>
      <c r="AM751" s="176"/>
      <c r="AN751" s="176"/>
      <c r="AO751" s="152"/>
      <c r="AP751" s="176"/>
      <c r="AQ751" s="152"/>
      <c r="AR751" s="152"/>
      <c r="AS751" s="152"/>
      <c r="AT751" s="152"/>
      <c r="AU751" s="152"/>
      <c r="AV751" s="152"/>
      <c r="AW751" s="152"/>
      <c r="AX751" s="152"/>
      <c r="AY751" s="152"/>
      <c r="AZ751" s="152"/>
      <c r="BA751" s="152"/>
      <c r="BB751" s="152"/>
      <c r="BC751" s="152"/>
      <c r="BD751" s="152"/>
      <c r="BE751" s="152"/>
      <c r="BF751" s="152"/>
      <c r="BG751" s="152"/>
      <c r="BH751" s="152"/>
      <c r="BI751" s="152"/>
      <c r="BJ751" s="152"/>
      <c r="BK751" s="152"/>
      <c r="BL751" s="152"/>
      <c r="BM751" s="152"/>
      <c r="BN751" s="152"/>
      <c r="BO751" s="174"/>
      <c r="BP751" s="174"/>
      <c r="BQ751" s="174"/>
      <c r="BR751" s="174"/>
      <c r="BS751" s="174"/>
      <c r="BT751" s="248"/>
      <c r="BU751" s="248"/>
      <c r="BV751" s="180"/>
      <c r="BW751" s="180"/>
      <c r="BX751" s="180"/>
      <c r="BY751" s="176"/>
      <c r="BZ751" s="186"/>
    </row>
    <row r="752" spans="1:78" ht="12.75" customHeight="1" x14ac:dyDescent="0.35">
      <c r="A752" s="161"/>
      <c r="B752" s="161"/>
      <c r="C752" s="152"/>
      <c r="D752" s="152"/>
      <c r="E752" s="174"/>
      <c r="F752" s="186"/>
      <c r="G752" s="186"/>
      <c r="H752" s="186"/>
      <c r="I752" s="186"/>
      <c r="J752" s="186"/>
      <c r="K752" s="152"/>
      <c r="L752" s="186"/>
      <c r="M752" s="186"/>
      <c r="N752" s="187"/>
      <c r="O752" s="187"/>
      <c r="P752" s="151"/>
      <c r="Q752" s="152"/>
      <c r="R752" s="176"/>
      <c r="S752" s="152"/>
      <c r="T752" s="152"/>
      <c r="U752" s="152"/>
      <c r="V752" s="176"/>
      <c r="W752" s="176"/>
      <c r="X752" s="152"/>
      <c r="Y752" s="152"/>
      <c r="Z752" s="152"/>
      <c r="AA752" s="176"/>
      <c r="AB752" s="176"/>
      <c r="AC752" s="176"/>
      <c r="AD752" s="176"/>
      <c r="AE752" s="152"/>
      <c r="AF752" s="152"/>
      <c r="AG752" s="152"/>
      <c r="AH752" s="152"/>
      <c r="AI752" s="152"/>
      <c r="AJ752" s="176"/>
      <c r="AK752" s="186"/>
      <c r="AL752" s="182"/>
      <c r="AM752" s="176"/>
      <c r="AN752" s="176"/>
      <c r="AO752" s="152"/>
      <c r="AP752" s="176"/>
      <c r="AQ752" s="152"/>
      <c r="AR752" s="152"/>
      <c r="AS752" s="152"/>
      <c r="AT752" s="152"/>
      <c r="AU752" s="152"/>
      <c r="AV752" s="152"/>
      <c r="AW752" s="152"/>
      <c r="AX752" s="152"/>
      <c r="AY752" s="152"/>
      <c r="AZ752" s="152"/>
      <c r="BA752" s="152"/>
      <c r="BB752" s="152"/>
      <c r="BC752" s="152"/>
      <c r="BD752" s="152"/>
      <c r="BE752" s="152"/>
      <c r="BF752" s="152"/>
      <c r="BG752" s="152"/>
      <c r="BH752" s="152"/>
      <c r="BI752" s="152"/>
      <c r="BJ752" s="152"/>
      <c r="BK752" s="152"/>
      <c r="BL752" s="152"/>
      <c r="BM752" s="152"/>
      <c r="BN752" s="152"/>
      <c r="BO752" s="174"/>
      <c r="BP752" s="174"/>
      <c r="BQ752" s="174"/>
      <c r="BR752" s="174"/>
      <c r="BS752" s="174"/>
      <c r="BT752" s="248"/>
      <c r="BU752" s="248"/>
      <c r="BV752" s="180"/>
      <c r="BW752" s="180"/>
      <c r="BX752" s="180"/>
      <c r="BY752" s="176"/>
      <c r="BZ752" s="186"/>
    </row>
    <row r="753" spans="1:78" ht="12.75" customHeight="1" x14ac:dyDescent="0.35">
      <c r="A753" s="161"/>
      <c r="B753" s="161"/>
      <c r="C753" s="152"/>
      <c r="D753" s="152"/>
      <c r="E753" s="174"/>
      <c r="F753" s="186"/>
      <c r="G753" s="186"/>
      <c r="H753" s="186"/>
      <c r="I753" s="186"/>
      <c r="J753" s="186"/>
      <c r="K753" s="152"/>
      <c r="L753" s="186"/>
      <c r="M753" s="186"/>
      <c r="N753" s="187"/>
      <c r="O753" s="187"/>
      <c r="P753" s="151"/>
      <c r="Q753" s="152"/>
      <c r="R753" s="176"/>
      <c r="S753" s="152"/>
      <c r="T753" s="152"/>
      <c r="U753" s="152"/>
      <c r="V753" s="176"/>
      <c r="W753" s="176"/>
      <c r="X753" s="152"/>
      <c r="Y753" s="152"/>
      <c r="Z753" s="152"/>
      <c r="AA753" s="176"/>
      <c r="AB753" s="176"/>
      <c r="AC753" s="176"/>
      <c r="AD753" s="176"/>
      <c r="AE753" s="152"/>
      <c r="AF753" s="152"/>
      <c r="AG753" s="152"/>
      <c r="AH753" s="152"/>
      <c r="AI753" s="152"/>
      <c r="AJ753" s="176"/>
      <c r="AK753" s="186"/>
      <c r="AL753" s="182"/>
      <c r="AM753" s="176"/>
      <c r="AN753" s="176"/>
      <c r="AO753" s="152"/>
      <c r="AP753" s="176"/>
      <c r="AQ753" s="152"/>
      <c r="AR753" s="152"/>
      <c r="AS753" s="152"/>
      <c r="AT753" s="152"/>
      <c r="AU753" s="152"/>
      <c r="AV753" s="152"/>
      <c r="AW753" s="152"/>
      <c r="AX753" s="152"/>
      <c r="AY753" s="152"/>
      <c r="AZ753" s="152"/>
      <c r="BA753" s="152"/>
      <c r="BB753" s="152"/>
      <c r="BC753" s="152"/>
      <c r="BD753" s="152"/>
      <c r="BE753" s="152"/>
      <c r="BF753" s="152"/>
      <c r="BG753" s="152"/>
      <c r="BH753" s="152"/>
      <c r="BI753" s="152"/>
      <c r="BJ753" s="152"/>
      <c r="BK753" s="152"/>
      <c r="BL753" s="152"/>
      <c r="BM753" s="152"/>
      <c r="BN753" s="152"/>
      <c r="BO753" s="174"/>
      <c r="BP753" s="174"/>
      <c r="BQ753" s="174"/>
      <c r="BR753" s="174"/>
      <c r="BS753" s="174"/>
      <c r="BT753" s="248"/>
      <c r="BU753" s="248"/>
      <c r="BV753" s="180"/>
      <c r="BW753" s="180"/>
      <c r="BX753" s="180"/>
      <c r="BY753" s="176"/>
      <c r="BZ753" s="186"/>
    </row>
    <row r="754" spans="1:78" ht="12.75" customHeight="1" x14ac:dyDescent="0.35">
      <c r="A754" s="161"/>
      <c r="B754" s="161"/>
      <c r="C754" s="152"/>
      <c r="D754" s="152"/>
      <c r="E754" s="174"/>
      <c r="F754" s="186"/>
      <c r="G754" s="186"/>
      <c r="H754" s="186"/>
      <c r="I754" s="186"/>
      <c r="J754" s="186"/>
      <c r="K754" s="152"/>
      <c r="L754" s="186"/>
      <c r="M754" s="186"/>
      <c r="N754" s="187"/>
      <c r="O754" s="187"/>
      <c r="P754" s="151"/>
      <c r="Q754" s="152"/>
      <c r="R754" s="176"/>
      <c r="S754" s="152"/>
      <c r="T754" s="152"/>
      <c r="U754" s="152"/>
      <c r="V754" s="176"/>
      <c r="W754" s="176"/>
      <c r="X754" s="152"/>
      <c r="Y754" s="152"/>
      <c r="Z754" s="152"/>
      <c r="AA754" s="176"/>
      <c r="AB754" s="176"/>
      <c r="AC754" s="176"/>
      <c r="AD754" s="176"/>
      <c r="AE754" s="152"/>
      <c r="AF754" s="152"/>
      <c r="AG754" s="152"/>
      <c r="AH754" s="152"/>
      <c r="AI754" s="152"/>
      <c r="AJ754" s="176"/>
      <c r="AK754" s="186"/>
      <c r="AL754" s="182"/>
      <c r="AM754" s="176"/>
      <c r="AN754" s="176"/>
      <c r="AO754" s="152"/>
      <c r="AP754" s="176"/>
      <c r="AQ754" s="152"/>
      <c r="AR754" s="152"/>
      <c r="AS754" s="152"/>
      <c r="AT754" s="152"/>
      <c r="AU754" s="152"/>
      <c r="AV754" s="152"/>
      <c r="AW754" s="152"/>
      <c r="AX754" s="152"/>
      <c r="AY754" s="152"/>
      <c r="AZ754" s="152"/>
      <c r="BA754" s="152"/>
      <c r="BB754" s="152"/>
      <c r="BC754" s="152"/>
      <c r="BD754" s="152"/>
      <c r="BE754" s="152"/>
      <c r="BF754" s="152"/>
      <c r="BG754" s="152"/>
      <c r="BH754" s="152"/>
      <c r="BI754" s="152"/>
      <c r="BJ754" s="152"/>
      <c r="BK754" s="152"/>
      <c r="BL754" s="152"/>
      <c r="BM754" s="152"/>
      <c r="BN754" s="152"/>
      <c r="BO754" s="174"/>
      <c r="BP754" s="174"/>
      <c r="BQ754" s="174"/>
      <c r="BR754" s="174"/>
      <c r="BS754" s="174"/>
      <c r="BT754" s="248"/>
      <c r="BU754" s="248"/>
      <c r="BV754" s="180"/>
      <c r="BW754" s="180"/>
      <c r="BX754" s="180"/>
      <c r="BY754" s="176"/>
      <c r="BZ754" s="186"/>
    </row>
    <row r="755" spans="1:78" ht="12.75" customHeight="1" x14ac:dyDescent="0.35">
      <c r="A755" s="161"/>
      <c r="B755" s="161"/>
      <c r="C755" s="152"/>
      <c r="D755" s="152"/>
      <c r="E755" s="174"/>
      <c r="F755" s="186"/>
      <c r="G755" s="186"/>
      <c r="H755" s="186"/>
      <c r="I755" s="186"/>
      <c r="J755" s="186"/>
      <c r="K755" s="152"/>
      <c r="L755" s="186"/>
      <c r="M755" s="186"/>
      <c r="N755" s="187"/>
      <c r="O755" s="187"/>
      <c r="P755" s="151"/>
      <c r="Q755" s="152"/>
      <c r="R755" s="176"/>
      <c r="S755" s="152"/>
      <c r="T755" s="152"/>
      <c r="U755" s="152"/>
      <c r="V755" s="176"/>
      <c r="W755" s="176"/>
      <c r="X755" s="152"/>
      <c r="Y755" s="152"/>
      <c r="Z755" s="152"/>
      <c r="AA755" s="176"/>
      <c r="AB755" s="176"/>
      <c r="AC755" s="176"/>
      <c r="AD755" s="176"/>
      <c r="AE755" s="152"/>
      <c r="AF755" s="152"/>
      <c r="AG755" s="152"/>
      <c r="AH755" s="152"/>
      <c r="AI755" s="152"/>
      <c r="AJ755" s="176"/>
      <c r="AK755" s="186"/>
      <c r="AL755" s="182"/>
      <c r="AM755" s="176"/>
      <c r="AN755" s="176"/>
      <c r="AO755" s="152"/>
      <c r="AP755" s="176"/>
      <c r="AQ755" s="152"/>
      <c r="AR755" s="152"/>
      <c r="AS755" s="152"/>
      <c r="AT755" s="152"/>
      <c r="AU755" s="152"/>
      <c r="AV755" s="152"/>
      <c r="AW755" s="152"/>
      <c r="AX755" s="152"/>
      <c r="AY755" s="152"/>
      <c r="AZ755" s="152"/>
      <c r="BA755" s="152"/>
      <c r="BB755" s="152"/>
      <c r="BC755" s="152"/>
      <c r="BD755" s="152"/>
      <c r="BE755" s="152"/>
      <c r="BF755" s="152"/>
      <c r="BG755" s="152"/>
      <c r="BH755" s="152"/>
      <c r="BI755" s="152"/>
      <c r="BJ755" s="152"/>
      <c r="BK755" s="152"/>
      <c r="BL755" s="152"/>
      <c r="BM755" s="152"/>
      <c r="BN755" s="152"/>
      <c r="BO755" s="174"/>
      <c r="BP755" s="174"/>
      <c r="BQ755" s="174"/>
      <c r="BR755" s="174"/>
      <c r="BS755" s="174"/>
      <c r="BT755" s="248"/>
      <c r="BU755" s="248"/>
      <c r="BV755" s="180"/>
      <c r="BW755" s="180"/>
      <c r="BX755" s="180"/>
      <c r="BY755" s="176"/>
      <c r="BZ755" s="186"/>
    </row>
    <row r="756" spans="1:78" ht="12.75" customHeight="1" x14ac:dyDescent="0.35">
      <c r="A756" s="161"/>
      <c r="B756" s="161"/>
      <c r="C756" s="152"/>
      <c r="D756" s="152"/>
      <c r="E756" s="174"/>
      <c r="F756" s="186"/>
      <c r="G756" s="186"/>
      <c r="H756" s="186"/>
      <c r="I756" s="186"/>
      <c r="J756" s="186"/>
      <c r="K756" s="152"/>
      <c r="L756" s="186"/>
      <c r="M756" s="186"/>
      <c r="N756" s="187"/>
      <c r="O756" s="187"/>
      <c r="P756" s="151"/>
      <c r="Q756" s="152"/>
      <c r="R756" s="176"/>
      <c r="S756" s="152"/>
      <c r="T756" s="152"/>
      <c r="U756" s="152"/>
      <c r="V756" s="176"/>
      <c r="W756" s="176"/>
      <c r="X756" s="152"/>
      <c r="Y756" s="152"/>
      <c r="Z756" s="152"/>
      <c r="AA756" s="176"/>
      <c r="AB756" s="176"/>
      <c r="AC756" s="176"/>
      <c r="AD756" s="176"/>
      <c r="AE756" s="152"/>
      <c r="AF756" s="152"/>
      <c r="AG756" s="152"/>
      <c r="AH756" s="152"/>
      <c r="AI756" s="152"/>
      <c r="AJ756" s="176"/>
      <c r="AK756" s="186"/>
      <c r="AL756" s="182"/>
      <c r="AM756" s="176"/>
      <c r="AN756" s="176"/>
      <c r="AO756" s="152"/>
      <c r="AP756" s="176"/>
      <c r="AQ756" s="152"/>
      <c r="AR756" s="152"/>
      <c r="AS756" s="152"/>
      <c r="AT756" s="152"/>
      <c r="AU756" s="152"/>
      <c r="AV756" s="152"/>
      <c r="AW756" s="152"/>
      <c r="AX756" s="152"/>
      <c r="AY756" s="152"/>
      <c r="AZ756" s="152"/>
      <c r="BA756" s="152"/>
      <c r="BB756" s="152"/>
      <c r="BC756" s="152"/>
      <c r="BD756" s="152"/>
      <c r="BE756" s="152"/>
      <c r="BF756" s="152"/>
      <c r="BG756" s="152"/>
      <c r="BH756" s="152"/>
      <c r="BI756" s="152"/>
      <c r="BJ756" s="152"/>
      <c r="BK756" s="152"/>
      <c r="BL756" s="152"/>
      <c r="BM756" s="152"/>
      <c r="BN756" s="152"/>
      <c r="BO756" s="174"/>
      <c r="BP756" s="174"/>
      <c r="BQ756" s="174"/>
      <c r="BR756" s="174"/>
      <c r="BS756" s="174"/>
      <c r="BT756" s="248"/>
      <c r="BU756" s="248"/>
      <c r="BV756" s="180"/>
      <c r="BW756" s="180"/>
      <c r="BX756" s="180"/>
      <c r="BY756" s="176"/>
      <c r="BZ756" s="186"/>
    </row>
    <row r="757" spans="1:78" ht="12.75" customHeight="1" x14ac:dyDescent="0.35">
      <c r="A757" s="161"/>
      <c r="B757" s="161"/>
      <c r="C757" s="152"/>
      <c r="D757" s="152"/>
      <c r="E757" s="174"/>
      <c r="F757" s="186"/>
      <c r="G757" s="186"/>
      <c r="H757" s="186"/>
      <c r="I757" s="186"/>
      <c r="J757" s="186"/>
      <c r="K757" s="152"/>
      <c r="L757" s="186"/>
      <c r="M757" s="186"/>
      <c r="N757" s="187"/>
      <c r="O757" s="187"/>
      <c r="P757" s="151"/>
      <c r="Q757" s="152"/>
      <c r="R757" s="176"/>
      <c r="S757" s="152"/>
      <c r="T757" s="152"/>
      <c r="U757" s="152"/>
      <c r="V757" s="176"/>
      <c r="W757" s="176"/>
      <c r="X757" s="152"/>
      <c r="Y757" s="152"/>
      <c r="Z757" s="152"/>
      <c r="AA757" s="176"/>
      <c r="AB757" s="176"/>
      <c r="AC757" s="176"/>
      <c r="AD757" s="176"/>
      <c r="AE757" s="152"/>
      <c r="AF757" s="152"/>
      <c r="AG757" s="152"/>
      <c r="AH757" s="152"/>
      <c r="AI757" s="152"/>
      <c r="AJ757" s="176"/>
      <c r="AK757" s="186"/>
      <c r="AL757" s="182"/>
      <c r="AM757" s="176"/>
      <c r="AN757" s="176"/>
      <c r="AO757" s="152"/>
      <c r="AP757" s="176"/>
      <c r="AQ757" s="152"/>
      <c r="AR757" s="152"/>
      <c r="AS757" s="152"/>
      <c r="AT757" s="152"/>
      <c r="AU757" s="152"/>
      <c r="AV757" s="152"/>
      <c r="AW757" s="152"/>
      <c r="AX757" s="152"/>
      <c r="AY757" s="152"/>
      <c r="AZ757" s="152"/>
      <c r="BA757" s="152"/>
      <c r="BB757" s="152"/>
      <c r="BC757" s="152"/>
      <c r="BD757" s="152"/>
      <c r="BE757" s="152"/>
      <c r="BF757" s="152"/>
      <c r="BG757" s="152"/>
      <c r="BH757" s="152"/>
      <c r="BI757" s="152"/>
      <c r="BJ757" s="152"/>
      <c r="BK757" s="152"/>
      <c r="BL757" s="152"/>
      <c r="BM757" s="152"/>
      <c r="BN757" s="152"/>
      <c r="BO757" s="174"/>
      <c r="BP757" s="174"/>
      <c r="BQ757" s="174"/>
      <c r="BR757" s="174"/>
      <c r="BS757" s="174"/>
      <c r="BT757" s="248"/>
      <c r="BU757" s="248"/>
      <c r="BV757" s="180"/>
      <c r="BW757" s="180"/>
      <c r="BX757" s="180"/>
      <c r="BY757" s="176"/>
      <c r="BZ757" s="186"/>
    </row>
    <row r="758" spans="1:78" ht="12.75" customHeight="1" x14ac:dyDescent="0.35">
      <c r="A758" s="161"/>
      <c r="B758" s="161"/>
      <c r="C758" s="152"/>
      <c r="D758" s="152"/>
      <c r="E758" s="174"/>
      <c r="F758" s="186"/>
      <c r="G758" s="186"/>
      <c r="H758" s="186"/>
      <c r="I758" s="186"/>
      <c r="J758" s="186"/>
      <c r="K758" s="152"/>
      <c r="L758" s="186"/>
      <c r="M758" s="186"/>
      <c r="N758" s="187"/>
      <c r="O758" s="187"/>
      <c r="P758" s="151"/>
      <c r="Q758" s="152"/>
      <c r="R758" s="176"/>
      <c r="S758" s="152"/>
      <c r="T758" s="152"/>
      <c r="U758" s="152"/>
      <c r="V758" s="176"/>
      <c r="W758" s="176"/>
      <c r="X758" s="152"/>
      <c r="Y758" s="152"/>
      <c r="Z758" s="152"/>
      <c r="AA758" s="176"/>
      <c r="AB758" s="176"/>
      <c r="AC758" s="176"/>
      <c r="AD758" s="176"/>
      <c r="AE758" s="152"/>
      <c r="AF758" s="152"/>
      <c r="AG758" s="152"/>
      <c r="AH758" s="152"/>
      <c r="AI758" s="152"/>
      <c r="AJ758" s="176"/>
      <c r="AK758" s="186"/>
      <c r="AL758" s="182"/>
      <c r="AM758" s="176"/>
      <c r="AN758" s="176"/>
      <c r="AO758" s="152"/>
      <c r="AP758" s="176"/>
      <c r="AQ758" s="152"/>
      <c r="AR758" s="152"/>
      <c r="AS758" s="152"/>
      <c r="AT758" s="152"/>
      <c r="AU758" s="152"/>
      <c r="AV758" s="152"/>
      <c r="AW758" s="152"/>
      <c r="AX758" s="152"/>
      <c r="AY758" s="152"/>
      <c r="AZ758" s="152"/>
      <c r="BA758" s="152"/>
      <c r="BB758" s="152"/>
      <c r="BC758" s="152"/>
      <c r="BD758" s="152"/>
      <c r="BE758" s="152"/>
      <c r="BF758" s="152"/>
      <c r="BG758" s="152"/>
      <c r="BH758" s="152"/>
      <c r="BI758" s="152"/>
      <c r="BJ758" s="152"/>
      <c r="BK758" s="152"/>
      <c r="BL758" s="152"/>
      <c r="BM758" s="152"/>
      <c r="BN758" s="152"/>
      <c r="BO758" s="174"/>
      <c r="BP758" s="174"/>
      <c r="BQ758" s="174"/>
      <c r="BR758" s="174"/>
      <c r="BS758" s="174"/>
      <c r="BT758" s="248"/>
      <c r="BU758" s="248"/>
      <c r="BV758" s="180"/>
      <c r="BW758" s="180"/>
      <c r="BX758" s="180"/>
      <c r="BY758" s="176"/>
      <c r="BZ758" s="186"/>
    </row>
    <row r="759" spans="1:78" ht="12.75" customHeight="1" x14ac:dyDescent="0.35">
      <c r="A759" s="161"/>
      <c r="B759" s="161"/>
      <c r="C759" s="152"/>
      <c r="D759" s="152"/>
      <c r="E759" s="174"/>
      <c r="F759" s="186"/>
      <c r="G759" s="186"/>
      <c r="H759" s="186"/>
      <c r="I759" s="186"/>
      <c r="J759" s="186"/>
      <c r="K759" s="152"/>
      <c r="L759" s="186"/>
      <c r="M759" s="186"/>
      <c r="N759" s="187"/>
      <c r="O759" s="187"/>
      <c r="P759" s="151"/>
      <c r="Q759" s="152"/>
      <c r="R759" s="176"/>
      <c r="S759" s="152"/>
      <c r="T759" s="152"/>
      <c r="U759" s="152"/>
      <c r="V759" s="176"/>
      <c r="W759" s="176"/>
      <c r="X759" s="152"/>
      <c r="Y759" s="152"/>
      <c r="Z759" s="152"/>
      <c r="AA759" s="176"/>
      <c r="AB759" s="176"/>
      <c r="AC759" s="176"/>
      <c r="AD759" s="176"/>
      <c r="AE759" s="152"/>
      <c r="AF759" s="152"/>
      <c r="AG759" s="152"/>
      <c r="AH759" s="152"/>
      <c r="AI759" s="152"/>
      <c r="AJ759" s="176"/>
      <c r="AK759" s="186"/>
      <c r="AL759" s="182"/>
      <c r="AM759" s="176"/>
      <c r="AN759" s="176"/>
      <c r="AO759" s="152"/>
      <c r="AP759" s="176"/>
      <c r="AQ759" s="152"/>
      <c r="AR759" s="152"/>
      <c r="AS759" s="152"/>
      <c r="AT759" s="152"/>
      <c r="AU759" s="152"/>
      <c r="AV759" s="152"/>
      <c r="AW759" s="152"/>
      <c r="AX759" s="152"/>
      <c r="AY759" s="152"/>
      <c r="AZ759" s="152"/>
      <c r="BA759" s="152"/>
      <c r="BB759" s="152"/>
      <c r="BC759" s="152"/>
      <c r="BD759" s="152"/>
      <c r="BE759" s="152"/>
      <c r="BF759" s="152"/>
      <c r="BG759" s="152"/>
      <c r="BH759" s="152"/>
      <c r="BI759" s="152"/>
      <c r="BJ759" s="152"/>
      <c r="BK759" s="152"/>
      <c r="BL759" s="152"/>
      <c r="BM759" s="152"/>
      <c r="BN759" s="152"/>
      <c r="BO759" s="174"/>
      <c r="BP759" s="174"/>
      <c r="BQ759" s="174"/>
      <c r="BR759" s="174"/>
      <c r="BS759" s="174"/>
      <c r="BT759" s="248"/>
      <c r="BU759" s="248"/>
      <c r="BV759" s="180"/>
      <c r="BW759" s="180"/>
      <c r="BX759" s="180"/>
      <c r="BY759" s="176"/>
      <c r="BZ759" s="186"/>
    </row>
    <row r="760" spans="1:78" ht="12.75" customHeight="1" x14ac:dyDescent="0.35">
      <c r="A760" s="161"/>
      <c r="B760" s="161"/>
      <c r="C760" s="152"/>
      <c r="D760" s="152"/>
      <c r="E760" s="174"/>
      <c r="F760" s="186"/>
      <c r="G760" s="186"/>
      <c r="H760" s="186"/>
      <c r="I760" s="186"/>
      <c r="J760" s="186"/>
      <c r="K760" s="152"/>
      <c r="L760" s="186"/>
      <c r="M760" s="186"/>
      <c r="N760" s="187"/>
      <c r="O760" s="187"/>
      <c r="P760" s="151"/>
      <c r="Q760" s="152"/>
      <c r="R760" s="176"/>
      <c r="S760" s="152"/>
      <c r="T760" s="152"/>
      <c r="U760" s="152"/>
      <c r="V760" s="176"/>
      <c r="W760" s="176"/>
      <c r="X760" s="152"/>
      <c r="Y760" s="152"/>
      <c r="Z760" s="152"/>
      <c r="AA760" s="176"/>
      <c r="AB760" s="176"/>
      <c r="AC760" s="176"/>
      <c r="AD760" s="176"/>
      <c r="AE760" s="152"/>
      <c r="AF760" s="152"/>
      <c r="AG760" s="152"/>
      <c r="AH760" s="152"/>
      <c r="AI760" s="152"/>
      <c r="AJ760" s="176"/>
      <c r="AK760" s="186"/>
      <c r="AL760" s="182"/>
      <c r="AM760" s="176"/>
      <c r="AN760" s="176"/>
      <c r="AO760" s="152"/>
      <c r="AP760" s="176"/>
      <c r="AQ760" s="152"/>
      <c r="AR760" s="152"/>
      <c r="AS760" s="152"/>
      <c r="AT760" s="152"/>
      <c r="AU760" s="152"/>
      <c r="AV760" s="152"/>
      <c r="AW760" s="152"/>
      <c r="AX760" s="152"/>
      <c r="AY760" s="152"/>
      <c r="AZ760" s="152"/>
      <c r="BA760" s="152"/>
      <c r="BB760" s="152"/>
      <c r="BC760" s="152"/>
      <c r="BD760" s="152"/>
      <c r="BE760" s="152"/>
      <c r="BF760" s="152"/>
      <c r="BG760" s="152"/>
      <c r="BH760" s="152"/>
      <c r="BI760" s="152"/>
      <c r="BJ760" s="152"/>
      <c r="BK760" s="152"/>
      <c r="BL760" s="152"/>
      <c r="BM760" s="152"/>
      <c r="BN760" s="152"/>
      <c r="BO760" s="174"/>
      <c r="BP760" s="174"/>
      <c r="BQ760" s="174"/>
      <c r="BR760" s="174"/>
      <c r="BS760" s="174"/>
      <c r="BT760" s="248"/>
      <c r="BU760" s="248"/>
      <c r="BV760" s="180"/>
      <c r="BW760" s="180"/>
      <c r="BX760" s="180"/>
      <c r="BY760" s="176"/>
      <c r="BZ760" s="186"/>
    </row>
    <row r="761" spans="1:78" ht="12.75" customHeight="1" x14ac:dyDescent="0.35">
      <c r="A761" s="161"/>
      <c r="B761" s="161"/>
      <c r="C761" s="152"/>
      <c r="D761" s="152"/>
      <c r="E761" s="174"/>
      <c r="F761" s="186"/>
      <c r="G761" s="186"/>
      <c r="H761" s="186"/>
      <c r="I761" s="186"/>
      <c r="J761" s="186"/>
      <c r="K761" s="152"/>
      <c r="L761" s="186"/>
      <c r="M761" s="186"/>
      <c r="N761" s="187"/>
      <c r="O761" s="187"/>
      <c r="P761" s="151"/>
      <c r="Q761" s="152"/>
      <c r="R761" s="176"/>
      <c r="S761" s="152"/>
      <c r="T761" s="152"/>
      <c r="U761" s="152"/>
      <c r="V761" s="176"/>
      <c r="W761" s="176"/>
      <c r="X761" s="152"/>
      <c r="Y761" s="152"/>
      <c r="Z761" s="152"/>
      <c r="AA761" s="176"/>
      <c r="AB761" s="176"/>
      <c r="AC761" s="176"/>
      <c r="AD761" s="176"/>
      <c r="AE761" s="152"/>
      <c r="AF761" s="152"/>
      <c r="AG761" s="152"/>
      <c r="AH761" s="152"/>
      <c r="AI761" s="152"/>
      <c r="AJ761" s="176"/>
      <c r="AK761" s="186"/>
      <c r="AL761" s="182"/>
      <c r="AM761" s="176"/>
      <c r="AN761" s="176"/>
      <c r="AO761" s="152"/>
      <c r="AP761" s="176"/>
      <c r="AQ761" s="152"/>
      <c r="AR761" s="152"/>
      <c r="AS761" s="152"/>
      <c r="AT761" s="152"/>
      <c r="AU761" s="152"/>
      <c r="AV761" s="152"/>
      <c r="AW761" s="152"/>
      <c r="AX761" s="152"/>
      <c r="AY761" s="152"/>
      <c r="AZ761" s="152"/>
      <c r="BA761" s="152"/>
      <c r="BB761" s="152"/>
      <c r="BC761" s="152"/>
      <c r="BD761" s="152"/>
      <c r="BE761" s="152"/>
      <c r="BF761" s="152"/>
      <c r="BG761" s="152"/>
      <c r="BH761" s="152"/>
      <c r="BI761" s="152"/>
      <c r="BJ761" s="152"/>
      <c r="BK761" s="152"/>
      <c r="BL761" s="152"/>
      <c r="BM761" s="152"/>
      <c r="BN761" s="152"/>
      <c r="BO761" s="174"/>
      <c r="BP761" s="174"/>
      <c r="BQ761" s="174"/>
      <c r="BR761" s="174"/>
      <c r="BS761" s="174"/>
      <c r="BT761" s="248"/>
      <c r="BU761" s="248"/>
      <c r="BV761" s="180"/>
      <c r="BW761" s="180"/>
      <c r="BX761" s="180"/>
      <c r="BY761" s="176"/>
      <c r="BZ761" s="186"/>
    </row>
    <row r="762" spans="1:78" ht="12.75" customHeight="1" x14ac:dyDescent="0.35">
      <c r="A762" s="161"/>
      <c r="B762" s="161"/>
      <c r="C762" s="152"/>
      <c r="D762" s="152"/>
      <c r="E762" s="174"/>
      <c r="F762" s="186"/>
      <c r="G762" s="186"/>
      <c r="H762" s="186"/>
      <c r="I762" s="186"/>
      <c r="J762" s="186"/>
      <c r="K762" s="152"/>
      <c r="L762" s="186"/>
      <c r="M762" s="186"/>
      <c r="N762" s="187"/>
      <c r="O762" s="187"/>
      <c r="P762" s="151"/>
      <c r="Q762" s="152"/>
      <c r="R762" s="176"/>
      <c r="S762" s="152"/>
      <c r="T762" s="152"/>
      <c r="U762" s="152"/>
      <c r="V762" s="176"/>
      <c r="W762" s="176"/>
      <c r="X762" s="152"/>
      <c r="Y762" s="152"/>
      <c r="Z762" s="152"/>
      <c r="AA762" s="176"/>
      <c r="AB762" s="176"/>
      <c r="AC762" s="176"/>
      <c r="AD762" s="176"/>
      <c r="AE762" s="152"/>
      <c r="AF762" s="152"/>
      <c r="AG762" s="152"/>
      <c r="AH762" s="152"/>
      <c r="AI762" s="152"/>
      <c r="AJ762" s="176"/>
      <c r="AK762" s="186"/>
      <c r="AL762" s="182"/>
      <c r="AM762" s="176"/>
      <c r="AN762" s="176"/>
      <c r="AO762" s="152"/>
      <c r="AP762" s="176"/>
      <c r="AQ762" s="152"/>
      <c r="AR762" s="152"/>
      <c r="AS762" s="152"/>
      <c r="AT762" s="152"/>
      <c r="AU762" s="152"/>
      <c r="AV762" s="152"/>
      <c r="AW762" s="152"/>
      <c r="AX762" s="152"/>
      <c r="AY762" s="152"/>
      <c r="AZ762" s="152"/>
      <c r="BA762" s="152"/>
      <c r="BB762" s="152"/>
      <c r="BC762" s="152"/>
      <c r="BD762" s="152"/>
      <c r="BE762" s="152"/>
      <c r="BF762" s="152"/>
      <c r="BG762" s="152"/>
      <c r="BH762" s="152"/>
      <c r="BI762" s="152"/>
      <c r="BJ762" s="152"/>
      <c r="BK762" s="152"/>
      <c r="BL762" s="152"/>
      <c r="BM762" s="152"/>
      <c r="BN762" s="152"/>
      <c r="BO762" s="174"/>
      <c r="BP762" s="174"/>
      <c r="BQ762" s="174"/>
      <c r="BR762" s="174"/>
      <c r="BS762" s="174"/>
      <c r="BT762" s="248"/>
      <c r="BU762" s="248"/>
      <c r="BV762" s="180"/>
      <c r="BW762" s="180"/>
      <c r="BX762" s="180"/>
      <c r="BY762" s="176"/>
      <c r="BZ762" s="186"/>
    </row>
    <row r="763" spans="1:78" ht="12.75" customHeight="1" x14ac:dyDescent="0.35">
      <c r="A763" s="161"/>
      <c r="B763" s="161"/>
      <c r="C763" s="152"/>
      <c r="D763" s="152"/>
      <c r="E763" s="174"/>
      <c r="F763" s="186"/>
      <c r="G763" s="186"/>
      <c r="H763" s="186"/>
      <c r="I763" s="186"/>
      <c r="J763" s="186"/>
      <c r="K763" s="152"/>
      <c r="L763" s="186"/>
      <c r="M763" s="186"/>
      <c r="N763" s="187"/>
      <c r="O763" s="187"/>
      <c r="P763" s="151"/>
      <c r="Q763" s="152"/>
      <c r="R763" s="176"/>
      <c r="S763" s="152"/>
      <c r="T763" s="152"/>
      <c r="U763" s="152"/>
      <c r="V763" s="176"/>
      <c r="W763" s="176"/>
      <c r="X763" s="152"/>
      <c r="Y763" s="152"/>
      <c r="Z763" s="152"/>
      <c r="AA763" s="176"/>
      <c r="AB763" s="176"/>
      <c r="AC763" s="176"/>
      <c r="AD763" s="176"/>
      <c r="AE763" s="152"/>
      <c r="AF763" s="152"/>
      <c r="AG763" s="152"/>
      <c r="AH763" s="152"/>
      <c r="AI763" s="152"/>
      <c r="AJ763" s="176"/>
      <c r="AK763" s="186"/>
      <c r="AL763" s="182"/>
      <c r="AM763" s="176"/>
      <c r="AN763" s="176"/>
      <c r="AO763" s="152"/>
      <c r="AP763" s="176"/>
      <c r="AQ763" s="152"/>
      <c r="AR763" s="152"/>
      <c r="AS763" s="152"/>
      <c r="AT763" s="152"/>
      <c r="AU763" s="152"/>
      <c r="AV763" s="152"/>
      <c r="AW763" s="152"/>
      <c r="AX763" s="152"/>
      <c r="AY763" s="152"/>
      <c r="AZ763" s="152"/>
      <c r="BA763" s="152"/>
      <c r="BB763" s="152"/>
      <c r="BC763" s="152"/>
      <c r="BD763" s="152"/>
      <c r="BE763" s="152"/>
      <c r="BF763" s="152"/>
      <c r="BG763" s="152"/>
      <c r="BH763" s="152"/>
      <c r="BI763" s="152"/>
      <c r="BJ763" s="152"/>
      <c r="BK763" s="152"/>
      <c r="BL763" s="152"/>
      <c r="BM763" s="152"/>
      <c r="BN763" s="152"/>
      <c r="BO763" s="174"/>
      <c r="BP763" s="174"/>
      <c r="BQ763" s="174"/>
      <c r="BR763" s="174"/>
      <c r="BS763" s="174"/>
      <c r="BT763" s="248"/>
      <c r="BU763" s="248"/>
      <c r="BV763" s="180"/>
      <c r="BW763" s="180"/>
      <c r="BX763" s="180"/>
      <c r="BY763" s="176"/>
      <c r="BZ763" s="186"/>
    </row>
    <row r="764" spans="1:78" ht="12.75" customHeight="1" x14ac:dyDescent="0.35">
      <c r="A764" s="161"/>
      <c r="B764" s="161"/>
      <c r="C764" s="152"/>
      <c r="D764" s="152"/>
      <c r="E764" s="174"/>
      <c r="F764" s="186"/>
      <c r="G764" s="186"/>
      <c r="H764" s="186"/>
      <c r="I764" s="186"/>
      <c r="J764" s="186"/>
      <c r="K764" s="152"/>
      <c r="L764" s="186"/>
      <c r="M764" s="186"/>
      <c r="N764" s="187"/>
      <c r="O764" s="187"/>
      <c r="P764" s="151"/>
      <c r="Q764" s="152"/>
      <c r="R764" s="176"/>
      <c r="S764" s="152"/>
      <c r="T764" s="152"/>
      <c r="U764" s="152"/>
      <c r="V764" s="176"/>
      <c r="W764" s="176"/>
      <c r="X764" s="152"/>
      <c r="Y764" s="152"/>
      <c r="Z764" s="152"/>
      <c r="AA764" s="176"/>
      <c r="AB764" s="176"/>
      <c r="AC764" s="176"/>
      <c r="AD764" s="176"/>
      <c r="AE764" s="152"/>
      <c r="AF764" s="152"/>
      <c r="AG764" s="152"/>
      <c r="AH764" s="152"/>
      <c r="AI764" s="152"/>
      <c r="AJ764" s="176"/>
      <c r="AK764" s="186"/>
      <c r="AL764" s="182"/>
      <c r="AM764" s="176"/>
      <c r="AN764" s="176"/>
      <c r="AO764" s="152"/>
      <c r="AP764" s="176"/>
      <c r="AQ764" s="152"/>
      <c r="AR764" s="152"/>
      <c r="AS764" s="152"/>
      <c r="AT764" s="152"/>
      <c r="AU764" s="152"/>
      <c r="AV764" s="152"/>
      <c r="AW764" s="152"/>
      <c r="AX764" s="152"/>
      <c r="AY764" s="152"/>
      <c r="AZ764" s="152"/>
      <c r="BA764" s="152"/>
      <c r="BB764" s="152"/>
      <c r="BC764" s="152"/>
      <c r="BD764" s="152"/>
      <c r="BE764" s="152"/>
      <c r="BF764" s="152"/>
      <c r="BG764" s="152"/>
      <c r="BH764" s="152"/>
      <c r="BI764" s="152"/>
      <c r="BJ764" s="152"/>
      <c r="BK764" s="152"/>
      <c r="BL764" s="152"/>
      <c r="BM764" s="152"/>
      <c r="BN764" s="152"/>
      <c r="BO764" s="174"/>
      <c r="BP764" s="174"/>
      <c r="BQ764" s="174"/>
      <c r="BR764" s="174"/>
      <c r="BS764" s="174"/>
      <c r="BT764" s="248"/>
      <c r="BU764" s="248"/>
      <c r="BV764" s="180"/>
      <c r="BW764" s="180"/>
      <c r="BX764" s="180"/>
      <c r="BY764" s="176"/>
      <c r="BZ764" s="186"/>
    </row>
    <row r="765" spans="1:78" ht="12.75" customHeight="1" x14ac:dyDescent="0.35">
      <c r="A765" s="161"/>
      <c r="B765" s="161"/>
      <c r="C765" s="152"/>
      <c r="D765" s="152"/>
      <c r="E765" s="174"/>
      <c r="F765" s="186"/>
      <c r="G765" s="186"/>
      <c r="H765" s="186"/>
      <c r="I765" s="186"/>
      <c r="J765" s="186"/>
      <c r="K765" s="152"/>
      <c r="L765" s="186"/>
      <c r="M765" s="186"/>
      <c r="N765" s="187"/>
      <c r="O765" s="187"/>
      <c r="P765" s="151"/>
      <c r="Q765" s="152"/>
      <c r="R765" s="176"/>
      <c r="S765" s="152"/>
      <c r="T765" s="152"/>
      <c r="U765" s="152"/>
      <c r="V765" s="176"/>
      <c r="W765" s="176"/>
      <c r="X765" s="152"/>
      <c r="Y765" s="152"/>
      <c r="Z765" s="152"/>
      <c r="AA765" s="176"/>
      <c r="AB765" s="176"/>
      <c r="AC765" s="176"/>
      <c r="AD765" s="176"/>
      <c r="AE765" s="152"/>
      <c r="AF765" s="152"/>
      <c r="AG765" s="152"/>
      <c r="AH765" s="152"/>
      <c r="AI765" s="152"/>
      <c r="AJ765" s="176"/>
      <c r="AK765" s="186"/>
      <c r="AL765" s="182"/>
      <c r="AM765" s="176"/>
      <c r="AN765" s="176"/>
      <c r="AO765" s="152"/>
      <c r="AP765" s="176"/>
      <c r="AQ765" s="152"/>
      <c r="AR765" s="152"/>
      <c r="AS765" s="152"/>
      <c r="AT765" s="152"/>
      <c r="AU765" s="152"/>
      <c r="AV765" s="152"/>
      <c r="AW765" s="152"/>
      <c r="AX765" s="152"/>
      <c r="AY765" s="152"/>
      <c r="AZ765" s="152"/>
      <c r="BA765" s="152"/>
      <c r="BB765" s="152"/>
      <c r="BC765" s="152"/>
      <c r="BD765" s="152"/>
      <c r="BE765" s="152"/>
      <c r="BF765" s="152"/>
      <c r="BG765" s="152"/>
      <c r="BH765" s="152"/>
      <c r="BI765" s="152"/>
      <c r="BJ765" s="152"/>
      <c r="BK765" s="152"/>
      <c r="BL765" s="152"/>
      <c r="BM765" s="152"/>
      <c r="BN765" s="152"/>
      <c r="BO765" s="174"/>
      <c r="BP765" s="174"/>
      <c r="BQ765" s="174"/>
      <c r="BR765" s="174"/>
      <c r="BS765" s="174"/>
      <c r="BT765" s="248"/>
      <c r="BU765" s="248"/>
      <c r="BV765" s="180"/>
      <c r="BW765" s="180"/>
      <c r="BX765" s="180"/>
      <c r="BY765" s="176"/>
      <c r="BZ765" s="186"/>
    </row>
    <row r="766" spans="1:78" ht="12.75" customHeight="1" x14ac:dyDescent="0.35">
      <c r="A766" s="161"/>
      <c r="B766" s="161"/>
      <c r="C766" s="152"/>
      <c r="D766" s="152"/>
      <c r="E766" s="174"/>
      <c r="F766" s="186"/>
      <c r="G766" s="186"/>
      <c r="H766" s="186"/>
      <c r="I766" s="186"/>
      <c r="J766" s="186"/>
      <c r="K766" s="152"/>
      <c r="L766" s="186"/>
      <c r="M766" s="186"/>
      <c r="N766" s="187"/>
      <c r="O766" s="187"/>
      <c r="P766" s="151"/>
      <c r="Q766" s="152"/>
      <c r="R766" s="176"/>
      <c r="S766" s="152"/>
      <c r="T766" s="152"/>
      <c r="U766" s="152"/>
      <c r="V766" s="176"/>
      <c r="W766" s="176"/>
      <c r="X766" s="152"/>
      <c r="Y766" s="152"/>
      <c r="Z766" s="152"/>
      <c r="AA766" s="176"/>
      <c r="AB766" s="176"/>
      <c r="AC766" s="176"/>
      <c r="AD766" s="176"/>
      <c r="AE766" s="152"/>
      <c r="AF766" s="152"/>
      <c r="AG766" s="152"/>
      <c r="AH766" s="152"/>
      <c r="AI766" s="152"/>
      <c r="AJ766" s="176"/>
      <c r="AK766" s="186"/>
      <c r="AL766" s="182"/>
      <c r="AM766" s="176"/>
      <c r="AN766" s="176"/>
      <c r="AO766" s="152"/>
      <c r="AP766" s="176"/>
      <c r="AQ766" s="152"/>
      <c r="AR766" s="152"/>
      <c r="AS766" s="152"/>
      <c r="AT766" s="152"/>
      <c r="AU766" s="152"/>
      <c r="AV766" s="152"/>
      <c r="AW766" s="152"/>
      <c r="AX766" s="152"/>
      <c r="AY766" s="152"/>
      <c r="AZ766" s="152"/>
      <c r="BA766" s="152"/>
      <c r="BB766" s="152"/>
      <c r="BC766" s="152"/>
      <c r="BD766" s="152"/>
      <c r="BE766" s="152"/>
      <c r="BF766" s="152"/>
      <c r="BG766" s="152"/>
      <c r="BH766" s="152"/>
      <c r="BI766" s="152"/>
      <c r="BJ766" s="152"/>
      <c r="BK766" s="152"/>
      <c r="BL766" s="152"/>
      <c r="BM766" s="152"/>
      <c r="BN766" s="152"/>
      <c r="BO766" s="174"/>
      <c r="BP766" s="174"/>
      <c r="BQ766" s="174"/>
      <c r="BR766" s="174"/>
      <c r="BS766" s="174"/>
      <c r="BT766" s="248"/>
      <c r="BU766" s="248"/>
      <c r="BV766" s="180"/>
      <c r="BW766" s="180"/>
      <c r="BX766" s="180"/>
      <c r="BY766" s="176"/>
      <c r="BZ766" s="186"/>
    </row>
    <row r="767" spans="1:78" ht="12.75" customHeight="1" x14ac:dyDescent="0.35">
      <c r="A767" s="161"/>
      <c r="B767" s="161"/>
      <c r="C767" s="152"/>
      <c r="D767" s="152"/>
      <c r="E767" s="174"/>
      <c r="F767" s="186"/>
      <c r="G767" s="186"/>
      <c r="H767" s="186"/>
      <c r="I767" s="186"/>
      <c r="J767" s="186"/>
      <c r="K767" s="152"/>
      <c r="L767" s="186"/>
      <c r="M767" s="186"/>
      <c r="N767" s="187"/>
      <c r="O767" s="187"/>
      <c r="P767" s="151"/>
      <c r="Q767" s="152"/>
      <c r="R767" s="176"/>
      <c r="S767" s="152"/>
      <c r="T767" s="152"/>
      <c r="U767" s="152"/>
      <c r="V767" s="176"/>
      <c r="W767" s="176"/>
      <c r="X767" s="152"/>
      <c r="Y767" s="152"/>
      <c r="Z767" s="152"/>
      <c r="AA767" s="176"/>
      <c r="AB767" s="176"/>
      <c r="AC767" s="176"/>
      <c r="AD767" s="176"/>
      <c r="AE767" s="152"/>
      <c r="AF767" s="152"/>
      <c r="AG767" s="152"/>
      <c r="AH767" s="152"/>
      <c r="AI767" s="152"/>
      <c r="AJ767" s="176"/>
      <c r="AK767" s="186"/>
      <c r="AL767" s="182"/>
      <c r="AM767" s="176"/>
      <c r="AN767" s="176"/>
      <c r="AO767" s="152"/>
      <c r="AP767" s="176"/>
      <c r="AQ767" s="152"/>
      <c r="AR767" s="152"/>
      <c r="AS767" s="152"/>
      <c r="AT767" s="152"/>
      <c r="AU767" s="152"/>
      <c r="AV767" s="152"/>
      <c r="AW767" s="152"/>
      <c r="AX767" s="152"/>
      <c r="AY767" s="152"/>
      <c r="AZ767" s="152"/>
      <c r="BA767" s="152"/>
      <c r="BB767" s="152"/>
      <c r="BC767" s="152"/>
      <c r="BD767" s="152"/>
      <c r="BE767" s="152"/>
      <c r="BF767" s="152"/>
      <c r="BG767" s="152"/>
      <c r="BH767" s="152"/>
      <c r="BI767" s="152"/>
      <c r="BJ767" s="152"/>
      <c r="BK767" s="152"/>
      <c r="BL767" s="152"/>
      <c r="BM767" s="152"/>
      <c r="BN767" s="152"/>
      <c r="BO767" s="174"/>
      <c r="BP767" s="174"/>
      <c r="BQ767" s="174"/>
      <c r="BR767" s="174"/>
      <c r="BS767" s="174"/>
      <c r="BT767" s="248"/>
      <c r="BU767" s="248"/>
      <c r="BV767" s="180"/>
      <c r="BW767" s="180"/>
      <c r="BX767" s="180"/>
      <c r="BY767" s="176"/>
      <c r="BZ767" s="186"/>
    </row>
    <row r="768" spans="1:78" ht="12.75" customHeight="1" x14ac:dyDescent="0.35">
      <c r="A768" s="161"/>
      <c r="B768" s="161"/>
      <c r="C768" s="152"/>
      <c r="D768" s="152"/>
      <c r="E768" s="174"/>
      <c r="F768" s="186"/>
      <c r="G768" s="186"/>
      <c r="H768" s="186"/>
      <c r="I768" s="186"/>
      <c r="J768" s="186"/>
      <c r="K768" s="152"/>
      <c r="L768" s="186"/>
      <c r="M768" s="186"/>
      <c r="N768" s="187"/>
      <c r="O768" s="187"/>
      <c r="P768" s="151"/>
      <c r="Q768" s="152"/>
      <c r="R768" s="176"/>
      <c r="S768" s="152"/>
      <c r="T768" s="152"/>
      <c r="U768" s="152"/>
      <c r="V768" s="176"/>
      <c r="W768" s="176"/>
      <c r="X768" s="152"/>
      <c r="Y768" s="152"/>
      <c r="Z768" s="152"/>
      <c r="AA768" s="176"/>
      <c r="AB768" s="176"/>
      <c r="AC768" s="176"/>
      <c r="AD768" s="176"/>
      <c r="AE768" s="152"/>
      <c r="AF768" s="152"/>
      <c r="AG768" s="152"/>
      <c r="AH768" s="152"/>
      <c r="AI768" s="152"/>
      <c r="AJ768" s="176"/>
      <c r="AK768" s="186"/>
      <c r="AL768" s="182"/>
      <c r="AM768" s="176"/>
      <c r="AN768" s="176"/>
      <c r="AO768" s="152"/>
      <c r="AP768" s="176"/>
      <c r="AQ768" s="152"/>
      <c r="AR768" s="152"/>
      <c r="AS768" s="152"/>
      <c r="AT768" s="152"/>
      <c r="AU768" s="152"/>
      <c r="AV768" s="152"/>
      <c r="AW768" s="152"/>
      <c r="AX768" s="152"/>
      <c r="AY768" s="152"/>
      <c r="AZ768" s="152"/>
      <c r="BA768" s="152"/>
      <c r="BB768" s="152"/>
      <c r="BC768" s="152"/>
      <c r="BD768" s="152"/>
      <c r="BE768" s="152"/>
      <c r="BF768" s="152"/>
      <c r="BG768" s="152"/>
      <c r="BH768" s="152"/>
      <c r="BI768" s="152"/>
      <c r="BJ768" s="152"/>
      <c r="BK768" s="152"/>
      <c r="BL768" s="152"/>
      <c r="BM768" s="152"/>
      <c r="BN768" s="152"/>
      <c r="BO768" s="174"/>
      <c r="BP768" s="174"/>
      <c r="BQ768" s="174"/>
      <c r="BR768" s="174"/>
      <c r="BS768" s="174"/>
      <c r="BT768" s="248"/>
      <c r="BU768" s="248"/>
      <c r="BV768" s="180"/>
      <c r="BW768" s="180"/>
      <c r="BX768" s="180"/>
      <c r="BY768" s="176"/>
      <c r="BZ768" s="186"/>
    </row>
    <row r="769" spans="1:78" ht="12.75" customHeight="1" x14ac:dyDescent="0.35">
      <c r="A769" s="161"/>
      <c r="B769" s="161"/>
      <c r="C769" s="152"/>
      <c r="D769" s="152"/>
      <c r="E769" s="174"/>
      <c r="F769" s="186"/>
      <c r="G769" s="186"/>
      <c r="H769" s="186"/>
      <c r="I769" s="186"/>
      <c r="J769" s="186"/>
      <c r="K769" s="152"/>
      <c r="L769" s="186"/>
      <c r="M769" s="186"/>
      <c r="N769" s="187"/>
      <c r="O769" s="187"/>
      <c r="P769" s="151"/>
      <c r="Q769" s="152"/>
      <c r="R769" s="176"/>
      <c r="S769" s="152"/>
      <c r="T769" s="152"/>
      <c r="U769" s="152"/>
      <c r="V769" s="176"/>
      <c r="W769" s="176"/>
      <c r="X769" s="152"/>
      <c r="Y769" s="152"/>
      <c r="Z769" s="152"/>
      <c r="AA769" s="176"/>
      <c r="AB769" s="176"/>
      <c r="AC769" s="176"/>
      <c r="AD769" s="176"/>
      <c r="AE769" s="152"/>
      <c r="AF769" s="152"/>
      <c r="AG769" s="152"/>
      <c r="AH769" s="152"/>
      <c r="AI769" s="152"/>
      <c r="AJ769" s="176"/>
      <c r="AK769" s="186"/>
      <c r="AL769" s="182"/>
      <c r="AM769" s="176"/>
      <c r="AN769" s="176"/>
      <c r="AO769" s="152"/>
      <c r="AP769" s="176"/>
      <c r="AQ769" s="152"/>
      <c r="AR769" s="152"/>
      <c r="AS769" s="152"/>
      <c r="AT769" s="152"/>
      <c r="AU769" s="152"/>
      <c r="AV769" s="152"/>
      <c r="AW769" s="152"/>
      <c r="AX769" s="152"/>
      <c r="AY769" s="152"/>
      <c r="AZ769" s="152"/>
      <c r="BA769" s="152"/>
      <c r="BB769" s="152"/>
      <c r="BC769" s="152"/>
      <c r="BD769" s="152"/>
      <c r="BE769" s="152"/>
      <c r="BF769" s="152"/>
      <c r="BG769" s="152"/>
      <c r="BH769" s="152"/>
      <c r="BI769" s="152"/>
      <c r="BJ769" s="152"/>
      <c r="BK769" s="152"/>
      <c r="BL769" s="152"/>
      <c r="BM769" s="152"/>
      <c r="BN769" s="152"/>
      <c r="BO769" s="174"/>
      <c r="BP769" s="174"/>
      <c r="BQ769" s="174"/>
      <c r="BR769" s="174"/>
      <c r="BS769" s="174"/>
      <c r="BT769" s="248"/>
      <c r="BU769" s="248"/>
      <c r="BV769" s="180"/>
      <c r="BW769" s="180"/>
      <c r="BX769" s="180"/>
      <c r="BY769" s="176"/>
      <c r="BZ769" s="186"/>
    </row>
    <row r="770" spans="1:78" ht="12.75" customHeight="1" x14ac:dyDescent="0.35">
      <c r="A770" s="161"/>
      <c r="B770" s="161"/>
      <c r="C770" s="152"/>
      <c r="D770" s="152"/>
      <c r="E770" s="174"/>
      <c r="F770" s="186"/>
      <c r="G770" s="186"/>
      <c r="H770" s="186"/>
      <c r="I770" s="186"/>
      <c r="J770" s="186"/>
      <c r="K770" s="152"/>
      <c r="L770" s="186"/>
      <c r="M770" s="186"/>
      <c r="N770" s="187"/>
      <c r="O770" s="187"/>
      <c r="P770" s="151"/>
      <c r="Q770" s="152"/>
      <c r="R770" s="176"/>
      <c r="S770" s="152"/>
      <c r="T770" s="152"/>
      <c r="U770" s="152"/>
      <c r="V770" s="176"/>
      <c r="W770" s="176"/>
      <c r="X770" s="152"/>
      <c r="Y770" s="152"/>
      <c r="Z770" s="152"/>
      <c r="AA770" s="176"/>
      <c r="AB770" s="176"/>
      <c r="AC770" s="176"/>
      <c r="AD770" s="176"/>
      <c r="AE770" s="152"/>
      <c r="AF770" s="152"/>
      <c r="AG770" s="152"/>
      <c r="AH770" s="152"/>
      <c r="AI770" s="152"/>
      <c r="AJ770" s="176"/>
      <c r="AK770" s="186"/>
      <c r="AL770" s="182"/>
      <c r="AM770" s="176"/>
      <c r="AN770" s="176"/>
      <c r="AO770" s="152"/>
      <c r="AP770" s="176"/>
      <c r="AQ770" s="152"/>
      <c r="AR770" s="152"/>
      <c r="AS770" s="152"/>
      <c r="AT770" s="152"/>
      <c r="AU770" s="152"/>
      <c r="AV770" s="152"/>
      <c r="AW770" s="152"/>
      <c r="AX770" s="152"/>
      <c r="AY770" s="152"/>
      <c r="AZ770" s="152"/>
      <c r="BA770" s="152"/>
      <c r="BB770" s="152"/>
      <c r="BC770" s="152"/>
      <c r="BD770" s="152"/>
      <c r="BE770" s="152"/>
      <c r="BF770" s="152"/>
      <c r="BG770" s="152"/>
      <c r="BH770" s="152"/>
      <c r="BI770" s="152"/>
      <c r="BJ770" s="152"/>
      <c r="BK770" s="152"/>
      <c r="BL770" s="152"/>
      <c r="BM770" s="152"/>
      <c r="BN770" s="152"/>
      <c r="BO770" s="174"/>
      <c r="BP770" s="174"/>
      <c r="BQ770" s="174"/>
      <c r="BR770" s="174"/>
      <c r="BS770" s="174"/>
      <c r="BT770" s="248"/>
      <c r="BU770" s="248"/>
      <c r="BV770" s="180"/>
      <c r="BW770" s="180"/>
      <c r="BX770" s="180"/>
      <c r="BY770" s="176"/>
      <c r="BZ770" s="186"/>
    </row>
    <row r="771" spans="1:78" ht="12.75" customHeight="1" x14ac:dyDescent="0.35">
      <c r="A771" s="161"/>
      <c r="B771" s="161"/>
      <c r="C771" s="152"/>
      <c r="D771" s="152"/>
      <c r="E771" s="174"/>
      <c r="F771" s="186"/>
      <c r="G771" s="186"/>
      <c r="H771" s="186"/>
      <c r="I771" s="186"/>
      <c r="J771" s="186"/>
      <c r="K771" s="152"/>
      <c r="L771" s="186"/>
      <c r="M771" s="186"/>
      <c r="N771" s="187"/>
      <c r="O771" s="187"/>
      <c r="P771" s="151"/>
      <c r="Q771" s="152"/>
      <c r="R771" s="176"/>
      <c r="S771" s="152"/>
      <c r="T771" s="152"/>
      <c r="U771" s="152"/>
      <c r="V771" s="176"/>
      <c r="W771" s="176"/>
      <c r="X771" s="152"/>
      <c r="Y771" s="152"/>
      <c r="Z771" s="152"/>
      <c r="AA771" s="176"/>
      <c r="AB771" s="176"/>
      <c r="AC771" s="176"/>
      <c r="AD771" s="176"/>
      <c r="AE771" s="152"/>
      <c r="AF771" s="152"/>
      <c r="AG771" s="152"/>
      <c r="AH771" s="152"/>
      <c r="AI771" s="152"/>
      <c r="AJ771" s="176"/>
      <c r="AK771" s="186"/>
      <c r="AL771" s="182"/>
      <c r="AM771" s="176"/>
      <c r="AN771" s="176"/>
      <c r="AO771" s="152"/>
      <c r="AP771" s="176"/>
      <c r="AQ771" s="152"/>
      <c r="AR771" s="152"/>
      <c r="AS771" s="152"/>
      <c r="AT771" s="152"/>
      <c r="AU771" s="152"/>
      <c r="AV771" s="152"/>
      <c r="AW771" s="152"/>
      <c r="AX771" s="152"/>
      <c r="AY771" s="152"/>
      <c r="AZ771" s="152"/>
      <c r="BA771" s="152"/>
      <c r="BB771" s="152"/>
      <c r="BC771" s="152"/>
      <c r="BD771" s="152"/>
      <c r="BE771" s="152"/>
      <c r="BF771" s="152"/>
      <c r="BG771" s="152"/>
      <c r="BH771" s="152"/>
      <c r="BI771" s="152"/>
      <c r="BJ771" s="152"/>
      <c r="BK771" s="152"/>
      <c r="BL771" s="152"/>
      <c r="BM771" s="152"/>
      <c r="BN771" s="152"/>
      <c r="BO771" s="174"/>
      <c r="BP771" s="174"/>
      <c r="BQ771" s="174"/>
      <c r="BR771" s="174"/>
      <c r="BS771" s="174"/>
      <c r="BT771" s="248"/>
      <c r="BU771" s="248"/>
      <c r="BV771" s="180"/>
      <c r="BW771" s="180"/>
      <c r="BX771" s="180"/>
      <c r="BY771" s="176"/>
      <c r="BZ771" s="186"/>
    </row>
    <row r="772" spans="1:78" ht="12.75" customHeight="1" x14ac:dyDescent="0.35">
      <c r="A772" s="161"/>
      <c r="B772" s="161"/>
      <c r="C772" s="152"/>
      <c r="D772" s="152"/>
      <c r="E772" s="174"/>
      <c r="F772" s="186"/>
      <c r="G772" s="186"/>
      <c r="H772" s="186"/>
      <c r="I772" s="186"/>
      <c r="J772" s="186"/>
      <c r="K772" s="152"/>
      <c r="L772" s="186"/>
      <c r="M772" s="186"/>
      <c r="N772" s="187"/>
      <c r="O772" s="187"/>
      <c r="P772" s="151"/>
      <c r="Q772" s="152"/>
      <c r="R772" s="176"/>
      <c r="S772" s="152"/>
      <c r="T772" s="152"/>
      <c r="U772" s="152"/>
      <c r="V772" s="176"/>
      <c r="W772" s="176"/>
      <c r="X772" s="152"/>
      <c r="Y772" s="152"/>
      <c r="Z772" s="152"/>
      <c r="AA772" s="176"/>
      <c r="AB772" s="176"/>
      <c r="AC772" s="176"/>
      <c r="AD772" s="176"/>
      <c r="AE772" s="152"/>
      <c r="AF772" s="152"/>
      <c r="AG772" s="152"/>
      <c r="AH772" s="152"/>
      <c r="AI772" s="152"/>
      <c r="AJ772" s="176"/>
      <c r="AK772" s="186"/>
      <c r="AL772" s="182"/>
      <c r="AM772" s="176"/>
      <c r="AN772" s="176"/>
      <c r="AO772" s="152"/>
      <c r="AP772" s="176"/>
      <c r="AQ772" s="152"/>
      <c r="AR772" s="152"/>
      <c r="AS772" s="152"/>
      <c r="AT772" s="152"/>
      <c r="AU772" s="152"/>
      <c r="AV772" s="152"/>
      <c r="AW772" s="152"/>
      <c r="AX772" s="152"/>
      <c r="AY772" s="152"/>
      <c r="AZ772" s="152"/>
      <c r="BA772" s="152"/>
      <c r="BB772" s="152"/>
      <c r="BC772" s="152"/>
      <c r="BD772" s="152"/>
      <c r="BE772" s="152"/>
      <c r="BF772" s="152"/>
      <c r="BG772" s="152"/>
      <c r="BH772" s="152"/>
      <c r="BI772" s="152"/>
      <c r="BJ772" s="152"/>
      <c r="BK772" s="152"/>
      <c r="BL772" s="152"/>
      <c r="BM772" s="152"/>
      <c r="BN772" s="152"/>
      <c r="BO772" s="174"/>
      <c r="BP772" s="174"/>
      <c r="BQ772" s="174"/>
      <c r="BR772" s="174"/>
      <c r="BS772" s="174"/>
      <c r="BT772" s="248"/>
      <c r="BU772" s="248"/>
      <c r="BV772" s="180"/>
      <c r="BW772" s="180"/>
      <c r="BX772" s="180"/>
      <c r="BY772" s="176"/>
      <c r="BZ772" s="186"/>
    </row>
    <row r="773" spans="1:78" ht="12.75" customHeight="1" x14ac:dyDescent="0.35">
      <c r="A773" s="161"/>
      <c r="B773" s="161"/>
      <c r="C773" s="152"/>
      <c r="D773" s="152"/>
      <c r="E773" s="174"/>
      <c r="F773" s="186"/>
      <c r="G773" s="186"/>
      <c r="H773" s="186"/>
      <c r="I773" s="186"/>
      <c r="J773" s="186"/>
      <c r="K773" s="152"/>
      <c r="L773" s="186"/>
      <c r="M773" s="186"/>
      <c r="N773" s="187"/>
      <c r="O773" s="187"/>
      <c r="P773" s="151"/>
      <c r="Q773" s="152"/>
      <c r="R773" s="176"/>
      <c r="S773" s="152"/>
      <c r="T773" s="152"/>
      <c r="U773" s="152"/>
      <c r="V773" s="176"/>
      <c r="W773" s="176"/>
      <c r="X773" s="152"/>
      <c r="Y773" s="152"/>
      <c r="Z773" s="152"/>
      <c r="AA773" s="176"/>
      <c r="AB773" s="176"/>
      <c r="AC773" s="176"/>
      <c r="AD773" s="176"/>
      <c r="AE773" s="152"/>
      <c r="AF773" s="152"/>
      <c r="AG773" s="152"/>
      <c r="AH773" s="152"/>
      <c r="AI773" s="152"/>
      <c r="AJ773" s="176"/>
      <c r="AK773" s="186"/>
      <c r="AL773" s="182"/>
      <c r="AM773" s="176"/>
      <c r="AN773" s="176"/>
      <c r="AO773" s="152"/>
      <c r="AP773" s="176"/>
      <c r="AQ773" s="152"/>
      <c r="AR773" s="152"/>
      <c r="AS773" s="152"/>
      <c r="AT773" s="152"/>
      <c r="AU773" s="152"/>
      <c r="AV773" s="152"/>
      <c r="AW773" s="152"/>
      <c r="AX773" s="152"/>
      <c r="AY773" s="152"/>
      <c r="AZ773" s="152"/>
      <c r="BA773" s="152"/>
      <c r="BB773" s="152"/>
      <c r="BC773" s="152"/>
      <c r="BD773" s="152"/>
      <c r="BE773" s="152"/>
      <c r="BF773" s="152"/>
      <c r="BG773" s="152"/>
      <c r="BH773" s="152"/>
      <c r="BI773" s="152"/>
      <c r="BJ773" s="152"/>
      <c r="BK773" s="152"/>
      <c r="BL773" s="152"/>
      <c r="BM773" s="152"/>
      <c r="BN773" s="152"/>
      <c r="BO773" s="174"/>
      <c r="BP773" s="174"/>
      <c r="BQ773" s="174"/>
      <c r="BR773" s="174"/>
      <c r="BS773" s="174"/>
      <c r="BT773" s="248"/>
      <c r="BU773" s="248"/>
      <c r="BV773" s="180"/>
      <c r="BW773" s="180"/>
      <c r="BX773" s="180"/>
      <c r="BY773" s="176"/>
      <c r="BZ773" s="186"/>
    </row>
    <row r="774" spans="1:78" ht="12.75" customHeight="1" x14ac:dyDescent="0.35">
      <c r="A774" s="161"/>
      <c r="B774" s="161"/>
      <c r="C774" s="152"/>
      <c r="D774" s="152"/>
      <c r="E774" s="174"/>
      <c r="F774" s="186"/>
      <c r="G774" s="186"/>
      <c r="H774" s="186"/>
      <c r="I774" s="186"/>
      <c r="J774" s="186"/>
      <c r="K774" s="152"/>
      <c r="L774" s="186"/>
      <c r="M774" s="186"/>
      <c r="N774" s="187"/>
      <c r="O774" s="187"/>
      <c r="P774" s="151"/>
      <c r="Q774" s="152"/>
      <c r="R774" s="176"/>
      <c r="S774" s="152"/>
      <c r="T774" s="152"/>
      <c r="U774" s="152"/>
      <c r="V774" s="176"/>
      <c r="W774" s="176"/>
      <c r="X774" s="152"/>
      <c r="Y774" s="152"/>
      <c r="Z774" s="152"/>
      <c r="AA774" s="176"/>
      <c r="AB774" s="176"/>
      <c r="AC774" s="176"/>
      <c r="AD774" s="176"/>
      <c r="AE774" s="152"/>
      <c r="AF774" s="152"/>
      <c r="AG774" s="152"/>
      <c r="AH774" s="152"/>
      <c r="AI774" s="152"/>
      <c r="AJ774" s="176"/>
      <c r="AK774" s="186"/>
      <c r="AL774" s="182"/>
      <c r="AM774" s="176"/>
      <c r="AN774" s="176"/>
      <c r="AO774" s="152"/>
      <c r="AP774" s="176"/>
      <c r="AQ774" s="152"/>
      <c r="AR774" s="152"/>
      <c r="AS774" s="152"/>
      <c r="AT774" s="152"/>
      <c r="AU774" s="152"/>
      <c r="AV774" s="152"/>
      <c r="AW774" s="152"/>
      <c r="AX774" s="152"/>
      <c r="AY774" s="152"/>
      <c r="AZ774" s="152"/>
      <c r="BA774" s="152"/>
      <c r="BB774" s="152"/>
      <c r="BC774" s="152"/>
      <c r="BD774" s="152"/>
      <c r="BE774" s="152"/>
      <c r="BF774" s="152"/>
      <c r="BG774" s="152"/>
      <c r="BH774" s="152"/>
      <c r="BI774" s="152"/>
      <c r="BJ774" s="152"/>
      <c r="BK774" s="152"/>
      <c r="BL774" s="152"/>
      <c r="BM774" s="152"/>
      <c r="BN774" s="152"/>
      <c r="BO774" s="174"/>
      <c r="BP774" s="174"/>
      <c r="BQ774" s="174"/>
      <c r="BR774" s="174"/>
      <c r="BS774" s="174"/>
      <c r="BT774" s="248"/>
      <c r="BU774" s="248"/>
      <c r="BV774" s="180"/>
      <c r="BW774" s="180"/>
      <c r="BX774" s="180"/>
      <c r="BY774" s="176"/>
      <c r="BZ774" s="186"/>
    </row>
    <row r="775" spans="1:78" ht="12.75" customHeight="1" x14ac:dyDescent="0.35">
      <c r="A775" s="161"/>
      <c r="B775" s="161"/>
      <c r="C775" s="152"/>
      <c r="D775" s="152"/>
      <c r="E775" s="174"/>
      <c r="F775" s="186"/>
      <c r="G775" s="186"/>
      <c r="H775" s="186"/>
      <c r="I775" s="186"/>
      <c r="J775" s="186"/>
      <c r="K775" s="152"/>
      <c r="L775" s="186"/>
      <c r="M775" s="186"/>
      <c r="N775" s="187"/>
      <c r="O775" s="187"/>
      <c r="P775" s="151"/>
      <c r="Q775" s="152"/>
      <c r="R775" s="176"/>
      <c r="S775" s="152"/>
      <c r="T775" s="152"/>
      <c r="U775" s="152"/>
      <c r="V775" s="176"/>
      <c r="W775" s="176"/>
      <c r="X775" s="152"/>
      <c r="Y775" s="152"/>
      <c r="Z775" s="152"/>
      <c r="AA775" s="176"/>
      <c r="AB775" s="176"/>
      <c r="AC775" s="176"/>
      <c r="AD775" s="176"/>
      <c r="AE775" s="152"/>
      <c r="AF775" s="152"/>
      <c r="AG775" s="152"/>
      <c r="AH775" s="152"/>
      <c r="AI775" s="152"/>
      <c r="AJ775" s="176"/>
      <c r="AK775" s="186"/>
      <c r="AL775" s="182"/>
      <c r="AM775" s="176"/>
      <c r="AN775" s="176"/>
      <c r="AO775" s="152"/>
      <c r="AP775" s="176"/>
      <c r="AQ775" s="152"/>
      <c r="AR775" s="152"/>
      <c r="AS775" s="152"/>
      <c r="AT775" s="152"/>
      <c r="AU775" s="152"/>
      <c r="AV775" s="152"/>
      <c r="AW775" s="152"/>
      <c r="AX775" s="152"/>
      <c r="AY775" s="152"/>
      <c r="AZ775" s="152"/>
      <c r="BA775" s="152"/>
      <c r="BB775" s="152"/>
      <c r="BC775" s="152"/>
      <c r="BD775" s="152"/>
      <c r="BE775" s="152"/>
      <c r="BF775" s="152"/>
      <c r="BG775" s="152"/>
      <c r="BH775" s="152"/>
      <c r="BI775" s="152"/>
      <c r="BJ775" s="152"/>
      <c r="BK775" s="152"/>
      <c r="BL775" s="152"/>
      <c r="BM775" s="152"/>
      <c r="BN775" s="152"/>
      <c r="BO775" s="174"/>
      <c r="BP775" s="174"/>
      <c r="BQ775" s="174"/>
      <c r="BR775" s="174"/>
      <c r="BS775" s="174"/>
      <c r="BT775" s="248"/>
      <c r="BU775" s="248"/>
      <c r="BV775" s="180"/>
      <c r="BW775" s="180"/>
      <c r="BX775" s="180"/>
      <c r="BY775" s="176"/>
      <c r="BZ775" s="186"/>
    </row>
    <row r="776" spans="1:78" ht="12.75" customHeight="1" x14ac:dyDescent="0.35">
      <c r="A776" s="161"/>
      <c r="B776" s="161"/>
      <c r="C776" s="152"/>
      <c r="D776" s="152"/>
      <c r="E776" s="174"/>
      <c r="F776" s="186"/>
      <c r="G776" s="186"/>
      <c r="H776" s="186"/>
      <c r="I776" s="186"/>
      <c r="J776" s="186"/>
      <c r="K776" s="152"/>
      <c r="L776" s="186"/>
      <c r="M776" s="186"/>
      <c r="N776" s="187"/>
      <c r="O776" s="187"/>
      <c r="P776" s="151"/>
      <c r="Q776" s="152"/>
      <c r="R776" s="176"/>
      <c r="S776" s="152"/>
      <c r="T776" s="152"/>
      <c r="U776" s="152"/>
      <c r="V776" s="176"/>
      <c r="W776" s="176"/>
      <c r="X776" s="152"/>
      <c r="Y776" s="152"/>
      <c r="Z776" s="152"/>
      <c r="AA776" s="176"/>
      <c r="AB776" s="176"/>
      <c r="AC776" s="176"/>
      <c r="AD776" s="176"/>
      <c r="AE776" s="152"/>
      <c r="AF776" s="152"/>
      <c r="AG776" s="152"/>
      <c r="AH776" s="152"/>
      <c r="AI776" s="152"/>
      <c r="AJ776" s="176"/>
      <c r="AK776" s="186"/>
      <c r="AL776" s="182"/>
      <c r="AM776" s="176"/>
      <c r="AN776" s="176"/>
      <c r="AO776" s="152"/>
      <c r="AP776" s="176"/>
      <c r="AQ776" s="152"/>
      <c r="AR776" s="152"/>
      <c r="AS776" s="152"/>
      <c r="AT776" s="152"/>
      <c r="AU776" s="152"/>
      <c r="AV776" s="152"/>
      <c r="AW776" s="152"/>
      <c r="AX776" s="152"/>
      <c r="AY776" s="152"/>
      <c r="AZ776" s="152"/>
      <c r="BA776" s="152"/>
      <c r="BB776" s="152"/>
      <c r="BC776" s="152"/>
      <c r="BD776" s="152"/>
      <c r="BE776" s="152"/>
      <c r="BF776" s="152"/>
      <c r="BG776" s="152"/>
      <c r="BH776" s="152"/>
      <c r="BI776" s="152"/>
      <c r="BJ776" s="152"/>
      <c r="BK776" s="152"/>
      <c r="BL776" s="152"/>
      <c r="BM776" s="152"/>
      <c r="BN776" s="152"/>
      <c r="BO776" s="174"/>
      <c r="BP776" s="174"/>
      <c r="BQ776" s="174"/>
      <c r="BR776" s="174"/>
      <c r="BS776" s="174"/>
      <c r="BT776" s="248"/>
      <c r="BU776" s="248"/>
      <c r="BV776" s="180"/>
      <c r="BW776" s="180"/>
      <c r="BX776" s="180"/>
      <c r="BY776" s="176"/>
      <c r="BZ776" s="186"/>
    </row>
    <row r="777" spans="1:78" ht="12.75" customHeight="1" x14ac:dyDescent="0.35">
      <c r="A777" s="161"/>
      <c r="B777" s="161"/>
      <c r="C777" s="152"/>
      <c r="D777" s="152"/>
      <c r="E777" s="174"/>
      <c r="F777" s="186"/>
      <c r="G777" s="186"/>
      <c r="H777" s="186"/>
      <c r="I777" s="186"/>
      <c r="J777" s="186"/>
      <c r="K777" s="152"/>
      <c r="L777" s="186"/>
      <c r="M777" s="186"/>
      <c r="N777" s="187"/>
      <c r="O777" s="187"/>
      <c r="P777" s="151"/>
      <c r="Q777" s="152"/>
      <c r="R777" s="176"/>
      <c r="S777" s="152"/>
      <c r="T777" s="152"/>
      <c r="U777" s="152"/>
      <c r="V777" s="176"/>
      <c r="W777" s="176"/>
      <c r="X777" s="152"/>
      <c r="Y777" s="152"/>
      <c r="Z777" s="152"/>
      <c r="AA777" s="176"/>
      <c r="AB777" s="176"/>
      <c r="AC777" s="176"/>
      <c r="AD777" s="176"/>
      <c r="AE777" s="152"/>
      <c r="AF777" s="152"/>
      <c r="AG777" s="152"/>
      <c r="AH777" s="152"/>
      <c r="AI777" s="152"/>
      <c r="AJ777" s="176"/>
      <c r="AK777" s="186"/>
      <c r="AL777" s="182"/>
      <c r="AM777" s="176"/>
      <c r="AN777" s="176"/>
      <c r="AO777" s="152"/>
      <c r="AP777" s="176"/>
      <c r="AQ777" s="152"/>
      <c r="AR777" s="152"/>
      <c r="AS777" s="152"/>
      <c r="AT777" s="152"/>
      <c r="AU777" s="152"/>
      <c r="AV777" s="152"/>
      <c r="AW777" s="152"/>
      <c r="AX777" s="152"/>
      <c r="AY777" s="152"/>
      <c r="AZ777" s="152"/>
      <c r="BA777" s="152"/>
      <c r="BB777" s="152"/>
      <c r="BC777" s="152"/>
      <c r="BD777" s="152"/>
      <c r="BE777" s="152"/>
      <c r="BF777" s="152"/>
      <c r="BG777" s="152"/>
      <c r="BH777" s="152"/>
      <c r="BI777" s="152"/>
      <c r="BJ777" s="152"/>
      <c r="BK777" s="152"/>
      <c r="BL777" s="152"/>
      <c r="BM777" s="152"/>
      <c r="BN777" s="152"/>
      <c r="BO777" s="174"/>
      <c r="BP777" s="174"/>
      <c r="BQ777" s="174"/>
      <c r="BR777" s="174"/>
      <c r="BS777" s="174"/>
      <c r="BT777" s="248"/>
      <c r="BU777" s="248"/>
      <c r="BV777" s="180"/>
      <c r="BW777" s="180"/>
      <c r="BX777" s="180"/>
      <c r="BY777" s="176"/>
      <c r="BZ777" s="186"/>
    </row>
    <row r="778" spans="1:78" ht="12.75" customHeight="1" x14ac:dyDescent="0.35">
      <c r="A778" s="161"/>
      <c r="B778" s="161"/>
      <c r="C778" s="152"/>
      <c r="D778" s="152"/>
      <c r="E778" s="174"/>
      <c r="F778" s="186"/>
      <c r="G778" s="186"/>
      <c r="H778" s="186"/>
      <c r="I778" s="186"/>
      <c r="J778" s="186"/>
      <c r="K778" s="152"/>
      <c r="L778" s="186"/>
      <c r="M778" s="186"/>
      <c r="N778" s="187"/>
      <c r="O778" s="187"/>
      <c r="P778" s="151"/>
      <c r="Q778" s="152"/>
      <c r="R778" s="176"/>
      <c r="S778" s="152"/>
      <c r="T778" s="152"/>
      <c r="U778" s="152"/>
      <c r="V778" s="176"/>
      <c r="W778" s="176"/>
      <c r="X778" s="152"/>
      <c r="Y778" s="152"/>
      <c r="Z778" s="152"/>
      <c r="AA778" s="176"/>
      <c r="AB778" s="176"/>
      <c r="AC778" s="176"/>
      <c r="AD778" s="176"/>
      <c r="AE778" s="152"/>
      <c r="AF778" s="152"/>
      <c r="AG778" s="152"/>
      <c r="AH778" s="152"/>
      <c r="AI778" s="152"/>
      <c r="AJ778" s="176"/>
      <c r="AK778" s="186"/>
      <c r="AL778" s="182"/>
      <c r="AM778" s="176"/>
      <c r="AN778" s="176"/>
      <c r="AO778" s="152"/>
      <c r="AP778" s="176"/>
      <c r="AQ778" s="152"/>
      <c r="AR778" s="152"/>
      <c r="AS778" s="152"/>
      <c r="AT778" s="152"/>
      <c r="AU778" s="152"/>
      <c r="AV778" s="152"/>
      <c r="AW778" s="152"/>
      <c r="AX778" s="152"/>
      <c r="AY778" s="152"/>
      <c r="AZ778" s="152"/>
      <c r="BA778" s="152"/>
      <c r="BB778" s="152"/>
      <c r="BC778" s="152"/>
      <c r="BD778" s="152"/>
      <c r="BE778" s="152"/>
      <c r="BF778" s="152"/>
      <c r="BG778" s="152"/>
      <c r="BH778" s="152"/>
      <c r="BI778" s="152"/>
      <c r="BJ778" s="152"/>
      <c r="BK778" s="152"/>
      <c r="BL778" s="152"/>
      <c r="BM778" s="152"/>
      <c r="BN778" s="152"/>
      <c r="BO778" s="174"/>
      <c r="BP778" s="174"/>
      <c r="BQ778" s="174"/>
      <c r="BR778" s="174"/>
      <c r="BS778" s="174"/>
      <c r="BT778" s="248"/>
      <c r="BU778" s="248"/>
      <c r="BV778" s="180"/>
      <c r="BW778" s="180"/>
      <c r="BX778" s="180"/>
      <c r="BY778" s="176"/>
      <c r="BZ778" s="186"/>
    </row>
    <row r="779" spans="1:78" ht="12.75" customHeight="1" x14ac:dyDescent="0.35">
      <c r="A779" s="161"/>
      <c r="B779" s="161"/>
      <c r="C779" s="152"/>
      <c r="D779" s="152"/>
      <c r="E779" s="174"/>
      <c r="F779" s="186"/>
      <c r="G779" s="186"/>
      <c r="H779" s="186"/>
      <c r="I779" s="186"/>
      <c r="J779" s="186"/>
      <c r="K779" s="152"/>
      <c r="L779" s="186"/>
      <c r="M779" s="186"/>
      <c r="N779" s="187"/>
      <c r="O779" s="187"/>
      <c r="P779" s="151"/>
      <c r="Q779" s="152"/>
      <c r="R779" s="176"/>
      <c r="S779" s="152"/>
      <c r="T779" s="152"/>
      <c r="U779" s="152"/>
      <c r="V779" s="176"/>
      <c r="W779" s="176"/>
      <c r="X779" s="152"/>
      <c r="Y779" s="152"/>
      <c r="Z779" s="152"/>
      <c r="AA779" s="176"/>
      <c r="AB779" s="176"/>
      <c r="AC779" s="176"/>
      <c r="AD779" s="176"/>
      <c r="AE779" s="152"/>
      <c r="AF779" s="152"/>
      <c r="AG779" s="152"/>
      <c r="AH779" s="152"/>
      <c r="AI779" s="152"/>
      <c r="AJ779" s="176"/>
      <c r="AK779" s="186"/>
      <c r="AL779" s="182"/>
      <c r="AM779" s="176"/>
      <c r="AN779" s="176"/>
      <c r="AO779" s="152"/>
      <c r="AP779" s="176"/>
      <c r="AQ779" s="152"/>
      <c r="AR779" s="152"/>
      <c r="AS779" s="152"/>
      <c r="AT779" s="152"/>
      <c r="AU779" s="152"/>
      <c r="AV779" s="152"/>
      <c r="AW779" s="152"/>
      <c r="AX779" s="152"/>
      <c r="AY779" s="152"/>
      <c r="AZ779" s="152"/>
      <c r="BA779" s="152"/>
      <c r="BB779" s="152"/>
      <c r="BC779" s="152"/>
      <c r="BD779" s="152"/>
      <c r="BE779" s="152"/>
      <c r="BF779" s="152"/>
      <c r="BG779" s="152"/>
      <c r="BH779" s="152"/>
      <c r="BI779" s="152"/>
      <c r="BJ779" s="152"/>
      <c r="BK779" s="152"/>
      <c r="BL779" s="152"/>
      <c r="BM779" s="152"/>
      <c r="BN779" s="152"/>
      <c r="BO779" s="174"/>
      <c r="BP779" s="174"/>
      <c r="BQ779" s="174"/>
      <c r="BR779" s="174"/>
      <c r="BS779" s="174"/>
      <c r="BT779" s="248"/>
      <c r="BU779" s="248"/>
      <c r="BV779" s="180"/>
      <c r="BW779" s="180"/>
      <c r="BX779" s="180"/>
      <c r="BY779" s="176"/>
      <c r="BZ779" s="186"/>
    </row>
    <row r="780" spans="1:78" ht="12.75" customHeight="1" x14ac:dyDescent="0.35">
      <c r="A780" s="161"/>
      <c r="B780" s="161"/>
      <c r="C780" s="152"/>
      <c r="D780" s="152"/>
      <c r="E780" s="174"/>
      <c r="F780" s="186"/>
      <c r="G780" s="186"/>
      <c r="H780" s="186"/>
      <c r="I780" s="186"/>
      <c r="J780" s="186"/>
      <c r="K780" s="152"/>
      <c r="L780" s="186"/>
      <c r="M780" s="186"/>
      <c r="N780" s="187"/>
      <c r="O780" s="187"/>
      <c r="P780" s="151"/>
      <c r="Q780" s="152"/>
      <c r="R780" s="176"/>
      <c r="S780" s="152"/>
      <c r="T780" s="152"/>
      <c r="U780" s="152"/>
      <c r="V780" s="176"/>
      <c r="W780" s="176"/>
      <c r="X780" s="152"/>
      <c r="Y780" s="152"/>
      <c r="Z780" s="152"/>
      <c r="AA780" s="176"/>
      <c r="AB780" s="176"/>
      <c r="AC780" s="176"/>
      <c r="AD780" s="176"/>
      <c r="AE780" s="152"/>
      <c r="AF780" s="152"/>
      <c r="AG780" s="152"/>
      <c r="AH780" s="152"/>
      <c r="AI780" s="152"/>
      <c r="AJ780" s="176"/>
      <c r="AK780" s="186"/>
      <c r="AL780" s="182"/>
      <c r="AM780" s="176"/>
      <c r="AN780" s="176"/>
      <c r="AO780" s="152"/>
      <c r="AP780" s="176"/>
      <c r="AQ780" s="152"/>
      <c r="AR780" s="152"/>
      <c r="AS780" s="152"/>
      <c r="AT780" s="152"/>
      <c r="AU780" s="152"/>
      <c r="AV780" s="152"/>
      <c r="AW780" s="152"/>
      <c r="AX780" s="152"/>
      <c r="AY780" s="152"/>
      <c r="AZ780" s="152"/>
      <c r="BA780" s="152"/>
      <c r="BB780" s="152"/>
      <c r="BC780" s="152"/>
      <c r="BD780" s="152"/>
      <c r="BE780" s="152"/>
      <c r="BF780" s="152"/>
      <c r="BG780" s="152"/>
      <c r="BH780" s="152"/>
      <c r="BI780" s="152"/>
      <c r="BJ780" s="152"/>
      <c r="BK780" s="152"/>
      <c r="BL780" s="152"/>
      <c r="BM780" s="152"/>
      <c r="BN780" s="152"/>
      <c r="BO780" s="174"/>
      <c r="BP780" s="174"/>
      <c r="BQ780" s="174"/>
      <c r="BR780" s="174"/>
      <c r="BS780" s="174"/>
      <c r="BT780" s="248"/>
      <c r="BU780" s="248"/>
      <c r="BV780" s="180"/>
      <c r="BW780" s="180"/>
      <c r="BX780" s="180"/>
      <c r="BY780" s="176"/>
      <c r="BZ780" s="186"/>
    </row>
    <row r="781" spans="1:78" ht="12.75" customHeight="1" x14ac:dyDescent="0.35">
      <c r="A781" s="161"/>
      <c r="B781" s="161"/>
      <c r="C781" s="152"/>
      <c r="D781" s="152"/>
      <c r="E781" s="174"/>
      <c r="F781" s="186"/>
      <c r="G781" s="186"/>
      <c r="H781" s="186"/>
      <c r="I781" s="186"/>
      <c r="J781" s="186"/>
      <c r="K781" s="152"/>
      <c r="L781" s="186"/>
      <c r="M781" s="186"/>
      <c r="N781" s="187"/>
      <c r="O781" s="187"/>
      <c r="P781" s="151"/>
      <c r="Q781" s="152"/>
      <c r="R781" s="176"/>
      <c r="S781" s="152"/>
      <c r="T781" s="152"/>
      <c r="U781" s="152"/>
      <c r="V781" s="176"/>
      <c r="W781" s="176"/>
      <c r="X781" s="152"/>
      <c r="Y781" s="152"/>
      <c r="Z781" s="152"/>
      <c r="AA781" s="176"/>
      <c r="AB781" s="176"/>
      <c r="AC781" s="176"/>
      <c r="AD781" s="176"/>
      <c r="AE781" s="152"/>
      <c r="AF781" s="152"/>
      <c r="AG781" s="152"/>
      <c r="AH781" s="152"/>
      <c r="AI781" s="152"/>
      <c r="AJ781" s="176"/>
      <c r="AK781" s="186"/>
      <c r="AL781" s="182"/>
      <c r="AM781" s="176"/>
      <c r="AN781" s="176"/>
      <c r="AO781" s="152"/>
      <c r="AP781" s="176"/>
      <c r="AQ781" s="152"/>
      <c r="AR781" s="152"/>
      <c r="AS781" s="152"/>
      <c r="AT781" s="152"/>
      <c r="AU781" s="152"/>
      <c r="AV781" s="152"/>
      <c r="AW781" s="152"/>
      <c r="AX781" s="152"/>
      <c r="AY781" s="152"/>
      <c r="AZ781" s="152"/>
      <c r="BA781" s="152"/>
      <c r="BB781" s="152"/>
      <c r="BC781" s="152"/>
      <c r="BD781" s="152"/>
      <c r="BE781" s="152"/>
      <c r="BF781" s="152"/>
      <c r="BG781" s="152"/>
      <c r="BH781" s="152"/>
      <c r="BI781" s="152"/>
      <c r="BJ781" s="152"/>
      <c r="BK781" s="152"/>
      <c r="BL781" s="152"/>
      <c r="BM781" s="152"/>
      <c r="BN781" s="152"/>
      <c r="BO781" s="174"/>
      <c r="BP781" s="174"/>
      <c r="BQ781" s="174"/>
      <c r="BR781" s="174"/>
      <c r="BS781" s="174"/>
      <c r="BT781" s="248"/>
      <c r="BU781" s="248"/>
      <c r="BV781" s="180"/>
      <c r="BW781" s="180"/>
      <c r="BX781" s="180"/>
      <c r="BY781" s="176"/>
      <c r="BZ781" s="186"/>
    </row>
    <row r="782" spans="1:78" ht="12.75" customHeight="1" x14ac:dyDescent="0.35">
      <c r="A782" s="161"/>
      <c r="B782" s="161"/>
      <c r="C782" s="152"/>
      <c r="D782" s="152"/>
      <c r="E782" s="174"/>
      <c r="F782" s="186"/>
      <c r="G782" s="186"/>
      <c r="H782" s="186"/>
      <c r="I782" s="186"/>
      <c r="J782" s="186"/>
      <c r="K782" s="152"/>
      <c r="L782" s="186"/>
      <c r="M782" s="186"/>
      <c r="N782" s="187"/>
      <c r="O782" s="187"/>
      <c r="P782" s="151"/>
      <c r="Q782" s="152"/>
      <c r="R782" s="176"/>
      <c r="S782" s="152"/>
      <c r="T782" s="152"/>
      <c r="U782" s="152"/>
      <c r="V782" s="176"/>
      <c r="W782" s="176"/>
      <c r="X782" s="152"/>
      <c r="Y782" s="152"/>
      <c r="Z782" s="152"/>
      <c r="AA782" s="176"/>
      <c r="AB782" s="176"/>
      <c r="AC782" s="176"/>
      <c r="AD782" s="176"/>
      <c r="AE782" s="152"/>
      <c r="AF782" s="152"/>
      <c r="AG782" s="152"/>
      <c r="AH782" s="152"/>
      <c r="AI782" s="152"/>
      <c r="AJ782" s="176"/>
      <c r="AK782" s="186"/>
      <c r="AL782" s="182"/>
      <c r="AM782" s="176"/>
      <c r="AN782" s="176"/>
      <c r="AO782" s="152"/>
      <c r="AP782" s="176"/>
      <c r="AQ782" s="152"/>
      <c r="AR782" s="152"/>
      <c r="AS782" s="152"/>
      <c r="AT782" s="152"/>
      <c r="AU782" s="152"/>
      <c r="AV782" s="152"/>
      <c r="AW782" s="152"/>
      <c r="AX782" s="152"/>
      <c r="AY782" s="152"/>
      <c r="AZ782" s="152"/>
      <c r="BA782" s="152"/>
      <c r="BB782" s="152"/>
      <c r="BC782" s="152"/>
      <c r="BD782" s="152"/>
      <c r="BE782" s="152"/>
      <c r="BF782" s="152"/>
      <c r="BG782" s="152"/>
      <c r="BH782" s="152"/>
      <c r="BI782" s="152"/>
      <c r="BJ782" s="152"/>
      <c r="BK782" s="152"/>
      <c r="BL782" s="152"/>
      <c r="BM782" s="152"/>
      <c r="BN782" s="152"/>
      <c r="BO782" s="174"/>
      <c r="BP782" s="174"/>
      <c r="BQ782" s="174"/>
      <c r="BR782" s="174"/>
      <c r="BS782" s="174"/>
      <c r="BT782" s="248"/>
      <c r="BU782" s="248"/>
      <c r="BV782" s="180"/>
      <c r="BW782" s="180"/>
      <c r="BX782" s="180"/>
      <c r="BY782" s="176"/>
      <c r="BZ782" s="186"/>
    </row>
    <row r="783" spans="1:78" ht="12.75" customHeight="1" x14ac:dyDescent="0.35">
      <c r="A783" s="161"/>
      <c r="B783" s="161"/>
      <c r="C783" s="152"/>
      <c r="D783" s="152"/>
      <c r="E783" s="174"/>
      <c r="F783" s="186"/>
      <c r="G783" s="186"/>
      <c r="H783" s="186"/>
      <c r="I783" s="186"/>
      <c r="J783" s="186"/>
      <c r="K783" s="152"/>
      <c r="L783" s="186"/>
      <c r="M783" s="186"/>
      <c r="N783" s="187"/>
      <c r="O783" s="187"/>
      <c r="P783" s="151"/>
      <c r="Q783" s="152"/>
      <c r="R783" s="176"/>
      <c r="S783" s="152"/>
      <c r="T783" s="152"/>
      <c r="U783" s="152"/>
      <c r="V783" s="176"/>
      <c r="W783" s="176"/>
      <c r="X783" s="152"/>
      <c r="Y783" s="152"/>
      <c r="Z783" s="152"/>
      <c r="AA783" s="176"/>
      <c r="AB783" s="176"/>
      <c r="AC783" s="176"/>
      <c r="AD783" s="176"/>
      <c r="AE783" s="152"/>
      <c r="AF783" s="152"/>
      <c r="AG783" s="152"/>
      <c r="AH783" s="152"/>
      <c r="AI783" s="152"/>
      <c r="AJ783" s="176"/>
      <c r="AK783" s="186"/>
      <c r="AL783" s="182"/>
      <c r="AM783" s="176"/>
      <c r="AN783" s="176"/>
      <c r="AO783" s="152"/>
      <c r="AP783" s="176"/>
      <c r="AQ783" s="152"/>
      <c r="AR783" s="152"/>
      <c r="AS783" s="152"/>
      <c r="AT783" s="152"/>
      <c r="AU783" s="152"/>
      <c r="AV783" s="152"/>
      <c r="AW783" s="152"/>
      <c r="AX783" s="152"/>
      <c r="AY783" s="152"/>
      <c r="AZ783" s="152"/>
      <c r="BA783" s="152"/>
      <c r="BB783" s="152"/>
      <c r="BC783" s="152"/>
      <c r="BD783" s="152"/>
      <c r="BE783" s="152"/>
      <c r="BF783" s="152"/>
      <c r="BG783" s="152"/>
      <c r="BH783" s="152"/>
      <c r="BI783" s="152"/>
      <c r="BJ783" s="152"/>
      <c r="BK783" s="152"/>
      <c r="BL783" s="152"/>
      <c r="BM783" s="152"/>
      <c r="BN783" s="152"/>
      <c r="BO783" s="174"/>
      <c r="BP783" s="174"/>
      <c r="BQ783" s="174"/>
      <c r="BR783" s="174"/>
      <c r="BS783" s="174"/>
      <c r="BT783" s="248"/>
      <c r="BU783" s="248"/>
      <c r="BV783" s="180"/>
      <c r="BW783" s="180"/>
      <c r="BX783" s="180"/>
      <c r="BY783" s="176"/>
      <c r="BZ783" s="186"/>
    </row>
    <row r="784" spans="1:78" ht="12.75" customHeight="1" x14ac:dyDescent="0.35">
      <c r="A784" s="161"/>
      <c r="B784" s="161"/>
      <c r="C784" s="152"/>
      <c r="D784" s="152"/>
      <c r="E784" s="174"/>
      <c r="F784" s="186"/>
      <c r="G784" s="186"/>
      <c r="H784" s="186"/>
      <c r="I784" s="186"/>
      <c r="J784" s="186"/>
      <c r="K784" s="152"/>
      <c r="L784" s="186"/>
      <c r="M784" s="186"/>
      <c r="N784" s="187"/>
      <c r="O784" s="187"/>
      <c r="P784" s="151"/>
      <c r="Q784" s="152"/>
      <c r="R784" s="176"/>
      <c r="S784" s="152"/>
      <c r="T784" s="152"/>
      <c r="U784" s="152"/>
      <c r="V784" s="176"/>
      <c r="W784" s="176"/>
      <c r="X784" s="152"/>
      <c r="Y784" s="152"/>
      <c r="Z784" s="152"/>
      <c r="AA784" s="176"/>
      <c r="AB784" s="176"/>
      <c r="AC784" s="176"/>
      <c r="AD784" s="176"/>
      <c r="AE784" s="152"/>
      <c r="AF784" s="152"/>
      <c r="AG784" s="152"/>
      <c r="AH784" s="152"/>
      <c r="AI784" s="152"/>
      <c r="AJ784" s="176"/>
      <c r="AK784" s="186"/>
      <c r="AL784" s="182"/>
      <c r="AM784" s="176"/>
      <c r="AN784" s="176"/>
      <c r="AO784" s="152"/>
      <c r="AP784" s="176"/>
      <c r="AQ784" s="152"/>
      <c r="AR784" s="152"/>
      <c r="AS784" s="152"/>
      <c r="AT784" s="152"/>
      <c r="AU784" s="152"/>
      <c r="AV784" s="152"/>
      <c r="AW784" s="152"/>
      <c r="AX784" s="152"/>
      <c r="AY784" s="152"/>
      <c r="AZ784" s="152"/>
      <c r="BA784" s="152"/>
      <c r="BB784" s="152"/>
      <c r="BC784" s="152"/>
      <c r="BD784" s="152"/>
      <c r="BE784" s="152"/>
      <c r="BF784" s="152"/>
      <c r="BG784" s="152"/>
      <c r="BH784" s="152"/>
      <c r="BI784" s="152"/>
      <c r="BJ784" s="152"/>
      <c r="BK784" s="152"/>
      <c r="BL784" s="152"/>
      <c r="BM784" s="152"/>
      <c r="BN784" s="152"/>
      <c r="BO784" s="174"/>
      <c r="BP784" s="174"/>
      <c r="BQ784" s="174"/>
      <c r="BR784" s="174"/>
      <c r="BS784" s="174"/>
      <c r="BT784" s="248"/>
      <c r="BU784" s="248"/>
      <c r="BV784" s="180"/>
      <c r="BW784" s="180"/>
      <c r="BX784" s="180"/>
      <c r="BY784" s="176"/>
      <c r="BZ784" s="186"/>
    </row>
    <row r="785" spans="1:78" ht="12.75" customHeight="1" x14ac:dyDescent="0.35">
      <c r="A785" s="161"/>
      <c r="B785" s="161"/>
      <c r="C785" s="152"/>
      <c r="D785" s="152"/>
      <c r="E785" s="174"/>
      <c r="F785" s="186"/>
      <c r="G785" s="186"/>
      <c r="H785" s="186"/>
      <c r="I785" s="186"/>
      <c r="J785" s="186"/>
      <c r="K785" s="152"/>
      <c r="L785" s="186"/>
      <c r="M785" s="186"/>
      <c r="N785" s="187"/>
      <c r="O785" s="187"/>
      <c r="P785" s="151"/>
      <c r="Q785" s="152"/>
      <c r="R785" s="176"/>
      <c r="S785" s="152"/>
      <c r="T785" s="152"/>
      <c r="U785" s="152"/>
      <c r="V785" s="176"/>
      <c r="W785" s="176"/>
      <c r="X785" s="152"/>
      <c r="Y785" s="152"/>
      <c r="Z785" s="152"/>
      <c r="AA785" s="176"/>
      <c r="AB785" s="176"/>
      <c r="AC785" s="176"/>
      <c r="AD785" s="176"/>
      <c r="AE785" s="152"/>
      <c r="AF785" s="152"/>
      <c r="AG785" s="152"/>
      <c r="AH785" s="152"/>
      <c r="AI785" s="152"/>
      <c r="AJ785" s="176"/>
      <c r="AK785" s="186"/>
      <c r="AL785" s="182"/>
      <c r="AM785" s="176"/>
      <c r="AN785" s="176"/>
      <c r="AO785" s="152"/>
      <c r="AP785" s="176"/>
      <c r="AQ785" s="152"/>
      <c r="AR785" s="152"/>
      <c r="AS785" s="152"/>
      <c r="AT785" s="152"/>
      <c r="AU785" s="152"/>
      <c r="AV785" s="152"/>
      <c r="AW785" s="152"/>
      <c r="AX785" s="152"/>
      <c r="AY785" s="152"/>
      <c r="AZ785" s="152"/>
      <c r="BA785" s="152"/>
      <c r="BB785" s="152"/>
      <c r="BC785" s="152"/>
      <c r="BD785" s="152"/>
      <c r="BE785" s="152"/>
      <c r="BF785" s="152"/>
      <c r="BG785" s="152"/>
      <c r="BH785" s="152"/>
      <c r="BI785" s="152"/>
      <c r="BJ785" s="152"/>
      <c r="BK785" s="152"/>
      <c r="BL785" s="152"/>
      <c r="BM785" s="152"/>
      <c r="BN785" s="152"/>
      <c r="BO785" s="174"/>
      <c r="BP785" s="174"/>
      <c r="BQ785" s="174"/>
      <c r="BR785" s="174"/>
      <c r="BS785" s="174"/>
      <c r="BT785" s="248"/>
      <c r="BU785" s="248"/>
      <c r="BV785" s="180"/>
      <c r="BW785" s="180"/>
      <c r="BX785" s="180"/>
      <c r="BY785" s="176"/>
      <c r="BZ785" s="186"/>
    </row>
    <row r="786" spans="1:78" ht="12.75" customHeight="1" x14ac:dyDescent="0.35">
      <c r="A786" s="161"/>
      <c r="B786" s="161"/>
      <c r="C786" s="152"/>
      <c r="D786" s="152"/>
      <c r="E786" s="174"/>
      <c r="F786" s="186"/>
      <c r="G786" s="186"/>
      <c r="H786" s="186"/>
      <c r="I786" s="186"/>
      <c r="J786" s="186"/>
      <c r="K786" s="152"/>
      <c r="L786" s="186"/>
      <c r="M786" s="186"/>
      <c r="N786" s="187"/>
      <c r="O786" s="187"/>
      <c r="P786" s="151"/>
      <c r="Q786" s="152"/>
      <c r="R786" s="176"/>
      <c r="S786" s="152"/>
      <c r="T786" s="152"/>
      <c r="U786" s="152"/>
      <c r="V786" s="176"/>
      <c r="W786" s="176"/>
      <c r="X786" s="152"/>
      <c r="Y786" s="152"/>
      <c r="Z786" s="152"/>
      <c r="AA786" s="176"/>
      <c r="AB786" s="176"/>
      <c r="AC786" s="176"/>
      <c r="AD786" s="176"/>
      <c r="AE786" s="152"/>
      <c r="AF786" s="152"/>
      <c r="AG786" s="152"/>
      <c r="AH786" s="152"/>
      <c r="AI786" s="152"/>
      <c r="AJ786" s="176"/>
      <c r="AK786" s="186"/>
      <c r="AL786" s="182"/>
      <c r="AM786" s="176"/>
      <c r="AN786" s="176"/>
      <c r="AO786" s="152"/>
      <c r="AP786" s="176"/>
      <c r="AQ786" s="152"/>
      <c r="AR786" s="152"/>
      <c r="AS786" s="152"/>
      <c r="AT786" s="152"/>
      <c r="AU786" s="152"/>
      <c r="AV786" s="152"/>
      <c r="AW786" s="152"/>
      <c r="AX786" s="152"/>
      <c r="AY786" s="152"/>
      <c r="AZ786" s="152"/>
      <c r="BA786" s="152"/>
      <c r="BB786" s="152"/>
      <c r="BC786" s="152"/>
      <c r="BD786" s="152"/>
      <c r="BE786" s="152"/>
      <c r="BF786" s="152"/>
      <c r="BG786" s="152"/>
      <c r="BH786" s="152"/>
      <c r="BI786" s="152"/>
      <c r="BJ786" s="152"/>
      <c r="BK786" s="152"/>
      <c r="BL786" s="152"/>
      <c r="BM786" s="152"/>
      <c r="BN786" s="152"/>
      <c r="BO786" s="174"/>
      <c r="BP786" s="174"/>
      <c r="BQ786" s="174"/>
      <c r="BR786" s="174"/>
      <c r="BS786" s="174"/>
      <c r="BT786" s="248"/>
      <c r="BU786" s="248"/>
      <c r="BV786" s="180"/>
      <c r="BW786" s="180"/>
      <c r="BX786" s="180"/>
      <c r="BY786" s="176"/>
      <c r="BZ786" s="186"/>
    </row>
    <row r="787" spans="1:78" ht="12.75" customHeight="1" x14ac:dyDescent="0.35">
      <c r="A787" s="161"/>
      <c r="B787" s="161"/>
      <c r="C787" s="152"/>
      <c r="D787" s="152"/>
      <c r="E787" s="174"/>
      <c r="F787" s="186"/>
      <c r="G787" s="186"/>
      <c r="H787" s="186"/>
      <c r="I787" s="186"/>
      <c r="J787" s="186"/>
      <c r="K787" s="152"/>
      <c r="L787" s="186"/>
      <c r="M787" s="186"/>
      <c r="N787" s="187"/>
      <c r="O787" s="187"/>
      <c r="P787" s="151"/>
      <c r="Q787" s="152"/>
      <c r="R787" s="176"/>
      <c r="S787" s="152"/>
      <c r="T787" s="152"/>
      <c r="U787" s="152"/>
      <c r="V787" s="176"/>
      <c r="W787" s="176"/>
      <c r="X787" s="152"/>
      <c r="Y787" s="152"/>
      <c r="Z787" s="152"/>
      <c r="AA787" s="176"/>
      <c r="AB787" s="176"/>
      <c r="AC787" s="176"/>
      <c r="AD787" s="176"/>
      <c r="AE787" s="152"/>
      <c r="AF787" s="152"/>
      <c r="AG787" s="152"/>
      <c r="AH787" s="152"/>
      <c r="AI787" s="152"/>
      <c r="AJ787" s="176"/>
      <c r="AK787" s="186"/>
      <c r="AL787" s="182"/>
      <c r="AM787" s="176"/>
      <c r="AN787" s="176"/>
      <c r="AO787" s="152"/>
      <c r="AP787" s="176"/>
      <c r="AQ787" s="152"/>
      <c r="AR787" s="152"/>
      <c r="AS787" s="152"/>
      <c r="AT787" s="152"/>
      <c r="AU787" s="152"/>
      <c r="AV787" s="152"/>
      <c r="AW787" s="152"/>
      <c r="AX787" s="152"/>
      <c r="AY787" s="152"/>
      <c r="AZ787" s="152"/>
      <c r="BA787" s="152"/>
      <c r="BB787" s="152"/>
      <c r="BC787" s="152"/>
      <c r="BD787" s="152"/>
      <c r="BE787" s="152"/>
      <c r="BF787" s="152"/>
      <c r="BG787" s="152"/>
      <c r="BH787" s="152"/>
      <c r="BI787" s="152"/>
      <c r="BJ787" s="152"/>
      <c r="BK787" s="152"/>
      <c r="BL787" s="152"/>
      <c r="BM787" s="152"/>
      <c r="BN787" s="152"/>
      <c r="BO787" s="174"/>
      <c r="BP787" s="174"/>
      <c r="BQ787" s="174"/>
      <c r="BR787" s="174"/>
      <c r="BS787" s="174"/>
      <c r="BT787" s="248"/>
      <c r="BU787" s="248"/>
      <c r="BV787" s="180"/>
      <c r="BW787" s="180"/>
      <c r="BX787" s="180"/>
      <c r="BY787" s="176"/>
      <c r="BZ787" s="186"/>
    </row>
    <row r="788" spans="1:78" ht="12.75" customHeight="1" x14ac:dyDescent="0.35">
      <c r="A788" s="161"/>
      <c r="B788" s="161"/>
      <c r="C788" s="152"/>
      <c r="D788" s="152"/>
      <c r="E788" s="174"/>
      <c r="F788" s="186"/>
      <c r="G788" s="186"/>
      <c r="H788" s="186"/>
      <c r="I788" s="186"/>
      <c r="J788" s="186"/>
      <c r="K788" s="152"/>
      <c r="L788" s="186"/>
      <c r="M788" s="186"/>
      <c r="N788" s="187"/>
      <c r="O788" s="187"/>
      <c r="P788" s="151"/>
      <c r="Q788" s="152"/>
      <c r="R788" s="176"/>
      <c r="S788" s="152"/>
      <c r="T788" s="152"/>
      <c r="U788" s="152"/>
      <c r="V788" s="176"/>
      <c r="W788" s="176"/>
      <c r="X788" s="152"/>
      <c r="Y788" s="152"/>
      <c r="Z788" s="152"/>
      <c r="AA788" s="176"/>
      <c r="AB788" s="176"/>
      <c r="AC788" s="176"/>
      <c r="AD788" s="176"/>
      <c r="AE788" s="152"/>
      <c r="AF788" s="152"/>
      <c r="AG788" s="152"/>
      <c r="AH788" s="152"/>
      <c r="AI788" s="152"/>
      <c r="AJ788" s="176"/>
      <c r="AK788" s="186"/>
      <c r="AL788" s="182"/>
      <c r="AM788" s="176"/>
      <c r="AN788" s="176"/>
      <c r="AO788" s="152"/>
      <c r="AP788" s="176"/>
      <c r="AQ788" s="152"/>
      <c r="AR788" s="152"/>
      <c r="AS788" s="152"/>
      <c r="AT788" s="152"/>
      <c r="AU788" s="152"/>
      <c r="AV788" s="152"/>
      <c r="AW788" s="152"/>
      <c r="AX788" s="152"/>
      <c r="AY788" s="152"/>
      <c r="AZ788" s="152"/>
      <c r="BA788" s="152"/>
      <c r="BB788" s="152"/>
      <c r="BC788" s="152"/>
      <c r="BD788" s="152"/>
      <c r="BE788" s="152"/>
      <c r="BF788" s="152"/>
      <c r="BG788" s="152"/>
      <c r="BH788" s="152"/>
      <c r="BI788" s="152"/>
      <c r="BJ788" s="152"/>
      <c r="BK788" s="152"/>
      <c r="BL788" s="152"/>
      <c r="BM788" s="152"/>
      <c r="BN788" s="152"/>
      <c r="BO788" s="174"/>
      <c r="BP788" s="174"/>
      <c r="BQ788" s="174"/>
      <c r="BR788" s="174"/>
      <c r="BS788" s="174"/>
      <c r="BT788" s="248"/>
      <c r="BU788" s="248"/>
      <c r="BV788" s="180"/>
      <c r="BW788" s="180"/>
      <c r="BX788" s="180"/>
      <c r="BY788" s="176"/>
      <c r="BZ788" s="186"/>
    </row>
    <row r="789" spans="1:78" ht="12.75" customHeight="1" x14ac:dyDescent="0.35">
      <c r="A789" s="161"/>
      <c r="B789" s="161"/>
      <c r="C789" s="152"/>
      <c r="D789" s="152"/>
      <c r="E789" s="174"/>
      <c r="F789" s="186"/>
      <c r="G789" s="186"/>
      <c r="H789" s="186"/>
      <c r="I789" s="186"/>
      <c r="J789" s="186"/>
      <c r="K789" s="152"/>
      <c r="L789" s="186"/>
      <c r="M789" s="186"/>
      <c r="N789" s="187"/>
      <c r="O789" s="187"/>
      <c r="P789" s="151"/>
      <c r="Q789" s="152"/>
      <c r="R789" s="176"/>
      <c r="S789" s="152"/>
      <c r="T789" s="152"/>
      <c r="U789" s="152"/>
      <c r="V789" s="176"/>
      <c r="W789" s="176"/>
      <c r="X789" s="152"/>
      <c r="Y789" s="152"/>
      <c r="Z789" s="152"/>
      <c r="AA789" s="176"/>
      <c r="AB789" s="176"/>
      <c r="AC789" s="176"/>
      <c r="AD789" s="176"/>
      <c r="AE789" s="152"/>
      <c r="AF789" s="152"/>
      <c r="AG789" s="152"/>
      <c r="AH789" s="152"/>
      <c r="AI789" s="152"/>
      <c r="AJ789" s="176"/>
      <c r="AK789" s="186"/>
      <c r="AL789" s="182"/>
      <c r="AM789" s="176"/>
      <c r="AN789" s="176"/>
      <c r="AO789" s="152"/>
      <c r="AP789" s="176"/>
      <c r="AQ789" s="152"/>
      <c r="AR789" s="152"/>
      <c r="AS789" s="152"/>
      <c r="AT789" s="152"/>
      <c r="AU789" s="152"/>
      <c r="AV789" s="152"/>
      <c r="AW789" s="152"/>
      <c r="AX789" s="152"/>
      <c r="AY789" s="152"/>
      <c r="AZ789" s="152"/>
      <c r="BA789" s="152"/>
      <c r="BB789" s="152"/>
      <c r="BC789" s="152"/>
      <c r="BD789" s="152"/>
      <c r="BE789" s="152"/>
      <c r="BF789" s="152"/>
      <c r="BG789" s="152"/>
      <c r="BH789" s="152"/>
      <c r="BI789" s="152"/>
      <c r="BJ789" s="152"/>
      <c r="BK789" s="152"/>
      <c r="BL789" s="152"/>
      <c r="BM789" s="152"/>
      <c r="BN789" s="152"/>
      <c r="BO789" s="174"/>
      <c r="BP789" s="174"/>
      <c r="BQ789" s="174"/>
      <c r="BR789" s="174"/>
      <c r="BS789" s="174"/>
      <c r="BT789" s="248"/>
      <c r="BU789" s="248"/>
      <c r="BV789" s="180"/>
      <c r="BW789" s="180"/>
      <c r="BX789" s="180"/>
      <c r="BY789" s="176"/>
      <c r="BZ789" s="186"/>
    </row>
    <row r="790" spans="1:78" ht="12.75" customHeight="1" x14ac:dyDescent="0.35">
      <c r="A790" s="161"/>
      <c r="B790" s="161"/>
      <c r="C790" s="152"/>
      <c r="D790" s="152"/>
      <c r="E790" s="174"/>
      <c r="F790" s="186"/>
      <c r="G790" s="186"/>
      <c r="H790" s="186"/>
      <c r="I790" s="186"/>
      <c r="J790" s="186"/>
      <c r="K790" s="152"/>
      <c r="L790" s="186"/>
      <c r="M790" s="186"/>
      <c r="N790" s="187"/>
      <c r="O790" s="187"/>
      <c r="P790" s="151"/>
      <c r="Q790" s="152"/>
      <c r="R790" s="176"/>
      <c r="S790" s="152"/>
      <c r="T790" s="152"/>
      <c r="U790" s="152"/>
      <c r="V790" s="176"/>
      <c r="W790" s="176"/>
      <c r="X790" s="152"/>
      <c r="Y790" s="152"/>
      <c r="Z790" s="152"/>
      <c r="AA790" s="176"/>
      <c r="AB790" s="176"/>
      <c r="AC790" s="176"/>
      <c r="AD790" s="176"/>
      <c r="AE790" s="152"/>
      <c r="AF790" s="152"/>
      <c r="AG790" s="152"/>
      <c r="AH790" s="152"/>
      <c r="AI790" s="152"/>
      <c r="AJ790" s="176"/>
      <c r="AK790" s="186"/>
      <c r="AL790" s="182"/>
      <c r="AM790" s="176"/>
      <c r="AN790" s="176"/>
      <c r="AO790" s="152"/>
      <c r="AP790" s="176"/>
      <c r="AQ790" s="152"/>
      <c r="AR790" s="152"/>
      <c r="AS790" s="152"/>
      <c r="AT790" s="152"/>
      <c r="AU790" s="152"/>
      <c r="AV790" s="152"/>
      <c r="AW790" s="152"/>
      <c r="AX790" s="152"/>
      <c r="AY790" s="152"/>
      <c r="AZ790" s="152"/>
      <c r="BA790" s="152"/>
      <c r="BB790" s="152"/>
      <c r="BC790" s="152"/>
      <c r="BD790" s="152"/>
      <c r="BE790" s="152"/>
      <c r="BF790" s="152"/>
      <c r="BG790" s="152"/>
      <c r="BH790" s="152"/>
      <c r="BI790" s="152"/>
      <c r="BJ790" s="152"/>
      <c r="BK790" s="152"/>
      <c r="BL790" s="152"/>
      <c r="BM790" s="152"/>
      <c r="BN790" s="152"/>
      <c r="BO790" s="174"/>
      <c r="BP790" s="174"/>
      <c r="BQ790" s="174"/>
      <c r="BR790" s="174"/>
      <c r="BS790" s="174"/>
      <c r="BT790" s="248"/>
      <c r="BU790" s="248"/>
      <c r="BV790" s="180"/>
      <c r="BW790" s="180"/>
      <c r="BX790" s="180"/>
      <c r="BY790" s="176"/>
      <c r="BZ790" s="186"/>
    </row>
    <row r="791" spans="1:78" ht="12.75" customHeight="1" x14ac:dyDescent="0.35">
      <c r="A791" s="161"/>
      <c r="B791" s="161"/>
      <c r="C791" s="152"/>
      <c r="D791" s="152"/>
      <c r="E791" s="174"/>
      <c r="F791" s="186"/>
      <c r="G791" s="186"/>
      <c r="H791" s="186"/>
      <c r="I791" s="186"/>
      <c r="J791" s="186"/>
      <c r="K791" s="152"/>
      <c r="L791" s="186"/>
      <c r="M791" s="186"/>
      <c r="N791" s="187"/>
      <c r="O791" s="187"/>
      <c r="P791" s="151"/>
      <c r="Q791" s="152"/>
      <c r="R791" s="176"/>
      <c r="S791" s="152"/>
      <c r="T791" s="152"/>
      <c r="U791" s="152"/>
      <c r="V791" s="176"/>
      <c r="W791" s="176"/>
      <c r="X791" s="152"/>
      <c r="Y791" s="152"/>
      <c r="Z791" s="152"/>
      <c r="AA791" s="176"/>
      <c r="AB791" s="176"/>
      <c r="AC791" s="176"/>
      <c r="AD791" s="176"/>
      <c r="AE791" s="152"/>
      <c r="AF791" s="152"/>
      <c r="AG791" s="152"/>
      <c r="AH791" s="152"/>
      <c r="AI791" s="152"/>
      <c r="AJ791" s="176"/>
      <c r="AK791" s="186"/>
      <c r="AL791" s="182"/>
      <c r="AM791" s="176"/>
      <c r="AN791" s="176"/>
      <c r="AO791" s="152"/>
      <c r="AP791" s="176"/>
      <c r="AQ791" s="152"/>
      <c r="AR791" s="152"/>
      <c r="AS791" s="152"/>
      <c r="AT791" s="152"/>
      <c r="AU791" s="152"/>
      <c r="AV791" s="152"/>
      <c r="AW791" s="152"/>
      <c r="AX791" s="152"/>
      <c r="AY791" s="152"/>
      <c r="AZ791" s="152"/>
      <c r="BA791" s="152"/>
      <c r="BB791" s="152"/>
      <c r="BC791" s="152"/>
      <c r="BD791" s="152"/>
      <c r="BE791" s="152"/>
      <c r="BF791" s="152"/>
      <c r="BG791" s="152"/>
      <c r="BH791" s="152"/>
      <c r="BI791" s="152"/>
      <c r="BJ791" s="152"/>
      <c r="BK791" s="152"/>
      <c r="BL791" s="152"/>
      <c r="BM791" s="152"/>
      <c r="BN791" s="152"/>
      <c r="BO791" s="174"/>
      <c r="BP791" s="174"/>
      <c r="BQ791" s="174"/>
      <c r="BR791" s="174"/>
      <c r="BS791" s="174"/>
      <c r="BT791" s="248"/>
      <c r="BU791" s="248"/>
      <c r="BV791" s="180"/>
      <c r="BW791" s="180"/>
      <c r="BX791" s="180"/>
      <c r="BY791" s="176"/>
      <c r="BZ791" s="186"/>
    </row>
    <row r="792" spans="1:78" ht="12.75" customHeight="1" x14ac:dyDescent="0.35">
      <c r="A792" s="161"/>
      <c r="B792" s="161"/>
      <c r="C792" s="152"/>
      <c r="D792" s="152"/>
      <c r="E792" s="174"/>
      <c r="F792" s="186"/>
      <c r="G792" s="186"/>
      <c r="H792" s="186"/>
      <c r="I792" s="186"/>
      <c r="J792" s="186"/>
      <c r="K792" s="152"/>
      <c r="L792" s="186"/>
      <c r="M792" s="186"/>
      <c r="N792" s="187"/>
      <c r="O792" s="187"/>
      <c r="P792" s="151"/>
      <c r="Q792" s="152"/>
      <c r="R792" s="176"/>
      <c r="S792" s="152"/>
      <c r="T792" s="152"/>
      <c r="U792" s="152"/>
      <c r="V792" s="176"/>
      <c r="W792" s="176"/>
      <c r="X792" s="152"/>
      <c r="Y792" s="152"/>
      <c r="Z792" s="152"/>
      <c r="AA792" s="176"/>
      <c r="AB792" s="176"/>
      <c r="AC792" s="176"/>
      <c r="AD792" s="176"/>
      <c r="AE792" s="152"/>
      <c r="AF792" s="152"/>
      <c r="AG792" s="152"/>
      <c r="AH792" s="152"/>
      <c r="AI792" s="152"/>
      <c r="AJ792" s="176"/>
      <c r="AK792" s="186"/>
      <c r="AL792" s="182"/>
      <c r="AM792" s="176"/>
      <c r="AN792" s="176"/>
      <c r="AO792" s="152"/>
      <c r="AP792" s="176"/>
      <c r="AQ792" s="152"/>
      <c r="AR792" s="152"/>
      <c r="AS792" s="152"/>
      <c r="AT792" s="152"/>
      <c r="AU792" s="152"/>
      <c r="AV792" s="152"/>
      <c r="AW792" s="152"/>
      <c r="AX792" s="152"/>
      <c r="AY792" s="152"/>
      <c r="AZ792" s="152"/>
      <c r="BA792" s="152"/>
      <c r="BB792" s="152"/>
      <c r="BC792" s="152"/>
      <c r="BD792" s="152"/>
      <c r="BE792" s="152"/>
      <c r="BF792" s="152"/>
      <c r="BG792" s="152"/>
      <c r="BH792" s="152"/>
      <c r="BI792" s="152"/>
      <c r="BJ792" s="152"/>
      <c r="BK792" s="152"/>
      <c r="BL792" s="152"/>
      <c r="BM792" s="152"/>
      <c r="BN792" s="152"/>
      <c r="BO792" s="174"/>
      <c r="BP792" s="174"/>
      <c r="BQ792" s="174"/>
      <c r="BR792" s="174"/>
      <c r="BS792" s="174"/>
      <c r="BT792" s="248"/>
      <c r="BU792" s="248"/>
      <c r="BV792" s="180"/>
      <c r="BW792" s="180"/>
      <c r="BX792" s="180"/>
      <c r="BY792" s="176"/>
      <c r="BZ792" s="186"/>
    </row>
    <row r="793" spans="1:78" ht="12.75" customHeight="1" x14ac:dyDescent="0.35">
      <c r="A793" s="161"/>
      <c r="B793" s="161"/>
      <c r="C793" s="152"/>
      <c r="D793" s="152"/>
      <c r="E793" s="174"/>
      <c r="F793" s="186"/>
      <c r="G793" s="186"/>
      <c r="H793" s="186"/>
      <c r="I793" s="186"/>
      <c r="J793" s="186"/>
      <c r="K793" s="152"/>
      <c r="L793" s="186"/>
      <c r="M793" s="186"/>
      <c r="N793" s="187"/>
      <c r="O793" s="187"/>
      <c r="P793" s="151"/>
      <c r="Q793" s="152"/>
      <c r="R793" s="176"/>
      <c r="S793" s="152"/>
      <c r="T793" s="152"/>
      <c r="U793" s="152"/>
      <c r="V793" s="176"/>
      <c r="W793" s="176"/>
      <c r="X793" s="152"/>
      <c r="Y793" s="152"/>
      <c r="Z793" s="152"/>
      <c r="AA793" s="176"/>
      <c r="AB793" s="176"/>
      <c r="AC793" s="176"/>
      <c r="AD793" s="176"/>
      <c r="AE793" s="152"/>
      <c r="AF793" s="152"/>
      <c r="AG793" s="152"/>
      <c r="AH793" s="152"/>
      <c r="AI793" s="152"/>
      <c r="AJ793" s="176"/>
      <c r="AK793" s="186"/>
      <c r="AL793" s="182"/>
      <c r="AM793" s="176"/>
      <c r="AN793" s="176"/>
      <c r="AO793" s="152"/>
      <c r="AP793" s="176"/>
      <c r="AQ793" s="152"/>
      <c r="AR793" s="152"/>
      <c r="AS793" s="152"/>
      <c r="AT793" s="152"/>
      <c r="AU793" s="152"/>
      <c r="AV793" s="152"/>
      <c r="AW793" s="152"/>
      <c r="AX793" s="152"/>
      <c r="AY793" s="152"/>
      <c r="AZ793" s="152"/>
      <c r="BA793" s="152"/>
      <c r="BB793" s="152"/>
      <c r="BC793" s="152"/>
      <c r="BD793" s="152"/>
      <c r="BE793" s="152"/>
      <c r="BF793" s="152"/>
      <c r="BG793" s="152"/>
      <c r="BH793" s="152"/>
      <c r="BI793" s="152"/>
      <c r="BJ793" s="152"/>
      <c r="BK793" s="152"/>
      <c r="BL793" s="152"/>
      <c r="BM793" s="152"/>
      <c r="BN793" s="152"/>
      <c r="BO793" s="174"/>
      <c r="BP793" s="174"/>
      <c r="BQ793" s="174"/>
      <c r="BR793" s="174"/>
      <c r="BS793" s="174"/>
      <c r="BT793" s="248"/>
      <c r="BU793" s="248"/>
      <c r="BV793" s="180"/>
      <c r="BW793" s="180"/>
      <c r="BX793" s="180"/>
      <c r="BY793" s="176"/>
      <c r="BZ793" s="186"/>
    </row>
    <row r="794" spans="1:78" ht="12.75" customHeight="1" x14ac:dyDescent="0.35">
      <c r="A794" s="161"/>
      <c r="B794" s="161"/>
      <c r="C794" s="152"/>
      <c r="D794" s="152"/>
      <c r="E794" s="174"/>
      <c r="F794" s="186"/>
      <c r="G794" s="186"/>
      <c r="H794" s="186"/>
      <c r="I794" s="186"/>
      <c r="J794" s="186"/>
      <c r="K794" s="152"/>
      <c r="L794" s="186"/>
      <c r="M794" s="186"/>
      <c r="N794" s="187"/>
      <c r="O794" s="187"/>
      <c r="P794" s="151"/>
      <c r="Q794" s="152"/>
      <c r="R794" s="176"/>
      <c r="S794" s="152"/>
      <c r="T794" s="152"/>
      <c r="U794" s="152"/>
      <c r="V794" s="176"/>
      <c r="W794" s="176"/>
      <c r="X794" s="152"/>
      <c r="Y794" s="152"/>
      <c r="Z794" s="152"/>
      <c r="AA794" s="176"/>
      <c r="AB794" s="176"/>
      <c r="AC794" s="176"/>
      <c r="AD794" s="176"/>
      <c r="AE794" s="152"/>
      <c r="AF794" s="152"/>
      <c r="AG794" s="152"/>
      <c r="AH794" s="152"/>
      <c r="AI794" s="152"/>
      <c r="AJ794" s="176"/>
      <c r="AK794" s="186"/>
      <c r="AL794" s="182"/>
      <c r="AM794" s="176"/>
      <c r="AN794" s="176"/>
      <c r="AO794" s="152"/>
      <c r="AP794" s="176"/>
      <c r="AQ794" s="152"/>
      <c r="AR794" s="152"/>
      <c r="AS794" s="152"/>
      <c r="AT794" s="152"/>
      <c r="AU794" s="152"/>
      <c r="AV794" s="152"/>
      <c r="AW794" s="152"/>
      <c r="AX794" s="152"/>
      <c r="AY794" s="152"/>
      <c r="AZ794" s="152"/>
      <c r="BA794" s="152"/>
      <c r="BB794" s="152"/>
      <c r="BC794" s="152"/>
      <c r="BD794" s="152"/>
      <c r="BE794" s="152"/>
      <c r="BF794" s="152"/>
      <c r="BG794" s="152"/>
      <c r="BH794" s="152"/>
      <c r="BI794" s="152"/>
      <c r="BJ794" s="152"/>
      <c r="BK794" s="152"/>
      <c r="BL794" s="152"/>
      <c r="BM794" s="152"/>
      <c r="BN794" s="152"/>
      <c r="BO794" s="174"/>
      <c r="BP794" s="174"/>
      <c r="BQ794" s="174"/>
      <c r="BR794" s="174"/>
      <c r="BS794" s="174"/>
      <c r="BT794" s="248"/>
      <c r="BU794" s="248"/>
      <c r="BV794" s="180"/>
      <c r="BW794" s="180"/>
      <c r="BX794" s="180"/>
      <c r="BY794" s="176"/>
      <c r="BZ794" s="186"/>
    </row>
    <row r="795" spans="1:78" ht="12.75" customHeight="1" x14ac:dyDescent="0.35">
      <c r="A795" s="161"/>
      <c r="B795" s="161"/>
      <c r="C795" s="152"/>
      <c r="D795" s="152"/>
      <c r="E795" s="174"/>
      <c r="F795" s="186"/>
      <c r="G795" s="186"/>
      <c r="H795" s="186"/>
      <c r="I795" s="186"/>
      <c r="J795" s="186"/>
      <c r="K795" s="152"/>
      <c r="L795" s="186"/>
      <c r="M795" s="186"/>
      <c r="N795" s="187"/>
      <c r="O795" s="187"/>
      <c r="P795" s="151"/>
      <c r="Q795" s="152"/>
      <c r="R795" s="176"/>
      <c r="S795" s="152"/>
      <c r="T795" s="152"/>
      <c r="U795" s="152"/>
      <c r="V795" s="176"/>
      <c r="W795" s="176"/>
      <c r="X795" s="152"/>
      <c r="Y795" s="152"/>
      <c r="Z795" s="152"/>
      <c r="AA795" s="176"/>
      <c r="AB795" s="176"/>
      <c r="AC795" s="176"/>
      <c r="AD795" s="176"/>
      <c r="AE795" s="152"/>
      <c r="AF795" s="152"/>
      <c r="AG795" s="152"/>
      <c r="AH795" s="152"/>
      <c r="AI795" s="152"/>
      <c r="AJ795" s="176"/>
      <c r="AK795" s="186"/>
      <c r="AL795" s="182"/>
      <c r="AM795" s="176"/>
      <c r="AN795" s="176"/>
      <c r="AO795" s="152"/>
      <c r="AP795" s="176"/>
      <c r="AQ795" s="152"/>
      <c r="AR795" s="152"/>
      <c r="AS795" s="152"/>
      <c r="AT795" s="152"/>
      <c r="AU795" s="152"/>
      <c r="AV795" s="152"/>
      <c r="AW795" s="152"/>
      <c r="AX795" s="152"/>
      <c r="AY795" s="152"/>
      <c r="AZ795" s="152"/>
      <c r="BA795" s="152"/>
      <c r="BB795" s="152"/>
      <c r="BC795" s="152"/>
      <c r="BD795" s="152"/>
      <c r="BE795" s="152"/>
      <c r="BF795" s="152"/>
      <c r="BG795" s="152"/>
      <c r="BH795" s="152"/>
      <c r="BI795" s="152"/>
      <c r="BJ795" s="152"/>
      <c r="BK795" s="152"/>
      <c r="BL795" s="152"/>
      <c r="BM795" s="152"/>
      <c r="BN795" s="152"/>
      <c r="BO795" s="174"/>
      <c r="BP795" s="174"/>
      <c r="BQ795" s="174"/>
      <c r="BR795" s="174"/>
      <c r="BS795" s="174"/>
      <c r="BT795" s="248"/>
      <c r="BU795" s="248"/>
      <c r="BV795" s="180"/>
      <c r="BW795" s="180"/>
      <c r="BX795" s="180"/>
      <c r="BY795" s="176"/>
      <c r="BZ795" s="186"/>
    </row>
    <row r="796" spans="1:78" ht="12.75" customHeight="1" x14ac:dyDescent="0.35">
      <c r="A796" s="161"/>
      <c r="B796" s="161"/>
      <c r="C796" s="152"/>
      <c r="D796" s="152"/>
      <c r="E796" s="174"/>
      <c r="F796" s="186"/>
      <c r="G796" s="186"/>
      <c r="H796" s="186"/>
      <c r="I796" s="186"/>
      <c r="J796" s="186"/>
      <c r="K796" s="152"/>
      <c r="L796" s="186"/>
      <c r="M796" s="186"/>
      <c r="N796" s="187"/>
      <c r="O796" s="187"/>
      <c r="P796" s="151"/>
      <c r="Q796" s="152"/>
      <c r="R796" s="176"/>
      <c r="S796" s="152"/>
      <c r="T796" s="152"/>
      <c r="U796" s="152"/>
      <c r="V796" s="176"/>
      <c r="W796" s="176"/>
      <c r="X796" s="152"/>
      <c r="Y796" s="152"/>
      <c r="Z796" s="152"/>
      <c r="AA796" s="176"/>
      <c r="AB796" s="176"/>
      <c r="AC796" s="176"/>
      <c r="AD796" s="176"/>
      <c r="AE796" s="152"/>
      <c r="AF796" s="152"/>
      <c r="AG796" s="152"/>
      <c r="AH796" s="152"/>
      <c r="AI796" s="152"/>
      <c r="AJ796" s="176"/>
      <c r="AK796" s="186"/>
      <c r="AL796" s="182"/>
      <c r="AM796" s="176"/>
      <c r="AN796" s="176"/>
      <c r="AO796" s="152"/>
      <c r="AP796" s="176"/>
      <c r="AQ796" s="152"/>
      <c r="AR796" s="152"/>
      <c r="AS796" s="152"/>
      <c r="AT796" s="152"/>
      <c r="AU796" s="152"/>
      <c r="AV796" s="152"/>
      <c r="AW796" s="152"/>
      <c r="AX796" s="152"/>
      <c r="AY796" s="152"/>
      <c r="AZ796" s="152"/>
      <c r="BA796" s="152"/>
      <c r="BB796" s="152"/>
      <c r="BC796" s="152"/>
      <c r="BD796" s="152"/>
      <c r="BE796" s="152"/>
      <c r="BF796" s="152"/>
      <c r="BG796" s="152"/>
      <c r="BH796" s="152"/>
      <c r="BI796" s="152"/>
      <c r="BJ796" s="152"/>
      <c r="BK796" s="152"/>
      <c r="BL796" s="152"/>
      <c r="BM796" s="152"/>
      <c r="BN796" s="152"/>
      <c r="BO796" s="174"/>
      <c r="BP796" s="174"/>
      <c r="BQ796" s="174"/>
      <c r="BR796" s="174"/>
      <c r="BS796" s="174"/>
      <c r="BT796" s="248"/>
      <c r="BU796" s="248"/>
      <c r="BV796" s="180"/>
      <c r="BW796" s="180"/>
      <c r="BX796" s="180"/>
      <c r="BY796" s="176"/>
      <c r="BZ796" s="186"/>
    </row>
    <row r="797" spans="1:78" ht="12.75" customHeight="1" x14ac:dyDescent="0.35">
      <c r="A797" s="161"/>
      <c r="B797" s="161"/>
      <c r="C797" s="152"/>
      <c r="D797" s="152"/>
      <c r="E797" s="174"/>
      <c r="F797" s="186"/>
      <c r="G797" s="186"/>
      <c r="H797" s="186"/>
      <c r="I797" s="186"/>
      <c r="J797" s="186"/>
      <c r="K797" s="152"/>
      <c r="L797" s="186"/>
      <c r="M797" s="186"/>
      <c r="N797" s="187"/>
      <c r="O797" s="187"/>
      <c r="P797" s="151"/>
      <c r="Q797" s="152"/>
      <c r="R797" s="176"/>
      <c r="S797" s="152"/>
      <c r="T797" s="152"/>
      <c r="U797" s="152"/>
      <c r="V797" s="176"/>
      <c r="W797" s="176"/>
      <c r="X797" s="152"/>
      <c r="Y797" s="152"/>
      <c r="Z797" s="152"/>
      <c r="AA797" s="176"/>
      <c r="AB797" s="176"/>
      <c r="AC797" s="176"/>
      <c r="AD797" s="176"/>
      <c r="AE797" s="152"/>
      <c r="AF797" s="152"/>
      <c r="AG797" s="152"/>
      <c r="AH797" s="152"/>
      <c r="AI797" s="152"/>
      <c r="AJ797" s="176"/>
      <c r="AK797" s="186"/>
      <c r="AL797" s="182"/>
      <c r="AM797" s="176"/>
      <c r="AN797" s="176"/>
      <c r="AO797" s="152"/>
      <c r="AP797" s="176"/>
      <c r="AQ797" s="152"/>
      <c r="AR797" s="152"/>
      <c r="AS797" s="152"/>
      <c r="AT797" s="152"/>
      <c r="AU797" s="152"/>
      <c r="AV797" s="152"/>
      <c r="AW797" s="152"/>
      <c r="AX797" s="152"/>
      <c r="AY797" s="152"/>
      <c r="AZ797" s="152"/>
      <c r="BA797" s="152"/>
      <c r="BB797" s="152"/>
      <c r="BC797" s="152"/>
      <c r="BD797" s="152"/>
      <c r="BE797" s="152"/>
      <c r="BF797" s="152"/>
      <c r="BG797" s="152"/>
      <c r="BH797" s="152"/>
      <c r="BI797" s="152"/>
      <c r="BJ797" s="152"/>
      <c r="BK797" s="152"/>
      <c r="BL797" s="152"/>
      <c r="BM797" s="152"/>
      <c r="BN797" s="152"/>
      <c r="BO797" s="174"/>
      <c r="BP797" s="174"/>
      <c r="BQ797" s="174"/>
      <c r="BR797" s="174"/>
      <c r="BS797" s="174"/>
      <c r="BT797" s="248"/>
      <c r="BU797" s="248"/>
      <c r="BV797" s="180"/>
      <c r="BW797" s="180"/>
      <c r="BX797" s="180"/>
      <c r="BY797" s="176"/>
      <c r="BZ797" s="186"/>
    </row>
    <row r="798" spans="1:78" ht="12.75" customHeight="1" x14ac:dyDescent="0.35">
      <c r="A798" s="161"/>
      <c r="B798" s="161"/>
      <c r="C798" s="152"/>
      <c r="D798" s="152"/>
      <c r="E798" s="174"/>
      <c r="F798" s="186"/>
      <c r="G798" s="186"/>
      <c r="H798" s="186"/>
      <c r="I798" s="186"/>
      <c r="J798" s="186"/>
      <c r="K798" s="152"/>
      <c r="L798" s="186"/>
      <c r="M798" s="186"/>
      <c r="N798" s="187"/>
      <c r="O798" s="187"/>
      <c r="P798" s="151"/>
      <c r="Q798" s="152"/>
      <c r="R798" s="176"/>
      <c r="S798" s="152"/>
      <c r="T798" s="152"/>
      <c r="U798" s="152"/>
      <c r="V798" s="176"/>
      <c r="W798" s="176"/>
      <c r="X798" s="152"/>
      <c r="Y798" s="152"/>
      <c r="Z798" s="152"/>
      <c r="AA798" s="176"/>
      <c r="AB798" s="176"/>
      <c r="AC798" s="176"/>
      <c r="AD798" s="176"/>
      <c r="AE798" s="152"/>
      <c r="AF798" s="152"/>
      <c r="AG798" s="152"/>
      <c r="AH798" s="152"/>
      <c r="AI798" s="152"/>
      <c r="AJ798" s="176"/>
      <c r="AK798" s="186"/>
      <c r="AL798" s="182"/>
      <c r="AM798" s="176"/>
      <c r="AN798" s="176"/>
      <c r="AO798" s="152"/>
      <c r="AP798" s="176"/>
      <c r="AQ798" s="152"/>
      <c r="AR798" s="152"/>
      <c r="AS798" s="152"/>
      <c r="AT798" s="152"/>
      <c r="AU798" s="152"/>
      <c r="AV798" s="152"/>
      <c r="AW798" s="152"/>
      <c r="AX798" s="152"/>
      <c r="AY798" s="152"/>
      <c r="AZ798" s="152"/>
      <c r="BA798" s="152"/>
      <c r="BB798" s="152"/>
      <c r="BC798" s="152"/>
      <c r="BD798" s="152"/>
      <c r="BE798" s="152"/>
      <c r="BF798" s="152"/>
      <c r="BG798" s="152"/>
      <c r="BH798" s="152"/>
      <c r="BI798" s="152"/>
      <c r="BJ798" s="152"/>
      <c r="BK798" s="152"/>
      <c r="BL798" s="152"/>
      <c r="BM798" s="152"/>
      <c r="BN798" s="152"/>
      <c r="BO798" s="174"/>
      <c r="BP798" s="174"/>
      <c r="BQ798" s="174"/>
      <c r="BR798" s="174"/>
      <c r="BS798" s="174"/>
      <c r="BT798" s="248"/>
      <c r="BU798" s="248"/>
      <c r="BV798" s="180"/>
      <c r="BW798" s="180"/>
      <c r="BX798" s="180"/>
      <c r="BY798" s="176"/>
      <c r="BZ798" s="186"/>
    </row>
    <row r="799" spans="1:78" ht="12.75" customHeight="1" x14ac:dyDescent="0.35">
      <c r="A799" s="161"/>
      <c r="B799" s="161"/>
      <c r="C799" s="152"/>
      <c r="D799" s="152"/>
      <c r="E799" s="174"/>
      <c r="F799" s="186"/>
      <c r="G799" s="186"/>
      <c r="H799" s="186"/>
      <c r="I799" s="186"/>
      <c r="J799" s="186"/>
      <c r="K799" s="152"/>
      <c r="L799" s="186"/>
      <c r="M799" s="186"/>
      <c r="N799" s="187"/>
      <c r="O799" s="187"/>
      <c r="P799" s="151"/>
      <c r="Q799" s="152"/>
      <c r="R799" s="176"/>
      <c r="S799" s="152"/>
      <c r="T799" s="152"/>
      <c r="U799" s="152"/>
      <c r="V799" s="176"/>
      <c r="W799" s="176"/>
      <c r="X799" s="152"/>
      <c r="Y799" s="152"/>
      <c r="Z799" s="152"/>
      <c r="AA799" s="176"/>
      <c r="AB799" s="176"/>
      <c r="AC799" s="176"/>
      <c r="AD799" s="176"/>
      <c r="AE799" s="152"/>
      <c r="AF799" s="152"/>
      <c r="AG799" s="152"/>
      <c r="AH799" s="152"/>
      <c r="AI799" s="152"/>
      <c r="AJ799" s="176"/>
      <c r="AK799" s="186"/>
      <c r="AL799" s="182"/>
      <c r="AM799" s="176"/>
      <c r="AN799" s="176"/>
      <c r="AO799" s="152"/>
      <c r="AP799" s="176"/>
      <c r="AQ799" s="152"/>
      <c r="AR799" s="152"/>
      <c r="AS799" s="152"/>
      <c r="AT799" s="152"/>
      <c r="AU799" s="152"/>
      <c r="AV799" s="152"/>
      <c r="AW799" s="152"/>
      <c r="AX799" s="152"/>
      <c r="AY799" s="152"/>
      <c r="AZ799" s="152"/>
      <c r="BA799" s="152"/>
      <c r="BB799" s="152"/>
      <c r="BC799" s="152"/>
      <c r="BD799" s="152"/>
      <c r="BE799" s="152"/>
      <c r="BF799" s="152"/>
      <c r="BG799" s="152"/>
      <c r="BH799" s="152"/>
      <c r="BI799" s="152"/>
      <c r="BJ799" s="152"/>
      <c r="BK799" s="152"/>
      <c r="BL799" s="152"/>
      <c r="BM799" s="152"/>
      <c r="BN799" s="152"/>
      <c r="BO799" s="174"/>
      <c r="BP799" s="174"/>
      <c r="BQ799" s="174"/>
      <c r="BR799" s="174"/>
      <c r="BS799" s="174"/>
      <c r="BT799" s="248"/>
      <c r="BU799" s="248"/>
      <c r="BV799" s="180"/>
      <c r="BW799" s="180"/>
      <c r="BX799" s="180"/>
      <c r="BY799" s="176"/>
      <c r="BZ799" s="186"/>
    </row>
    <row r="800" spans="1:78" ht="12.75" customHeight="1" x14ac:dyDescent="0.35">
      <c r="A800" s="161"/>
      <c r="B800" s="161"/>
      <c r="C800" s="152"/>
      <c r="D800" s="152"/>
      <c r="E800" s="174"/>
      <c r="F800" s="186"/>
      <c r="G800" s="186"/>
      <c r="H800" s="186"/>
      <c r="I800" s="186"/>
      <c r="J800" s="186"/>
      <c r="K800" s="152"/>
      <c r="L800" s="186"/>
      <c r="M800" s="186"/>
      <c r="N800" s="187"/>
      <c r="O800" s="187"/>
      <c r="P800" s="151"/>
      <c r="Q800" s="152"/>
      <c r="R800" s="176"/>
      <c r="S800" s="152"/>
      <c r="T800" s="152"/>
      <c r="U800" s="152"/>
      <c r="V800" s="176"/>
      <c r="W800" s="176"/>
      <c r="X800" s="152"/>
      <c r="Y800" s="152"/>
      <c r="Z800" s="152"/>
      <c r="AA800" s="176"/>
      <c r="AB800" s="176"/>
      <c r="AC800" s="176"/>
      <c r="AD800" s="176"/>
      <c r="AE800" s="152"/>
      <c r="AF800" s="152"/>
      <c r="AG800" s="152"/>
      <c r="AH800" s="152"/>
      <c r="AI800" s="152"/>
      <c r="AJ800" s="176"/>
      <c r="AK800" s="186"/>
      <c r="AL800" s="182"/>
      <c r="AM800" s="176"/>
      <c r="AN800" s="176"/>
      <c r="AO800" s="152"/>
      <c r="AP800" s="176"/>
      <c r="AQ800" s="152"/>
      <c r="AR800" s="152"/>
      <c r="AS800" s="152"/>
      <c r="AT800" s="152"/>
      <c r="AU800" s="152"/>
      <c r="AV800" s="152"/>
      <c r="AW800" s="152"/>
      <c r="AX800" s="152"/>
      <c r="AY800" s="152"/>
      <c r="AZ800" s="152"/>
      <c r="BA800" s="152"/>
      <c r="BB800" s="152"/>
      <c r="BC800" s="152"/>
      <c r="BD800" s="152"/>
      <c r="BE800" s="152"/>
      <c r="BF800" s="152"/>
      <c r="BG800" s="152"/>
      <c r="BH800" s="152"/>
      <c r="BI800" s="152"/>
      <c r="BJ800" s="152"/>
      <c r="BK800" s="152"/>
      <c r="BL800" s="152"/>
      <c r="BM800" s="152"/>
      <c r="BN800" s="152"/>
      <c r="BO800" s="174"/>
      <c r="BP800" s="174"/>
      <c r="BQ800" s="174"/>
      <c r="BR800" s="174"/>
      <c r="BS800" s="174"/>
      <c r="BT800" s="248"/>
      <c r="BU800" s="248"/>
      <c r="BV800" s="180"/>
      <c r="BW800" s="180"/>
      <c r="BX800" s="180"/>
      <c r="BY800" s="176"/>
      <c r="BZ800" s="186"/>
    </row>
    <row r="801" spans="1:78" ht="12.75" customHeight="1" x14ac:dyDescent="0.35">
      <c r="A801" s="161"/>
      <c r="B801" s="161"/>
      <c r="C801" s="152"/>
      <c r="D801" s="152"/>
      <c r="E801" s="174"/>
      <c r="F801" s="186"/>
      <c r="G801" s="186"/>
      <c r="H801" s="186"/>
      <c r="I801" s="186"/>
      <c r="J801" s="186"/>
      <c r="K801" s="152"/>
      <c r="L801" s="186"/>
      <c r="M801" s="186"/>
      <c r="N801" s="187"/>
      <c r="O801" s="187"/>
      <c r="P801" s="151"/>
      <c r="Q801" s="152"/>
      <c r="R801" s="176"/>
      <c r="S801" s="152"/>
      <c r="T801" s="152"/>
      <c r="U801" s="152"/>
      <c r="V801" s="176"/>
      <c r="W801" s="176"/>
      <c r="X801" s="152"/>
      <c r="Y801" s="152"/>
      <c r="Z801" s="152"/>
      <c r="AA801" s="176"/>
      <c r="AB801" s="176"/>
      <c r="AC801" s="176"/>
      <c r="AD801" s="176"/>
      <c r="AE801" s="152"/>
      <c r="AF801" s="152"/>
      <c r="AG801" s="152"/>
      <c r="AH801" s="152"/>
      <c r="AI801" s="152"/>
      <c r="AJ801" s="176"/>
      <c r="AK801" s="186"/>
      <c r="AL801" s="182"/>
      <c r="AM801" s="176"/>
      <c r="AN801" s="176"/>
      <c r="AO801" s="152"/>
      <c r="AP801" s="176"/>
      <c r="AQ801" s="152"/>
      <c r="AR801" s="152"/>
      <c r="AS801" s="152"/>
      <c r="AT801" s="152"/>
      <c r="AU801" s="152"/>
      <c r="AV801" s="152"/>
      <c r="AW801" s="152"/>
      <c r="AX801" s="152"/>
      <c r="AY801" s="152"/>
      <c r="AZ801" s="152"/>
      <c r="BA801" s="152"/>
      <c r="BB801" s="152"/>
      <c r="BC801" s="152"/>
      <c r="BD801" s="152"/>
      <c r="BE801" s="152"/>
      <c r="BF801" s="152"/>
      <c r="BG801" s="152"/>
      <c r="BH801" s="152"/>
      <c r="BI801" s="152"/>
      <c r="BJ801" s="152"/>
      <c r="BK801" s="152"/>
      <c r="BL801" s="152"/>
      <c r="BM801" s="152"/>
      <c r="BN801" s="152"/>
      <c r="BO801" s="174"/>
      <c r="BP801" s="174"/>
      <c r="BQ801" s="174"/>
      <c r="BR801" s="174"/>
      <c r="BS801" s="174"/>
      <c r="BT801" s="248"/>
      <c r="BU801" s="248"/>
      <c r="BV801" s="180"/>
      <c r="BW801" s="180"/>
      <c r="BX801" s="180"/>
      <c r="BY801" s="176"/>
      <c r="BZ801" s="186"/>
    </row>
    <row r="802" spans="1:78" ht="12.75" customHeight="1" x14ac:dyDescent="0.35">
      <c r="A802" s="161"/>
      <c r="B802" s="161"/>
      <c r="C802" s="152"/>
      <c r="D802" s="152"/>
      <c r="E802" s="174"/>
      <c r="F802" s="186"/>
      <c r="G802" s="186"/>
      <c r="H802" s="186"/>
      <c r="I802" s="186"/>
      <c r="J802" s="186"/>
      <c r="K802" s="152"/>
      <c r="L802" s="186"/>
      <c r="M802" s="186"/>
      <c r="N802" s="187"/>
      <c r="O802" s="187"/>
      <c r="P802" s="151"/>
      <c r="Q802" s="152"/>
      <c r="R802" s="176"/>
      <c r="S802" s="152"/>
      <c r="T802" s="152"/>
      <c r="U802" s="152"/>
      <c r="V802" s="176"/>
      <c r="W802" s="176"/>
      <c r="X802" s="152"/>
      <c r="Y802" s="152"/>
      <c r="Z802" s="152"/>
      <c r="AA802" s="176"/>
      <c r="AB802" s="176"/>
      <c r="AC802" s="176"/>
      <c r="AD802" s="176"/>
      <c r="AE802" s="152"/>
      <c r="AF802" s="152"/>
      <c r="AG802" s="152"/>
      <c r="AH802" s="152"/>
      <c r="AI802" s="152"/>
      <c r="AJ802" s="176"/>
      <c r="AK802" s="186"/>
      <c r="AL802" s="182"/>
      <c r="AM802" s="176"/>
      <c r="AN802" s="176"/>
      <c r="AO802" s="152"/>
      <c r="AP802" s="176"/>
      <c r="AQ802" s="152"/>
      <c r="AR802" s="152"/>
      <c r="AS802" s="152"/>
      <c r="AT802" s="152"/>
      <c r="AU802" s="152"/>
      <c r="AV802" s="152"/>
      <c r="AW802" s="152"/>
      <c r="AX802" s="152"/>
      <c r="AY802" s="152"/>
      <c r="AZ802" s="152"/>
      <c r="BA802" s="152"/>
      <c r="BB802" s="152"/>
      <c r="BC802" s="152"/>
      <c r="BD802" s="152"/>
      <c r="BE802" s="152"/>
      <c r="BF802" s="152"/>
      <c r="BG802" s="152"/>
      <c r="BH802" s="152"/>
      <c r="BI802" s="152"/>
      <c r="BJ802" s="152"/>
      <c r="BK802" s="152"/>
      <c r="BL802" s="152"/>
      <c r="BM802" s="152"/>
      <c r="BN802" s="152"/>
      <c r="BO802" s="174"/>
      <c r="BP802" s="174"/>
      <c r="BQ802" s="174"/>
      <c r="BR802" s="174"/>
      <c r="BS802" s="174"/>
      <c r="BT802" s="248"/>
      <c r="BU802" s="248"/>
      <c r="BV802" s="180"/>
      <c r="BW802" s="180"/>
      <c r="BX802" s="180"/>
      <c r="BY802" s="176"/>
      <c r="BZ802" s="186"/>
    </row>
    <row r="803" spans="1:78" ht="12.75" customHeight="1" x14ac:dyDescent="0.35">
      <c r="A803" s="161"/>
      <c r="B803" s="161"/>
      <c r="C803" s="152"/>
      <c r="D803" s="152"/>
      <c r="E803" s="174"/>
      <c r="F803" s="186"/>
      <c r="G803" s="186"/>
      <c r="H803" s="186"/>
      <c r="I803" s="186"/>
      <c r="J803" s="186"/>
      <c r="K803" s="152"/>
      <c r="L803" s="186"/>
      <c r="M803" s="186"/>
      <c r="N803" s="187"/>
      <c r="O803" s="187"/>
      <c r="P803" s="151"/>
      <c r="Q803" s="152"/>
      <c r="R803" s="176"/>
      <c r="S803" s="152"/>
      <c r="T803" s="152"/>
      <c r="U803" s="152"/>
      <c r="V803" s="176"/>
      <c r="W803" s="176"/>
      <c r="X803" s="152"/>
      <c r="Y803" s="152"/>
      <c r="Z803" s="152"/>
      <c r="AA803" s="176"/>
      <c r="AB803" s="176"/>
      <c r="AC803" s="176"/>
      <c r="AD803" s="176"/>
      <c r="AE803" s="152"/>
      <c r="AF803" s="152"/>
      <c r="AG803" s="152"/>
      <c r="AH803" s="152"/>
      <c r="AI803" s="152"/>
      <c r="AJ803" s="176"/>
      <c r="AK803" s="186"/>
      <c r="AL803" s="182"/>
      <c r="AM803" s="176"/>
      <c r="AN803" s="176"/>
      <c r="AO803" s="152"/>
      <c r="AP803" s="176"/>
      <c r="AQ803" s="152"/>
      <c r="AR803" s="152"/>
      <c r="AS803" s="152"/>
      <c r="AT803" s="152"/>
      <c r="AU803" s="152"/>
      <c r="AV803" s="152"/>
      <c r="AW803" s="152"/>
      <c r="AX803" s="152"/>
      <c r="AY803" s="152"/>
      <c r="AZ803" s="152"/>
      <c r="BA803" s="152"/>
      <c r="BB803" s="152"/>
      <c r="BC803" s="152"/>
      <c r="BD803" s="152"/>
      <c r="BE803" s="152"/>
      <c r="BF803" s="152"/>
      <c r="BG803" s="152"/>
      <c r="BH803" s="152"/>
      <c r="BI803" s="152"/>
      <c r="BJ803" s="152"/>
      <c r="BK803" s="152"/>
      <c r="BL803" s="152"/>
      <c r="BM803" s="152"/>
      <c r="BN803" s="152"/>
      <c r="BO803" s="174"/>
      <c r="BP803" s="174"/>
      <c r="BQ803" s="174"/>
      <c r="BR803" s="174"/>
      <c r="BS803" s="174"/>
      <c r="BT803" s="248"/>
      <c r="BU803" s="248"/>
      <c r="BV803" s="180"/>
      <c r="BW803" s="180"/>
      <c r="BX803" s="180"/>
      <c r="BY803" s="176"/>
      <c r="BZ803" s="186"/>
    </row>
    <row r="804" spans="1:78" ht="12.75" customHeight="1" x14ac:dyDescent="0.35">
      <c r="A804" s="161"/>
      <c r="B804" s="161"/>
      <c r="C804" s="152"/>
      <c r="D804" s="152"/>
      <c r="E804" s="174"/>
      <c r="F804" s="186"/>
      <c r="G804" s="186"/>
      <c r="H804" s="186"/>
      <c r="I804" s="186"/>
      <c r="J804" s="186"/>
      <c r="K804" s="152"/>
      <c r="L804" s="186"/>
      <c r="M804" s="186"/>
      <c r="N804" s="187"/>
      <c r="O804" s="187"/>
      <c r="P804" s="151"/>
      <c r="Q804" s="152"/>
      <c r="R804" s="176"/>
      <c r="S804" s="152"/>
      <c r="T804" s="152"/>
      <c r="U804" s="152"/>
      <c r="V804" s="176"/>
      <c r="W804" s="176"/>
      <c r="X804" s="152"/>
      <c r="Y804" s="152"/>
      <c r="Z804" s="152"/>
      <c r="AA804" s="176"/>
      <c r="AB804" s="176"/>
      <c r="AC804" s="176"/>
      <c r="AD804" s="176"/>
      <c r="AE804" s="152"/>
      <c r="AF804" s="152"/>
      <c r="AG804" s="152"/>
      <c r="AH804" s="152"/>
      <c r="AI804" s="152"/>
      <c r="AJ804" s="176"/>
      <c r="AK804" s="186"/>
      <c r="AL804" s="182"/>
      <c r="AM804" s="176"/>
      <c r="AN804" s="176"/>
      <c r="AO804" s="152"/>
      <c r="AP804" s="176"/>
      <c r="AQ804" s="152"/>
      <c r="AR804" s="152"/>
      <c r="AS804" s="152"/>
      <c r="AT804" s="152"/>
      <c r="AU804" s="152"/>
      <c r="AV804" s="152"/>
      <c r="AW804" s="152"/>
      <c r="AX804" s="152"/>
      <c r="AY804" s="152"/>
      <c r="AZ804" s="152"/>
      <c r="BA804" s="152"/>
      <c r="BB804" s="152"/>
      <c r="BC804" s="152"/>
      <c r="BD804" s="152"/>
      <c r="BE804" s="152"/>
      <c r="BF804" s="152"/>
      <c r="BG804" s="152"/>
      <c r="BH804" s="152"/>
      <c r="BI804" s="152"/>
      <c r="BJ804" s="152"/>
      <c r="BK804" s="152"/>
      <c r="BL804" s="152"/>
      <c r="BM804" s="152"/>
      <c r="BN804" s="152"/>
      <c r="BO804" s="174"/>
      <c r="BP804" s="174"/>
      <c r="BQ804" s="174"/>
      <c r="BR804" s="174"/>
      <c r="BS804" s="174"/>
      <c r="BT804" s="248"/>
      <c r="BU804" s="248"/>
      <c r="BV804" s="180"/>
      <c r="BW804" s="180"/>
      <c r="BX804" s="180"/>
      <c r="BY804" s="176"/>
      <c r="BZ804" s="186"/>
    </row>
    <row r="805" spans="1:78" ht="12.75" customHeight="1" x14ac:dyDescent="0.35">
      <c r="A805" s="161"/>
      <c r="B805" s="161"/>
      <c r="C805" s="152"/>
      <c r="D805" s="152"/>
      <c r="E805" s="174"/>
      <c r="F805" s="186"/>
      <c r="G805" s="186"/>
      <c r="H805" s="186"/>
      <c r="I805" s="186"/>
      <c r="J805" s="186"/>
      <c r="K805" s="152"/>
      <c r="L805" s="186"/>
      <c r="M805" s="186"/>
      <c r="N805" s="187"/>
      <c r="O805" s="187"/>
      <c r="P805" s="151"/>
      <c r="Q805" s="152"/>
      <c r="R805" s="176"/>
      <c r="S805" s="152"/>
      <c r="T805" s="152"/>
      <c r="U805" s="152"/>
      <c r="V805" s="176"/>
      <c r="W805" s="176"/>
      <c r="X805" s="152"/>
      <c r="Y805" s="152"/>
      <c r="Z805" s="152"/>
      <c r="AA805" s="176"/>
      <c r="AB805" s="176"/>
      <c r="AC805" s="176"/>
      <c r="AD805" s="176"/>
      <c r="AE805" s="152"/>
      <c r="AF805" s="152"/>
      <c r="AG805" s="152"/>
      <c r="AH805" s="152"/>
      <c r="AI805" s="152"/>
      <c r="AJ805" s="176"/>
      <c r="AK805" s="186"/>
      <c r="AL805" s="182"/>
      <c r="AM805" s="176"/>
      <c r="AN805" s="176"/>
      <c r="AO805" s="152"/>
      <c r="AP805" s="176"/>
      <c r="AQ805" s="152"/>
      <c r="AR805" s="152"/>
      <c r="AS805" s="152"/>
      <c r="AT805" s="152"/>
      <c r="AU805" s="152"/>
      <c r="AV805" s="152"/>
      <c r="AW805" s="152"/>
      <c r="AX805" s="152"/>
      <c r="AY805" s="152"/>
      <c r="AZ805" s="152"/>
      <c r="BA805" s="152"/>
      <c r="BB805" s="152"/>
      <c r="BC805" s="152"/>
      <c r="BD805" s="152"/>
      <c r="BE805" s="152"/>
      <c r="BF805" s="152"/>
      <c r="BG805" s="152"/>
      <c r="BH805" s="152"/>
      <c r="BI805" s="152"/>
      <c r="BJ805" s="152"/>
      <c r="BK805" s="152"/>
      <c r="BL805" s="152"/>
      <c r="BM805" s="152"/>
      <c r="BN805" s="152"/>
      <c r="BO805" s="174"/>
      <c r="BP805" s="174"/>
      <c r="BQ805" s="174"/>
      <c r="BR805" s="174"/>
      <c r="BS805" s="174"/>
      <c r="BT805" s="248"/>
      <c r="BU805" s="248"/>
      <c r="BV805" s="180"/>
      <c r="BW805" s="180"/>
      <c r="BX805" s="180"/>
      <c r="BY805" s="176"/>
      <c r="BZ805" s="186"/>
    </row>
    <row r="806" spans="1:78" ht="12.75" customHeight="1" x14ac:dyDescent="0.35">
      <c r="A806" s="161"/>
      <c r="B806" s="161"/>
      <c r="C806" s="152"/>
      <c r="D806" s="152"/>
      <c r="E806" s="174"/>
      <c r="F806" s="186"/>
      <c r="G806" s="186"/>
      <c r="H806" s="186"/>
      <c r="I806" s="186"/>
      <c r="J806" s="186"/>
      <c r="K806" s="152"/>
      <c r="L806" s="186"/>
      <c r="M806" s="186"/>
      <c r="N806" s="187"/>
      <c r="O806" s="187"/>
      <c r="P806" s="151"/>
      <c r="Q806" s="152"/>
      <c r="R806" s="176"/>
      <c r="S806" s="152"/>
      <c r="T806" s="152"/>
      <c r="U806" s="152"/>
      <c r="V806" s="176"/>
      <c r="W806" s="176"/>
      <c r="X806" s="152"/>
      <c r="Y806" s="152"/>
      <c r="Z806" s="152"/>
      <c r="AA806" s="176"/>
      <c r="AB806" s="176"/>
      <c r="AC806" s="176"/>
      <c r="AD806" s="176"/>
      <c r="AE806" s="152"/>
      <c r="AF806" s="152"/>
      <c r="AG806" s="152"/>
      <c r="AH806" s="152"/>
      <c r="AI806" s="152"/>
      <c r="AJ806" s="176"/>
      <c r="AK806" s="186"/>
      <c r="AL806" s="182"/>
      <c r="AM806" s="176"/>
      <c r="AN806" s="176"/>
      <c r="AO806" s="152"/>
      <c r="AP806" s="176"/>
      <c r="AQ806" s="152"/>
      <c r="AR806" s="152"/>
      <c r="AS806" s="152"/>
      <c r="AT806" s="152"/>
      <c r="AU806" s="152"/>
      <c r="AV806" s="152"/>
      <c r="AW806" s="152"/>
      <c r="AX806" s="152"/>
      <c r="AY806" s="152"/>
      <c r="AZ806" s="152"/>
      <c r="BA806" s="152"/>
      <c r="BB806" s="152"/>
      <c r="BC806" s="152"/>
      <c r="BD806" s="152"/>
      <c r="BE806" s="152"/>
      <c r="BF806" s="152"/>
      <c r="BG806" s="152"/>
      <c r="BH806" s="152"/>
      <c r="BI806" s="152"/>
      <c r="BJ806" s="152"/>
      <c r="BK806" s="152"/>
      <c r="BL806" s="152"/>
      <c r="BM806" s="152"/>
      <c r="BN806" s="152"/>
      <c r="BO806" s="174"/>
      <c r="BP806" s="174"/>
      <c r="BQ806" s="174"/>
      <c r="BR806" s="174"/>
      <c r="BS806" s="174"/>
      <c r="BT806" s="248"/>
      <c r="BU806" s="248"/>
      <c r="BV806" s="180"/>
      <c r="BW806" s="180"/>
      <c r="BX806" s="180"/>
      <c r="BY806" s="176"/>
      <c r="BZ806" s="186"/>
    </row>
    <row r="807" spans="1:78" ht="12.75" customHeight="1" x14ac:dyDescent="0.35">
      <c r="A807" s="161"/>
      <c r="B807" s="161"/>
      <c r="C807" s="152"/>
      <c r="D807" s="152"/>
      <c r="E807" s="174"/>
      <c r="F807" s="186"/>
      <c r="G807" s="186"/>
      <c r="H807" s="186"/>
      <c r="I807" s="186"/>
      <c r="J807" s="186"/>
      <c r="K807" s="152"/>
      <c r="L807" s="186"/>
      <c r="M807" s="186"/>
      <c r="N807" s="187"/>
      <c r="O807" s="187"/>
      <c r="P807" s="151"/>
      <c r="Q807" s="152"/>
      <c r="R807" s="176"/>
      <c r="S807" s="152"/>
      <c r="T807" s="152"/>
      <c r="U807" s="152"/>
      <c r="V807" s="176"/>
      <c r="W807" s="176"/>
      <c r="X807" s="152"/>
      <c r="Y807" s="152"/>
      <c r="Z807" s="152"/>
      <c r="AA807" s="176"/>
      <c r="AB807" s="176"/>
      <c r="AC807" s="176"/>
      <c r="AD807" s="176"/>
      <c r="AE807" s="152"/>
      <c r="AF807" s="152"/>
      <c r="AG807" s="152"/>
      <c r="AH807" s="152"/>
      <c r="AI807" s="152"/>
      <c r="AJ807" s="176"/>
      <c r="AK807" s="186"/>
      <c r="AL807" s="182"/>
      <c r="AM807" s="176"/>
      <c r="AN807" s="176"/>
      <c r="AO807" s="152"/>
      <c r="AP807" s="176"/>
      <c r="AQ807" s="152"/>
      <c r="AR807" s="152"/>
      <c r="AS807" s="152"/>
      <c r="AT807" s="152"/>
      <c r="AU807" s="152"/>
      <c r="AV807" s="152"/>
      <c r="AW807" s="152"/>
      <c r="AX807" s="152"/>
      <c r="AY807" s="152"/>
      <c r="AZ807" s="152"/>
      <c r="BA807" s="152"/>
      <c r="BB807" s="152"/>
      <c r="BC807" s="152"/>
      <c r="BD807" s="152"/>
      <c r="BE807" s="152"/>
      <c r="BF807" s="152"/>
      <c r="BG807" s="152"/>
      <c r="BH807" s="152"/>
      <c r="BI807" s="152"/>
      <c r="BJ807" s="152"/>
      <c r="BK807" s="152"/>
      <c r="BL807" s="152"/>
      <c r="BM807" s="152"/>
      <c r="BN807" s="152"/>
      <c r="BO807" s="174"/>
      <c r="BP807" s="174"/>
      <c r="BQ807" s="174"/>
      <c r="BR807" s="174"/>
      <c r="BS807" s="174"/>
      <c r="BT807" s="248"/>
      <c r="BU807" s="248"/>
      <c r="BV807" s="180"/>
      <c r="BW807" s="180"/>
      <c r="BX807" s="180"/>
      <c r="BY807" s="176"/>
      <c r="BZ807" s="186"/>
    </row>
    <row r="808" spans="1:78" ht="12.75" customHeight="1" x14ac:dyDescent="0.35">
      <c r="A808" s="161"/>
      <c r="B808" s="161"/>
      <c r="C808" s="152"/>
      <c r="D808" s="152"/>
      <c r="E808" s="174"/>
      <c r="F808" s="186"/>
      <c r="G808" s="186"/>
      <c r="H808" s="186"/>
      <c r="I808" s="186"/>
      <c r="J808" s="186"/>
      <c r="K808" s="152"/>
      <c r="L808" s="186"/>
      <c r="M808" s="186"/>
      <c r="N808" s="187"/>
      <c r="O808" s="187"/>
      <c r="P808" s="151"/>
      <c r="Q808" s="152"/>
      <c r="R808" s="176"/>
      <c r="S808" s="152"/>
      <c r="T808" s="152"/>
      <c r="U808" s="152"/>
      <c r="V808" s="176"/>
      <c r="W808" s="176"/>
      <c r="X808" s="152"/>
      <c r="Y808" s="152"/>
      <c r="Z808" s="152"/>
      <c r="AA808" s="176"/>
      <c r="AB808" s="176"/>
      <c r="AC808" s="176"/>
      <c r="AD808" s="176"/>
      <c r="AE808" s="152"/>
      <c r="AF808" s="152"/>
      <c r="AG808" s="152"/>
      <c r="AH808" s="152"/>
      <c r="AI808" s="152"/>
      <c r="AJ808" s="176"/>
      <c r="AK808" s="186"/>
      <c r="AL808" s="182"/>
      <c r="AM808" s="176"/>
      <c r="AN808" s="176"/>
      <c r="AO808" s="152"/>
      <c r="AP808" s="176"/>
      <c r="AQ808" s="152"/>
      <c r="AR808" s="152"/>
      <c r="AS808" s="152"/>
      <c r="AT808" s="152"/>
      <c r="AU808" s="152"/>
      <c r="AV808" s="152"/>
      <c r="AW808" s="152"/>
      <c r="AX808" s="152"/>
      <c r="AY808" s="152"/>
      <c r="AZ808" s="152"/>
      <c r="BA808" s="152"/>
      <c r="BB808" s="152"/>
      <c r="BC808" s="152"/>
      <c r="BD808" s="152"/>
      <c r="BE808" s="152"/>
      <c r="BF808" s="152"/>
      <c r="BG808" s="152"/>
      <c r="BH808" s="152"/>
      <c r="BI808" s="152"/>
      <c r="BJ808" s="152"/>
      <c r="BK808" s="152"/>
      <c r="BL808" s="152"/>
      <c r="BM808" s="152"/>
      <c r="BN808" s="152"/>
      <c r="BO808" s="174"/>
      <c r="BP808" s="174"/>
      <c r="BQ808" s="174"/>
      <c r="BR808" s="174"/>
      <c r="BS808" s="174"/>
      <c r="BT808" s="248"/>
      <c r="BU808" s="248"/>
      <c r="BV808" s="180"/>
      <c r="BW808" s="180"/>
      <c r="BX808" s="180"/>
      <c r="BY808" s="176"/>
      <c r="BZ808" s="186"/>
    </row>
    <row r="809" spans="1:78" ht="12.75" customHeight="1" x14ac:dyDescent="0.35">
      <c r="A809" s="161"/>
      <c r="B809" s="161"/>
      <c r="C809" s="152"/>
      <c r="D809" s="152"/>
      <c r="E809" s="174"/>
      <c r="F809" s="186"/>
      <c r="G809" s="186"/>
      <c r="H809" s="186"/>
      <c r="I809" s="186"/>
      <c r="J809" s="186"/>
      <c r="K809" s="152"/>
      <c r="L809" s="186"/>
      <c r="M809" s="186"/>
      <c r="N809" s="187"/>
      <c r="O809" s="187"/>
      <c r="P809" s="151"/>
      <c r="Q809" s="152"/>
      <c r="R809" s="176"/>
      <c r="S809" s="152"/>
      <c r="T809" s="152"/>
      <c r="U809" s="152"/>
      <c r="V809" s="176"/>
      <c r="W809" s="176"/>
      <c r="X809" s="152"/>
      <c r="Y809" s="152"/>
      <c r="Z809" s="152"/>
      <c r="AA809" s="176"/>
      <c r="AB809" s="176"/>
      <c r="AC809" s="176"/>
      <c r="AD809" s="176"/>
      <c r="AE809" s="152"/>
      <c r="AF809" s="152"/>
      <c r="AG809" s="152"/>
      <c r="AH809" s="152"/>
      <c r="AI809" s="152"/>
      <c r="AJ809" s="176"/>
      <c r="AK809" s="186"/>
      <c r="AL809" s="182"/>
      <c r="AM809" s="176"/>
      <c r="AN809" s="176"/>
      <c r="AO809" s="152"/>
      <c r="AP809" s="176"/>
      <c r="AQ809" s="152"/>
      <c r="AR809" s="152"/>
      <c r="AS809" s="152"/>
      <c r="AT809" s="152"/>
      <c r="AU809" s="152"/>
      <c r="AV809" s="152"/>
      <c r="AW809" s="152"/>
      <c r="AX809" s="152"/>
      <c r="AY809" s="152"/>
      <c r="AZ809" s="152"/>
      <c r="BA809" s="152"/>
      <c r="BB809" s="152"/>
      <c r="BC809" s="152"/>
      <c r="BD809" s="152"/>
      <c r="BE809" s="152"/>
      <c r="BF809" s="152"/>
      <c r="BG809" s="152"/>
      <c r="BH809" s="152"/>
      <c r="BI809" s="152"/>
      <c r="BJ809" s="152"/>
      <c r="BK809" s="152"/>
      <c r="BL809" s="152"/>
      <c r="BM809" s="152"/>
      <c r="BN809" s="152"/>
      <c r="BO809" s="174"/>
      <c r="BP809" s="174"/>
      <c r="BQ809" s="174"/>
      <c r="BR809" s="174"/>
      <c r="BS809" s="174"/>
      <c r="BT809" s="248"/>
      <c r="BU809" s="248"/>
      <c r="BV809" s="180"/>
      <c r="BW809" s="180"/>
      <c r="BX809" s="180"/>
      <c r="BY809" s="176"/>
      <c r="BZ809" s="186"/>
    </row>
    <row r="810" spans="1:78" ht="12.75" customHeight="1" x14ac:dyDescent="0.35">
      <c r="A810" s="161"/>
      <c r="B810" s="161"/>
      <c r="C810" s="152"/>
      <c r="D810" s="152"/>
      <c r="E810" s="174"/>
      <c r="F810" s="186"/>
      <c r="G810" s="186"/>
      <c r="H810" s="186"/>
      <c r="I810" s="186"/>
      <c r="J810" s="186"/>
      <c r="K810" s="152"/>
      <c r="L810" s="186"/>
      <c r="M810" s="186"/>
      <c r="N810" s="187"/>
      <c r="O810" s="187"/>
      <c r="P810" s="151"/>
      <c r="Q810" s="152"/>
      <c r="R810" s="176"/>
      <c r="S810" s="152"/>
      <c r="T810" s="152"/>
      <c r="U810" s="152"/>
      <c r="V810" s="176"/>
      <c r="W810" s="176"/>
      <c r="X810" s="152"/>
      <c r="Y810" s="152"/>
      <c r="Z810" s="152"/>
      <c r="AA810" s="176"/>
      <c r="AB810" s="176"/>
      <c r="AC810" s="176"/>
      <c r="AD810" s="176"/>
      <c r="AE810" s="152"/>
      <c r="AF810" s="152"/>
      <c r="AG810" s="152"/>
      <c r="AH810" s="152"/>
      <c r="AI810" s="152"/>
      <c r="AJ810" s="176"/>
      <c r="AK810" s="186"/>
      <c r="AL810" s="182"/>
      <c r="AM810" s="176"/>
      <c r="AN810" s="176"/>
      <c r="AO810" s="152"/>
      <c r="AP810" s="176"/>
      <c r="AQ810" s="152"/>
      <c r="AR810" s="152"/>
      <c r="AS810" s="152"/>
      <c r="AT810" s="152"/>
      <c r="AU810" s="152"/>
      <c r="AV810" s="152"/>
      <c r="AW810" s="152"/>
      <c r="AX810" s="152"/>
      <c r="AY810" s="152"/>
      <c r="AZ810" s="152"/>
      <c r="BA810" s="152"/>
      <c r="BB810" s="152"/>
      <c r="BC810" s="152"/>
      <c r="BD810" s="152"/>
      <c r="BE810" s="152"/>
      <c r="BF810" s="152"/>
      <c r="BG810" s="152"/>
      <c r="BH810" s="152"/>
      <c r="BI810" s="152"/>
      <c r="BJ810" s="152"/>
      <c r="BK810" s="152"/>
      <c r="BL810" s="152"/>
      <c r="BM810" s="152"/>
      <c r="BN810" s="152"/>
      <c r="BO810" s="174"/>
      <c r="BP810" s="174"/>
      <c r="BQ810" s="174"/>
      <c r="BR810" s="174"/>
      <c r="BS810" s="174"/>
      <c r="BT810" s="248"/>
      <c r="BU810" s="248"/>
      <c r="BV810" s="180"/>
      <c r="BW810" s="180"/>
      <c r="BX810" s="180"/>
      <c r="BY810" s="176"/>
      <c r="BZ810" s="186"/>
    </row>
    <row r="811" spans="1:78" ht="12.75" customHeight="1" x14ac:dyDescent="0.35">
      <c r="A811" s="161"/>
      <c r="B811" s="161"/>
      <c r="C811" s="152"/>
      <c r="D811" s="152"/>
      <c r="E811" s="174"/>
      <c r="F811" s="186"/>
      <c r="G811" s="186"/>
      <c r="H811" s="186"/>
      <c r="I811" s="186"/>
      <c r="J811" s="186"/>
      <c r="K811" s="152"/>
      <c r="L811" s="186"/>
      <c r="M811" s="186"/>
      <c r="N811" s="187"/>
      <c r="O811" s="187"/>
      <c r="P811" s="151"/>
      <c r="Q811" s="152"/>
      <c r="R811" s="176"/>
      <c r="S811" s="152"/>
      <c r="T811" s="152"/>
      <c r="U811" s="152"/>
      <c r="V811" s="176"/>
      <c r="W811" s="176"/>
      <c r="X811" s="152"/>
      <c r="Y811" s="152"/>
      <c r="Z811" s="152"/>
      <c r="AA811" s="176"/>
      <c r="AB811" s="176"/>
      <c r="AC811" s="176"/>
      <c r="AD811" s="176"/>
      <c r="AE811" s="152"/>
      <c r="AF811" s="152"/>
      <c r="AG811" s="152"/>
      <c r="AH811" s="152"/>
      <c r="AI811" s="152"/>
      <c r="AJ811" s="176"/>
      <c r="AK811" s="186"/>
      <c r="AL811" s="182"/>
      <c r="AM811" s="176"/>
      <c r="AN811" s="176"/>
      <c r="AO811" s="152"/>
      <c r="AP811" s="176"/>
      <c r="AQ811" s="152"/>
      <c r="AR811" s="152"/>
      <c r="AS811" s="152"/>
      <c r="AT811" s="152"/>
      <c r="AU811" s="152"/>
      <c r="AV811" s="152"/>
      <c r="AW811" s="152"/>
      <c r="AX811" s="152"/>
      <c r="AY811" s="152"/>
      <c r="AZ811" s="152"/>
      <c r="BA811" s="152"/>
      <c r="BB811" s="152"/>
      <c r="BC811" s="152"/>
      <c r="BD811" s="152"/>
      <c r="BE811" s="152"/>
      <c r="BF811" s="152"/>
      <c r="BG811" s="152"/>
      <c r="BH811" s="152"/>
      <c r="BI811" s="152"/>
      <c r="BJ811" s="152"/>
      <c r="BK811" s="152"/>
      <c r="BL811" s="152"/>
      <c r="BM811" s="152"/>
      <c r="BN811" s="152"/>
      <c r="BO811" s="174"/>
      <c r="BP811" s="174"/>
      <c r="BQ811" s="174"/>
      <c r="BR811" s="174"/>
      <c r="BS811" s="174"/>
      <c r="BT811" s="248"/>
      <c r="BU811" s="248"/>
      <c r="BV811" s="180"/>
      <c r="BW811" s="180"/>
      <c r="BX811" s="180"/>
      <c r="BY811" s="176"/>
      <c r="BZ811" s="186"/>
    </row>
    <row r="812" spans="1:78" ht="12.75" customHeight="1" x14ac:dyDescent="0.35">
      <c r="A812" s="161"/>
      <c r="B812" s="161"/>
      <c r="C812" s="152"/>
      <c r="D812" s="152"/>
      <c r="E812" s="174"/>
      <c r="F812" s="186"/>
      <c r="G812" s="186"/>
      <c r="H812" s="186"/>
      <c r="I812" s="186"/>
      <c r="J812" s="186"/>
      <c r="K812" s="152"/>
      <c r="L812" s="186"/>
      <c r="M812" s="186"/>
      <c r="N812" s="187"/>
      <c r="O812" s="187"/>
      <c r="P812" s="151"/>
      <c r="Q812" s="152"/>
      <c r="R812" s="176"/>
      <c r="S812" s="152"/>
      <c r="T812" s="152"/>
      <c r="U812" s="152"/>
      <c r="V812" s="176"/>
      <c r="W812" s="176"/>
      <c r="X812" s="152"/>
      <c r="Y812" s="152"/>
      <c r="Z812" s="152"/>
      <c r="AA812" s="176"/>
      <c r="AB812" s="176"/>
      <c r="AC812" s="176"/>
      <c r="AD812" s="176"/>
      <c r="AE812" s="152"/>
      <c r="AF812" s="152"/>
      <c r="AG812" s="152"/>
      <c r="AH812" s="152"/>
      <c r="AI812" s="152"/>
      <c r="AJ812" s="176"/>
      <c r="AK812" s="186"/>
      <c r="AL812" s="182"/>
      <c r="AM812" s="176"/>
      <c r="AN812" s="176"/>
      <c r="AO812" s="152"/>
      <c r="AP812" s="176"/>
      <c r="AQ812" s="152"/>
      <c r="AR812" s="152"/>
      <c r="AS812" s="152"/>
      <c r="AT812" s="152"/>
      <c r="AU812" s="152"/>
      <c r="AV812" s="152"/>
      <c r="AW812" s="152"/>
      <c r="AX812" s="152"/>
      <c r="AY812" s="152"/>
      <c r="AZ812" s="152"/>
      <c r="BA812" s="152"/>
      <c r="BB812" s="152"/>
      <c r="BC812" s="152"/>
      <c r="BD812" s="152"/>
      <c r="BE812" s="152"/>
      <c r="BF812" s="152"/>
      <c r="BG812" s="152"/>
      <c r="BH812" s="152"/>
      <c r="BI812" s="152"/>
      <c r="BJ812" s="152"/>
      <c r="BK812" s="152"/>
      <c r="BL812" s="152"/>
      <c r="BM812" s="152"/>
      <c r="BN812" s="152"/>
      <c r="BO812" s="174"/>
      <c r="BP812" s="174"/>
      <c r="BQ812" s="174"/>
      <c r="BR812" s="174"/>
      <c r="BS812" s="174"/>
      <c r="BT812" s="248"/>
      <c r="BU812" s="248"/>
      <c r="BV812" s="180"/>
      <c r="BW812" s="180"/>
      <c r="BX812" s="180"/>
      <c r="BY812" s="176"/>
      <c r="BZ812" s="186"/>
    </row>
    <row r="813" spans="1:78" ht="12.75" customHeight="1" x14ac:dyDescent="0.35">
      <c r="A813" s="161"/>
      <c r="B813" s="161"/>
      <c r="C813" s="152"/>
      <c r="D813" s="152"/>
      <c r="E813" s="174"/>
      <c r="F813" s="186"/>
      <c r="G813" s="186"/>
      <c r="H813" s="186"/>
      <c r="I813" s="186"/>
      <c r="J813" s="186"/>
      <c r="K813" s="152"/>
      <c r="L813" s="186"/>
      <c r="M813" s="186"/>
      <c r="N813" s="187"/>
      <c r="O813" s="187"/>
      <c r="P813" s="151"/>
      <c r="Q813" s="152"/>
      <c r="R813" s="176"/>
      <c r="S813" s="152"/>
      <c r="T813" s="152"/>
      <c r="U813" s="152"/>
      <c r="V813" s="176"/>
      <c r="W813" s="176"/>
      <c r="X813" s="152"/>
      <c r="Y813" s="152"/>
      <c r="Z813" s="152"/>
      <c r="AA813" s="176"/>
      <c r="AB813" s="176"/>
      <c r="AC813" s="176"/>
      <c r="AD813" s="176"/>
      <c r="AE813" s="152"/>
      <c r="AF813" s="152"/>
      <c r="AG813" s="152"/>
      <c r="AH813" s="152"/>
      <c r="AI813" s="152"/>
      <c r="AJ813" s="176"/>
      <c r="AK813" s="186"/>
      <c r="AL813" s="182"/>
      <c r="AM813" s="176"/>
      <c r="AN813" s="176"/>
      <c r="AO813" s="152"/>
      <c r="AP813" s="176"/>
      <c r="AQ813" s="152"/>
      <c r="AR813" s="152"/>
      <c r="AS813" s="152"/>
      <c r="AT813" s="152"/>
      <c r="AU813" s="152"/>
      <c r="AV813" s="152"/>
      <c r="AW813" s="152"/>
      <c r="AX813" s="152"/>
      <c r="AY813" s="152"/>
      <c r="AZ813" s="152"/>
      <c r="BA813" s="152"/>
      <c r="BB813" s="152"/>
      <c r="BC813" s="152"/>
      <c r="BD813" s="152"/>
      <c r="BE813" s="152"/>
      <c r="BF813" s="152"/>
      <c r="BG813" s="152"/>
      <c r="BH813" s="152"/>
      <c r="BI813" s="152"/>
      <c r="BJ813" s="152"/>
      <c r="BK813" s="152"/>
      <c r="BL813" s="152"/>
      <c r="BM813" s="152"/>
      <c r="BN813" s="152"/>
      <c r="BO813" s="174"/>
      <c r="BP813" s="174"/>
      <c r="BQ813" s="174"/>
      <c r="BR813" s="174"/>
      <c r="BS813" s="174"/>
      <c r="BT813" s="248"/>
      <c r="BU813" s="248"/>
      <c r="BV813" s="180"/>
      <c r="BW813" s="180"/>
      <c r="BX813" s="180"/>
      <c r="BY813" s="176"/>
      <c r="BZ813" s="186"/>
    </row>
    <row r="814" spans="1:78" ht="12.75" customHeight="1" x14ac:dyDescent="0.35">
      <c r="A814" s="161"/>
      <c r="B814" s="161"/>
      <c r="C814" s="152"/>
      <c r="D814" s="152"/>
      <c r="E814" s="174"/>
      <c r="F814" s="186"/>
      <c r="G814" s="186"/>
      <c r="H814" s="186"/>
      <c r="I814" s="186"/>
      <c r="J814" s="186"/>
      <c r="K814" s="152"/>
      <c r="L814" s="186"/>
      <c r="M814" s="186"/>
      <c r="N814" s="187"/>
      <c r="O814" s="187"/>
      <c r="P814" s="151"/>
      <c r="Q814" s="152"/>
      <c r="R814" s="176"/>
      <c r="S814" s="152"/>
      <c r="T814" s="152"/>
      <c r="U814" s="152"/>
      <c r="V814" s="176"/>
      <c r="W814" s="176"/>
      <c r="X814" s="152"/>
      <c r="Y814" s="152"/>
      <c r="Z814" s="152"/>
      <c r="AA814" s="176"/>
      <c r="AB814" s="176"/>
      <c r="AC814" s="176"/>
      <c r="AD814" s="176"/>
      <c r="AE814" s="152"/>
      <c r="AF814" s="152"/>
      <c r="AG814" s="152"/>
      <c r="AH814" s="152"/>
      <c r="AI814" s="152"/>
      <c r="AJ814" s="176"/>
      <c r="AK814" s="186"/>
      <c r="AL814" s="182"/>
      <c r="AM814" s="176"/>
      <c r="AN814" s="176"/>
      <c r="AO814" s="152"/>
      <c r="AP814" s="176"/>
      <c r="AQ814" s="152"/>
      <c r="AR814" s="152"/>
      <c r="AS814" s="152"/>
      <c r="AT814" s="152"/>
      <c r="AU814" s="152"/>
      <c r="AV814" s="152"/>
      <c r="AW814" s="152"/>
      <c r="AX814" s="152"/>
      <c r="AY814" s="152"/>
      <c r="AZ814" s="152"/>
      <c r="BA814" s="152"/>
      <c r="BB814" s="152"/>
      <c r="BC814" s="152"/>
      <c r="BD814" s="152"/>
      <c r="BE814" s="152"/>
      <c r="BF814" s="152"/>
      <c r="BG814" s="152"/>
      <c r="BH814" s="152"/>
      <c r="BI814" s="152"/>
      <c r="BJ814" s="152"/>
      <c r="BK814" s="152"/>
      <c r="BL814" s="152"/>
      <c r="BM814" s="152"/>
      <c r="BN814" s="152"/>
      <c r="BO814" s="174"/>
      <c r="BP814" s="174"/>
      <c r="BQ814" s="174"/>
      <c r="BR814" s="174"/>
      <c r="BS814" s="174"/>
      <c r="BT814" s="248"/>
      <c r="BU814" s="248"/>
      <c r="BV814" s="180"/>
      <c r="BW814" s="180"/>
      <c r="BX814" s="180"/>
      <c r="BY814" s="176"/>
      <c r="BZ814" s="186"/>
    </row>
    <row r="815" spans="1:78" ht="12.75" customHeight="1" x14ac:dyDescent="0.35">
      <c r="A815" s="161"/>
      <c r="B815" s="161"/>
      <c r="C815" s="152"/>
      <c r="D815" s="152"/>
      <c r="E815" s="174"/>
      <c r="F815" s="186"/>
      <c r="G815" s="186"/>
      <c r="H815" s="186"/>
      <c r="I815" s="186"/>
      <c r="J815" s="186"/>
      <c r="K815" s="152"/>
      <c r="L815" s="186"/>
      <c r="M815" s="186"/>
      <c r="N815" s="187"/>
      <c r="O815" s="187"/>
      <c r="P815" s="151"/>
      <c r="Q815" s="152"/>
      <c r="R815" s="176"/>
      <c r="S815" s="152"/>
      <c r="T815" s="152"/>
      <c r="U815" s="152"/>
      <c r="V815" s="176"/>
      <c r="W815" s="176"/>
      <c r="X815" s="152"/>
      <c r="Y815" s="152"/>
      <c r="Z815" s="152"/>
      <c r="AA815" s="176"/>
      <c r="AB815" s="176"/>
      <c r="AC815" s="176"/>
      <c r="AD815" s="176"/>
      <c r="AE815" s="152"/>
      <c r="AF815" s="152"/>
      <c r="AG815" s="152"/>
      <c r="AH815" s="152"/>
      <c r="AI815" s="152"/>
      <c r="AJ815" s="176"/>
      <c r="AK815" s="186"/>
      <c r="AL815" s="182"/>
      <c r="AM815" s="176"/>
      <c r="AN815" s="176"/>
      <c r="AO815" s="152"/>
      <c r="AP815" s="176"/>
      <c r="AQ815" s="152"/>
      <c r="AR815" s="152"/>
      <c r="AS815" s="152"/>
      <c r="AT815" s="152"/>
      <c r="AU815" s="152"/>
      <c r="AV815" s="152"/>
      <c r="AW815" s="152"/>
      <c r="AX815" s="152"/>
      <c r="AY815" s="152"/>
      <c r="AZ815" s="152"/>
      <c r="BA815" s="152"/>
      <c r="BB815" s="152"/>
      <c r="BC815" s="152"/>
      <c r="BD815" s="152"/>
      <c r="BE815" s="152"/>
      <c r="BF815" s="152"/>
      <c r="BG815" s="152"/>
      <c r="BH815" s="152"/>
      <c r="BI815" s="152"/>
      <c r="BJ815" s="152"/>
      <c r="BK815" s="152"/>
      <c r="BL815" s="152"/>
      <c r="BM815" s="152"/>
      <c r="BN815" s="152"/>
      <c r="BO815" s="174"/>
      <c r="BP815" s="174"/>
      <c r="BQ815" s="174"/>
      <c r="BR815" s="174"/>
      <c r="BS815" s="174"/>
      <c r="BT815" s="248"/>
      <c r="BU815" s="248"/>
      <c r="BV815" s="180"/>
      <c r="BW815" s="180"/>
      <c r="BX815" s="180"/>
      <c r="BY815" s="176"/>
      <c r="BZ815" s="186"/>
    </row>
    <row r="816" spans="1:78" ht="12.75" customHeight="1" x14ac:dyDescent="0.35">
      <c r="A816" s="161"/>
      <c r="B816" s="161"/>
      <c r="C816" s="152"/>
      <c r="D816" s="152"/>
      <c r="E816" s="174"/>
      <c r="F816" s="186"/>
      <c r="G816" s="186"/>
      <c r="H816" s="186"/>
      <c r="I816" s="186"/>
      <c r="J816" s="186"/>
      <c r="K816" s="152"/>
      <c r="L816" s="186"/>
      <c r="M816" s="186"/>
      <c r="N816" s="187"/>
      <c r="O816" s="187"/>
      <c r="P816" s="151"/>
      <c r="Q816" s="152"/>
      <c r="R816" s="176"/>
      <c r="S816" s="152"/>
      <c r="T816" s="152"/>
      <c r="U816" s="152"/>
      <c r="V816" s="176"/>
      <c r="W816" s="176"/>
      <c r="X816" s="152"/>
      <c r="Y816" s="152"/>
      <c r="Z816" s="152"/>
      <c r="AA816" s="176"/>
      <c r="AB816" s="176"/>
      <c r="AC816" s="176"/>
      <c r="AD816" s="176"/>
      <c r="AE816" s="152"/>
      <c r="AF816" s="152"/>
      <c r="AG816" s="152"/>
      <c r="AH816" s="152"/>
      <c r="AI816" s="152"/>
      <c r="AJ816" s="176"/>
      <c r="AK816" s="186"/>
      <c r="AL816" s="182"/>
      <c r="AM816" s="176"/>
      <c r="AN816" s="176"/>
      <c r="AO816" s="152"/>
      <c r="AP816" s="176"/>
      <c r="AQ816" s="152"/>
      <c r="AR816" s="152"/>
      <c r="AS816" s="152"/>
      <c r="AT816" s="152"/>
      <c r="AU816" s="152"/>
      <c r="AV816" s="152"/>
      <c r="AW816" s="152"/>
      <c r="AX816" s="152"/>
      <c r="AY816" s="152"/>
      <c r="AZ816" s="152"/>
      <c r="BA816" s="152"/>
      <c r="BB816" s="152"/>
      <c r="BC816" s="152"/>
      <c r="BD816" s="152"/>
      <c r="BE816" s="152"/>
      <c r="BF816" s="152"/>
      <c r="BG816" s="152"/>
      <c r="BH816" s="152"/>
      <c r="BI816" s="152"/>
      <c r="BJ816" s="152"/>
      <c r="BK816" s="152"/>
      <c r="BL816" s="152"/>
      <c r="BM816" s="152"/>
      <c r="BN816" s="152"/>
      <c r="BO816" s="174"/>
      <c r="BP816" s="174"/>
      <c r="BQ816" s="174"/>
      <c r="BR816" s="174"/>
      <c r="BS816" s="174"/>
      <c r="BT816" s="248"/>
      <c r="BU816" s="248"/>
      <c r="BV816" s="180"/>
      <c r="BW816" s="180"/>
      <c r="BX816" s="180"/>
      <c r="BY816" s="176"/>
      <c r="BZ816" s="186"/>
    </row>
    <row r="817" spans="1:78" ht="12.75" customHeight="1" x14ac:dyDescent="0.35">
      <c r="A817" s="161"/>
      <c r="B817" s="161"/>
      <c r="C817" s="152"/>
      <c r="D817" s="152"/>
      <c r="E817" s="174"/>
      <c r="F817" s="186"/>
      <c r="G817" s="186"/>
      <c r="H817" s="186"/>
      <c r="I817" s="186"/>
      <c r="J817" s="186"/>
      <c r="K817" s="152"/>
      <c r="L817" s="186"/>
      <c r="M817" s="186"/>
      <c r="N817" s="187"/>
      <c r="O817" s="187"/>
      <c r="P817" s="151"/>
      <c r="Q817" s="152"/>
      <c r="R817" s="176"/>
      <c r="S817" s="152"/>
      <c r="T817" s="152"/>
      <c r="U817" s="152"/>
      <c r="V817" s="176"/>
      <c r="W817" s="176"/>
      <c r="X817" s="152"/>
      <c r="Y817" s="152"/>
      <c r="Z817" s="152"/>
      <c r="AA817" s="176"/>
      <c r="AB817" s="176"/>
      <c r="AC817" s="176"/>
      <c r="AD817" s="176"/>
      <c r="AE817" s="152"/>
      <c r="AF817" s="152"/>
      <c r="AG817" s="152"/>
      <c r="AH817" s="152"/>
      <c r="AI817" s="152"/>
      <c r="AJ817" s="176"/>
      <c r="AK817" s="186"/>
      <c r="AL817" s="182"/>
      <c r="AM817" s="176"/>
      <c r="AN817" s="176"/>
      <c r="AO817" s="152"/>
      <c r="AP817" s="176"/>
      <c r="AQ817" s="152"/>
      <c r="AR817" s="152"/>
      <c r="AS817" s="152"/>
      <c r="AT817" s="152"/>
      <c r="AU817" s="152"/>
      <c r="AV817" s="152"/>
      <c r="AW817" s="152"/>
      <c r="AX817" s="152"/>
      <c r="AY817" s="152"/>
      <c r="AZ817" s="152"/>
      <c r="BA817" s="152"/>
      <c r="BB817" s="152"/>
      <c r="BC817" s="152"/>
      <c r="BD817" s="152"/>
      <c r="BE817" s="152"/>
      <c r="BF817" s="152"/>
      <c r="BG817" s="152"/>
      <c r="BH817" s="152"/>
      <c r="BI817" s="152"/>
      <c r="BJ817" s="152"/>
      <c r="BK817" s="152"/>
      <c r="BL817" s="152"/>
      <c r="BM817" s="152"/>
      <c r="BN817" s="152"/>
      <c r="BO817" s="174"/>
      <c r="BP817" s="174"/>
      <c r="BQ817" s="174"/>
      <c r="BR817" s="174"/>
      <c r="BS817" s="174"/>
      <c r="BT817" s="248"/>
      <c r="BU817" s="248"/>
      <c r="BV817" s="180"/>
      <c r="BW817" s="180"/>
      <c r="BX817" s="180"/>
      <c r="BY817" s="176"/>
      <c r="BZ817" s="186"/>
    </row>
    <row r="818" spans="1:78" ht="12.75" customHeight="1" x14ac:dyDescent="0.35">
      <c r="A818" s="161"/>
      <c r="B818" s="161"/>
      <c r="C818" s="152"/>
      <c r="D818" s="152"/>
      <c r="E818" s="174"/>
      <c r="F818" s="186"/>
      <c r="G818" s="186"/>
      <c r="H818" s="186"/>
      <c r="I818" s="186"/>
      <c r="J818" s="186"/>
      <c r="K818" s="152"/>
      <c r="L818" s="186"/>
      <c r="M818" s="186"/>
      <c r="N818" s="187"/>
      <c r="O818" s="187"/>
      <c r="P818" s="151"/>
      <c r="Q818" s="152"/>
      <c r="R818" s="176"/>
      <c r="S818" s="152"/>
      <c r="T818" s="152"/>
      <c r="U818" s="152"/>
      <c r="V818" s="176"/>
      <c r="W818" s="176"/>
      <c r="X818" s="152"/>
      <c r="Y818" s="152"/>
      <c r="Z818" s="152"/>
      <c r="AA818" s="176"/>
      <c r="AB818" s="176"/>
      <c r="AC818" s="176"/>
      <c r="AD818" s="176"/>
      <c r="AE818" s="152"/>
      <c r="AF818" s="152"/>
      <c r="AG818" s="152"/>
      <c r="AH818" s="152"/>
      <c r="AI818" s="152"/>
      <c r="AJ818" s="176"/>
      <c r="AK818" s="186"/>
      <c r="AL818" s="182"/>
      <c r="AM818" s="176"/>
      <c r="AN818" s="176"/>
      <c r="AO818" s="152"/>
      <c r="AP818" s="176"/>
      <c r="AQ818" s="152"/>
      <c r="AR818" s="152"/>
      <c r="AS818" s="152"/>
      <c r="AT818" s="152"/>
      <c r="AU818" s="152"/>
      <c r="AV818" s="152"/>
      <c r="AW818" s="152"/>
      <c r="AX818" s="152"/>
      <c r="AY818" s="152"/>
      <c r="AZ818" s="152"/>
      <c r="BA818" s="152"/>
      <c r="BB818" s="152"/>
      <c r="BC818" s="152"/>
      <c r="BD818" s="152"/>
      <c r="BE818" s="152"/>
      <c r="BF818" s="152"/>
      <c r="BG818" s="152"/>
      <c r="BH818" s="152"/>
      <c r="BI818" s="152"/>
      <c r="BJ818" s="152"/>
      <c r="BK818" s="152"/>
      <c r="BL818" s="152"/>
      <c r="BM818" s="152"/>
      <c r="BN818" s="152"/>
      <c r="BO818" s="174"/>
      <c r="BP818" s="174"/>
      <c r="BQ818" s="174"/>
      <c r="BR818" s="174"/>
      <c r="BS818" s="174"/>
      <c r="BT818" s="248"/>
      <c r="BU818" s="248"/>
      <c r="BV818" s="180"/>
      <c r="BW818" s="180"/>
      <c r="BX818" s="180"/>
      <c r="BY818" s="176"/>
      <c r="BZ818" s="186"/>
    </row>
    <row r="819" spans="1:78" ht="12.75" customHeight="1" x14ac:dyDescent="0.35">
      <c r="A819" s="161"/>
      <c r="B819" s="161"/>
      <c r="C819" s="152"/>
      <c r="D819" s="152"/>
      <c r="E819" s="174"/>
      <c r="F819" s="186"/>
      <c r="G819" s="186"/>
      <c r="H819" s="186"/>
      <c r="I819" s="186"/>
      <c r="J819" s="186"/>
      <c r="K819" s="152"/>
      <c r="L819" s="186"/>
      <c r="M819" s="186"/>
      <c r="N819" s="187"/>
      <c r="O819" s="187"/>
      <c r="P819" s="151"/>
      <c r="Q819" s="152"/>
      <c r="R819" s="176"/>
      <c r="S819" s="152"/>
      <c r="T819" s="152"/>
      <c r="U819" s="152"/>
      <c r="V819" s="176"/>
      <c r="W819" s="176"/>
      <c r="X819" s="152"/>
      <c r="Y819" s="152"/>
      <c r="Z819" s="152"/>
      <c r="AA819" s="176"/>
      <c r="AB819" s="176"/>
      <c r="AC819" s="176"/>
      <c r="AD819" s="176"/>
      <c r="AE819" s="152"/>
      <c r="AF819" s="152"/>
      <c r="AG819" s="152"/>
      <c r="AH819" s="152"/>
      <c r="AI819" s="152"/>
      <c r="AJ819" s="176"/>
      <c r="AK819" s="186"/>
      <c r="AL819" s="182"/>
      <c r="AM819" s="176"/>
      <c r="AN819" s="176"/>
      <c r="AO819" s="152"/>
      <c r="AP819" s="176"/>
      <c r="AQ819" s="152"/>
      <c r="AR819" s="152"/>
      <c r="AS819" s="152"/>
      <c r="AT819" s="152"/>
      <c r="AU819" s="152"/>
      <c r="AV819" s="152"/>
      <c r="AW819" s="152"/>
      <c r="AX819" s="152"/>
      <c r="AY819" s="152"/>
      <c r="AZ819" s="152"/>
      <c r="BA819" s="152"/>
      <c r="BB819" s="152"/>
      <c r="BC819" s="152"/>
      <c r="BD819" s="152"/>
      <c r="BE819" s="152"/>
      <c r="BF819" s="152"/>
      <c r="BG819" s="152"/>
      <c r="BH819" s="152"/>
      <c r="BI819" s="152"/>
      <c r="BJ819" s="152"/>
      <c r="BK819" s="152"/>
      <c r="BL819" s="152"/>
      <c r="BM819" s="152"/>
      <c r="BN819" s="152"/>
      <c r="BO819" s="174"/>
      <c r="BP819" s="174"/>
      <c r="BQ819" s="174"/>
      <c r="BR819" s="174"/>
      <c r="BS819" s="174"/>
      <c r="BT819" s="248"/>
      <c r="BU819" s="248"/>
      <c r="BV819" s="180"/>
      <c r="BW819" s="180"/>
      <c r="BX819" s="180"/>
      <c r="BY819" s="176"/>
      <c r="BZ819" s="186"/>
    </row>
    <row r="820" spans="1:78" ht="12.75" customHeight="1" x14ac:dyDescent="0.35">
      <c r="A820" s="161"/>
      <c r="B820" s="161"/>
      <c r="C820" s="152"/>
      <c r="D820" s="152"/>
      <c r="E820" s="174"/>
      <c r="F820" s="186"/>
      <c r="G820" s="186"/>
      <c r="H820" s="186"/>
      <c r="I820" s="186"/>
      <c r="J820" s="186"/>
      <c r="K820" s="152"/>
      <c r="L820" s="186"/>
      <c r="M820" s="186"/>
      <c r="N820" s="187"/>
      <c r="O820" s="187"/>
      <c r="P820" s="151"/>
      <c r="Q820" s="152"/>
      <c r="R820" s="176"/>
      <c r="S820" s="152"/>
      <c r="T820" s="152"/>
      <c r="U820" s="152"/>
      <c r="V820" s="176"/>
      <c r="W820" s="176"/>
      <c r="X820" s="152"/>
      <c r="Y820" s="152"/>
      <c r="Z820" s="152"/>
      <c r="AA820" s="176"/>
      <c r="AB820" s="176"/>
      <c r="AC820" s="176"/>
      <c r="AD820" s="176"/>
      <c r="AE820" s="152"/>
      <c r="AF820" s="152"/>
      <c r="AG820" s="152"/>
      <c r="AH820" s="152"/>
      <c r="AI820" s="152"/>
      <c r="AJ820" s="176"/>
      <c r="AK820" s="186"/>
      <c r="AL820" s="182"/>
      <c r="AM820" s="176"/>
      <c r="AN820" s="176"/>
      <c r="AO820" s="152"/>
      <c r="AP820" s="176"/>
      <c r="AQ820" s="152"/>
      <c r="AR820" s="152"/>
      <c r="AS820" s="152"/>
      <c r="AT820" s="152"/>
      <c r="AU820" s="152"/>
      <c r="AV820" s="152"/>
      <c r="AW820" s="152"/>
      <c r="AX820" s="152"/>
      <c r="AY820" s="152"/>
      <c r="AZ820" s="152"/>
      <c r="BA820" s="152"/>
      <c r="BB820" s="152"/>
      <c r="BC820" s="152"/>
      <c r="BD820" s="152"/>
      <c r="BE820" s="152"/>
      <c r="BF820" s="152"/>
      <c r="BG820" s="152"/>
      <c r="BH820" s="152"/>
      <c r="BI820" s="152"/>
      <c r="BJ820" s="152"/>
      <c r="BK820" s="152"/>
      <c r="BL820" s="152"/>
      <c r="BM820" s="152"/>
      <c r="BN820" s="152"/>
      <c r="BO820" s="174"/>
      <c r="BP820" s="174"/>
      <c r="BQ820" s="174"/>
      <c r="BR820" s="174"/>
      <c r="BS820" s="174"/>
      <c r="BT820" s="248"/>
      <c r="BU820" s="248"/>
      <c r="BV820" s="180"/>
      <c r="BW820" s="180"/>
      <c r="BX820" s="180"/>
      <c r="BY820" s="176"/>
      <c r="BZ820" s="186"/>
    </row>
    <row r="821" spans="1:78" ht="12.75" customHeight="1" x14ac:dyDescent="0.35">
      <c r="A821" s="161"/>
      <c r="B821" s="161"/>
      <c r="C821" s="152"/>
      <c r="D821" s="152"/>
      <c r="E821" s="174"/>
      <c r="F821" s="186"/>
      <c r="G821" s="186"/>
      <c r="H821" s="186"/>
      <c r="I821" s="186"/>
      <c r="J821" s="186"/>
      <c r="K821" s="152"/>
      <c r="L821" s="186"/>
      <c r="M821" s="186"/>
      <c r="N821" s="187"/>
      <c r="O821" s="187"/>
      <c r="P821" s="151"/>
      <c r="Q821" s="152"/>
      <c r="R821" s="176"/>
      <c r="S821" s="152"/>
      <c r="T821" s="152"/>
      <c r="U821" s="152"/>
      <c r="V821" s="176"/>
      <c r="W821" s="176"/>
      <c r="X821" s="152"/>
      <c r="Y821" s="152"/>
      <c r="Z821" s="152"/>
      <c r="AA821" s="176"/>
      <c r="AB821" s="176"/>
      <c r="AC821" s="176"/>
      <c r="AD821" s="176"/>
      <c r="AE821" s="152"/>
      <c r="AF821" s="152"/>
      <c r="AG821" s="152"/>
      <c r="AH821" s="152"/>
      <c r="AI821" s="152"/>
      <c r="AJ821" s="176"/>
      <c r="AK821" s="186"/>
      <c r="AL821" s="182"/>
      <c r="AM821" s="176"/>
      <c r="AN821" s="176"/>
      <c r="AO821" s="152"/>
      <c r="AP821" s="176"/>
      <c r="AQ821" s="152"/>
      <c r="AR821" s="152"/>
      <c r="AS821" s="152"/>
      <c r="AT821" s="152"/>
      <c r="AU821" s="152"/>
      <c r="AV821" s="152"/>
      <c r="AW821" s="152"/>
      <c r="AX821" s="152"/>
      <c r="AY821" s="152"/>
      <c r="AZ821" s="152"/>
      <c r="BA821" s="152"/>
      <c r="BB821" s="152"/>
      <c r="BC821" s="152"/>
      <c r="BD821" s="152"/>
      <c r="BE821" s="152"/>
      <c r="BF821" s="152"/>
      <c r="BG821" s="152"/>
      <c r="BH821" s="152"/>
      <c r="BI821" s="152"/>
      <c r="BJ821" s="152"/>
      <c r="BK821" s="152"/>
      <c r="BL821" s="152"/>
      <c r="BM821" s="152"/>
      <c r="BN821" s="152"/>
      <c r="BO821" s="174"/>
      <c r="BP821" s="174"/>
      <c r="BQ821" s="174"/>
      <c r="BR821" s="174"/>
      <c r="BS821" s="174"/>
      <c r="BT821" s="248"/>
      <c r="BU821" s="248"/>
      <c r="BV821" s="180"/>
      <c r="BW821" s="180"/>
      <c r="BX821" s="180"/>
      <c r="BY821" s="176"/>
      <c r="BZ821" s="186"/>
    </row>
    <row r="822" spans="1:78" ht="12.75" customHeight="1" x14ac:dyDescent="0.35">
      <c r="A822" s="161"/>
      <c r="B822" s="161"/>
      <c r="C822" s="152"/>
      <c r="D822" s="152"/>
      <c r="E822" s="174"/>
      <c r="F822" s="186"/>
      <c r="G822" s="186"/>
      <c r="H822" s="186"/>
      <c r="I822" s="186"/>
      <c r="J822" s="186"/>
      <c r="K822" s="152"/>
      <c r="L822" s="186"/>
      <c r="M822" s="186"/>
      <c r="N822" s="187"/>
      <c r="O822" s="187"/>
      <c r="P822" s="151"/>
      <c r="Q822" s="152"/>
      <c r="R822" s="176"/>
      <c r="S822" s="152"/>
      <c r="T822" s="152"/>
      <c r="U822" s="152"/>
      <c r="V822" s="176"/>
      <c r="W822" s="176"/>
      <c r="X822" s="152"/>
      <c r="Y822" s="152"/>
      <c r="Z822" s="152"/>
      <c r="AA822" s="176"/>
      <c r="AB822" s="176"/>
      <c r="AC822" s="176"/>
      <c r="AD822" s="176"/>
      <c r="AE822" s="152"/>
      <c r="AF822" s="152"/>
      <c r="AG822" s="152"/>
      <c r="AH822" s="152"/>
      <c r="AI822" s="152"/>
      <c r="AJ822" s="176"/>
      <c r="AK822" s="186"/>
      <c r="AL822" s="182"/>
      <c r="AM822" s="176"/>
      <c r="AN822" s="176"/>
      <c r="AO822" s="152"/>
      <c r="AP822" s="176"/>
      <c r="AQ822" s="152"/>
      <c r="AR822" s="152"/>
      <c r="AS822" s="152"/>
      <c r="AT822" s="152"/>
      <c r="AU822" s="152"/>
      <c r="AV822" s="152"/>
      <c r="AW822" s="152"/>
      <c r="AX822" s="152"/>
      <c r="AY822" s="152"/>
      <c r="AZ822" s="152"/>
      <c r="BA822" s="152"/>
      <c r="BB822" s="152"/>
      <c r="BC822" s="152"/>
      <c r="BD822" s="152"/>
      <c r="BE822" s="152"/>
      <c r="BF822" s="152"/>
      <c r="BG822" s="152"/>
      <c r="BH822" s="152"/>
      <c r="BI822" s="152"/>
      <c r="BJ822" s="152"/>
      <c r="BK822" s="152"/>
      <c r="BL822" s="152"/>
      <c r="BM822" s="152"/>
      <c r="BN822" s="152"/>
      <c r="BO822" s="174"/>
      <c r="BP822" s="174"/>
      <c r="BQ822" s="174"/>
      <c r="BR822" s="174"/>
      <c r="BS822" s="174"/>
      <c r="BT822" s="248"/>
      <c r="BU822" s="248"/>
      <c r="BV822" s="180"/>
      <c r="BW822" s="180"/>
      <c r="BX822" s="180"/>
      <c r="BY822" s="176"/>
      <c r="BZ822" s="186"/>
    </row>
    <row r="823" spans="1:78" ht="12.75" customHeight="1" x14ac:dyDescent="0.35">
      <c r="A823" s="161"/>
      <c r="B823" s="161"/>
      <c r="C823" s="152"/>
      <c r="D823" s="152"/>
      <c r="E823" s="174"/>
      <c r="F823" s="186"/>
      <c r="G823" s="186"/>
      <c r="H823" s="186"/>
      <c r="I823" s="186"/>
      <c r="J823" s="186"/>
      <c r="K823" s="152"/>
      <c r="L823" s="186"/>
      <c r="M823" s="186"/>
      <c r="N823" s="187"/>
      <c r="O823" s="187"/>
      <c r="P823" s="151"/>
      <c r="Q823" s="152"/>
      <c r="R823" s="176"/>
      <c r="S823" s="152"/>
      <c r="T823" s="152"/>
      <c r="U823" s="152"/>
      <c r="V823" s="176"/>
      <c r="W823" s="176"/>
      <c r="X823" s="152"/>
      <c r="Y823" s="152"/>
      <c r="Z823" s="152"/>
      <c r="AA823" s="176"/>
      <c r="AB823" s="176"/>
      <c r="AC823" s="176"/>
      <c r="AD823" s="176"/>
      <c r="AE823" s="152"/>
      <c r="AF823" s="152"/>
      <c r="AG823" s="152"/>
      <c r="AH823" s="152"/>
      <c r="AI823" s="152"/>
      <c r="AJ823" s="176"/>
      <c r="AK823" s="186"/>
      <c r="AL823" s="182"/>
      <c r="AM823" s="176"/>
      <c r="AN823" s="176"/>
      <c r="AO823" s="152"/>
      <c r="AP823" s="176"/>
      <c r="AQ823" s="152"/>
      <c r="AR823" s="152"/>
      <c r="AS823" s="152"/>
      <c r="AT823" s="152"/>
      <c r="AU823" s="152"/>
      <c r="AV823" s="152"/>
      <c r="AW823" s="152"/>
      <c r="AX823" s="152"/>
      <c r="AY823" s="152"/>
      <c r="AZ823" s="152"/>
      <c r="BA823" s="152"/>
      <c r="BB823" s="152"/>
      <c r="BC823" s="152"/>
      <c r="BD823" s="152"/>
      <c r="BE823" s="152"/>
      <c r="BF823" s="152"/>
      <c r="BG823" s="152"/>
      <c r="BH823" s="152"/>
      <c r="BI823" s="152"/>
      <c r="BJ823" s="152"/>
      <c r="BK823" s="152"/>
      <c r="BL823" s="152"/>
      <c r="BM823" s="152"/>
      <c r="BN823" s="152"/>
      <c r="BO823" s="174"/>
      <c r="BP823" s="174"/>
      <c r="BQ823" s="174"/>
      <c r="BR823" s="174"/>
      <c r="BS823" s="174"/>
      <c r="BT823" s="248"/>
      <c r="BU823" s="248"/>
      <c r="BV823" s="180"/>
      <c r="BW823" s="180"/>
      <c r="BX823" s="180"/>
      <c r="BY823" s="176"/>
      <c r="BZ823" s="186"/>
    </row>
    <row r="824" spans="1:78" ht="12.75" customHeight="1" x14ac:dyDescent="0.35">
      <c r="A824" s="161"/>
      <c r="B824" s="161"/>
      <c r="C824" s="152"/>
      <c r="D824" s="152"/>
      <c r="E824" s="174"/>
      <c r="F824" s="186"/>
      <c r="G824" s="186"/>
      <c r="H824" s="186"/>
      <c r="I824" s="186"/>
      <c r="J824" s="186"/>
      <c r="K824" s="152"/>
      <c r="L824" s="186"/>
      <c r="M824" s="186"/>
      <c r="N824" s="187"/>
      <c r="O824" s="187"/>
      <c r="P824" s="151"/>
      <c r="Q824" s="152"/>
      <c r="R824" s="176"/>
      <c r="S824" s="152"/>
      <c r="T824" s="152"/>
      <c r="U824" s="152"/>
      <c r="V824" s="176"/>
      <c r="W824" s="176"/>
      <c r="X824" s="152"/>
      <c r="Y824" s="152"/>
      <c r="Z824" s="152"/>
      <c r="AA824" s="176"/>
      <c r="AB824" s="176"/>
      <c r="AC824" s="176"/>
      <c r="AD824" s="176"/>
      <c r="AE824" s="152"/>
      <c r="AF824" s="152"/>
      <c r="AG824" s="152"/>
      <c r="AH824" s="152"/>
      <c r="AI824" s="152"/>
      <c r="AJ824" s="176"/>
      <c r="AK824" s="186"/>
      <c r="AL824" s="182"/>
      <c r="AM824" s="176"/>
      <c r="AN824" s="176"/>
      <c r="AO824" s="152"/>
      <c r="AP824" s="176"/>
      <c r="AQ824" s="152"/>
      <c r="AR824" s="152"/>
      <c r="AS824" s="152"/>
      <c r="AT824" s="152"/>
      <c r="AU824" s="152"/>
      <c r="AV824" s="152"/>
      <c r="AW824" s="152"/>
      <c r="AX824" s="152"/>
      <c r="AY824" s="152"/>
      <c r="AZ824" s="152"/>
      <c r="BA824" s="152"/>
      <c r="BB824" s="152"/>
      <c r="BC824" s="152"/>
      <c r="BD824" s="152"/>
      <c r="BE824" s="152"/>
      <c r="BF824" s="152"/>
      <c r="BG824" s="152"/>
      <c r="BH824" s="152"/>
      <c r="BI824" s="152"/>
      <c r="BJ824" s="152"/>
      <c r="BK824" s="152"/>
      <c r="BL824" s="152"/>
      <c r="BM824" s="152"/>
      <c r="BN824" s="152"/>
      <c r="BO824" s="174"/>
      <c r="BP824" s="174"/>
      <c r="BQ824" s="174"/>
      <c r="BR824" s="174"/>
      <c r="BS824" s="174"/>
      <c r="BT824" s="248"/>
      <c r="BU824" s="248"/>
      <c r="BV824" s="180"/>
      <c r="BW824" s="180"/>
      <c r="BX824" s="180"/>
      <c r="BY824" s="176"/>
      <c r="BZ824" s="186"/>
    </row>
    <row r="825" spans="1:78" ht="12.75" customHeight="1" x14ac:dyDescent="0.35">
      <c r="A825" s="161"/>
      <c r="B825" s="161"/>
      <c r="C825" s="152"/>
      <c r="D825" s="152"/>
      <c r="E825" s="174"/>
      <c r="F825" s="186"/>
      <c r="G825" s="186"/>
      <c r="H825" s="186"/>
      <c r="I825" s="186"/>
      <c r="J825" s="186"/>
      <c r="K825" s="152"/>
      <c r="L825" s="186"/>
      <c r="M825" s="186"/>
      <c r="N825" s="187"/>
      <c r="O825" s="187"/>
      <c r="P825" s="151"/>
      <c r="Q825" s="152"/>
      <c r="R825" s="176"/>
      <c r="S825" s="152"/>
      <c r="T825" s="152"/>
      <c r="U825" s="152"/>
      <c r="V825" s="176"/>
      <c r="W825" s="176"/>
      <c r="X825" s="152"/>
      <c r="Y825" s="152"/>
      <c r="Z825" s="152"/>
      <c r="AA825" s="176"/>
      <c r="AB825" s="176"/>
      <c r="AC825" s="176"/>
      <c r="AD825" s="176"/>
      <c r="AE825" s="152"/>
      <c r="AF825" s="152"/>
      <c r="AG825" s="152"/>
      <c r="AH825" s="152"/>
      <c r="AI825" s="152"/>
      <c r="AJ825" s="176"/>
      <c r="AK825" s="186"/>
      <c r="AL825" s="182"/>
      <c r="AM825" s="176"/>
      <c r="AN825" s="176"/>
      <c r="AO825" s="152"/>
      <c r="AP825" s="176"/>
      <c r="AQ825" s="152"/>
      <c r="AR825" s="152"/>
      <c r="AS825" s="152"/>
      <c r="AT825" s="152"/>
      <c r="AU825" s="152"/>
      <c r="AV825" s="152"/>
      <c r="AW825" s="152"/>
      <c r="AX825" s="152"/>
      <c r="AY825" s="152"/>
      <c r="AZ825" s="152"/>
      <c r="BA825" s="152"/>
      <c r="BB825" s="152"/>
      <c r="BC825" s="152"/>
      <c r="BD825" s="152"/>
      <c r="BE825" s="152"/>
      <c r="BF825" s="152"/>
      <c r="BG825" s="152"/>
      <c r="BH825" s="152"/>
      <c r="BI825" s="152"/>
      <c r="BJ825" s="152"/>
      <c r="BK825" s="152"/>
      <c r="BL825" s="152"/>
      <c r="BM825" s="152"/>
      <c r="BN825" s="152"/>
      <c r="BO825" s="174"/>
      <c r="BP825" s="174"/>
      <c r="BQ825" s="174"/>
      <c r="BR825" s="174"/>
      <c r="BS825" s="174"/>
      <c r="BT825" s="248"/>
      <c r="BU825" s="248"/>
      <c r="BV825" s="180"/>
      <c r="BW825" s="180"/>
      <c r="BX825" s="180"/>
      <c r="BY825" s="176"/>
      <c r="BZ825" s="186"/>
    </row>
    <row r="826" spans="1:78" ht="12.75" customHeight="1" x14ac:dyDescent="0.35">
      <c r="A826" s="161"/>
      <c r="B826" s="161"/>
      <c r="C826" s="152"/>
      <c r="D826" s="152"/>
      <c r="E826" s="174"/>
      <c r="F826" s="186"/>
      <c r="G826" s="186"/>
      <c r="H826" s="186"/>
      <c r="I826" s="186"/>
      <c r="J826" s="186"/>
      <c r="K826" s="152"/>
      <c r="L826" s="186"/>
      <c r="M826" s="186"/>
      <c r="N826" s="187"/>
      <c r="O826" s="187"/>
      <c r="P826" s="151"/>
      <c r="Q826" s="152"/>
      <c r="R826" s="176"/>
      <c r="S826" s="152"/>
      <c r="T826" s="152"/>
      <c r="U826" s="152"/>
      <c r="V826" s="176"/>
      <c r="W826" s="176"/>
      <c r="X826" s="152"/>
      <c r="Y826" s="152"/>
      <c r="Z826" s="152"/>
      <c r="AA826" s="176"/>
      <c r="AB826" s="176"/>
      <c r="AC826" s="176"/>
      <c r="AD826" s="176"/>
      <c r="AE826" s="152"/>
      <c r="AF826" s="152"/>
      <c r="AG826" s="152"/>
      <c r="AH826" s="152"/>
      <c r="AI826" s="152"/>
      <c r="AJ826" s="176"/>
      <c r="AK826" s="186"/>
      <c r="AL826" s="182"/>
      <c r="AM826" s="176"/>
      <c r="AN826" s="176"/>
      <c r="AO826" s="152"/>
      <c r="AP826" s="176"/>
      <c r="AQ826" s="152"/>
      <c r="AR826" s="152"/>
      <c r="AS826" s="152"/>
      <c r="AT826" s="152"/>
      <c r="AU826" s="152"/>
      <c r="AV826" s="152"/>
      <c r="AW826" s="152"/>
      <c r="AX826" s="152"/>
      <c r="AY826" s="152"/>
      <c r="AZ826" s="152"/>
      <c r="BA826" s="152"/>
      <c r="BB826" s="152"/>
      <c r="BC826" s="152"/>
      <c r="BD826" s="152"/>
      <c r="BE826" s="152"/>
      <c r="BF826" s="152"/>
      <c r="BG826" s="152"/>
      <c r="BH826" s="152"/>
      <c r="BI826" s="152"/>
      <c r="BJ826" s="152"/>
      <c r="BK826" s="152"/>
      <c r="BL826" s="152"/>
      <c r="BM826" s="152"/>
      <c r="BN826" s="152"/>
      <c r="BO826" s="174"/>
      <c r="BP826" s="174"/>
      <c r="BQ826" s="174"/>
      <c r="BR826" s="174"/>
      <c r="BS826" s="174"/>
      <c r="BT826" s="248"/>
      <c r="BU826" s="248"/>
      <c r="BV826" s="180"/>
      <c r="BW826" s="180"/>
      <c r="BX826" s="180"/>
      <c r="BY826" s="176"/>
      <c r="BZ826" s="186"/>
    </row>
    <row r="827" spans="1:78" ht="12.75" customHeight="1" x14ac:dyDescent="0.35">
      <c r="A827" s="161"/>
      <c r="B827" s="161"/>
      <c r="C827" s="152"/>
      <c r="D827" s="152"/>
      <c r="E827" s="174"/>
      <c r="F827" s="186"/>
      <c r="G827" s="186"/>
      <c r="H827" s="186"/>
      <c r="I827" s="186"/>
      <c r="J827" s="186"/>
      <c r="K827" s="152"/>
      <c r="L827" s="186"/>
      <c r="M827" s="186"/>
      <c r="N827" s="187"/>
      <c r="O827" s="187"/>
      <c r="P827" s="151"/>
      <c r="Q827" s="152"/>
      <c r="R827" s="176"/>
      <c r="S827" s="152"/>
      <c r="T827" s="152"/>
      <c r="U827" s="152"/>
      <c r="V827" s="176"/>
      <c r="W827" s="176"/>
      <c r="X827" s="152"/>
      <c r="Y827" s="152"/>
      <c r="Z827" s="152"/>
      <c r="AA827" s="176"/>
      <c r="AB827" s="176"/>
      <c r="AC827" s="176"/>
      <c r="AD827" s="176"/>
      <c r="AE827" s="152"/>
      <c r="AF827" s="152"/>
      <c r="AG827" s="152"/>
      <c r="AH827" s="152"/>
      <c r="AI827" s="152"/>
      <c r="AJ827" s="176"/>
      <c r="AK827" s="186"/>
      <c r="AL827" s="182"/>
      <c r="AM827" s="176"/>
      <c r="AN827" s="176"/>
      <c r="AO827" s="152"/>
      <c r="AP827" s="176"/>
      <c r="AQ827" s="152"/>
      <c r="AR827" s="152"/>
      <c r="AS827" s="152"/>
      <c r="AT827" s="152"/>
      <c r="AU827" s="152"/>
      <c r="AV827" s="152"/>
      <c r="AW827" s="152"/>
      <c r="AX827" s="152"/>
      <c r="AY827" s="152"/>
      <c r="AZ827" s="152"/>
      <c r="BA827" s="152"/>
      <c r="BB827" s="152"/>
      <c r="BC827" s="152"/>
      <c r="BD827" s="152"/>
      <c r="BE827" s="152"/>
      <c r="BF827" s="152"/>
      <c r="BG827" s="152"/>
      <c r="BH827" s="152"/>
      <c r="BI827" s="152"/>
      <c r="BJ827" s="152"/>
      <c r="BK827" s="152"/>
      <c r="BL827" s="152"/>
      <c r="BM827" s="152"/>
      <c r="BN827" s="152"/>
      <c r="BO827" s="174"/>
      <c r="BP827" s="174"/>
      <c r="BQ827" s="174"/>
      <c r="BR827" s="174"/>
      <c r="BS827" s="174"/>
      <c r="BT827" s="248"/>
      <c r="BU827" s="248"/>
      <c r="BV827" s="180"/>
      <c r="BW827" s="180"/>
      <c r="BX827" s="180"/>
      <c r="BY827" s="176"/>
      <c r="BZ827" s="186"/>
    </row>
    <row r="828" spans="1:78" ht="12.75" customHeight="1" x14ac:dyDescent="0.35">
      <c r="A828" s="161"/>
      <c r="B828" s="161"/>
      <c r="C828" s="152"/>
      <c r="D828" s="152"/>
      <c r="E828" s="174"/>
      <c r="F828" s="186"/>
      <c r="G828" s="186"/>
      <c r="H828" s="186"/>
      <c r="I828" s="186"/>
      <c r="J828" s="186"/>
      <c r="K828" s="152"/>
      <c r="L828" s="186"/>
      <c r="M828" s="186"/>
      <c r="N828" s="187"/>
      <c r="O828" s="187"/>
      <c r="P828" s="151"/>
      <c r="Q828" s="152"/>
      <c r="R828" s="176"/>
      <c r="S828" s="152"/>
      <c r="T828" s="152"/>
      <c r="U828" s="152"/>
      <c r="V828" s="176"/>
      <c r="W828" s="176"/>
      <c r="X828" s="152"/>
      <c r="Y828" s="152"/>
      <c r="Z828" s="152"/>
      <c r="AA828" s="176"/>
      <c r="AB828" s="176"/>
      <c r="AC828" s="176"/>
      <c r="AD828" s="176"/>
      <c r="AE828" s="152"/>
      <c r="AF828" s="152"/>
      <c r="AG828" s="152"/>
      <c r="AH828" s="152"/>
      <c r="AI828" s="152"/>
      <c r="AJ828" s="176"/>
      <c r="AK828" s="186"/>
      <c r="AL828" s="182"/>
      <c r="AM828" s="176"/>
      <c r="AN828" s="176"/>
      <c r="AO828" s="152"/>
      <c r="AP828" s="176"/>
      <c r="AQ828" s="152"/>
      <c r="AR828" s="152"/>
      <c r="AS828" s="152"/>
      <c r="AT828" s="152"/>
      <c r="AU828" s="152"/>
      <c r="AV828" s="152"/>
      <c r="AW828" s="152"/>
      <c r="AX828" s="152"/>
      <c r="AY828" s="152"/>
      <c r="AZ828" s="152"/>
      <c r="BA828" s="152"/>
      <c r="BB828" s="152"/>
      <c r="BC828" s="152"/>
      <c r="BD828" s="152"/>
      <c r="BE828" s="152"/>
      <c r="BF828" s="152"/>
      <c r="BG828" s="152"/>
      <c r="BH828" s="152"/>
      <c r="BI828" s="152"/>
      <c r="BJ828" s="152"/>
      <c r="BK828" s="152"/>
      <c r="BL828" s="152"/>
      <c r="BM828" s="152"/>
      <c r="BN828" s="152"/>
      <c r="BO828" s="174"/>
      <c r="BP828" s="174"/>
      <c r="BQ828" s="174"/>
      <c r="BR828" s="174"/>
      <c r="BS828" s="174"/>
      <c r="BT828" s="248"/>
      <c r="BU828" s="248"/>
      <c r="BV828" s="180"/>
      <c r="BW828" s="180"/>
      <c r="BX828" s="180"/>
      <c r="BY828" s="176"/>
      <c r="BZ828" s="186"/>
    </row>
    <row r="829" spans="1:78" ht="12.75" customHeight="1" x14ac:dyDescent="0.35">
      <c r="A829" s="161"/>
      <c r="B829" s="161"/>
      <c r="C829" s="152"/>
      <c r="D829" s="152"/>
      <c r="E829" s="174"/>
      <c r="F829" s="186"/>
      <c r="G829" s="186"/>
      <c r="H829" s="186"/>
      <c r="I829" s="186"/>
      <c r="J829" s="186"/>
      <c r="K829" s="152"/>
      <c r="L829" s="186"/>
      <c r="M829" s="186"/>
      <c r="N829" s="187"/>
      <c r="O829" s="187"/>
      <c r="P829" s="151"/>
      <c r="Q829" s="152"/>
      <c r="R829" s="176"/>
      <c r="S829" s="152"/>
      <c r="T829" s="152"/>
      <c r="U829" s="152"/>
      <c r="V829" s="176"/>
      <c r="W829" s="176"/>
      <c r="X829" s="152"/>
      <c r="Y829" s="152"/>
      <c r="Z829" s="152"/>
      <c r="AA829" s="176"/>
      <c r="AB829" s="176"/>
      <c r="AC829" s="176"/>
      <c r="AD829" s="176"/>
      <c r="AE829" s="152"/>
      <c r="AF829" s="152"/>
      <c r="AG829" s="152"/>
      <c r="AH829" s="152"/>
      <c r="AI829" s="152"/>
      <c r="AJ829" s="176"/>
      <c r="AK829" s="186"/>
      <c r="AL829" s="182"/>
      <c r="AM829" s="176"/>
      <c r="AN829" s="176"/>
      <c r="AO829" s="152"/>
      <c r="AP829" s="176"/>
      <c r="AQ829" s="152"/>
      <c r="AR829" s="152"/>
      <c r="AS829" s="152"/>
      <c r="AT829" s="152"/>
      <c r="AU829" s="152"/>
      <c r="AV829" s="152"/>
      <c r="AW829" s="152"/>
      <c r="AX829" s="152"/>
      <c r="AY829" s="152"/>
      <c r="AZ829" s="152"/>
      <c r="BA829" s="152"/>
      <c r="BB829" s="152"/>
      <c r="BC829" s="152"/>
      <c r="BD829" s="152"/>
      <c r="BE829" s="152"/>
      <c r="BF829" s="152"/>
      <c r="BG829" s="152"/>
      <c r="BH829" s="152"/>
      <c r="BI829" s="152"/>
      <c r="BJ829" s="152"/>
      <c r="BK829" s="152"/>
      <c r="BL829" s="152"/>
      <c r="BM829" s="152"/>
      <c r="BN829" s="152"/>
      <c r="BO829" s="174"/>
      <c r="BP829" s="174"/>
      <c r="BQ829" s="174"/>
      <c r="BR829" s="174"/>
      <c r="BS829" s="174"/>
      <c r="BT829" s="248"/>
      <c r="BU829" s="248"/>
      <c r="BV829" s="180"/>
      <c r="BW829" s="180"/>
      <c r="BX829" s="180"/>
      <c r="BY829" s="176"/>
      <c r="BZ829" s="186"/>
    </row>
    <row r="830" spans="1:78" ht="12.75" customHeight="1" x14ac:dyDescent="0.35">
      <c r="A830" s="161"/>
      <c r="B830" s="161"/>
      <c r="C830" s="152"/>
      <c r="D830" s="152"/>
      <c r="E830" s="174"/>
      <c r="F830" s="186"/>
      <c r="G830" s="186"/>
      <c r="H830" s="186"/>
      <c r="I830" s="186"/>
      <c r="J830" s="186"/>
      <c r="K830" s="152"/>
      <c r="L830" s="186"/>
      <c r="M830" s="186"/>
      <c r="N830" s="187"/>
      <c r="O830" s="187"/>
      <c r="P830" s="151"/>
      <c r="Q830" s="152"/>
      <c r="R830" s="176"/>
      <c r="S830" s="152"/>
      <c r="T830" s="152"/>
      <c r="U830" s="152"/>
      <c r="V830" s="176"/>
      <c r="W830" s="176"/>
      <c r="X830" s="152"/>
      <c r="Y830" s="152"/>
      <c r="Z830" s="152"/>
      <c r="AA830" s="176"/>
      <c r="AB830" s="176"/>
      <c r="AC830" s="176"/>
      <c r="AD830" s="176"/>
      <c r="AE830" s="152"/>
      <c r="AF830" s="152"/>
      <c r="AG830" s="152"/>
      <c r="AH830" s="152"/>
      <c r="AI830" s="152"/>
      <c r="AJ830" s="176"/>
      <c r="AK830" s="186"/>
      <c r="AL830" s="182"/>
      <c r="AM830" s="176"/>
      <c r="AN830" s="176"/>
      <c r="AO830" s="152"/>
      <c r="AP830" s="176"/>
      <c r="AQ830" s="152"/>
      <c r="AR830" s="152"/>
      <c r="AS830" s="152"/>
      <c r="AT830" s="152"/>
      <c r="AU830" s="152"/>
      <c r="AV830" s="152"/>
      <c r="AW830" s="152"/>
      <c r="AX830" s="152"/>
      <c r="AY830" s="152"/>
      <c r="AZ830" s="152"/>
      <c r="BA830" s="152"/>
      <c r="BB830" s="152"/>
      <c r="BC830" s="152"/>
      <c r="BD830" s="152"/>
      <c r="BE830" s="152"/>
      <c r="BF830" s="152"/>
      <c r="BG830" s="152"/>
      <c r="BH830" s="152"/>
      <c r="BI830" s="152"/>
      <c r="BJ830" s="152"/>
      <c r="BK830" s="152"/>
      <c r="BL830" s="152"/>
      <c r="BM830" s="152"/>
      <c r="BN830" s="152"/>
      <c r="BO830" s="174"/>
      <c r="BP830" s="174"/>
      <c r="BQ830" s="174"/>
      <c r="BR830" s="174"/>
      <c r="BS830" s="174"/>
      <c r="BT830" s="248"/>
      <c r="BU830" s="248"/>
      <c r="BV830" s="180"/>
      <c r="BW830" s="180"/>
      <c r="BX830" s="180"/>
      <c r="BY830" s="176"/>
      <c r="BZ830" s="186"/>
    </row>
    <row r="831" spans="1:78" ht="12.75" customHeight="1" x14ac:dyDescent="0.35">
      <c r="A831" s="161"/>
      <c r="B831" s="161"/>
      <c r="C831" s="152"/>
      <c r="D831" s="152"/>
      <c r="E831" s="174"/>
      <c r="F831" s="186"/>
      <c r="G831" s="186"/>
      <c r="H831" s="186"/>
      <c r="I831" s="186"/>
      <c r="J831" s="186"/>
      <c r="K831" s="152"/>
      <c r="L831" s="186"/>
      <c r="M831" s="186"/>
      <c r="N831" s="187"/>
      <c r="O831" s="187"/>
      <c r="P831" s="151"/>
      <c r="Q831" s="152"/>
      <c r="R831" s="176"/>
      <c r="S831" s="152"/>
      <c r="T831" s="152"/>
      <c r="U831" s="152"/>
      <c r="V831" s="176"/>
      <c r="W831" s="176"/>
      <c r="X831" s="152"/>
      <c r="Y831" s="152"/>
      <c r="Z831" s="152"/>
      <c r="AA831" s="176"/>
      <c r="AB831" s="176"/>
      <c r="AC831" s="176"/>
      <c r="AD831" s="176"/>
      <c r="AE831" s="152"/>
      <c r="AF831" s="152"/>
      <c r="AG831" s="152"/>
      <c r="AH831" s="152"/>
      <c r="AI831" s="152"/>
      <c r="AJ831" s="176"/>
      <c r="AK831" s="186"/>
      <c r="AL831" s="182"/>
      <c r="AM831" s="176"/>
      <c r="AN831" s="176"/>
      <c r="AO831" s="152"/>
      <c r="AP831" s="176"/>
      <c r="AQ831" s="152"/>
      <c r="AR831" s="152"/>
      <c r="AS831" s="152"/>
      <c r="AT831" s="152"/>
      <c r="AU831" s="152"/>
      <c r="AV831" s="152"/>
      <c r="AW831" s="152"/>
      <c r="AX831" s="152"/>
      <c r="AY831" s="152"/>
      <c r="AZ831" s="152"/>
      <c r="BA831" s="152"/>
      <c r="BB831" s="152"/>
      <c r="BC831" s="152"/>
      <c r="BD831" s="152"/>
      <c r="BE831" s="152"/>
      <c r="BF831" s="152"/>
      <c r="BG831" s="152"/>
      <c r="BH831" s="152"/>
      <c r="BI831" s="152"/>
      <c r="BJ831" s="152"/>
      <c r="BK831" s="152"/>
      <c r="BL831" s="152"/>
      <c r="BM831" s="152"/>
      <c r="BN831" s="152"/>
      <c r="BO831" s="174"/>
      <c r="BP831" s="174"/>
      <c r="BQ831" s="174"/>
      <c r="BR831" s="174"/>
      <c r="BS831" s="174"/>
      <c r="BT831" s="248"/>
      <c r="BU831" s="248"/>
      <c r="BV831" s="180"/>
      <c r="BW831" s="180"/>
      <c r="BX831" s="180"/>
      <c r="BY831" s="176"/>
      <c r="BZ831" s="186"/>
    </row>
    <row r="832" spans="1:78" ht="12.75" customHeight="1" x14ac:dyDescent="0.35">
      <c r="A832" s="161"/>
      <c r="B832" s="161"/>
      <c r="C832" s="152"/>
      <c r="D832" s="152"/>
      <c r="E832" s="174"/>
      <c r="F832" s="186"/>
      <c r="G832" s="186"/>
      <c r="H832" s="186"/>
      <c r="I832" s="186"/>
      <c r="J832" s="186"/>
      <c r="K832" s="152"/>
      <c r="L832" s="186"/>
      <c r="M832" s="186"/>
      <c r="N832" s="187"/>
      <c r="O832" s="187"/>
      <c r="P832" s="151"/>
      <c r="Q832" s="152"/>
      <c r="R832" s="176"/>
      <c r="S832" s="152"/>
      <c r="T832" s="152"/>
      <c r="U832" s="152"/>
      <c r="V832" s="176"/>
      <c r="W832" s="176"/>
      <c r="X832" s="152"/>
      <c r="Y832" s="152"/>
      <c r="Z832" s="152"/>
      <c r="AA832" s="176"/>
      <c r="AB832" s="176"/>
      <c r="AC832" s="176"/>
      <c r="AD832" s="176"/>
      <c r="AE832" s="152"/>
      <c r="AF832" s="152"/>
      <c r="AG832" s="152"/>
      <c r="AH832" s="152"/>
      <c r="AI832" s="152"/>
      <c r="AJ832" s="176"/>
      <c r="AK832" s="186"/>
      <c r="AL832" s="182"/>
      <c r="AM832" s="176"/>
      <c r="AN832" s="176"/>
      <c r="AO832" s="152"/>
      <c r="AP832" s="176"/>
      <c r="AQ832" s="152"/>
      <c r="AR832" s="152"/>
      <c r="AS832" s="152"/>
      <c r="AT832" s="152"/>
      <c r="AU832" s="152"/>
      <c r="AV832" s="152"/>
      <c r="AW832" s="152"/>
      <c r="AX832" s="152"/>
      <c r="AY832" s="152"/>
      <c r="AZ832" s="152"/>
      <c r="BA832" s="152"/>
      <c r="BB832" s="152"/>
      <c r="BC832" s="152"/>
      <c r="BD832" s="152"/>
      <c r="BE832" s="152"/>
      <c r="BF832" s="152"/>
      <c r="BG832" s="152"/>
      <c r="BH832" s="152"/>
      <c r="BI832" s="152"/>
      <c r="BJ832" s="152"/>
      <c r="BK832" s="152"/>
      <c r="BL832" s="152"/>
      <c r="BM832" s="152"/>
      <c r="BN832" s="152"/>
      <c r="BO832" s="174"/>
      <c r="BP832" s="174"/>
      <c r="BQ832" s="174"/>
      <c r="BR832" s="174"/>
      <c r="BS832" s="174"/>
      <c r="BT832" s="248"/>
      <c r="BU832" s="248"/>
      <c r="BV832" s="180"/>
      <c r="BW832" s="180"/>
      <c r="BX832" s="180"/>
      <c r="BY832" s="176"/>
      <c r="BZ832" s="186"/>
    </row>
    <row r="833" spans="1:78" ht="12.75" customHeight="1" x14ac:dyDescent="0.35">
      <c r="A833" s="161"/>
      <c r="B833" s="161"/>
      <c r="C833" s="152"/>
      <c r="D833" s="152"/>
      <c r="E833" s="174"/>
      <c r="F833" s="186"/>
      <c r="G833" s="186"/>
      <c r="H833" s="186"/>
      <c r="I833" s="186"/>
      <c r="J833" s="186"/>
      <c r="K833" s="152"/>
      <c r="L833" s="186"/>
      <c r="M833" s="186"/>
      <c r="N833" s="187"/>
      <c r="O833" s="187"/>
      <c r="P833" s="151"/>
      <c r="Q833" s="152"/>
      <c r="R833" s="176"/>
      <c r="S833" s="152"/>
      <c r="T833" s="152"/>
      <c r="U833" s="152"/>
      <c r="V833" s="176"/>
      <c r="W833" s="176"/>
      <c r="X833" s="152"/>
      <c r="Y833" s="152"/>
      <c r="Z833" s="152"/>
      <c r="AA833" s="176"/>
      <c r="AB833" s="176"/>
      <c r="AC833" s="176"/>
      <c r="AD833" s="176"/>
      <c r="AE833" s="152"/>
      <c r="AF833" s="152"/>
      <c r="AG833" s="152"/>
      <c r="AH833" s="152"/>
      <c r="AI833" s="152"/>
      <c r="AJ833" s="176"/>
      <c r="AK833" s="186"/>
      <c r="AL833" s="182"/>
      <c r="AM833" s="176"/>
      <c r="AN833" s="176"/>
      <c r="AO833" s="152"/>
      <c r="AP833" s="176"/>
      <c r="AQ833" s="152"/>
      <c r="AR833" s="152"/>
      <c r="AS833" s="152"/>
      <c r="AT833" s="152"/>
      <c r="AU833" s="152"/>
      <c r="AV833" s="152"/>
      <c r="AW833" s="152"/>
      <c r="AX833" s="152"/>
      <c r="AY833" s="152"/>
      <c r="AZ833" s="152"/>
      <c r="BA833" s="152"/>
      <c r="BB833" s="152"/>
      <c r="BC833" s="152"/>
      <c r="BD833" s="152"/>
      <c r="BE833" s="152"/>
      <c r="BF833" s="152"/>
      <c r="BG833" s="152"/>
      <c r="BH833" s="152"/>
      <c r="BI833" s="152"/>
      <c r="BJ833" s="152"/>
      <c r="BK833" s="152"/>
      <c r="BL833" s="152"/>
      <c r="BM833" s="152"/>
      <c r="BN833" s="152"/>
      <c r="BO833" s="174"/>
      <c r="BP833" s="174"/>
      <c r="BQ833" s="174"/>
      <c r="BR833" s="174"/>
      <c r="BS833" s="174"/>
      <c r="BT833" s="248"/>
      <c r="BU833" s="248"/>
      <c r="BV833" s="180"/>
      <c r="BW833" s="180"/>
      <c r="BX833" s="180"/>
      <c r="BY833" s="176"/>
      <c r="BZ833" s="186"/>
    </row>
    <row r="834" spans="1:78" ht="12.75" customHeight="1" x14ac:dyDescent="0.35">
      <c r="A834" s="161"/>
      <c r="B834" s="161"/>
      <c r="C834" s="152"/>
      <c r="D834" s="152"/>
      <c r="E834" s="174"/>
      <c r="F834" s="186"/>
      <c r="G834" s="186"/>
      <c r="H834" s="186"/>
      <c r="I834" s="186"/>
      <c r="J834" s="186"/>
      <c r="K834" s="152"/>
      <c r="L834" s="186"/>
      <c r="M834" s="186"/>
      <c r="N834" s="187"/>
      <c r="O834" s="187"/>
      <c r="P834" s="151"/>
      <c r="Q834" s="152"/>
      <c r="R834" s="176"/>
      <c r="S834" s="152"/>
      <c r="T834" s="152"/>
      <c r="U834" s="152"/>
      <c r="V834" s="176"/>
      <c r="W834" s="176"/>
      <c r="X834" s="152"/>
      <c r="Y834" s="152"/>
      <c r="Z834" s="152"/>
      <c r="AA834" s="176"/>
      <c r="AB834" s="176"/>
      <c r="AC834" s="176"/>
      <c r="AD834" s="176"/>
      <c r="AE834" s="152"/>
      <c r="AF834" s="152"/>
      <c r="AG834" s="152"/>
      <c r="AH834" s="152"/>
      <c r="AI834" s="152"/>
      <c r="AJ834" s="176"/>
      <c r="AK834" s="186"/>
      <c r="AL834" s="182"/>
      <c r="AM834" s="176"/>
      <c r="AN834" s="176"/>
      <c r="AO834" s="152"/>
      <c r="AP834" s="176"/>
      <c r="AQ834" s="152"/>
      <c r="AR834" s="152"/>
      <c r="AS834" s="152"/>
      <c r="AT834" s="152"/>
      <c r="AU834" s="152"/>
      <c r="AV834" s="152"/>
      <c r="AW834" s="152"/>
      <c r="AX834" s="152"/>
      <c r="AY834" s="152"/>
      <c r="AZ834" s="152"/>
      <c r="BA834" s="152"/>
      <c r="BB834" s="152"/>
      <c r="BC834" s="152"/>
      <c r="BD834" s="152"/>
      <c r="BE834" s="152"/>
      <c r="BF834" s="152"/>
      <c r="BG834" s="152"/>
      <c r="BH834" s="152"/>
      <c r="BI834" s="152"/>
      <c r="BJ834" s="152"/>
      <c r="BK834" s="152"/>
      <c r="BL834" s="152"/>
      <c r="BM834" s="152"/>
      <c r="BN834" s="152"/>
      <c r="BO834" s="174"/>
      <c r="BP834" s="174"/>
      <c r="BQ834" s="174"/>
      <c r="BR834" s="174"/>
      <c r="BS834" s="174"/>
      <c r="BT834" s="248"/>
      <c r="BU834" s="248"/>
      <c r="BV834" s="180"/>
      <c r="BW834" s="180"/>
      <c r="BX834" s="180"/>
      <c r="BY834" s="176"/>
      <c r="BZ834" s="186"/>
    </row>
    <row r="835" spans="1:78" ht="12.75" customHeight="1" x14ac:dyDescent="0.35">
      <c r="A835" s="161"/>
      <c r="B835" s="161"/>
      <c r="C835" s="152"/>
      <c r="D835" s="152"/>
      <c r="E835" s="174"/>
      <c r="F835" s="186"/>
      <c r="G835" s="186"/>
      <c r="H835" s="186"/>
      <c r="I835" s="186"/>
      <c r="J835" s="186"/>
      <c r="K835" s="152"/>
      <c r="L835" s="186"/>
      <c r="M835" s="186"/>
      <c r="N835" s="187"/>
      <c r="O835" s="187"/>
      <c r="P835" s="151"/>
      <c r="Q835" s="152"/>
      <c r="R835" s="176"/>
      <c r="S835" s="152"/>
      <c r="T835" s="152"/>
      <c r="U835" s="152"/>
      <c r="V835" s="176"/>
      <c r="W835" s="176"/>
      <c r="X835" s="152"/>
      <c r="Y835" s="152"/>
      <c r="Z835" s="152"/>
      <c r="AA835" s="176"/>
      <c r="AB835" s="176"/>
      <c r="AC835" s="176"/>
      <c r="AD835" s="176"/>
      <c r="AE835" s="152"/>
      <c r="AF835" s="152"/>
      <c r="AG835" s="152"/>
      <c r="AH835" s="152"/>
      <c r="AI835" s="152"/>
      <c r="AJ835" s="176"/>
      <c r="AK835" s="186"/>
      <c r="AL835" s="182"/>
      <c r="AM835" s="176"/>
      <c r="AN835" s="176"/>
      <c r="AO835" s="152"/>
      <c r="AP835" s="176"/>
      <c r="AQ835" s="152"/>
      <c r="AR835" s="152"/>
      <c r="AS835" s="152"/>
      <c r="AT835" s="152"/>
      <c r="AU835" s="152"/>
      <c r="AV835" s="152"/>
      <c r="AW835" s="152"/>
      <c r="AX835" s="152"/>
      <c r="AY835" s="152"/>
      <c r="AZ835" s="152"/>
      <c r="BA835" s="152"/>
      <c r="BB835" s="152"/>
      <c r="BC835" s="152"/>
      <c r="BD835" s="152"/>
      <c r="BE835" s="152"/>
      <c r="BF835" s="152"/>
      <c r="BG835" s="152"/>
      <c r="BH835" s="152"/>
      <c r="BI835" s="152"/>
      <c r="BJ835" s="152"/>
      <c r="BK835" s="152"/>
      <c r="BL835" s="152"/>
      <c r="BM835" s="152"/>
      <c r="BN835" s="152"/>
      <c r="BO835" s="174"/>
      <c r="BP835" s="174"/>
      <c r="BQ835" s="174"/>
      <c r="BR835" s="174"/>
      <c r="BS835" s="174"/>
      <c r="BT835" s="248"/>
      <c r="BU835" s="248"/>
      <c r="BV835" s="180"/>
      <c r="BW835" s="180"/>
      <c r="BX835" s="180"/>
      <c r="BY835" s="176"/>
      <c r="BZ835" s="186"/>
    </row>
    <row r="836" spans="1:78" ht="12.75" customHeight="1" x14ac:dyDescent="0.35">
      <c r="A836" s="161"/>
      <c r="B836" s="161"/>
      <c r="C836" s="152"/>
      <c r="D836" s="152"/>
      <c r="E836" s="174"/>
      <c r="F836" s="186"/>
      <c r="G836" s="186"/>
      <c r="H836" s="186"/>
      <c r="I836" s="186"/>
      <c r="J836" s="186"/>
      <c r="K836" s="152"/>
      <c r="L836" s="186"/>
      <c r="M836" s="186"/>
      <c r="N836" s="187"/>
      <c r="O836" s="187"/>
      <c r="P836" s="151"/>
      <c r="Q836" s="152"/>
      <c r="R836" s="176"/>
      <c r="S836" s="152"/>
      <c r="T836" s="152"/>
      <c r="U836" s="152"/>
      <c r="V836" s="176"/>
      <c r="W836" s="176"/>
      <c r="X836" s="152"/>
      <c r="Y836" s="152"/>
      <c r="Z836" s="152"/>
      <c r="AA836" s="176"/>
      <c r="AB836" s="176"/>
      <c r="AC836" s="176"/>
      <c r="AD836" s="176"/>
      <c r="AE836" s="152"/>
      <c r="AF836" s="152"/>
      <c r="AG836" s="152"/>
      <c r="AH836" s="152"/>
      <c r="AI836" s="152"/>
      <c r="AJ836" s="176"/>
      <c r="AK836" s="186"/>
      <c r="AL836" s="182"/>
      <c r="AM836" s="176"/>
      <c r="AN836" s="176"/>
      <c r="AO836" s="152"/>
      <c r="AP836" s="176"/>
      <c r="AQ836" s="152"/>
      <c r="AR836" s="152"/>
      <c r="AS836" s="152"/>
      <c r="AT836" s="152"/>
      <c r="AU836" s="152"/>
      <c r="AV836" s="152"/>
      <c r="AW836" s="152"/>
      <c r="AX836" s="152"/>
      <c r="AY836" s="152"/>
      <c r="AZ836" s="152"/>
      <c r="BA836" s="152"/>
      <c r="BB836" s="152"/>
      <c r="BC836" s="152"/>
      <c r="BD836" s="152"/>
      <c r="BE836" s="152"/>
      <c r="BF836" s="152"/>
      <c r="BG836" s="152"/>
      <c r="BH836" s="152"/>
      <c r="BI836" s="152"/>
      <c r="BJ836" s="152"/>
      <c r="BK836" s="152"/>
      <c r="BL836" s="152"/>
      <c r="BM836" s="152"/>
      <c r="BN836" s="152"/>
      <c r="BO836" s="174"/>
      <c r="BP836" s="174"/>
      <c r="BQ836" s="174"/>
      <c r="BR836" s="174"/>
      <c r="BS836" s="174"/>
      <c r="BT836" s="248"/>
      <c r="BU836" s="248"/>
      <c r="BV836" s="180"/>
      <c r="BW836" s="180"/>
      <c r="BX836" s="180"/>
      <c r="BY836" s="176"/>
      <c r="BZ836" s="186"/>
    </row>
    <row r="837" spans="1:78" ht="12.75" customHeight="1" x14ac:dyDescent="0.35">
      <c r="A837" s="161"/>
      <c r="B837" s="161"/>
      <c r="C837" s="152"/>
      <c r="D837" s="152"/>
      <c r="E837" s="174"/>
      <c r="F837" s="186"/>
      <c r="G837" s="186"/>
      <c r="H837" s="186"/>
      <c r="I837" s="186"/>
      <c r="J837" s="186"/>
      <c r="K837" s="152"/>
      <c r="L837" s="186"/>
      <c r="M837" s="186"/>
      <c r="N837" s="187"/>
      <c r="O837" s="187"/>
      <c r="P837" s="151"/>
      <c r="Q837" s="152"/>
      <c r="R837" s="176"/>
      <c r="S837" s="152"/>
      <c r="T837" s="152"/>
      <c r="U837" s="152"/>
      <c r="V837" s="176"/>
      <c r="W837" s="176"/>
      <c r="X837" s="152"/>
      <c r="Y837" s="152"/>
      <c r="Z837" s="152"/>
      <c r="AA837" s="176"/>
      <c r="AB837" s="176"/>
      <c r="AC837" s="176"/>
      <c r="AD837" s="176"/>
      <c r="AE837" s="152"/>
      <c r="AF837" s="152"/>
      <c r="AG837" s="152"/>
      <c r="AH837" s="152"/>
      <c r="AI837" s="152"/>
      <c r="AJ837" s="176"/>
      <c r="AK837" s="186"/>
      <c r="AL837" s="182"/>
      <c r="AM837" s="176"/>
      <c r="AN837" s="176"/>
      <c r="AO837" s="152"/>
      <c r="AP837" s="176"/>
      <c r="AQ837" s="152"/>
      <c r="AR837" s="152"/>
      <c r="AS837" s="152"/>
      <c r="AT837" s="152"/>
      <c r="AU837" s="152"/>
      <c r="AV837" s="152"/>
      <c r="AW837" s="152"/>
      <c r="AX837" s="152"/>
      <c r="AY837" s="152"/>
      <c r="AZ837" s="152"/>
      <c r="BA837" s="152"/>
      <c r="BB837" s="152"/>
      <c r="BC837" s="152"/>
      <c r="BD837" s="152"/>
      <c r="BE837" s="152"/>
      <c r="BF837" s="152"/>
      <c r="BG837" s="152"/>
      <c r="BH837" s="152"/>
      <c r="BI837" s="152"/>
      <c r="BJ837" s="152"/>
      <c r="BK837" s="152"/>
      <c r="BL837" s="152"/>
      <c r="BM837" s="152"/>
      <c r="BN837" s="152"/>
      <c r="BO837" s="174"/>
      <c r="BP837" s="174"/>
      <c r="BQ837" s="174"/>
      <c r="BR837" s="174"/>
      <c r="BS837" s="174"/>
      <c r="BT837" s="248"/>
      <c r="BU837" s="248"/>
      <c r="BV837" s="180"/>
      <c r="BW837" s="180"/>
      <c r="BX837" s="180"/>
      <c r="BY837" s="176"/>
      <c r="BZ837" s="186"/>
    </row>
    <row r="838" spans="1:78" ht="12.75" customHeight="1" x14ac:dyDescent="0.35">
      <c r="A838" s="161"/>
      <c r="B838" s="161"/>
      <c r="C838" s="152"/>
      <c r="D838" s="152"/>
      <c r="E838" s="174"/>
      <c r="F838" s="186"/>
      <c r="G838" s="186"/>
      <c r="H838" s="186"/>
      <c r="I838" s="186"/>
      <c r="J838" s="186"/>
      <c r="K838" s="152"/>
      <c r="L838" s="186"/>
      <c r="M838" s="186"/>
      <c r="N838" s="187"/>
      <c r="O838" s="187"/>
      <c r="P838" s="151"/>
      <c r="Q838" s="152"/>
      <c r="R838" s="176"/>
      <c r="S838" s="152"/>
      <c r="T838" s="152"/>
      <c r="U838" s="152"/>
      <c r="V838" s="176"/>
      <c r="W838" s="176"/>
      <c r="X838" s="152"/>
      <c r="Y838" s="152"/>
      <c r="Z838" s="152"/>
      <c r="AA838" s="176"/>
      <c r="AB838" s="176"/>
      <c r="AC838" s="176"/>
      <c r="AD838" s="176"/>
      <c r="AE838" s="152"/>
      <c r="AF838" s="152"/>
      <c r="AG838" s="152"/>
      <c r="AH838" s="152"/>
      <c r="AI838" s="152"/>
      <c r="AJ838" s="176"/>
      <c r="AK838" s="186"/>
      <c r="AL838" s="182"/>
      <c r="AM838" s="176"/>
      <c r="AN838" s="176"/>
      <c r="AO838" s="152"/>
      <c r="AP838" s="176"/>
      <c r="AQ838" s="152"/>
      <c r="AR838" s="152"/>
      <c r="AS838" s="152"/>
      <c r="AT838" s="152"/>
      <c r="AU838" s="152"/>
      <c r="AV838" s="152"/>
      <c r="AW838" s="152"/>
      <c r="AX838" s="152"/>
      <c r="AY838" s="152"/>
      <c r="AZ838" s="152"/>
      <c r="BA838" s="152"/>
      <c r="BB838" s="152"/>
      <c r="BC838" s="152"/>
      <c r="BD838" s="152"/>
      <c r="BE838" s="152"/>
      <c r="BF838" s="152"/>
      <c r="BG838" s="152"/>
      <c r="BH838" s="152"/>
      <c r="BI838" s="152"/>
      <c r="BJ838" s="152"/>
      <c r="BK838" s="152"/>
      <c r="BL838" s="152"/>
      <c r="BM838" s="152"/>
      <c r="BN838" s="152"/>
      <c r="BO838" s="174"/>
      <c r="BP838" s="174"/>
      <c r="BQ838" s="174"/>
      <c r="BR838" s="174"/>
      <c r="BS838" s="174"/>
      <c r="BT838" s="248"/>
      <c r="BU838" s="248"/>
      <c r="BV838" s="180"/>
      <c r="BW838" s="180"/>
      <c r="BX838" s="180"/>
      <c r="BY838" s="176"/>
      <c r="BZ838" s="186"/>
    </row>
    <row r="839" spans="1:78" ht="12.75" customHeight="1" x14ac:dyDescent="0.35">
      <c r="A839" s="161"/>
      <c r="B839" s="161"/>
      <c r="C839" s="152"/>
      <c r="D839" s="152"/>
      <c r="E839" s="174"/>
      <c r="F839" s="186"/>
      <c r="G839" s="186"/>
      <c r="H839" s="186"/>
      <c r="I839" s="186"/>
      <c r="J839" s="186"/>
      <c r="K839" s="152"/>
      <c r="L839" s="186"/>
      <c r="M839" s="186"/>
      <c r="N839" s="187"/>
      <c r="O839" s="187"/>
      <c r="P839" s="151"/>
      <c r="Q839" s="152"/>
      <c r="R839" s="176"/>
      <c r="S839" s="152"/>
      <c r="T839" s="152"/>
      <c r="U839" s="152"/>
      <c r="V839" s="176"/>
      <c r="W839" s="176"/>
      <c r="X839" s="152"/>
      <c r="Y839" s="152"/>
      <c r="Z839" s="152"/>
      <c r="AA839" s="176"/>
      <c r="AB839" s="176"/>
      <c r="AC839" s="176"/>
      <c r="AD839" s="176"/>
      <c r="AE839" s="152"/>
      <c r="AF839" s="152"/>
      <c r="AG839" s="152"/>
      <c r="AH839" s="152"/>
      <c r="AI839" s="152"/>
      <c r="AJ839" s="176"/>
      <c r="AK839" s="186"/>
      <c r="AL839" s="182"/>
      <c r="AM839" s="176"/>
      <c r="AN839" s="176"/>
      <c r="AO839" s="152"/>
      <c r="AP839" s="176"/>
      <c r="AQ839" s="152"/>
      <c r="AR839" s="152"/>
      <c r="AS839" s="152"/>
      <c r="AT839" s="152"/>
      <c r="AU839" s="152"/>
      <c r="AV839" s="152"/>
      <c r="AW839" s="152"/>
      <c r="AX839" s="152"/>
      <c r="AY839" s="152"/>
      <c r="AZ839" s="152"/>
      <c r="BA839" s="152"/>
      <c r="BB839" s="152"/>
      <c r="BC839" s="152"/>
      <c r="BD839" s="152"/>
      <c r="BE839" s="152"/>
      <c r="BF839" s="152"/>
      <c r="BG839" s="152"/>
      <c r="BH839" s="152"/>
      <c r="BI839" s="152"/>
      <c r="BJ839" s="152"/>
      <c r="BK839" s="152"/>
      <c r="BL839" s="152"/>
      <c r="BM839" s="152"/>
      <c r="BN839" s="152"/>
      <c r="BO839" s="174"/>
      <c r="BP839" s="174"/>
      <c r="BQ839" s="174"/>
      <c r="BR839" s="174"/>
      <c r="BS839" s="174"/>
      <c r="BT839" s="248"/>
      <c r="BU839" s="248"/>
      <c r="BV839" s="180"/>
      <c r="BW839" s="180"/>
      <c r="BX839" s="180"/>
      <c r="BY839" s="176"/>
      <c r="BZ839" s="186"/>
    </row>
    <row r="840" spans="1:78" ht="12.75" customHeight="1" x14ac:dyDescent="0.35">
      <c r="A840" s="161"/>
      <c r="B840" s="161"/>
      <c r="C840" s="152"/>
      <c r="D840" s="152"/>
      <c r="E840" s="174"/>
      <c r="F840" s="186"/>
      <c r="G840" s="186"/>
      <c r="H840" s="186"/>
      <c r="I840" s="186"/>
      <c r="J840" s="186"/>
      <c r="K840" s="152"/>
      <c r="L840" s="186"/>
      <c r="M840" s="186"/>
      <c r="N840" s="187"/>
      <c r="O840" s="187"/>
      <c r="P840" s="151"/>
      <c r="Q840" s="152"/>
      <c r="R840" s="176"/>
      <c r="S840" s="152"/>
      <c r="T840" s="152"/>
      <c r="U840" s="152"/>
      <c r="V840" s="176"/>
      <c r="W840" s="176"/>
      <c r="X840" s="152"/>
      <c r="Y840" s="152"/>
      <c r="Z840" s="152"/>
      <c r="AA840" s="176"/>
      <c r="AB840" s="176"/>
      <c r="AC840" s="176"/>
      <c r="AD840" s="176"/>
      <c r="AE840" s="152"/>
      <c r="AF840" s="152"/>
      <c r="AG840" s="152"/>
      <c r="AH840" s="152"/>
      <c r="AI840" s="152"/>
      <c r="AJ840" s="176"/>
      <c r="AK840" s="186"/>
      <c r="AL840" s="182"/>
      <c r="AM840" s="176"/>
      <c r="AN840" s="176"/>
      <c r="AO840" s="152"/>
      <c r="AP840" s="176"/>
      <c r="AQ840" s="152"/>
      <c r="AR840" s="152"/>
      <c r="AS840" s="152"/>
      <c r="AT840" s="152"/>
      <c r="AU840" s="152"/>
      <c r="AV840" s="152"/>
      <c r="AW840" s="152"/>
      <c r="AX840" s="152"/>
      <c r="AY840" s="152"/>
      <c r="AZ840" s="152"/>
      <c r="BA840" s="152"/>
      <c r="BB840" s="152"/>
      <c r="BC840" s="152"/>
      <c r="BD840" s="152"/>
      <c r="BE840" s="152"/>
      <c r="BF840" s="152"/>
      <c r="BG840" s="152"/>
      <c r="BH840" s="152"/>
      <c r="BI840" s="152"/>
      <c r="BJ840" s="152"/>
      <c r="BK840" s="152"/>
      <c r="BL840" s="152"/>
      <c r="BM840" s="152"/>
      <c r="BN840" s="152"/>
      <c r="BO840" s="174"/>
      <c r="BP840" s="174"/>
      <c r="BQ840" s="174"/>
      <c r="BR840" s="174"/>
      <c r="BS840" s="174"/>
      <c r="BT840" s="248"/>
      <c r="BU840" s="248"/>
      <c r="BV840" s="180"/>
      <c r="BW840" s="180"/>
      <c r="BX840" s="180"/>
      <c r="BY840" s="176"/>
      <c r="BZ840" s="186"/>
    </row>
    <row r="841" spans="1:78" ht="12.75" customHeight="1" x14ac:dyDescent="0.35">
      <c r="A841" s="161"/>
      <c r="B841" s="161"/>
      <c r="C841" s="152"/>
      <c r="D841" s="152"/>
      <c r="E841" s="174"/>
      <c r="F841" s="186"/>
      <c r="G841" s="186"/>
      <c r="H841" s="186"/>
      <c r="I841" s="186"/>
      <c r="J841" s="186"/>
      <c r="K841" s="152"/>
      <c r="L841" s="186"/>
      <c r="M841" s="186"/>
      <c r="N841" s="187"/>
      <c r="O841" s="187"/>
      <c r="P841" s="151"/>
      <c r="Q841" s="152"/>
      <c r="R841" s="176"/>
      <c r="S841" s="152"/>
      <c r="T841" s="152"/>
      <c r="U841" s="152"/>
      <c r="V841" s="176"/>
      <c r="W841" s="176"/>
      <c r="X841" s="152"/>
      <c r="Y841" s="152"/>
      <c r="Z841" s="152"/>
      <c r="AA841" s="176"/>
      <c r="AB841" s="176"/>
      <c r="AC841" s="176"/>
      <c r="AD841" s="176"/>
      <c r="AE841" s="152"/>
      <c r="AF841" s="152"/>
      <c r="AG841" s="152"/>
      <c r="AH841" s="152"/>
      <c r="AI841" s="152"/>
      <c r="AJ841" s="176"/>
      <c r="AK841" s="186"/>
      <c r="AL841" s="182"/>
      <c r="AM841" s="176"/>
      <c r="AN841" s="176"/>
      <c r="AO841" s="152"/>
      <c r="AP841" s="176"/>
      <c r="AQ841" s="152"/>
      <c r="AR841" s="152"/>
      <c r="AS841" s="152"/>
      <c r="AT841" s="152"/>
      <c r="AU841" s="152"/>
      <c r="AV841" s="152"/>
      <c r="AW841" s="152"/>
      <c r="AX841" s="152"/>
      <c r="AY841" s="152"/>
      <c r="AZ841" s="152"/>
      <c r="BA841" s="152"/>
      <c r="BB841" s="152"/>
      <c r="BC841" s="152"/>
      <c r="BD841" s="152"/>
      <c r="BE841" s="152"/>
      <c r="BF841" s="152"/>
      <c r="BG841" s="152"/>
      <c r="BH841" s="152"/>
      <c r="BI841" s="152"/>
      <c r="BJ841" s="152"/>
      <c r="BK841" s="152"/>
      <c r="BL841" s="152"/>
      <c r="BM841" s="152"/>
      <c r="BN841" s="152"/>
      <c r="BO841" s="174"/>
      <c r="BP841" s="174"/>
      <c r="BQ841" s="174"/>
      <c r="BR841" s="174"/>
      <c r="BS841" s="174"/>
      <c r="BT841" s="248"/>
      <c r="BU841" s="248"/>
      <c r="BV841" s="180"/>
      <c r="BW841" s="180"/>
      <c r="BX841" s="180"/>
      <c r="BY841" s="176"/>
      <c r="BZ841" s="186"/>
    </row>
    <row r="842" spans="1:78" ht="12.75" customHeight="1" x14ac:dyDescent="0.35">
      <c r="A842" s="161"/>
      <c r="B842" s="161"/>
      <c r="C842" s="152"/>
      <c r="D842" s="152"/>
      <c r="E842" s="174"/>
      <c r="F842" s="186"/>
      <c r="G842" s="186"/>
      <c r="H842" s="186"/>
      <c r="I842" s="186"/>
      <c r="J842" s="186"/>
      <c r="K842" s="152"/>
      <c r="L842" s="186"/>
      <c r="M842" s="186"/>
      <c r="N842" s="187"/>
      <c r="O842" s="187"/>
      <c r="P842" s="151"/>
      <c r="Q842" s="152"/>
      <c r="R842" s="176"/>
      <c r="S842" s="152"/>
      <c r="T842" s="152"/>
      <c r="U842" s="152"/>
      <c r="V842" s="176"/>
      <c r="W842" s="176"/>
      <c r="X842" s="152"/>
      <c r="Y842" s="152"/>
      <c r="Z842" s="152"/>
      <c r="AA842" s="176"/>
      <c r="AB842" s="176"/>
      <c r="AC842" s="176"/>
      <c r="AD842" s="176"/>
      <c r="AE842" s="152"/>
      <c r="AF842" s="152"/>
      <c r="AG842" s="152"/>
      <c r="AH842" s="152"/>
      <c r="AI842" s="152"/>
      <c r="AJ842" s="176"/>
      <c r="AK842" s="186"/>
      <c r="AL842" s="182"/>
      <c r="AM842" s="176"/>
      <c r="AN842" s="176"/>
      <c r="AO842" s="152"/>
      <c r="AP842" s="176"/>
      <c r="AQ842" s="152"/>
      <c r="AR842" s="152"/>
      <c r="AS842" s="152"/>
      <c r="AT842" s="152"/>
      <c r="AU842" s="152"/>
      <c r="AV842" s="152"/>
      <c r="AW842" s="152"/>
      <c r="AX842" s="152"/>
      <c r="AY842" s="152"/>
      <c r="AZ842" s="152"/>
      <c r="BA842" s="152"/>
      <c r="BB842" s="152"/>
      <c r="BC842" s="152"/>
      <c r="BD842" s="152"/>
      <c r="BE842" s="152"/>
      <c r="BF842" s="152"/>
      <c r="BG842" s="152"/>
      <c r="BH842" s="152"/>
      <c r="BI842" s="152"/>
      <c r="BJ842" s="152"/>
      <c r="BK842" s="152"/>
      <c r="BL842" s="152"/>
      <c r="BM842" s="152"/>
      <c r="BN842" s="152"/>
      <c r="BO842" s="174"/>
      <c r="BP842" s="174"/>
      <c r="BQ842" s="174"/>
      <c r="BR842" s="174"/>
      <c r="BS842" s="174"/>
      <c r="BT842" s="248"/>
      <c r="BU842" s="248"/>
      <c r="BV842" s="180"/>
      <c r="BW842" s="180"/>
      <c r="BX842" s="180"/>
      <c r="BY842" s="176"/>
      <c r="BZ842" s="186"/>
    </row>
    <row r="843" spans="1:78" ht="12.75" customHeight="1" x14ac:dyDescent="0.35">
      <c r="A843" s="161"/>
      <c r="B843" s="161"/>
      <c r="C843" s="152"/>
      <c r="D843" s="152"/>
      <c r="E843" s="174"/>
      <c r="F843" s="186"/>
      <c r="G843" s="186"/>
      <c r="H843" s="186"/>
      <c r="I843" s="186"/>
      <c r="J843" s="186"/>
      <c r="K843" s="152"/>
      <c r="L843" s="186"/>
      <c r="M843" s="186"/>
      <c r="N843" s="187"/>
      <c r="O843" s="187"/>
      <c r="P843" s="151"/>
      <c r="Q843" s="152"/>
      <c r="R843" s="176"/>
      <c r="S843" s="152"/>
      <c r="T843" s="152"/>
      <c r="U843" s="152"/>
      <c r="V843" s="176"/>
      <c r="W843" s="176"/>
      <c r="X843" s="152"/>
      <c r="Y843" s="152"/>
      <c r="Z843" s="152"/>
      <c r="AA843" s="176"/>
      <c r="AB843" s="176"/>
      <c r="AC843" s="176"/>
      <c r="AD843" s="176"/>
      <c r="AE843" s="152"/>
      <c r="AF843" s="152"/>
      <c r="AG843" s="152"/>
      <c r="AH843" s="152"/>
      <c r="AI843" s="152"/>
      <c r="AJ843" s="176"/>
      <c r="AK843" s="186"/>
      <c r="AL843" s="182"/>
      <c r="AM843" s="176"/>
      <c r="AN843" s="176"/>
      <c r="AO843" s="152"/>
      <c r="AP843" s="176"/>
      <c r="AQ843" s="152"/>
      <c r="AR843" s="152"/>
      <c r="AS843" s="152"/>
      <c r="AT843" s="152"/>
      <c r="AU843" s="152"/>
      <c r="AV843" s="152"/>
      <c r="AW843" s="152"/>
      <c r="AX843" s="152"/>
      <c r="AY843" s="152"/>
      <c r="AZ843" s="152"/>
      <c r="BA843" s="152"/>
      <c r="BB843" s="152"/>
      <c r="BC843" s="152"/>
      <c r="BD843" s="152"/>
      <c r="BE843" s="152"/>
      <c r="BF843" s="152"/>
      <c r="BG843" s="152"/>
      <c r="BH843" s="152"/>
      <c r="BI843" s="152"/>
      <c r="BJ843" s="152"/>
      <c r="BK843" s="152"/>
      <c r="BL843" s="152"/>
      <c r="BM843" s="152"/>
      <c r="BN843" s="152"/>
      <c r="BO843" s="174"/>
      <c r="BP843" s="174"/>
      <c r="BQ843" s="174"/>
      <c r="BR843" s="174"/>
      <c r="BS843" s="174"/>
      <c r="BT843" s="248"/>
      <c r="BU843" s="248"/>
      <c r="BV843" s="180"/>
      <c r="BW843" s="180"/>
      <c r="BX843" s="180"/>
      <c r="BY843" s="176"/>
      <c r="BZ843" s="186"/>
    </row>
    <row r="844" spans="1:78" ht="12.75" customHeight="1" x14ac:dyDescent="0.35">
      <c r="A844" s="161"/>
      <c r="B844" s="161"/>
      <c r="C844" s="152"/>
      <c r="D844" s="152"/>
      <c r="E844" s="174"/>
      <c r="F844" s="186"/>
      <c r="G844" s="186"/>
      <c r="H844" s="186"/>
      <c r="I844" s="186"/>
      <c r="J844" s="186"/>
      <c r="K844" s="152"/>
      <c r="L844" s="186"/>
      <c r="M844" s="186"/>
      <c r="N844" s="187"/>
      <c r="O844" s="187"/>
      <c r="P844" s="151"/>
      <c r="Q844" s="152"/>
      <c r="R844" s="176"/>
      <c r="S844" s="152"/>
      <c r="T844" s="152"/>
      <c r="U844" s="152"/>
      <c r="V844" s="176"/>
      <c r="W844" s="176"/>
      <c r="X844" s="152"/>
      <c r="Y844" s="152"/>
      <c r="Z844" s="152"/>
      <c r="AA844" s="176"/>
      <c r="AB844" s="176"/>
      <c r="AC844" s="176"/>
      <c r="AD844" s="176"/>
      <c r="AE844" s="152"/>
      <c r="AF844" s="152"/>
      <c r="AG844" s="152"/>
      <c r="AH844" s="152"/>
      <c r="AI844" s="152"/>
      <c r="AJ844" s="176"/>
      <c r="AK844" s="186"/>
      <c r="AL844" s="182"/>
      <c r="AM844" s="176"/>
      <c r="AN844" s="176"/>
      <c r="AO844" s="152"/>
      <c r="AP844" s="176"/>
      <c r="AQ844" s="152"/>
      <c r="AR844" s="152"/>
      <c r="AS844" s="152"/>
      <c r="AT844" s="152"/>
      <c r="AU844" s="152"/>
      <c r="AV844" s="152"/>
      <c r="AW844" s="152"/>
      <c r="AX844" s="152"/>
      <c r="AY844" s="152"/>
      <c r="AZ844" s="152"/>
      <c r="BA844" s="152"/>
      <c r="BB844" s="152"/>
      <c r="BC844" s="152"/>
      <c r="BD844" s="152"/>
      <c r="BE844" s="152"/>
      <c r="BF844" s="152"/>
      <c r="BG844" s="152"/>
      <c r="BH844" s="152"/>
      <c r="BI844" s="152"/>
      <c r="BJ844" s="152"/>
      <c r="BK844" s="152"/>
      <c r="BL844" s="152"/>
      <c r="BM844" s="152"/>
      <c r="BN844" s="152"/>
      <c r="BO844" s="174"/>
      <c r="BP844" s="174"/>
      <c r="BQ844" s="174"/>
      <c r="BR844" s="174"/>
      <c r="BS844" s="174"/>
      <c r="BT844" s="248"/>
      <c r="BU844" s="248"/>
      <c r="BV844" s="180"/>
      <c r="BW844" s="180"/>
      <c r="BX844" s="180"/>
      <c r="BY844" s="176"/>
      <c r="BZ844" s="186"/>
    </row>
    <row r="845" spans="1:78" ht="12.75" customHeight="1" x14ac:dyDescent="0.35">
      <c r="A845" s="161"/>
      <c r="B845" s="161"/>
      <c r="C845" s="152"/>
      <c r="D845" s="152"/>
      <c r="E845" s="174"/>
      <c r="F845" s="186"/>
      <c r="G845" s="186"/>
      <c r="H845" s="186"/>
      <c r="I845" s="186"/>
      <c r="J845" s="186"/>
      <c r="K845" s="152"/>
      <c r="L845" s="186"/>
      <c r="M845" s="186"/>
      <c r="N845" s="187"/>
      <c r="O845" s="187"/>
      <c r="P845" s="151"/>
      <c r="Q845" s="152"/>
      <c r="R845" s="176"/>
      <c r="S845" s="152"/>
      <c r="T845" s="152"/>
      <c r="U845" s="152"/>
      <c r="V845" s="176"/>
      <c r="W845" s="176"/>
      <c r="X845" s="152"/>
      <c r="Y845" s="152"/>
      <c r="Z845" s="152"/>
      <c r="AA845" s="176"/>
      <c r="AB845" s="176"/>
      <c r="AC845" s="176"/>
      <c r="AD845" s="176"/>
      <c r="AE845" s="152"/>
      <c r="AF845" s="152"/>
      <c r="AG845" s="152"/>
      <c r="AH845" s="152"/>
      <c r="AI845" s="152"/>
      <c r="AJ845" s="176"/>
      <c r="AK845" s="186"/>
      <c r="AL845" s="182"/>
      <c r="AM845" s="176"/>
      <c r="AN845" s="176"/>
      <c r="AO845" s="152"/>
      <c r="AP845" s="176"/>
      <c r="AQ845" s="152"/>
      <c r="AR845" s="152"/>
      <c r="AS845" s="152"/>
      <c r="AT845" s="152"/>
      <c r="AU845" s="152"/>
      <c r="AV845" s="152"/>
      <c r="AW845" s="152"/>
      <c r="AX845" s="152"/>
      <c r="AY845" s="152"/>
      <c r="AZ845" s="152"/>
      <c r="BA845" s="152"/>
      <c r="BB845" s="152"/>
      <c r="BC845" s="152"/>
      <c r="BD845" s="152"/>
      <c r="BE845" s="152"/>
      <c r="BF845" s="152"/>
      <c r="BG845" s="152"/>
      <c r="BH845" s="152"/>
      <c r="BI845" s="152"/>
      <c r="BJ845" s="152"/>
      <c r="BK845" s="152"/>
      <c r="BL845" s="152"/>
      <c r="BM845" s="152"/>
      <c r="BN845" s="152"/>
      <c r="BO845" s="174"/>
      <c r="BP845" s="174"/>
      <c r="BQ845" s="174"/>
      <c r="BR845" s="174"/>
      <c r="BS845" s="174"/>
      <c r="BT845" s="248"/>
      <c r="BU845" s="248"/>
      <c r="BV845" s="180"/>
      <c r="BW845" s="180"/>
      <c r="BX845" s="180"/>
      <c r="BY845" s="176"/>
      <c r="BZ845" s="186"/>
    </row>
    <row r="846" spans="1:78" ht="12.75" customHeight="1" x14ac:dyDescent="0.35">
      <c r="A846" s="161"/>
      <c r="B846" s="161"/>
      <c r="C846" s="152"/>
      <c r="D846" s="152"/>
      <c r="E846" s="174"/>
      <c r="F846" s="186"/>
      <c r="G846" s="186"/>
      <c r="H846" s="186"/>
      <c r="I846" s="186"/>
      <c r="J846" s="186"/>
      <c r="K846" s="152"/>
      <c r="L846" s="186"/>
      <c r="M846" s="186"/>
      <c r="N846" s="187"/>
      <c r="O846" s="187"/>
      <c r="P846" s="151"/>
      <c r="Q846" s="152"/>
      <c r="R846" s="176"/>
      <c r="S846" s="152"/>
      <c r="T846" s="152"/>
      <c r="U846" s="152"/>
      <c r="V846" s="176"/>
      <c r="W846" s="176"/>
      <c r="X846" s="152"/>
      <c r="Y846" s="152"/>
      <c r="Z846" s="152"/>
      <c r="AA846" s="176"/>
      <c r="AB846" s="176"/>
      <c r="AC846" s="176"/>
      <c r="AD846" s="176"/>
      <c r="AE846" s="152"/>
      <c r="AF846" s="152"/>
      <c r="AG846" s="152"/>
      <c r="AH846" s="152"/>
      <c r="AI846" s="152"/>
      <c r="AJ846" s="176"/>
      <c r="AK846" s="186"/>
      <c r="AL846" s="182"/>
      <c r="AM846" s="176"/>
      <c r="AN846" s="176"/>
      <c r="AO846" s="152"/>
      <c r="AP846" s="176"/>
      <c r="AQ846" s="152"/>
      <c r="AR846" s="152"/>
      <c r="AS846" s="152"/>
      <c r="AT846" s="152"/>
      <c r="AU846" s="152"/>
      <c r="AV846" s="152"/>
      <c r="AW846" s="152"/>
      <c r="AX846" s="152"/>
      <c r="AY846" s="152"/>
      <c r="AZ846" s="152"/>
      <c r="BA846" s="152"/>
      <c r="BB846" s="152"/>
      <c r="BC846" s="152"/>
      <c r="BD846" s="152"/>
      <c r="BE846" s="152"/>
      <c r="BF846" s="152"/>
      <c r="BG846" s="152"/>
      <c r="BH846" s="152"/>
      <c r="BI846" s="152"/>
      <c r="BJ846" s="152"/>
      <c r="BK846" s="152"/>
      <c r="BL846" s="152"/>
      <c r="BM846" s="152"/>
      <c r="BN846" s="152"/>
      <c r="BO846" s="174"/>
      <c r="BP846" s="174"/>
      <c r="BQ846" s="174"/>
      <c r="BR846" s="174"/>
      <c r="BS846" s="174"/>
      <c r="BT846" s="248"/>
      <c r="BU846" s="248"/>
      <c r="BV846" s="180"/>
      <c r="BW846" s="180"/>
      <c r="BX846" s="180"/>
      <c r="BY846" s="176"/>
      <c r="BZ846" s="186"/>
    </row>
    <row r="847" spans="1:78" ht="12.75" customHeight="1" x14ac:dyDescent="0.35">
      <c r="A847" s="161"/>
      <c r="B847" s="161"/>
      <c r="C847" s="152"/>
      <c r="D847" s="152"/>
      <c r="E847" s="174"/>
      <c r="F847" s="186"/>
      <c r="G847" s="186"/>
      <c r="H847" s="186"/>
      <c r="I847" s="186"/>
      <c r="J847" s="186"/>
      <c r="K847" s="152"/>
      <c r="L847" s="186"/>
      <c r="M847" s="186"/>
      <c r="N847" s="187"/>
      <c r="O847" s="187"/>
      <c r="P847" s="151"/>
      <c r="Q847" s="152"/>
      <c r="R847" s="176"/>
      <c r="S847" s="152"/>
      <c r="T847" s="152"/>
      <c r="U847" s="152"/>
      <c r="V847" s="176"/>
      <c r="W847" s="176"/>
      <c r="X847" s="152"/>
      <c r="Y847" s="152"/>
      <c r="Z847" s="152"/>
      <c r="AA847" s="176"/>
      <c r="AB847" s="176"/>
      <c r="AC847" s="176"/>
      <c r="AD847" s="176"/>
      <c r="AE847" s="152"/>
      <c r="AF847" s="152"/>
      <c r="AG847" s="152"/>
      <c r="AH847" s="152"/>
      <c r="AI847" s="152"/>
      <c r="AJ847" s="176"/>
      <c r="AK847" s="186"/>
      <c r="AL847" s="182"/>
      <c r="AM847" s="176"/>
      <c r="AN847" s="176"/>
      <c r="AO847" s="152"/>
      <c r="AP847" s="176"/>
      <c r="AQ847" s="152"/>
      <c r="AR847" s="152"/>
      <c r="AS847" s="152"/>
      <c r="AT847" s="152"/>
      <c r="AU847" s="152"/>
      <c r="AV847" s="152"/>
      <c r="AW847" s="152"/>
      <c r="AX847" s="152"/>
      <c r="AY847" s="152"/>
      <c r="AZ847" s="152"/>
      <c r="BA847" s="152"/>
      <c r="BB847" s="152"/>
      <c r="BC847" s="152"/>
      <c r="BD847" s="152"/>
      <c r="BE847" s="152"/>
      <c r="BF847" s="152"/>
      <c r="BG847" s="152"/>
      <c r="BH847" s="152"/>
      <c r="BI847" s="152"/>
      <c r="BJ847" s="152"/>
      <c r="BK847" s="152"/>
      <c r="BL847" s="152"/>
      <c r="BM847" s="152"/>
      <c r="BN847" s="152"/>
      <c r="BO847" s="174"/>
      <c r="BP847" s="174"/>
      <c r="BQ847" s="174"/>
      <c r="BR847" s="174"/>
      <c r="BS847" s="174"/>
      <c r="BT847" s="248"/>
      <c r="BU847" s="248"/>
      <c r="BV847" s="180"/>
      <c r="BW847" s="180"/>
      <c r="BX847" s="180"/>
      <c r="BY847" s="176"/>
      <c r="BZ847" s="186"/>
    </row>
    <row r="848" spans="1:78" ht="12.75" customHeight="1" x14ac:dyDescent="0.35">
      <c r="A848" s="161"/>
      <c r="B848" s="161"/>
      <c r="C848" s="152"/>
      <c r="D848" s="152"/>
      <c r="E848" s="174"/>
      <c r="F848" s="186"/>
      <c r="G848" s="186"/>
      <c r="H848" s="186"/>
      <c r="I848" s="186"/>
      <c r="J848" s="186"/>
      <c r="K848" s="152"/>
      <c r="L848" s="186"/>
      <c r="M848" s="186"/>
      <c r="N848" s="187"/>
      <c r="O848" s="187"/>
      <c r="P848" s="151"/>
      <c r="Q848" s="152"/>
      <c r="R848" s="176"/>
      <c r="S848" s="152"/>
      <c r="T848" s="152"/>
      <c r="U848" s="152"/>
      <c r="V848" s="176"/>
      <c r="W848" s="176"/>
      <c r="X848" s="152"/>
      <c r="Y848" s="152"/>
      <c r="Z848" s="152"/>
      <c r="AA848" s="176"/>
      <c r="AB848" s="176"/>
      <c r="AC848" s="176"/>
      <c r="AD848" s="176"/>
      <c r="AE848" s="152"/>
      <c r="AF848" s="152"/>
      <c r="AG848" s="152"/>
      <c r="AH848" s="152"/>
      <c r="AI848" s="152"/>
      <c r="AJ848" s="176"/>
      <c r="AK848" s="186"/>
      <c r="AL848" s="182"/>
      <c r="AM848" s="176"/>
      <c r="AN848" s="176"/>
      <c r="AO848" s="152"/>
      <c r="AP848" s="176"/>
      <c r="AQ848" s="152"/>
      <c r="AR848" s="152"/>
      <c r="AS848" s="152"/>
      <c r="AT848" s="152"/>
      <c r="AU848" s="152"/>
      <c r="AV848" s="152"/>
      <c r="AW848" s="152"/>
      <c r="AX848" s="152"/>
      <c r="AY848" s="152"/>
      <c r="AZ848" s="152"/>
      <c r="BA848" s="152"/>
      <c r="BB848" s="152"/>
      <c r="BC848" s="152"/>
      <c r="BD848" s="152"/>
      <c r="BE848" s="152"/>
      <c r="BF848" s="152"/>
      <c r="BG848" s="152"/>
      <c r="BH848" s="152"/>
      <c r="BI848" s="152"/>
      <c r="BJ848" s="152"/>
      <c r="BK848" s="152"/>
      <c r="BL848" s="152"/>
      <c r="BM848" s="152"/>
      <c r="BN848" s="152"/>
      <c r="BO848" s="174"/>
      <c r="BP848" s="174"/>
      <c r="BQ848" s="174"/>
      <c r="BR848" s="174"/>
      <c r="BS848" s="174"/>
      <c r="BT848" s="248"/>
      <c r="BU848" s="248"/>
      <c r="BV848" s="180"/>
      <c r="BW848" s="180"/>
      <c r="BX848" s="180"/>
      <c r="BY848" s="176"/>
      <c r="BZ848" s="186"/>
    </row>
    <row r="849" spans="1:78" ht="12.75" customHeight="1" x14ac:dyDescent="0.35">
      <c r="A849" s="161"/>
      <c r="B849" s="161"/>
      <c r="C849" s="152"/>
      <c r="D849" s="152"/>
      <c r="E849" s="174"/>
      <c r="F849" s="186"/>
      <c r="G849" s="186"/>
      <c r="H849" s="186"/>
      <c r="I849" s="186"/>
      <c r="J849" s="186"/>
      <c r="K849" s="152"/>
      <c r="L849" s="186"/>
      <c r="M849" s="186"/>
      <c r="N849" s="187"/>
      <c r="O849" s="187"/>
      <c r="P849" s="151"/>
      <c r="Q849" s="152"/>
      <c r="R849" s="176"/>
      <c r="S849" s="152"/>
      <c r="T849" s="152"/>
      <c r="U849" s="152"/>
      <c r="V849" s="176"/>
      <c r="W849" s="176"/>
      <c r="X849" s="152"/>
      <c r="Y849" s="152"/>
      <c r="Z849" s="152"/>
      <c r="AA849" s="176"/>
      <c r="AB849" s="176"/>
      <c r="AC849" s="176"/>
      <c r="AD849" s="176"/>
      <c r="AE849" s="152"/>
      <c r="AF849" s="152"/>
      <c r="AG849" s="152"/>
      <c r="AH849" s="152"/>
      <c r="AI849" s="152"/>
      <c r="AJ849" s="176"/>
      <c r="AK849" s="186"/>
      <c r="AL849" s="182"/>
      <c r="AM849" s="176"/>
      <c r="AN849" s="176"/>
      <c r="AO849" s="152"/>
      <c r="AP849" s="176"/>
      <c r="AQ849" s="152"/>
      <c r="AR849" s="152"/>
      <c r="AS849" s="152"/>
      <c r="AT849" s="152"/>
      <c r="AU849" s="152"/>
      <c r="AV849" s="152"/>
      <c r="AW849" s="152"/>
      <c r="AX849" s="152"/>
      <c r="AY849" s="152"/>
      <c r="AZ849" s="152"/>
      <c r="BA849" s="152"/>
      <c r="BB849" s="152"/>
      <c r="BC849" s="152"/>
      <c r="BD849" s="152"/>
      <c r="BE849" s="152"/>
      <c r="BF849" s="152"/>
      <c r="BG849" s="152"/>
      <c r="BH849" s="152"/>
      <c r="BI849" s="152"/>
      <c r="BJ849" s="152"/>
      <c r="BK849" s="152"/>
      <c r="BL849" s="152"/>
      <c r="BM849" s="152"/>
      <c r="BN849" s="152"/>
      <c r="BO849" s="174"/>
      <c r="BP849" s="174"/>
      <c r="BQ849" s="174"/>
      <c r="BR849" s="174"/>
      <c r="BS849" s="174"/>
      <c r="BT849" s="248"/>
      <c r="BU849" s="248"/>
      <c r="BV849" s="180"/>
      <c r="BW849" s="180"/>
      <c r="BX849" s="180"/>
      <c r="BY849" s="176"/>
      <c r="BZ849" s="186"/>
    </row>
    <row r="850" spans="1:78" ht="12.75" customHeight="1" x14ac:dyDescent="0.35">
      <c r="A850" s="161"/>
      <c r="B850" s="161"/>
      <c r="C850" s="152"/>
      <c r="D850" s="152"/>
      <c r="E850" s="174"/>
      <c r="F850" s="186"/>
      <c r="G850" s="186"/>
      <c r="H850" s="186"/>
      <c r="I850" s="186"/>
      <c r="J850" s="186"/>
      <c r="K850" s="152"/>
      <c r="L850" s="186"/>
      <c r="M850" s="186"/>
      <c r="N850" s="187"/>
      <c r="O850" s="187"/>
      <c r="P850" s="151"/>
      <c r="Q850" s="152"/>
      <c r="R850" s="176"/>
      <c r="S850" s="152"/>
      <c r="T850" s="152"/>
      <c r="U850" s="152"/>
      <c r="V850" s="176"/>
      <c r="W850" s="176"/>
      <c r="X850" s="152"/>
      <c r="Y850" s="152"/>
      <c r="Z850" s="152"/>
      <c r="AA850" s="176"/>
      <c r="AB850" s="176"/>
      <c r="AC850" s="176"/>
      <c r="AD850" s="176"/>
      <c r="AE850" s="152"/>
      <c r="AF850" s="152"/>
      <c r="AG850" s="152"/>
      <c r="AH850" s="152"/>
      <c r="AI850" s="152"/>
      <c r="AJ850" s="176"/>
      <c r="AK850" s="186"/>
      <c r="AL850" s="182"/>
      <c r="AM850" s="176"/>
      <c r="AN850" s="176"/>
      <c r="AO850" s="152"/>
      <c r="AP850" s="176"/>
      <c r="AQ850" s="152"/>
      <c r="AR850" s="152"/>
      <c r="AS850" s="152"/>
      <c r="AT850" s="152"/>
      <c r="AU850" s="152"/>
      <c r="AV850" s="152"/>
      <c r="AW850" s="152"/>
      <c r="AX850" s="152"/>
      <c r="AY850" s="152"/>
      <c r="AZ850" s="152"/>
      <c r="BA850" s="152"/>
      <c r="BB850" s="152"/>
      <c r="BC850" s="152"/>
      <c r="BD850" s="152"/>
      <c r="BE850" s="152"/>
      <c r="BF850" s="152"/>
      <c r="BG850" s="152"/>
      <c r="BH850" s="152"/>
      <c r="BI850" s="152"/>
      <c r="BJ850" s="152"/>
      <c r="BK850" s="152"/>
      <c r="BL850" s="152"/>
      <c r="BM850" s="152"/>
      <c r="BN850" s="152"/>
      <c r="BO850" s="174"/>
      <c r="BP850" s="174"/>
      <c r="BQ850" s="174"/>
      <c r="BR850" s="174"/>
      <c r="BS850" s="174"/>
      <c r="BT850" s="248"/>
      <c r="BU850" s="248"/>
      <c r="BV850" s="180"/>
      <c r="BW850" s="180"/>
      <c r="BX850" s="180"/>
      <c r="BY850" s="176"/>
      <c r="BZ850" s="186"/>
    </row>
    <row r="851" spans="1:78" ht="12.75" customHeight="1" x14ac:dyDescent="0.35">
      <c r="A851" s="161"/>
      <c r="B851" s="161"/>
      <c r="C851" s="152"/>
      <c r="D851" s="152"/>
      <c r="E851" s="174"/>
      <c r="F851" s="186"/>
      <c r="G851" s="186"/>
      <c r="H851" s="186"/>
      <c r="I851" s="186"/>
      <c r="J851" s="186"/>
      <c r="K851" s="152"/>
      <c r="L851" s="186"/>
      <c r="M851" s="186"/>
      <c r="N851" s="187"/>
      <c r="O851" s="187"/>
      <c r="P851" s="151"/>
      <c r="Q851" s="152"/>
      <c r="R851" s="176"/>
      <c r="S851" s="152"/>
      <c r="T851" s="152"/>
      <c r="U851" s="152"/>
      <c r="V851" s="176"/>
      <c r="W851" s="176"/>
      <c r="X851" s="152"/>
      <c r="Y851" s="152"/>
      <c r="Z851" s="152"/>
      <c r="AA851" s="176"/>
      <c r="AB851" s="176"/>
      <c r="AC851" s="176"/>
      <c r="AD851" s="176"/>
      <c r="AE851" s="152"/>
      <c r="AF851" s="152"/>
      <c r="AG851" s="152"/>
      <c r="AH851" s="152"/>
      <c r="AI851" s="152"/>
      <c r="AJ851" s="176"/>
      <c r="AK851" s="186"/>
      <c r="AL851" s="182"/>
      <c r="AM851" s="176"/>
      <c r="AN851" s="176"/>
      <c r="AO851" s="152"/>
      <c r="AP851" s="176"/>
      <c r="AQ851" s="152"/>
      <c r="AR851" s="152"/>
      <c r="AS851" s="152"/>
      <c r="AT851" s="152"/>
      <c r="AU851" s="152"/>
      <c r="AV851" s="152"/>
      <c r="AW851" s="152"/>
      <c r="AX851" s="152"/>
      <c r="AY851" s="152"/>
      <c r="AZ851" s="152"/>
      <c r="BA851" s="152"/>
      <c r="BB851" s="152"/>
      <c r="BC851" s="152"/>
      <c r="BD851" s="152"/>
      <c r="BE851" s="152"/>
      <c r="BF851" s="152"/>
      <c r="BG851" s="152"/>
      <c r="BH851" s="152"/>
      <c r="BI851" s="152"/>
      <c r="BJ851" s="152"/>
      <c r="BK851" s="152"/>
      <c r="BL851" s="152"/>
      <c r="BM851" s="152"/>
      <c r="BN851" s="152"/>
      <c r="BO851" s="174"/>
      <c r="BP851" s="174"/>
      <c r="BQ851" s="174"/>
      <c r="BR851" s="174"/>
      <c r="BS851" s="174"/>
      <c r="BT851" s="248"/>
      <c r="BU851" s="248"/>
      <c r="BV851" s="180"/>
      <c r="BW851" s="180"/>
      <c r="BX851" s="180"/>
      <c r="BY851" s="176"/>
      <c r="BZ851" s="186"/>
    </row>
    <row r="852" spans="1:78" ht="12.75" customHeight="1" x14ac:dyDescent="0.35">
      <c r="A852" s="161"/>
      <c r="B852" s="161"/>
      <c r="C852" s="152"/>
      <c r="D852" s="152"/>
      <c r="E852" s="174"/>
      <c r="F852" s="186"/>
      <c r="G852" s="186"/>
      <c r="H852" s="186"/>
      <c r="I852" s="186"/>
      <c r="J852" s="186"/>
      <c r="K852" s="152"/>
      <c r="L852" s="186"/>
      <c r="M852" s="186"/>
      <c r="N852" s="187"/>
      <c r="O852" s="187"/>
      <c r="P852" s="151"/>
      <c r="Q852" s="152"/>
      <c r="R852" s="176"/>
      <c r="S852" s="152"/>
      <c r="T852" s="152"/>
      <c r="U852" s="152"/>
      <c r="V852" s="176"/>
      <c r="W852" s="176"/>
      <c r="X852" s="152"/>
      <c r="Y852" s="152"/>
      <c r="Z852" s="152"/>
      <c r="AA852" s="176"/>
      <c r="AB852" s="176"/>
      <c r="AC852" s="176"/>
      <c r="AD852" s="176"/>
      <c r="AE852" s="152"/>
      <c r="AF852" s="152"/>
      <c r="AG852" s="152"/>
      <c r="AH852" s="152"/>
      <c r="AI852" s="152"/>
      <c r="AJ852" s="176"/>
      <c r="AK852" s="186"/>
      <c r="AL852" s="182"/>
      <c r="AM852" s="176"/>
      <c r="AN852" s="176"/>
      <c r="AO852" s="152"/>
      <c r="AP852" s="176"/>
      <c r="AQ852" s="152"/>
      <c r="AR852" s="152"/>
      <c r="AS852" s="152"/>
      <c r="AT852" s="152"/>
      <c r="AU852" s="152"/>
      <c r="AV852" s="152"/>
      <c r="AW852" s="152"/>
      <c r="AX852" s="152"/>
      <c r="AY852" s="152"/>
      <c r="AZ852" s="152"/>
      <c r="BA852" s="152"/>
      <c r="BB852" s="152"/>
      <c r="BC852" s="152"/>
      <c r="BD852" s="152"/>
      <c r="BE852" s="152"/>
      <c r="BF852" s="152"/>
      <c r="BG852" s="152"/>
      <c r="BH852" s="152"/>
      <c r="BI852" s="152"/>
      <c r="BJ852" s="152"/>
      <c r="BK852" s="152"/>
      <c r="BL852" s="152"/>
      <c r="BM852" s="152"/>
      <c r="BN852" s="152"/>
      <c r="BO852" s="174"/>
      <c r="BP852" s="174"/>
      <c r="BQ852" s="174"/>
      <c r="BR852" s="174"/>
      <c r="BS852" s="174"/>
      <c r="BT852" s="248"/>
      <c r="BU852" s="248"/>
      <c r="BV852" s="180"/>
      <c r="BW852" s="180"/>
      <c r="BX852" s="180"/>
      <c r="BY852" s="176"/>
      <c r="BZ852" s="186"/>
    </row>
    <row r="853" spans="1:78" ht="12.75" customHeight="1" x14ac:dyDescent="0.35">
      <c r="A853" s="161"/>
      <c r="B853" s="161"/>
      <c r="C853" s="152"/>
      <c r="D853" s="152"/>
      <c r="E853" s="174"/>
      <c r="F853" s="186"/>
      <c r="G853" s="186"/>
      <c r="H853" s="186"/>
      <c r="I853" s="186"/>
      <c r="J853" s="186"/>
      <c r="K853" s="152"/>
      <c r="L853" s="186"/>
      <c r="M853" s="186"/>
      <c r="N853" s="187"/>
      <c r="O853" s="187"/>
      <c r="P853" s="151"/>
      <c r="Q853" s="152"/>
      <c r="R853" s="176"/>
      <c r="S853" s="152"/>
      <c r="T853" s="152"/>
      <c r="U853" s="152"/>
      <c r="V853" s="176"/>
      <c r="W853" s="176"/>
      <c r="X853" s="152"/>
      <c r="Y853" s="152"/>
      <c r="Z853" s="152"/>
      <c r="AA853" s="176"/>
      <c r="AB853" s="176"/>
      <c r="AC853" s="176"/>
      <c r="AD853" s="176"/>
      <c r="AE853" s="152"/>
      <c r="AF853" s="152"/>
      <c r="AG853" s="152"/>
      <c r="AH853" s="152"/>
      <c r="AI853" s="152"/>
      <c r="AJ853" s="176"/>
      <c r="AK853" s="186"/>
      <c r="AL853" s="182"/>
      <c r="AM853" s="176"/>
      <c r="AN853" s="176"/>
      <c r="AO853" s="152"/>
      <c r="AP853" s="176"/>
      <c r="AQ853" s="152"/>
      <c r="AR853" s="152"/>
      <c r="AS853" s="152"/>
      <c r="AT853" s="152"/>
      <c r="AU853" s="152"/>
      <c r="AV853" s="152"/>
      <c r="AW853" s="152"/>
      <c r="AX853" s="152"/>
      <c r="AY853" s="152"/>
      <c r="AZ853" s="152"/>
      <c r="BA853" s="152"/>
      <c r="BB853" s="152"/>
      <c r="BC853" s="152"/>
      <c r="BD853" s="152"/>
      <c r="BE853" s="152"/>
      <c r="BF853" s="152"/>
      <c r="BG853" s="152"/>
      <c r="BH853" s="152"/>
      <c r="BI853" s="152"/>
      <c r="BJ853" s="152"/>
      <c r="BK853" s="152"/>
      <c r="BL853" s="152"/>
      <c r="BM853" s="152"/>
      <c r="BN853" s="152"/>
      <c r="BO853" s="174"/>
      <c r="BP853" s="174"/>
      <c r="BQ853" s="174"/>
      <c r="BR853" s="174"/>
      <c r="BS853" s="174"/>
      <c r="BT853" s="248"/>
      <c r="BU853" s="248"/>
      <c r="BV853" s="180"/>
      <c r="BW853" s="180"/>
      <c r="BX853" s="180"/>
      <c r="BY853" s="176"/>
      <c r="BZ853" s="186"/>
    </row>
    <row r="854" spans="1:78" ht="12.75" customHeight="1" x14ac:dyDescent="0.35">
      <c r="A854" s="161"/>
      <c r="B854" s="161"/>
      <c r="C854" s="152"/>
      <c r="D854" s="152"/>
      <c r="E854" s="174"/>
      <c r="F854" s="186"/>
      <c r="G854" s="186"/>
      <c r="H854" s="186"/>
      <c r="I854" s="186"/>
      <c r="J854" s="186"/>
      <c r="K854" s="152"/>
      <c r="L854" s="186"/>
      <c r="M854" s="186"/>
      <c r="N854" s="187"/>
      <c r="O854" s="187"/>
      <c r="P854" s="151"/>
      <c r="Q854" s="152"/>
      <c r="R854" s="176"/>
      <c r="S854" s="152"/>
      <c r="T854" s="152"/>
      <c r="U854" s="152"/>
      <c r="V854" s="176"/>
      <c r="W854" s="176"/>
      <c r="X854" s="152"/>
      <c r="Y854" s="152"/>
      <c r="Z854" s="152"/>
      <c r="AA854" s="176"/>
      <c r="AB854" s="176"/>
      <c r="AC854" s="176"/>
      <c r="AD854" s="176"/>
      <c r="AE854" s="152"/>
      <c r="AF854" s="152"/>
      <c r="AG854" s="152"/>
      <c r="AH854" s="152"/>
      <c r="AI854" s="152"/>
      <c r="AJ854" s="176"/>
      <c r="AK854" s="186"/>
      <c r="AL854" s="182"/>
      <c r="AM854" s="176"/>
      <c r="AN854" s="176"/>
      <c r="AO854" s="152"/>
      <c r="AP854" s="176"/>
      <c r="AQ854" s="152"/>
      <c r="AR854" s="152"/>
      <c r="AS854" s="152"/>
      <c r="AT854" s="152"/>
      <c r="AU854" s="152"/>
      <c r="AV854" s="152"/>
      <c r="AW854" s="152"/>
      <c r="AX854" s="152"/>
      <c r="AY854" s="152"/>
      <c r="AZ854" s="152"/>
      <c r="BA854" s="152"/>
      <c r="BB854" s="152"/>
      <c r="BC854" s="152"/>
      <c r="BD854" s="152"/>
      <c r="BE854" s="152"/>
      <c r="BF854" s="152"/>
      <c r="BG854" s="152"/>
      <c r="BH854" s="152"/>
      <c r="BI854" s="152"/>
      <c r="BJ854" s="152"/>
      <c r="BK854" s="152"/>
      <c r="BL854" s="152"/>
      <c r="BM854" s="152"/>
      <c r="BN854" s="152"/>
      <c r="BO854" s="174"/>
      <c r="BP854" s="174"/>
      <c r="BQ854" s="174"/>
      <c r="BR854" s="174"/>
      <c r="BS854" s="174"/>
      <c r="BT854" s="248"/>
      <c r="BU854" s="248"/>
      <c r="BV854" s="180"/>
      <c r="BW854" s="180"/>
      <c r="BX854" s="180"/>
      <c r="BY854" s="176"/>
      <c r="BZ854" s="186"/>
    </row>
    <row r="855" spans="1:78" ht="12.75" customHeight="1" x14ac:dyDescent="0.35">
      <c r="A855" s="161"/>
      <c r="B855" s="161"/>
      <c r="C855" s="152"/>
      <c r="D855" s="152"/>
      <c r="E855" s="174"/>
      <c r="F855" s="186"/>
      <c r="G855" s="186"/>
      <c r="H855" s="186"/>
      <c r="I855" s="186"/>
      <c r="J855" s="186"/>
      <c r="K855" s="152"/>
      <c r="L855" s="186"/>
      <c r="M855" s="186"/>
      <c r="N855" s="187"/>
      <c r="O855" s="187"/>
      <c r="P855" s="151"/>
      <c r="Q855" s="152"/>
      <c r="R855" s="176"/>
      <c r="S855" s="152"/>
      <c r="T855" s="152"/>
      <c r="U855" s="152"/>
      <c r="V855" s="176"/>
      <c r="W855" s="176"/>
      <c r="X855" s="152"/>
      <c r="Y855" s="152"/>
      <c r="Z855" s="152"/>
      <c r="AA855" s="176"/>
      <c r="AB855" s="176"/>
      <c r="AC855" s="176"/>
      <c r="AD855" s="176"/>
      <c r="AE855" s="152"/>
      <c r="AF855" s="152"/>
      <c r="AG855" s="152"/>
      <c r="AH855" s="152"/>
      <c r="AI855" s="152"/>
      <c r="AJ855" s="176"/>
      <c r="AK855" s="186"/>
      <c r="AL855" s="182"/>
      <c r="AM855" s="176"/>
      <c r="AN855" s="176"/>
      <c r="AO855" s="152"/>
      <c r="AP855" s="176"/>
      <c r="AQ855" s="152"/>
      <c r="AR855" s="152"/>
      <c r="AS855" s="152"/>
      <c r="AT855" s="152"/>
      <c r="AU855" s="152"/>
      <c r="AV855" s="152"/>
      <c r="AW855" s="152"/>
      <c r="AX855" s="152"/>
      <c r="AY855" s="152"/>
      <c r="AZ855" s="152"/>
      <c r="BA855" s="152"/>
      <c r="BB855" s="152"/>
      <c r="BC855" s="152"/>
      <c r="BD855" s="152"/>
      <c r="BE855" s="152"/>
      <c r="BF855" s="152"/>
      <c r="BG855" s="152"/>
      <c r="BH855" s="152"/>
      <c r="BI855" s="152"/>
      <c r="BJ855" s="152"/>
      <c r="BK855" s="152"/>
      <c r="BL855" s="152"/>
      <c r="BM855" s="152"/>
      <c r="BN855" s="152"/>
      <c r="BO855" s="174"/>
      <c r="BP855" s="174"/>
      <c r="BQ855" s="174"/>
      <c r="BR855" s="174"/>
      <c r="BS855" s="174"/>
      <c r="BT855" s="248"/>
      <c r="BU855" s="248"/>
      <c r="BV855" s="180"/>
      <c r="BW855" s="180"/>
      <c r="BX855" s="180"/>
      <c r="BY855" s="176"/>
      <c r="BZ855" s="186"/>
    </row>
    <row r="856" spans="1:78" ht="12.75" customHeight="1" x14ac:dyDescent="0.35">
      <c r="A856" s="161"/>
      <c r="B856" s="161"/>
      <c r="C856" s="152"/>
      <c r="D856" s="152"/>
      <c r="E856" s="174"/>
      <c r="F856" s="186"/>
      <c r="G856" s="186"/>
      <c r="H856" s="186"/>
      <c r="I856" s="186"/>
      <c r="J856" s="186"/>
      <c r="K856" s="152"/>
      <c r="L856" s="186"/>
      <c r="M856" s="186"/>
      <c r="N856" s="187"/>
      <c r="O856" s="187"/>
      <c r="P856" s="151"/>
      <c r="Q856" s="152"/>
      <c r="R856" s="176"/>
      <c r="S856" s="152"/>
      <c r="T856" s="152"/>
      <c r="U856" s="152"/>
      <c r="V856" s="176"/>
      <c r="W856" s="176"/>
      <c r="X856" s="152"/>
      <c r="Y856" s="152"/>
      <c r="Z856" s="152"/>
      <c r="AA856" s="176"/>
      <c r="AB856" s="176"/>
      <c r="AC856" s="176"/>
      <c r="AD856" s="176"/>
      <c r="AE856" s="152"/>
      <c r="AF856" s="152"/>
      <c r="AG856" s="152"/>
      <c r="AH856" s="152"/>
      <c r="AI856" s="152"/>
      <c r="AJ856" s="176"/>
      <c r="AK856" s="186"/>
      <c r="AL856" s="182"/>
      <c r="AM856" s="176"/>
      <c r="AN856" s="176"/>
      <c r="AO856" s="152"/>
      <c r="AP856" s="176"/>
      <c r="AQ856" s="152"/>
      <c r="AR856" s="152"/>
      <c r="AS856" s="152"/>
      <c r="AT856" s="152"/>
      <c r="AU856" s="152"/>
      <c r="AV856" s="152"/>
      <c r="AW856" s="152"/>
      <c r="AX856" s="152"/>
      <c r="AY856" s="152"/>
      <c r="AZ856" s="152"/>
      <c r="BA856" s="152"/>
      <c r="BB856" s="152"/>
      <c r="BC856" s="152"/>
      <c r="BD856" s="152"/>
      <c r="BE856" s="152"/>
      <c r="BF856" s="152"/>
      <c r="BG856" s="152"/>
      <c r="BH856" s="152"/>
      <c r="BI856" s="152"/>
      <c r="BJ856" s="152"/>
      <c r="BK856" s="152"/>
      <c r="BL856" s="152"/>
      <c r="BM856" s="152"/>
      <c r="BN856" s="152"/>
      <c r="BO856" s="174"/>
      <c r="BP856" s="174"/>
      <c r="BQ856" s="174"/>
      <c r="BR856" s="174"/>
      <c r="BS856" s="174"/>
      <c r="BT856" s="248"/>
      <c r="BU856" s="248"/>
      <c r="BV856" s="180"/>
      <c r="BW856" s="180"/>
      <c r="BX856" s="180"/>
      <c r="BY856" s="176"/>
      <c r="BZ856" s="186"/>
    </row>
    <row r="857" spans="1:78" ht="12.75" customHeight="1" x14ac:dyDescent="0.35">
      <c r="A857" s="161"/>
      <c r="B857" s="161"/>
      <c r="C857" s="152"/>
      <c r="D857" s="152"/>
      <c r="E857" s="174"/>
      <c r="F857" s="186"/>
      <c r="G857" s="186"/>
      <c r="H857" s="186"/>
      <c r="I857" s="186"/>
      <c r="J857" s="186"/>
      <c r="K857" s="152"/>
      <c r="L857" s="186"/>
      <c r="M857" s="186"/>
      <c r="N857" s="187"/>
      <c r="O857" s="187"/>
      <c r="P857" s="151"/>
      <c r="Q857" s="152"/>
      <c r="R857" s="176"/>
      <c r="S857" s="152"/>
      <c r="T857" s="152"/>
      <c r="U857" s="152"/>
      <c r="V857" s="176"/>
      <c r="W857" s="176"/>
      <c r="X857" s="152"/>
      <c r="Y857" s="152"/>
      <c r="Z857" s="152"/>
      <c r="AA857" s="176"/>
      <c r="AB857" s="176"/>
      <c r="AC857" s="176"/>
      <c r="AD857" s="176"/>
      <c r="AE857" s="152"/>
      <c r="AF857" s="152"/>
      <c r="AG857" s="152"/>
      <c r="AH857" s="152"/>
      <c r="AI857" s="152"/>
      <c r="AJ857" s="176"/>
      <c r="AK857" s="186"/>
      <c r="AL857" s="182"/>
      <c r="AM857" s="176"/>
      <c r="AN857" s="176"/>
      <c r="AO857" s="152"/>
      <c r="AP857" s="176"/>
      <c r="AQ857" s="152"/>
      <c r="AR857" s="152"/>
      <c r="AS857" s="152"/>
      <c r="AT857" s="152"/>
      <c r="AU857" s="152"/>
      <c r="AV857" s="152"/>
      <c r="AW857" s="152"/>
      <c r="AX857" s="152"/>
      <c r="AY857" s="152"/>
      <c r="AZ857" s="152"/>
      <c r="BA857" s="152"/>
      <c r="BB857" s="152"/>
      <c r="BC857" s="152"/>
      <c r="BD857" s="152"/>
      <c r="BE857" s="152"/>
      <c r="BF857" s="152"/>
      <c r="BG857" s="152"/>
      <c r="BH857" s="152"/>
      <c r="BI857" s="152"/>
      <c r="BJ857" s="152"/>
      <c r="BK857" s="152"/>
      <c r="BL857" s="152"/>
      <c r="BM857" s="152"/>
      <c r="BN857" s="152"/>
      <c r="BO857" s="174"/>
      <c r="BP857" s="174"/>
      <c r="BQ857" s="174"/>
      <c r="BR857" s="174"/>
      <c r="BS857" s="174"/>
      <c r="BT857" s="248"/>
      <c r="BU857" s="248"/>
      <c r="BV857" s="180"/>
      <c r="BW857" s="180"/>
      <c r="BX857" s="180"/>
      <c r="BY857" s="176"/>
      <c r="BZ857" s="186"/>
    </row>
    <row r="858" spans="1:78" ht="12.75" customHeight="1" x14ac:dyDescent="0.35">
      <c r="A858" s="161"/>
      <c r="B858" s="161"/>
      <c r="C858" s="152"/>
      <c r="D858" s="152"/>
      <c r="E858" s="174"/>
      <c r="F858" s="186"/>
      <c r="G858" s="186"/>
      <c r="H858" s="186"/>
      <c r="I858" s="186"/>
      <c r="J858" s="186"/>
      <c r="K858" s="152"/>
      <c r="L858" s="186"/>
      <c r="M858" s="186"/>
      <c r="N858" s="187"/>
      <c r="O858" s="187"/>
      <c r="P858" s="151"/>
      <c r="Q858" s="152"/>
      <c r="R858" s="176"/>
      <c r="S858" s="152"/>
      <c r="T858" s="152"/>
      <c r="U858" s="152"/>
      <c r="V858" s="176"/>
      <c r="W858" s="176"/>
      <c r="X858" s="152"/>
      <c r="Y858" s="152"/>
      <c r="Z858" s="152"/>
      <c r="AA858" s="176"/>
      <c r="AB858" s="176"/>
      <c r="AC858" s="176"/>
      <c r="AD858" s="176"/>
      <c r="AE858" s="152"/>
      <c r="AF858" s="152"/>
      <c r="AG858" s="152"/>
      <c r="AH858" s="152"/>
      <c r="AI858" s="152"/>
      <c r="AJ858" s="176"/>
      <c r="AK858" s="186"/>
      <c r="AL858" s="182"/>
      <c r="AM858" s="176"/>
      <c r="AN858" s="176"/>
      <c r="AO858" s="152"/>
      <c r="AP858" s="176"/>
      <c r="AQ858" s="152"/>
      <c r="AR858" s="152"/>
      <c r="AS858" s="152"/>
      <c r="AT858" s="152"/>
      <c r="AU858" s="152"/>
      <c r="AV858" s="152"/>
      <c r="AW858" s="152"/>
      <c r="AX858" s="152"/>
      <c r="AY858" s="152"/>
      <c r="AZ858" s="152"/>
      <c r="BA858" s="152"/>
      <c r="BB858" s="152"/>
      <c r="BC858" s="152"/>
      <c r="BD858" s="152"/>
      <c r="BE858" s="152"/>
      <c r="BF858" s="152"/>
      <c r="BG858" s="152"/>
      <c r="BH858" s="152"/>
      <c r="BI858" s="152"/>
      <c r="BJ858" s="152"/>
      <c r="BK858" s="152"/>
      <c r="BL858" s="152"/>
      <c r="BM858" s="152"/>
      <c r="BN858" s="152"/>
      <c r="BO858" s="174"/>
      <c r="BP858" s="174"/>
      <c r="BQ858" s="174"/>
      <c r="BR858" s="174"/>
      <c r="BS858" s="174"/>
      <c r="BT858" s="248"/>
      <c r="BU858" s="248"/>
      <c r="BV858" s="180"/>
      <c r="BW858" s="180"/>
      <c r="BX858" s="180"/>
      <c r="BY858" s="176"/>
      <c r="BZ858" s="186"/>
    </row>
    <row r="859" spans="1:78" ht="12.75" customHeight="1" x14ac:dyDescent="0.35">
      <c r="A859" s="161"/>
      <c r="B859" s="161"/>
      <c r="C859" s="152"/>
      <c r="D859" s="152"/>
      <c r="E859" s="174"/>
      <c r="F859" s="186"/>
      <c r="G859" s="186"/>
      <c r="H859" s="186"/>
      <c r="I859" s="186"/>
      <c r="J859" s="186"/>
      <c r="K859" s="152"/>
      <c r="L859" s="186"/>
      <c r="M859" s="186"/>
      <c r="N859" s="187"/>
      <c r="O859" s="187"/>
      <c r="P859" s="151"/>
      <c r="Q859" s="152"/>
      <c r="R859" s="176"/>
      <c r="S859" s="152"/>
      <c r="T859" s="152"/>
      <c r="U859" s="152"/>
      <c r="V859" s="176"/>
      <c r="W859" s="176"/>
      <c r="X859" s="152"/>
      <c r="Y859" s="152"/>
      <c r="Z859" s="152"/>
      <c r="AA859" s="176"/>
      <c r="AB859" s="176"/>
      <c r="AC859" s="176"/>
      <c r="AD859" s="176"/>
      <c r="AE859" s="152"/>
      <c r="AF859" s="152"/>
      <c r="AG859" s="152"/>
      <c r="AH859" s="152"/>
      <c r="AI859" s="152"/>
      <c r="AJ859" s="176"/>
      <c r="AK859" s="186"/>
      <c r="AL859" s="182"/>
      <c r="AM859" s="176"/>
      <c r="AN859" s="176"/>
      <c r="AO859" s="152"/>
      <c r="AP859" s="176"/>
      <c r="AQ859" s="152"/>
      <c r="AR859" s="152"/>
      <c r="AS859" s="152"/>
      <c r="AT859" s="152"/>
      <c r="AU859" s="152"/>
      <c r="AV859" s="152"/>
      <c r="AW859" s="152"/>
      <c r="AX859" s="152"/>
      <c r="AY859" s="152"/>
      <c r="AZ859" s="152"/>
      <c r="BA859" s="152"/>
      <c r="BB859" s="152"/>
      <c r="BC859" s="152"/>
      <c r="BD859" s="152"/>
      <c r="BE859" s="152"/>
      <c r="BF859" s="152"/>
      <c r="BG859" s="152"/>
      <c r="BH859" s="152"/>
      <c r="BI859" s="152"/>
      <c r="BJ859" s="152"/>
      <c r="BK859" s="152"/>
      <c r="BL859" s="152"/>
      <c r="BM859" s="152"/>
      <c r="BN859" s="152"/>
      <c r="BO859" s="174"/>
      <c r="BP859" s="174"/>
      <c r="BQ859" s="174"/>
      <c r="BR859" s="174"/>
      <c r="BS859" s="174"/>
      <c r="BT859" s="248"/>
      <c r="BU859" s="248"/>
      <c r="BV859" s="180"/>
      <c r="BW859" s="180"/>
      <c r="BX859" s="180"/>
      <c r="BY859" s="176"/>
      <c r="BZ859" s="186"/>
    </row>
    <row r="860" spans="1:78" ht="12.75" customHeight="1" x14ac:dyDescent="0.35">
      <c r="A860" s="161"/>
      <c r="B860" s="161"/>
      <c r="C860" s="152"/>
      <c r="D860" s="152"/>
      <c r="E860" s="174"/>
      <c r="F860" s="186"/>
      <c r="G860" s="186"/>
      <c r="H860" s="186"/>
      <c r="I860" s="186"/>
      <c r="J860" s="186"/>
      <c r="K860" s="152"/>
      <c r="L860" s="186"/>
      <c r="M860" s="186"/>
      <c r="N860" s="187"/>
      <c r="O860" s="187"/>
      <c r="P860" s="151"/>
      <c r="Q860" s="152"/>
      <c r="R860" s="176"/>
      <c r="S860" s="152"/>
      <c r="T860" s="152"/>
      <c r="U860" s="152"/>
      <c r="V860" s="176"/>
      <c r="W860" s="176"/>
      <c r="X860" s="152"/>
      <c r="Y860" s="152"/>
      <c r="Z860" s="152"/>
      <c r="AA860" s="176"/>
      <c r="AB860" s="176"/>
      <c r="AC860" s="176"/>
      <c r="AD860" s="176"/>
      <c r="AE860" s="152"/>
      <c r="AF860" s="152"/>
      <c r="AG860" s="152"/>
      <c r="AH860" s="152"/>
      <c r="AI860" s="152"/>
      <c r="AJ860" s="176"/>
      <c r="AK860" s="186"/>
      <c r="AL860" s="182"/>
      <c r="AM860" s="176"/>
      <c r="AN860" s="176"/>
      <c r="AO860" s="152"/>
      <c r="AP860" s="176"/>
      <c r="AQ860" s="152"/>
      <c r="AR860" s="152"/>
      <c r="AS860" s="152"/>
      <c r="AT860" s="152"/>
      <c r="AU860" s="152"/>
      <c r="AV860" s="152"/>
      <c r="AW860" s="152"/>
      <c r="AX860" s="152"/>
      <c r="AY860" s="152"/>
      <c r="AZ860" s="152"/>
      <c r="BA860" s="152"/>
      <c r="BB860" s="152"/>
      <c r="BC860" s="152"/>
      <c r="BD860" s="152"/>
      <c r="BE860" s="152"/>
      <c r="BF860" s="152"/>
      <c r="BG860" s="152"/>
      <c r="BH860" s="152"/>
      <c r="BI860" s="152"/>
      <c r="BJ860" s="152"/>
      <c r="BK860" s="152"/>
      <c r="BL860" s="152"/>
      <c r="BM860" s="152"/>
      <c r="BN860" s="152"/>
      <c r="BO860" s="174"/>
      <c r="BP860" s="174"/>
      <c r="BQ860" s="174"/>
      <c r="BR860" s="174"/>
      <c r="BS860" s="174"/>
      <c r="BT860" s="248"/>
      <c r="BU860" s="248"/>
      <c r="BV860" s="180"/>
      <c r="BW860" s="180"/>
      <c r="BX860" s="180"/>
      <c r="BY860" s="176"/>
      <c r="BZ860" s="186"/>
    </row>
    <row r="861" spans="1:78" ht="12.75" customHeight="1" x14ac:dyDescent="0.35">
      <c r="A861" s="161"/>
      <c r="B861" s="161"/>
      <c r="C861" s="152"/>
      <c r="D861" s="152"/>
      <c r="E861" s="174"/>
      <c r="F861" s="186"/>
      <c r="G861" s="186"/>
      <c r="H861" s="186"/>
      <c r="I861" s="186"/>
      <c r="J861" s="186"/>
      <c r="K861" s="152"/>
      <c r="L861" s="186"/>
      <c r="M861" s="186"/>
      <c r="N861" s="187"/>
      <c r="O861" s="187"/>
      <c r="P861" s="151"/>
      <c r="Q861" s="152"/>
      <c r="R861" s="176"/>
      <c r="S861" s="152"/>
      <c r="T861" s="152"/>
      <c r="U861" s="152"/>
      <c r="V861" s="176"/>
      <c r="W861" s="176"/>
      <c r="X861" s="152"/>
      <c r="Y861" s="152"/>
      <c r="Z861" s="152"/>
      <c r="AA861" s="176"/>
      <c r="AB861" s="176"/>
      <c r="AC861" s="176"/>
      <c r="AD861" s="176"/>
      <c r="AE861" s="152"/>
      <c r="AF861" s="152"/>
      <c r="AG861" s="152"/>
      <c r="AH861" s="152"/>
      <c r="AI861" s="152"/>
      <c r="AJ861" s="176"/>
      <c r="AK861" s="186"/>
      <c r="AL861" s="182"/>
      <c r="AM861" s="176"/>
      <c r="AN861" s="176"/>
      <c r="AO861" s="152"/>
      <c r="AP861" s="176"/>
      <c r="AQ861" s="152"/>
      <c r="AR861" s="152"/>
      <c r="AS861" s="152"/>
      <c r="AT861" s="152"/>
      <c r="AU861" s="152"/>
      <c r="AV861" s="152"/>
      <c r="AW861" s="152"/>
      <c r="AX861" s="152"/>
      <c r="AY861" s="152"/>
      <c r="AZ861" s="152"/>
      <c r="BA861" s="152"/>
      <c r="BB861" s="152"/>
      <c r="BC861" s="152"/>
      <c r="BD861" s="152"/>
      <c r="BE861" s="152"/>
      <c r="BF861" s="152"/>
      <c r="BG861" s="152"/>
      <c r="BH861" s="152"/>
      <c r="BI861" s="152"/>
      <c r="BJ861" s="152"/>
      <c r="BK861" s="152"/>
      <c r="BL861" s="152"/>
      <c r="BM861" s="152"/>
      <c r="BN861" s="152"/>
      <c r="BO861" s="174"/>
      <c r="BP861" s="174"/>
      <c r="BQ861" s="174"/>
      <c r="BR861" s="174"/>
      <c r="BS861" s="174"/>
      <c r="BT861" s="248"/>
      <c r="BU861" s="248"/>
      <c r="BV861" s="180"/>
      <c r="BW861" s="180"/>
      <c r="BX861" s="180"/>
      <c r="BY861" s="176"/>
      <c r="BZ861" s="186"/>
    </row>
    <row r="862" spans="1:78" ht="12.75" customHeight="1" x14ac:dyDescent="0.35">
      <c r="A862" s="161"/>
      <c r="B862" s="161"/>
      <c r="C862" s="152"/>
      <c r="D862" s="152"/>
      <c r="E862" s="174"/>
      <c r="F862" s="186"/>
      <c r="G862" s="186"/>
      <c r="H862" s="186"/>
      <c r="I862" s="186"/>
      <c r="J862" s="186"/>
      <c r="K862" s="152"/>
      <c r="L862" s="186"/>
      <c r="M862" s="186"/>
      <c r="N862" s="187"/>
      <c r="O862" s="187"/>
      <c r="P862" s="151"/>
      <c r="Q862" s="152"/>
      <c r="R862" s="176"/>
      <c r="S862" s="152"/>
      <c r="T862" s="152"/>
      <c r="U862" s="152"/>
      <c r="V862" s="176"/>
      <c r="W862" s="176"/>
      <c r="X862" s="152"/>
      <c r="Y862" s="152"/>
      <c r="Z862" s="152"/>
      <c r="AA862" s="176"/>
      <c r="AB862" s="176"/>
      <c r="AC862" s="176"/>
      <c r="AD862" s="176"/>
      <c r="AE862" s="152"/>
      <c r="AF862" s="152"/>
      <c r="AG862" s="152"/>
      <c r="AH862" s="152"/>
      <c r="AI862" s="152"/>
      <c r="AJ862" s="176"/>
      <c r="AK862" s="186"/>
      <c r="AL862" s="182"/>
      <c r="AM862" s="176"/>
      <c r="AN862" s="176"/>
      <c r="AO862" s="152"/>
      <c r="AP862" s="176"/>
      <c r="AQ862" s="152"/>
      <c r="AR862" s="152"/>
      <c r="AS862" s="152"/>
      <c r="AT862" s="152"/>
      <c r="AU862" s="152"/>
      <c r="AV862" s="152"/>
      <c r="AW862" s="152"/>
      <c r="AX862" s="152"/>
      <c r="AY862" s="152"/>
      <c r="AZ862" s="152"/>
      <c r="BA862" s="152"/>
      <c r="BB862" s="152"/>
      <c r="BC862" s="152"/>
      <c r="BD862" s="152"/>
      <c r="BE862" s="152"/>
      <c r="BF862" s="152"/>
      <c r="BG862" s="152"/>
      <c r="BH862" s="152"/>
      <c r="BI862" s="152"/>
      <c r="BJ862" s="152"/>
      <c r="BK862" s="152"/>
      <c r="BL862" s="152"/>
      <c r="BM862" s="152"/>
      <c r="BN862" s="152"/>
      <c r="BO862" s="174"/>
      <c r="BP862" s="174"/>
      <c r="BQ862" s="174"/>
      <c r="BR862" s="174"/>
      <c r="BS862" s="174"/>
      <c r="BT862" s="248"/>
      <c r="BU862" s="248"/>
      <c r="BV862" s="180"/>
      <c r="BW862" s="180"/>
      <c r="BX862" s="180"/>
      <c r="BY862" s="176"/>
      <c r="BZ862" s="186"/>
    </row>
    <row r="863" spans="1:78" ht="12.75" customHeight="1" x14ac:dyDescent="0.35">
      <c r="A863" s="161"/>
      <c r="B863" s="161"/>
      <c r="C863" s="152"/>
      <c r="D863" s="152"/>
      <c r="E863" s="174"/>
      <c r="F863" s="186"/>
      <c r="G863" s="186"/>
      <c r="H863" s="186"/>
      <c r="I863" s="186"/>
      <c r="J863" s="186"/>
      <c r="K863" s="152"/>
      <c r="L863" s="186"/>
      <c r="M863" s="186"/>
      <c r="N863" s="187"/>
      <c r="O863" s="187"/>
      <c r="P863" s="151"/>
      <c r="Q863" s="152"/>
      <c r="R863" s="176"/>
      <c r="S863" s="152"/>
      <c r="T863" s="152"/>
      <c r="U863" s="152"/>
      <c r="V863" s="176"/>
      <c r="W863" s="176"/>
      <c r="X863" s="152"/>
      <c r="Y863" s="152"/>
      <c r="Z863" s="152"/>
      <c r="AA863" s="176"/>
      <c r="AB863" s="176"/>
      <c r="AC863" s="176"/>
      <c r="AD863" s="176"/>
      <c r="AE863" s="152"/>
      <c r="AF863" s="152"/>
      <c r="AG863" s="152"/>
      <c r="AH863" s="152"/>
      <c r="AI863" s="152"/>
      <c r="AJ863" s="176"/>
      <c r="AK863" s="186"/>
      <c r="AL863" s="182"/>
      <c r="AM863" s="176"/>
      <c r="AN863" s="176"/>
      <c r="AO863" s="152"/>
      <c r="AP863" s="176"/>
      <c r="AQ863" s="152"/>
      <c r="AR863" s="152"/>
      <c r="AS863" s="152"/>
      <c r="AT863" s="152"/>
      <c r="AU863" s="152"/>
      <c r="AV863" s="152"/>
      <c r="AW863" s="152"/>
      <c r="AX863" s="152"/>
      <c r="AY863" s="152"/>
      <c r="AZ863" s="152"/>
      <c r="BA863" s="152"/>
      <c r="BB863" s="152"/>
      <c r="BC863" s="152"/>
      <c r="BD863" s="152"/>
      <c r="BE863" s="152"/>
      <c r="BF863" s="152"/>
      <c r="BG863" s="152"/>
      <c r="BH863" s="152"/>
      <c r="BI863" s="152"/>
      <c r="BJ863" s="152"/>
      <c r="BK863" s="152"/>
      <c r="BL863" s="152"/>
      <c r="BM863" s="152"/>
      <c r="BN863" s="152"/>
      <c r="BO863" s="174"/>
      <c r="BP863" s="174"/>
      <c r="BQ863" s="174"/>
      <c r="BR863" s="174"/>
      <c r="BS863" s="174"/>
      <c r="BT863" s="248"/>
      <c r="BU863" s="248"/>
      <c r="BV863" s="180"/>
      <c r="BW863" s="180"/>
      <c r="BX863" s="180"/>
      <c r="BY863" s="176"/>
      <c r="BZ863" s="186"/>
    </row>
    <row r="864" spans="1:78" ht="12.75" customHeight="1" x14ac:dyDescent="0.35">
      <c r="A864" s="161"/>
      <c r="B864" s="161"/>
      <c r="C864" s="152"/>
      <c r="D864" s="152"/>
      <c r="E864" s="174"/>
      <c r="F864" s="186"/>
      <c r="G864" s="186"/>
      <c r="H864" s="186"/>
      <c r="I864" s="186"/>
      <c r="J864" s="186"/>
      <c r="K864" s="152"/>
      <c r="L864" s="186"/>
      <c r="M864" s="186"/>
      <c r="N864" s="187"/>
      <c r="O864" s="187"/>
      <c r="P864" s="151"/>
      <c r="Q864" s="152"/>
      <c r="R864" s="176"/>
      <c r="S864" s="152"/>
      <c r="T864" s="152"/>
      <c r="U864" s="152"/>
      <c r="V864" s="176"/>
      <c r="W864" s="176"/>
      <c r="X864" s="152"/>
      <c r="Y864" s="152"/>
      <c r="Z864" s="152"/>
      <c r="AA864" s="176"/>
      <c r="AB864" s="176"/>
      <c r="AC864" s="176"/>
      <c r="AD864" s="176"/>
      <c r="AE864" s="152"/>
      <c r="AF864" s="152"/>
      <c r="AG864" s="152"/>
      <c r="AH864" s="152"/>
      <c r="AI864" s="152"/>
      <c r="AJ864" s="176"/>
      <c r="AK864" s="186"/>
      <c r="AL864" s="182"/>
      <c r="AM864" s="176"/>
      <c r="AN864" s="176"/>
      <c r="AO864" s="152"/>
      <c r="AP864" s="176"/>
      <c r="AQ864" s="152"/>
      <c r="AR864" s="152"/>
      <c r="AS864" s="152"/>
      <c r="AT864" s="152"/>
      <c r="AU864" s="152"/>
      <c r="AV864" s="152"/>
      <c r="AW864" s="152"/>
      <c r="AX864" s="152"/>
      <c r="AY864" s="152"/>
      <c r="AZ864" s="152"/>
      <c r="BA864" s="152"/>
      <c r="BB864" s="152"/>
      <c r="BC864" s="152"/>
      <c r="BD864" s="152"/>
      <c r="BE864" s="152"/>
      <c r="BF864" s="152"/>
      <c r="BG864" s="152"/>
      <c r="BH864" s="152"/>
      <c r="BI864" s="152"/>
      <c r="BJ864" s="152"/>
      <c r="BK864" s="152"/>
      <c r="BL864" s="152"/>
      <c r="BM864" s="152"/>
      <c r="BN864" s="152"/>
      <c r="BO864" s="174"/>
      <c r="BP864" s="174"/>
      <c r="BQ864" s="174"/>
      <c r="BR864" s="174"/>
      <c r="BS864" s="174"/>
      <c r="BT864" s="248"/>
      <c r="BU864" s="248"/>
      <c r="BV864" s="180"/>
      <c r="BW864" s="180"/>
      <c r="BX864" s="180"/>
      <c r="BY864" s="176"/>
      <c r="BZ864" s="186"/>
    </row>
    <row r="865" spans="1:78" ht="12.75" customHeight="1" x14ac:dyDescent="0.35">
      <c r="A865" s="161"/>
      <c r="B865" s="161"/>
      <c r="C865" s="152"/>
      <c r="D865" s="152"/>
      <c r="E865" s="174"/>
      <c r="F865" s="186"/>
      <c r="G865" s="186"/>
      <c r="H865" s="186"/>
      <c r="I865" s="186"/>
      <c r="J865" s="186"/>
      <c r="K865" s="152"/>
      <c r="L865" s="186"/>
      <c r="M865" s="186"/>
      <c r="N865" s="187"/>
      <c r="O865" s="187"/>
      <c r="P865" s="151"/>
      <c r="Q865" s="152"/>
      <c r="R865" s="176"/>
      <c r="S865" s="152"/>
      <c r="T865" s="152"/>
      <c r="U865" s="152"/>
      <c r="V865" s="176"/>
      <c r="W865" s="176"/>
      <c r="X865" s="152"/>
      <c r="Y865" s="152"/>
      <c r="Z865" s="152"/>
      <c r="AA865" s="176"/>
      <c r="AB865" s="176"/>
      <c r="AC865" s="176"/>
      <c r="AD865" s="176"/>
      <c r="AE865" s="152"/>
      <c r="AF865" s="152"/>
      <c r="AG865" s="152"/>
      <c r="AH865" s="152"/>
      <c r="AI865" s="152"/>
      <c r="AJ865" s="176"/>
      <c r="AK865" s="186"/>
      <c r="AL865" s="182"/>
      <c r="AM865" s="176"/>
      <c r="AN865" s="176"/>
      <c r="AO865" s="152"/>
      <c r="AP865" s="176"/>
      <c r="AQ865" s="152"/>
      <c r="AR865" s="152"/>
      <c r="AS865" s="152"/>
      <c r="AT865" s="152"/>
      <c r="AU865" s="152"/>
      <c r="AV865" s="152"/>
      <c r="AW865" s="152"/>
      <c r="AX865" s="152"/>
      <c r="AY865" s="152"/>
      <c r="AZ865" s="152"/>
      <c r="BA865" s="152"/>
      <c r="BB865" s="152"/>
      <c r="BC865" s="152"/>
      <c r="BD865" s="152"/>
      <c r="BE865" s="152"/>
      <c r="BF865" s="152"/>
      <c r="BG865" s="152"/>
      <c r="BH865" s="152"/>
      <c r="BI865" s="152"/>
      <c r="BJ865" s="152"/>
      <c r="BK865" s="152"/>
      <c r="BL865" s="152"/>
      <c r="BM865" s="152"/>
      <c r="BN865" s="152"/>
      <c r="BO865" s="174"/>
      <c r="BP865" s="174"/>
      <c r="BQ865" s="174"/>
      <c r="BR865" s="174"/>
      <c r="BS865" s="174"/>
      <c r="BT865" s="248"/>
      <c r="BU865" s="248"/>
      <c r="BV865" s="180"/>
      <c r="BW865" s="180"/>
      <c r="BX865" s="180"/>
      <c r="BY865" s="176"/>
      <c r="BZ865" s="186"/>
    </row>
    <row r="866" spans="1:78" ht="12.75" customHeight="1" x14ac:dyDescent="0.35">
      <c r="A866" s="161"/>
      <c r="B866" s="161"/>
      <c r="C866" s="152"/>
      <c r="D866" s="152"/>
      <c r="E866" s="174"/>
      <c r="F866" s="186"/>
      <c r="G866" s="186"/>
      <c r="H866" s="186"/>
      <c r="I866" s="186"/>
      <c r="J866" s="186"/>
      <c r="K866" s="152"/>
      <c r="L866" s="186"/>
      <c r="M866" s="186"/>
      <c r="N866" s="187"/>
      <c r="O866" s="187"/>
      <c r="P866" s="151"/>
      <c r="Q866" s="152"/>
      <c r="R866" s="176"/>
      <c r="S866" s="152"/>
      <c r="T866" s="152"/>
      <c r="U866" s="152"/>
      <c r="V866" s="176"/>
      <c r="W866" s="176"/>
      <c r="X866" s="152"/>
      <c r="Y866" s="152"/>
      <c r="Z866" s="152"/>
      <c r="AA866" s="176"/>
      <c r="AB866" s="176"/>
      <c r="AC866" s="176"/>
      <c r="AD866" s="176"/>
      <c r="AE866" s="152"/>
      <c r="AF866" s="152"/>
      <c r="AG866" s="152"/>
      <c r="AH866" s="152"/>
      <c r="AI866" s="152"/>
      <c r="AJ866" s="176"/>
      <c r="AK866" s="186"/>
      <c r="AL866" s="182"/>
      <c r="AM866" s="176"/>
      <c r="AN866" s="176"/>
      <c r="AO866" s="152"/>
      <c r="AP866" s="176"/>
      <c r="AQ866" s="152"/>
      <c r="AR866" s="152"/>
      <c r="AS866" s="152"/>
      <c r="AT866" s="152"/>
      <c r="AU866" s="152"/>
      <c r="AV866" s="152"/>
      <c r="AW866" s="152"/>
      <c r="AX866" s="152"/>
      <c r="AY866" s="152"/>
      <c r="AZ866" s="152"/>
      <c r="BA866" s="152"/>
      <c r="BB866" s="152"/>
      <c r="BC866" s="152"/>
      <c r="BD866" s="152"/>
      <c r="BE866" s="152"/>
      <c r="BF866" s="152"/>
      <c r="BG866" s="152"/>
      <c r="BH866" s="152"/>
      <c r="BI866" s="152"/>
      <c r="BJ866" s="152"/>
      <c r="BK866" s="152"/>
      <c r="BL866" s="152"/>
      <c r="BM866" s="152"/>
      <c r="BN866" s="152"/>
      <c r="BO866" s="174"/>
      <c r="BP866" s="174"/>
      <c r="BQ866" s="174"/>
      <c r="BR866" s="174"/>
      <c r="BS866" s="174"/>
      <c r="BT866" s="248"/>
      <c r="BU866" s="248"/>
      <c r="BV866" s="180"/>
      <c r="BW866" s="180"/>
      <c r="BX866" s="180"/>
      <c r="BY866" s="176"/>
      <c r="BZ866" s="186"/>
    </row>
    <row r="867" spans="1:78" ht="12.75" customHeight="1" x14ac:dyDescent="0.35">
      <c r="A867" s="161"/>
      <c r="B867" s="161"/>
      <c r="C867" s="152"/>
      <c r="D867" s="152"/>
      <c r="E867" s="174"/>
      <c r="F867" s="186"/>
      <c r="G867" s="186"/>
      <c r="H867" s="186"/>
      <c r="I867" s="186"/>
      <c r="J867" s="186"/>
      <c r="K867" s="152"/>
      <c r="L867" s="186"/>
      <c r="M867" s="186"/>
      <c r="N867" s="187"/>
      <c r="O867" s="187"/>
      <c r="P867" s="151"/>
      <c r="Q867" s="152"/>
      <c r="R867" s="176"/>
      <c r="S867" s="152"/>
      <c r="T867" s="152"/>
      <c r="U867" s="152"/>
      <c r="V867" s="176"/>
      <c r="W867" s="176"/>
      <c r="X867" s="152"/>
      <c r="Y867" s="152"/>
      <c r="Z867" s="152"/>
      <c r="AA867" s="176"/>
      <c r="AB867" s="176"/>
      <c r="AC867" s="176"/>
      <c r="AD867" s="176"/>
      <c r="AE867" s="152"/>
      <c r="AF867" s="152"/>
      <c r="AG867" s="152"/>
      <c r="AH867" s="152"/>
      <c r="AI867" s="152"/>
      <c r="AJ867" s="176"/>
      <c r="AK867" s="186"/>
      <c r="AL867" s="182"/>
      <c r="AM867" s="176"/>
      <c r="AN867" s="176"/>
      <c r="AO867" s="152"/>
      <c r="AP867" s="176"/>
      <c r="AQ867" s="152"/>
      <c r="AR867" s="152"/>
      <c r="AS867" s="152"/>
      <c r="AT867" s="152"/>
      <c r="AU867" s="152"/>
      <c r="AV867" s="152"/>
      <c r="AW867" s="152"/>
      <c r="AX867" s="152"/>
      <c r="AY867" s="152"/>
      <c r="AZ867" s="152"/>
      <c r="BA867" s="152"/>
      <c r="BB867" s="152"/>
      <c r="BC867" s="152"/>
      <c r="BD867" s="152"/>
      <c r="BE867" s="152"/>
      <c r="BF867" s="152"/>
      <c r="BG867" s="152"/>
      <c r="BH867" s="152"/>
      <c r="BI867" s="152"/>
      <c r="BJ867" s="152"/>
      <c r="BK867" s="152"/>
      <c r="BL867" s="152"/>
      <c r="BM867" s="152"/>
      <c r="BN867" s="152"/>
      <c r="BO867" s="174"/>
      <c r="BP867" s="174"/>
      <c r="BQ867" s="174"/>
      <c r="BR867" s="174"/>
      <c r="BS867" s="174"/>
      <c r="BT867" s="248"/>
      <c r="BU867" s="248"/>
      <c r="BV867" s="180"/>
      <c r="BW867" s="180"/>
      <c r="BX867" s="180"/>
      <c r="BY867" s="176"/>
      <c r="BZ867" s="186"/>
    </row>
    <row r="868" spans="1:78" ht="12.75" customHeight="1" x14ac:dyDescent="0.35">
      <c r="A868" s="161"/>
      <c r="B868" s="161"/>
      <c r="C868" s="152"/>
      <c r="D868" s="152"/>
      <c r="E868" s="174"/>
      <c r="F868" s="186"/>
      <c r="G868" s="186"/>
      <c r="H868" s="186"/>
      <c r="I868" s="186"/>
      <c r="J868" s="186"/>
      <c r="K868" s="152"/>
      <c r="L868" s="186"/>
      <c r="M868" s="186"/>
      <c r="N868" s="187"/>
      <c r="O868" s="187"/>
      <c r="P868" s="151"/>
      <c r="Q868" s="152"/>
      <c r="R868" s="176"/>
      <c r="S868" s="152"/>
      <c r="T868" s="152"/>
      <c r="U868" s="152"/>
      <c r="V868" s="176"/>
      <c r="W868" s="176"/>
      <c r="X868" s="152"/>
      <c r="Y868" s="152"/>
      <c r="Z868" s="152"/>
      <c r="AA868" s="176"/>
      <c r="AB868" s="176"/>
      <c r="AC868" s="176"/>
      <c r="AD868" s="176"/>
      <c r="AE868" s="152"/>
      <c r="AF868" s="152"/>
      <c r="AG868" s="152"/>
      <c r="AH868" s="152"/>
      <c r="AI868" s="152"/>
      <c r="AJ868" s="176"/>
      <c r="AK868" s="186"/>
      <c r="AL868" s="182"/>
      <c r="AM868" s="176"/>
      <c r="AN868" s="176"/>
      <c r="AO868" s="152"/>
      <c r="AP868" s="176"/>
      <c r="AQ868" s="152"/>
      <c r="AR868" s="152"/>
      <c r="AS868" s="152"/>
      <c r="AT868" s="152"/>
      <c r="AU868" s="152"/>
      <c r="AV868" s="152"/>
      <c r="AW868" s="152"/>
      <c r="AX868" s="152"/>
      <c r="AY868" s="152"/>
      <c r="AZ868" s="152"/>
      <c r="BA868" s="152"/>
      <c r="BB868" s="152"/>
      <c r="BC868" s="152"/>
      <c r="BD868" s="152"/>
      <c r="BE868" s="152"/>
      <c r="BF868" s="152"/>
      <c r="BG868" s="152"/>
      <c r="BH868" s="152"/>
      <c r="BI868" s="152"/>
      <c r="BJ868" s="152"/>
      <c r="BK868" s="152"/>
      <c r="BL868" s="152"/>
      <c r="BM868" s="152"/>
      <c r="BN868" s="152"/>
      <c r="BO868" s="174"/>
      <c r="BP868" s="174"/>
      <c r="BQ868" s="174"/>
      <c r="BR868" s="174"/>
      <c r="BS868" s="174"/>
      <c r="BT868" s="248"/>
      <c r="BU868" s="248"/>
      <c r="BV868" s="180"/>
      <c r="BW868" s="180"/>
      <c r="BX868" s="180"/>
      <c r="BY868" s="176"/>
      <c r="BZ868" s="186"/>
    </row>
    <row r="869" spans="1:78" ht="12.75" customHeight="1" x14ac:dyDescent="0.35">
      <c r="A869" s="161"/>
      <c r="B869" s="161"/>
      <c r="C869" s="152"/>
      <c r="D869" s="152"/>
      <c r="E869" s="174"/>
      <c r="F869" s="186"/>
      <c r="G869" s="186"/>
      <c r="H869" s="186"/>
      <c r="I869" s="186"/>
      <c r="J869" s="186"/>
      <c r="K869" s="152"/>
      <c r="L869" s="186"/>
      <c r="M869" s="186"/>
      <c r="N869" s="187"/>
      <c r="O869" s="187"/>
      <c r="P869" s="151"/>
      <c r="Q869" s="152"/>
      <c r="R869" s="176"/>
      <c r="S869" s="152"/>
      <c r="T869" s="152"/>
      <c r="U869" s="152"/>
      <c r="V869" s="176"/>
      <c r="W869" s="176"/>
      <c r="X869" s="152"/>
      <c r="Y869" s="152"/>
      <c r="Z869" s="152"/>
      <c r="AA869" s="176"/>
      <c r="AB869" s="176"/>
      <c r="AC869" s="176"/>
      <c r="AD869" s="176"/>
      <c r="AE869" s="152"/>
      <c r="AF869" s="152"/>
      <c r="AG869" s="152"/>
      <c r="AH869" s="152"/>
      <c r="AI869" s="152"/>
      <c r="AJ869" s="176"/>
      <c r="AK869" s="186"/>
      <c r="AL869" s="182"/>
      <c r="AM869" s="176"/>
      <c r="AN869" s="176"/>
      <c r="AO869" s="152"/>
      <c r="AP869" s="176"/>
      <c r="AQ869" s="152"/>
      <c r="AR869" s="152"/>
      <c r="AS869" s="152"/>
      <c r="AT869" s="152"/>
      <c r="AU869" s="152"/>
      <c r="AV869" s="152"/>
      <c r="AW869" s="152"/>
      <c r="AX869" s="152"/>
      <c r="AY869" s="152"/>
      <c r="AZ869" s="152"/>
      <c r="BA869" s="152"/>
      <c r="BB869" s="152"/>
      <c r="BC869" s="152"/>
      <c r="BD869" s="152"/>
      <c r="BE869" s="152"/>
      <c r="BF869" s="152"/>
      <c r="BG869" s="152"/>
      <c r="BH869" s="152"/>
      <c r="BI869" s="152"/>
      <c r="BJ869" s="152"/>
      <c r="BK869" s="152"/>
      <c r="BL869" s="152"/>
      <c r="BM869" s="152"/>
      <c r="BN869" s="152"/>
      <c r="BO869" s="174"/>
      <c r="BP869" s="174"/>
      <c r="BQ869" s="174"/>
      <c r="BR869" s="174"/>
      <c r="BS869" s="174"/>
      <c r="BT869" s="248"/>
      <c r="BU869" s="248"/>
      <c r="BV869" s="180"/>
      <c r="BW869" s="180"/>
      <c r="BX869" s="180"/>
      <c r="BY869" s="176"/>
      <c r="BZ869" s="186"/>
    </row>
    <row r="870" spans="1:78" ht="12.75" customHeight="1" x14ac:dyDescent="0.35">
      <c r="A870" s="161"/>
      <c r="B870" s="161"/>
      <c r="C870" s="152"/>
      <c r="D870" s="152"/>
      <c r="E870" s="174"/>
      <c r="F870" s="186"/>
      <c r="G870" s="186"/>
      <c r="H870" s="186"/>
      <c r="I870" s="186"/>
      <c r="J870" s="186"/>
      <c r="K870" s="152"/>
      <c r="L870" s="186"/>
      <c r="M870" s="186"/>
      <c r="N870" s="187"/>
      <c r="O870" s="187"/>
      <c r="P870" s="151"/>
      <c r="Q870" s="152"/>
      <c r="R870" s="176"/>
      <c r="S870" s="152"/>
      <c r="T870" s="152"/>
      <c r="U870" s="152"/>
      <c r="V870" s="176"/>
      <c r="W870" s="176"/>
      <c r="X870" s="152"/>
      <c r="Y870" s="152"/>
      <c r="Z870" s="152"/>
      <c r="AA870" s="176"/>
      <c r="AB870" s="176"/>
      <c r="AC870" s="176"/>
      <c r="AD870" s="176"/>
      <c r="AE870" s="152"/>
      <c r="AF870" s="152"/>
      <c r="AG870" s="152"/>
      <c r="AH870" s="152"/>
      <c r="AI870" s="152"/>
      <c r="AJ870" s="176"/>
      <c r="AK870" s="186"/>
      <c r="AL870" s="182"/>
      <c r="AM870" s="176"/>
      <c r="AN870" s="176"/>
      <c r="AO870" s="152"/>
      <c r="AP870" s="176"/>
      <c r="AQ870" s="152"/>
      <c r="AR870" s="152"/>
      <c r="AS870" s="152"/>
      <c r="AT870" s="152"/>
      <c r="AU870" s="152"/>
      <c r="AV870" s="152"/>
      <c r="AW870" s="152"/>
      <c r="AX870" s="152"/>
      <c r="AY870" s="152"/>
      <c r="AZ870" s="152"/>
      <c r="BA870" s="152"/>
      <c r="BB870" s="152"/>
      <c r="BC870" s="152"/>
      <c r="BD870" s="152"/>
      <c r="BE870" s="152"/>
      <c r="BF870" s="152"/>
      <c r="BG870" s="152"/>
      <c r="BH870" s="152"/>
      <c r="BI870" s="152"/>
      <c r="BJ870" s="152"/>
      <c r="BK870" s="152"/>
      <c r="BL870" s="152"/>
      <c r="BM870" s="152"/>
      <c r="BN870" s="152"/>
      <c r="BO870" s="174"/>
      <c r="BP870" s="174"/>
      <c r="BQ870" s="174"/>
      <c r="BR870" s="174"/>
      <c r="BS870" s="174"/>
      <c r="BT870" s="248"/>
      <c r="BU870" s="248"/>
      <c r="BV870" s="180"/>
      <c r="BW870" s="180"/>
      <c r="BX870" s="180"/>
      <c r="BY870" s="176"/>
      <c r="BZ870" s="186"/>
    </row>
    <row r="871" spans="1:78" ht="12.75" customHeight="1" x14ac:dyDescent="0.35">
      <c r="A871" s="161"/>
      <c r="B871" s="161"/>
      <c r="C871" s="152"/>
      <c r="D871" s="152"/>
      <c r="E871" s="174"/>
      <c r="F871" s="186"/>
      <c r="G871" s="186"/>
      <c r="H871" s="186"/>
      <c r="I871" s="186"/>
      <c r="J871" s="186"/>
      <c r="K871" s="152"/>
      <c r="L871" s="186"/>
      <c r="M871" s="186"/>
      <c r="N871" s="187"/>
      <c r="O871" s="187"/>
      <c r="P871" s="151"/>
      <c r="Q871" s="152"/>
      <c r="R871" s="176"/>
      <c r="S871" s="152"/>
      <c r="T871" s="152"/>
      <c r="U871" s="152"/>
      <c r="V871" s="176"/>
      <c r="W871" s="176"/>
      <c r="X871" s="152"/>
      <c r="Y871" s="152"/>
      <c r="Z871" s="152"/>
      <c r="AA871" s="176"/>
      <c r="AB871" s="176"/>
      <c r="AC871" s="176"/>
      <c r="AD871" s="176"/>
      <c r="AE871" s="152"/>
      <c r="AF871" s="152"/>
      <c r="AG871" s="152"/>
      <c r="AH871" s="152"/>
      <c r="AI871" s="152"/>
      <c r="AJ871" s="176"/>
      <c r="AK871" s="186"/>
      <c r="AL871" s="182"/>
      <c r="AM871" s="176"/>
      <c r="AN871" s="176"/>
      <c r="AO871" s="152"/>
      <c r="AP871" s="176"/>
      <c r="AQ871" s="152"/>
      <c r="AR871" s="152"/>
      <c r="AS871" s="152"/>
      <c r="AT871" s="152"/>
      <c r="AU871" s="152"/>
      <c r="AV871" s="152"/>
      <c r="AW871" s="152"/>
      <c r="AX871" s="152"/>
      <c r="AY871" s="152"/>
      <c r="AZ871" s="152"/>
      <c r="BA871" s="152"/>
      <c r="BB871" s="152"/>
      <c r="BC871" s="152"/>
      <c r="BD871" s="152"/>
      <c r="BE871" s="152"/>
      <c r="BF871" s="152"/>
      <c r="BG871" s="152"/>
      <c r="BH871" s="152"/>
      <c r="BI871" s="152"/>
      <c r="BJ871" s="152"/>
      <c r="BK871" s="152"/>
      <c r="BL871" s="152"/>
      <c r="BM871" s="152"/>
      <c r="BN871" s="152"/>
      <c r="BO871" s="174"/>
      <c r="BP871" s="174"/>
      <c r="BQ871" s="174"/>
      <c r="BR871" s="174"/>
      <c r="BS871" s="174"/>
      <c r="BT871" s="248"/>
      <c r="BU871" s="248"/>
      <c r="BV871" s="180"/>
      <c r="BW871" s="180"/>
      <c r="BX871" s="180"/>
      <c r="BY871" s="176"/>
      <c r="BZ871" s="186"/>
    </row>
    <row r="872" spans="1:78" ht="12.75" customHeight="1" x14ac:dyDescent="0.35">
      <c r="A872" s="161"/>
      <c r="B872" s="161"/>
      <c r="C872" s="152"/>
      <c r="D872" s="152"/>
      <c r="E872" s="174"/>
      <c r="F872" s="186"/>
      <c r="G872" s="186"/>
      <c r="H872" s="186"/>
      <c r="I872" s="186"/>
      <c r="J872" s="186"/>
      <c r="K872" s="152"/>
      <c r="L872" s="186"/>
      <c r="M872" s="186"/>
      <c r="N872" s="187"/>
      <c r="O872" s="187"/>
      <c r="P872" s="151"/>
      <c r="Q872" s="152"/>
      <c r="R872" s="176"/>
      <c r="S872" s="152"/>
      <c r="T872" s="152"/>
      <c r="U872" s="152"/>
      <c r="V872" s="176"/>
      <c r="W872" s="176"/>
      <c r="X872" s="152"/>
      <c r="Y872" s="152"/>
      <c r="Z872" s="152"/>
      <c r="AA872" s="176"/>
      <c r="AB872" s="176"/>
      <c r="AC872" s="176"/>
      <c r="AD872" s="176"/>
      <c r="AE872" s="152"/>
      <c r="AF872" s="152"/>
      <c r="AG872" s="152"/>
      <c r="AH872" s="152"/>
      <c r="AI872" s="152"/>
      <c r="AJ872" s="176"/>
      <c r="AK872" s="186"/>
      <c r="AL872" s="182"/>
      <c r="AM872" s="176"/>
      <c r="AN872" s="176"/>
      <c r="AO872" s="152"/>
      <c r="AP872" s="176"/>
      <c r="AQ872" s="152"/>
      <c r="AR872" s="152"/>
      <c r="AS872" s="152"/>
      <c r="AT872" s="152"/>
      <c r="AU872" s="152"/>
      <c r="AV872" s="152"/>
      <c r="AW872" s="152"/>
      <c r="AX872" s="152"/>
      <c r="AY872" s="152"/>
      <c r="AZ872" s="152"/>
      <c r="BA872" s="152"/>
      <c r="BB872" s="152"/>
      <c r="BC872" s="152"/>
      <c r="BD872" s="152"/>
      <c r="BE872" s="152"/>
      <c r="BF872" s="152"/>
      <c r="BG872" s="152"/>
      <c r="BH872" s="152"/>
      <c r="BI872" s="152"/>
      <c r="BJ872" s="152"/>
      <c r="BK872" s="152"/>
      <c r="BL872" s="152"/>
      <c r="BM872" s="152"/>
      <c r="BN872" s="152"/>
      <c r="BO872" s="174"/>
      <c r="BP872" s="174"/>
      <c r="BQ872" s="174"/>
      <c r="BR872" s="174"/>
      <c r="BS872" s="174"/>
      <c r="BT872" s="248"/>
      <c r="BU872" s="248"/>
      <c r="BV872" s="180"/>
      <c r="BW872" s="180"/>
      <c r="BX872" s="180"/>
      <c r="BY872" s="176"/>
      <c r="BZ872" s="186"/>
    </row>
    <row r="873" spans="1:78" ht="12.75" customHeight="1" x14ac:dyDescent="0.35">
      <c r="A873" s="161"/>
      <c r="B873" s="161"/>
      <c r="C873" s="152"/>
      <c r="D873" s="152"/>
      <c r="E873" s="174"/>
      <c r="F873" s="186"/>
      <c r="G873" s="186"/>
      <c r="H873" s="186"/>
      <c r="I873" s="186"/>
      <c r="J873" s="186"/>
      <c r="K873" s="152"/>
      <c r="L873" s="186"/>
      <c r="M873" s="186"/>
      <c r="N873" s="187"/>
      <c r="O873" s="187"/>
      <c r="P873" s="151"/>
      <c r="Q873" s="152"/>
      <c r="R873" s="176"/>
      <c r="S873" s="152"/>
      <c r="T873" s="152"/>
      <c r="U873" s="152"/>
      <c r="V873" s="176"/>
      <c r="W873" s="176"/>
      <c r="X873" s="152"/>
      <c r="Y873" s="152"/>
      <c r="Z873" s="152"/>
      <c r="AA873" s="176"/>
      <c r="AB873" s="176"/>
      <c r="AC873" s="176"/>
      <c r="AD873" s="176"/>
      <c r="AE873" s="152"/>
      <c r="AF873" s="152"/>
      <c r="AG873" s="152"/>
      <c r="AH873" s="152"/>
      <c r="AI873" s="152"/>
      <c r="AJ873" s="176"/>
      <c r="AK873" s="186"/>
      <c r="AL873" s="182"/>
      <c r="AM873" s="176"/>
      <c r="AN873" s="176"/>
      <c r="AO873" s="152"/>
      <c r="AP873" s="176"/>
      <c r="AQ873" s="152"/>
      <c r="AR873" s="152"/>
      <c r="AS873" s="152"/>
      <c r="AT873" s="152"/>
      <c r="AU873" s="152"/>
      <c r="AV873" s="152"/>
      <c r="AW873" s="152"/>
      <c r="AX873" s="152"/>
      <c r="AY873" s="152"/>
      <c r="AZ873" s="152"/>
      <c r="BA873" s="152"/>
      <c r="BB873" s="152"/>
      <c r="BC873" s="152"/>
      <c r="BD873" s="152"/>
      <c r="BE873" s="152"/>
      <c r="BF873" s="152"/>
      <c r="BG873" s="152"/>
      <c r="BH873" s="152"/>
      <c r="BI873" s="152"/>
      <c r="BJ873" s="152"/>
      <c r="BK873" s="152"/>
      <c r="BL873" s="152"/>
      <c r="BM873" s="152"/>
      <c r="BN873" s="152"/>
      <c r="BO873" s="174"/>
      <c r="BP873" s="174"/>
      <c r="BQ873" s="174"/>
      <c r="BR873" s="174"/>
      <c r="BS873" s="174"/>
      <c r="BT873" s="248"/>
      <c r="BU873" s="248"/>
      <c r="BV873" s="180"/>
      <c r="BW873" s="180"/>
      <c r="BX873" s="180"/>
      <c r="BY873" s="176"/>
      <c r="BZ873" s="186"/>
    </row>
    <row r="874" spans="1:78" ht="12.75" customHeight="1" x14ac:dyDescent="0.35">
      <c r="A874" s="161"/>
      <c r="B874" s="161"/>
      <c r="C874" s="152"/>
      <c r="D874" s="152"/>
      <c r="E874" s="174"/>
      <c r="F874" s="186"/>
      <c r="G874" s="186"/>
      <c r="H874" s="186"/>
      <c r="I874" s="186"/>
      <c r="J874" s="186"/>
      <c r="K874" s="152"/>
      <c r="L874" s="186"/>
      <c r="M874" s="186"/>
      <c r="N874" s="187"/>
      <c r="O874" s="187"/>
      <c r="P874" s="151"/>
      <c r="Q874" s="152"/>
      <c r="R874" s="176"/>
      <c r="S874" s="152"/>
      <c r="T874" s="152"/>
      <c r="U874" s="152"/>
      <c r="V874" s="176"/>
      <c r="W874" s="176"/>
      <c r="X874" s="152"/>
      <c r="Y874" s="152"/>
      <c r="Z874" s="152"/>
      <c r="AA874" s="176"/>
      <c r="AB874" s="176"/>
      <c r="AC874" s="176"/>
      <c r="AD874" s="176"/>
      <c r="AE874" s="152"/>
      <c r="AF874" s="152"/>
      <c r="AG874" s="152"/>
      <c r="AH874" s="152"/>
      <c r="AI874" s="152"/>
      <c r="AJ874" s="176"/>
      <c r="AK874" s="186"/>
      <c r="AL874" s="182"/>
      <c r="AM874" s="176"/>
      <c r="AN874" s="176"/>
      <c r="AO874" s="152"/>
      <c r="AP874" s="176"/>
      <c r="AQ874" s="152"/>
      <c r="AR874" s="152"/>
      <c r="AS874" s="152"/>
      <c r="AT874" s="152"/>
      <c r="AU874" s="152"/>
      <c r="AV874" s="152"/>
      <c r="AW874" s="152"/>
      <c r="AX874" s="152"/>
      <c r="AY874" s="152"/>
      <c r="AZ874" s="152"/>
      <c r="BA874" s="152"/>
      <c r="BB874" s="152"/>
      <c r="BC874" s="152"/>
      <c r="BD874" s="152"/>
      <c r="BE874" s="152"/>
      <c r="BF874" s="152"/>
      <c r="BG874" s="152"/>
      <c r="BH874" s="152"/>
      <c r="BI874" s="152"/>
      <c r="BJ874" s="152"/>
      <c r="BK874" s="152"/>
      <c r="BL874" s="152"/>
      <c r="BM874" s="152"/>
      <c r="BN874" s="152"/>
      <c r="BO874" s="174"/>
      <c r="BP874" s="174"/>
      <c r="BQ874" s="174"/>
      <c r="BR874" s="174"/>
      <c r="BS874" s="174"/>
      <c r="BT874" s="248"/>
      <c r="BU874" s="248"/>
      <c r="BV874" s="180"/>
      <c r="BW874" s="180"/>
      <c r="BX874" s="180"/>
      <c r="BY874" s="176"/>
      <c r="BZ874" s="186"/>
    </row>
    <row r="875" spans="1:78" ht="12.75" customHeight="1" x14ac:dyDescent="0.35">
      <c r="A875" s="161"/>
      <c r="B875" s="161"/>
      <c r="C875" s="152"/>
      <c r="D875" s="152"/>
      <c r="E875" s="174"/>
      <c r="F875" s="186"/>
      <c r="G875" s="186"/>
      <c r="H875" s="186"/>
      <c r="I875" s="186"/>
      <c r="J875" s="186"/>
      <c r="K875" s="152"/>
      <c r="L875" s="186"/>
      <c r="M875" s="186"/>
      <c r="N875" s="187"/>
      <c r="O875" s="187"/>
      <c r="P875" s="151"/>
      <c r="Q875" s="152"/>
      <c r="R875" s="176"/>
      <c r="S875" s="152"/>
      <c r="T875" s="152"/>
      <c r="U875" s="152"/>
      <c r="V875" s="176"/>
      <c r="W875" s="176"/>
      <c r="X875" s="152"/>
      <c r="Y875" s="152"/>
      <c r="Z875" s="152"/>
      <c r="AA875" s="176"/>
      <c r="AB875" s="176"/>
      <c r="AC875" s="176"/>
      <c r="AD875" s="176"/>
      <c r="AE875" s="152"/>
      <c r="AF875" s="152"/>
      <c r="AG875" s="152"/>
      <c r="AH875" s="152"/>
      <c r="AI875" s="152"/>
      <c r="AJ875" s="176"/>
      <c r="AK875" s="186"/>
      <c r="AL875" s="182"/>
      <c r="AM875" s="176"/>
      <c r="AN875" s="176"/>
      <c r="AO875" s="152"/>
      <c r="AP875" s="176"/>
      <c r="AQ875" s="152"/>
      <c r="AR875" s="152"/>
      <c r="AS875" s="152"/>
      <c r="AT875" s="152"/>
      <c r="AU875" s="152"/>
      <c r="AV875" s="152"/>
      <c r="AW875" s="152"/>
      <c r="AX875" s="152"/>
      <c r="AY875" s="152"/>
      <c r="AZ875" s="152"/>
      <c r="BA875" s="152"/>
      <c r="BB875" s="152"/>
      <c r="BC875" s="152"/>
      <c r="BD875" s="152"/>
      <c r="BE875" s="152"/>
      <c r="BF875" s="152"/>
      <c r="BG875" s="152"/>
      <c r="BH875" s="152"/>
      <c r="BI875" s="152"/>
      <c r="BJ875" s="152"/>
      <c r="BK875" s="152"/>
      <c r="BL875" s="152"/>
      <c r="BM875" s="152"/>
      <c r="BN875" s="152"/>
      <c r="BO875" s="174"/>
      <c r="BP875" s="174"/>
      <c r="BQ875" s="174"/>
      <c r="BR875" s="174"/>
      <c r="BS875" s="174"/>
      <c r="BT875" s="248"/>
      <c r="BU875" s="248"/>
      <c r="BV875" s="180"/>
      <c r="BW875" s="180"/>
      <c r="BX875" s="180"/>
      <c r="BY875" s="176"/>
      <c r="BZ875" s="186"/>
    </row>
    <row r="876" spans="1:78" ht="12.75" customHeight="1" x14ac:dyDescent="0.35">
      <c r="A876" s="161"/>
      <c r="B876" s="161"/>
      <c r="C876" s="152"/>
      <c r="D876" s="152"/>
      <c r="E876" s="174"/>
      <c r="F876" s="186"/>
      <c r="G876" s="186"/>
      <c r="H876" s="186"/>
      <c r="I876" s="186"/>
      <c r="J876" s="186"/>
      <c r="K876" s="152"/>
      <c r="L876" s="186"/>
      <c r="M876" s="186"/>
      <c r="N876" s="187"/>
      <c r="O876" s="187"/>
      <c r="P876" s="151"/>
      <c r="Q876" s="152"/>
      <c r="R876" s="176"/>
      <c r="S876" s="152"/>
      <c r="T876" s="152"/>
      <c r="U876" s="152"/>
      <c r="V876" s="176"/>
      <c r="W876" s="176"/>
      <c r="X876" s="152"/>
      <c r="Y876" s="152"/>
      <c r="Z876" s="152"/>
      <c r="AA876" s="176"/>
      <c r="AB876" s="176"/>
      <c r="AC876" s="176"/>
      <c r="AD876" s="176"/>
      <c r="AE876" s="152"/>
      <c r="AF876" s="152"/>
      <c r="AG876" s="152"/>
      <c r="AH876" s="152"/>
      <c r="AI876" s="152"/>
      <c r="AJ876" s="176"/>
      <c r="AK876" s="186"/>
      <c r="AL876" s="182"/>
      <c r="AM876" s="176"/>
      <c r="AN876" s="176"/>
      <c r="AO876" s="152"/>
      <c r="AP876" s="176"/>
      <c r="AQ876" s="152"/>
      <c r="AR876" s="152"/>
      <c r="AS876" s="152"/>
      <c r="AT876" s="152"/>
      <c r="AU876" s="152"/>
      <c r="AV876" s="152"/>
      <c r="AW876" s="152"/>
      <c r="AX876" s="152"/>
      <c r="AY876" s="152"/>
      <c r="AZ876" s="152"/>
      <c r="BA876" s="152"/>
      <c r="BB876" s="152"/>
      <c r="BC876" s="152"/>
      <c r="BD876" s="152"/>
      <c r="BE876" s="152"/>
      <c r="BF876" s="152"/>
      <c r="BG876" s="152"/>
      <c r="BH876" s="152"/>
      <c r="BI876" s="152"/>
      <c r="BJ876" s="152"/>
      <c r="BK876" s="152"/>
      <c r="BL876" s="152"/>
      <c r="BM876" s="152"/>
      <c r="BN876" s="152"/>
      <c r="BO876" s="174"/>
      <c r="BP876" s="174"/>
      <c r="BQ876" s="174"/>
      <c r="BR876" s="174"/>
      <c r="BS876" s="174"/>
      <c r="BT876" s="248"/>
      <c r="BU876" s="248"/>
      <c r="BV876" s="180"/>
      <c r="BW876" s="180"/>
      <c r="BX876" s="180"/>
      <c r="BY876" s="176"/>
      <c r="BZ876" s="186"/>
    </row>
    <row r="877" spans="1:78" ht="12.75" customHeight="1" x14ac:dyDescent="0.35">
      <c r="A877" s="161"/>
      <c r="B877" s="161"/>
      <c r="C877" s="152"/>
      <c r="D877" s="152"/>
      <c r="E877" s="174"/>
      <c r="F877" s="186"/>
      <c r="G877" s="186"/>
      <c r="H877" s="186"/>
      <c r="I877" s="186"/>
      <c r="J877" s="186"/>
      <c r="K877" s="152"/>
      <c r="L877" s="186"/>
      <c r="M877" s="186"/>
      <c r="N877" s="187"/>
      <c r="O877" s="187"/>
      <c r="P877" s="151"/>
      <c r="Q877" s="152"/>
      <c r="R877" s="176"/>
      <c r="S877" s="152"/>
      <c r="T877" s="152"/>
      <c r="U877" s="152"/>
      <c r="V877" s="176"/>
      <c r="W877" s="176"/>
      <c r="X877" s="152"/>
      <c r="Y877" s="152"/>
      <c r="Z877" s="152"/>
      <c r="AA877" s="176"/>
      <c r="AB877" s="176"/>
      <c r="AC877" s="176"/>
      <c r="AD877" s="176"/>
      <c r="AE877" s="152"/>
      <c r="AF877" s="152"/>
      <c r="AG877" s="152"/>
      <c r="AH877" s="152"/>
      <c r="AI877" s="152"/>
      <c r="AJ877" s="176"/>
      <c r="AK877" s="186"/>
      <c r="AL877" s="182"/>
      <c r="AM877" s="176"/>
      <c r="AN877" s="176"/>
      <c r="AO877" s="152"/>
      <c r="AP877" s="176"/>
      <c r="AQ877" s="152"/>
      <c r="AR877" s="152"/>
      <c r="AS877" s="152"/>
      <c r="AT877" s="152"/>
      <c r="AU877" s="152"/>
      <c r="AV877" s="152"/>
      <c r="AW877" s="152"/>
      <c r="AX877" s="152"/>
      <c r="AY877" s="152"/>
      <c r="AZ877" s="152"/>
      <c r="BA877" s="152"/>
      <c r="BB877" s="152"/>
      <c r="BC877" s="152"/>
      <c r="BD877" s="152"/>
      <c r="BE877" s="152"/>
      <c r="BF877" s="152"/>
      <c r="BG877" s="152"/>
      <c r="BH877" s="152"/>
      <c r="BI877" s="152"/>
      <c r="BJ877" s="152"/>
      <c r="BK877" s="152"/>
      <c r="BL877" s="152"/>
      <c r="BM877" s="152"/>
      <c r="BN877" s="152"/>
      <c r="BO877" s="174"/>
      <c r="BP877" s="174"/>
      <c r="BQ877" s="174"/>
      <c r="BR877" s="174"/>
      <c r="BS877" s="174"/>
      <c r="BT877" s="248"/>
      <c r="BU877" s="248"/>
      <c r="BV877" s="180"/>
      <c r="BW877" s="180"/>
      <c r="BX877" s="180"/>
      <c r="BY877" s="176"/>
      <c r="BZ877" s="186"/>
    </row>
    <row r="878" spans="1:78" ht="12.75" customHeight="1" x14ac:dyDescent="0.35">
      <c r="A878" s="161"/>
      <c r="B878" s="161"/>
      <c r="C878" s="152"/>
      <c r="D878" s="152"/>
      <c r="E878" s="174"/>
      <c r="F878" s="186"/>
      <c r="G878" s="186"/>
      <c r="H878" s="186"/>
      <c r="I878" s="186"/>
      <c r="J878" s="186"/>
      <c r="K878" s="152"/>
      <c r="L878" s="186"/>
      <c r="M878" s="186"/>
      <c r="N878" s="187"/>
      <c r="O878" s="187"/>
      <c r="P878" s="151"/>
      <c r="Q878" s="152"/>
      <c r="R878" s="176"/>
      <c r="S878" s="152"/>
      <c r="T878" s="152"/>
      <c r="U878" s="152"/>
      <c r="V878" s="176"/>
      <c r="W878" s="176"/>
      <c r="X878" s="152"/>
      <c r="Y878" s="152"/>
      <c r="Z878" s="152"/>
      <c r="AA878" s="176"/>
      <c r="AB878" s="176"/>
      <c r="AC878" s="176"/>
      <c r="AD878" s="176"/>
      <c r="AE878" s="152"/>
      <c r="AF878" s="152"/>
      <c r="AG878" s="152"/>
      <c r="AH878" s="152"/>
      <c r="AI878" s="152"/>
      <c r="AJ878" s="176"/>
      <c r="AK878" s="186"/>
      <c r="AL878" s="182"/>
      <c r="AM878" s="176"/>
      <c r="AN878" s="176"/>
      <c r="AO878" s="152"/>
      <c r="AP878" s="176"/>
      <c r="AQ878" s="152"/>
      <c r="AR878" s="152"/>
      <c r="AS878" s="152"/>
      <c r="AT878" s="152"/>
      <c r="AU878" s="152"/>
      <c r="AV878" s="152"/>
      <c r="AW878" s="152"/>
      <c r="AX878" s="152"/>
      <c r="AY878" s="152"/>
      <c r="AZ878" s="152"/>
      <c r="BA878" s="152"/>
      <c r="BB878" s="152"/>
      <c r="BC878" s="152"/>
      <c r="BD878" s="152"/>
      <c r="BE878" s="152"/>
      <c r="BF878" s="152"/>
      <c r="BG878" s="152"/>
      <c r="BH878" s="152"/>
      <c r="BI878" s="152"/>
      <c r="BJ878" s="152"/>
      <c r="BK878" s="152"/>
      <c r="BL878" s="152"/>
      <c r="BM878" s="152"/>
      <c r="BN878" s="152"/>
      <c r="BO878" s="174"/>
      <c r="BP878" s="174"/>
      <c r="BQ878" s="174"/>
      <c r="BR878" s="174"/>
      <c r="BS878" s="174"/>
      <c r="BT878" s="248"/>
      <c r="BU878" s="248"/>
      <c r="BV878" s="180"/>
      <c r="BW878" s="180"/>
      <c r="BX878" s="180"/>
      <c r="BY878" s="176"/>
      <c r="BZ878" s="186"/>
    </row>
    <row r="879" spans="1:78" ht="12.75" customHeight="1" x14ac:dyDescent="0.35">
      <c r="A879" s="161"/>
      <c r="B879" s="161"/>
      <c r="C879" s="152"/>
      <c r="D879" s="152"/>
      <c r="E879" s="174"/>
      <c r="F879" s="186"/>
      <c r="G879" s="186"/>
      <c r="H879" s="186"/>
      <c r="I879" s="186"/>
      <c r="J879" s="186"/>
      <c r="K879" s="152"/>
      <c r="L879" s="186"/>
      <c r="M879" s="186"/>
      <c r="N879" s="187"/>
      <c r="O879" s="187"/>
      <c r="P879" s="151"/>
      <c r="Q879" s="152"/>
      <c r="R879" s="176"/>
      <c r="S879" s="152"/>
      <c r="T879" s="152"/>
      <c r="U879" s="152"/>
      <c r="V879" s="176"/>
      <c r="W879" s="176"/>
      <c r="X879" s="152"/>
      <c r="Y879" s="152"/>
      <c r="Z879" s="152"/>
      <c r="AA879" s="176"/>
      <c r="AB879" s="176"/>
      <c r="AC879" s="176"/>
      <c r="AD879" s="176"/>
      <c r="AE879" s="152"/>
      <c r="AF879" s="152"/>
      <c r="AG879" s="152"/>
      <c r="AH879" s="152"/>
      <c r="AI879" s="152"/>
      <c r="AJ879" s="176"/>
      <c r="AK879" s="186"/>
      <c r="AL879" s="182"/>
      <c r="AM879" s="176"/>
      <c r="AN879" s="176"/>
      <c r="AO879" s="152"/>
      <c r="AP879" s="176"/>
      <c r="AQ879" s="152"/>
      <c r="AR879" s="152"/>
      <c r="AS879" s="152"/>
      <c r="AT879" s="152"/>
      <c r="AU879" s="152"/>
      <c r="AV879" s="152"/>
      <c r="AW879" s="152"/>
      <c r="AX879" s="152"/>
      <c r="AY879" s="152"/>
      <c r="AZ879" s="152"/>
      <c r="BA879" s="152"/>
      <c r="BB879" s="152"/>
      <c r="BC879" s="152"/>
      <c r="BD879" s="152"/>
      <c r="BE879" s="152"/>
      <c r="BF879" s="152"/>
      <c r="BG879" s="152"/>
      <c r="BH879" s="152"/>
      <c r="BI879" s="152"/>
      <c r="BJ879" s="152"/>
      <c r="BK879" s="152"/>
      <c r="BL879" s="152"/>
      <c r="BM879" s="152"/>
      <c r="BN879" s="152"/>
      <c r="BO879" s="174"/>
      <c r="BP879" s="174"/>
      <c r="BQ879" s="174"/>
      <c r="BR879" s="174"/>
      <c r="BS879" s="174"/>
      <c r="BT879" s="248"/>
      <c r="BU879" s="248"/>
      <c r="BV879" s="180"/>
      <c r="BW879" s="180"/>
      <c r="BX879" s="180"/>
      <c r="BY879" s="176"/>
      <c r="BZ879" s="186"/>
    </row>
    <row r="880" spans="1:78" ht="12.75" customHeight="1" x14ac:dyDescent="0.35">
      <c r="A880" s="161"/>
      <c r="B880" s="161"/>
      <c r="C880" s="152"/>
      <c r="D880" s="152"/>
      <c r="E880" s="174"/>
      <c r="F880" s="186"/>
      <c r="G880" s="186"/>
      <c r="H880" s="186"/>
      <c r="I880" s="186"/>
      <c r="J880" s="186"/>
      <c r="K880" s="152"/>
      <c r="L880" s="186"/>
      <c r="M880" s="186"/>
      <c r="N880" s="187"/>
      <c r="O880" s="187"/>
      <c r="P880" s="151"/>
      <c r="Q880" s="152"/>
      <c r="R880" s="176"/>
      <c r="S880" s="152"/>
      <c r="T880" s="152"/>
      <c r="U880" s="152"/>
      <c r="V880" s="176"/>
      <c r="W880" s="176"/>
      <c r="X880" s="152"/>
      <c r="Y880" s="152"/>
      <c r="Z880" s="152"/>
      <c r="AA880" s="176"/>
      <c r="AB880" s="176"/>
      <c r="AC880" s="176"/>
      <c r="AD880" s="176"/>
      <c r="AE880" s="152"/>
      <c r="AF880" s="152"/>
      <c r="AG880" s="152"/>
      <c r="AH880" s="152"/>
      <c r="AI880" s="152"/>
      <c r="AJ880" s="176"/>
      <c r="AK880" s="186"/>
      <c r="AL880" s="182"/>
      <c r="AM880" s="176"/>
      <c r="AN880" s="176"/>
      <c r="AO880" s="152"/>
      <c r="AP880" s="176"/>
      <c r="AQ880" s="152"/>
      <c r="AR880" s="152"/>
      <c r="AS880" s="152"/>
      <c r="AT880" s="152"/>
      <c r="AU880" s="152"/>
      <c r="AV880" s="152"/>
      <c r="AW880" s="152"/>
      <c r="AX880" s="152"/>
      <c r="AY880" s="152"/>
      <c r="AZ880" s="152"/>
      <c r="BA880" s="152"/>
      <c r="BB880" s="152"/>
      <c r="BC880" s="152"/>
      <c r="BD880" s="152"/>
      <c r="BE880" s="152"/>
      <c r="BF880" s="152"/>
      <c r="BG880" s="152"/>
      <c r="BH880" s="152"/>
      <c r="BI880" s="152"/>
      <c r="BJ880" s="152"/>
      <c r="BK880" s="152"/>
      <c r="BL880" s="152"/>
      <c r="BM880" s="152"/>
      <c r="BN880" s="152"/>
      <c r="BO880" s="174"/>
      <c r="BP880" s="174"/>
      <c r="BQ880" s="174"/>
      <c r="BR880" s="174"/>
      <c r="BS880" s="174"/>
      <c r="BT880" s="248"/>
      <c r="BU880" s="248"/>
      <c r="BV880" s="180"/>
      <c r="BW880" s="180"/>
      <c r="BX880" s="180"/>
      <c r="BY880" s="176"/>
      <c r="BZ880" s="186"/>
    </row>
    <row r="881" spans="1:78" ht="12.75" customHeight="1" x14ac:dyDescent="0.35">
      <c r="A881" s="161"/>
      <c r="B881" s="161"/>
      <c r="C881" s="152"/>
      <c r="D881" s="152"/>
      <c r="E881" s="174"/>
      <c r="F881" s="186"/>
      <c r="G881" s="186"/>
      <c r="H881" s="186"/>
      <c r="I881" s="186"/>
      <c r="J881" s="186"/>
      <c r="K881" s="152"/>
      <c r="L881" s="186"/>
      <c r="M881" s="186"/>
      <c r="N881" s="187"/>
      <c r="O881" s="187"/>
      <c r="P881" s="151"/>
      <c r="Q881" s="152"/>
      <c r="R881" s="176"/>
      <c r="S881" s="152"/>
      <c r="T881" s="152"/>
      <c r="U881" s="152"/>
      <c r="V881" s="176"/>
      <c r="W881" s="176"/>
      <c r="X881" s="152"/>
      <c r="Y881" s="152"/>
      <c r="Z881" s="152"/>
      <c r="AA881" s="176"/>
      <c r="AB881" s="176"/>
      <c r="AC881" s="176"/>
      <c r="AD881" s="176"/>
      <c r="AE881" s="152"/>
      <c r="AF881" s="152"/>
      <c r="AG881" s="152"/>
      <c r="AH881" s="152"/>
      <c r="AI881" s="152"/>
      <c r="AJ881" s="176"/>
      <c r="AK881" s="186"/>
      <c r="AL881" s="182"/>
      <c r="AM881" s="176"/>
      <c r="AN881" s="176"/>
      <c r="AO881" s="152"/>
      <c r="AP881" s="176"/>
      <c r="AQ881" s="152"/>
      <c r="AR881" s="152"/>
      <c r="AS881" s="152"/>
      <c r="AT881" s="152"/>
      <c r="AU881" s="152"/>
      <c r="AV881" s="152"/>
      <c r="AW881" s="152"/>
      <c r="AX881" s="152"/>
      <c r="AY881" s="152"/>
      <c r="AZ881" s="152"/>
      <c r="BA881" s="152"/>
      <c r="BB881" s="152"/>
      <c r="BC881" s="152"/>
      <c r="BD881" s="152"/>
      <c r="BE881" s="152"/>
      <c r="BF881" s="152"/>
      <c r="BG881" s="152"/>
      <c r="BH881" s="152"/>
      <c r="BI881" s="152"/>
      <c r="BJ881" s="152"/>
      <c r="BK881" s="152"/>
      <c r="BL881" s="152"/>
      <c r="BM881" s="152"/>
      <c r="BN881" s="152"/>
      <c r="BO881" s="174"/>
      <c r="BP881" s="174"/>
      <c r="BQ881" s="174"/>
      <c r="BR881" s="174"/>
      <c r="BS881" s="174"/>
      <c r="BT881" s="248"/>
      <c r="BU881" s="248"/>
      <c r="BV881" s="180"/>
      <c r="BW881" s="180"/>
      <c r="BX881" s="180"/>
      <c r="BY881" s="176"/>
      <c r="BZ881" s="186"/>
    </row>
    <row r="882" spans="1:78" ht="12.75" customHeight="1" x14ac:dyDescent="0.35">
      <c r="A882" s="161"/>
      <c r="B882" s="161"/>
      <c r="C882" s="152"/>
      <c r="D882" s="152"/>
      <c r="E882" s="174"/>
      <c r="F882" s="186"/>
      <c r="G882" s="186"/>
      <c r="H882" s="186"/>
      <c r="I882" s="186"/>
      <c r="J882" s="186"/>
      <c r="K882" s="152"/>
      <c r="L882" s="186"/>
      <c r="M882" s="186"/>
      <c r="N882" s="187"/>
      <c r="O882" s="187"/>
      <c r="P882" s="151"/>
      <c r="Q882" s="152"/>
      <c r="R882" s="176"/>
      <c r="S882" s="152"/>
      <c r="T882" s="152"/>
      <c r="U882" s="152"/>
      <c r="V882" s="176"/>
      <c r="W882" s="176"/>
      <c r="X882" s="152"/>
      <c r="Y882" s="152"/>
      <c r="Z882" s="152"/>
      <c r="AA882" s="176"/>
      <c r="AB882" s="176"/>
      <c r="AC882" s="176"/>
      <c r="AD882" s="176"/>
      <c r="AE882" s="152"/>
      <c r="AF882" s="152"/>
      <c r="AG882" s="152"/>
      <c r="AH882" s="152"/>
      <c r="AI882" s="152"/>
      <c r="AJ882" s="176"/>
      <c r="AK882" s="186"/>
      <c r="AL882" s="182"/>
      <c r="AM882" s="176"/>
      <c r="AN882" s="176"/>
      <c r="AO882" s="152"/>
      <c r="AP882" s="176"/>
      <c r="AQ882" s="152"/>
      <c r="AR882" s="152"/>
      <c r="AS882" s="152"/>
      <c r="AT882" s="152"/>
      <c r="AU882" s="152"/>
      <c r="AV882" s="152"/>
      <c r="AW882" s="152"/>
      <c r="AX882" s="152"/>
      <c r="AY882" s="152"/>
      <c r="AZ882" s="152"/>
      <c r="BA882" s="152"/>
      <c r="BB882" s="152"/>
      <c r="BC882" s="152"/>
      <c r="BD882" s="152"/>
      <c r="BE882" s="152"/>
      <c r="BF882" s="152"/>
      <c r="BG882" s="152"/>
      <c r="BH882" s="152"/>
      <c r="BI882" s="152"/>
      <c r="BJ882" s="152"/>
      <c r="BK882" s="152"/>
      <c r="BL882" s="152"/>
      <c r="BM882" s="152"/>
      <c r="BN882" s="152"/>
      <c r="BO882" s="174"/>
      <c r="BP882" s="174"/>
      <c r="BQ882" s="174"/>
      <c r="BR882" s="174"/>
      <c r="BS882" s="174"/>
      <c r="BT882" s="248"/>
      <c r="BU882" s="248"/>
      <c r="BV882" s="180"/>
      <c r="BW882" s="180"/>
      <c r="BX882" s="180"/>
      <c r="BY882" s="176"/>
      <c r="BZ882" s="186"/>
    </row>
    <row r="883" spans="1:78" ht="12.75" customHeight="1" x14ac:dyDescent="0.35">
      <c r="A883" s="161"/>
      <c r="B883" s="161"/>
      <c r="C883" s="152"/>
      <c r="D883" s="152"/>
      <c r="E883" s="174"/>
      <c r="F883" s="186"/>
      <c r="G883" s="186"/>
      <c r="H883" s="186"/>
      <c r="I883" s="186"/>
      <c r="J883" s="186"/>
      <c r="K883" s="152"/>
      <c r="L883" s="186"/>
      <c r="M883" s="186"/>
      <c r="N883" s="187"/>
      <c r="O883" s="187"/>
      <c r="P883" s="151"/>
      <c r="Q883" s="152"/>
      <c r="R883" s="176"/>
      <c r="S883" s="152"/>
      <c r="T883" s="152"/>
      <c r="U883" s="152"/>
      <c r="V883" s="176"/>
      <c r="W883" s="176"/>
      <c r="X883" s="152"/>
      <c r="Y883" s="152"/>
      <c r="Z883" s="152"/>
      <c r="AA883" s="176"/>
      <c r="AB883" s="176"/>
      <c r="AC883" s="176"/>
      <c r="AD883" s="176"/>
      <c r="AE883" s="152"/>
      <c r="AF883" s="152"/>
      <c r="AG883" s="152"/>
      <c r="AH883" s="152"/>
      <c r="AI883" s="152"/>
      <c r="AJ883" s="176"/>
      <c r="AK883" s="186"/>
      <c r="AL883" s="182"/>
      <c r="AM883" s="176"/>
      <c r="AN883" s="176"/>
      <c r="AO883" s="152"/>
      <c r="AP883" s="176"/>
      <c r="AQ883" s="152"/>
      <c r="AR883" s="152"/>
      <c r="AS883" s="152"/>
      <c r="AT883" s="152"/>
      <c r="AU883" s="152"/>
      <c r="AV883" s="152"/>
      <c r="AW883" s="152"/>
      <c r="AX883" s="152"/>
      <c r="AY883" s="152"/>
      <c r="AZ883" s="152"/>
      <c r="BA883" s="152"/>
      <c r="BB883" s="152"/>
      <c r="BC883" s="152"/>
      <c r="BD883" s="152"/>
      <c r="BE883" s="152"/>
      <c r="BF883" s="152"/>
      <c r="BG883" s="152"/>
      <c r="BH883" s="152"/>
      <c r="BI883" s="152"/>
      <c r="BJ883" s="152"/>
      <c r="BK883" s="152"/>
      <c r="BL883" s="152"/>
      <c r="BM883" s="152"/>
      <c r="BN883" s="152"/>
      <c r="BO883" s="174"/>
      <c r="BP883" s="174"/>
      <c r="BQ883" s="174"/>
      <c r="BR883" s="174"/>
      <c r="BS883" s="174"/>
      <c r="BT883" s="248"/>
      <c r="BU883" s="248"/>
      <c r="BV883" s="180"/>
      <c r="BW883" s="180"/>
      <c r="BX883" s="180"/>
      <c r="BY883" s="176"/>
      <c r="BZ883" s="186"/>
    </row>
    <row r="884" spans="1:78" ht="12.75" customHeight="1" x14ac:dyDescent="0.35">
      <c r="A884" s="161"/>
      <c r="B884" s="161"/>
      <c r="C884" s="152"/>
      <c r="D884" s="152"/>
      <c r="E884" s="174"/>
      <c r="F884" s="186"/>
      <c r="G884" s="186"/>
      <c r="H884" s="186"/>
      <c r="I884" s="186"/>
      <c r="J884" s="186"/>
      <c r="K884" s="152"/>
      <c r="L884" s="186"/>
      <c r="M884" s="186"/>
      <c r="N884" s="187"/>
      <c r="O884" s="187"/>
      <c r="P884" s="151"/>
      <c r="Q884" s="152"/>
      <c r="R884" s="176"/>
      <c r="S884" s="152"/>
      <c r="T884" s="152"/>
      <c r="U884" s="152"/>
      <c r="V884" s="176"/>
      <c r="W884" s="176"/>
      <c r="X884" s="152"/>
      <c r="Y884" s="152"/>
      <c r="Z884" s="152"/>
      <c r="AA884" s="176"/>
      <c r="AB884" s="176"/>
      <c r="AC884" s="176"/>
      <c r="AD884" s="176"/>
      <c r="AE884" s="152"/>
      <c r="AF884" s="152"/>
      <c r="AG884" s="152"/>
      <c r="AH884" s="152"/>
      <c r="AI884" s="152"/>
      <c r="AJ884" s="176"/>
      <c r="AK884" s="186"/>
      <c r="AL884" s="182"/>
      <c r="AM884" s="176"/>
      <c r="AN884" s="176"/>
      <c r="AO884" s="152"/>
      <c r="AP884" s="176"/>
      <c r="AQ884" s="152"/>
      <c r="AR884" s="152"/>
      <c r="AS884" s="152"/>
      <c r="AT884" s="152"/>
      <c r="AU884" s="152"/>
      <c r="AV884" s="152"/>
      <c r="AW884" s="152"/>
      <c r="AX884" s="152"/>
      <c r="AY884" s="152"/>
      <c r="AZ884" s="152"/>
      <c r="BA884" s="152"/>
      <c r="BB884" s="152"/>
      <c r="BC884" s="152"/>
      <c r="BD884" s="152"/>
      <c r="BE884" s="152"/>
      <c r="BF884" s="152"/>
      <c r="BG884" s="152"/>
      <c r="BH884" s="152"/>
      <c r="BI884" s="152"/>
      <c r="BJ884" s="152"/>
      <c r="BK884" s="152"/>
      <c r="BL884" s="152"/>
      <c r="BM884" s="152"/>
      <c r="BN884" s="152"/>
      <c r="BO884" s="174"/>
      <c r="BP884" s="174"/>
      <c r="BQ884" s="174"/>
      <c r="BR884" s="174"/>
      <c r="BS884" s="174"/>
      <c r="BT884" s="248"/>
      <c r="BU884" s="248"/>
      <c r="BV884" s="180"/>
      <c r="BW884" s="180"/>
      <c r="BX884" s="180"/>
      <c r="BY884" s="176"/>
      <c r="BZ884" s="186"/>
    </row>
    <row r="885" spans="1:78" ht="12.75" customHeight="1" x14ac:dyDescent="0.35">
      <c r="A885" s="161"/>
      <c r="B885" s="161"/>
      <c r="C885" s="152"/>
      <c r="D885" s="152"/>
      <c r="E885" s="174"/>
      <c r="F885" s="186"/>
      <c r="G885" s="186"/>
      <c r="H885" s="186"/>
      <c r="I885" s="186"/>
      <c r="J885" s="186"/>
      <c r="K885" s="152"/>
      <c r="L885" s="186"/>
      <c r="M885" s="186"/>
      <c r="N885" s="187"/>
      <c r="O885" s="187"/>
      <c r="P885" s="151"/>
      <c r="Q885" s="152"/>
      <c r="R885" s="176"/>
      <c r="S885" s="152"/>
      <c r="T885" s="152"/>
      <c r="U885" s="152"/>
      <c r="V885" s="176"/>
      <c r="W885" s="176"/>
      <c r="X885" s="152"/>
      <c r="Y885" s="152"/>
      <c r="Z885" s="152"/>
      <c r="AA885" s="176"/>
      <c r="AB885" s="176"/>
      <c r="AC885" s="176"/>
      <c r="AD885" s="176"/>
      <c r="AE885" s="152"/>
      <c r="AF885" s="152"/>
      <c r="AG885" s="152"/>
      <c r="AH885" s="152"/>
      <c r="AI885" s="152"/>
      <c r="AJ885" s="176"/>
      <c r="AK885" s="186"/>
      <c r="AL885" s="182"/>
      <c r="AM885" s="176"/>
      <c r="AN885" s="176"/>
      <c r="AO885" s="152"/>
      <c r="AP885" s="176"/>
      <c r="AQ885" s="152"/>
      <c r="AR885" s="152"/>
      <c r="AS885" s="152"/>
      <c r="AT885" s="152"/>
      <c r="AU885" s="152"/>
      <c r="AV885" s="152"/>
      <c r="AW885" s="152"/>
      <c r="AX885" s="152"/>
      <c r="AY885" s="152"/>
      <c r="AZ885" s="152"/>
      <c r="BA885" s="152"/>
      <c r="BB885" s="152"/>
      <c r="BC885" s="152"/>
      <c r="BD885" s="152"/>
      <c r="BE885" s="152"/>
      <c r="BF885" s="152"/>
      <c r="BG885" s="152"/>
      <c r="BH885" s="152"/>
      <c r="BI885" s="152"/>
      <c r="BJ885" s="152"/>
      <c r="BK885" s="152"/>
      <c r="BL885" s="152"/>
      <c r="BM885" s="152"/>
      <c r="BN885" s="152"/>
      <c r="BO885" s="174"/>
      <c r="BP885" s="174"/>
      <c r="BQ885" s="174"/>
      <c r="BR885" s="174"/>
      <c r="BS885" s="174"/>
      <c r="BT885" s="248"/>
      <c r="BU885" s="248"/>
      <c r="BV885" s="180"/>
      <c r="BW885" s="180"/>
      <c r="BX885" s="180"/>
      <c r="BY885" s="176"/>
      <c r="BZ885" s="186"/>
    </row>
    <row r="886" spans="1:78" ht="12.75" customHeight="1" x14ac:dyDescent="0.35">
      <c r="A886" s="161"/>
      <c r="B886" s="161"/>
      <c r="C886" s="152"/>
      <c r="D886" s="152"/>
      <c r="E886" s="174"/>
      <c r="F886" s="186"/>
      <c r="G886" s="186"/>
      <c r="H886" s="186"/>
      <c r="I886" s="186"/>
      <c r="J886" s="186"/>
      <c r="K886" s="152"/>
      <c r="L886" s="186"/>
      <c r="M886" s="186"/>
      <c r="N886" s="187"/>
      <c r="O886" s="187"/>
      <c r="P886" s="151"/>
      <c r="Q886" s="152"/>
      <c r="R886" s="176"/>
      <c r="S886" s="152"/>
      <c r="T886" s="152"/>
      <c r="U886" s="152"/>
      <c r="V886" s="176"/>
      <c r="W886" s="176"/>
      <c r="X886" s="152"/>
      <c r="Y886" s="152"/>
      <c r="Z886" s="152"/>
      <c r="AA886" s="176"/>
      <c r="AB886" s="176"/>
      <c r="AC886" s="176"/>
      <c r="AD886" s="176"/>
      <c r="AE886" s="152"/>
      <c r="AF886" s="152"/>
      <c r="AG886" s="152"/>
      <c r="AH886" s="152"/>
      <c r="AI886" s="152"/>
      <c r="AJ886" s="176"/>
      <c r="AK886" s="186"/>
      <c r="AL886" s="182"/>
      <c r="AM886" s="176"/>
      <c r="AN886" s="176"/>
      <c r="AO886" s="152"/>
      <c r="AP886" s="176"/>
      <c r="AQ886" s="152"/>
      <c r="AR886" s="152"/>
      <c r="AS886" s="152"/>
      <c r="AT886" s="152"/>
      <c r="AU886" s="152"/>
      <c r="AV886" s="152"/>
      <c r="AW886" s="152"/>
      <c r="AX886" s="152"/>
      <c r="AY886" s="152"/>
      <c r="AZ886" s="152"/>
      <c r="BA886" s="152"/>
      <c r="BB886" s="152"/>
      <c r="BC886" s="152"/>
      <c r="BD886" s="152"/>
      <c r="BE886" s="152"/>
      <c r="BF886" s="152"/>
      <c r="BG886" s="152"/>
      <c r="BH886" s="152"/>
      <c r="BI886" s="152"/>
      <c r="BJ886" s="152"/>
      <c r="BK886" s="152"/>
      <c r="BL886" s="152"/>
      <c r="BM886" s="152"/>
      <c r="BN886" s="152"/>
      <c r="BO886" s="174"/>
      <c r="BP886" s="174"/>
      <c r="BQ886" s="174"/>
      <c r="BR886" s="174"/>
      <c r="BS886" s="174"/>
      <c r="BT886" s="248"/>
      <c r="BU886" s="248"/>
      <c r="BV886" s="180"/>
      <c r="BW886" s="180"/>
      <c r="BX886" s="180"/>
      <c r="BY886" s="176"/>
      <c r="BZ886" s="186"/>
    </row>
    <row r="887" spans="1:78" ht="12.75" customHeight="1" x14ac:dyDescent="0.35">
      <c r="A887" s="161"/>
      <c r="B887" s="161"/>
      <c r="C887" s="152"/>
      <c r="D887" s="152"/>
      <c r="E887" s="174"/>
      <c r="F887" s="186"/>
      <c r="G887" s="186"/>
      <c r="H887" s="186"/>
      <c r="I887" s="186"/>
      <c r="J887" s="186"/>
      <c r="K887" s="152"/>
      <c r="L887" s="186"/>
      <c r="M887" s="186"/>
      <c r="N887" s="187"/>
      <c r="O887" s="187"/>
      <c r="P887" s="151"/>
      <c r="Q887" s="152"/>
      <c r="R887" s="176"/>
      <c r="S887" s="152"/>
      <c r="T887" s="152"/>
      <c r="U887" s="152"/>
      <c r="V887" s="176"/>
      <c r="W887" s="176"/>
      <c r="X887" s="152"/>
      <c r="Y887" s="152"/>
      <c r="Z887" s="152"/>
      <c r="AA887" s="176"/>
      <c r="AB887" s="176"/>
      <c r="AC887" s="176"/>
      <c r="AD887" s="176"/>
      <c r="AE887" s="152"/>
      <c r="AF887" s="152"/>
      <c r="AG887" s="152"/>
      <c r="AH887" s="152"/>
      <c r="AI887" s="152"/>
      <c r="AJ887" s="176"/>
      <c r="AK887" s="186"/>
      <c r="AL887" s="182"/>
      <c r="AM887" s="176"/>
      <c r="AN887" s="176"/>
      <c r="AO887" s="152"/>
      <c r="AP887" s="176"/>
      <c r="AQ887" s="152"/>
      <c r="AR887" s="152"/>
      <c r="AS887" s="152"/>
      <c r="AT887" s="152"/>
      <c r="AU887" s="152"/>
      <c r="AV887" s="152"/>
      <c r="AW887" s="152"/>
      <c r="AX887" s="152"/>
      <c r="AY887" s="152"/>
      <c r="AZ887" s="152"/>
      <c r="BA887" s="152"/>
      <c r="BB887" s="152"/>
      <c r="BC887" s="152"/>
      <c r="BD887" s="152"/>
      <c r="BE887" s="152"/>
      <c r="BF887" s="152"/>
      <c r="BG887" s="152"/>
      <c r="BH887" s="152"/>
      <c r="BI887" s="152"/>
      <c r="BJ887" s="152"/>
      <c r="BK887" s="152"/>
      <c r="BL887" s="152"/>
      <c r="BM887" s="152"/>
      <c r="BN887" s="152"/>
      <c r="BO887" s="174"/>
      <c r="BP887" s="174"/>
      <c r="BQ887" s="174"/>
      <c r="BR887" s="174"/>
      <c r="BS887" s="174"/>
      <c r="BT887" s="248"/>
      <c r="BU887" s="248"/>
      <c r="BV887" s="180"/>
      <c r="BW887" s="180"/>
      <c r="BX887" s="180"/>
      <c r="BY887" s="176"/>
      <c r="BZ887" s="186"/>
    </row>
    <row r="888" spans="1:78" ht="12.75" customHeight="1" x14ac:dyDescent="0.35">
      <c r="A888" s="161"/>
      <c r="B888" s="161"/>
      <c r="C888" s="152"/>
      <c r="D888" s="152"/>
      <c r="E888" s="174"/>
      <c r="F888" s="186"/>
      <c r="G888" s="186"/>
      <c r="H888" s="186"/>
      <c r="I888" s="186"/>
      <c r="J888" s="186"/>
      <c r="K888" s="152"/>
      <c r="L888" s="186"/>
      <c r="M888" s="186"/>
      <c r="N888" s="187"/>
      <c r="O888" s="187"/>
      <c r="P888" s="151"/>
      <c r="Q888" s="152"/>
      <c r="R888" s="176"/>
      <c r="S888" s="152"/>
      <c r="T888" s="152"/>
      <c r="U888" s="152"/>
      <c r="V888" s="176"/>
      <c r="W888" s="176"/>
      <c r="X888" s="152"/>
      <c r="Y888" s="152"/>
      <c r="Z888" s="152"/>
      <c r="AA888" s="176"/>
      <c r="AB888" s="176"/>
      <c r="AC888" s="176"/>
      <c r="AD888" s="176"/>
      <c r="AE888" s="152"/>
      <c r="AF888" s="152"/>
      <c r="AG888" s="152"/>
      <c r="AH888" s="152"/>
      <c r="AI888" s="152"/>
      <c r="AJ888" s="176"/>
      <c r="AK888" s="186"/>
      <c r="AL888" s="182"/>
      <c r="AM888" s="176"/>
      <c r="AN888" s="176"/>
      <c r="AO888" s="152"/>
      <c r="AP888" s="176"/>
      <c r="AQ888" s="152"/>
      <c r="AR888" s="152"/>
      <c r="AS888" s="152"/>
      <c r="AT888" s="152"/>
      <c r="AU888" s="152"/>
      <c r="AV888" s="152"/>
      <c r="AW888" s="152"/>
      <c r="AX888" s="152"/>
      <c r="AY888" s="152"/>
      <c r="AZ888" s="152"/>
      <c r="BA888" s="152"/>
      <c r="BB888" s="152"/>
      <c r="BC888" s="152"/>
      <c r="BD888" s="152"/>
      <c r="BE888" s="152"/>
      <c r="BF888" s="152"/>
      <c r="BG888" s="152"/>
      <c r="BH888" s="152"/>
      <c r="BI888" s="152"/>
      <c r="BJ888" s="152"/>
      <c r="BK888" s="152"/>
      <c r="BL888" s="152"/>
      <c r="BM888" s="152"/>
      <c r="BN888" s="152"/>
      <c r="BO888" s="174"/>
      <c r="BP888" s="174"/>
      <c r="BQ888" s="174"/>
      <c r="BR888" s="174"/>
      <c r="BS888" s="174"/>
      <c r="BT888" s="248"/>
      <c r="BU888" s="248"/>
      <c r="BV888" s="180"/>
      <c r="BW888" s="180"/>
      <c r="BX888" s="180"/>
      <c r="BY888" s="176"/>
      <c r="BZ888" s="186"/>
    </row>
    <row r="889" spans="1:78" ht="12.75" customHeight="1" x14ac:dyDescent="0.35">
      <c r="A889" s="161"/>
      <c r="B889" s="161"/>
      <c r="C889" s="152"/>
      <c r="D889" s="152"/>
      <c r="E889" s="174"/>
      <c r="F889" s="186"/>
      <c r="G889" s="186"/>
      <c r="H889" s="186"/>
      <c r="I889" s="186"/>
      <c r="J889" s="186"/>
      <c r="K889" s="152"/>
      <c r="L889" s="186"/>
      <c r="M889" s="186"/>
      <c r="N889" s="187"/>
      <c r="O889" s="187"/>
      <c r="P889" s="151"/>
      <c r="Q889" s="152"/>
      <c r="R889" s="176"/>
      <c r="S889" s="152"/>
      <c r="T889" s="152"/>
      <c r="U889" s="152"/>
      <c r="V889" s="176"/>
      <c r="W889" s="176"/>
      <c r="X889" s="152"/>
      <c r="Y889" s="152"/>
      <c r="Z889" s="152"/>
      <c r="AA889" s="176"/>
      <c r="AB889" s="176"/>
      <c r="AC889" s="176"/>
      <c r="AD889" s="176"/>
      <c r="AE889" s="152"/>
      <c r="AF889" s="152"/>
      <c r="AG889" s="152"/>
      <c r="AH889" s="152"/>
      <c r="AI889" s="152"/>
      <c r="AJ889" s="176"/>
      <c r="AK889" s="186"/>
      <c r="AL889" s="182"/>
      <c r="AM889" s="176"/>
      <c r="AN889" s="176"/>
      <c r="AO889" s="152"/>
      <c r="AP889" s="176"/>
      <c r="AQ889" s="152"/>
      <c r="AR889" s="152"/>
      <c r="AS889" s="152"/>
      <c r="AT889" s="152"/>
      <c r="AU889" s="152"/>
      <c r="AV889" s="152"/>
      <c r="AW889" s="152"/>
      <c r="AX889" s="152"/>
      <c r="AY889" s="152"/>
      <c r="AZ889" s="152"/>
      <c r="BA889" s="152"/>
      <c r="BB889" s="152"/>
      <c r="BC889" s="152"/>
      <c r="BD889" s="152"/>
      <c r="BE889" s="152"/>
      <c r="BF889" s="152"/>
      <c r="BG889" s="152"/>
      <c r="BH889" s="152"/>
      <c r="BI889" s="152"/>
      <c r="BJ889" s="152"/>
      <c r="BK889" s="152"/>
      <c r="BL889" s="152"/>
      <c r="BM889" s="152"/>
      <c r="BN889" s="152"/>
      <c r="BO889" s="174"/>
      <c r="BP889" s="174"/>
      <c r="BQ889" s="174"/>
      <c r="BR889" s="174"/>
      <c r="BS889" s="174"/>
      <c r="BT889" s="248"/>
      <c r="BU889" s="248"/>
      <c r="BV889" s="180"/>
      <c r="BW889" s="180"/>
      <c r="BX889" s="180"/>
      <c r="BY889" s="176"/>
      <c r="BZ889" s="186"/>
    </row>
    <row r="890" spans="1:78" ht="12.75" customHeight="1" x14ac:dyDescent="0.35">
      <c r="A890" s="161"/>
      <c r="B890" s="161"/>
      <c r="C890" s="152"/>
      <c r="D890" s="152"/>
      <c r="E890" s="174"/>
      <c r="F890" s="186"/>
      <c r="G890" s="186"/>
      <c r="H890" s="186"/>
      <c r="I890" s="186"/>
      <c r="J890" s="186"/>
      <c r="K890" s="152"/>
      <c r="L890" s="186"/>
      <c r="M890" s="186"/>
      <c r="N890" s="187"/>
      <c r="O890" s="187"/>
      <c r="P890" s="151"/>
      <c r="Q890" s="152"/>
      <c r="R890" s="176"/>
      <c r="S890" s="152"/>
      <c r="T890" s="152"/>
      <c r="U890" s="152"/>
      <c r="V890" s="176"/>
      <c r="W890" s="176"/>
      <c r="X890" s="152"/>
      <c r="Y890" s="152"/>
      <c r="Z890" s="152"/>
      <c r="AA890" s="176"/>
      <c r="AB890" s="176"/>
      <c r="AC890" s="176"/>
      <c r="AD890" s="176"/>
      <c r="AE890" s="152"/>
      <c r="AF890" s="152"/>
      <c r="AG890" s="152"/>
      <c r="AH890" s="152"/>
      <c r="AI890" s="152"/>
      <c r="AJ890" s="176"/>
      <c r="AK890" s="186"/>
      <c r="AL890" s="182"/>
      <c r="AM890" s="176"/>
      <c r="AN890" s="176"/>
      <c r="AO890" s="152"/>
      <c r="AP890" s="176"/>
      <c r="AQ890" s="152"/>
      <c r="AR890" s="152"/>
      <c r="AS890" s="152"/>
      <c r="AT890" s="152"/>
      <c r="AU890" s="152"/>
      <c r="AV890" s="152"/>
      <c r="AW890" s="152"/>
      <c r="AX890" s="152"/>
      <c r="AY890" s="152"/>
      <c r="AZ890" s="152"/>
      <c r="BA890" s="152"/>
      <c r="BB890" s="152"/>
      <c r="BC890" s="152"/>
      <c r="BD890" s="152"/>
      <c r="BE890" s="152"/>
      <c r="BF890" s="152"/>
      <c r="BG890" s="152"/>
      <c r="BH890" s="152"/>
      <c r="BI890" s="152"/>
      <c r="BJ890" s="152"/>
      <c r="BK890" s="152"/>
      <c r="BL890" s="152"/>
      <c r="BM890" s="152"/>
      <c r="BN890" s="152"/>
      <c r="BO890" s="174"/>
      <c r="BP890" s="174"/>
      <c r="BQ890" s="174"/>
      <c r="BR890" s="174"/>
      <c r="BS890" s="174"/>
      <c r="BT890" s="248"/>
      <c r="BU890" s="248"/>
      <c r="BV890" s="180"/>
      <c r="BW890" s="180"/>
      <c r="BX890" s="180"/>
      <c r="BY890" s="176"/>
      <c r="BZ890" s="186"/>
    </row>
    <row r="891" spans="1:78" ht="12.75" customHeight="1" x14ac:dyDescent="0.35">
      <c r="A891" s="161"/>
      <c r="B891" s="161"/>
      <c r="C891" s="152"/>
      <c r="D891" s="152"/>
      <c r="E891" s="174"/>
      <c r="F891" s="186"/>
      <c r="G891" s="186"/>
      <c r="H891" s="186"/>
      <c r="I891" s="186"/>
      <c r="J891" s="186"/>
      <c r="K891" s="152"/>
      <c r="L891" s="186"/>
      <c r="M891" s="186"/>
      <c r="N891" s="187"/>
      <c r="O891" s="187"/>
      <c r="P891" s="151"/>
      <c r="Q891" s="152"/>
      <c r="R891" s="176"/>
      <c r="S891" s="152"/>
      <c r="T891" s="152"/>
      <c r="U891" s="152"/>
      <c r="V891" s="176"/>
      <c r="W891" s="176"/>
      <c r="X891" s="152"/>
      <c r="Y891" s="152"/>
      <c r="Z891" s="152"/>
      <c r="AA891" s="176"/>
      <c r="AB891" s="176"/>
      <c r="AC891" s="176"/>
      <c r="AD891" s="176"/>
      <c r="AE891" s="152"/>
      <c r="AF891" s="152"/>
      <c r="AG891" s="152"/>
      <c r="AH891" s="152"/>
      <c r="AI891" s="152"/>
      <c r="AJ891" s="176"/>
      <c r="AK891" s="186"/>
      <c r="AL891" s="182"/>
      <c r="AM891" s="176"/>
      <c r="AN891" s="176"/>
      <c r="AO891" s="152"/>
      <c r="AP891" s="176"/>
      <c r="AQ891" s="152"/>
      <c r="AR891" s="152"/>
      <c r="AS891" s="152"/>
      <c r="AT891" s="152"/>
      <c r="AU891" s="152"/>
      <c r="AV891" s="152"/>
      <c r="AW891" s="152"/>
      <c r="AX891" s="152"/>
      <c r="AY891" s="152"/>
      <c r="AZ891" s="152"/>
      <c r="BA891" s="152"/>
      <c r="BB891" s="152"/>
      <c r="BC891" s="152"/>
      <c r="BD891" s="152"/>
      <c r="BE891" s="152"/>
      <c r="BF891" s="152"/>
      <c r="BG891" s="152"/>
      <c r="BH891" s="152"/>
      <c r="BI891" s="152"/>
      <c r="BJ891" s="152"/>
      <c r="BK891" s="152"/>
      <c r="BL891" s="152"/>
      <c r="BM891" s="152"/>
      <c r="BN891" s="152"/>
      <c r="BO891" s="174"/>
      <c r="BP891" s="174"/>
      <c r="BQ891" s="174"/>
      <c r="BR891" s="174"/>
      <c r="BS891" s="174"/>
      <c r="BT891" s="248"/>
      <c r="BU891" s="248"/>
      <c r="BV891" s="180"/>
      <c r="BW891" s="180"/>
      <c r="BX891" s="180"/>
      <c r="BY891" s="176"/>
      <c r="BZ891" s="186"/>
    </row>
    <row r="892" spans="1:78" ht="12.75" customHeight="1" x14ac:dyDescent="0.35">
      <c r="A892" s="161"/>
      <c r="B892" s="161"/>
      <c r="C892" s="152"/>
      <c r="D892" s="152"/>
      <c r="E892" s="174"/>
      <c r="F892" s="186"/>
      <c r="G892" s="186"/>
      <c r="H892" s="186"/>
      <c r="I892" s="186"/>
      <c r="J892" s="186"/>
      <c r="K892" s="152"/>
      <c r="L892" s="186"/>
      <c r="M892" s="186"/>
      <c r="N892" s="187"/>
      <c r="O892" s="187"/>
      <c r="P892" s="151"/>
      <c r="Q892" s="152"/>
      <c r="R892" s="176"/>
      <c r="S892" s="152"/>
      <c r="T892" s="152"/>
      <c r="U892" s="152"/>
      <c r="V892" s="176"/>
      <c r="W892" s="176"/>
      <c r="X892" s="152"/>
      <c r="Y892" s="152"/>
      <c r="Z892" s="152"/>
      <c r="AA892" s="176"/>
      <c r="AB892" s="176"/>
      <c r="AC892" s="176"/>
      <c r="AD892" s="176"/>
      <c r="AE892" s="152"/>
      <c r="AF892" s="152"/>
      <c r="AG892" s="152"/>
      <c r="AH892" s="152"/>
      <c r="AI892" s="152"/>
      <c r="AJ892" s="176"/>
      <c r="AK892" s="186"/>
      <c r="AL892" s="182"/>
      <c r="AM892" s="176"/>
      <c r="AN892" s="176"/>
      <c r="AO892" s="152"/>
      <c r="AP892" s="176"/>
      <c r="AQ892" s="152"/>
      <c r="AR892" s="152"/>
      <c r="AS892" s="152"/>
      <c r="AT892" s="152"/>
      <c r="AU892" s="152"/>
      <c r="AV892" s="152"/>
      <c r="AW892" s="152"/>
      <c r="AX892" s="152"/>
      <c r="AY892" s="152"/>
      <c r="AZ892" s="152"/>
      <c r="BA892" s="152"/>
      <c r="BB892" s="152"/>
      <c r="BC892" s="152"/>
      <c r="BD892" s="152"/>
      <c r="BE892" s="152"/>
      <c r="BF892" s="152"/>
      <c r="BG892" s="152"/>
      <c r="BH892" s="152"/>
      <c r="BI892" s="152"/>
      <c r="BJ892" s="152"/>
      <c r="BK892" s="152"/>
      <c r="BL892" s="152"/>
      <c r="BM892" s="152"/>
      <c r="BN892" s="152"/>
      <c r="BO892" s="174"/>
      <c r="BP892" s="174"/>
      <c r="BQ892" s="174"/>
      <c r="BR892" s="174"/>
      <c r="BS892" s="174"/>
      <c r="BT892" s="248"/>
      <c r="BU892" s="248"/>
      <c r="BV892" s="180"/>
      <c r="BW892" s="180"/>
      <c r="BX892" s="180"/>
      <c r="BY892" s="176"/>
      <c r="BZ892" s="186"/>
    </row>
    <row r="893" spans="1:78" ht="12.75" customHeight="1" x14ac:dyDescent="0.35">
      <c r="A893" s="161"/>
      <c r="B893" s="161"/>
      <c r="C893" s="152"/>
      <c r="D893" s="152"/>
      <c r="E893" s="174"/>
      <c r="F893" s="186"/>
      <c r="G893" s="186"/>
      <c r="H893" s="186"/>
      <c r="I893" s="186"/>
      <c r="J893" s="186"/>
      <c r="K893" s="152"/>
      <c r="L893" s="186"/>
      <c r="M893" s="186"/>
      <c r="N893" s="187"/>
      <c r="O893" s="187"/>
      <c r="P893" s="151"/>
      <c r="Q893" s="152"/>
      <c r="R893" s="176"/>
      <c r="S893" s="152"/>
      <c r="T893" s="152"/>
      <c r="U893" s="152"/>
      <c r="V893" s="176"/>
      <c r="W893" s="176"/>
      <c r="X893" s="152"/>
      <c r="Y893" s="152"/>
      <c r="Z893" s="152"/>
      <c r="AA893" s="176"/>
      <c r="AB893" s="176"/>
      <c r="AC893" s="176"/>
      <c r="AD893" s="176"/>
      <c r="AE893" s="152"/>
      <c r="AF893" s="152"/>
      <c r="AG893" s="152"/>
      <c r="AH893" s="152"/>
      <c r="AI893" s="152"/>
      <c r="AJ893" s="176"/>
      <c r="AK893" s="186"/>
      <c r="AL893" s="182"/>
      <c r="AM893" s="176"/>
      <c r="AN893" s="176"/>
      <c r="AO893" s="152"/>
      <c r="AP893" s="176"/>
      <c r="AQ893" s="152"/>
      <c r="AR893" s="152"/>
      <c r="AS893" s="152"/>
      <c r="AT893" s="152"/>
      <c r="AU893" s="152"/>
      <c r="AV893" s="152"/>
      <c r="AW893" s="152"/>
      <c r="AX893" s="152"/>
      <c r="AY893" s="152"/>
      <c r="AZ893" s="152"/>
      <c r="BA893" s="152"/>
      <c r="BB893" s="152"/>
      <c r="BC893" s="152"/>
      <c r="BD893" s="152"/>
      <c r="BE893" s="152"/>
      <c r="BF893" s="152"/>
      <c r="BG893" s="152"/>
      <c r="BH893" s="152"/>
      <c r="BI893" s="152"/>
      <c r="BJ893" s="152"/>
      <c r="BK893" s="152"/>
      <c r="BL893" s="152"/>
      <c r="BM893" s="152"/>
      <c r="BN893" s="152"/>
      <c r="BO893" s="174"/>
      <c r="BP893" s="174"/>
      <c r="BQ893" s="174"/>
      <c r="BR893" s="174"/>
      <c r="BS893" s="174"/>
      <c r="BT893" s="248"/>
      <c r="BU893" s="248"/>
      <c r="BV893" s="180"/>
      <c r="BW893" s="180"/>
      <c r="BX893" s="180"/>
      <c r="BY893" s="176"/>
      <c r="BZ893" s="186"/>
    </row>
    <row r="894" spans="1:78" ht="12.75" customHeight="1" x14ac:dyDescent="0.35">
      <c r="A894" s="161"/>
      <c r="B894" s="161"/>
      <c r="C894" s="152"/>
      <c r="D894" s="152"/>
      <c r="E894" s="174"/>
      <c r="F894" s="186"/>
      <c r="G894" s="186"/>
      <c r="H894" s="186"/>
      <c r="I894" s="186"/>
      <c r="J894" s="186"/>
      <c r="K894" s="152"/>
      <c r="L894" s="186"/>
      <c r="M894" s="186"/>
      <c r="N894" s="187"/>
      <c r="O894" s="187"/>
      <c r="P894" s="151"/>
      <c r="Q894" s="152"/>
      <c r="R894" s="176"/>
      <c r="S894" s="152"/>
      <c r="T894" s="152"/>
      <c r="U894" s="152"/>
      <c r="V894" s="176"/>
      <c r="W894" s="176"/>
      <c r="X894" s="152"/>
      <c r="Y894" s="152"/>
      <c r="Z894" s="152"/>
      <c r="AA894" s="176"/>
      <c r="AB894" s="176"/>
      <c r="AC894" s="176"/>
      <c r="AD894" s="176"/>
      <c r="AE894" s="152"/>
      <c r="AF894" s="152"/>
      <c r="AG894" s="152"/>
      <c r="AH894" s="152"/>
      <c r="AI894" s="152"/>
      <c r="AJ894" s="176"/>
      <c r="AK894" s="186"/>
      <c r="AL894" s="182"/>
      <c r="AM894" s="176"/>
      <c r="AN894" s="176"/>
      <c r="AO894" s="152"/>
      <c r="AP894" s="176"/>
      <c r="AQ894" s="152"/>
      <c r="AR894" s="152"/>
      <c r="AS894" s="152"/>
      <c r="AT894" s="152"/>
      <c r="AU894" s="152"/>
      <c r="AV894" s="152"/>
      <c r="AW894" s="152"/>
      <c r="AX894" s="152"/>
      <c r="AY894" s="152"/>
      <c r="AZ894" s="152"/>
      <c r="BA894" s="152"/>
      <c r="BB894" s="152"/>
      <c r="BC894" s="152"/>
      <c r="BD894" s="152"/>
      <c r="BE894" s="152"/>
      <c r="BF894" s="152"/>
      <c r="BG894" s="152"/>
      <c r="BH894" s="152"/>
      <c r="BI894" s="152"/>
      <c r="BJ894" s="152"/>
      <c r="BK894" s="152"/>
      <c r="BL894" s="152"/>
      <c r="BM894" s="152"/>
      <c r="BN894" s="152"/>
      <c r="BO894" s="174"/>
      <c r="BP894" s="174"/>
      <c r="BQ894" s="174"/>
      <c r="BR894" s="174"/>
      <c r="BS894" s="174"/>
      <c r="BT894" s="248"/>
      <c r="BU894" s="248"/>
      <c r="BV894" s="180"/>
      <c r="BW894" s="180"/>
      <c r="BX894" s="180"/>
      <c r="BY894" s="176"/>
      <c r="BZ894" s="186"/>
    </row>
    <row r="895" spans="1:78" ht="12.75" customHeight="1" x14ac:dyDescent="0.35">
      <c r="A895" s="161"/>
      <c r="B895" s="161"/>
      <c r="C895" s="152"/>
      <c r="D895" s="152"/>
      <c r="E895" s="174"/>
      <c r="F895" s="186"/>
      <c r="G895" s="186"/>
      <c r="H895" s="186"/>
      <c r="I895" s="186"/>
      <c r="J895" s="186"/>
      <c r="K895" s="152"/>
      <c r="L895" s="186"/>
      <c r="M895" s="186"/>
      <c r="N895" s="187"/>
      <c r="O895" s="187"/>
      <c r="P895" s="151"/>
      <c r="Q895" s="152"/>
      <c r="R895" s="176"/>
      <c r="S895" s="152"/>
      <c r="T895" s="152"/>
      <c r="U895" s="152"/>
      <c r="V895" s="176"/>
      <c r="W895" s="176"/>
      <c r="X895" s="152"/>
      <c r="Y895" s="152"/>
      <c r="Z895" s="152"/>
      <c r="AA895" s="176"/>
      <c r="AB895" s="176"/>
      <c r="AC895" s="176"/>
      <c r="AD895" s="176"/>
      <c r="AE895" s="152"/>
      <c r="AF895" s="152"/>
      <c r="AG895" s="152"/>
      <c r="AH895" s="152"/>
      <c r="AI895" s="152"/>
      <c r="AJ895" s="176"/>
      <c r="AK895" s="186"/>
      <c r="AL895" s="182"/>
      <c r="AM895" s="176"/>
      <c r="AN895" s="176"/>
      <c r="AO895" s="152"/>
      <c r="AP895" s="176"/>
      <c r="AQ895" s="152"/>
      <c r="AR895" s="152"/>
      <c r="AS895" s="152"/>
      <c r="AT895" s="152"/>
      <c r="AU895" s="152"/>
      <c r="AV895" s="152"/>
      <c r="AW895" s="152"/>
      <c r="AX895" s="152"/>
      <c r="AY895" s="152"/>
      <c r="AZ895" s="152"/>
      <c r="BA895" s="152"/>
      <c r="BB895" s="152"/>
      <c r="BC895" s="152"/>
      <c r="BD895" s="152"/>
      <c r="BE895" s="152"/>
      <c r="BF895" s="152"/>
      <c r="BG895" s="152"/>
      <c r="BH895" s="152"/>
      <c r="BI895" s="152"/>
      <c r="BJ895" s="152"/>
      <c r="BK895" s="152"/>
      <c r="BL895" s="152"/>
      <c r="BM895" s="152"/>
      <c r="BN895" s="152"/>
      <c r="BO895" s="174"/>
      <c r="BP895" s="174"/>
      <c r="BQ895" s="174"/>
      <c r="BR895" s="174"/>
      <c r="BS895" s="174"/>
      <c r="BT895" s="248"/>
      <c r="BU895" s="248"/>
      <c r="BV895" s="180"/>
      <c r="BW895" s="180"/>
      <c r="BX895" s="180"/>
      <c r="BY895" s="176"/>
      <c r="BZ895" s="186"/>
    </row>
    <row r="896" spans="1:78" ht="12.75" customHeight="1" x14ac:dyDescent="0.35">
      <c r="A896" s="161"/>
      <c r="B896" s="161"/>
      <c r="C896" s="152"/>
      <c r="D896" s="152"/>
      <c r="E896" s="174"/>
      <c r="F896" s="186"/>
      <c r="G896" s="186"/>
      <c r="H896" s="186"/>
      <c r="I896" s="186"/>
      <c r="J896" s="186"/>
      <c r="K896" s="152"/>
      <c r="L896" s="186"/>
      <c r="M896" s="186"/>
      <c r="N896" s="187"/>
      <c r="O896" s="187"/>
      <c r="P896" s="151"/>
      <c r="Q896" s="152"/>
      <c r="R896" s="176"/>
      <c r="S896" s="152"/>
      <c r="T896" s="152"/>
      <c r="U896" s="152"/>
      <c r="V896" s="176"/>
      <c r="W896" s="176"/>
      <c r="X896" s="152"/>
      <c r="Y896" s="152"/>
      <c r="Z896" s="152"/>
      <c r="AA896" s="176"/>
      <c r="AB896" s="176"/>
      <c r="AC896" s="176"/>
      <c r="AD896" s="176"/>
      <c r="AE896" s="152"/>
      <c r="AF896" s="152"/>
      <c r="AG896" s="152"/>
      <c r="AH896" s="152"/>
      <c r="AI896" s="152"/>
      <c r="AJ896" s="176"/>
      <c r="AK896" s="186"/>
      <c r="AL896" s="182"/>
      <c r="AM896" s="176"/>
      <c r="AN896" s="176"/>
      <c r="AO896" s="152"/>
      <c r="AP896" s="176"/>
      <c r="AQ896" s="152"/>
      <c r="AR896" s="152"/>
      <c r="AS896" s="152"/>
      <c r="AT896" s="152"/>
      <c r="AU896" s="152"/>
      <c r="AV896" s="152"/>
      <c r="AW896" s="152"/>
      <c r="AX896" s="152"/>
      <c r="AY896" s="152"/>
      <c r="AZ896" s="152"/>
      <c r="BA896" s="152"/>
      <c r="BB896" s="152"/>
      <c r="BC896" s="152"/>
      <c r="BD896" s="152"/>
      <c r="BE896" s="152"/>
      <c r="BF896" s="152"/>
      <c r="BG896" s="152"/>
      <c r="BH896" s="152"/>
      <c r="BI896" s="152"/>
      <c r="BJ896" s="152"/>
      <c r="BK896" s="152"/>
      <c r="BL896" s="152"/>
      <c r="BM896" s="152"/>
      <c r="BN896" s="152"/>
      <c r="BO896" s="174"/>
      <c r="BP896" s="174"/>
      <c r="BQ896" s="174"/>
      <c r="BR896" s="174"/>
      <c r="BS896" s="174"/>
      <c r="BT896" s="248"/>
      <c r="BU896" s="248"/>
      <c r="BV896" s="180"/>
      <c r="BW896" s="180"/>
      <c r="BX896" s="180"/>
      <c r="BY896" s="176"/>
      <c r="BZ896" s="186"/>
    </row>
    <row r="897" spans="1:78" ht="12.75" customHeight="1" x14ac:dyDescent="0.35">
      <c r="A897" s="161"/>
      <c r="B897" s="161"/>
      <c r="C897" s="152"/>
      <c r="D897" s="152"/>
      <c r="E897" s="174"/>
      <c r="F897" s="186"/>
      <c r="G897" s="186"/>
      <c r="H897" s="186"/>
      <c r="I897" s="186"/>
      <c r="J897" s="186"/>
      <c r="K897" s="152"/>
      <c r="L897" s="186"/>
      <c r="M897" s="186"/>
      <c r="N897" s="187"/>
      <c r="O897" s="187"/>
      <c r="P897" s="151"/>
      <c r="Q897" s="152"/>
      <c r="R897" s="176"/>
      <c r="S897" s="152"/>
      <c r="T897" s="152"/>
      <c r="U897" s="152"/>
      <c r="V897" s="176"/>
      <c r="W897" s="176"/>
      <c r="X897" s="152"/>
      <c r="Y897" s="152"/>
      <c r="Z897" s="152"/>
      <c r="AA897" s="176"/>
      <c r="AB897" s="176"/>
      <c r="AC897" s="176"/>
      <c r="AD897" s="176"/>
      <c r="AE897" s="152"/>
      <c r="AF897" s="152"/>
      <c r="AG897" s="152"/>
      <c r="AH897" s="152"/>
      <c r="AI897" s="152"/>
      <c r="AJ897" s="176"/>
      <c r="AK897" s="186"/>
      <c r="AL897" s="182"/>
      <c r="AM897" s="176"/>
      <c r="AN897" s="176"/>
      <c r="AO897" s="152"/>
      <c r="AP897" s="176"/>
      <c r="AQ897" s="152"/>
      <c r="AR897" s="152"/>
      <c r="AS897" s="152"/>
      <c r="AT897" s="152"/>
      <c r="AU897" s="152"/>
      <c r="AV897" s="152"/>
      <c r="AW897" s="152"/>
      <c r="AX897" s="152"/>
      <c r="AY897" s="152"/>
      <c r="AZ897" s="152"/>
      <c r="BA897" s="152"/>
      <c r="BB897" s="152"/>
      <c r="BC897" s="152"/>
      <c r="BD897" s="152"/>
      <c r="BE897" s="152"/>
      <c r="BF897" s="152"/>
      <c r="BG897" s="152"/>
      <c r="BH897" s="152"/>
      <c r="BI897" s="152"/>
      <c r="BJ897" s="152"/>
      <c r="BK897" s="152"/>
      <c r="BL897" s="152"/>
      <c r="BM897" s="152"/>
      <c r="BN897" s="152"/>
      <c r="BO897" s="174"/>
      <c r="BP897" s="174"/>
      <c r="BQ897" s="174"/>
      <c r="BR897" s="174"/>
      <c r="BS897" s="174"/>
      <c r="BT897" s="248"/>
      <c r="BU897" s="248"/>
      <c r="BV897" s="180"/>
      <c r="BW897" s="180"/>
      <c r="BX897" s="180"/>
      <c r="BY897" s="176"/>
      <c r="BZ897" s="186"/>
    </row>
    <row r="898" spans="1:78" ht="12.75" customHeight="1" x14ac:dyDescent="0.35">
      <c r="A898" s="161"/>
      <c r="B898" s="161"/>
      <c r="C898" s="152"/>
      <c r="D898" s="152"/>
      <c r="E898" s="174"/>
      <c r="F898" s="186"/>
      <c r="G898" s="186"/>
      <c r="H898" s="186"/>
      <c r="I898" s="186"/>
      <c r="J898" s="186"/>
      <c r="K898" s="152"/>
      <c r="L898" s="186"/>
      <c r="M898" s="186"/>
      <c r="N898" s="187"/>
      <c r="O898" s="187"/>
      <c r="P898" s="151"/>
      <c r="Q898" s="152"/>
      <c r="R898" s="176"/>
      <c r="S898" s="152"/>
      <c r="T898" s="152"/>
      <c r="U898" s="152"/>
      <c r="V898" s="176"/>
      <c r="W898" s="176"/>
      <c r="X898" s="152"/>
      <c r="Y898" s="152"/>
      <c r="Z898" s="152"/>
      <c r="AA898" s="176"/>
      <c r="AB898" s="176"/>
      <c r="AC898" s="176"/>
      <c r="AD898" s="176"/>
      <c r="AE898" s="152"/>
      <c r="AF898" s="152"/>
      <c r="AG898" s="152"/>
      <c r="AH898" s="152"/>
      <c r="AI898" s="152"/>
      <c r="AJ898" s="176"/>
      <c r="AK898" s="186"/>
      <c r="AL898" s="182"/>
      <c r="AM898" s="176"/>
      <c r="AN898" s="176"/>
      <c r="AO898" s="152"/>
      <c r="AP898" s="176"/>
      <c r="AQ898" s="152"/>
      <c r="AR898" s="152"/>
      <c r="AS898" s="152"/>
      <c r="AT898" s="152"/>
      <c r="AU898" s="152"/>
      <c r="AV898" s="152"/>
      <c r="AW898" s="152"/>
      <c r="AX898" s="152"/>
      <c r="AY898" s="152"/>
      <c r="AZ898" s="152"/>
      <c r="BA898" s="152"/>
      <c r="BB898" s="152"/>
      <c r="BC898" s="152"/>
      <c r="BD898" s="152"/>
      <c r="BE898" s="152"/>
      <c r="BF898" s="152"/>
      <c r="BG898" s="152"/>
      <c r="BH898" s="152"/>
      <c r="BI898" s="152"/>
      <c r="BJ898" s="152"/>
      <c r="BK898" s="152"/>
      <c r="BL898" s="152"/>
      <c r="BM898" s="152"/>
      <c r="BN898" s="152"/>
      <c r="BO898" s="174"/>
      <c r="BP898" s="174"/>
      <c r="BQ898" s="174"/>
      <c r="BR898" s="174"/>
      <c r="BS898" s="174"/>
      <c r="BT898" s="248"/>
      <c r="BU898" s="248"/>
      <c r="BV898" s="180"/>
      <c r="BW898" s="180"/>
      <c r="BX898" s="180"/>
      <c r="BY898" s="176"/>
      <c r="BZ898" s="186"/>
    </row>
    <row r="899" spans="1:78" ht="12.75" customHeight="1" x14ac:dyDescent="0.35">
      <c r="A899" s="161"/>
      <c r="B899" s="161"/>
      <c r="C899" s="152"/>
      <c r="D899" s="152"/>
      <c r="E899" s="174"/>
      <c r="F899" s="186"/>
      <c r="G899" s="186"/>
      <c r="H899" s="186"/>
      <c r="I899" s="186"/>
      <c r="J899" s="186"/>
      <c r="K899" s="152"/>
      <c r="L899" s="186"/>
      <c r="M899" s="186"/>
      <c r="N899" s="187"/>
      <c r="O899" s="187"/>
      <c r="P899" s="151"/>
      <c r="Q899" s="152"/>
      <c r="R899" s="176"/>
      <c r="S899" s="152"/>
      <c r="T899" s="152"/>
      <c r="U899" s="152"/>
      <c r="V899" s="176"/>
      <c r="W899" s="176"/>
      <c r="X899" s="152"/>
      <c r="Y899" s="152"/>
      <c r="Z899" s="152"/>
      <c r="AA899" s="176"/>
      <c r="AB899" s="176"/>
      <c r="AC899" s="176"/>
      <c r="AD899" s="176"/>
      <c r="AE899" s="152"/>
      <c r="AF899" s="152"/>
      <c r="AG899" s="152"/>
      <c r="AH899" s="152"/>
      <c r="AI899" s="152"/>
      <c r="AJ899" s="176"/>
      <c r="AK899" s="186"/>
      <c r="AL899" s="182"/>
      <c r="AM899" s="176"/>
      <c r="AN899" s="176"/>
      <c r="AO899" s="152"/>
      <c r="AP899" s="176"/>
      <c r="AQ899" s="152"/>
      <c r="AR899" s="152"/>
      <c r="AS899" s="152"/>
      <c r="AT899" s="152"/>
      <c r="AU899" s="152"/>
      <c r="AV899" s="152"/>
      <c r="AW899" s="152"/>
      <c r="AX899" s="152"/>
      <c r="AY899" s="152"/>
      <c r="AZ899" s="152"/>
      <c r="BA899" s="152"/>
      <c r="BB899" s="152"/>
      <c r="BC899" s="152"/>
      <c r="BD899" s="152"/>
      <c r="BE899" s="152"/>
      <c r="BF899" s="152"/>
      <c r="BG899" s="152"/>
      <c r="BH899" s="152"/>
      <c r="BI899" s="152"/>
      <c r="BJ899" s="152"/>
      <c r="BK899" s="152"/>
      <c r="BL899" s="152"/>
      <c r="BM899" s="152"/>
      <c r="BN899" s="152"/>
      <c r="BO899" s="174"/>
      <c r="BP899" s="174"/>
      <c r="BQ899" s="174"/>
      <c r="BR899" s="174"/>
      <c r="BS899" s="174"/>
      <c r="BT899" s="248"/>
      <c r="BU899" s="248"/>
      <c r="BV899" s="180"/>
      <c r="BW899" s="180"/>
      <c r="BX899" s="180"/>
      <c r="BY899" s="176"/>
      <c r="BZ899" s="186"/>
    </row>
    <row r="900" spans="1:78" ht="12.75" customHeight="1" x14ac:dyDescent="0.35">
      <c r="A900" s="161"/>
      <c r="B900" s="161"/>
      <c r="C900" s="152"/>
      <c r="D900" s="152"/>
      <c r="E900" s="174"/>
      <c r="F900" s="186"/>
      <c r="G900" s="186"/>
      <c r="H900" s="186"/>
      <c r="I900" s="186"/>
      <c r="J900" s="186"/>
      <c r="K900" s="152"/>
      <c r="L900" s="186"/>
      <c r="M900" s="186"/>
      <c r="N900" s="187"/>
      <c r="O900" s="187"/>
      <c r="P900" s="151"/>
      <c r="Q900" s="152"/>
      <c r="R900" s="176"/>
      <c r="S900" s="152"/>
      <c r="T900" s="152"/>
      <c r="U900" s="152"/>
      <c r="V900" s="176"/>
      <c r="W900" s="176"/>
      <c r="X900" s="152"/>
      <c r="Y900" s="152"/>
      <c r="Z900" s="152"/>
      <c r="AA900" s="176"/>
      <c r="AB900" s="176"/>
      <c r="AC900" s="176"/>
      <c r="AD900" s="176"/>
      <c r="AE900" s="152"/>
      <c r="AF900" s="152"/>
      <c r="AG900" s="152"/>
      <c r="AH900" s="152"/>
      <c r="AI900" s="152"/>
      <c r="AJ900" s="176"/>
      <c r="AK900" s="186"/>
      <c r="AL900" s="182"/>
      <c r="AM900" s="176"/>
      <c r="AN900" s="176"/>
      <c r="AO900" s="152"/>
      <c r="AP900" s="176"/>
      <c r="AQ900" s="152"/>
      <c r="AR900" s="152"/>
      <c r="AS900" s="152"/>
      <c r="AT900" s="152"/>
      <c r="AU900" s="152"/>
      <c r="AV900" s="152"/>
      <c r="AW900" s="152"/>
      <c r="AX900" s="152"/>
      <c r="AY900" s="152"/>
      <c r="AZ900" s="152"/>
      <c r="BA900" s="152"/>
      <c r="BB900" s="152"/>
      <c r="BC900" s="152"/>
      <c r="BD900" s="152"/>
      <c r="BE900" s="152"/>
      <c r="BF900" s="152"/>
      <c r="BG900" s="152"/>
      <c r="BH900" s="152"/>
      <c r="BI900" s="152"/>
      <c r="BJ900" s="152"/>
      <c r="BK900" s="152"/>
      <c r="BL900" s="152"/>
      <c r="BM900" s="152"/>
      <c r="BN900" s="152"/>
      <c r="BO900" s="174"/>
      <c r="BP900" s="174"/>
      <c r="BQ900" s="174"/>
      <c r="BR900" s="174"/>
      <c r="BS900" s="174"/>
      <c r="BT900" s="248"/>
      <c r="BU900" s="248"/>
      <c r="BV900" s="180"/>
      <c r="BW900" s="180"/>
      <c r="BX900" s="180"/>
      <c r="BY900" s="176"/>
      <c r="BZ900" s="186"/>
    </row>
    <row r="901" spans="1:78" ht="12.75" customHeight="1" x14ac:dyDescent="0.35">
      <c r="A901" s="161"/>
      <c r="B901" s="161"/>
      <c r="C901" s="152"/>
      <c r="D901" s="152"/>
      <c r="E901" s="174"/>
      <c r="F901" s="186"/>
      <c r="G901" s="186"/>
      <c r="H901" s="186"/>
      <c r="I901" s="186"/>
      <c r="J901" s="186"/>
      <c r="K901" s="152"/>
      <c r="L901" s="186"/>
      <c r="M901" s="186"/>
      <c r="N901" s="187"/>
      <c r="O901" s="187"/>
      <c r="P901" s="151"/>
      <c r="Q901" s="152"/>
      <c r="R901" s="176"/>
      <c r="S901" s="152"/>
      <c r="T901" s="152"/>
      <c r="U901" s="152"/>
      <c r="V901" s="176"/>
      <c r="W901" s="176"/>
      <c r="X901" s="152"/>
      <c r="Y901" s="152"/>
      <c r="Z901" s="152"/>
      <c r="AA901" s="176"/>
      <c r="AB901" s="176"/>
      <c r="AC901" s="176"/>
      <c r="AD901" s="176"/>
      <c r="AE901" s="152"/>
      <c r="AF901" s="152"/>
      <c r="AG901" s="152"/>
      <c r="AH901" s="152"/>
      <c r="AI901" s="152"/>
      <c r="AJ901" s="176"/>
      <c r="AK901" s="186"/>
      <c r="AL901" s="182"/>
      <c r="AM901" s="176"/>
      <c r="AN901" s="176"/>
      <c r="AO901" s="152"/>
      <c r="AP901" s="176"/>
      <c r="AQ901" s="152"/>
      <c r="AR901" s="152"/>
      <c r="AS901" s="152"/>
      <c r="AT901" s="152"/>
      <c r="AU901" s="152"/>
      <c r="AV901" s="152"/>
      <c r="AW901" s="152"/>
      <c r="AX901" s="152"/>
      <c r="AY901" s="152"/>
      <c r="AZ901" s="152"/>
      <c r="BA901" s="152"/>
      <c r="BB901" s="152"/>
      <c r="BC901" s="152"/>
      <c r="BD901" s="152"/>
      <c r="BE901" s="152"/>
      <c r="BF901" s="152"/>
      <c r="BG901" s="152"/>
      <c r="BH901" s="152"/>
      <c r="BI901" s="152"/>
      <c r="BJ901" s="152"/>
      <c r="BK901" s="152"/>
      <c r="BL901" s="152"/>
      <c r="BM901" s="152"/>
      <c r="BN901" s="152"/>
      <c r="BO901" s="174"/>
      <c r="BP901" s="174"/>
      <c r="BQ901" s="174"/>
      <c r="BR901" s="174"/>
      <c r="BS901" s="174"/>
      <c r="BT901" s="248"/>
      <c r="BU901" s="248"/>
      <c r="BV901" s="180"/>
      <c r="BW901" s="180"/>
      <c r="BX901" s="180"/>
      <c r="BY901" s="176"/>
      <c r="BZ901" s="186"/>
    </row>
    <row r="902" spans="1:78" ht="12.75" customHeight="1" x14ac:dyDescent="0.35">
      <c r="A902" s="161"/>
      <c r="B902" s="161"/>
      <c r="C902" s="152"/>
      <c r="D902" s="152"/>
      <c r="E902" s="174"/>
      <c r="F902" s="186"/>
      <c r="G902" s="186"/>
      <c r="H902" s="186"/>
      <c r="I902" s="186"/>
      <c r="J902" s="186"/>
      <c r="K902" s="152"/>
      <c r="L902" s="186"/>
      <c r="M902" s="186"/>
      <c r="N902" s="187"/>
      <c r="O902" s="187"/>
      <c r="P902" s="151"/>
      <c r="Q902" s="152"/>
      <c r="R902" s="176"/>
      <c r="S902" s="152"/>
      <c r="T902" s="152"/>
      <c r="U902" s="152"/>
      <c r="V902" s="176"/>
      <c r="W902" s="176"/>
      <c r="X902" s="152"/>
      <c r="Y902" s="152"/>
      <c r="Z902" s="152"/>
      <c r="AA902" s="176"/>
      <c r="AB902" s="176"/>
      <c r="AC902" s="176"/>
      <c r="AD902" s="176"/>
      <c r="AE902" s="152"/>
      <c r="AF902" s="152"/>
      <c r="AG902" s="152"/>
      <c r="AH902" s="152"/>
      <c r="AI902" s="152"/>
      <c r="AJ902" s="176"/>
      <c r="AK902" s="186"/>
      <c r="AL902" s="182"/>
      <c r="AM902" s="176"/>
      <c r="AN902" s="176"/>
      <c r="AO902" s="152"/>
      <c r="AP902" s="176"/>
      <c r="AQ902" s="152"/>
      <c r="AR902" s="152"/>
      <c r="AS902" s="152"/>
      <c r="AT902" s="152"/>
      <c r="AU902" s="152"/>
      <c r="AV902" s="152"/>
      <c r="AW902" s="152"/>
      <c r="AX902" s="152"/>
      <c r="AY902" s="152"/>
      <c r="AZ902" s="152"/>
      <c r="BA902" s="152"/>
      <c r="BB902" s="152"/>
      <c r="BC902" s="152"/>
      <c r="BD902" s="152"/>
      <c r="BE902" s="152"/>
      <c r="BF902" s="152"/>
      <c r="BG902" s="152"/>
      <c r="BH902" s="152"/>
      <c r="BI902" s="152"/>
      <c r="BJ902" s="152"/>
      <c r="BK902" s="152"/>
      <c r="BL902" s="152"/>
      <c r="BM902" s="152"/>
      <c r="BN902" s="152"/>
      <c r="BO902" s="174"/>
      <c r="BP902" s="174"/>
      <c r="BQ902" s="174"/>
      <c r="BR902" s="174"/>
      <c r="BS902" s="174"/>
      <c r="BT902" s="248"/>
      <c r="BU902" s="248"/>
      <c r="BV902" s="180"/>
      <c r="BW902" s="180"/>
      <c r="BX902" s="180"/>
      <c r="BY902" s="176"/>
      <c r="BZ902" s="186"/>
    </row>
    <row r="903" spans="1:78" ht="12.75" customHeight="1" x14ac:dyDescent="0.35">
      <c r="A903" s="161"/>
      <c r="B903" s="161"/>
      <c r="C903" s="152"/>
      <c r="D903" s="152"/>
      <c r="E903" s="174"/>
      <c r="F903" s="186"/>
      <c r="G903" s="186"/>
      <c r="H903" s="186"/>
      <c r="I903" s="186"/>
      <c r="J903" s="186"/>
      <c r="K903" s="152"/>
      <c r="L903" s="186"/>
      <c r="M903" s="186"/>
      <c r="N903" s="187"/>
      <c r="O903" s="187"/>
      <c r="P903" s="151"/>
      <c r="Q903" s="152"/>
      <c r="R903" s="176"/>
      <c r="S903" s="152"/>
      <c r="T903" s="152"/>
      <c r="U903" s="152"/>
      <c r="V903" s="176"/>
      <c r="W903" s="176"/>
      <c r="X903" s="152"/>
      <c r="Y903" s="152"/>
      <c r="Z903" s="152"/>
      <c r="AA903" s="176"/>
      <c r="AB903" s="176"/>
      <c r="AC903" s="176"/>
      <c r="AD903" s="176"/>
      <c r="AE903" s="152"/>
      <c r="AF903" s="152"/>
      <c r="AG903" s="152"/>
      <c r="AH903" s="152"/>
      <c r="AI903" s="152"/>
      <c r="AJ903" s="176"/>
      <c r="AK903" s="186"/>
      <c r="AL903" s="182"/>
      <c r="AM903" s="176"/>
      <c r="AN903" s="176"/>
      <c r="AO903" s="152"/>
      <c r="AP903" s="176"/>
      <c r="AQ903" s="152"/>
      <c r="AR903" s="152"/>
      <c r="AS903" s="152"/>
      <c r="AT903" s="152"/>
      <c r="AU903" s="152"/>
      <c r="AV903" s="152"/>
      <c r="AW903" s="152"/>
      <c r="AX903" s="152"/>
      <c r="AY903" s="152"/>
      <c r="AZ903" s="152"/>
      <c r="BA903" s="152"/>
      <c r="BB903" s="152"/>
      <c r="BC903" s="152"/>
      <c r="BD903" s="152"/>
      <c r="BE903" s="152"/>
      <c r="BF903" s="152"/>
      <c r="BG903" s="152"/>
      <c r="BH903" s="152"/>
      <c r="BI903" s="152"/>
      <c r="BJ903" s="152"/>
      <c r="BK903" s="152"/>
      <c r="BL903" s="152"/>
      <c r="BM903" s="152"/>
      <c r="BN903" s="152"/>
      <c r="BO903" s="174"/>
      <c r="BP903" s="174"/>
      <c r="BQ903" s="174"/>
      <c r="BR903" s="174"/>
      <c r="BS903" s="174"/>
      <c r="BT903" s="248"/>
      <c r="BU903" s="248"/>
      <c r="BV903" s="180"/>
      <c r="BW903" s="180"/>
      <c r="BX903" s="180"/>
      <c r="BY903" s="176"/>
      <c r="BZ903" s="186"/>
    </row>
    <row r="904" spans="1:78" ht="12.75" customHeight="1" x14ac:dyDescent="0.35">
      <c r="A904" s="161"/>
      <c r="B904" s="161"/>
      <c r="C904" s="152"/>
      <c r="D904" s="152"/>
      <c r="E904" s="174"/>
      <c r="F904" s="186"/>
      <c r="G904" s="186"/>
      <c r="H904" s="186"/>
      <c r="I904" s="186"/>
      <c r="J904" s="186"/>
      <c r="K904" s="152"/>
      <c r="L904" s="186"/>
      <c r="M904" s="186"/>
      <c r="N904" s="187"/>
      <c r="O904" s="187"/>
      <c r="P904" s="151"/>
      <c r="Q904" s="152"/>
      <c r="R904" s="176"/>
      <c r="S904" s="152"/>
      <c r="T904" s="152"/>
      <c r="U904" s="152"/>
      <c r="V904" s="176"/>
      <c r="W904" s="176"/>
      <c r="X904" s="152"/>
      <c r="Y904" s="152"/>
      <c r="Z904" s="152"/>
      <c r="AA904" s="176"/>
      <c r="AB904" s="176"/>
      <c r="AC904" s="176"/>
      <c r="AD904" s="176"/>
      <c r="AE904" s="152"/>
      <c r="AF904" s="152"/>
      <c r="AG904" s="152"/>
      <c r="AH904" s="152"/>
      <c r="AI904" s="152"/>
      <c r="AJ904" s="176"/>
      <c r="AK904" s="186"/>
      <c r="AL904" s="182"/>
      <c r="AM904" s="176"/>
      <c r="AN904" s="176"/>
      <c r="AO904" s="152"/>
      <c r="AP904" s="176"/>
      <c r="AQ904" s="152"/>
      <c r="AR904" s="152"/>
      <c r="AS904" s="152"/>
      <c r="AT904" s="152"/>
      <c r="AU904" s="152"/>
      <c r="AV904" s="152"/>
      <c r="AW904" s="152"/>
      <c r="AX904" s="152"/>
      <c r="AY904" s="152"/>
      <c r="AZ904" s="152"/>
      <c r="BA904" s="152"/>
      <c r="BB904" s="152"/>
      <c r="BC904" s="152"/>
      <c r="BD904" s="152"/>
      <c r="BE904" s="152"/>
      <c r="BF904" s="152"/>
      <c r="BG904" s="152"/>
      <c r="BH904" s="152"/>
      <c r="BI904" s="152"/>
      <c r="BJ904" s="152"/>
      <c r="BK904" s="152"/>
      <c r="BL904" s="152"/>
      <c r="BM904" s="152"/>
      <c r="BN904" s="152"/>
      <c r="BO904" s="174"/>
      <c r="BP904" s="174"/>
      <c r="BQ904" s="174"/>
      <c r="BR904" s="174"/>
      <c r="BS904" s="174"/>
      <c r="BT904" s="248"/>
      <c r="BU904" s="248"/>
      <c r="BV904" s="180"/>
      <c r="BW904" s="180"/>
      <c r="BX904" s="180"/>
      <c r="BY904" s="176"/>
      <c r="BZ904" s="186"/>
    </row>
    <row r="905" spans="1:78" ht="12.75" customHeight="1" x14ac:dyDescent="0.35">
      <c r="A905" s="161"/>
      <c r="B905" s="161"/>
      <c r="C905" s="152"/>
      <c r="D905" s="152"/>
      <c r="E905" s="174"/>
      <c r="F905" s="186"/>
      <c r="G905" s="186"/>
      <c r="H905" s="186"/>
      <c r="I905" s="186"/>
      <c r="J905" s="186"/>
      <c r="K905" s="152"/>
      <c r="L905" s="186"/>
      <c r="M905" s="186"/>
      <c r="N905" s="187"/>
      <c r="O905" s="187"/>
      <c r="P905" s="151"/>
      <c r="Q905" s="152"/>
      <c r="R905" s="176"/>
      <c r="S905" s="152"/>
      <c r="T905" s="152"/>
      <c r="U905" s="152"/>
      <c r="V905" s="176"/>
      <c r="W905" s="176"/>
      <c r="X905" s="152"/>
      <c r="Y905" s="152"/>
      <c r="Z905" s="152"/>
      <c r="AA905" s="176"/>
      <c r="AB905" s="176"/>
      <c r="AC905" s="176"/>
      <c r="AD905" s="176"/>
      <c r="AE905" s="152"/>
      <c r="AF905" s="152"/>
      <c r="AG905" s="152"/>
      <c r="AH905" s="152"/>
      <c r="AI905" s="152"/>
      <c r="AJ905" s="176"/>
      <c r="AK905" s="186"/>
      <c r="AL905" s="182"/>
      <c r="AM905" s="176"/>
      <c r="AN905" s="176"/>
      <c r="AO905" s="152"/>
      <c r="AP905" s="176"/>
      <c r="AQ905" s="152"/>
      <c r="AR905" s="152"/>
      <c r="AS905" s="152"/>
      <c r="AT905" s="152"/>
      <c r="AU905" s="152"/>
      <c r="AV905" s="152"/>
      <c r="AW905" s="152"/>
      <c r="AX905" s="152"/>
      <c r="AY905" s="152"/>
      <c r="AZ905" s="152"/>
      <c r="BA905" s="152"/>
      <c r="BB905" s="152"/>
      <c r="BC905" s="152"/>
      <c r="BD905" s="152"/>
      <c r="BE905" s="152"/>
      <c r="BF905" s="152"/>
      <c r="BG905" s="152"/>
      <c r="BH905" s="152"/>
      <c r="BI905" s="152"/>
      <c r="BJ905" s="152"/>
      <c r="BK905" s="152"/>
      <c r="BL905" s="152"/>
      <c r="BM905" s="152"/>
      <c r="BN905" s="152"/>
      <c r="BO905" s="174"/>
      <c r="BP905" s="174"/>
      <c r="BQ905" s="174"/>
      <c r="BR905" s="174"/>
      <c r="BS905" s="174"/>
      <c r="BT905" s="248"/>
      <c r="BU905" s="248"/>
      <c r="BV905" s="180"/>
      <c r="BW905" s="180"/>
      <c r="BX905" s="180"/>
      <c r="BY905" s="176"/>
      <c r="BZ905" s="186"/>
    </row>
    <row r="906" spans="1:78" ht="12.75" customHeight="1" x14ac:dyDescent="0.35">
      <c r="A906" s="161"/>
      <c r="B906" s="161"/>
      <c r="C906" s="152"/>
      <c r="D906" s="152"/>
      <c r="E906" s="174"/>
      <c r="F906" s="186"/>
      <c r="G906" s="186"/>
      <c r="H906" s="186"/>
      <c r="I906" s="186"/>
      <c r="J906" s="186"/>
      <c r="K906" s="152"/>
      <c r="L906" s="186"/>
      <c r="M906" s="186"/>
      <c r="N906" s="187"/>
      <c r="O906" s="187"/>
      <c r="P906" s="151"/>
      <c r="Q906" s="152"/>
      <c r="R906" s="176"/>
      <c r="S906" s="152"/>
      <c r="T906" s="152"/>
      <c r="U906" s="152"/>
      <c r="V906" s="176"/>
      <c r="W906" s="176"/>
      <c r="X906" s="152"/>
      <c r="Y906" s="152"/>
      <c r="Z906" s="152"/>
      <c r="AA906" s="176"/>
      <c r="AB906" s="176"/>
      <c r="AC906" s="176"/>
      <c r="AD906" s="176"/>
      <c r="AE906" s="152"/>
      <c r="AF906" s="152"/>
      <c r="AG906" s="152"/>
      <c r="AH906" s="152"/>
      <c r="AI906" s="152"/>
      <c r="AJ906" s="176"/>
      <c r="AK906" s="186"/>
      <c r="AL906" s="182"/>
      <c r="AM906" s="176"/>
      <c r="AN906" s="176"/>
      <c r="AO906" s="152"/>
      <c r="AP906" s="176"/>
      <c r="AQ906" s="152"/>
      <c r="AR906" s="152"/>
      <c r="AS906" s="152"/>
      <c r="AT906" s="152"/>
      <c r="AU906" s="152"/>
      <c r="AV906" s="152"/>
      <c r="AW906" s="152"/>
      <c r="AX906" s="152"/>
      <c r="AY906" s="152"/>
      <c r="AZ906" s="152"/>
      <c r="BA906" s="152"/>
      <c r="BB906" s="152"/>
      <c r="BC906" s="152"/>
      <c r="BD906" s="152"/>
      <c r="BE906" s="152"/>
      <c r="BF906" s="152"/>
      <c r="BG906" s="152"/>
      <c r="BH906" s="152"/>
      <c r="BI906" s="152"/>
      <c r="BJ906" s="152"/>
      <c r="BK906" s="152"/>
      <c r="BL906" s="152"/>
      <c r="BM906" s="152"/>
      <c r="BN906" s="152"/>
      <c r="BO906" s="174"/>
      <c r="BP906" s="174"/>
      <c r="BQ906" s="174"/>
      <c r="BR906" s="174"/>
      <c r="BS906" s="174"/>
      <c r="BT906" s="248"/>
      <c r="BU906" s="248"/>
      <c r="BV906" s="180"/>
      <c r="BW906" s="180"/>
      <c r="BX906" s="180"/>
      <c r="BY906" s="176"/>
      <c r="BZ906" s="186"/>
    </row>
    <row r="907" spans="1:78" ht="12.75" customHeight="1" x14ac:dyDescent="0.35">
      <c r="A907" s="161"/>
      <c r="B907" s="161"/>
      <c r="C907" s="152"/>
      <c r="D907" s="152"/>
      <c r="E907" s="174"/>
      <c r="F907" s="186"/>
      <c r="G907" s="186"/>
      <c r="H907" s="186"/>
      <c r="I907" s="186"/>
      <c r="J907" s="186"/>
      <c r="K907" s="152"/>
      <c r="L907" s="186"/>
      <c r="M907" s="186"/>
      <c r="N907" s="187"/>
      <c r="O907" s="187"/>
      <c r="P907" s="151"/>
      <c r="Q907" s="152"/>
      <c r="R907" s="176"/>
      <c r="S907" s="152"/>
      <c r="T907" s="152"/>
      <c r="U907" s="152"/>
      <c r="V907" s="176"/>
      <c r="W907" s="176"/>
      <c r="X907" s="152"/>
      <c r="Y907" s="152"/>
      <c r="Z907" s="152"/>
      <c r="AA907" s="176"/>
      <c r="AB907" s="176"/>
      <c r="AC907" s="176"/>
      <c r="AD907" s="176"/>
      <c r="AE907" s="152"/>
      <c r="AF907" s="152"/>
      <c r="AG907" s="152"/>
      <c r="AH907" s="152"/>
      <c r="AI907" s="152"/>
      <c r="AJ907" s="176"/>
      <c r="AK907" s="186"/>
      <c r="AL907" s="182"/>
      <c r="AM907" s="176"/>
      <c r="AN907" s="176"/>
      <c r="AO907" s="152"/>
      <c r="AP907" s="176"/>
      <c r="AQ907" s="152"/>
      <c r="AR907" s="152"/>
      <c r="AS907" s="152"/>
      <c r="AT907" s="152"/>
      <c r="AU907" s="152"/>
      <c r="AV907" s="152"/>
      <c r="AW907" s="152"/>
      <c r="AX907" s="152"/>
      <c r="AY907" s="152"/>
      <c r="AZ907" s="152"/>
      <c r="BA907" s="152"/>
      <c r="BB907" s="152"/>
      <c r="BC907" s="152"/>
      <c r="BD907" s="152"/>
      <c r="BE907" s="152"/>
      <c r="BF907" s="152"/>
      <c r="BG907" s="152"/>
      <c r="BH907" s="152"/>
      <c r="BI907" s="152"/>
      <c r="BJ907" s="152"/>
      <c r="BK907" s="152"/>
      <c r="BL907" s="152"/>
      <c r="BM907" s="152"/>
      <c r="BN907" s="152"/>
      <c r="BO907" s="174"/>
      <c r="BP907" s="174"/>
      <c r="BQ907" s="174"/>
      <c r="BR907" s="174"/>
      <c r="BS907" s="174"/>
      <c r="BT907" s="248"/>
      <c r="BU907" s="248"/>
      <c r="BV907" s="180"/>
      <c r="BW907" s="180"/>
      <c r="BX907" s="180"/>
      <c r="BY907" s="176"/>
      <c r="BZ907" s="186"/>
    </row>
    <row r="908" spans="1:78" ht="12.75" customHeight="1" x14ac:dyDescent="0.35">
      <c r="A908" s="161"/>
      <c r="B908" s="161"/>
      <c r="C908" s="152"/>
      <c r="D908" s="152"/>
      <c r="E908" s="174"/>
      <c r="F908" s="186"/>
      <c r="G908" s="186"/>
      <c r="H908" s="186"/>
      <c r="I908" s="186"/>
      <c r="J908" s="186"/>
      <c r="K908" s="152"/>
      <c r="L908" s="186"/>
      <c r="M908" s="186"/>
      <c r="N908" s="187"/>
      <c r="O908" s="187"/>
      <c r="P908" s="151"/>
      <c r="Q908" s="152"/>
      <c r="R908" s="176"/>
      <c r="S908" s="152"/>
      <c r="T908" s="152"/>
      <c r="U908" s="152"/>
      <c r="V908" s="176"/>
      <c r="W908" s="176"/>
      <c r="X908" s="152"/>
      <c r="Y908" s="152"/>
      <c r="Z908" s="152"/>
      <c r="AA908" s="176"/>
      <c r="AB908" s="176"/>
      <c r="AC908" s="176"/>
      <c r="AD908" s="176"/>
      <c r="AE908" s="152"/>
      <c r="AF908" s="152"/>
      <c r="AG908" s="152"/>
      <c r="AH908" s="152"/>
      <c r="AI908" s="152"/>
      <c r="AJ908" s="176"/>
      <c r="AK908" s="186"/>
      <c r="AL908" s="182"/>
      <c r="AM908" s="176"/>
      <c r="AN908" s="176"/>
      <c r="AO908" s="152"/>
      <c r="AP908" s="176"/>
      <c r="AQ908" s="152"/>
      <c r="AR908" s="152"/>
      <c r="AS908" s="152"/>
      <c r="AT908" s="152"/>
      <c r="AU908" s="152"/>
      <c r="AV908" s="152"/>
      <c r="AW908" s="152"/>
      <c r="AX908" s="152"/>
      <c r="AY908" s="152"/>
      <c r="AZ908" s="152"/>
      <c r="BA908" s="152"/>
      <c r="BB908" s="152"/>
      <c r="BC908" s="152"/>
      <c r="BD908" s="152"/>
      <c r="BE908" s="152"/>
      <c r="BF908" s="152"/>
      <c r="BG908" s="152"/>
      <c r="BH908" s="152"/>
      <c r="BI908" s="152"/>
      <c r="BJ908" s="152"/>
      <c r="BK908" s="152"/>
      <c r="BL908" s="152"/>
      <c r="BM908" s="152"/>
      <c r="BN908" s="152"/>
      <c r="BO908" s="174"/>
      <c r="BP908" s="174"/>
      <c r="BQ908" s="174"/>
      <c r="BR908" s="174"/>
      <c r="BS908" s="174"/>
      <c r="BT908" s="248"/>
      <c r="BU908" s="248"/>
      <c r="BV908" s="180"/>
      <c r="BW908" s="180"/>
      <c r="BX908" s="180"/>
      <c r="BY908" s="176"/>
      <c r="BZ908" s="186"/>
    </row>
    <row r="909" spans="1:78" ht="12.75" customHeight="1" x14ac:dyDescent="0.35">
      <c r="A909" s="161"/>
      <c r="B909" s="161"/>
      <c r="C909" s="152"/>
      <c r="D909" s="152"/>
      <c r="E909" s="174"/>
      <c r="F909" s="186"/>
      <c r="G909" s="186"/>
      <c r="H909" s="186"/>
      <c r="I909" s="186"/>
      <c r="J909" s="186"/>
      <c r="K909" s="152"/>
      <c r="L909" s="186"/>
      <c r="M909" s="186"/>
      <c r="N909" s="187"/>
      <c r="O909" s="187"/>
      <c r="P909" s="151"/>
      <c r="Q909" s="152"/>
      <c r="R909" s="176"/>
      <c r="S909" s="152"/>
      <c r="T909" s="152"/>
      <c r="U909" s="152"/>
      <c r="V909" s="176"/>
      <c r="W909" s="176"/>
      <c r="X909" s="152"/>
      <c r="Y909" s="152"/>
      <c r="Z909" s="152"/>
      <c r="AA909" s="176"/>
      <c r="AB909" s="176"/>
      <c r="AC909" s="176"/>
      <c r="AD909" s="176"/>
      <c r="AE909" s="152"/>
      <c r="AF909" s="152"/>
      <c r="AG909" s="152"/>
      <c r="AH909" s="152"/>
      <c r="AI909" s="152"/>
      <c r="AJ909" s="176"/>
      <c r="AK909" s="186"/>
      <c r="AL909" s="182"/>
      <c r="AM909" s="176"/>
      <c r="AN909" s="176"/>
      <c r="AO909" s="152"/>
      <c r="AP909" s="176"/>
      <c r="AQ909" s="152"/>
      <c r="AR909" s="152"/>
      <c r="AS909" s="152"/>
      <c r="AT909" s="152"/>
      <c r="AU909" s="152"/>
      <c r="AV909" s="152"/>
      <c r="AW909" s="152"/>
      <c r="AX909" s="152"/>
      <c r="AY909" s="152"/>
      <c r="AZ909" s="152"/>
      <c r="BA909" s="152"/>
      <c r="BB909" s="152"/>
      <c r="BC909" s="152"/>
      <c r="BD909" s="152"/>
      <c r="BE909" s="152"/>
      <c r="BF909" s="152"/>
      <c r="BG909" s="152"/>
      <c r="BH909" s="152"/>
      <c r="BI909" s="152"/>
      <c r="BJ909" s="152"/>
      <c r="BK909" s="152"/>
      <c r="BL909" s="152"/>
      <c r="BM909" s="152"/>
      <c r="BN909" s="152"/>
      <c r="BO909" s="174"/>
      <c r="BP909" s="174"/>
      <c r="BQ909" s="174"/>
      <c r="BR909" s="174"/>
      <c r="BS909" s="174"/>
      <c r="BT909" s="248"/>
      <c r="BU909" s="248"/>
      <c r="BV909" s="180"/>
      <c r="BW909" s="180"/>
      <c r="BX909" s="180"/>
      <c r="BY909" s="176"/>
      <c r="BZ909" s="186"/>
    </row>
    <row r="910" spans="1:78" ht="12.75" customHeight="1" x14ac:dyDescent="0.35">
      <c r="A910" s="161"/>
      <c r="B910" s="161"/>
      <c r="C910" s="152"/>
      <c r="D910" s="152"/>
      <c r="E910" s="174"/>
      <c r="F910" s="186"/>
      <c r="G910" s="186"/>
      <c r="H910" s="186"/>
      <c r="I910" s="186"/>
      <c r="J910" s="186"/>
      <c r="K910" s="152"/>
      <c r="L910" s="186"/>
      <c r="M910" s="186"/>
      <c r="N910" s="187"/>
      <c r="O910" s="187"/>
      <c r="P910" s="151"/>
      <c r="Q910" s="152"/>
      <c r="R910" s="176"/>
      <c r="S910" s="152"/>
      <c r="T910" s="152"/>
      <c r="U910" s="152"/>
      <c r="V910" s="176"/>
      <c r="W910" s="176"/>
      <c r="X910" s="152"/>
      <c r="Y910" s="152"/>
      <c r="Z910" s="152"/>
      <c r="AA910" s="176"/>
      <c r="AB910" s="176"/>
      <c r="AC910" s="176"/>
      <c r="AD910" s="176"/>
      <c r="AE910" s="152"/>
      <c r="AF910" s="152"/>
      <c r="AG910" s="152"/>
      <c r="AH910" s="152"/>
      <c r="AI910" s="152"/>
      <c r="AJ910" s="176"/>
      <c r="AK910" s="186"/>
      <c r="AL910" s="182"/>
      <c r="AM910" s="176"/>
      <c r="AN910" s="176"/>
      <c r="AO910" s="152"/>
      <c r="AP910" s="176"/>
      <c r="AQ910" s="152"/>
      <c r="AR910" s="152"/>
      <c r="AS910" s="152"/>
      <c r="AT910" s="152"/>
      <c r="AU910" s="152"/>
      <c r="AV910" s="152"/>
      <c r="AW910" s="152"/>
      <c r="AX910" s="152"/>
      <c r="AY910" s="152"/>
      <c r="AZ910" s="152"/>
      <c r="BA910" s="152"/>
      <c r="BB910" s="152"/>
      <c r="BC910" s="152"/>
      <c r="BD910" s="152"/>
      <c r="BE910" s="152"/>
      <c r="BF910" s="152"/>
      <c r="BG910" s="152"/>
      <c r="BH910" s="152"/>
      <c r="BI910" s="152"/>
      <c r="BJ910" s="152"/>
      <c r="BK910" s="152"/>
      <c r="BL910" s="152"/>
      <c r="BM910" s="152"/>
      <c r="BN910" s="152"/>
      <c r="BO910" s="174"/>
      <c r="BP910" s="174"/>
      <c r="BQ910" s="174"/>
      <c r="BR910" s="174"/>
      <c r="BS910" s="174"/>
      <c r="BT910" s="248"/>
      <c r="BU910" s="248"/>
      <c r="BV910" s="180"/>
      <c r="BW910" s="180"/>
      <c r="BX910" s="180"/>
      <c r="BY910" s="176"/>
      <c r="BZ910" s="186"/>
    </row>
    <row r="911" spans="1:78" ht="12.75" customHeight="1" x14ac:dyDescent="0.35">
      <c r="A911" s="161"/>
      <c r="B911" s="161"/>
      <c r="C911" s="152"/>
      <c r="D911" s="152"/>
      <c r="E911" s="174"/>
      <c r="F911" s="186"/>
      <c r="G911" s="186"/>
      <c r="H911" s="186"/>
      <c r="I911" s="186"/>
      <c r="J911" s="186"/>
      <c r="K911" s="152"/>
      <c r="L911" s="186"/>
      <c r="M911" s="186"/>
      <c r="N911" s="187"/>
      <c r="O911" s="187"/>
      <c r="P911" s="151"/>
      <c r="Q911" s="152"/>
      <c r="R911" s="176"/>
      <c r="S911" s="152"/>
      <c r="T911" s="152"/>
      <c r="U911" s="152"/>
      <c r="V911" s="176"/>
      <c r="W911" s="176"/>
      <c r="X911" s="152"/>
      <c r="Y911" s="152"/>
      <c r="Z911" s="152"/>
      <c r="AA911" s="176"/>
      <c r="AB911" s="176"/>
      <c r="AC911" s="176"/>
      <c r="AD911" s="176"/>
      <c r="AE911" s="152"/>
      <c r="AF911" s="152"/>
      <c r="AG911" s="152"/>
      <c r="AH911" s="152"/>
      <c r="AI911" s="152"/>
      <c r="AJ911" s="176"/>
      <c r="AK911" s="186"/>
      <c r="AL911" s="182"/>
      <c r="AM911" s="176"/>
      <c r="AN911" s="176"/>
      <c r="AO911" s="152"/>
      <c r="AP911" s="176"/>
      <c r="AQ911" s="152"/>
      <c r="AR911" s="152"/>
      <c r="AS911" s="152"/>
      <c r="AT911" s="152"/>
      <c r="AU911" s="152"/>
      <c r="AV911" s="152"/>
      <c r="AW911" s="152"/>
      <c r="AX911" s="152"/>
      <c r="AY911" s="152"/>
      <c r="AZ911" s="152"/>
      <c r="BA911" s="152"/>
      <c r="BB911" s="152"/>
      <c r="BC911" s="152"/>
      <c r="BD911" s="152"/>
      <c r="BE911" s="152"/>
      <c r="BF911" s="152"/>
      <c r="BG911" s="152"/>
      <c r="BH911" s="152"/>
      <c r="BI911" s="152"/>
      <c r="BJ911" s="152"/>
      <c r="BK911" s="152"/>
      <c r="BL911" s="152"/>
      <c r="BM911" s="152"/>
      <c r="BN911" s="152"/>
      <c r="BO911" s="174"/>
      <c r="BP911" s="174"/>
      <c r="BQ911" s="174"/>
      <c r="BR911" s="174"/>
      <c r="BS911" s="174"/>
      <c r="BT911" s="248"/>
      <c r="BU911" s="248"/>
      <c r="BV911" s="180"/>
      <c r="BW911" s="180"/>
      <c r="BX911" s="180"/>
      <c r="BY911" s="176"/>
      <c r="BZ911" s="186"/>
    </row>
    <row r="912" spans="1:78" ht="12.75" customHeight="1" x14ac:dyDescent="0.35">
      <c r="A912" s="161"/>
      <c r="B912" s="161"/>
      <c r="C912" s="152"/>
      <c r="D912" s="152"/>
      <c r="E912" s="174"/>
      <c r="F912" s="186"/>
      <c r="G912" s="186"/>
      <c r="H912" s="186"/>
      <c r="I912" s="186"/>
      <c r="J912" s="186"/>
      <c r="K912" s="152"/>
      <c r="L912" s="186"/>
      <c r="M912" s="186"/>
      <c r="N912" s="187"/>
      <c r="O912" s="187"/>
      <c r="P912" s="151"/>
      <c r="Q912" s="152"/>
      <c r="R912" s="176"/>
      <c r="S912" s="152"/>
      <c r="T912" s="152"/>
      <c r="U912" s="152"/>
      <c r="V912" s="176"/>
      <c r="W912" s="176"/>
      <c r="X912" s="152"/>
      <c r="Y912" s="152"/>
      <c r="Z912" s="152"/>
      <c r="AA912" s="176"/>
      <c r="AB912" s="176"/>
      <c r="AC912" s="176"/>
      <c r="AD912" s="176"/>
      <c r="AE912" s="152"/>
      <c r="AF912" s="152"/>
      <c r="AG912" s="152"/>
      <c r="AH912" s="152"/>
      <c r="AI912" s="152"/>
      <c r="AJ912" s="176"/>
      <c r="AK912" s="186"/>
      <c r="AL912" s="182"/>
      <c r="AM912" s="176"/>
      <c r="AN912" s="176"/>
      <c r="AO912" s="152"/>
      <c r="AP912" s="176"/>
      <c r="AQ912" s="152"/>
      <c r="AR912" s="152"/>
      <c r="AS912" s="152"/>
      <c r="AT912" s="152"/>
      <c r="AU912" s="152"/>
      <c r="AV912" s="152"/>
      <c r="AW912" s="152"/>
      <c r="AX912" s="152"/>
      <c r="AY912" s="152"/>
      <c r="AZ912" s="152"/>
      <c r="BA912" s="152"/>
      <c r="BB912" s="152"/>
      <c r="BC912" s="152"/>
      <c r="BD912" s="152"/>
      <c r="BE912" s="152"/>
      <c r="BF912" s="152"/>
      <c r="BG912" s="152"/>
      <c r="BH912" s="152"/>
      <c r="BI912" s="152"/>
      <c r="BJ912" s="152"/>
      <c r="BK912" s="152"/>
      <c r="BL912" s="152"/>
      <c r="BM912" s="152"/>
      <c r="BN912" s="152"/>
      <c r="BO912" s="174"/>
      <c r="BP912" s="174"/>
      <c r="BQ912" s="174"/>
      <c r="BR912" s="174"/>
      <c r="BS912" s="174"/>
      <c r="BT912" s="248"/>
      <c r="BU912" s="248"/>
      <c r="BV912" s="180"/>
      <c r="BW912" s="180"/>
      <c r="BX912" s="180"/>
      <c r="BY912" s="176"/>
      <c r="BZ912" s="186"/>
    </row>
    <row r="913" spans="1:78" ht="12.75" customHeight="1" x14ac:dyDescent="0.35">
      <c r="A913" s="161"/>
      <c r="B913" s="161"/>
      <c r="C913" s="152"/>
      <c r="D913" s="152"/>
      <c r="E913" s="174"/>
      <c r="F913" s="186"/>
      <c r="G913" s="186"/>
      <c r="H913" s="186"/>
      <c r="I913" s="186"/>
      <c r="J913" s="186"/>
      <c r="K913" s="152"/>
      <c r="L913" s="186"/>
      <c r="M913" s="186"/>
      <c r="N913" s="187"/>
      <c r="O913" s="187"/>
      <c r="P913" s="151"/>
      <c r="Q913" s="152"/>
      <c r="R913" s="176"/>
      <c r="S913" s="152"/>
      <c r="T913" s="152"/>
      <c r="U913" s="152"/>
      <c r="V913" s="176"/>
      <c r="W913" s="176"/>
      <c r="X913" s="152"/>
      <c r="Y913" s="152"/>
      <c r="Z913" s="152"/>
      <c r="AA913" s="176"/>
      <c r="AB913" s="176"/>
      <c r="AC913" s="176"/>
      <c r="AD913" s="176"/>
      <c r="AE913" s="152"/>
      <c r="AF913" s="152"/>
      <c r="AG913" s="152"/>
      <c r="AH913" s="152"/>
      <c r="AI913" s="152"/>
      <c r="AJ913" s="176"/>
      <c r="AK913" s="186"/>
      <c r="AL913" s="182"/>
      <c r="AM913" s="176"/>
      <c r="AN913" s="176"/>
      <c r="AO913" s="152"/>
      <c r="AP913" s="176"/>
      <c r="AQ913" s="152"/>
      <c r="AR913" s="152"/>
      <c r="AS913" s="152"/>
      <c r="AT913" s="152"/>
      <c r="AU913" s="152"/>
      <c r="AV913" s="152"/>
      <c r="AW913" s="152"/>
      <c r="AX913" s="152"/>
      <c r="AY913" s="152"/>
      <c r="AZ913" s="152"/>
      <c r="BA913" s="152"/>
      <c r="BB913" s="152"/>
      <c r="BC913" s="152"/>
      <c r="BD913" s="152"/>
      <c r="BE913" s="152"/>
      <c r="BF913" s="152"/>
      <c r="BG913" s="152"/>
      <c r="BH913" s="152"/>
      <c r="BI913" s="152"/>
      <c r="BJ913" s="152"/>
      <c r="BK913" s="152"/>
      <c r="BL913" s="152"/>
      <c r="BM913" s="152"/>
      <c r="BN913" s="152"/>
      <c r="BO913" s="174"/>
      <c r="BP913" s="174"/>
      <c r="BQ913" s="174"/>
      <c r="BR913" s="174"/>
      <c r="BS913" s="174"/>
      <c r="BT913" s="248"/>
      <c r="BU913" s="248"/>
      <c r="BV913" s="180"/>
      <c r="BW913" s="180"/>
      <c r="BX913" s="180"/>
      <c r="BY913" s="176"/>
      <c r="BZ913" s="186"/>
    </row>
    <row r="914" spans="1:78" ht="12.75" customHeight="1" x14ac:dyDescent="0.35">
      <c r="A914" s="161"/>
      <c r="B914" s="161"/>
      <c r="C914" s="152"/>
      <c r="D914" s="152"/>
      <c r="E914" s="174"/>
      <c r="F914" s="186"/>
      <c r="G914" s="186"/>
      <c r="H914" s="186"/>
      <c r="I914" s="186"/>
      <c r="J914" s="186"/>
      <c r="K914" s="152"/>
      <c r="L914" s="186"/>
      <c r="M914" s="186"/>
      <c r="N914" s="187"/>
      <c r="O914" s="187"/>
      <c r="P914" s="151"/>
      <c r="Q914" s="152"/>
      <c r="R914" s="176"/>
      <c r="S914" s="152"/>
      <c r="T914" s="152"/>
      <c r="U914" s="152"/>
      <c r="V914" s="176"/>
      <c r="W914" s="176"/>
      <c r="X914" s="152"/>
      <c r="Y914" s="152"/>
      <c r="Z914" s="152"/>
      <c r="AA914" s="176"/>
      <c r="AB914" s="176"/>
      <c r="AC914" s="176"/>
      <c r="AD914" s="176"/>
      <c r="AE914" s="152"/>
      <c r="AF914" s="152"/>
      <c r="AG914" s="152"/>
      <c r="AH914" s="152"/>
      <c r="AI914" s="152"/>
      <c r="AJ914" s="176"/>
      <c r="AK914" s="186"/>
      <c r="AL914" s="182"/>
      <c r="AM914" s="176"/>
      <c r="AN914" s="176"/>
      <c r="AO914" s="152"/>
      <c r="AP914" s="176"/>
      <c r="AQ914" s="152"/>
      <c r="AR914" s="152"/>
      <c r="AS914" s="152"/>
      <c r="AT914" s="152"/>
      <c r="AU914" s="152"/>
      <c r="AV914" s="152"/>
      <c r="AW914" s="152"/>
      <c r="AX914" s="152"/>
      <c r="AY914" s="152"/>
      <c r="AZ914" s="152"/>
      <c r="BA914" s="152"/>
      <c r="BB914" s="152"/>
      <c r="BC914" s="152"/>
      <c r="BD914" s="152"/>
      <c r="BE914" s="152"/>
      <c r="BF914" s="152"/>
      <c r="BG914" s="152"/>
      <c r="BH914" s="152"/>
      <c r="BI914" s="152"/>
      <c r="BJ914" s="152"/>
      <c r="BK914" s="152"/>
      <c r="BL914" s="152"/>
      <c r="BM914" s="152"/>
      <c r="BN914" s="152"/>
      <c r="BO914" s="174"/>
      <c r="BP914" s="174"/>
      <c r="BQ914" s="174"/>
      <c r="BR914" s="174"/>
      <c r="BS914" s="174"/>
      <c r="BT914" s="248"/>
      <c r="BU914" s="248"/>
      <c r="BV914" s="180"/>
      <c r="BW914" s="180"/>
      <c r="BX914" s="180"/>
      <c r="BY914" s="176"/>
      <c r="BZ914" s="186"/>
    </row>
    <row r="915" spans="1:78" ht="12.75" customHeight="1" x14ac:dyDescent="0.35">
      <c r="A915" s="161"/>
      <c r="B915" s="161"/>
      <c r="C915" s="152"/>
      <c r="D915" s="152"/>
      <c r="E915" s="174"/>
      <c r="F915" s="186"/>
      <c r="G915" s="186"/>
      <c r="H915" s="186"/>
      <c r="I915" s="186"/>
      <c r="J915" s="186"/>
      <c r="K915" s="152"/>
      <c r="L915" s="186"/>
      <c r="M915" s="186"/>
      <c r="N915" s="187"/>
      <c r="O915" s="187"/>
      <c r="P915" s="151"/>
      <c r="Q915" s="152"/>
      <c r="R915" s="176"/>
      <c r="S915" s="152"/>
      <c r="T915" s="152"/>
      <c r="U915" s="152"/>
      <c r="V915" s="176"/>
      <c r="W915" s="176"/>
      <c r="X915" s="152"/>
      <c r="Y915" s="152"/>
      <c r="Z915" s="152"/>
      <c r="AA915" s="176"/>
      <c r="AB915" s="176"/>
      <c r="AC915" s="176"/>
      <c r="AD915" s="176"/>
      <c r="AE915" s="152"/>
      <c r="AF915" s="152"/>
      <c r="AG915" s="152"/>
      <c r="AH915" s="152"/>
      <c r="AI915" s="152"/>
      <c r="AJ915" s="176"/>
      <c r="AK915" s="186"/>
      <c r="AL915" s="182"/>
      <c r="AM915" s="176"/>
      <c r="AN915" s="176"/>
      <c r="AO915" s="152"/>
      <c r="AP915" s="176"/>
      <c r="AQ915" s="152"/>
      <c r="AR915" s="152"/>
      <c r="AS915" s="152"/>
      <c r="AT915" s="152"/>
      <c r="AU915" s="152"/>
      <c r="AV915" s="152"/>
      <c r="AW915" s="152"/>
      <c r="AX915" s="152"/>
      <c r="AY915" s="152"/>
      <c r="AZ915" s="152"/>
      <c r="BA915" s="152"/>
      <c r="BB915" s="152"/>
      <c r="BC915" s="152"/>
      <c r="BD915" s="152"/>
      <c r="BE915" s="152"/>
      <c r="BF915" s="152"/>
      <c r="BG915" s="152"/>
      <c r="BH915" s="152"/>
      <c r="BI915" s="152"/>
      <c r="BJ915" s="152"/>
      <c r="BK915" s="152"/>
      <c r="BL915" s="152"/>
      <c r="BM915" s="152"/>
      <c r="BN915" s="152"/>
      <c r="BO915" s="174"/>
      <c r="BP915" s="174"/>
      <c r="BQ915" s="174"/>
      <c r="BR915" s="174"/>
      <c r="BS915" s="174"/>
      <c r="BT915" s="248"/>
      <c r="BU915" s="248"/>
      <c r="BV915" s="180"/>
      <c r="BW915" s="180"/>
      <c r="BX915" s="180"/>
      <c r="BY915" s="176"/>
      <c r="BZ915" s="186"/>
    </row>
    <row r="916" spans="1:78" ht="12.75" customHeight="1" x14ac:dyDescent="0.35">
      <c r="A916" s="161"/>
      <c r="B916" s="161"/>
      <c r="C916" s="152"/>
      <c r="D916" s="152"/>
      <c r="E916" s="174"/>
      <c r="F916" s="186"/>
      <c r="G916" s="186"/>
      <c r="H916" s="186"/>
      <c r="I916" s="186"/>
      <c r="J916" s="186"/>
      <c r="K916" s="152"/>
      <c r="L916" s="186"/>
      <c r="M916" s="186"/>
      <c r="N916" s="187"/>
      <c r="O916" s="187"/>
      <c r="P916" s="151"/>
      <c r="Q916" s="152"/>
      <c r="R916" s="176"/>
      <c r="S916" s="152"/>
      <c r="T916" s="152"/>
      <c r="U916" s="152"/>
      <c r="V916" s="176"/>
      <c r="W916" s="176"/>
      <c r="X916" s="152"/>
      <c r="Y916" s="152"/>
      <c r="Z916" s="152"/>
      <c r="AA916" s="176"/>
      <c r="AB916" s="176"/>
      <c r="AC916" s="176"/>
      <c r="AD916" s="176"/>
      <c r="AE916" s="152"/>
      <c r="AF916" s="152"/>
      <c r="AG916" s="152"/>
      <c r="AH916" s="152"/>
      <c r="AI916" s="152"/>
      <c r="AJ916" s="176"/>
      <c r="AK916" s="186"/>
      <c r="AL916" s="182"/>
      <c r="AM916" s="176"/>
      <c r="AN916" s="176"/>
      <c r="AO916" s="152"/>
      <c r="AP916" s="176"/>
      <c r="AQ916" s="152"/>
      <c r="AR916" s="152"/>
      <c r="AS916" s="152"/>
      <c r="AT916" s="152"/>
      <c r="AU916" s="152"/>
      <c r="AV916" s="152"/>
      <c r="AW916" s="152"/>
      <c r="AX916" s="152"/>
      <c r="AY916" s="152"/>
      <c r="AZ916" s="152"/>
      <c r="BA916" s="152"/>
      <c r="BB916" s="152"/>
      <c r="BC916" s="152"/>
      <c r="BD916" s="152"/>
      <c r="BE916" s="152"/>
      <c r="BF916" s="152"/>
      <c r="BG916" s="152"/>
      <c r="BH916" s="152"/>
      <c r="BI916" s="152"/>
      <c r="BJ916" s="152"/>
      <c r="BK916" s="152"/>
      <c r="BL916" s="152"/>
      <c r="BM916" s="152"/>
      <c r="BN916" s="152"/>
      <c r="BO916" s="174"/>
      <c r="BP916" s="174"/>
      <c r="BQ916" s="174"/>
      <c r="BR916" s="174"/>
      <c r="BS916" s="174"/>
      <c r="BT916" s="248"/>
      <c r="BU916" s="248"/>
      <c r="BV916" s="180"/>
      <c r="BW916" s="180"/>
      <c r="BX916" s="180"/>
      <c r="BY916" s="176"/>
      <c r="BZ916" s="186"/>
    </row>
    <row r="917" spans="1:78" ht="12.75" customHeight="1" x14ac:dyDescent="0.35">
      <c r="A917" s="161"/>
      <c r="B917" s="161"/>
      <c r="C917" s="152"/>
      <c r="D917" s="152"/>
      <c r="E917" s="174"/>
      <c r="F917" s="186"/>
      <c r="G917" s="186"/>
      <c r="H917" s="186"/>
      <c r="I917" s="186"/>
      <c r="J917" s="186"/>
      <c r="K917" s="152"/>
      <c r="L917" s="186"/>
      <c r="M917" s="186"/>
      <c r="N917" s="187"/>
      <c r="O917" s="187"/>
      <c r="P917" s="151"/>
      <c r="Q917" s="152"/>
      <c r="R917" s="176"/>
      <c r="S917" s="152"/>
      <c r="T917" s="152"/>
      <c r="U917" s="152"/>
      <c r="V917" s="176"/>
      <c r="W917" s="176"/>
      <c r="X917" s="152"/>
      <c r="Y917" s="152"/>
      <c r="Z917" s="152"/>
      <c r="AA917" s="176"/>
      <c r="AB917" s="176"/>
      <c r="AC917" s="176"/>
      <c r="AD917" s="176"/>
      <c r="AE917" s="152"/>
      <c r="AF917" s="152"/>
      <c r="AG917" s="152"/>
      <c r="AH917" s="152"/>
      <c r="AI917" s="152"/>
      <c r="AJ917" s="176"/>
      <c r="AK917" s="186"/>
      <c r="AL917" s="182"/>
      <c r="AM917" s="176"/>
      <c r="AN917" s="176"/>
      <c r="AO917" s="152"/>
      <c r="AP917" s="176"/>
      <c r="AQ917" s="152"/>
      <c r="AR917" s="152"/>
      <c r="AS917" s="152"/>
      <c r="AT917" s="152"/>
      <c r="AU917" s="152"/>
      <c r="AV917" s="152"/>
      <c r="AW917" s="152"/>
      <c r="AX917" s="152"/>
      <c r="AY917" s="152"/>
      <c r="AZ917" s="152"/>
      <c r="BA917" s="152"/>
      <c r="BB917" s="152"/>
      <c r="BC917" s="152"/>
      <c r="BD917" s="152"/>
      <c r="BE917" s="152"/>
      <c r="BF917" s="152"/>
      <c r="BG917" s="152"/>
      <c r="BH917" s="152"/>
      <c r="BI917" s="152"/>
      <c r="BJ917" s="152"/>
      <c r="BK917" s="152"/>
      <c r="BL917" s="152"/>
      <c r="BM917" s="152"/>
      <c r="BN917" s="152"/>
      <c r="BO917" s="174"/>
      <c r="BP917" s="174"/>
      <c r="BQ917" s="174"/>
      <c r="BR917" s="174"/>
      <c r="BS917" s="174"/>
      <c r="BT917" s="248"/>
      <c r="BU917" s="248"/>
      <c r="BV917" s="180"/>
      <c r="BW917" s="180"/>
      <c r="BX917" s="180"/>
      <c r="BY917" s="176"/>
      <c r="BZ917" s="186"/>
    </row>
    <row r="918" spans="1:78" ht="12.75" customHeight="1" x14ac:dyDescent="0.35">
      <c r="A918" s="161"/>
      <c r="B918" s="161"/>
      <c r="C918" s="152"/>
      <c r="D918" s="152"/>
      <c r="E918" s="174"/>
      <c r="F918" s="186"/>
      <c r="G918" s="186"/>
      <c r="H918" s="186"/>
      <c r="I918" s="186"/>
      <c r="J918" s="186"/>
      <c r="K918" s="152"/>
      <c r="L918" s="186"/>
      <c r="M918" s="186"/>
      <c r="N918" s="187"/>
      <c r="O918" s="187"/>
      <c r="P918" s="151"/>
      <c r="Q918" s="152"/>
      <c r="R918" s="176"/>
      <c r="S918" s="152"/>
      <c r="T918" s="152"/>
      <c r="U918" s="152"/>
      <c r="V918" s="176"/>
      <c r="W918" s="176"/>
      <c r="X918" s="152"/>
      <c r="Y918" s="152"/>
      <c r="Z918" s="152"/>
      <c r="AA918" s="176"/>
      <c r="AB918" s="176"/>
      <c r="AC918" s="176"/>
      <c r="AD918" s="176"/>
      <c r="AE918" s="152"/>
      <c r="AF918" s="152"/>
      <c r="AG918" s="152"/>
      <c r="AH918" s="152"/>
      <c r="AI918" s="152"/>
      <c r="AJ918" s="176"/>
      <c r="AK918" s="186"/>
      <c r="AL918" s="182"/>
      <c r="AM918" s="176"/>
      <c r="AN918" s="176"/>
      <c r="AO918" s="152"/>
      <c r="AP918" s="176"/>
      <c r="AQ918" s="152"/>
      <c r="AR918" s="152"/>
      <c r="AS918" s="152"/>
      <c r="AT918" s="152"/>
      <c r="AU918" s="152"/>
      <c r="AV918" s="152"/>
      <c r="AW918" s="152"/>
      <c r="AX918" s="152"/>
      <c r="AY918" s="152"/>
      <c r="AZ918" s="152"/>
      <c r="BA918" s="152"/>
      <c r="BB918" s="152"/>
      <c r="BC918" s="152"/>
      <c r="BD918" s="152"/>
      <c r="BE918" s="152"/>
      <c r="BF918" s="152"/>
      <c r="BG918" s="152"/>
      <c r="BH918" s="152"/>
      <c r="BI918" s="152"/>
      <c r="BJ918" s="152"/>
      <c r="BK918" s="152"/>
      <c r="BL918" s="152"/>
      <c r="BM918" s="152"/>
      <c r="BN918" s="152"/>
      <c r="BO918" s="174"/>
      <c r="BP918" s="174"/>
      <c r="BQ918" s="174"/>
      <c r="BR918" s="174"/>
      <c r="BS918" s="174"/>
      <c r="BT918" s="248"/>
      <c r="BU918" s="248"/>
      <c r="BV918" s="180"/>
      <c r="BW918" s="180"/>
      <c r="BX918" s="180"/>
      <c r="BY918" s="176"/>
      <c r="BZ918" s="186"/>
    </row>
    <row r="919" spans="1:78" ht="12.75" customHeight="1" x14ac:dyDescent="0.35">
      <c r="A919" s="161"/>
      <c r="B919" s="161"/>
      <c r="C919" s="152"/>
      <c r="D919" s="152"/>
      <c r="E919" s="174"/>
      <c r="F919" s="186"/>
      <c r="G919" s="186"/>
      <c r="H919" s="186"/>
      <c r="I919" s="186"/>
      <c r="J919" s="186"/>
      <c r="K919" s="152"/>
      <c r="L919" s="186"/>
      <c r="M919" s="186"/>
      <c r="N919" s="187"/>
      <c r="O919" s="187"/>
      <c r="P919" s="151"/>
      <c r="Q919" s="152"/>
      <c r="R919" s="176"/>
      <c r="S919" s="152"/>
      <c r="T919" s="152"/>
      <c r="U919" s="152"/>
      <c r="V919" s="176"/>
      <c r="W919" s="176"/>
      <c r="X919" s="152"/>
      <c r="Y919" s="152"/>
      <c r="Z919" s="152"/>
      <c r="AA919" s="176"/>
      <c r="AB919" s="176"/>
      <c r="AC919" s="176"/>
      <c r="AD919" s="176"/>
      <c r="AE919" s="152"/>
      <c r="AF919" s="152"/>
      <c r="AG919" s="152"/>
      <c r="AH919" s="152"/>
      <c r="AI919" s="152"/>
      <c r="AJ919" s="176"/>
      <c r="AK919" s="186"/>
      <c r="AL919" s="182"/>
      <c r="AM919" s="176"/>
      <c r="AN919" s="176"/>
      <c r="AO919" s="152"/>
      <c r="AP919" s="176"/>
      <c r="AQ919" s="152"/>
      <c r="AR919" s="152"/>
      <c r="AS919" s="152"/>
      <c r="AT919" s="152"/>
      <c r="AU919" s="152"/>
      <c r="AV919" s="152"/>
      <c r="AW919" s="152"/>
      <c r="AX919" s="152"/>
      <c r="AY919" s="152"/>
      <c r="AZ919" s="152"/>
      <c r="BA919" s="152"/>
      <c r="BB919" s="152"/>
      <c r="BC919" s="152"/>
      <c r="BD919" s="152"/>
      <c r="BE919" s="152"/>
      <c r="BF919" s="152"/>
      <c r="BG919" s="152"/>
      <c r="BH919" s="152"/>
      <c r="BI919" s="152"/>
      <c r="BJ919" s="152"/>
      <c r="BK919" s="152"/>
      <c r="BL919" s="152"/>
      <c r="BM919" s="152"/>
      <c r="BN919" s="152"/>
      <c r="BO919" s="174"/>
      <c r="BP919" s="174"/>
      <c r="BQ919" s="174"/>
      <c r="BR919" s="174"/>
      <c r="BS919" s="174"/>
      <c r="BT919" s="248"/>
      <c r="BU919" s="248"/>
      <c r="BV919" s="180"/>
      <c r="BW919" s="180"/>
      <c r="BX919" s="180"/>
      <c r="BY919" s="176"/>
      <c r="BZ919" s="186"/>
    </row>
    <row r="920" spans="1:78" ht="12.75" customHeight="1" x14ac:dyDescent="0.35">
      <c r="A920" s="161"/>
      <c r="B920" s="161"/>
      <c r="C920" s="152"/>
      <c r="D920" s="152"/>
      <c r="E920" s="174"/>
      <c r="F920" s="186"/>
      <c r="G920" s="186"/>
      <c r="H920" s="186"/>
      <c r="I920" s="186"/>
      <c r="J920" s="186"/>
      <c r="K920" s="152"/>
      <c r="L920" s="186"/>
      <c r="M920" s="186"/>
      <c r="N920" s="187"/>
      <c r="O920" s="187"/>
      <c r="P920" s="151"/>
      <c r="Q920" s="152"/>
      <c r="R920" s="176"/>
      <c r="S920" s="152"/>
      <c r="T920" s="152"/>
      <c r="U920" s="152"/>
      <c r="V920" s="176"/>
      <c r="W920" s="176"/>
      <c r="X920" s="152"/>
      <c r="Y920" s="152"/>
      <c r="Z920" s="152"/>
      <c r="AA920" s="176"/>
      <c r="AB920" s="176"/>
      <c r="AC920" s="176"/>
      <c r="AD920" s="176"/>
      <c r="AE920" s="152"/>
      <c r="AF920" s="152"/>
      <c r="AG920" s="152"/>
      <c r="AH920" s="152"/>
      <c r="AI920" s="152"/>
      <c r="AJ920" s="176"/>
      <c r="AK920" s="186"/>
      <c r="AL920" s="182"/>
      <c r="AM920" s="176"/>
      <c r="AN920" s="176"/>
      <c r="AO920" s="152"/>
      <c r="AP920" s="176"/>
      <c r="AQ920" s="152"/>
      <c r="AR920" s="152"/>
      <c r="AS920" s="152"/>
      <c r="AT920" s="152"/>
      <c r="AU920" s="152"/>
      <c r="AV920" s="152"/>
      <c r="AW920" s="152"/>
      <c r="AX920" s="152"/>
      <c r="AY920" s="152"/>
      <c r="AZ920" s="152"/>
      <c r="BA920" s="152"/>
      <c r="BB920" s="152"/>
      <c r="BC920" s="152"/>
      <c r="BD920" s="152"/>
      <c r="BE920" s="152"/>
      <c r="BF920" s="152"/>
      <c r="BG920" s="152"/>
      <c r="BH920" s="152"/>
      <c r="BI920" s="152"/>
      <c r="BJ920" s="152"/>
      <c r="BK920" s="152"/>
      <c r="BL920" s="152"/>
      <c r="BM920" s="152"/>
      <c r="BN920" s="152"/>
      <c r="BO920" s="174"/>
      <c r="BP920" s="174"/>
      <c r="BQ920" s="174"/>
      <c r="BR920" s="174"/>
      <c r="BS920" s="174"/>
      <c r="BT920" s="248"/>
      <c r="BU920" s="248"/>
      <c r="BV920" s="180"/>
      <c r="BW920" s="180"/>
      <c r="BX920" s="180"/>
      <c r="BY920" s="176"/>
      <c r="BZ920" s="186"/>
    </row>
    <row r="921" spans="1:78" ht="12.75" customHeight="1" x14ac:dyDescent="0.35">
      <c r="A921" s="161"/>
      <c r="B921" s="161"/>
      <c r="C921" s="152"/>
      <c r="D921" s="152"/>
      <c r="E921" s="174"/>
      <c r="F921" s="186"/>
      <c r="G921" s="186"/>
      <c r="H921" s="186"/>
      <c r="I921" s="186"/>
      <c r="J921" s="186"/>
      <c r="K921" s="152"/>
      <c r="L921" s="186"/>
      <c r="M921" s="186"/>
      <c r="N921" s="187"/>
      <c r="O921" s="187"/>
      <c r="P921" s="151"/>
      <c r="Q921" s="152"/>
      <c r="R921" s="176"/>
      <c r="S921" s="152"/>
      <c r="T921" s="152"/>
      <c r="U921" s="152"/>
      <c r="V921" s="176"/>
      <c r="W921" s="176"/>
      <c r="X921" s="152"/>
      <c r="Y921" s="152"/>
      <c r="Z921" s="152"/>
      <c r="AA921" s="176"/>
      <c r="AB921" s="176"/>
      <c r="AC921" s="176"/>
      <c r="AD921" s="176"/>
      <c r="AE921" s="152"/>
      <c r="AF921" s="152"/>
      <c r="AG921" s="152"/>
      <c r="AH921" s="152"/>
      <c r="AI921" s="152"/>
      <c r="AJ921" s="176"/>
      <c r="AK921" s="186"/>
      <c r="AL921" s="182"/>
      <c r="AM921" s="176"/>
      <c r="AN921" s="176"/>
      <c r="AO921" s="152"/>
      <c r="AP921" s="176"/>
      <c r="AQ921" s="152"/>
      <c r="AR921" s="152"/>
      <c r="AS921" s="152"/>
      <c r="AT921" s="152"/>
      <c r="AU921" s="152"/>
      <c r="AV921" s="152"/>
      <c r="AW921" s="152"/>
      <c r="AX921" s="152"/>
      <c r="AY921" s="152"/>
      <c r="AZ921" s="152"/>
      <c r="BA921" s="152"/>
      <c r="BB921" s="152"/>
      <c r="BC921" s="152"/>
      <c r="BD921" s="152"/>
      <c r="BE921" s="152"/>
      <c r="BF921" s="152"/>
      <c r="BG921" s="152"/>
      <c r="BH921" s="152"/>
      <c r="BI921" s="152"/>
      <c r="BJ921" s="152"/>
      <c r="BK921" s="152"/>
      <c r="BL921" s="152"/>
      <c r="BM921" s="152"/>
      <c r="BN921" s="152"/>
      <c r="BO921" s="174"/>
      <c r="BP921" s="174"/>
      <c r="BQ921" s="174"/>
      <c r="BR921" s="174"/>
      <c r="BS921" s="174"/>
      <c r="BT921" s="248"/>
      <c r="BU921" s="248"/>
      <c r="BV921" s="180"/>
      <c r="BW921" s="180"/>
      <c r="BX921" s="180"/>
      <c r="BY921" s="176"/>
      <c r="BZ921" s="186"/>
    </row>
    <row r="922" spans="1:78" ht="12.75" customHeight="1" x14ac:dyDescent="0.35">
      <c r="A922" s="161"/>
      <c r="B922" s="161"/>
      <c r="C922" s="152"/>
      <c r="D922" s="152"/>
      <c r="E922" s="174"/>
      <c r="F922" s="186"/>
      <c r="G922" s="186"/>
      <c r="H922" s="186"/>
      <c r="I922" s="186"/>
      <c r="J922" s="186"/>
      <c r="K922" s="152"/>
      <c r="L922" s="186"/>
      <c r="M922" s="186"/>
      <c r="N922" s="187"/>
      <c r="O922" s="187"/>
      <c r="P922" s="151"/>
      <c r="Q922" s="152"/>
      <c r="R922" s="176"/>
      <c r="S922" s="152"/>
      <c r="T922" s="152"/>
      <c r="U922" s="152"/>
      <c r="V922" s="176"/>
      <c r="W922" s="176"/>
      <c r="X922" s="152"/>
      <c r="Y922" s="152"/>
      <c r="Z922" s="152"/>
      <c r="AA922" s="176"/>
      <c r="AB922" s="176"/>
      <c r="AC922" s="176"/>
      <c r="AD922" s="176"/>
      <c r="AE922" s="152"/>
      <c r="AF922" s="152"/>
      <c r="AG922" s="152"/>
      <c r="AH922" s="152"/>
      <c r="AI922" s="152"/>
      <c r="AJ922" s="176"/>
      <c r="AK922" s="186"/>
      <c r="AL922" s="182"/>
      <c r="AM922" s="176"/>
      <c r="AN922" s="176"/>
      <c r="AO922" s="152"/>
      <c r="AP922" s="176"/>
      <c r="AQ922" s="152"/>
      <c r="AR922" s="152"/>
      <c r="AS922" s="152"/>
      <c r="AT922" s="152"/>
      <c r="AU922" s="152"/>
      <c r="AV922" s="152"/>
      <c r="AW922" s="152"/>
      <c r="AX922" s="152"/>
      <c r="AY922" s="152"/>
      <c r="AZ922" s="152"/>
      <c r="BA922" s="152"/>
      <c r="BB922" s="152"/>
      <c r="BC922" s="152"/>
      <c r="BD922" s="152"/>
      <c r="BE922" s="152"/>
      <c r="BF922" s="152"/>
      <c r="BG922" s="152"/>
      <c r="BH922" s="152"/>
      <c r="BI922" s="152"/>
      <c r="BJ922" s="152"/>
      <c r="BK922" s="152"/>
      <c r="BL922" s="152"/>
      <c r="BM922" s="152"/>
      <c r="BN922" s="152"/>
      <c r="BO922" s="174"/>
      <c r="BP922" s="174"/>
      <c r="BQ922" s="174"/>
      <c r="BR922" s="174"/>
      <c r="BS922" s="174"/>
      <c r="BT922" s="248"/>
      <c r="BU922" s="248"/>
      <c r="BV922" s="180"/>
      <c r="BW922" s="180"/>
      <c r="BX922" s="180"/>
      <c r="BY922" s="176"/>
      <c r="BZ922" s="186"/>
    </row>
    <row r="923" spans="1:78" ht="12.75" customHeight="1" x14ac:dyDescent="0.35">
      <c r="A923" s="161"/>
      <c r="B923" s="161"/>
      <c r="C923" s="152"/>
      <c r="D923" s="152"/>
      <c r="E923" s="174"/>
      <c r="F923" s="186"/>
      <c r="G923" s="186"/>
      <c r="H923" s="186"/>
      <c r="I923" s="186"/>
      <c r="J923" s="186"/>
      <c r="K923" s="152"/>
      <c r="L923" s="186"/>
      <c r="M923" s="186"/>
      <c r="N923" s="187"/>
      <c r="O923" s="187"/>
      <c r="P923" s="151"/>
      <c r="Q923" s="152"/>
      <c r="R923" s="176"/>
      <c r="S923" s="152"/>
      <c r="T923" s="152"/>
      <c r="U923" s="152"/>
      <c r="V923" s="176"/>
      <c r="W923" s="176"/>
      <c r="X923" s="152"/>
      <c r="Y923" s="152"/>
      <c r="Z923" s="152"/>
      <c r="AA923" s="176"/>
      <c r="AB923" s="176"/>
      <c r="AC923" s="176"/>
      <c r="AD923" s="176"/>
      <c r="AE923" s="152"/>
      <c r="AF923" s="152"/>
      <c r="AG923" s="152"/>
      <c r="AH923" s="152"/>
      <c r="AI923" s="152"/>
      <c r="AJ923" s="176"/>
      <c r="AK923" s="186"/>
      <c r="AL923" s="182"/>
      <c r="AM923" s="176"/>
      <c r="AN923" s="176"/>
      <c r="AO923" s="152"/>
      <c r="AP923" s="176"/>
      <c r="AQ923" s="152"/>
      <c r="AR923" s="152"/>
      <c r="AS923" s="152"/>
      <c r="AT923" s="152"/>
      <c r="AU923" s="152"/>
      <c r="AV923" s="152"/>
      <c r="AW923" s="152"/>
      <c r="AX923" s="152"/>
      <c r="AY923" s="152"/>
      <c r="AZ923" s="152"/>
      <c r="BA923" s="152"/>
      <c r="BB923" s="152"/>
      <c r="BC923" s="152"/>
      <c r="BD923" s="152"/>
      <c r="BE923" s="152"/>
      <c r="BF923" s="152"/>
      <c r="BG923" s="152"/>
      <c r="BH923" s="152"/>
      <c r="BI923" s="152"/>
      <c r="BJ923" s="152"/>
      <c r="BK923" s="152"/>
      <c r="BL923" s="152"/>
      <c r="BM923" s="152"/>
      <c r="BN923" s="152"/>
      <c r="BO923" s="174"/>
      <c r="BP923" s="174"/>
      <c r="BQ923" s="174"/>
      <c r="BR923" s="174"/>
      <c r="BS923" s="174"/>
      <c r="BT923" s="248"/>
      <c r="BU923" s="248"/>
      <c r="BV923" s="180"/>
      <c r="BW923" s="180"/>
      <c r="BX923" s="180"/>
      <c r="BY923" s="176"/>
      <c r="BZ923" s="186"/>
    </row>
    <row r="924" spans="1:78" ht="12.75" customHeight="1" x14ac:dyDescent="0.35">
      <c r="A924" s="161"/>
      <c r="B924" s="161"/>
      <c r="C924" s="152"/>
      <c r="D924" s="152"/>
      <c r="E924" s="174"/>
      <c r="F924" s="186"/>
      <c r="G924" s="186"/>
      <c r="H924" s="186"/>
      <c r="I924" s="186"/>
      <c r="J924" s="186"/>
      <c r="K924" s="152"/>
      <c r="L924" s="186"/>
      <c r="M924" s="186"/>
      <c r="N924" s="187"/>
      <c r="O924" s="187"/>
      <c r="P924" s="151"/>
      <c r="Q924" s="152"/>
      <c r="R924" s="176"/>
      <c r="S924" s="152"/>
      <c r="T924" s="152"/>
      <c r="U924" s="152"/>
      <c r="V924" s="176"/>
      <c r="W924" s="176"/>
      <c r="X924" s="152"/>
      <c r="Y924" s="152"/>
      <c r="Z924" s="152"/>
      <c r="AA924" s="176"/>
      <c r="AB924" s="176"/>
      <c r="AC924" s="176"/>
      <c r="AD924" s="176"/>
      <c r="AE924" s="152"/>
      <c r="AF924" s="152"/>
      <c r="AG924" s="152"/>
      <c r="AH924" s="152"/>
      <c r="AI924" s="152"/>
      <c r="AJ924" s="176"/>
      <c r="AK924" s="186"/>
      <c r="AL924" s="182"/>
      <c r="AM924" s="176"/>
      <c r="AN924" s="176"/>
      <c r="AO924" s="152"/>
      <c r="AP924" s="176"/>
      <c r="AQ924" s="152"/>
      <c r="AR924" s="152"/>
      <c r="AS924" s="152"/>
      <c r="AT924" s="152"/>
      <c r="AU924" s="152"/>
      <c r="AV924" s="152"/>
      <c r="AW924" s="152"/>
      <c r="AX924" s="152"/>
      <c r="AY924" s="152"/>
      <c r="AZ924" s="152"/>
      <c r="BA924" s="152"/>
      <c r="BB924" s="152"/>
      <c r="BC924" s="152"/>
      <c r="BD924" s="152"/>
      <c r="BE924" s="152"/>
      <c r="BF924" s="152"/>
      <c r="BG924" s="152"/>
      <c r="BH924" s="152"/>
      <c r="BI924" s="152"/>
      <c r="BJ924" s="152"/>
      <c r="BK924" s="152"/>
      <c r="BL924" s="152"/>
      <c r="BM924" s="152"/>
      <c r="BN924" s="152"/>
      <c r="BO924" s="174"/>
      <c r="BP924" s="174"/>
      <c r="BQ924" s="174"/>
      <c r="BR924" s="174"/>
      <c r="BS924" s="174"/>
      <c r="BT924" s="248"/>
      <c r="BU924" s="248"/>
      <c r="BV924" s="180"/>
      <c r="BW924" s="180"/>
      <c r="BX924" s="180"/>
      <c r="BY924" s="176"/>
      <c r="BZ924" s="186"/>
    </row>
    <row r="925" spans="1:78" ht="12.75" customHeight="1" x14ac:dyDescent="0.35">
      <c r="A925" s="161"/>
      <c r="B925" s="161"/>
      <c r="C925" s="152"/>
      <c r="D925" s="152"/>
      <c r="E925" s="174"/>
      <c r="F925" s="186"/>
      <c r="G925" s="186"/>
      <c r="H925" s="186"/>
      <c r="I925" s="186"/>
      <c r="J925" s="186"/>
      <c r="K925" s="152"/>
      <c r="L925" s="186"/>
      <c r="M925" s="186"/>
      <c r="N925" s="187"/>
      <c r="O925" s="187"/>
      <c r="P925" s="151"/>
      <c r="Q925" s="152"/>
      <c r="R925" s="176"/>
      <c r="S925" s="152"/>
      <c r="T925" s="152"/>
      <c r="U925" s="152"/>
      <c r="V925" s="176"/>
      <c r="W925" s="176"/>
      <c r="X925" s="152"/>
      <c r="Y925" s="152"/>
      <c r="Z925" s="152"/>
      <c r="AA925" s="176"/>
      <c r="AB925" s="176"/>
      <c r="AC925" s="176"/>
      <c r="AD925" s="176"/>
      <c r="AE925" s="152"/>
      <c r="AF925" s="152"/>
      <c r="AG925" s="152"/>
      <c r="AH925" s="152"/>
      <c r="AI925" s="152"/>
      <c r="AJ925" s="176"/>
      <c r="AK925" s="186"/>
      <c r="AL925" s="182"/>
      <c r="AM925" s="176"/>
      <c r="AN925" s="176"/>
      <c r="AO925" s="152"/>
      <c r="AP925" s="176"/>
      <c r="AQ925" s="152"/>
      <c r="AR925" s="152"/>
      <c r="AS925" s="152"/>
      <c r="AT925" s="152"/>
      <c r="AU925" s="152"/>
      <c r="AV925" s="152"/>
      <c r="AW925" s="152"/>
      <c r="AX925" s="152"/>
      <c r="AY925" s="152"/>
      <c r="AZ925" s="152"/>
      <c r="BA925" s="152"/>
      <c r="BB925" s="152"/>
      <c r="BC925" s="152"/>
      <c r="BD925" s="152"/>
      <c r="BE925" s="152"/>
      <c r="BF925" s="152"/>
      <c r="BG925" s="152"/>
      <c r="BH925" s="152"/>
      <c r="BI925" s="152"/>
      <c r="BJ925" s="152"/>
      <c r="BK925" s="152"/>
      <c r="BL925" s="152"/>
      <c r="BM925" s="152"/>
      <c r="BN925" s="152"/>
      <c r="BO925" s="174"/>
      <c r="BP925" s="174"/>
      <c r="BQ925" s="174"/>
      <c r="BR925" s="174"/>
      <c r="BS925" s="174"/>
      <c r="BT925" s="248"/>
      <c r="BU925" s="248"/>
      <c r="BV925" s="180"/>
      <c r="BW925" s="180"/>
      <c r="BX925" s="180"/>
      <c r="BY925" s="176"/>
      <c r="BZ925" s="186"/>
    </row>
    <row r="926" spans="1:78" ht="12.75" customHeight="1" x14ac:dyDescent="0.35">
      <c r="A926" s="161"/>
      <c r="B926" s="161"/>
      <c r="C926" s="152"/>
      <c r="D926" s="152"/>
      <c r="E926" s="174"/>
      <c r="F926" s="186"/>
      <c r="G926" s="186"/>
      <c r="H926" s="186"/>
      <c r="I926" s="186"/>
      <c r="J926" s="186"/>
      <c r="K926" s="152"/>
      <c r="L926" s="186"/>
      <c r="M926" s="186"/>
      <c r="N926" s="187"/>
      <c r="O926" s="187"/>
      <c r="P926" s="151"/>
      <c r="Q926" s="152"/>
      <c r="R926" s="176"/>
      <c r="S926" s="152"/>
      <c r="T926" s="152"/>
      <c r="U926" s="152"/>
      <c r="V926" s="176"/>
      <c r="W926" s="176"/>
      <c r="X926" s="152"/>
      <c r="Y926" s="152"/>
      <c r="Z926" s="152"/>
      <c r="AA926" s="176"/>
      <c r="AB926" s="176"/>
      <c r="AC926" s="176"/>
      <c r="AD926" s="176"/>
      <c r="AE926" s="152"/>
      <c r="AF926" s="152"/>
      <c r="AG926" s="152"/>
      <c r="AH926" s="152"/>
      <c r="AI926" s="152"/>
      <c r="AJ926" s="176"/>
      <c r="AK926" s="186"/>
      <c r="AL926" s="182"/>
      <c r="AM926" s="176"/>
      <c r="AN926" s="176"/>
      <c r="AO926" s="152"/>
      <c r="AP926" s="176"/>
      <c r="AQ926" s="152"/>
      <c r="AR926" s="152"/>
      <c r="AS926" s="152"/>
      <c r="AT926" s="152"/>
      <c r="AU926" s="152"/>
      <c r="AV926" s="152"/>
      <c r="AW926" s="152"/>
      <c r="AX926" s="152"/>
      <c r="AY926" s="152"/>
      <c r="AZ926" s="152"/>
      <c r="BA926" s="152"/>
      <c r="BB926" s="152"/>
      <c r="BC926" s="152"/>
      <c r="BD926" s="152"/>
      <c r="BE926" s="152"/>
      <c r="BF926" s="152"/>
      <c r="BG926" s="152"/>
      <c r="BH926" s="152"/>
      <c r="BI926" s="152"/>
      <c r="BJ926" s="152"/>
      <c r="BK926" s="152"/>
      <c r="BL926" s="152"/>
      <c r="BM926" s="152"/>
      <c r="BN926" s="152"/>
      <c r="BO926" s="174"/>
      <c r="BP926" s="174"/>
      <c r="BQ926" s="174"/>
      <c r="BR926" s="174"/>
      <c r="BS926" s="174"/>
      <c r="BT926" s="248"/>
      <c r="BU926" s="248"/>
      <c r="BV926" s="180"/>
      <c r="BW926" s="180"/>
      <c r="BX926" s="180"/>
      <c r="BY926" s="176"/>
      <c r="BZ926" s="186"/>
    </row>
    <row r="927" spans="1:78" ht="12.75" customHeight="1" x14ac:dyDescent="0.35">
      <c r="A927" s="161"/>
      <c r="B927" s="161"/>
      <c r="C927" s="152"/>
      <c r="D927" s="152"/>
      <c r="E927" s="174"/>
      <c r="F927" s="186"/>
      <c r="G927" s="186"/>
      <c r="H927" s="186"/>
      <c r="I927" s="186"/>
      <c r="J927" s="186"/>
      <c r="K927" s="152"/>
      <c r="L927" s="186"/>
      <c r="M927" s="186"/>
      <c r="N927" s="187"/>
      <c r="O927" s="187"/>
      <c r="P927" s="151"/>
      <c r="Q927" s="152"/>
      <c r="R927" s="176"/>
      <c r="S927" s="152"/>
      <c r="T927" s="152"/>
      <c r="U927" s="152"/>
      <c r="V927" s="176"/>
      <c r="W927" s="176"/>
      <c r="X927" s="152"/>
      <c r="Y927" s="152"/>
      <c r="Z927" s="152"/>
      <c r="AA927" s="176"/>
      <c r="AB927" s="176"/>
      <c r="AC927" s="176"/>
      <c r="AD927" s="176"/>
      <c r="AE927" s="152"/>
      <c r="AF927" s="152"/>
      <c r="AG927" s="152"/>
      <c r="AH927" s="152"/>
      <c r="AI927" s="152"/>
      <c r="AJ927" s="176"/>
      <c r="AK927" s="186"/>
      <c r="AL927" s="182"/>
      <c r="AM927" s="176"/>
      <c r="AN927" s="176"/>
      <c r="AO927" s="152"/>
      <c r="AP927" s="176"/>
      <c r="AQ927" s="152"/>
      <c r="AR927" s="152"/>
      <c r="AS927" s="152"/>
      <c r="AT927" s="152"/>
      <c r="AU927" s="152"/>
      <c r="AV927" s="152"/>
      <c r="AW927" s="152"/>
      <c r="AX927" s="152"/>
      <c r="AY927" s="152"/>
      <c r="AZ927" s="152"/>
      <c r="BA927" s="152"/>
      <c r="BB927" s="152"/>
      <c r="BC927" s="152"/>
      <c r="BD927" s="152"/>
      <c r="BE927" s="152"/>
      <c r="BF927" s="152"/>
      <c r="BG927" s="152"/>
      <c r="BH927" s="152"/>
      <c r="BI927" s="152"/>
      <c r="BJ927" s="152"/>
      <c r="BK927" s="152"/>
      <c r="BL927" s="152"/>
      <c r="BM927" s="152"/>
      <c r="BN927" s="152"/>
      <c r="BO927" s="174"/>
      <c r="BP927" s="174"/>
      <c r="BQ927" s="174"/>
      <c r="BR927" s="174"/>
      <c r="BS927" s="174"/>
      <c r="BT927" s="248"/>
      <c r="BU927" s="248"/>
      <c r="BV927" s="180"/>
      <c r="BW927" s="180"/>
      <c r="BX927" s="180"/>
      <c r="BY927" s="176"/>
      <c r="BZ927" s="186"/>
    </row>
    <row r="928" spans="1:78" ht="12.75" customHeight="1" x14ac:dyDescent="0.35">
      <c r="A928" s="161"/>
      <c r="B928" s="161"/>
      <c r="C928" s="152"/>
      <c r="D928" s="152"/>
      <c r="E928" s="174"/>
      <c r="F928" s="186"/>
      <c r="G928" s="186"/>
      <c r="H928" s="186"/>
      <c r="I928" s="186"/>
      <c r="J928" s="186"/>
      <c r="K928" s="152"/>
      <c r="L928" s="186"/>
      <c r="M928" s="186"/>
      <c r="N928" s="187"/>
      <c r="O928" s="187"/>
      <c r="P928" s="151"/>
      <c r="Q928" s="152"/>
      <c r="R928" s="176"/>
      <c r="S928" s="152"/>
      <c r="T928" s="152"/>
      <c r="U928" s="152"/>
      <c r="V928" s="176"/>
      <c r="W928" s="176"/>
      <c r="X928" s="152"/>
      <c r="Y928" s="152"/>
      <c r="Z928" s="152"/>
      <c r="AA928" s="176"/>
      <c r="AB928" s="176"/>
      <c r="AC928" s="176"/>
      <c r="AD928" s="176"/>
      <c r="AE928" s="152"/>
      <c r="AF928" s="152"/>
      <c r="AG928" s="152"/>
      <c r="AH928" s="152"/>
      <c r="AI928" s="152"/>
      <c r="AJ928" s="176"/>
      <c r="AK928" s="186"/>
      <c r="AL928" s="182"/>
      <c r="AM928" s="176"/>
      <c r="AN928" s="176"/>
      <c r="AO928" s="152"/>
      <c r="AP928" s="176"/>
      <c r="AQ928" s="152"/>
      <c r="AR928" s="152"/>
      <c r="AS928" s="152"/>
      <c r="AT928" s="152"/>
      <c r="AU928" s="152"/>
      <c r="AV928" s="152"/>
      <c r="AW928" s="152"/>
      <c r="AX928" s="152"/>
      <c r="AY928" s="152"/>
      <c r="AZ928" s="152"/>
      <c r="BA928" s="152"/>
      <c r="BB928" s="152"/>
      <c r="BC928" s="152"/>
      <c r="BD928" s="152"/>
      <c r="BE928" s="152"/>
      <c r="BF928" s="152"/>
      <c r="BG928" s="152"/>
      <c r="BH928" s="152"/>
      <c r="BI928" s="152"/>
      <c r="BJ928" s="152"/>
      <c r="BK928" s="152"/>
      <c r="BL928" s="152"/>
      <c r="BM928" s="152"/>
      <c r="BN928" s="152"/>
      <c r="BO928" s="174"/>
      <c r="BP928" s="174"/>
      <c r="BQ928" s="174"/>
      <c r="BR928" s="174"/>
      <c r="BS928" s="174"/>
      <c r="BT928" s="248"/>
      <c r="BU928" s="248"/>
      <c r="BV928" s="180"/>
      <c r="BW928" s="180"/>
      <c r="BX928" s="180"/>
      <c r="BY928" s="176"/>
      <c r="BZ928" s="186"/>
    </row>
    <row r="929" spans="1:78" ht="12.75" customHeight="1" x14ac:dyDescent="0.35">
      <c r="A929" s="161"/>
      <c r="B929" s="161"/>
      <c r="C929" s="152"/>
      <c r="D929" s="152"/>
      <c r="E929" s="174"/>
      <c r="F929" s="186"/>
      <c r="G929" s="186"/>
      <c r="H929" s="186"/>
      <c r="I929" s="186"/>
      <c r="J929" s="186"/>
      <c r="K929" s="152"/>
      <c r="L929" s="186"/>
      <c r="M929" s="186"/>
      <c r="N929" s="187"/>
      <c r="O929" s="187"/>
      <c r="P929" s="151"/>
      <c r="Q929" s="152"/>
      <c r="R929" s="176"/>
      <c r="S929" s="152"/>
      <c r="T929" s="152"/>
      <c r="U929" s="152"/>
      <c r="V929" s="176"/>
      <c r="W929" s="176"/>
      <c r="X929" s="152"/>
      <c r="Y929" s="152"/>
      <c r="Z929" s="152"/>
      <c r="AA929" s="176"/>
      <c r="AB929" s="176"/>
      <c r="AC929" s="176"/>
      <c r="AD929" s="176"/>
      <c r="AE929" s="152"/>
      <c r="AF929" s="152"/>
      <c r="AG929" s="152"/>
      <c r="AH929" s="152"/>
      <c r="AI929" s="152"/>
      <c r="AJ929" s="176"/>
      <c r="AK929" s="186"/>
      <c r="AL929" s="182"/>
      <c r="AM929" s="176"/>
      <c r="AN929" s="176"/>
      <c r="AO929" s="152"/>
      <c r="AP929" s="176"/>
      <c r="AQ929" s="152"/>
      <c r="AR929" s="152"/>
      <c r="AS929" s="152"/>
      <c r="AT929" s="152"/>
      <c r="AU929" s="152"/>
      <c r="AV929" s="152"/>
      <c r="AW929" s="152"/>
      <c r="AX929" s="152"/>
      <c r="AY929" s="152"/>
      <c r="AZ929" s="152"/>
      <c r="BA929" s="152"/>
      <c r="BB929" s="152"/>
      <c r="BC929" s="152"/>
      <c r="BD929" s="152"/>
      <c r="BE929" s="152"/>
      <c r="BF929" s="152"/>
      <c r="BG929" s="152"/>
      <c r="BH929" s="152"/>
      <c r="BI929" s="152"/>
      <c r="BJ929" s="152"/>
      <c r="BK929" s="152"/>
      <c r="BL929" s="152"/>
      <c r="BM929" s="152"/>
      <c r="BN929" s="152"/>
      <c r="BO929" s="174"/>
      <c r="BP929" s="174"/>
      <c r="BQ929" s="174"/>
      <c r="BR929" s="174"/>
      <c r="BS929" s="174"/>
      <c r="BT929" s="248"/>
      <c r="BU929" s="248"/>
      <c r="BV929" s="180"/>
      <c r="BW929" s="180"/>
      <c r="BX929" s="180"/>
      <c r="BY929" s="176"/>
      <c r="BZ929" s="186"/>
    </row>
    <row r="930" spans="1:78" ht="12.75" customHeight="1" x14ac:dyDescent="0.35">
      <c r="A930" s="161"/>
      <c r="B930" s="161"/>
      <c r="C930" s="152"/>
      <c r="D930" s="152"/>
      <c r="E930" s="174"/>
      <c r="F930" s="186"/>
      <c r="G930" s="186"/>
      <c r="H930" s="186"/>
      <c r="I930" s="186"/>
      <c r="J930" s="186"/>
      <c r="K930" s="152"/>
      <c r="L930" s="186"/>
      <c r="M930" s="186"/>
      <c r="N930" s="187"/>
      <c r="O930" s="187"/>
      <c r="P930" s="151"/>
      <c r="Q930" s="152"/>
      <c r="R930" s="176"/>
      <c r="S930" s="152"/>
      <c r="T930" s="152"/>
      <c r="U930" s="152"/>
      <c r="V930" s="176"/>
      <c r="W930" s="176"/>
      <c r="X930" s="152"/>
      <c r="Y930" s="152"/>
      <c r="Z930" s="152"/>
      <c r="AA930" s="176"/>
      <c r="AB930" s="176"/>
      <c r="AC930" s="176"/>
      <c r="AD930" s="176"/>
      <c r="AE930" s="152"/>
      <c r="AF930" s="152"/>
      <c r="AG930" s="152"/>
      <c r="AH930" s="152"/>
      <c r="AI930" s="152"/>
      <c r="AJ930" s="176"/>
      <c r="AK930" s="186"/>
      <c r="AL930" s="182"/>
      <c r="AM930" s="176"/>
      <c r="AN930" s="176"/>
      <c r="AO930" s="152"/>
      <c r="AP930" s="176"/>
      <c r="AQ930" s="152"/>
      <c r="AR930" s="152"/>
      <c r="AS930" s="152"/>
      <c r="AT930" s="152"/>
      <c r="AU930" s="152"/>
      <c r="AV930" s="152"/>
      <c r="AW930" s="152"/>
      <c r="AX930" s="152"/>
      <c r="AY930" s="152"/>
      <c r="AZ930" s="152"/>
      <c r="BA930" s="152"/>
      <c r="BB930" s="152"/>
      <c r="BC930" s="152"/>
      <c r="BD930" s="152"/>
      <c r="BE930" s="152"/>
      <c r="BF930" s="152"/>
      <c r="BG930" s="152"/>
      <c r="BH930" s="152"/>
      <c r="BI930" s="152"/>
      <c r="BJ930" s="152"/>
      <c r="BK930" s="152"/>
      <c r="BL930" s="152"/>
      <c r="BM930" s="152"/>
      <c r="BN930" s="152"/>
      <c r="BO930" s="174"/>
      <c r="BP930" s="174"/>
      <c r="BQ930" s="174"/>
      <c r="BR930" s="174"/>
      <c r="BS930" s="174"/>
      <c r="BT930" s="248"/>
      <c r="BU930" s="248"/>
      <c r="BV930" s="180"/>
      <c r="BW930" s="180"/>
      <c r="BX930" s="180"/>
      <c r="BY930" s="176"/>
      <c r="BZ930" s="186"/>
    </row>
    <row r="931" spans="1:78" ht="12.75" customHeight="1" x14ac:dyDescent="0.35">
      <c r="A931" s="161"/>
      <c r="B931" s="161"/>
      <c r="C931" s="152"/>
      <c r="D931" s="152"/>
      <c r="E931" s="174"/>
      <c r="F931" s="186"/>
      <c r="G931" s="186"/>
      <c r="H931" s="186"/>
      <c r="I931" s="186"/>
      <c r="J931" s="186"/>
      <c r="K931" s="152"/>
      <c r="L931" s="186"/>
      <c r="M931" s="186"/>
      <c r="N931" s="187"/>
      <c r="O931" s="187"/>
      <c r="P931" s="151"/>
      <c r="Q931" s="152"/>
      <c r="R931" s="176"/>
      <c r="S931" s="152"/>
      <c r="T931" s="152"/>
      <c r="U931" s="152"/>
      <c r="V931" s="176"/>
      <c r="W931" s="176"/>
      <c r="X931" s="152"/>
      <c r="Y931" s="152"/>
      <c r="Z931" s="152"/>
      <c r="AA931" s="176"/>
      <c r="AB931" s="176"/>
      <c r="AC931" s="176"/>
      <c r="AD931" s="176"/>
      <c r="AE931" s="152"/>
      <c r="AF931" s="152"/>
      <c r="AG931" s="152"/>
      <c r="AH931" s="152"/>
      <c r="AI931" s="152"/>
      <c r="AJ931" s="176"/>
      <c r="AK931" s="186"/>
      <c r="AL931" s="182"/>
      <c r="AM931" s="176"/>
      <c r="AN931" s="176"/>
      <c r="AO931" s="152"/>
      <c r="AP931" s="176"/>
      <c r="AQ931" s="152"/>
      <c r="AR931" s="152"/>
      <c r="AS931" s="152"/>
      <c r="AT931" s="152"/>
      <c r="AU931" s="152"/>
      <c r="AV931" s="152"/>
      <c r="AW931" s="152"/>
      <c r="AX931" s="152"/>
      <c r="AY931" s="152"/>
      <c r="AZ931" s="152"/>
      <c r="BA931" s="152"/>
      <c r="BB931" s="152"/>
      <c r="BC931" s="152"/>
      <c r="BD931" s="152"/>
      <c r="BE931" s="152"/>
      <c r="BF931" s="152"/>
      <c r="BG931" s="152"/>
      <c r="BH931" s="152"/>
      <c r="BI931" s="152"/>
      <c r="BJ931" s="152"/>
      <c r="BK931" s="152"/>
      <c r="BL931" s="152"/>
      <c r="BM931" s="152"/>
      <c r="BN931" s="152"/>
      <c r="BO931" s="174"/>
      <c r="BP931" s="174"/>
      <c r="BQ931" s="174"/>
      <c r="BR931" s="174"/>
      <c r="BS931" s="174"/>
      <c r="BT931" s="248"/>
      <c r="BU931" s="248"/>
      <c r="BV931" s="180"/>
      <c r="BW931" s="180"/>
      <c r="BX931" s="180"/>
      <c r="BY931" s="176"/>
      <c r="BZ931" s="186"/>
    </row>
    <row r="932" spans="1:78" ht="12.75" customHeight="1" x14ac:dyDescent="0.35">
      <c r="A932" s="161"/>
      <c r="B932" s="161"/>
      <c r="C932" s="152"/>
      <c r="D932" s="152"/>
      <c r="E932" s="174"/>
      <c r="F932" s="186"/>
      <c r="G932" s="186"/>
      <c r="H932" s="186"/>
      <c r="I932" s="186"/>
      <c r="J932" s="186"/>
      <c r="K932" s="152"/>
      <c r="L932" s="186"/>
      <c r="M932" s="186"/>
      <c r="N932" s="187"/>
      <c r="O932" s="187"/>
      <c r="P932" s="151"/>
      <c r="Q932" s="152"/>
      <c r="R932" s="176"/>
      <c r="S932" s="152"/>
      <c r="T932" s="152"/>
      <c r="U932" s="152"/>
      <c r="V932" s="176"/>
      <c r="W932" s="176"/>
      <c r="X932" s="152"/>
      <c r="Y932" s="152"/>
      <c r="Z932" s="152"/>
      <c r="AA932" s="176"/>
      <c r="AB932" s="176"/>
      <c r="AC932" s="176"/>
      <c r="AD932" s="176"/>
      <c r="AE932" s="152"/>
      <c r="AF932" s="152"/>
      <c r="AG932" s="152"/>
      <c r="AH932" s="152"/>
      <c r="AI932" s="152"/>
      <c r="AJ932" s="176"/>
      <c r="AK932" s="186"/>
      <c r="AL932" s="182"/>
      <c r="AM932" s="176"/>
      <c r="AN932" s="176"/>
      <c r="AO932" s="152"/>
      <c r="AP932" s="176"/>
      <c r="AQ932" s="152"/>
      <c r="AR932" s="152"/>
      <c r="AS932" s="152"/>
      <c r="AT932" s="152"/>
      <c r="AU932" s="152"/>
      <c r="AV932" s="152"/>
      <c r="AW932" s="152"/>
      <c r="AX932" s="152"/>
      <c r="AY932" s="152"/>
      <c r="AZ932" s="152"/>
      <c r="BA932" s="152"/>
      <c r="BB932" s="152"/>
      <c r="BC932" s="152"/>
      <c r="BD932" s="152"/>
      <c r="BE932" s="152"/>
      <c r="BF932" s="152"/>
      <c r="BG932" s="152"/>
      <c r="BH932" s="152"/>
      <c r="BI932" s="152"/>
      <c r="BJ932" s="152"/>
      <c r="BK932" s="152"/>
      <c r="BL932" s="152"/>
      <c r="BM932" s="152"/>
      <c r="BN932" s="152"/>
      <c r="BO932" s="174"/>
      <c r="BP932" s="174"/>
      <c r="BQ932" s="174"/>
      <c r="BR932" s="174"/>
      <c r="BS932" s="174"/>
      <c r="BT932" s="248"/>
      <c r="BU932" s="248"/>
      <c r="BV932" s="180"/>
      <c r="BW932" s="180"/>
      <c r="BX932" s="180"/>
      <c r="BY932" s="176"/>
      <c r="BZ932" s="186"/>
    </row>
    <row r="933" spans="1:78" ht="12.75" customHeight="1" x14ac:dyDescent="0.35">
      <c r="A933" s="161"/>
      <c r="B933" s="161"/>
      <c r="C933" s="152"/>
      <c r="D933" s="152"/>
      <c r="E933" s="174"/>
      <c r="F933" s="186"/>
      <c r="G933" s="186"/>
      <c r="H933" s="186"/>
      <c r="I933" s="186"/>
      <c r="J933" s="186"/>
      <c r="K933" s="152"/>
      <c r="L933" s="186"/>
      <c r="M933" s="186"/>
      <c r="N933" s="187"/>
      <c r="O933" s="187"/>
      <c r="P933" s="151"/>
      <c r="Q933" s="152"/>
      <c r="R933" s="176"/>
      <c r="S933" s="152"/>
      <c r="T933" s="152"/>
      <c r="U933" s="152"/>
      <c r="V933" s="176"/>
      <c r="W933" s="176"/>
      <c r="X933" s="152"/>
      <c r="Y933" s="152"/>
      <c r="Z933" s="152"/>
      <c r="AA933" s="176"/>
      <c r="AB933" s="176"/>
      <c r="AC933" s="176"/>
      <c r="AD933" s="176"/>
      <c r="AE933" s="152"/>
      <c r="AF933" s="152"/>
      <c r="AG933" s="152"/>
      <c r="AH933" s="152"/>
      <c r="AI933" s="152"/>
      <c r="AJ933" s="176"/>
      <c r="AK933" s="186"/>
      <c r="AL933" s="182"/>
      <c r="AM933" s="176"/>
      <c r="AN933" s="176"/>
      <c r="AO933" s="152"/>
      <c r="AP933" s="176"/>
      <c r="AQ933" s="152"/>
      <c r="AR933" s="152"/>
      <c r="AS933" s="152"/>
      <c r="AT933" s="152"/>
      <c r="AU933" s="152"/>
      <c r="AV933" s="152"/>
      <c r="AW933" s="152"/>
      <c r="AX933" s="152"/>
      <c r="AY933" s="152"/>
      <c r="AZ933" s="152"/>
      <c r="BA933" s="152"/>
      <c r="BB933" s="152"/>
      <c r="BC933" s="152"/>
      <c r="BD933" s="152"/>
      <c r="BE933" s="152"/>
      <c r="BF933" s="152"/>
      <c r="BG933" s="152"/>
      <c r="BH933" s="152"/>
      <c r="BI933" s="152"/>
      <c r="BJ933" s="152"/>
      <c r="BK933" s="152"/>
      <c r="BL933" s="152"/>
      <c r="BM933" s="152"/>
      <c r="BN933" s="152"/>
      <c r="BO933" s="174"/>
      <c r="BP933" s="174"/>
      <c r="BQ933" s="174"/>
      <c r="BR933" s="174"/>
      <c r="BS933" s="174"/>
      <c r="BT933" s="248"/>
      <c r="BU933" s="248"/>
      <c r="BV933" s="180"/>
      <c r="BW933" s="180"/>
      <c r="BX933" s="180"/>
      <c r="BY933" s="176"/>
      <c r="BZ933" s="186"/>
    </row>
    <row r="934" spans="1:78" ht="12.75" customHeight="1" x14ac:dyDescent="0.35">
      <c r="A934" s="161"/>
      <c r="B934" s="161"/>
      <c r="C934" s="152"/>
      <c r="D934" s="152"/>
      <c r="E934" s="174"/>
      <c r="F934" s="186"/>
      <c r="G934" s="186"/>
      <c r="H934" s="186"/>
      <c r="I934" s="186"/>
      <c r="J934" s="186"/>
      <c r="K934" s="152"/>
      <c r="L934" s="186"/>
      <c r="M934" s="186"/>
      <c r="N934" s="187"/>
      <c r="O934" s="187"/>
      <c r="P934" s="151"/>
      <c r="Q934" s="152"/>
      <c r="R934" s="176"/>
      <c r="S934" s="152"/>
      <c r="T934" s="152"/>
      <c r="U934" s="152"/>
      <c r="V934" s="176"/>
      <c r="W934" s="176"/>
      <c r="X934" s="152"/>
      <c r="Y934" s="152"/>
      <c r="Z934" s="152"/>
      <c r="AA934" s="176"/>
      <c r="AB934" s="176"/>
      <c r="AC934" s="176"/>
      <c r="AD934" s="176"/>
      <c r="AE934" s="152"/>
      <c r="AF934" s="152"/>
      <c r="AG934" s="152"/>
      <c r="AH934" s="152"/>
      <c r="AI934" s="152"/>
      <c r="AJ934" s="176"/>
      <c r="AK934" s="186"/>
      <c r="AL934" s="182"/>
      <c r="AM934" s="176"/>
      <c r="AN934" s="176"/>
      <c r="AO934" s="152"/>
      <c r="AP934" s="176"/>
      <c r="AQ934" s="152"/>
      <c r="AR934" s="152"/>
      <c r="AS934" s="152"/>
      <c r="AT934" s="152"/>
      <c r="AU934" s="152"/>
      <c r="AV934" s="152"/>
      <c r="AW934" s="152"/>
      <c r="AX934" s="152"/>
      <c r="AY934" s="152"/>
      <c r="AZ934" s="152"/>
      <c r="BA934" s="152"/>
      <c r="BB934" s="152"/>
      <c r="BC934" s="152"/>
      <c r="BD934" s="152"/>
      <c r="BE934" s="152"/>
      <c r="BF934" s="152"/>
      <c r="BG934" s="152"/>
      <c r="BH934" s="152"/>
      <c r="BI934" s="152"/>
      <c r="BJ934" s="152"/>
      <c r="BK934" s="152"/>
      <c r="BL934" s="152"/>
      <c r="BM934" s="152"/>
      <c r="BN934" s="152"/>
      <c r="BO934" s="174"/>
      <c r="BP934" s="174"/>
      <c r="BQ934" s="174"/>
      <c r="BR934" s="174"/>
      <c r="BS934" s="174"/>
      <c r="BT934" s="248"/>
      <c r="BU934" s="248"/>
      <c r="BV934" s="180"/>
      <c r="BW934" s="180"/>
      <c r="BX934" s="180"/>
      <c r="BY934" s="176"/>
      <c r="BZ934" s="186"/>
    </row>
    <row r="935" spans="1:78" ht="12.75" customHeight="1" x14ac:dyDescent="0.35">
      <c r="A935" s="161"/>
      <c r="B935" s="161"/>
      <c r="C935" s="152"/>
      <c r="D935" s="152"/>
      <c r="E935" s="174"/>
      <c r="F935" s="186"/>
      <c r="G935" s="186"/>
      <c r="H935" s="186"/>
      <c r="I935" s="186"/>
      <c r="J935" s="186"/>
      <c r="K935" s="152"/>
      <c r="L935" s="186"/>
      <c r="M935" s="186"/>
      <c r="N935" s="187"/>
      <c r="O935" s="187"/>
      <c r="P935" s="151"/>
      <c r="Q935" s="152"/>
      <c r="R935" s="176"/>
      <c r="S935" s="152"/>
      <c r="T935" s="152"/>
      <c r="U935" s="152"/>
      <c r="V935" s="176"/>
      <c r="W935" s="176"/>
      <c r="X935" s="152"/>
      <c r="Y935" s="152"/>
      <c r="Z935" s="152"/>
      <c r="AA935" s="176"/>
      <c r="AB935" s="176"/>
      <c r="AC935" s="176"/>
      <c r="AD935" s="176"/>
      <c r="AE935" s="152"/>
      <c r="AF935" s="152"/>
      <c r="AG935" s="152"/>
      <c r="AH935" s="152"/>
      <c r="AI935" s="152"/>
      <c r="AJ935" s="176"/>
      <c r="AK935" s="186"/>
      <c r="AL935" s="182"/>
      <c r="AM935" s="176"/>
      <c r="AN935" s="176"/>
      <c r="AO935" s="152"/>
      <c r="AP935" s="176"/>
      <c r="AQ935" s="152"/>
      <c r="AR935" s="152"/>
      <c r="AS935" s="152"/>
      <c r="AT935" s="152"/>
      <c r="AU935" s="152"/>
      <c r="AV935" s="152"/>
      <c r="AW935" s="152"/>
      <c r="AX935" s="152"/>
      <c r="AY935" s="152"/>
      <c r="AZ935" s="152"/>
      <c r="BA935" s="152"/>
      <c r="BB935" s="152"/>
      <c r="BC935" s="152"/>
      <c r="BD935" s="152"/>
      <c r="BE935" s="152"/>
      <c r="BF935" s="152"/>
      <c r="BG935" s="152"/>
      <c r="BH935" s="152"/>
      <c r="BI935" s="152"/>
      <c r="BJ935" s="152"/>
      <c r="BK935" s="152"/>
      <c r="BL935" s="152"/>
      <c r="BM935" s="152"/>
      <c r="BN935" s="152"/>
      <c r="BO935" s="174"/>
      <c r="BP935" s="174"/>
      <c r="BQ935" s="174"/>
      <c r="BR935" s="174"/>
      <c r="BS935" s="174"/>
      <c r="BT935" s="248"/>
      <c r="BU935" s="248"/>
      <c r="BV935" s="180"/>
      <c r="BW935" s="180"/>
      <c r="BX935" s="180"/>
      <c r="BY935" s="176"/>
      <c r="BZ935" s="186"/>
    </row>
    <row r="936" spans="1:78" ht="12.75" customHeight="1" x14ac:dyDescent="0.35">
      <c r="A936" s="161"/>
      <c r="B936" s="161"/>
      <c r="C936" s="152"/>
      <c r="D936" s="152"/>
      <c r="E936" s="174"/>
      <c r="F936" s="186"/>
      <c r="G936" s="186"/>
      <c r="H936" s="186"/>
      <c r="I936" s="186"/>
      <c r="J936" s="186"/>
      <c r="K936" s="152"/>
      <c r="L936" s="186"/>
      <c r="M936" s="186"/>
      <c r="N936" s="187"/>
      <c r="O936" s="187"/>
      <c r="P936" s="151"/>
      <c r="Q936" s="152"/>
      <c r="R936" s="176"/>
      <c r="S936" s="152"/>
      <c r="T936" s="152"/>
      <c r="U936" s="152"/>
      <c r="V936" s="176"/>
      <c r="W936" s="176"/>
      <c r="X936" s="152"/>
      <c r="Y936" s="152"/>
      <c r="Z936" s="152"/>
      <c r="AA936" s="176"/>
      <c r="AB936" s="176"/>
      <c r="AC936" s="176"/>
      <c r="AD936" s="176"/>
      <c r="AE936" s="152"/>
      <c r="AF936" s="152"/>
      <c r="AG936" s="152"/>
      <c r="AH936" s="152"/>
      <c r="AI936" s="152"/>
      <c r="AJ936" s="176"/>
      <c r="AK936" s="186"/>
      <c r="AL936" s="182"/>
      <c r="AM936" s="176"/>
      <c r="AN936" s="176"/>
      <c r="AO936" s="152"/>
      <c r="AP936" s="176"/>
      <c r="AQ936" s="152"/>
      <c r="AR936" s="152"/>
      <c r="AS936" s="152"/>
      <c r="AT936" s="152"/>
      <c r="AU936" s="152"/>
      <c r="AV936" s="152"/>
      <c r="AW936" s="152"/>
      <c r="AX936" s="152"/>
      <c r="AY936" s="152"/>
      <c r="AZ936" s="152"/>
      <c r="BA936" s="152"/>
      <c r="BB936" s="152"/>
      <c r="BC936" s="152"/>
      <c r="BD936" s="152"/>
      <c r="BE936" s="152"/>
      <c r="BF936" s="152"/>
      <c r="BG936" s="152"/>
      <c r="BH936" s="152"/>
      <c r="BI936" s="152"/>
      <c r="BJ936" s="152"/>
      <c r="BK936" s="152"/>
      <c r="BL936" s="152"/>
      <c r="BM936" s="152"/>
      <c r="BN936" s="152"/>
      <c r="BO936" s="174"/>
      <c r="BP936" s="174"/>
      <c r="BQ936" s="174"/>
      <c r="BR936" s="174"/>
      <c r="BS936" s="174"/>
      <c r="BT936" s="248"/>
      <c r="BU936" s="248"/>
      <c r="BV936" s="180"/>
      <c r="BW936" s="180"/>
      <c r="BX936" s="180"/>
      <c r="BY936" s="176"/>
      <c r="BZ936" s="186"/>
    </row>
    <row r="937" spans="1:78" ht="12.75" customHeight="1" x14ac:dyDescent="0.35">
      <c r="A937" s="161"/>
      <c r="B937" s="161"/>
      <c r="C937" s="152"/>
      <c r="D937" s="152"/>
      <c r="E937" s="174"/>
      <c r="F937" s="186"/>
      <c r="G937" s="186"/>
      <c r="H937" s="186"/>
      <c r="I937" s="186"/>
      <c r="J937" s="186"/>
      <c r="K937" s="152"/>
      <c r="L937" s="186"/>
      <c r="M937" s="186"/>
      <c r="N937" s="187"/>
      <c r="O937" s="187"/>
      <c r="P937" s="151"/>
      <c r="Q937" s="152"/>
      <c r="R937" s="176"/>
      <c r="S937" s="152"/>
      <c r="T937" s="152"/>
      <c r="U937" s="152"/>
      <c r="V937" s="176"/>
      <c r="W937" s="176"/>
      <c r="X937" s="152"/>
      <c r="Y937" s="152"/>
      <c r="Z937" s="152"/>
      <c r="AA937" s="176"/>
      <c r="AB937" s="176"/>
      <c r="AC937" s="176"/>
      <c r="AD937" s="176"/>
      <c r="AE937" s="152"/>
      <c r="AF937" s="152"/>
      <c r="AG937" s="152"/>
      <c r="AH937" s="152"/>
      <c r="AI937" s="152"/>
      <c r="AJ937" s="176"/>
      <c r="AK937" s="186"/>
      <c r="AL937" s="182"/>
      <c r="AM937" s="176"/>
      <c r="AN937" s="176"/>
      <c r="AO937" s="152"/>
      <c r="AP937" s="176"/>
      <c r="AQ937" s="152"/>
      <c r="AR937" s="152"/>
      <c r="AS937" s="152"/>
      <c r="AT937" s="152"/>
      <c r="AU937" s="152"/>
      <c r="AV937" s="152"/>
      <c r="AW937" s="152"/>
      <c r="AX937" s="152"/>
      <c r="AY937" s="152"/>
      <c r="AZ937" s="152"/>
      <c r="BA937" s="152"/>
      <c r="BB937" s="152"/>
      <c r="BC937" s="152"/>
      <c r="BD937" s="152"/>
      <c r="BE937" s="152"/>
      <c r="BF937" s="152"/>
      <c r="BG937" s="152"/>
      <c r="BH937" s="152"/>
      <c r="BI937" s="152"/>
      <c r="BJ937" s="152"/>
      <c r="BK937" s="152"/>
      <c r="BL937" s="152"/>
      <c r="BM937" s="152"/>
      <c r="BN937" s="152"/>
      <c r="BO937" s="174"/>
      <c r="BP937" s="174"/>
      <c r="BQ937" s="174"/>
      <c r="BR937" s="174"/>
      <c r="BS937" s="174"/>
      <c r="BT937" s="248"/>
      <c r="BU937" s="248"/>
      <c r="BV937" s="180"/>
      <c r="BW937" s="180"/>
      <c r="BX937" s="180"/>
      <c r="BY937" s="176"/>
      <c r="BZ937" s="186"/>
    </row>
    <row r="938" spans="1:78" ht="12.75" customHeight="1" x14ac:dyDescent="0.35">
      <c r="A938" s="161"/>
      <c r="B938" s="161"/>
      <c r="C938" s="152"/>
      <c r="D938" s="152"/>
      <c r="E938" s="174"/>
      <c r="F938" s="186"/>
      <c r="G938" s="186"/>
      <c r="H938" s="186"/>
      <c r="I938" s="186"/>
      <c r="J938" s="186"/>
      <c r="K938" s="152"/>
      <c r="L938" s="186"/>
      <c r="M938" s="186"/>
      <c r="N938" s="187"/>
      <c r="O938" s="187"/>
      <c r="P938" s="151"/>
      <c r="Q938" s="152"/>
      <c r="R938" s="176"/>
      <c r="S938" s="152"/>
      <c r="T938" s="152"/>
      <c r="U938" s="152"/>
      <c r="V938" s="176"/>
      <c r="W938" s="176"/>
      <c r="X938" s="152"/>
      <c r="Y938" s="152"/>
      <c r="Z938" s="152"/>
      <c r="AA938" s="176"/>
      <c r="AB938" s="176"/>
      <c r="AC938" s="176"/>
      <c r="AD938" s="176"/>
      <c r="AE938" s="152"/>
      <c r="AF938" s="152"/>
      <c r="AG938" s="152"/>
      <c r="AH938" s="152"/>
      <c r="AI938" s="152"/>
      <c r="AJ938" s="176"/>
      <c r="AK938" s="186"/>
      <c r="AL938" s="182"/>
      <c r="AM938" s="176"/>
      <c r="AN938" s="176"/>
      <c r="AO938" s="152"/>
      <c r="AP938" s="176"/>
      <c r="AQ938" s="152"/>
      <c r="AR938" s="152"/>
      <c r="AS938" s="152"/>
      <c r="AT938" s="152"/>
      <c r="AU938" s="152"/>
      <c r="AV938" s="152"/>
      <c r="AW938" s="152"/>
      <c r="AX938" s="152"/>
      <c r="AY938" s="152"/>
      <c r="AZ938" s="152"/>
      <c r="BA938" s="152"/>
      <c r="BB938" s="152"/>
      <c r="BC938" s="152"/>
      <c r="BD938" s="152"/>
      <c r="BE938" s="152"/>
      <c r="BF938" s="152"/>
      <c r="BG938" s="152"/>
      <c r="BH938" s="152"/>
      <c r="BI938" s="152"/>
      <c r="BJ938" s="152"/>
      <c r="BK938" s="152"/>
      <c r="BL938" s="152"/>
      <c r="BM938" s="152"/>
      <c r="BN938" s="152"/>
      <c r="BO938" s="174"/>
      <c r="BP938" s="174"/>
      <c r="BQ938" s="174"/>
      <c r="BR938" s="174"/>
      <c r="BS938" s="174"/>
      <c r="BT938" s="248"/>
      <c r="BU938" s="248"/>
      <c r="BV938" s="180"/>
      <c r="BW938" s="180"/>
      <c r="BX938" s="180"/>
      <c r="BY938" s="176"/>
      <c r="BZ938" s="186"/>
    </row>
    <row r="939" spans="1:78" ht="12.75" customHeight="1" x14ac:dyDescent="0.35">
      <c r="A939" s="161"/>
      <c r="B939" s="161"/>
      <c r="C939" s="152"/>
      <c r="D939" s="152"/>
      <c r="E939" s="174"/>
      <c r="F939" s="186"/>
      <c r="G939" s="186"/>
      <c r="H939" s="186"/>
      <c r="I939" s="186"/>
      <c r="J939" s="186"/>
      <c r="K939" s="152"/>
      <c r="L939" s="186"/>
      <c r="M939" s="186"/>
      <c r="N939" s="187"/>
      <c r="O939" s="187"/>
      <c r="P939" s="151"/>
      <c r="Q939" s="152"/>
      <c r="R939" s="176"/>
      <c r="S939" s="152"/>
      <c r="T939" s="152"/>
      <c r="U939" s="152"/>
      <c r="V939" s="176"/>
      <c r="W939" s="176"/>
      <c r="X939" s="152"/>
      <c r="Y939" s="152"/>
      <c r="Z939" s="152"/>
      <c r="AA939" s="176"/>
      <c r="AB939" s="176"/>
      <c r="AC939" s="176"/>
      <c r="AD939" s="176"/>
      <c r="AE939" s="152"/>
      <c r="AF939" s="152"/>
      <c r="AG939" s="152"/>
      <c r="AH939" s="152"/>
      <c r="AI939" s="152"/>
      <c r="AJ939" s="176"/>
      <c r="AK939" s="186"/>
      <c r="AL939" s="182"/>
      <c r="AM939" s="176"/>
      <c r="AN939" s="176"/>
      <c r="AO939" s="152"/>
      <c r="AP939" s="176"/>
      <c r="AQ939" s="152"/>
      <c r="AR939" s="152"/>
      <c r="AS939" s="152"/>
      <c r="AT939" s="152"/>
      <c r="AU939" s="152"/>
      <c r="AV939" s="152"/>
      <c r="AW939" s="152"/>
      <c r="AX939" s="152"/>
      <c r="AY939" s="152"/>
      <c r="AZ939" s="152"/>
      <c r="BA939" s="152"/>
      <c r="BB939" s="152"/>
      <c r="BC939" s="152"/>
      <c r="BD939" s="152"/>
      <c r="BE939" s="152"/>
      <c r="BF939" s="152"/>
      <c r="BG939" s="152"/>
      <c r="BH939" s="152"/>
      <c r="BI939" s="152"/>
      <c r="BJ939" s="152"/>
      <c r="BK939" s="152"/>
      <c r="BL939" s="152"/>
      <c r="BM939" s="152"/>
      <c r="BN939" s="152"/>
      <c r="BO939" s="174"/>
      <c r="BP939" s="174"/>
      <c r="BQ939" s="174"/>
      <c r="BR939" s="174"/>
      <c r="BS939" s="174"/>
      <c r="BT939" s="248"/>
      <c r="BU939" s="248"/>
      <c r="BV939" s="180"/>
      <c r="BW939" s="180"/>
      <c r="BX939" s="180"/>
      <c r="BY939" s="176"/>
      <c r="BZ939" s="186"/>
    </row>
    <row r="940" spans="1:78" ht="12.75" customHeight="1" x14ac:dyDescent="0.35">
      <c r="A940" s="161"/>
      <c r="B940" s="161"/>
      <c r="C940" s="152"/>
      <c r="D940" s="152"/>
      <c r="E940" s="174"/>
      <c r="F940" s="186"/>
      <c r="G940" s="186"/>
      <c r="H940" s="186"/>
      <c r="I940" s="186"/>
      <c r="J940" s="186"/>
      <c r="K940" s="152"/>
      <c r="L940" s="186"/>
      <c r="M940" s="186"/>
      <c r="N940" s="187"/>
      <c r="O940" s="187"/>
      <c r="P940" s="151"/>
      <c r="Q940" s="152"/>
      <c r="R940" s="176"/>
      <c r="S940" s="152"/>
      <c r="T940" s="152"/>
      <c r="U940" s="152"/>
      <c r="V940" s="176"/>
      <c r="W940" s="176"/>
      <c r="X940" s="152"/>
      <c r="Y940" s="152"/>
      <c r="Z940" s="152"/>
      <c r="AA940" s="176"/>
      <c r="AB940" s="176"/>
      <c r="AC940" s="176"/>
      <c r="AD940" s="176"/>
      <c r="AE940" s="152"/>
      <c r="AF940" s="152"/>
      <c r="AG940" s="152"/>
      <c r="AH940" s="152"/>
      <c r="AI940" s="152"/>
      <c r="AJ940" s="176"/>
      <c r="AK940" s="186"/>
      <c r="AL940" s="182"/>
      <c r="AM940" s="176"/>
      <c r="AN940" s="176"/>
      <c r="AO940" s="152"/>
      <c r="AP940" s="176"/>
      <c r="AQ940" s="152"/>
      <c r="AR940" s="152"/>
      <c r="AS940" s="152"/>
      <c r="AT940" s="152"/>
      <c r="AU940" s="152"/>
      <c r="AV940" s="152"/>
      <c r="AW940" s="152"/>
      <c r="AX940" s="152"/>
      <c r="AY940" s="152"/>
      <c r="AZ940" s="152"/>
      <c r="BA940" s="152"/>
      <c r="BB940" s="152"/>
      <c r="BC940" s="152"/>
      <c r="BD940" s="152"/>
      <c r="BE940" s="152"/>
      <c r="BF940" s="152"/>
      <c r="BG940" s="152"/>
      <c r="BH940" s="152"/>
      <c r="BI940" s="152"/>
      <c r="BJ940" s="152"/>
      <c r="BK940" s="152"/>
      <c r="BL940" s="152"/>
      <c r="BM940" s="152"/>
      <c r="BN940" s="152"/>
      <c r="BO940" s="174"/>
      <c r="BP940" s="174"/>
      <c r="BQ940" s="174"/>
      <c r="BR940" s="174"/>
      <c r="BS940" s="174"/>
      <c r="BT940" s="248"/>
      <c r="BU940" s="248"/>
      <c r="BV940" s="180"/>
      <c r="BW940" s="180"/>
      <c r="BX940" s="180"/>
      <c r="BY940" s="176"/>
      <c r="BZ940" s="186"/>
    </row>
    <row r="941" spans="1:78" ht="12.75" customHeight="1" x14ac:dyDescent="0.35">
      <c r="A941" s="161"/>
      <c r="B941" s="161"/>
      <c r="C941" s="152"/>
      <c r="D941" s="152"/>
      <c r="E941" s="174"/>
      <c r="F941" s="186"/>
      <c r="G941" s="186"/>
      <c r="H941" s="186"/>
      <c r="I941" s="186"/>
      <c r="J941" s="186"/>
      <c r="K941" s="152"/>
      <c r="L941" s="186"/>
      <c r="M941" s="186"/>
      <c r="N941" s="187"/>
      <c r="O941" s="187"/>
      <c r="P941" s="151"/>
      <c r="Q941" s="152"/>
      <c r="R941" s="176"/>
      <c r="S941" s="152"/>
      <c r="T941" s="152"/>
      <c r="U941" s="152"/>
      <c r="V941" s="176"/>
      <c r="W941" s="176"/>
      <c r="X941" s="152"/>
      <c r="Y941" s="152"/>
      <c r="Z941" s="152"/>
      <c r="AA941" s="176"/>
      <c r="AB941" s="176"/>
      <c r="AC941" s="176"/>
      <c r="AD941" s="176"/>
      <c r="AE941" s="152"/>
      <c r="AF941" s="152"/>
      <c r="AG941" s="152"/>
      <c r="AH941" s="152"/>
      <c r="AI941" s="152"/>
      <c r="AJ941" s="176"/>
      <c r="AK941" s="186"/>
      <c r="AL941" s="182"/>
      <c r="AM941" s="176"/>
      <c r="AN941" s="176"/>
      <c r="AO941" s="152"/>
      <c r="AP941" s="176"/>
      <c r="AQ941" s="152"/>
      <c r="AR941" s="152"/>
      <c r="AS941" s="152"/>
      <c r="AT941" s="152"/>
      <c r="AU941" s="152"/>
      <c r="AV941" s="152"/>
      <c r="AW941" s="152"/>
      <c r="AX941" s="152"/>
      <c r="AY941" s="152"/>
      <c r="AZ941" s="152"/>
      <c r="BA941" s="152"/>
      <c r="BB941" s="152"/>
      <c r="BC941" s="152"/>
      <c r="BD941" s="152"/>
      <c r="BE941" s="152"/>
      <c r="BF941" s="152"/>
      <c r="BG941" s="152"/>
      <c r="BH941" s="152"/>
      <c r="BI941" s="152"/>
      <c r="BJ941" s="152"/>
      <c r="BK941" s="152"/>
      <c r="BL941" s="152"/>
      <c r="BM941" s="152"/>
      <c r="BN941" s="152"/>
      <c r="BO941" s="174"/>
      <c r="BP941" s="174"/>
      <c r="BQ941" s="174"/>
      <c r="BR941" s="174"/>
      <c r="BS941" s="174"/>
      <c r="BT941" s="248"/>
      <c r="BU941" s="248"/>
      <c r="BV941" s="180"/>
      <c r="BW941" s="180"/>
      <c r="BX941" s="180"/>
      <c r="BY941" s="176"/>
      <c r="BZ941" s="186"/>
    </row>
    <row r="942" spans="1:78" ht="12.75" customHeight="1" x14ac:dyDescent="0.35">
      <c r="A942" s="161"/>
      <c r="B942" s="161"/>
      <c r="C942" s="152"/>
      <c r="D942" s="152"/>
      <c r="E942" s="174"/>
      <c r="F942" s="186"/>
      <c r="G942" s="186"/>
      <c r="H942" s="186"/>
      <c r="I942" s="186"/>
      <c r="J942" s="186"/>
      <c r="K942" s="152"/>
      <c r="L942" s="186"/>
      <c r="M942" s="186"/>
      <c r="N942" s="187"/>
      <c r="O942" s="187"/>
      <c r="P942" s="151"/>
      <c r="Q942" s="152"/>
      <c r="R942" s="176"/>
      <c r="S942" s="152"/>
      <c r="T942" s="152"/>
      <c r="U942" s="152"/>
      <c r="V942" s="176"/>
      <c r="W942" s="176"/>
      <c r="X942" s="152"/>
      <c r="Y942" s="152"/>
      <c r="Z942" s="152"/>
      <c r="AA942" s="176"/>
      <c r="AB942" s="176"/>
      <c r="AC942" s="176"/>
      <c r="AD942" s="176"/>
      <c r="AE942" s="152"/>
      <c r="AF942" s="152"/>
      <c r="AG942" s="152"/>
      <c r="AH942" s="152"/>
      <c r="AI942" s="152"/>
      <c r="AJ942" s="176"/>
      <c r="AK942" s="186"/>
      <c r="AL942" s="182"/>
      <c r="AM942" s="176"/>
      <c r="AN942" s="176"/>
      <c r="AO942" s="152"/>
      <c r="AP942" s="176"/>
      <c r="AQ942" s="152"/>
      <c r="AR942" s="152"/>
      <c r="AS942" s="152"/>
      <c r="AT942" s="152"/>
      <c r="AU942" s="152"/>
      <c r="AV942" s="152"/>
      <c r="AW942" s="152"/>
      <c r="AX942" s="152"/>
      <c r="AY942" s="152"/>
      <c r="AZ942" s="152"/>
      <c r="BA942" s="152"/>
      <c r="BB942" s="152"/>
      <c r="BC942" s="152"/>
      <c r="BD942" s="152"/>
      <c r="BE942" s="152"/>
      <c r="BF942" s="152"/>
      <c r="BG942" s="152"/>
      <c r="BH942" s="152"/>
      <c r="BI942" s="152"/>
      <c r="BJ942" s="152"/>
      <c r="BK942" s="152"/>
      <c r="BL942" s="152"/>
      <c r="BM942" s="152"/>
      <c r="BN942" s="152"/>
      <c r="BO942" s="174"/>
      <c r="BP942" s="174"/>
      <c r="BQ942" s="174"/>
      <c r="BR942" s="174"/>
      <c r="BS942" s="174"/>
      <c r="BT942" s="248"/>
      <c r="BU942" s="248"/>
      <c r="BV942" s="180"/>
      <c r="BW942" s="180"/>
      <c r="BX942" s="180"/>
      <c r="BY942" s="176"/>
      <c r="BZ942" s="186"/>
    </row>
    <row r="943" spans="1:78" ht="12.75" customHeight="1" x14ac:dyDescent="0.35">
      <c r="A943" s="161"/>
      <c r="B943" s="161"/>
      <c r="C943" s="152"/>
      <c r="D943" s="152"/>
      <c r="E943" s="174"/>
      <c r="F943" s="186"/>
      <c r="G943" s="186"/>
      <c r="H943" s="186"/>
      <c r="I943" s="186"/>
      <c r="J943" s="186"/>
      <c r="K943" s="152"/>
      <c r="L943" s="186"/>
      <c r="M943" s="186"/>
      <c r="N943" s="187"/>
      <c r="O943" s="187"/>
      <c r="P943" s="151"/>
      <c r="Q943" s="152"/>
      <c r="R943" s="176"/>
      <c r="S943" s="152"/>
      <c r="T943" s="152"/>
      <c r="U943" s="152"/>
      <c r="V943" s="176"/>
      <c r="W943" s="176"/>
      <c r="X943" s="152"/>
      <c r="Y943" s="152"/>
      <c r="Z943" s="152"/>
      <c r="AA943" s="176"/>
      <c r="AB943" s="176"/>
      <c r="AC943" s="176"/>
      <c r="AD943" s="176"/>
      <c r="AE943" s="152"/>
      <c r="AF943" s="152"/>
      <c r="AG943" s="152"/>
      <c r="AH943" s="152"/>
      <c r="AI943" s="152"/>
      <c r="AJ943" s="176"/>
      <c r="AK943" s="186"/>
      <c r="AL943" s="182"/>
      <c r="AM943" s="176"/>
      <c r="AN943" s="176"/>
      <c r="AO943" s="152"/>
      <c r="AP943" s="176"/>
      <c r="AQ943" s="152"/>
      <c r="AR943" s="152"/>
      <c r="AS943" s="152"/>
      <c r="AT943" s="152"/>
      <c r="AU943" s="152"/>
      <c r="AV943" s="152"/>
      <c r="AW943" s="152"/>
      <c r="AX943" s="152"/>
      <c r="AY943" s="152"/>
      <c r="AZ943" s="152"/>
      <c r="BA943" s="152"/>
      <c r="BB943" s="152"/>
      <c r="BC943" s="152"/>
      <c r="BD943" s="152"/>
      <c r="BE943" s="152"/>
      <c r="BF943" s="152"/>
      <c r="BG943" s="152"/>
      <c r="BH943" s="152"/>
      <c r="BI943" s="152"/>
      <c r="BJ943" s="152"/>
      <c r="BK943" s="152"/>
      <c r="BL943" s="152"/>
      <c r="BM943" s="152"/>
      <c r="BN943" s="152"/>
      <c r="BO943" s="174"/>
      <c r="BP943" s="174"/>
      <c r="BQ943" s="174"/>
      <c r="BR943" s="174"/>
      <c r="BS943" s="174"/>
      <c r="BT943" s="248"/>
      <c r="BU943" s="248"/>
      <c r="BV943" s="180"/>
      <c r="BW943" s="180"/>
      <c r="BX943" s="180"/>
      <c r="BY943" s="176"/>
      <c r="BZ943" s="186"/>
    </row>
    <row r="944" spans="1:78" ht="12.75" customHeight="1" x14ac:dyDescent="0.35">
      <c r="A944" s="161"/>
      <c r="B944" s="161"/>
      <c r="C944" s="152"/>
      <c r="D944" s="152"/>
      <c r="E944" s="174"/>
      <c r="F944" s="186"/>
      <c r="G944" s="186"/>
      <c r="H944" s="186"/>
      <c r="I944" s="186"/>
      <c r="J944" s="186"/>
      <c r="K944" s="152"/>
      <c r="L944" s="186"/>
      <c r="M944" s="186"/>
      <c r="N944" s="187"/>
      <c r="O944" s="187"/>
      <c r="P944" s="151"/>
      <c r="Q944" s="152"/>
      <c r="R944" s="176"/>
      <c r="S944" s="152"/>
      <c r="T944" s="152"/>
      <c r="U944" s="152"/>
      <c r="V944" s="176"/>
      <c r="W944" s="176"/>
      <c r="X944" s="152"/>
      <c r="Y944" s="152"/>
      <c r="Z944" s="152"/>
      <c r="AA944" s="176"/>
      <c r="AB944" s="176"/>
      <c r="AC944" s="176"/>
      <c r="AD944" s="176"/>
      <c r="AE944" s="152"/>
      <c r="AF944" s="152"/>
      <c r="AG944" s="152"/>
      <c r="AH944" s="152"/>
      <c r="AI944" s="152"/>
      <c r="AJ944" s="176"/>
      <c r="AK944" s="186"/>
      <c r="AL944" s="182"/>
      <c r="AM944" s="176"/>
      <c r="AN944" s="176"/>
      <c r="AO944" s="152"/>
      <c r="AP944" s="176"/>
      <c r="AQ944" s="152"/>
      <c r="AR944" s="152"/>
      <c r="AS944" s="152"/>
      <c r="AT944" s="152"/>
      <c r="AU944" s="152"/>
      <c r="AV944" s="152"/>
      <c r="AW944" s="152"/>
      <c r="AX944" s="152"/>
      <c r="AY944" s="152"/>
      <c r="AZ944" s="152"/>
      <c r="BA944" s="152"/>
      <c r="BB944" s="152"/>
      <c r="BC944" s="152"/>
      <c r="BD944" s="152"/>
      <c r="BE944" s="152"/>
      <c r="BF944" s="152"/>
      <c r="BG944" s="152"/>
      <c r="BH944" s="152"/>
      <c r="BI944" s="152"/>
      <c r="BJ944" s="152"/>
      <c r="BK944" s="152"/>
      <c r="BL944" s="152"/>
      <c r="BM944" s="152"/>
      <c r="BN944" s="152"/>
      <c r="BO944" s="174"/>
      <c r="BP944" s="174"/>
      <c r="BQ944" s="174"/>
      <c r="BR944" s="174"/>
      <c r="BS944" s="174"/>
      <c r="BT944" s="248"/>
      <c r="BU944" s="248"/>
      <c r="BV944" s="180"/>
      <c r="BW944" s="180"/>
      <c r="BX944" s="180"/>
      <c r="BY944" s="176"/>
      <c r="BZ944" s="186"/>
    </row>
    <row r="945" spans="1:78" ht="12.75" customHeight="1" x14ac:dyDescent="0.35">
      <c r="A945" s="161"/>
      <c r="B945" s="161"/>
      <c r="C945" s="152"/>
      <c r="D945" s="152"/>
      <c r="E945" s="174"/>
      <c r="F945" s="186"/>
      <c r="G945" s="186"/>
      <c r="H945" s="186"/>
      <c r="I945" s="186"/>
      <c r="J945" s="186"/>
      <c r="K945" s="152"/>
      <c r="L945" s="186"/>
      <c r="M945" s="186"/>
      <c r="N945" s="187"/>
      <c r="O945" s="187"/>
      <c r="P945" s="151"/>
      <c r="Q945" s="152"/>
      <c r="R945" s="176"/>
      <c r="S945" s="152"/>
      <c r="T945" s="152"/>
      <c r="U945" s="152"/>
      <c r="V945" s="176"/>
      <c r="W945" s="176"/>
      <c r="X945" s="152"/>
      <c r="Y945" s="152"/>
      <c r="Z945" s="152"/>
      <c r="AA945" s="176"/>
      <c r="AB945" s="176"/>
      <c r="AC945" s="176"/>
      <c r="AD945" s="176"/>
      <c r="AE945" s="152"/>
      <c r="AF945" s="152"/>
      <c r="AG945" s="152"/>
      <c r="AH945" s="152"/>
      <c r="AI945" s="152"/>
      <c r="AJ945" s="176"/>
      <c r="AK945" s="186"/>
      <c r="AL945" s="182"/>
      <c r="AM945" s="176"/>
      <c r="AN945" s="176"/>
      <c r="AO945" s="152"/>
      <c r="AP945" s="176"/>
      <c r="AQ945" s="152"/>
      <c r="AR945" s="152"/>
      <c r="AS945" s="152"/>
      <c r="AT945" s="152"/>
      <c r="AU945" s="152"/>
      <c r="AV945" s="152"/>
      <c r="AW945" s="152"/>
      <c r="AX945" s="152"/>
      <c r="AY945" s="152"/>
      <c r="AZ945" s="152"/>
      <c r="BA945" s="152"/>
      <c r="BB945" s="152"/>
      <c r="BC945" s="152"/>
      <c r="BD945" s="152"/>
      <c r="BE945" s="152"/>
      <c r="BF945" s="152"/>
      <c r="BG945" s="152"/>
      <c r="BH945" s="152"/>
      <c r="BI945" s="152"/>
      <c r="BJ945" s="152"/>
      <c r="BK945" s="152"/>
      <c r="BL945" s="152"/>
      <c r="BM945" s="152"/>
      <c r="BN945" s="152"/>
      <c r="BO945" s="174"/>
      <c r="BP945" s="174"/>
      <c r="BQ945" s="174"/>
      <c r="BR945" s="174"/>
      <c r="BS945" s="174"/>
      <c r="BT945" s="248"/>
      <c r="BU945" s="248"/>
      <c r="BV945" s="180"/>
      <c r="BW945" s="180"/>
      <c r="BX945" s="180"/>
      <c r="BY945" s="176"/>
      <c r="BZ945" s="186"/>
    </row>
    <row r="946" spans="1:78" ht="12.75" customHeight="1" x14ac:dyDescent="0.35">
      <c r="A946" s="161"/>
      <c r="B946" s="161"/>
      <c r="C946" s="152"/>
      <c r="D946" s="152"/>
      <c r="E946" s="174"/>
      <c r="F946" s="186"/>
      <c r="G946" s="186"/>
      <c r="H946" s="186"/>
      <c r="I946" s="186"/>
      <c r="J946" s="186"/>
      <c r="K946" s="152"/>
      <c r="L946" s="186"/>
      <c r="M946" s="186"/>
      <c r="N946" s="187"/>
      <c r="O946" s="187"/>
      <c r="P946" s="151"/>
      <c r="Q946" s="152"/>
      <c r="R946" s="176"/>
      <c r="S946" s="152"/>
      <c r="T946" s="152"/>
      <c r="U946" s="152"/>
      <c r="V946" s="176"/>
      <c r="W946" s="176"/>
      <c r="X946" s="152"/>
      <c r="Y946" s="152"/>
      <c r="Z946" s="152"/>
      <c r="AA946" s="176"/>
      <c r="AB946" s="176"/>
      <c r="AC946" s="176"/>
      <c r="AD946" s="176"/>
      <c r="AE946" s="152"/>
      <c r="AF946" s="152"/>
      <c r="AG946" s="152"/>
      <c r="AH946" s="152"/>
      <c r="AI946" s="152"/>
      <c r="AJ946" s="176"/>
      <c r="AK946" s="186"/>
      <c r="AL946" s="182"/>
      <c r="AM946" s="176"/>
      <c r="AN946" s="176"/>
      <c r="AO946" s="152"/>
      <c r="AP946" s="176"/>
      <c r="AQ946" s="152"/>
      <c r="AR946" s="152"/>
      <c r="AS946" s="152"/>
      <c r="AT946" s="152"/>
      <c r="AU946" s="152"/>
      <c r="AV946" s="152"/>
      <c r="AW946" s="152"/>
      <c r="AX946" s="152"/>
      <c r="AY946" s="152"/>
      <c r="AZ946" s="152"/>
      <c r="BA946" s="152"/>
      <c r="BB946" s="152"/>
      <c r="BC946" s="152"/>
      <c r="BD946" s="152"/>
      <c r="BE946" s="152"/>
      <c r="BF946" s="152"/>
      <c r="BG946" s="152"/>
      <c r="BH946" s="152"/>
      <c r="BI946" s="152"/>
      <c r="BJ946" s="152"/>
      <c r="BK946" s="152"/>
      <c r="BL946" s="152"/>
      <c r="BM946" s="152"/>
      <c r="BN946" s="152"/>
      <c r="BO946" s="174"/>
      <c r="BP946" s="174"/>
      <c r="BQ946" s="174"/>
      <c r="BR946" s="174"/>
      <c r="BS946" s="174"/>
      <c r="BT946" s="248"/>
      <c r="BU946" s="248"/>
      <c r="BV946" s="180"/>
      <c r="BW946" s="180"/>
      <c r="BX946" s="180"/>
      <c r="BY946" s="176"/>
      <c r="BZ946" s="186"/>
    </row>
    <row r="947" spans="1:78" ht="12.75" customHeight="1" x14ac:dyDescent="0.35">
      <c r="A947" s="161"/>
      <c r="B947" s="161"/>
      <c r="C947" s="152"/>
      <c r="D947" s="152"/>
      <c r="E947" s="174"/>
      <c r="F947" s="186"/>
      <c r="G947" s="186"/>
      <c r="H947" s="186"/>
      <c r="I947" s="186"/>
      <c r="J947" s="186"/>
      <c r="K947" s="152"/>
      <c r="L947" s="186"/>
      <c r="M947" s="186"/>
      <c r="N947" s="187"/>
      <c r="O947" s="187"/>
      <c r="P947" s="151"/>
      <c r="Q947" s="152"/>
      <c r="R947" s="176"/>
      <c r="S947" s="152"/>
      <c r="T947" s="152"/>
      <c r="U947" s="152"/>
      <c r="V947" s="176"/>
      <c r="W947" s="176"/>
      <c r="X947" s="152"/>
      <c r="Y947" s="152"/>
      <c r="Z947" s="152"/>
      <c r="AA947" s="176"/>
      <c r="AB947" s="176"/>
      <c r="AC947" s="176"/>
      <c r="AD947" s="176"/>
      <c r="AE947" s="152"/>
      <c r="AF947" s="152"/>
      <c r="AG947" s="152"/>
      <c r="AH947" s="152"/>
      <c r="AI947" s="152"/>
      <c r="AJ947" s="176"/>
      <c r="AK947" s="186"/>
      <c r="AL947" s="182"/>
      <c r="AM947" s="176"/>
      <c r="AN947" s="176"/>
      <c r="AO947" s="152"/>
      <c r="AP947" s="176"/>
      <c r="AQ947" s="152"/>
      <c r="AR947" s="152"/>
      <c r="AS947" s="152"/>
      <c r="AT947" s="152"/>
      <c r="AU947" s="152"/>
      <c r="AV947" s="152"/>
      <c r="AW947" s="152"/>
      <c r="AX947" s="152"/>
      <c r="AY947" s="152"/>
      <c r="AZ947" s="152"/>
      <c r="BA947" s="152"/>
      <c r="BB947" s="152"/>
      <c r="BC947" s="152"/>
      <c r="BD947" s="152"/>
      <c r="BE947" s="152"/>
      <c r="BF947" s="152"/>
      <c r="BG947" s="152"/>
      <c r="BH947" s="152"/>
      <c r="BI947" s="152"/>
      <c r="BJ947" s="152"/>
      <c r="BK947" s="152"/>
      <c r="BL947" s="152"/>
      <c r="BM947" s="152"/>
      <c r="BN947" s="152"/>
      <c r="BO947" s="174"/>
      <c r="BP947" s="174"/>
      <c r="BQ947" s="174"/>
      <c r="BR947" s="174"/>
      <c r="BS947" s="174"/>
      <c r="BT947" s="248"/>
      <c r="BU947" s="248"/>
      <c r="BV947" s="180"/>
      <c r="BW947" s="180"/>
      <c r="BX947" s="180"/>
      <c r="BY947" s="176"/>
      <c r="BZ947" s="186"/>
    </row>
    <row r="948" spans="1:78" ht="12.75" customHeight="1" x14ac:dyDescent="0.35">
      <c r="A948" s="161"/>
      <c r="B948" s="161"/>
      <c r="C948" s="152"/>
      <c r="D948" s="152"/>
      <c r="E948" s="174"/>
      <c r="F948" s="186"/>
      <c r="G948" s="186"/>
      <c r="H948" s="186"/>
      <c r="I948" s="186"/>
      <c r="J948" s="186"/>
      <c r="K948" s="152"/>
      <c r="L948" s="186"/>
      <c r="M948" s="186"/>
      <c r="N948" s="187"/>
      <c r="O948" s="187"/>
      <c r="P948" s="151"/>
      <c r="Q948" s="152"/>
      <c r="R948" s="176"/>
      <c r="S948" s="152"/>
      <c r="T948" s="152"/>
      <c r="U948" s="152"/>
      <c r="V948" s="176"/>
      <c r="W948" s="176"/>
      <c r="X948" s="152"/>
      <c r="Y948" s="152"/>
      <c r="Z948" s="152"/>
      <c r="AA948" s="176"/>
      <c r="AB948" s="176"/>
      <c r="AC948" s="176"/>
      <c r="AD948" s="176"/>
      <c r="AE948" s="152"/>
      <c r="AF948" s="152"/>
      <c r="AG948" s="152"/>
      <c r="AH948" s="152"/>
      <c r="AI948" s="152"/>
      <c r="AJ948" s="176"/>
      <c r="AK948" s="186"/>
      <c r="AL948" s="182"/>
      <c r="AM948" s="176"/>
      <c r="AN948" s="176"/>
      <c r="AO948" s="152"/>
      <c r="AP948" s="176"/>
      <c r="AQ948" s="152"/>
      <c r="AR948" s="152"/>
      <c r="AS948" s="152"/>
      <c r="AT948" s="152"/>
      <c r="AU948" s="152"/>
      <c r="AV948" s="152"/>
      <c r="AW948" s="152"/>
      <c r="AX948" s="152"/>
      <c r="AY948" s="152"/>
      <c r="AZ948" s="152"/>
      <c r="BA948" s="152"/>
      <c r="BB948" s="152"/>
      <c r="BC948" s="152"/>
      <c r="BD948" s="152"/>
      <c r="BE948" s="152"/>
      <c r="BF948" s="152"/>
      <c r="BG948" s="152"/>
      <c r="BH948" s="152"/>
      <c r="BI948" s="152"/>
      <c r="BJ948" s="152"/>
      <c r="BK948" s="152"/>
      <c r="BL948" s="152"/>
      <c r="BM948" s="152"/>
      <c r="BN948" s="152"/>
      <c r="BO948" s="174"/>
      <c r="BP948" s="174"/>
      <c r="BQ948" s="174"/>
      <c r="BR948" s="174"/>
      <c r="BS948" s="174"/>
      <c r="BT948" s="248"/>
      <c r="BU948" s="248"/>
      <c r="BV948" s="180"/>
      <c r="BW948" s="180"/>
      <c r="BX948" s="180"/>
      <c r="BY948" s="176"/>
      <c r="BZ948" s="186"/>
    </row>
    <row r="949" spans="1:78" ht="12.75" customHeight="1" x14ac:dyDescent="0.35">
      <c r="A949" s="161"/>
      <c r="B949" s="161"/>
      <c r="C949" s="152"/>
      <c r="D949" s="152"/>
      <c r="E949" s="174"/>
      <c r="F949" s="186"/>
      <c r="G949" s="186"/>
      <c r="H949" s="186"/>
      <c r="I949" s="186"/>
      <c r="J949" s="186"/>
      <c r="K949" s="152"/>
      <c r="L949" s="186"/>
      <c r="M949" s="186"/>
      <c r="N949" s="187"/>
      <c r="O949" s="187"/>
      <c r="P949" s="151"/>
      <c r="Q949" s="152"/>
      <c r="R949" s="176"/>
      <c r="S949" s="152"/>
      <c r="T949" s="152"/>
      <c r="U949" s="152"/>
      <c r="V949" s="176"/>
      <c r="W949" s="176"/>
      <c r="X949" s="152"/>
      <c r="Y949" s="152"/>
      <c r="Z949" s="152"/>
      <c r="AA949" s="176"/>
      <c r="AB949" s="176"/>
      <c r="AC949" s="176"/>
      <c r="AD949" s="176"/>
      <c r="AE949" s="152"/>
      <c r="AF949" s="152"/>
      <c r="AG949" s="152"/>
      <c r="AH949" s="152"/>
      <c r="AI949" s="152"/>
      <c r="AJ949" s="176"/>
      <c r="AK949" s="186"/>
      <c r="AL949" s="182"/>
      <c r="AM949" s="176"/>
      <c r="AN949" s="176"/>
      <c r="AO949" s="152"/>
      <c r="AP949" s="176"/>
      <c r="AQ949" s="152"/>
      <c r="AR949" s="152"/>
      <c r="AS949" s="152"/>
      <c r="AT949" s="152"/>
      <c r="AU949" s="152"/>
      <c r="AV949" s="152"/>
      <c r="AW949" s="152"/>
      <c r="AX949" s="152"/>
      <c r="AY949" s="152"/>
      <c r="AZ949" s="152"/>
      <c r="BA949" s="152"/>
      <c r="BB949" s="152"/>
      <c r="BC949" s="152"/>
      <c r="BD949" s="152"/>
      <c r="BE949" s="152"/>
      <c r="BF949" s="152"/>
      <c r="BG949" s="152"/>
      <c r="BH949" s="152"/>
      <c r="BI949" s="152"/>
      <c r="BJ949" s="152"/>
      <c r="BK949" s="152"/>
      <c r="BL949" s="152"/>
      <c r="BM949" s="152"/>
      <c r="BN949" s="152"/>
      <c r="BO949" s="174"/>
      <c r="BP949" s="174"/>
      <c r="BQ949" s="174"/>
      <c r="BR949" s="174"/>
      <c r="BS949" s="174"/>
      <c r="BT949" s="248"/>
      <c r="BU949" s="248"/>
      <c r="BV949" s="180"/>
      <c r="BW949" s="180"/>
      <c r="BX949" s="180"/>
      <c r="BY949" s="176"/>
      <c r="BZ949" s="186"/>
    </row>
    <row r="950" spans="1:78" ht="12.75" customHeight="1" x14ac:dyDescent="0.35">
      <c r="A950" s="161"/>
      <c r="B950" s="161"/>
      <c r="C950" s="152"/>
      <c r="D950" s="152"/>
      <c r="E950" s="174"/>
      <c r="F950" s="186"/>
      <c r="G950" s="186"/>
      <c r="H950" s="186"/>
      <c r="I950" s="186"/>
      <c r="J950" s="186"/>
      <c r="K950" s="152"/>
      <c r="L950" s="186"/>
      <c r="M950" s="186"/>
      <c r="N950" s="187"/>
      <c r="O950" s="187"/>
      <c r="P950" s="151"/>
      <c r="Q950" s="152"/>
      <c r="R950" s="176"/>
      <c r="S950" s="152"/>
      <c r="T950" s="152"/>
      <c r="U950" s="152"/>
      <c r="V950" s="176"/>
      <c r="W950" s="176"/>
      <c r="X950" s="152"/>
      <c r="Y950" s="152"/>
      <c r="Z950" s="152"/>
      <c r="AA950" s="176"/>
      <c r="AB950" s="176"/>
      <c r="AC950" s="176"/>
      <c r="AD950" s="176"/>
      <c r="AE950" s="152"/>
      <c r="AF950" s="152"/>
      <c r="AG950" s="152"/>
      <c r="AH950" s="152"/>
      <c r="AI950" s="152"/>
      <c r="AJ950" s="176"/>
      <c r="AK950" s="186"/>
      <c r="AL950" s="182"/>
      <c r="AM950" s="176"/>
      <c r="AN950" s="176"/>
      <c r="AO950" s="152"/>
      <c r="AP950" s="176"/>
      <c r="AQ950" s="152"/>
      <c r="AR950" s="152"/>
      <c r="AS950" s="152"/>
      <c r="AT950" s="152"/>
      <c r="AU950" s="152"/>
      <c r="AV950" s="152"/>
      <c r="AW950" s="152"/>
      <c r="AX950" s="152"/>
      <c r="AY950" s="152"/>
      <c r="AZ950" s="152"/>
      <c r="BA950" s="152"/>
      <c r="BB950" s="152"/>
      <c r="BC950" s="152"/>
      <c r="BD950" s="152"/>
      <c r="BE950" s="152"/>
      <c r="BF950" s="152"/>
      <c r="BG950" s="152"/>
      <c r="BH950" s="152"/>
      <c r="BI950" s="152"/>
      <c r="BJ950" s="152"/>
      <c r="BK950" s="152"/>
      <c r="BL950" s="152"/>
      <c r="BM950" s="152"/>
      <c r="BN950" s="152"/>
      <c r="BO950" s="174"/>
      <c r="BP950" s="174"/>
      <c r="BQ950" s="174"/>
      <c r="BR950" s="174"/>
      <c r="BS950" s="174"/>
      <c r="BT950" s="248"/>
      <c r="BU950" s="248"/>
      <c r="BV950" s="180"/>
      <c r="BW950" s="180"/>
      <c r="BX950" s="180"/>
      <c r="BY950" s="176"/>
      <c r="BZ950" s="186"/>
    </row>
    <row r="951" spans="1:78" ht="12.75" customHeight="1" x14ac:dyDescent="0.35">
      <c r="A951" s="161"/>
      <c r="B951" s="161"/>
      <c r="C951" s="152"/>
      <c r="D951" s="152"/>
      <c r="E951" s="174"/>
      <c r="F951" s="186"/>
      <c r="G951" s="186"/>
      <c r="H951" s="186"/>
      <c r="I951" s="186"/>
      <c r="J951" s="186"/>
      <c r="K951" s="152"/>
      <c r="L951" s="186"/>
      <c r="M951" s="186"/>
      <c r="N951" s="187"/>
      <c r="O951" s="187"/>
      <c r="P951" s="151"/>
      <c r="Q951" s="152"/>
      <c r="R951" s="176"/>
      <c r="S951" s="152"/>
      <c r="T951" s="152"/>
      <c r="U951" s="152"/>
      <c r="V951" s="176"/>
      <c r="W951" s="176"/>
      <c r="X951" s="152"/>
      <c r="Y951" s="152"/>
      <c r="Z951" s="152"/>
      <c r="AA951" s="176"/>
      <c r="AB951" s="176"/>
      <c r="AC951" s="176"/>
      <c r="AD951" s="176"/>
      <c r="AE951" s="152"/>
      <c r="AF951" s="152"/>
      <c r="AG951" s="152"/>
      <c r="AH951" s="152"/>
      <c r="AI951" s="152"/>
      <c r="AJ951" s="176"/>
      <c r="AK951" s="186"/>
      <c r="AL951" s="182"/>
      <c r="AM951" s="176"/>
      <c r="AN951" s="176"/>
      <c r="AO951" s="152"/>
      <c r="AP951" s="176"/>
      <c r="AQ951" s="152"/>
      <c r="AR951" s="152"/>
      <c r="AS951" s="152"/>
      <c r="AT951" s="152"/>
      <c r="AU951" s="152"/>
      <c r="AV951" s="152"/>
      <c r="AW951" s="152"/>
      <c r="AX951" s="152"/>
      <c r="AY951" s="152"/>
      <c r="AZ951" s="152"/>
      <c r="BA951" s="152"/>
      <c r="BB951" s="152"/>
      <c r="BC951" s="152"/>
      <c r="BD951" s="152"/>
      <c r="BE951" s="152"/>
      <c r="BF951" s="152"/>
      <c r="BG951" s="152"/>
      <c r="BH951" s="152"/>
      <c r="BI951" s="152"/>
      <c r="BJ951" s="152"/>
      <c r="BK951" s="152"/>
      <c r="BL951" s="152"/>
      <c r="BM951" s="152"/>
      <c r="BN951" s="152"/>
      <c r="BO951" s="174"/>
      <c r="BP951" s="174"/>
      <c r="BQ951" s="174"/>
      <c r="BR951" s="174"/>
      <c r="BS951" s="174"/>
      <c r="BT951" s="248"/>
      <c r="BU951" s="248"/>
      <c r="BV951" s="180"/>
      <c r="BW951" s="180"/>
      <c r="BX951" s="180"/>
      <c r="BY951" s="176"/>
      <c r="BZ951" s="186"/>
    </row>
    <row r="952" spans="1:78" ht="12.75" customHeight="1" x14ac:dyDescent="0.35">
      <c r="A952" s="161"/>
      <c r="B952" s="161"/>
      <c r="C952" s="152"/>
      <c r="D952" s="152"/>
      <c r="E952" s="174"/>
      <c r="F952" s="186"/>
      <c r="G952" s="186"/>
      <c r="H952" s="186"/>
      <c r="I952" s="186"/>
      <c r="J952" s="186"/>
      <c r="K952" s="152"/>
      <c r="L952" s="186"/>
      <c r="M952" s="186"/>
      <c r="N952" s="187"/>
      <c r="O952" s="187"/>
      <c r="P952" s="151"/>
      <c r="Q952" s="152"/>
      <c r="R952" s="176"/>
      <c r="S952" s="152"/>
      <c r="T952" s="152"/>
      <c r="U952" s="152"/>
      <c r="V952" s="176"/>
      <c r="W952" s="176"/>
      <c r="X952" s="152"/>
      <c r="Y952" s="152"/>
      <c r="Z952" s="152"/>
      <c r="AA952" s="176"/>
      <c r="AB952" s="176"/>
      <c r="AC952" s="176"/>
      <c r="AD952" s="176"/>
      <c r="AE952" s="152"/>
      <c r="AF952" s="152"/>
      <c r="AG952" s="152"/>
      <c r="AH952" s="152"/>
      <c r="AI952" s="152"/>
      <c r="AJ952" s="176"/>
      <c r="AK952" s="186"/>
      <c r="AL952" s="182"/>
      <c r="AM952" s="176"/>
      <c r="AN952" s="176"/>
      <c r="AO952" s="152"/>
      <c r="AP952" s="176"/>
      <c r="AQ952" s="152"/>
      <c r="AR952" s="152"/>
      <c r="AS952" s="152"/>
      <c r="AT952" s="152"/>
      <c r="AU952" s="152"/>
      <c r="AV952" s="152"/>
      <c r="AW952" s="152"/>
      <c r="AX952" s="152"/>
      <c r="AY952" s="152"/>
      <c r="AZ952" s="152"/>
      <c r="BA952" s="152"/>
      <c r="BB952" s="152"/>
      <c r="BC952" s="152"/>
      <c r="BD952" s="152"/>
      <c r="BE952" s="152"/>
      <c r="BF952" s="152"/>
      <c r="BG952" s="152"/>
      <c r="BH952" s="152"/>
      <c r="BI952" s="152"/>
      <c r="BJ952" s="152"/>
      <c r="BK952" s="152"/>
      <c r="BL952" s="152"/>
      <c r="BM952" s="152"/>
      <c r="BN952" s="152"/>
      <c r="BO952" s="174"/>
      <c r="BP952" s="174"/>
      <c r="BQ952" s="174"/>
      <c r="BR952" s="174"/>
      <c r="BS952" s="174"/>
      <c r="BT952" s="248"/>
      <c r="BU952" s="248"/>
      <c r="BV952" s="180"/>
      <c r="BW952" s="180"/>
      <c r="BX952" s="180"/>
      <c r="BY952" s="176"/>
      <c r="BZ952" s="186"/>
    </row>
    <row r="953" spans="1:78" ht="12.75" customHeight="1" x14ac:dyDescent="0.35">
      <c r="A953" s="161"/>
      <c r="B953" s="161"/>
      <c r="C953" s="152"/>
      <c r="D953" s="152"/>
      <c r="E953" s="174"/>
      <c r="F953" s="186"/>
      <c r="G953" s="186"/>
      <c r="H953" s="186"/>
      <c r="I953" s="186"/>
      <c r="J953" s="186"/>
      <c r="K953" s="152"/>
      <c r="L953" s="186"/>
      <c r="M953" s="186"/>
      <c r="N953" s="187"/>
      <c r="O953" s="187"/>
      <c r="P953" s="151"/>
      <c r="Q953" s="152"/>
      <c r="R953" s="176"/>
      <c r="S953" s="152"/>
      <c r="T953" s="152"/>
      <c r="U953" s="152"/>
      <c r="V953" s="176"/>
      <c r="W953" s="176"/>
      <c r="X953" s="152"/>
      <c r="Y953" s="152"/>
      <c r="Z953" s="152"/>
      <c r="AA953" s="176"/>
      <c r="AB953" s="176"/>
      <c r="AC953" s="176"/>
      <c r="AD953" s="176"/>
      <c r="AE953" s="152"/>
      <c r="AF953" s="152"/>
      <c r="AG953" s="152"/>
      <c r="AH953" s="152"/>
      <c r="AI953" s="152"/>
      <c r="AJ953" s="176"/>
      <c r="AK953" s="186"/>
      <c r="AL953" s="182"/>
      <c r="AM953" s="176"/>
      <c r="AN953" s="176"/>
      <c r="AO953" s="152"/>
      <c r="AP953" s="176"/>
      <c r="AQ953" s="152"/>
      <c r="AR953" s="152"/>
      <c r="AS953" s="152"/>
      <c r="AT953" s="152"/>
      <c r="AU953" s="152"/>
      <c r="AV953" s="152"/>
      <c r="AW953" s="152"/>
      <c r="AX953" s="152"/>
      <c r="AY953" s="152"/>
      <c r="AZ953" s="152"/>
      <c r="BA953" s="152"/>
      <c r="BB953" s="152"/>
      <c r="BC953" s="152"/>
      <c r="BD953" s="152"/>
      <c r="BE953" s="152"/>
      <c r="BF953" s="152"/>
      <c r="BG953" s="152"/>
      <c r="BH953" s="152"/>
      <c r="BI953" s="152"/>
      <c r="BJ953" s="152"/>
      <c r="BK953" s="152"/>
      <c r="BL953" s="152"/>
      <c r="BM953" s="152"/>
      <c r="BN953" s="152"/>
      <c r="BO953" s="174"/>
      <c r="BP953" s="174"/>
      <c r="BQ953" s="174"/>
      <c r="BR953" s="174"/>
      <c r="BS953" s="174"/>
      <c r="BT953" s="248"/>
      <c r="BU953" s="248"/>
      <c r="BV953" s="180"/>
      <c r="BW953" s="180"/>
      <c r="BX953" s="180"/>
      <c r="BY953" s="176"/>
      <c r="BZ953" s="186"/>
    </row>
    <row r="954" spans="1:78" ht="12.75" customHeight="1" x14ac:dyDescent="0.35">
      <c r="A954" s="161"/>
      <c r="B954" s="161"/>
      <c r="C954" s="152"/>
      <c r="D954" s="152"/>
      <c r="E954" s="174"/>
      <c r="F954" s="186"/>
      <c r="G954" s="186"/>
      <c r="H954" s="186"/>
      <c r="I954" s="186"/>
      <c r="J954" s="186"/>
      <c r="K954" s="152"/>
      <c r="L954" s="186"/>
      <c r="M954" s="186"/>
      <c r="N954" s="187"/>
      <c r="O954" s="187"/>
      <c r="P954" s="151"/>
      <c r="Q954" s="152"/>
      <c r="R954" s="176"/>
      <c r="S954" s="152"/>
      <c r="T954" s="152"/>
      <c r="U954" s="152"/>
      <c r="V954" s="176"/>
      <c r="W954" s="176"/>
      <c r="X954" s="152"/>
      <c r="Y954" s="152"/>
      <c r="Z954" s="152"/>
      <c r="AA954" s="176"/>
      <c r="AB954" s="176"/>
      <c r="AC954" s="176"/>
      <c r="AD954" s="176"/>
      <c r="AE954" s="152"/>
      <c r="AF954" s="152"/>
      <c r="AG954" s="152"/>
      <c r="AH954" s="152"/>
      <c r="AI954" s="152"/>
      <c r="AJ954" s="176"/>
      <c r="AK954" s="186"/>
      <c r="AL954" s="182"/>
      <c r="AM954" s="176"/>
      <c r="AN954" s="176"/>
      <c r="AO954" s="152"/>
      <c r="AP954" s="176"/>
      <c r="AQ954" s="152"/>
      <c r="AR954" s="152"/>
      <c r="AS954" s="152"/>
      <c r="AT954" s="152"/>
      <c r="AU954" s="152"/>
      <c r="AV954" s="152"/>
      <c r="AW954" s="152"/>
      <c r="AX954" s="152"/>
      <c r="AY954" s="152"/>
      <c r="AZ954" s="152"/>
      <c r="BA954" s="152"/>
      <c r="BB954" s="152"/>
      <c r="BC954" s="152"/>
      <c r="BD954" s="152"/>
      <c r="BE954" s="152"/>
      <c r="BF954" s="152"/>
      <c r="BG954" s="152"/>
      <c r="BH954" s="152"/>
      <c r="BI954" s="152"/>
      <c r="BJ954" s="152"/>
      <c r="BK954" s="152"/>
      <c r="BL954" s="152"/>
      <c r="BM954" s="152"/>
      <c r="BN954" s="152"/>
      <c r="BO954" s="174"/>
      <c r="BP954" s="174"/>
      <c r="BQ954" s="174"/>
      <c r="BR954" s="174"/>
      <c r="BS954" s="174"/>
      <c r="BT954" s="248"/>
      <c r="BU954" s="248"/>
      <c r="BV954" s="180"/>
      <c r="BW954" s="180"/>
      <c r="BX954" s="180"/>
      <c r="BY954" s="176"/>
      <c r="BZ954" s="186"/>
    </row>
    <row r="955" spans="1:78" ht="12.75" customHeight="1" x14ac:dyDescent="0.35">
      <c r="A955" s="161"/>
      <c r="B955" s="161"/>
      <c r="C955" s="152"/>
      <c r="D955" s="152"/>
      <c r="E955" s="174"/>
      <c r="F955" s="186"/>
      <c r="G955" s="186"/>
      <c r="H955" s="186"/>
      <c r="I955" s="186"/>
      <c r="J955" s="186"/>
      <c r="K955" s="152"/>
      <c r="L955" s="186"/>
      <c r="M955" s="186"/>
      <c r="N955" s="187"/>
      <c r="O955" s="187"/>
      <c r="P955" s="151"/>
      <c r="Q955" s="152"/>
      <c r="R955" s="176"/>
      <c r="S955" s="152"/>
      <c r="T955" s="152"/>
      <c r="U955" s="152"/>
      <c r="V955" s="176"/>
      <c r="W955" s="176"/>
      <c r="X955" s="152"/>
      <c r="Y955" s="152"/>
      <c r="Z955" s="152"/>
      <c r="AA955" s="176"/>
      <c r="AB955" s="176"/>
      <c r="AC955" s="176"/>
      <c r="AD955" s="176"/>
      <c r="AE955" s="152"/>
      <c r="AF955" s="152"/>
      <c r="AG955" s="152"/>
      <c r="AH955" s="152"/>
      <c r="AI955" s="152"/>
      <c r="AJ955" s="176"/>
      <c r="AK955" s="186"/>
      <c r="AL955" s="182"/>
      <c r="AM955" s="176"/>
      <c r="AN955" s="176"/>
      <c r="AO955" s="152"/>
      <c r="AP955" s="176"/>
      <c r="AQ955" s="152"/>
      <c r="AR955" s="152"/>
      <c r="AS955" s="152"/>
      <c r="AT955" s="152"/>
      <c r="AU955" s="152"/>
      <c r="AV955" s="152"/>
      <c r="AW955" s="152"/>
      <c r="AX955" s="152"/>
      <c r="AY955" s="152"/>
      <c r="AZ955" s="152"/>
      <c r="BA955" s="152"/>
      <c r="BB955" s="152"/>
      <c r="BC955" s="152"/>
      <c r="BD955" s="152"/>
      <c r="BE955" s="152"/>
      <c r="BF955" s="152"/>
      <c r="BG955" s="152"/>
      <c r="BH955" s="152"/>
      <c r="BI955" s="152"/>
      <c r="BJ955" s="152"/>
      <c r="BK955" s="152"/>
      <c r="BL955" s="152"/>
      <c r="BM955" s="152"/>
      <c r="BN955" s="152"/>
      <c r="BO955" s="174"/>
      <c r="BP955" s="174"/>
      <c r="BQ955" s="174"/>
      <c r="BR955" s="174"/>
      <c r="BS955" s="174"/>
      <c r="BT955" s="248"/>
      <c r="BU955" s="248"/>
      <c r="BV955" s="180"/>
      <c r="BW955" s="180"/>
      <c r="BX955" s="180"/>
      <c r="BY955" s="176"/>
      <c r="BZ955" s="186"/>
    </row>
    <row r="956" spans="1:78" ht="12.75" customHeight="1" x14ac:dyDescent="0.35">
      <c r="A956" s="161"/>
      <c r="B956" s="161"/>
      <c r="C956" s="152"/>
      <c r="D956" s="152"/>
      <c r="E956" s="174"/>
      <c r="F956" s="186"/>
      <c r="G956" s="186"/>
      <c r="H956" s="186"/>
      <c r="I956" s="186"/>
      <c r="J956" s="186"/>
      <c r="K956" s="152"/>
      <c r="L956" s="186"/>
      <c r="M956" s="186"/>
      <c r="N956" s="187"/>
      <c r="O956" s="187"/>
      <c r="P956" s="151"/>
      <c r="Q956" s="152"/>
      <c r="R956" s="176"/>
      <c r="S956" s="152"/>
      <c r="T956" s="152"/>
      <c r="U956" s="152"/>
      <c r="V956" s="176"/>
      <c r="W956" s="176"/>
      <c r="X956" s="152"/>
      <c r="Y956" s="152"/>
      <c r="Z956" s="152"/>
      <c r="AA956" s="176"/>
      <c r="AB956" s="176"/>
      <c r="AC956" s="176"/>
      <c r="AD956" s="176"/>
      <c r="AE956" s="152"/>
      <c r="AF956" s="152"/>
      <c r="AG956" s="152"/>
      <c r="AH956" s="152"/>
      <c r="AI956" s="152"/>
      <c r="AJ956" s="176"/>
      <c r="AK956" s="186"/>
      <c r="AL956" s="182"/>
      <c r="AM956" s="176"/>
      <c r="AN956" s="176"/>
      <c r="AO956" s="152"/>
      <c r="AP956" s="176"/>
      <c r="AQ956" s="152"/>
      <c r="AR956" s="152"/>
      <c r="AS956" s="152"/>
      <c r="AT956" s="152"/>
      <c r="AU956" s="152"/>
      <c r="AV956" s="152"/>
      <c r="AW956" s="152"/>
      <c r="AX956" s="152"/>
      <c r="AY956" s="152"/>
      <c r="AZ956" s="152"/>
      <c r="BA956" s="152"/>
      <c r="BB956" s="152"/>
      <c r="BC956" s="152"/>
      <c r="BD956" s="152"/>
      <c r="BE956" s="152"/>
      <c r="BF956" s="152"/>
      <c r="BG956" s="152"/>
      <c r="BH956" s="152"/>
      <c r="BI956" s="152"/>
      <c r="BJ956" s="152"/>
      <c r="BK956" s="152"/>
      <c r="BL956" s="152"/>
      <c r="BM956" s="152"/>
      <c r="BN956" s="152"/>
      <c r="BO956" s="174"/>
      <c r="BP956" s="174"/>
      <c r="BQ956" s="174"/>
      <c r="BR956" s="174"/>
      <c r="BS956" s="174"/>
      <c r="BT956" s="248"/>
      <c r="BU956" s="248"/>
      <c r="BV956" s="180"/>
      <c r="BW956" s="180"/>
      <c r="BX956" s="180"/>
      <c r="BY956" s="176"/>
      <c r="BZ956" s="186"/>
    </row>
    <row r="957" spans="1:78" ht="12.75" customHeight="1" x14ac:dyDescent="0.35">
      <c r="A957" s="161"/>
      <c r="B957" s="161"/>
      <c r="C957" s="152"/>
      <c r="D957" s="152"/>
      <c r="E957" s="174"/>
      <c r="F957" s="186"/>
      <c r="G957" s="186"/>
      <c r="H957" s="186"/>
      <c r="I957" s="186"/>
      <c r="J957" s="186"/>
      <c r="K957" s="152"/>
      <c r="L957" s="186"/>
      <c r="M957" s="186"/>
      <c r="N957" s="187"/>
      <c r="O957" s="187"/>
      <c r="P957" s="151"/>
      <c r="Q957" s="152"/>
      <c r="R957" s="176"/>
      <c r="S957" s="152"/>
      <c r="T957" s="152"/>
      <c r="U957" s="152"/>
      <c r="V957" s="176"/>
      <c r="W957" s="176"/>
      <c r="X957" s="152"/>
      <c r="Y957" s="152"/>
      <c r="Z957" s="152"/>
      <c r="AA957" s="176"/>
      <c r="AB957" s="176"/>
      <c r="AC957" s="176"/>
      <c r="AD957" s="176"/>
      <c r="AE957" s="152"/>
      <c r="AF957" s="152"/>
      <c r="AG957" s="152"/>
      <c r="AH957" s="152"/>
      <c r="AI957" s="152"/>
      <c r="AJ957" s="176"/>
      <c r="AK957" s="186"/>
      <c r="AL957" s="182"/>
      <c r="AM957" s="176"/>
      <c r="AN957" s="176"/>
      <c r="AO957" s="152"/>
      <c r="AP957" s="176"/>
      <c r="AQ957" s="152"/>
      <c r="AR957" s="152"/>
      <c r="AS957" s="152"/>
      <c r="AT957" s="152"/>
      <c r="AU957" s="152"/>
      <c r="AV957" s="152"/>
      <c r="AW957" s="152"/>
      <c r="AX957" s="152"/>
      <c r="AY957" s="152"/>
      <c r="AZ957" s="152"/>
      <c r="BA957" s="152"/>
      <c r="BB957" s="152"/>
      <c r="BC957" s="152"/>
      <c r="BD957" s="152"/>
      <c r="BE957" s="152"/>
      <c r="BF957" s="152"/>
      <c r="BG957" s="152"/>
      <c r="BH957" s="152"/>
      <c r="BI957" s="152"/>
      <c r="BJ957" s="152"/>
      <c r="BK957" s="152"/>
      <c r="BL957" s="152"/>
      <c r="BM957" s="152"/>
      <c r="BN957" s="152"/>
      <c r="BO957" s="174"/>
      <c r="BP957" s="174"/>
      <c r="BQ957" s="174"/>
      <c r="BR957" s="174"/>
      <c r="BS957" s="174"/>
      <c r="BT957" s="248"/>
      <c r="BU957" s="248"/>
      <c r="BV957" s="180"/>
      <c r="BW957" s="180"/>
      <c r="BX957" s="180"/>
      <c r="BY957" s="176"/>
      <c r="BZ957" s="186"/>
    </row>
    <row r="958" spans="1:78" ht="12.75" customHeight="1" x14ac:dyDescent="0.35">
      <c r="A958" s="161"/>
      <c r="B958" s="161"/>
      <c r="C958" s="152"/>
      <c r="D958" s="152"/>
      <c r="E958" s="174"/>
      <c r="F958" s="186"/>
      <c r="G958" s="186"/>
      <c r="H958" s="186"/>
      <c r="I958" s="186"/>
      <c r="J958" s="186"/>
      <c r="K958" s="152"/>
      <c r="L958" s="186"/>
      <c r="M958" s="186"/>
      <c r="N958" s="187"/>
      <c r="O958" s="187"/>
      <c r="P958" s="151"/>
      <c r="Q958" s="152"/>
      <c r="R958" s="176"/>
      <c r="S958" s="152"/>
      <c r="T958" s="152"/>
      <c r="U958" s="152"/>
      <c r="V958" s="176"/>
      <c r="W958" s="176"/>
      <c r="X958" s="152"/>
      <c r="Y958" s="152"/>
      <c r="Z958" s="152"/>
      <c r="AA958" s="176"/>
      <c r="AB958" s="176"/>
      <c r="AC958" s="176"/>
      <c r="AD958" s="176"/>
      <c r="AE958" s="152"/>
      <c r="AF958" s="152"/>
      <c r="AG958" s="152"/>
      <c r="AH958" s="152"/>
      <c r="AI958" s="152"/>
      <c r="AJ958" s="176"/>
      <c r="AK958" s="186"/>
      <c r="AL958" s="182"/>
      <c r="AM958" s="176"/>
      <c r="AN958" s="176"/>
      <c r="AO958" s="152"/>
      <c r="AP958" s="176"/>
      <c r="AQ958" s="152"/>
      <c r="AR958" s="152"/>
      <c r="AS958" s="152"/>
      <c r="AT958" s="152"/>
      <c r="AU958" s="152"/>
      <c r="AV958" s="152"/>
      <c r="AW958" s="152"/>
      <c r="AX958" s="152"/>
      <c r="AY958" s="152"/>
      <c r="AZ958" s="152"/>
      <c r="BA958" s="152"/>
      <c r="BB958" s="152"/>
      <c r="BC958" s="152"/>
      <c r="BD958" s="152"/>
      <c r="BE958" s="152"/>
      <c r="BF958" s="152"/>
      <c r="BG958" s="152"/>
      <c r="BH958" s="152"/>
      <c r="BI958" s="152"/>
      <c r="BJ958" s="152"/>
      <c r="BK958" s="152"/>
      <c r="BL958" s="152"/>
      <c r="BM958" s="152"/>
      <c r="BN958" s="152"/>
      <c r="BO958" s="174"/>
      <c r="BP958" s="174"/>
      <c r="BQ958" s="174"/>
      <c r="BR958" s="174"/>
      <c r="BS958" s="174"/>
      <c r="BT958" s="248"/>
      <c r="BU958" s="248"/>
      <c r="BV958" s="180"/>
      <c r="BW958" s="180"/>
      <c r="BX958" s="180"/>
      <c r="BY958" s="176"/>
      <c r="BZ958" s="186"/>
    </row>
    <row r="959" spans="1:78" ht="12.75" customHeight="1" x14ac:dyDescent="0.35">
      <c r="A959" s="161"/>
      <c r="B959" s="161"/>
      <c r="C959" s="152"/>
      <c r="D959" s="152"/>
      <c r="E959" s="174"/>
      <c r="F959" s="186"/>
      <c r="G959" s="186"/>
      <c r="H959" s="186"/>
      <c r="I959" s="186"/>
      <c r="J959" s="186"/>
      <c r="K959" s="152"/>
      <c r="L959" s="186"/>
      <c r="M959" s="186"/>
      <c r="N959" s="187"/>
      <c r="O959" s="187"/>
      <c r="P959" s="151"/>
      <c r="Q959" s="152"/>
      <c r="R959" s="176"/>
      <c r="S959" s="152"/>
      <c r="T959" s="152"/>
      <c r="U959" s="152"/>
      <c r="V959" s="176"/>
      <c r="W959" s="176"/>
      <c r="X959" s="152"/>
      <c r="Y959" s="152"/>
      <c r="Z959" s="152"/>
      <c r="AA959" s="176"/>
      <c r="AB959" s="176"/>
      <c r="AC959" s="176"/>
      <c r="AD959" s="176"/>
      <c r="AE959" s="152"/>
      <c r="AF959" s="152"/>
      <c r="AG959" s="152"/>
      <c r="AH959" s="152"/>
      <c r="AI959" s="152"/>
      <c r="AJ959" s="176"/>
      <c r="AK959" s="186"/>
      <c r="AL959" s="182"/>
      <c r="AM959" s="176"/>
      <c r="AN959" s="176"/>
      <c r="AO959" s="152"/>
      <c r="AP959" s="176"/>
      <c r="AQ959" s="152"/>
      <c r="AR959" s="152"/>
      <c r="AS959" s="152"/>
      <c r="AT959" s="152"/>
      <c r="AU959" s="152"/>
      <c r="AV959" s="152"/>
      <c r="AW959" s="152"/>
      <c r="AX959" s="152"/>
      <c r="AY959" s="152"/>
      <c r="AZ959" s="152"/>
      <c r="BA959" s="152"/>
      <c r="BB959" s="152"/>
      <c r="BC959" s="152"/>
      <c r="BD959" s="152"/>
      <c r="BE959" s="152"/>
      <c r="BF959" s="152"/>
      <c r="BG959" s="152"/>
      <c r="BH959" s="152"/>
      <c r="BI959" s="152"/>
      <c r="BJ959" s="152"/>
      <c r="BK959" s="152"/>
      <c r="BL959" s="152"/>
      <c r="BM959" s="152"/>
      <c r="BN959" s="152"/>
      <c r="BO959" s="174"/>
      <c r="BP959" s="174"/>
      <c r="BQ959" s="174"/>
      <c r="BR959" s="174"/>
      <c r="BS959" s="174"/>
      <c r="BT959" s="248"/>
      <c r="BU959" s="248"/>
      <c r="BV959" s="180"/>
      <c r="BW959" s="180"/>
      <c r="BX959" s="180"/>
      <c r="BY959" s="176"/>
      <c r="BZ959" s="186"/>
    </row>
    <row r="960" spans="1:78" ht="12.75" customHeight="1" x14ac:dyDescent="0.35">
      <c r="A960" s="161"/>
      <c r="B960" s="161"/>
      <c r="C960" s="152"/>
      <c r="D960" s="152"/>
      <c r="E960" s="174"/>
      <c r="F960" s="186"/>
      <c r="G960" s="186"/>
      <c r="H960" s="186"/>
      <c r="I960" s="186"/>
      <c r="J960" s="186"/>
      <c r="K960" s="152"/>
      <c r="L960" s="186"/>
      <c r="M960" s="186"/>
      <c r="N960" s="187"/>
      <c r="O960" s="187"/>
      <c r="P960" s="151"/>
      <c r="Q960" s="152"/>
      <c r="R960" s="176"/>
      <c r="S960" s="152"/>
      <c r="T960" s="152"/>
      <c r="U960" s="152"/>
      <c r="V960" s="176"/>
      <c r="W960" s="176"/>
      <c r="X960" s="152"/>
      <c r="Y960" s="152"/>
      <c r="Z960" s="152"/>
      <c r="AA960" s="176"/>
      <c r="AB960" s="176"/>
      <c r="AC960" s="176"/>
      <c r="AD960" s="176"/>
      <c r="AE960" s="152"/>
      <c r="AF960" s="152"/>
      <c r="AG960" s="152"/>
      <c r="AH960" s="152"/>
      <c r="AI960" s="152"/>
      <c r="AJ960" s="176"/>
      <c r="AK960" s="186"/>
      <c r="AL960" s="182"/>
      <c r="AM960" s="176"/>
      <c r="AN960" s="176"/>
      <c r="AO960" s="152"/>
      <c r="AP960" s="176"/>
      <c r="AQ960" s="152"/>
      <c r="AR960" s="152"/>
      <c r="AS960" s="152"/>
      <c r="AT960" s="152"/>
      <c r="AU960" s="152"/>
      <c r="AV960" s="152"/>
      <c r="AW960" s="152"/>
      <c r="AX960" s="152"/>
      <c r="AY960" s="152"/>
      <c r="AZ960" s="152"/>
      <c r="BA960" s="152"/>
      <c r="BB960" s="152"/>
      <c r="BC960" s="152"/>
      <c r="BD960" s="152"/>
      <c r="BE960" s="152"/>
      <c r="BF960" s="152"/>
      <c r="BG960" s="152"/>
      <c r="BH960" s="152"/>
      <c r="BI960" s="152"/>
      <c r="BJ960" s="152"/>
      <c r="BK960" s="152"/>
      <c r="BL960" s="152"/>
      <c r="BM960" s="152"/>
      <c r="BN960" s="152"/>
      <c r="BO960" s="174"/>
      <c r="BP960" s="174"/>
      <c r="BQ960" s="174"/>
      <c r="BR960" s="174"/>
      <c r="BS960" s="174"/>
      <c r="BT960" s="248"/>
      <c r="BU960" s="248"/>
      <c r="BV960" s="180"/>
      <c r="BW960" s="180"/>
      <c r="BX960" s="180"/>
      <c r="BY960" s="176"/>
      <c r="BZ960" s="186"/>
    </row>
    <row r="961" spans="1:78" ht="12.75" customHeight="1" x14ac:dyDescent="0.35">
      <c r="A961" s="161"/>
      <c r="B961" s="161"/>
      <c r="C961" s="152"/>
      <c r="D961" s="152"/>
      <c r="E961" s="174"/>
      <c r="F961" s="186"/>
      <c r="G961" s="186"/>
      <c r="H961" s="186"/>
      <c r="I961" s="186"/>
      <c r="J961" s="186"/>
      <c r="K961" s="152"/>
      <c r="L961" s="186"/>
      <c r="M961" s="186"/>
      <c r="N961" s="187"/>
      <c r="O961" s="187"/>
      <c r="P961" s="151"/>
      <c r="Q961" s="152"/>
      <c r="R961" s="176"/>
      <c r="S961" s="152"/>
      <c r="T961" s="152"/>
      <c r="U961" s="152"/>
      <c r="V961" s="176"/>
      <c r="W961" s="176"/>
      <c r="X961" s="152"/>
      <c r="Y961" s="152"/>
      <c r="Z961" s="152"/>
      <c r="AA961" s="176"/>
      <c r="AB961" s="176"/>
      <c r="AC961" s="176"/>
      <c r="AD961" s="176"/>
      <c r="AE961" s="152"/>
      <c r="AF961" s="152"/>
      <c r="AG961" s="152"/>
      <c r="AH961" s="152"/>
      <c r="AI961" s="152"/>
      <c r="AJ961" s="176"/>
      <c r="AK961" s="186"/>
      <c r="AL961" s="182"/>
      <c r="AM961" s="176"/>
      <c r="AN961" s="176"/>
      <c r="AO961" s="152"/>
      <c r="AP961" s="176"/>
      <c r="AQ961" s="152"/>
      <c r="AR961" s="152"/>
      <c r="AS961" s="152"/>
      <c r="AT961" s="152"/>
      <c r="AU961" s="152"/>
      <c r="AV961" s="152"/>
      <c r="AW961" s="152"/>
      <c r="AX961" s="152"/>
      <c r="AY961" s="152"/>
      <c r="AZ961" s="152"/>
      <c r="BA961" s="152"/>
      <c r="BB961" s="152"/>
      <c r="BC961" s="152"/>
      <c r="BD961" s="152"/>
      <c r="BE961" s="152"/>
      <c r="BF961" s="152"/>
      <c r="BG961" s="152"/>
      <c r="BH961" s="152"/>
      <c r="BI961" s="152"/>
      <c r="BJ961" s="152"/>
      <c r="BK961" s="152"/>
      <c r="BL961" s="152"/>
      <c r="BM961" s="152"/>
      <c r="BN961" s="152"/>
      <c r="BO961" s="174"/>
      <c r="BP961" s="174"/>
      <c r="BQ961" s="174"/>
      <c r="BR961" s="174"/>
      <c r="BS961" s="174"/>
      <c r="BT961" s="248"/>
      <c r="BU961" s="248"/>
      <c r="BV961" s="180"/>
      <c r="BW961" s="180"/>
      <c r="BX961" s="180"/>
      <c r="BY961" s="176"/>
      <c r="BZ961" s="186"/>
    </row>
    <row r="962" spans="1:78" ht="12.75" customHeight="1" x14ac:dyDescent="0.35">
      <c r="A962" s="161"/>
      <c r="B962" s="161"/>
      <c r="C962" s="152"/>
      <c r="D962" s="152"/>
      <c r="E962" s="174"/>
      <c r="F962" s="186"/>
      <c r="G962" s="186"/>
      <c r="H962" s="186"/>
      <c r="I962" s="186"/>
      <c r="J962" s="186"/>
      <c r="K962" s="152"/>
      <c r="L962" s="186"/>
      <c r="M962" s="186"/>
      <c r="N962" s="187"/>
      <c r="O962" s="187"/>
      <c r="P962" s="151"/>
      <c r="Q962" s="152"/>
      <c r="R962" s="176"/>
      <c r="S962" s="152"/>
      <c r="T962" s="152"/>
      <c r="U962" s="152"/>
      <c r="V962" s="176"/>
      <c r="W962" s="176"/>
      <c r="X962" s="152"/>
      <c r="Y962" s="152"/>
      <c r="Z962" s="152"/>
      <c r="AA962" s="176"/>
      <c r="AB962" s="176"/>
      <c r="AC962" s="176"/>
      <c r="AD962" s="176"/>
      <c r="AE962" s="152"/>
      <c r="AF962" s="152"/>
      <c r="AG962" s="152"/>
      <c r="AH962" s="152"/>
      <c r="AI962" s="152"/>
      <c r="AJ962" s="176"/>
      <c r="AK962" s="186"/>
      <c r="AL962" s="182"/>
      <c r="AM962" s="176"/>
      <c r="AN962" s="176"/>
      <c r="AO962" s="152"/>
      <c r="AP962" s="176"/>
      <c r="AQ962" s="152"/>
      <c r="AR962" s="152"/>
      <c r="AS962" s="152"/>
      <c r="AT962" s="152"/>
      <c r="AU962" s="152"/>
      <c r="AV962" s="152"/>
      <c r="AW962" s="152"/>
      <c r="AX962" s="152"/>
      <c r="AY962" s="152"/>
      <c r="AZ962" s="152"/>
      <c r="BA962" s="152"/>
      <c r="BB962" s="152"/>
      <c r="BC962" s="152"/>
      <c r="BD962" s="152"/>
      <c r="BE962" s="152"/>
      <c r="BF962" s="152"/>
      <c r="BG962" s="152"/>
      <c r="BH962" s="152"/>
      <c r="BI962" s="152"/>
      <c r="BJ962" s="152"/>
      <c r="BK962" s="152"/>
      <c r="BL962" s="152"/>
      <c r="BM962" s="152"/>
      <c r="BN962" s="152"/>
      <c r="BO962" s="174"/>
      <c r="BP962" s="174"/>
      <c r="BQ962" s="174"/>
      <c r="BR962" s="174"/>
      <c r="BS962" s="174"/>
      <c r="BT962" s="248"/>
      <c r="BU962" s="248"/>
      <c r="BV962" s="180"/>
      <c r="BW962" s="180"/>
      <c r="BX962" s="180"/>
      <c r="BY962" s="176"/>
      <c r="BZ962" s="186"/>
    </row>
    <row r="963" spans="1:78" ht="12.75" customHeight="1" x14ac:dyDescent="0.35">
      <c r="A963" s="161"/>
      <c r="B963" s="161"/>
      <c r="C963" s="152"/>
      <c r="D963" s="152"/>
      <c r="E963" s="174"/>
      <c r="F963" s="186"/>
      <c r="G963" s="186"/>
      <c r="H963" s="186"/>
      <c r="I963" s="186"/>
      <c r="J963" s="186"/>
      <c r="K963" s="152"/>
      <c r="L963" s="186"/>
      <c r="M963" s="186"/>
      <c r="N963" s="187"/>
      <c r="O963" s="187"/>
      <c r="P963" s="151"/>
      <c r="Q963" s="152"/>
      <c r="R963" s="176"/>
      <c r="S963" s="152"/>
      <c r="T963" s="152"/>
      <c r="U963" s="152"/>
      <c r="V963" s="176"/>
      <c r="W963" s="176"/>
      <c r="X963" s="152"/>
      <c r="Y963" s="152"/>
      <c r="Z963" s="152"/>
      <c r="AA963" s="176"/>
      <c r="AB963" s="176"/>
      <c r="AC963" s="176"/>
      <c r="AD963" s="176"/>
      <c r="AE963" s="152"/>
      <c r="AF963" s="152"/>
      <c r="AG963" s="152"/>
      <c r="AH963" s="152"/>
      <c r="AI963" s="152"/>
      <c r="AJ963" s="176"/>
      <c r="AK963" s="186"/>
      <c r="AL963" s="182"/>
      <c r="AM963" s="176"/>
      <c r="AN963" s="176"/>
      <c r="AO963" s="152"/>
      <c r="AP963" s="176"/>
      <c r="AQ963" s="152"/>
      <c r="AR963" s="152"/>
      <c r="AS963" s="152"/>
      <c r="AT963" s="152"/>
      <c r="AU963" s="152"/>
      <c r="AV963" s="152"/>
      <c r="AW963" s="152"/>
      <c r="AX963" s="152"/>
      <c r="AY963" s="152"/>
      <c r="AZ963" s="152"/>
      <c r="BA963" s="152"/>
      <c r="BB963" s="152"/>
      <c r="BC963" s="152"/>
      <c r="BD963" s="152"/>
      <c r="BE963" s="152"/>
      <c r="BF963" s="152"/>
      <c r="BG963" s="152"/>
      <c r="BH963" s="152"/>
      <c r="BI963" s="152"/>
      <c r="BJ963" s="152"/>
      <c r="BK963" s="152"/>
      <c r="BL963" s="152"/>
      <c r="BM963" s="152"/>
      <c r="BN963" s="152"/>
      <c r="BO963" s="174"/>
      <c r="BP963" s="174"/>
      <c r="BQ963" s="174"/>
      <c r="BR963" s="174"/>
      <c r="BS963" s="174"/>
      <c r="BT963" s="248"/>
      <c r="BU963" s="248"/>
      <c r="BV963" s="180"/>
      <c r="BW963" s="180"/>
      <c r="BX963" s="180"/>
      <c r="BY963" s="176"/>
      <c r="BZ963" s="186"/>
    </row>
    <row r="964" spans="1:78" ht="12.75" customHeight="1" x14ac:dyDescent="0.35">
      <c r="A964" s="161"/>
      <c r="B964" s="161"/>
      <c r="C964" s="152"/>
      <c r="D964" s="152"/>
      <c r="E964" s="174"/>
      <c r="F964" s="186"/>
      <c r="G964" s="186"/>
      <c r="H964" s="186"/>
      <c r="I964" s="186"/>
      <c r="J964" s="186"/>
      <c r="K964" s="152"/>
      <c r="L964" s="186"/>
      <c r="M964" s="186"/>
      <c r="N964" s="187"/>
      <c r="O964" s="187"/>
      <c r="P964" s="151"/>
      <c r="Q964" s="152"/>
      <c r="R964" s="176"/>
      <c r="S964" s="152"/>
      <c r="T964" s="152"/>
      <c r="U964" s="152"/>
      <c r="V964" s="176"/>
      <c r="W964" s="176"/>
      <c r="X964" s="152"/>
      <c r="Y964" s="152"/>
      <c r="Z964" s="152"/>
      <c r="AA964" s="176"/>
      <c r="AB964" s="176"/>
      <c r="AC964" s="176"/>
      <c r="AD964" s="176"/>
      <c r="AE964" s="152"/>
      <c r="AF964" s="152"/>
      <c r="AG964" s="152"/>
      <c r="AH964" s="152"/>
      <c r="AI964" s="152"/>
      <c r="AJ964" s="176"/>
      <c r="AK964" s="186"/>
      <c r="AL964" s="182"/>
      <c r="AM964" s="176"/>
      <c r="AN964" s="176"/>
      <c r="AO964" s="152"/>
      <c r="AP964" s="176"/>
      <c r="AQ964" s="152"/>
      <c r="AR964" s="152"/>
      <c r="AS964" s="152"/>
      <c r="AT964" s="152"/>
      <c r="AU964" s="152"/>
      <c r="AV964" s="152"/>
      <c r="AW964" s="152"/>
      <c r="AX964" s="152"/>
      <c r="AY964" s="152"/>
      <c r="AZ964" s="152"/>
      <c r="BA964" s="152"/>
      <c r="BB964" s="152"/>
      <c r="BC964" s="152"/>
      <c r="BD964" s="152"/>
      <c r="BE964" s="152"/>
      <c r="BF964" s="152"/>
      <c r="BG964" s="152"/>
      <c r="BH964" s="152"/>
      <c r="BI964" s="152"/>
      <c r="BJ964" s="152"/>
      <c r="BK964" s="152"/>
      <c r="BL964" s="152"/>
      <c r="BM964" s="152"/>
      <c r="BN964" s="152"/>
      <c r="BO964" s="174"/>
      <c r="BP964" s="174"/>
      <c r="BQ964" s="174"/>
      <c r="BR964" s="174"/>
      <c r="BS964" s="174"/>
      <c r="BT964" s="248"/>
      <c r="BU964" s="248"/>
      <c r="BV964" s="180"/>
      <c r="BW964" s="180"/>
      <c r="BX964" s="180"/>
      <c r="BY964" s="176"/>
      <c r="BZ964" s="186"/>
    </row>
    <row r="965" spans="1:78" ht="12.75" customHeight="1" x14ac:dyDescent="0.35">
      <c r="A965" s="161"/>
      <c r="B965" s="161"/>
      <c r="C965" s="152"/>
      <c r="D965" s="152"/>
      <c r="E965" s="174"/>
      <c r="F965" s="186"/>
      <c r="G965" s="186"/>
      <c r="H965" s="186"/>
      <c r="I965" s="186"/>
      <c r="J965" s="186"/>
      <c r="K965" s="152"/>
      <c r="L965" s="186"/>
      <c r="M965" s="186"/>
      <c r="N965" s="187"/>
      <c r="O965" s="187"/>
      <c r="P965" s="151"/>
      <c r="Q965" s="152"/>
      <c r="R965" s="176"/>
      <c r="S965" s="152"/>
      <c r="T965" s="152"/>
      <c r="U965" s="152"/>
      <c r="V965" s="176"/>
      <c r="W965" s="176"/>
      <c r="X965" s="152"/>
      <c r="Y965" s="152"/>
      <c r="Z965" s="152"/>
      <c r="AA965" s="176"/>
      <c r="AB965" s="176"/>
      <c r="AC965" s="176"/>
      <c r="AD965" s="176"/>
      <c r="AE965" s="152"/>
      <c r="AF965" s="152"/>
      <c r="AG965" s="152"/>
      <c r="AH965" s="152"/>
      <c r="AI965" s="152"/>
      <c r="AJ965" s="176"/>
      <c r="AK965" s="186"/>
      <c r="AL965" s="182"/>
      <c r="AM965" s="176"/>
      <c r="AN965" s="176"/>
      <c r="AO965" s="152"/>
      <c r="AP965" s="176"/>
      <c r="AQ965" s="152"/>
      <c r="AR965" s="152"/>
      <c r="AS965" s="152"/>
      <c r="AT965" s="152"/>
      <c r="AU965" s="152"/>
      <c r="AV965" s="152"/>
      <c r="AW965" s="152"/>
      <c r="AX965" s="152"/>
      <c r="AY965" s="152"/>
      <c r="AZ965" s="152"/>
      <c r="BA965" s="152"/>
      <c r="BB965" s="152"/>
      <c r="BC965" s="152"/>
      <c r="BD965" s="152"/>
      <c r="BE965" s="152"/>
      <c r="BF965" s="152"/>
      <c r="BG965" s="152"/>
      <c r="BH965" s="152"/>
      <c r="BI965" s="152"/>
      <c r="BJ965" s="152"/>
      <c r="BK965" s="152"/>
      <c r="BL965" s="152"/>
      <c r="BM965" s="152"/>
      <c r="BN965" s="152"/>
      <c r="BO965" s="174"/>
      <c r="BP965" s="174"/>
      <c r="BQ965" s="174"/>
      <c r="BR965" s="174"/>
      <c r="BS965" s="174"/>
      <c r="BT965" s="248"/>
      <c r="BU965" s="248"/>
      <c r="BV965" s="180"/>
      <c r="BW965" s="180"/>
      <c r="BX965" s="180"/>
      <c r="BY965" s="176"/>
      <c r="BZ965" s="186"/>
    </row>
    <row r="966" spans="1:78" ht="12.75" customHeight="1" x14ac:dyDescent="0.35">
      <c r="A966" s="161"/>
      <c r="B966" s="161"/>
      <c r="C966" s="152"/>
      <c r="D966" s="152"/>
      <c r="E966" s="174"/>
      <c r="F966" s="186"/>
      <c r="G966" s="186"/>
      <c r="H966" s="186"/>
      <c r="I966" s="186"/>
      <c r="J966" s="186"/>
      <c r="K966" s="152"/>
      <c r="L966" s="186"/>
      <c r="M966" s="186"/>
      <c r="N966" s="187"/>
      <c r="O966" s="187"/>
      <c r="P966" s="151"/>
      <c r="Q966" s="152"/>
      <c r="R966" s="176"/>
      <c r="S966" s="152"/>
      <c r="T966" s="152"/>
      <c r="U966" s="152"/>
      <c r="V966" s="176"/>
      <c r="W966" s="176"/>
      <c r="X966" s="152"/>
      <c r="Y966" s="152"/>
      <c r="Z966" s="152"/>
      <c r="AA966" s="176"/>
      <c r="AB966" s="176"/>
      <c r="AC966" s="176"/>
      <c r="AD966" s="176"/>
      <c r="AE966" s="152"/>
      <c r="AF966" s="152"/>
      <c r="AG966" s="152"/>
      <c r="AH966" s="152"/>
      <c r="AI966" s="152"/>
      <c r="AJ966" s="176"/>
      <c r="AK966" s="186"/>
      <c r="AL966" s="182"/>
      <c r="AM966" s="176"/>
      <c r="AN966" s="176"/>
      <c r="AO966" s="152"/>
      <c r="AP966" s="176"/>
      <c r="AQ966" s="152"/>
      <c r="AR966" s="152"/>
      <c r="AS966" s="152"/>
      <c r="AT966" s="152"/>
      <c r="AU966" s="152"/>
      <c r="AV966" s="152"/>
      <c r="AW966" s="152"/>
      <c r="AX966" s="152"/>
      <c r="AY966" s="152"/>
      <c r="AZ966" s="152"/>
      <c r="BA966" s="152"/>
      <c r="BB966" s="152"/>
      <c r="BC966" s="152"/>
      <c r="BD966" s="152"/>
      <c r="BE966" s="152"/>
      <c r="BF966" s="152"/>
      <c r="BG966" s="152"/>
      <c r="BH966" s="152"/>
      <c r="BI966" s="152"/>
      <c r="BJ966" s="152"/>
      <c r="BK966" s="152"/>
      <c r="BL966" s="152"/>
      <c r="BM966" s="152"/>
      <c r="BN966" s="152"/>
      <c r="BO966" s="174"/>
      <c r="BP966" s="174"/>
      <c r="BQ966" s="174"/>
      <c r="BR966" s="174"/>
      <c r="BS966" s="174"/>
      <c r="BT966" s="248"/>
      <c r="BU966" s="248"/>
      <c r="BV966" s="180"/>
      <c r="BW966" s="180"/>
      <c r="BX966" s="180"/>
      <c r="BY966" s="176"/>
      <c r="BZ966" s="186"/>
    </row>
    <row r="967" spans="1:78" ht="12.75" customHeight="1" x14ac:dyDescent="0.35">
      <c r="A967" s="161"/>
      <c r="B967" s="161"/>
      <c r="C967" s="152"/>
      <c r="D967" s="152"/>
      <c r="E967" s="174"/>
      <c r="F967" s="186"/>
      <c r="G967" s="186"/>
      <c r="H967" s="186"/>
      <c r="I967" s="186"/>
      <c r="J967" s="186"/>
      <c r="K967" s="152"/>
      <c r="L967" s="186"/>
      <c r="M967" s="186"/>
      <c r="N967" s="187"/>
      <c r="O967" s="187"/>
      <c r="P967" s="151"/>
      <c r="Q967" s="152"/>
      <c r="R967" s="176"/>
      <c r="S967" s="152"/>
      <c r="T967" s="152"/>
      <c r="U967" s="152"/>
      <c r="V967" s="176"/>
      <c r="W967" s="176"/>
      <c r="X967" s="152"/>
      <c r="Y967" s="152"/>
      <c r="Z967" s="152"/>
      <c r="AA967" s="176"/>
      <c r="AB967" s="176"/>
      <c r="AC967" s="176"/>
      <c r="AD967" s="176"/>
      <c r="AE967" s="152"/>
      <c r="AF967" s="152"/>
      <c r="AG967" s="152"/>
      <c r="AH967" s="152"/>
      <c r="AI967" s="152"/>
      <c r="AJ967" s="176"/>
      <c r="AK967" s="186"/>
      <c r="AL967" s="182"/>
      <c r="AM967" s="176"/>
      <c r="AN967" s="176"/>
      <c r="AO967" s="152"/>
      <c r="AP967" s="176"/>
      <c r="AQ967" s="152"/>
      <c r="AR967" s="152"/>
      <c r="AS967" s="152"/>
      <c r="AT967" s="152"/>
      <c r="AU967" s="152"/>
      <c r="AV967" s="152"/>
      <c r="AW967" s="152"/>
      <c r="AX967" s="152"/>
      <c r="AY967" s="152"/>
      <c r="AZ967" s="152"/>
      <c r="BA967" s="152"/>
      <c r="BB967" s="152"/>
      <c r="BC967" s="152"/>
      <c r="BD967" s="152"/>
      <c r="BE967" s="152"/>
      <c r="BF967" s="152"/>
      <c r="BG967" s="152"/>
      <c r="BH967" s="152"/>
      <c r="BI967" s="152"/>
      <c r="BJ967" s="152"/>
      <c r="BK967" s="152"/>
      <c r="BL967" s="152"/>
      <c r="BM967" s="152"/>
      <c r="BN967" s="152"/>
      <c r="BO967" s="174"/>
      <c r="BP967" s="174"/>
      <c r="BQ967" s="174"/>
      <c r="BR967" s="174"/>
      <c r="BS967" s="174"/>
      <c r="BT967" s="248"/>
      <c r="BU967" s="248"/>
      <c r="BV967" s="180"/>
      <c r="BW967" s="180"/>
      <c r="BX967" s="180"/>
      <c r="BY967" s="176"/>
      <c r="BZ967" s="186"/>
    </row>
    <row r="968" spans="1:78" ht="12.75" customHeight="1" x14ac:dyDescent="0.35">
      <c r="A968" s="161"/>
      <c r="B968" s="161"/>
      <c r="C968" s="152"/>
      <c r="D968" s="152"/>
      <c r="E968" s="174"/>
      <c r="F968" s="186"/>
      <c r="G968" s="186"/>
      <c r="H968" s="186"/>
      <c r="I968" s="186"/>
      <c r="J968" s="186"/>
      <c r="K968" s="152"/>
      <c r="L968" s="186"/>
      <c r="M968" s="186"/>
      <c r="N968" s="187"/>
      <c r="O968" s="187"/>
      <c r="P968" s="151"/>
      <c r="Q968" s="152"/>
      <c r="R968" s="176"/>
      <c r="S968" s="152"/>
      <c r="T968" s="152"/>
      <c r="U968" s="152"/>
      <c r="V968" s="176"/>
      <c r="W968" s="176"/>
      <c r="X968" s="152"/>
      <c r="Y968" s="152"/>
      <c r="Z968" s="152"/>
      <c r="AA968" s="176"/>
      <c r="AB968" s="176"/>
      <c r="AC968" s="176"/>
      <c r="AD968" s="176"/>
      <c r="AE968" s="152"/>
      <c r="AF968" s="152"/>
      <c r="AG968" s="152"/>
      <c r="AH968" s="152"/>
      <c r="AI968" s="152"/>
      <c r="AJ968" s="176"/>
      <c r="AK968" s="186"/>
      <c r="AL968" s="182"/>
      <c r="AM968" s="176"/>
      <c r="AN968" s="176"/>
      <c r="AO968" s="152"/>
      <c r="AP968" s="176"/>
      <c r="AQ968" s="152"/>
      <c r="AR968" s="152"/>
      <c r="AS968" s="152"/>
      <c r="AT968" s="152"/>
      <c r="AU968" s="152"/>
      <c r="AV968" s="152"/>
      <c r="AW968" s="152"/>
      <c r="AX968" s="152"/>
      <c r="AY968" s="152"/>
      <c r="AZ968" s="152"/>
      <c r="BA968" s="152"/>
      <c r="BB968" s="152"/>
      <c r="BC968" s="152"/>
      <c r="BD968" s="152"/>
      <c r="BE968" s="152"/>
      <c r="BF968" s="152"/>
      <c r="BG968" s="152"/>
      <c r="BH968" s="152"/>
      <c r="BI968" s="152"/>
      <c r="BJ968" s="152"/>
      <c r="BK968" s="152"/>
      <c r="BL968" s="152"/>
      <c r="BM968" s="152"/>
      <c r="BN968" s="152"/>
      <c r="BO968" s="174"/>
      <c r="BP968" s="174"/>
      <c r="BQ968" s="174"/>
      <c r="BR968" s="174"/>
      <c r="BS968" s="174"/>
      <c r="BT968" s="248"/>
      <c r="BU968" s="248"/>
      <c r="BV968" s="180"/>
      <c r="BW968" s="180"/>
      <c r="BX968" s="180"/>
      <c r="BY968" s="176"/>
      <c r="BZ968" s="186"/>
    </row>
    <row r="969" spans="1:78" ht="12.75" customHeight="1" x14ac:dyDescent="0.35">
      <c r="A969" s="161"/>
      <c r="B969" s="161"/>
      <c r="C969" s="152"/>
      <c r="D969" s="152"/>
      <c r="E969" s="174"/>
      <c r="F969" s="186"/>
      <c r="G969" s="186"/>
      <c r="H969" s="186"/>
      <c r="I969" s="186"/>
      <c r="J969" s="186"/>
      <c r="K969" s="152"/>
      <c r="L969" s="186"/>
      <c r="M969" s="186"/>
      <c r="N969" s="187"/>
      <c r="O969" s="187"/>
      <c r="P969" s="151"/>
      <c r="Q969" s="152"/>
      <c r="R969" s="176"/>
      <c r="S969" s="152"/>
      <c r="T969" s="152"/>
      <c r="U969" s="152"/>
      <c r="V969" s="176"/>
      <c r="W969" s="176"/>
      <c r="X969" s="152"/>
      <c r="Y969" s="152"/>
      <c r="Z969" s="152"/>
      <c r="AA969" s="176"/>
      <c r="AB969" s="176"/>
      <c r="AC969" s="176"/>
      <c r="AD969" s="176"/>
      <c r="AE969" s="152"/>
      <c r="AF969" s="152"/>
      <c r="AG969" s="152"/>
      <c r="AH969" s="152"/>
      <c r="AI969" s="152"/>
      <c r="AJ969" s="176"/>
      <c r="AK969" s="186"/>
      <c r="AL969" s="182"/>
      <c r="AM969" s="176"/>
      <c r="AN969" s="176"/>
      <c r="AO969" s="152"/>
      <c r="AP969" s="176"/>
      <c r="AQ969" s="152"/>
      <c r="AR969" s="152"/>
      <c r="AS969" s="152"/>
      <c r="AT969" s="152"/>
      <c r="AU969" s="152"/>
      <c r="AV969" s="152"/>
      <c r="AW969" s="152"/>
      <c r="AX969" s="152"/>
      <c r="AY969" s="152"/>
      <c r="AZ969" s="152"/>
      <c r="BA969" s="152"/>
      <c r="BB969" s="152"/>
      <c r="BC969" s="152"/>
      <c r="BD969" s="152"/>
      <c r="BE969" s="152"/>
      <c r="BF969" s="152"/>
      <c r="BG969" s="152"/>
      <c r="BH969" s="152"/>
      <c r="BI969" s="152"/>
      <c r="BJ969" s="152"/>
      <c r="BK969" s="152"/>
      <c r="BL969" s="152"/>
      <c r="BM969" s="152"/>
      <c r="BN969" s="152"/>
      <c r="BO969" s="174"/>
      <c r="BP969" s="174"/>
      <c r="BQ969" s="174"/>
      <c r="BR969" s="174"/>
      <c r="BS969" s="174"/>
      <c r="BT969" s="248"/>
      <c r="BU969" s="248"/>
      <c r="BV969" s="180"/>
      <c r="BW969" s="180"/>
      <c r="BX969" s="180"/>
      <c r="BY969" s="176"/>
      <c r="BZ969" s="186"/>
    </row>
    <row r="970" spans="1:78" ht="12.75" customHeight="1" x14ac:dyDescent="0.35">
      <c r="A970" s="161"/>
      <c r="B970" s="161"/>
      <c r="C970" s="152"/>
      <c r="D970" s="152"/>
      <c r="E970" s="174"/>
      <c r="F970" s="186"/>
      <c r="G970" s="186"/>
      <c r="H970" s="186"/>
      <c r="I970" s="186"/>
      <c r="J970" s="186"/>
      <c r="K970" s="152"/>
      <c r="L970" s="186"/>
      <c r="M970" s="186"/>
      <c r="N970" s="187"/>
      <c r="O970" s="187"/>
      <c r="P970" s="151"/>
      <c r="Q970" s="152"/>
      <c r="R970" s="176"/>
      <c r="S970" s="152"/>
      <c r="T970" s="152"/>
      <c r="U970" s="152"/>
      <c r="V970" s="176"/>
      <c r="W970" s="176"/>
      <c r="X970" s="152"/>
      <c r="Y970" s="152"/>
      <c r="Z970" s="152"/>
      <c r="AA970" s="176"/>
      <c r="AB970" s="176"/>
      <c r="AC970" s="176"/>
      <c r="AD970" s="176"/>
      <c r="AE970" s="152"/>
      <c r="AF970" s="152"/>
      <c r="AG970" s="152"/>
      <c r="AH970" s="152"/>
      <c r="AI970" s="152"/>
      <c r="AJ970" s="176"/>
      <c r="AK970" s="186"/>
      <c r="AL970" s="182"/>
      <c r="AM970" s="176"/>
      <c r="AN970" s="176"/>
      <c r="AO970" s="152"/>
      <c r="AP970" s="176"/>
      <c r="AQ970" s="152"/>
      <c r="AR970" s="152"/>
      <c r="AS970" s="152"/>
      <c r="AT970" s="152"/>
      <c r="AU970" s="152"/>
      <c r="AV970" s="152"/>
      <c r="AW970" s="152"/>
      <c r="AX970" s="152"/>
      <c r="AY970" s="152"/>
      <c r="AZ970" s="152"/>
      <c r="BA970" s="152"/>
      <c r="BB970" s="152"/>
      <c r="BC970" s="152"/>
      <c r="BD970" s="152"/>
      <c r="BE970" s="152"/>
      <c r="BF970" s="152"/>
      <c r="BG970" s="152"/>
      <c r="BH970" s="152"/>
      <c r="BI970" s="152"/>
      <c r="BJ970" s="152"/>
      <c r="BK970" s="152"/>
      <c r="BL970" s="152"/>
      <c r="BM970" s="152"/>
      <c r="BN970" s="152"/>
      <c r="BO970" s="174"/>
      <c r="BP970" s="174"/>
      <c r="BQ970" s="174"/>
      <c r="BR970" s="174"/>
      <c r="BS970" s="174"/>
      <c r="BT970" s="248"/>
      <c r="BU970" s="248"/>
      <c r="BV970" s="180"/>
      <c r="BW970" s="180"/>
      <c r="BX970" s="180"/>
      <c r="BY970" s="176"/>
      <c r="BZ970" s="186"/>
    </row>
    <row r="971" spans="1:78" ht="12.75" customHeight="1" x14ac:dyDescent="0.35">
      <c r="A971" s="161"/>
      <c r="B971" s="161"/>
      <c r="C971" s="152"/>
      <c r="D971" s="152"/>
      <c r="E971" s="174"/>
      <c r="F971" s="186"/>
      <c r="G971" s="186"/>
      <c r="H971" s="186"/>
      <c r="I971" s="186"/>
      <c r="J971" s="186"/>
      <c r="K971" s="152"/>
      <c r="L971" s="186"/>
      <c r="M971" s="186"/>
      <c r="N971" s="187"/>
      <c r="O971" s="187"/>
      <c r="P971" s="151"/>
      <c r="Q971" s="152"/>
      <c r="R971" s="176"/>
      <c r="S971" s="152"/>
      <c r="T971" s="152"/>
      <c r="U971" s="152"/>
      <c r="V971" s="176"/>
      <c r="W971" s="176"/>
      <c r="X971" s="152"/>
      <c r="Y971" s="152"/>
      <c r="Z971" s="152"/>
      <c r="AA971" s="176"/>
      <c r="AB971" s="176"/>
      <c r="AC971" s="176"/>
      <c r="AD971" s="176"/>
      <c r="AE971" s="152"/>
      <c r="AF971" s="152"/>
      <c r="AG971" s="152"/>
      <c r="AH971" s="152"/>
      <c r="AI971" s="152"/>
      <c r="AJ971" s="176"/>
      <c r="AK971" s="186"/>
      <c r="AL971" s="182"/>
      <c r="AM971" s="176"/>
      <c r="AN971" s="176"/>
      <c r="AO971" s="152"/>
      <c r="AP971" s="176"/>
      <c r="AQ971" s="152"/>
      <c r="AR971" s="152"/>
      <c r="AS971" s="152"/>
      <c r="AT971" s="152"/>
      <c r="AU971" s="152"/>
      <c r="AV971" s="152"/>
      <c r="AW971" s="152"/>
      <c r="AX971" s="152"/>
      <c r="AY971" s="152"/>
      <c r="AZ971" s="152"/>
      <c r="BA971" s="152"/>
      <c r="BB971" s="152"/>
      <c r="BC971" s="152"/>
      <c r="BD971" s="152"/>
      <c r="BE971" s="152"/>
      <c r="BF971" s="152"/>
      <c r="BG971" s="152"/>
      <c r="BH971" s="152"/>
      <c r="BI971" s="152"/>
      <c r="BJ971" s="152"/>
      <c r="BK971" s="152"/>
      <c r="BL971" s="152"/>
      <c r="BM971" s="152"/>
      <c r="BN971" s="152"/>
      <c r="BO971" s="174"/>
      <c r="BP971" s="174"/>
      <c r="BQ971" s="174"/>
      <c r="BR971" s="174"/>
      <c r="BS971" s="174"/>
      <c r="BT971" s="248"/>
      <c r="BU971" s="248"/>
      <c r="BV971" s="180"/>
      <c r="BW971" s="180"/>
      <c r="BX971" s="180"/>
      <c r="BY971" s="176"/>
      <c r="BZ971" s="186"/>
    </row>
    <row r="972" spans="1:78" ht="12.75" customHeight="1" x14ac:dyDescent="0.35">
      <c r="A972" s="161"/>
      <c r="B972" s="161"/>
      <c r="C972" s="152"/>
      <c r="D972" s="152"/>
      <c r="E972" s="174"/>
      <c r="F972" s="186"/>
      <c r="G972" s="186"/>
      <c r="H972" s="186"/>
      <c r="I972" s="186"/>
      <c r="J972" s="186"/>
      <c r="K972" s="152"/>
      <c r="L972" s="186"/>
      <c r="M972" s="186"/>
      <c r="N972" s="187"/>
      <c r="O972" s="187"/>
      <c r="P972" s="151"/>
      <c r="Q972" s="152"/>
      <c r="R972" s="176"/>
      <c r="S972" s="152"/>
      <c r="T972" s="152"/>
      <c r="U972" s="152"/>
      <c r="V972" s="176"/>
      <c r="W972" s="176"/>
      <c r="X972" s="152"/>
      <c r="Y972" s="152"/>
      <c r="Z972" s="152"/>
      <c r="AA972" s="176"/>
      <c r="AB972" s="176"/>
      <c r="AC972" s="176"/>
      <c r="AD972" s="176"/>
      <c r="AE972" s="152"/>
      <c r="AF972" s="152"/>
      <c r="AG972" s="152"/>
      <c r="AH972" s="152"/>
      <c r="AI972" s="152"/>
      <c r="AJ972" s="176"/>
      <c r="AK972" s="186"/>
      <c r="AL972" s="182"/>
      <c r="AM972" s="176"/>
      <c r="AN972" s="176"/>
      <c r="AO972" s="152"/>
      <c r="AP972" s="176"/>
      <c r="AQ972" s="152"/>
      <c r="AR972" s="152"/>
      <c r="AS972" s="152"/>
      <c r="AT972" s="152"/>
      <c r="AU972" s="152"/>
      <c r="AV972" s="152"/>
      <c r="AW972" s="152"/>
      <c r="AX972" s="152"/>
      <c r="AY972" s="152"/>
      <c r="AZ972" s="152"/>
      <c r="BA972" s="152"/>
      <c r="BB972" s="152"/>
      <c r="BC972" s="152"/>
      <c r="BD972" s="152"/>
      <c r="BE972" s="152"/>
      <c r="BF972" s="152"/>
      <c r="BG972" s="152"/>
      <c r="BH972" s="152"/>
      <c r="BI972" s="152"/>
      <c r="BJ972" s="152"/>
      <c r="BK972" s="152"/>
      <c r="BL972" s="152"/>
      <c r="BM972" s="152"/>
      <c r="BN972" s="152"/>
      <c r="BO972" s="174"/>
      <c r="BP972" s="174"/>
      <c r="BQ972" s="174"/>
      <c r="BR972" s="174"/>
      <c r="BS972" s="174"/>
      <c r="BT972" s="248"/>
      <c r="BU972" s="248"/>
      <c r="BV972" s="180"/>
      <c r="BW972" s="180"/>
      <c r="BX972" s="180"/>
      <c r="BY972" s="176"/>
      <c r="BZ972" s="186"/>
    </row>
    <row r="973" spans="1:78" ht="12.75" customHeight="1" x14ac:dyDescent="0.35">
      <c r="A973" s="161"/>
      <c r="B973" s="161"/>
      <c r="C973" s="152"/>
      <c r="D973" s="152"/>
      <c r="E973" s="174"/>
      <c r="F973" s="186"/>
      <c r="G973" s="186"/>
      <c r="H973" s="186"/>
      <c r="I973" s="186"/>
      <c r="J973" s="186"/>
      <c r="K973" s="152"/>
      <c r="L973" s="186"/>
      <c r="M973" s="186"/>
      <c r="N973" s="187"/>
      <c r="O973" s="187"/>
      <c r="P973" s="151"/>
      <c r="Q973" s="152"/>
      <c r="R973" s="176"/>
      <c r="S973" s="152"/>
      <c r="T973" s="152"/>
      <c r="U973" s="152"/>
      <c r="V973" s="176"/>
      <c r="W973" s="176"/>
      <c r="X973" s="152"/>
      <c r="Y973" s="152"/>
      <c r="Z973" s="152"/>
      <c r="AA973" s="176"/>
      <c r="AB973" s="176"/>
      <c r="AC973" s="176"/>
      <c r="AD973" s="176"/>
      <c r="AE973" s="152"/>
      <c r="AF973" s="152"/>
      <c r="AG973" s="152"/>
      <c r="AH973" s="152"/>
      <c r="AI973" s="152"/>
      <c r="AJ973" s="176"/>
      <c r="AK973" s="186"/>
      <c r="AL973" s="182"/>
      <c r="AM973" s="176"/>
      <c r="AN973" s="176"/>
      <c r="AO973" s="152"/>
      <c r="AP973" s="176"/>
      <c r="AQ973" s="152"/>
      <c r="AR973" s="152"/>
      <c r="AS973" s="152"/>
      <c r="AT973" s="152"/>
      <c r="AU973" s="152"/>
      <c r="AV973" s="152"/>
      <c r="AW973" s="152"/>
      <c r="AX973" s="152"/>
      <c r="AY973" s="152"/>
      <c r="AZ973" s="152"/>
      <c r="BA973" s="152"/>
      <c r="BB973" s="152"/>
      <c r="BC973" s="152"/>
      <c r="BD973" s="152"/>
      <c r="BE973" s="152"/>
      <c r="BF973" s="152"/>
      <c r="BG973" s="152"/>
      <c r="BH973" s="152"/>
      <c r="BI973" s="152"/>
      <c r="BJ973" s="152"/>
      <c r="BK973" s="152"/>
      <c r="BL973" s="152"/>
      <c r="BM973" s="152"/>
      <c r="BN973" s="152"/>
      <c r="BO973" s="174"/>
      <c r="BP973" s="174"/>
      <c r="BQ973" s="174"/>
      <c r="BR973" s="174"/>
      <c r="BS973" s="174"/>
      <c r="BT973" s="248"/>
      <c r="BU973" s="248"/>
      <c r="BV973" s="180"/>
      <c r="BW973" s="180"/>
      <c r="BX973" s="180"/>
      <c r="BY973" s="176"/>
      <c r="BZ973" s="186"/>
    </row>
    <row r="974" spans="1:78" ht="12.75" customHeight="1" x14ac:dyDescent="0.35">
      <c r="A974" s="161"/>
      <c r="B974" s="161"/>
      <c r="C974" s="152"/>
      <c r="D974" s="152"/>
      <c r="E974" s="174"/>
      <c r="F974" s="186"/>
      <c r="G974" s="186"/>
      <c r="H974" s="186"/>
      <c r="I974" s="186"/>
      <c r="J974" s="186"/>
      <c r="K974" s="152"/>
      <c r="L974" s="186"/>
      <c r="M974" s="186"/>
      <c r="N974" s="187"/>
      <c r="O974" s="187"/>
      <c r="P974" s="151"/>
      <c r="Q974" s="152"/>
      <c r="R974" s="176"/>
      <c r="S974" s="152"/>
      <c r="T974" s="152"/>
      <c r="U974" s="152"/>
      <c r="V974" s="176"/>
      <c r="W974" s="176"/>
      <c r="X974" s="152"/>
      <c r="Y974" s="152"/>
      <c r="Z974" s="152"/>
      <c r="AA974" s="176"/>
      <c r="AB974" s="176"/>
      <c r="AC974" s="176"/>
      <c r="AD974" s="176"/>
      <c r="AE974" s="152"/>
      <c r="AF974" s="152"/>
      <c r="AG974" s="152"/>
      <c r="AH974" s="152"/>
      <c r="AI974" s="152"/>
      <c r="AJ974" s="176"/>
      <c r="AK974" s="186"/>
      <c r="AL974" s="182"/>
      <c r="AM974" s="176"/>
      <c r="AN974" s="176"/>
      <c r="AO974" s="152"/>
      <c r="AP974" s="176"/>
      <c r="AQ974" s="152"/>
      <c r="AR974" s="152"/>
      <c r="AS974" s="152"/>
      <c r="AT974" s="152"/>
      <c r="AU974" s="152"/>
      <c r="AV974" s="152"/>
      <c r="AW974" s="152"/>
      <c r="AX974" s="152"/>
      <c r="AY974" s="152"/>
      <c r="AZ974" s="152"/>
      <c r="BA974" s="152"/>
      <c r="BB974" s="152"/>
      <c r="BC974" s="152"/>
      <c r="BD974" s="152"/>
      <c r="BE974" s="152"/>
      <c r="BF974" s="152"/>
      <c r="BG974" s="152"/>
      <c r="BH974" s="152"/>
      <c r="BI974" s="152"/>
      <c r="BJ974" s="152"/>
      <c r="BK974" s="152"/>
      <c r="BL974" s="152"/>
      <c r="BM974" s="152"/>
      <c r="BN974" s="152"/>
      <c r="BO974" s="174"/>
      <c r="BP974" s="174"/>
      <c r="BQ974" s="174"/>
      <c r="BR974" s="174"/>
      <c r="BS974" s="174"/>
      <c r="BT974" s="248"/>
      <c r="BU974" s="248"/>
      <c r="BV974" s="180"/>
      <c r="BW974" s="180"/>
      <c r="BX974" s="180"/>
      <c r="BY974" s="176"/>
      <c r="BZ974" s="186"/>
    </row>
    <row r="975" spans="1:78" ht="12.75" customHeight="1" x14ac:dyDescent="0.35">
      <c r="A975" s="161"/>
      <c r="B975" s="161"/>
      <c r="C975" s="152"/>
      <c r="D975" s="152"/>
      <c r="E975" s="174"/>
      <c r="F975" s="186"/>
      <c r="G975" s="186"/>
      <c r="H975" s="186"/>
      <c r="I975" s="186"/>
      <c r="J975" s="186"/>
      <c r="K975" s="152"/>
      <c r="L975" s="186"/>
      <c r="M975" s="186"/>
      <c r="N975" s="187"/>
      <c r="O975" s="187"/>
      <c r="P975" s="151"/>
      <c r="Q975" s="152"/>
      <c r="R975" s="176"/>
      <c r="S975" s="152"/>
      <c r="T975" s="152"/>
      <c r="U975" s="152"/>
      <c r="V975" s="176"/>
      <c r="W975" s="176"/>
      <c r="X975" s="152"/>
      <c r="Y975" s="152"/>
      <c r="Z975" s="152"/>
      <c r="AA975" s="176"/>
      <c r="AB975" s="176"/>
      <c r="AC975" s="176"/>
      <c r="AD975" s="176"/>
      <c r="AE975" s="152"/>
      <c r="AF975" s="152"/>
      <c r="AG975" s="152"/>
      <c r="AH975" s="152"/>
      <c r="AI975" s="152"/>
      <c r="AJ975" s="176"/>
      <c r="AK975" s="186"/>
      <c r="AL975" s="182"/>
      <c r="AM975" s="176"/>
      <c r="AN975" s="176"/>
      <c r="AO975" s="152"/>
      <c r="AP975" s="176"/>
      <c r="AQ975" s="152"/>
      <c r="AR975" s="152"/>
      <c r="AS975" s="152"/>
      <c r="AT975" s="152"/>
      <c r="AU975" s="152"/>
      <c r="AV975" s="152"/>
      <c r="AW975" s="152"/>
      <c r="AX975" s="152"/>
      <c r="AY975" s="152"/>
      <c r="AZ975" s="152"/>
      <c r="BA975" s="152"/>
      <c r="BB975" s="152"/>
      <c r="BC975" s="152"/>
      <c r="BD975" s="152"/>
      <c r="BE975" s="152"/>
      <c r="BF975" s="152"/>
      <c r="BG975" s="152"/>
      <c r="BH975" s="152"/>
      <c r="BI975" s="152"/>
      <c r="BJ975" s="152"/>
      <c r="BK975" s="152"/>
      <c r="BL975" s="152"/>
      <c r="BM975" s="152"/>
      <c r="BN975" s="152"/>
      <c r="BO975" s="174"/>
      <c r="BP975" s="174"/>
      <c r="BQ975" s="174"/>
      <c r="BR975" s="174"/>
      <c r="BS975" s="174"/>
      <c r="BT975" s="248"/>
      <c r="BU975" s="248"/>
      <c r="BV975" s="180"/>
      <c r="BW975" s="180"/>
      <c r="BX975" s="180"/>
      <c r="BY975" s="176"/>
      <c r="BZ975" s="186"/>
    </row>
    <row r="976" spans="1:78" ht="12.75" customHeight="1" x14ac:dyDescent="0.35">
      <c r="A976" s="161"/>
      <c r="B976" s="161"/>
      <c r="C976" s="152"/>
      <c r="D976" s="152"/>
      <c r="E976" s="174"/>
      <c r="F976" s="186"/>
      <c r="G976" s="186"/>
      <c r="H976" s="186"/>
      <c r="I976" s="186"/>
      <c r="J976" s="186"/>
      <c r="K976" s="152"/>
      <c r="L976" s="186"/>
      <c r="M976" s="186"/>
      <c r="N976" s="187"/>
      <c r="O976" s="187"/>
      <c r="P976" s="151"/>
      <c r="Q976" s="152"/>
      <c r="R976" s="176"/>
      <c r="S976" s="152"/>
      <c r="T976" s="152"/>
      <c r="U976" s="152"/>
      <c r="V976" s="176"/>
      <c r="W976" s="176"/>
      <c r="X976" s="152"/>
      <c r="Y976" s="152"/>
      <c r="Z976" s="152"/>
      <c r="AA976" s="176"/>
      <c r="AB976" s="176"/>
      <c r="AC976" s="176"/>
      <c r="AD976" s="176"/>
      <c r="AE976" s="152"/>
      <c r="AF976" s="152"/>
      <c r="AG976" s="152"/>
      <c r="AH976" s="152"/>
      <c r="AI976" s="152"/>
      <c r="AJ976" s="176"/>
      <c r="AK976" s="186"/>
      <c r="AL976" s="182"/>
      <c r="AM976" s="176"/>
      <c r="AN976" s="176"/>
      <c r="AO976" s="152"/>
      <c r="AP976" s="176"/>
      <c r="AQ976" s="152"/>
      <c r="AR976" s="152"/>
      <c r="AS976" s="152"/>
      <c r="AT976" s="152"/>
      <c r="AU976" s="152"/>
      <c r="AV976" s="152"/>
      <c r="AW976" s="152"/>
      <c r="AX976" s="152"/>
      <c r="AY976" s="152"/>
      <c r="AZ976" s="152"/>
      <c r="BA976" s="152"/>
      <c r="BB976" s="152"/>
      <c r="BC976" s="152"/>
      <c r="BD976" s="152"/>
      <c r="BE976" s="152"/>
      <c r="BF976" s="152"/>
      <c r="BG976" s="152"/>
      <c r="BH976" s="152"/>
      <c r="BI976" s="152"/>
      <c r="BJ976" s="152"/>
      <c r="BK976" s="152"/>
      <c r="BL976" s="152"/>
      <c r="BM976" s="152"/>
      <c r="BN976" s="152"/>
      <c r="BO976" s="174"/>
      <c r="BP976" s="174"/>
      <c r="BQ976" s="174"/>
      <c r="BR976" s="174"/>
      <c r="BS976" s="174"/>
      <c r="BT976" s="248"/>
      <c r="BU976" s="248"/>
      <c r="BV976" s="180"/>
      <c r="BW976" s="180"/>
      <c r="BX976" s="180"/>
      <c r="BY976" s="176"/>
      <c r="BZ976" s="186"/>
    </row>
    <row r="977" spans="1:78" ht="12.75" customHeight="1" x14ac:dyDescent="0.35">
      <c r="A977" s="161"/>
      <c r="B977" s="161"/>
      <c r="C977" s="152"/>
      <c r="D977" s="152"/>
      <c r="E977" s="174"/>
      <c r="F977" s="186"/>
      <c r="G977" s="186"/>
      <c r="H977" s="186"/>
      <c r="I977" s="186"/>
      <c r="J977" s="186"/>
      <c r="K977" s="152"/>
      <c r="L977" s="186"/>
      <c r="M977" s="186"/>
      <c r="N977" s="187"/>
      <c r="O977" s="187"/>
      <c r="P977" s="151"/>
      <c r="Q977" s="152"/>
      <c r="R977" s="176"/>
      <c r="S977" s="152"/>
      <c r="T977" s="152"/>
      <c r="U977" s="152"/>
      <c r="V977" s="176"/>
      <c r="W977" s="176"/>
      <c r="X977" s="152"/>
      <c r="Y977" s="152"/>
      <c r="Z977" s="152"/>
      <c r="AA977" s="176"/>
      <c r="AB977" s="176"/>
      <c r="AC977" s="176"/>
      <c r="AD977" s="176"/>
      <c r="AE977" s="152"/>
      <c r="AF977" s="152"/>
      <c r="AG977" s="152"/>
      <c r="AH977" s="152"/>
      <c r="AI977" s="152"/>
      <c r="AJ977" s="176"/>
      <c r="AK977" s="186"/>
      <c r="AL977" s="182"/>
      <c r="AM977" s="176"/>
      <c r="AN977" s="176"/>
      <c r="AO977" s="152"/>
      <c r="AP977" s="176"/>
      <c r="AQ977" s="152"/>
      <c r="AR977" s="152"/>
      <c r="AS977" s="152"/>
      <c r="AT977" s="152"/>
      <c r="AU977" s="152"/>
      <c r="AV977" s="152"/>
      <c r="AW977" s="152"/>
      <c r="AX977" s="152"/>
      <c r="AY977" s="152"/>
      <c r="AZ977" s="152"/>
      <c r="BA977" s="152"/>
      <c r="BB977" s="152"/>
      <c r="BC977" s="152"/>
      <c r="BD977" s="152"/>
      <c r="BE977" s="152"/>
      <c r="BF977" s="152"/>
      <c r="BG977" s="152"/>
      <c r="BH977" s="152"/>
      <c r="BI977" s="152"/>
      <c r="BJ977" s="152"/>
      <c r="BK977" s="152"/>
      <c r="BL977" s="152"/>
      <c r="BM977" s="152"/>
      <c r="BN977" s="152"/>
      <c r="BO977" s="174"/>
      <c r="BP977" s="174"/>
      <c r="BQ977" s="174"/>
      <c r="BR977" s="174"/>
      <c r="BS977" s="174"/>
      <c r="BT977" s="248"/>
      <c r="BU977" s="248"/>
      <c r="BV977" s="180"/>
      <c r="BW977" s="180"/>
      <c r="BX977" s="180"/>
      <c r="BY977" s="176"/>
      <c r="BZ977" s="186"/>
    </row>
    <row r="978" spans="1:78" ht="12.75" customHeight="1" x14ac:dyDescent="0.35">
      <c r="A978" s="161"/>
      <c r="B978" s="161"/>
      <c r="C978" s="152"/>
      <c r="D978" s="152"/>
      <c r="E978" s="174"/>
      <c r="F978" s="186"/>
      <c r="G978" s="186"/>
      <c r="H978" s="186"/>
      <c r="I978" s="186"/>
      <c r="J978" s="186"/>
      <c r="K978" s="152"/>
      <c r="L978" s="186"/>
      <c r="M978" s="186"/>
      <c r="N978" s="187"/>
      <c r="O978" s="187"/>
      <c r="P978" s="151"/>
      <c r="Q978" s="152"/>
      <c r="R978" s="176"/>
      <c r="S978" s="152"/>
      <c r="T978" s="152"/>
      <c r="U978" s="152"/>
      <c r="V978" s="176"/>
      <c r="W978" s="176"/>
      <c r="X978" s="152"/>
      <c r="Y978" s="152"/>
      <c r="Z978" s="152"/>
      <c r="AA978" s="176"/>
      <c r="AB978" s="176"/>
      <c r="AC978" s="176"/>
      <c r="AD978" s="176"/>
      <c r="AE978" s="152"/>
      <c r="AF978" s="152"/>
      <c r="AG978" s="152"/>
      <c r="AH978" s="152"/>
      <c r="AI978" s="152"/>
      <c r="AJ978" s="176"/>
      <c r="AK978" s="186"/>
      <c r="AL978" s="182"/>
      <c r="AM978" s="176"/>
      <c r="AN978" s="176"/>
      <c r="AO978" s="152"/>
      <c r="AP978" s="176"/>
      <c r="AQ978" s="152"/>
      <c r="AR978" s="152"/>
      <c r="AS978" s="152"/>
      <c r="AT978" s="152"/>
      <c r="AU978" s="152"/>
      <c r="AV978" s="152"/>
      <c r="AW978" s="152"/>
      <c r="AX978" s="152"/>
      <c r="AY978" s="152"/>
      <c r="AZ978" s="152"/>
      <c r="BA978" s="152"/>
      <c r="BB978" s="152"/>
      <c r="BC978" s="152"/>
      <c r="BD978" s="152"/>
      <c r="BE978" s="152"/>
      <c r="BF978" s="152"/>
      <c r="BG978" s="152"/>
      <c r="BH978" s="152"/>
      <c r="BI978" s="152"/>
      <c r="BJ978" s="152"/>
      <c r="BK978" s="152"/>
      <c r="BL978" s="152"/>
      <c r="BM978" s="152"/>
      <c r="BN978" s="152"/>
      <c r="BO978" s="174"/>
      <c r="BP978" s="174"/>
      <c r="BQ978" s="174"/>
      <c r="BR978" s="174"/>
      <c r="BS978" s="174"/>
      <c r="BT978" s="248"/>
      <c r="BU978" s="248"/>
      <c r="BV978" s="180"/>
      <c r="BW978" s="180"/>
      <c r="BX978" s="180"/>
      <c r="BY978" s="176"/>
      <c r="BZ978" s="186"/>
    </row>
    <row r="979" spans="1:78" ht="12.75" customHeight="1" x14ac:dyDescent="0.35">
      <c r="A979" s="161"/>
      <c r="B979" s="161"/>
      <c r="C979" s="152"/>
      <c r="D979" s="152"/>
      <c r="E979" s="174"/>
      <c r="F979" s="186"/>
      <c r="G979" s="186"/>
      <c r="H979" s="186"/>
      <c r="I979" s="186"/>
      <c r="J979" s="186"/>
      <c r="K979" s="152"/>
      <c r="L979" s="186"/>
      <c r="M979" s="186"/>
      <c r="N979" s="187"/>
      <c r="O979" s="187"/>
      <c r="P979" s="151"/>
      <c r="Q979" s="152"/>
      <c r="R979" s="176"/>
      <c r="S979" s="152"/>
      <c r="T979" s="152"/>
      <c r="U979" s="152"/>
      <c r="V979" s="176"/>
      <c r="W979" s="176"/>
      <c r="X979" s="152"/>
      <c r="Y979" s="152"/>
      <c r="Z979" s="152"/>
      <c r="AA979" s="176"/>
      <c r="AB979" s="176"/>
      <c r="AC979" s="176"/>
      <c r="AD979" s="176"/>
      <c r="AE979" s="152"/>
      <c r="AF979" s="152"/>
      <c r="AG979" s="152"/>
      <c r="AH979" s="152"/>
      <c r="AI979" s="152"/>
      <c r="AJ979" s="176"/>
      <c r="AK979" s="186"/>
      <c r="AL979" s="182"/>
      <c r="AM979" s="176"/>
      <c r="AN979" s="176"/>
      <c r="AO979" s="152"/>
      <c r="AP979" s="176"/>
      <c r="AQ979" s="152"/>
      <c r="AR979" s="152"/>
      <c r="AS979" s="152"/>
      <c r="AT979" s="152"/>
      <c r="AU979" s="152"/>
      <c r="AV979" s="152"/>
      <c r="AW979" s="152"/>
      <c r="AX979" s="152"/>
      <c r="AY979" s="152"/>
      <c r="AZ979" s="152"/>
      <c r="BA979" s="152"/>
      <c r="BB979" s="152"/>
      <c r="BC979" s="152"/>
      <c r="BD979" s="152"/>
      <c r="BE979" s="152"/>
      <c r="BF979" s="152"/>
      <c r="BG979" s="152"/>
      <c r="BH979" s="152"/>
      <c r="BI979" s="152"/>
      <c r="BJ979" s="152"/>
      <c r="BK979" s="152"/>
      <c r="BL979" s="152"/>
      <c r="BM979" s="152"/>
      <c r="BN979" s="152"/>
      <c r="BO979" s="174"/>
      <c r="BP979" s="174"/>
      <c r="BQ979" s="174"/>
      <c r="BR979" s="174"/>
      <c r="BS979" s="174"/>
      <c r="BT979" s="248"/>
      <c r="BU979" s="248"/>
      <c r="BV979" s="180"/>
      <c r="BW979" s="180"/>
      <c r="BX979" s="180"/>
      <c r="BY979" s="176"/>
      <c r="BZ979" s="186"/>
    </row>
    <row r="980" spans="1:78" ht="12.75" customHeight="1" x14ac:dyDescent="0.35">
      <c r="A980" s="161"/>
      <c r="B980" s="161"/>
      <c r="C980" s="152"/>
      <c r="D980" s="152"/>
      <c r="E980" s="174"/>
      <c r="F980" s="186"/>
      <c r="G980" s="186"/>
      <c r="H980" s="186"/>
      <c r="I980" s="186"/>
      <c r="J980" s="186"/>
      <c r="K980" s="152"/>
      <c r="L980" s="186"/>
      <c r="M980" s="186"/>
      <c r="N980" s="187"/>
      <c r="O980" s="187"/>
      <c r="P980" s="151"/>
      <c r="Q980" s="152"/>
      <c r="R980" s="176"/>
      <c r="S980" s="152"/>
      <c r="T980" s="152"/>
      <c r="U980" s="152"/>
      <c r="V980" s="176"/>
      <c r="W980" s="176"/>
      <c r="X980" s="152"/>
      <c r="Y980" s="152"/>
      <c r="Z980" s="152"/>
      <c r="AA980" s="176"/>
      <c r="AB980" s="176"/>
      <c r="AC980" s="176"/>
      <c r="AD980" s="176"/>
      <c r="AE980" s="152"/>
      <c r="AF980" s="152"/>
      <c r="AG980" s="152"/>
      <c r="AH980" s="152"/>
      <c r="AI980" s="152"/>
      <c r="AJ980" s="176"/>
      <c r="AK980" s="186"/>
      <c r="AL980" s="182"/>
      <c r="AM980" s="176"/>
      <c r="AN980" s="176"/>
      <c r="AO980" s="152"/>
      <c r="AP980" s="176"/>
      <c r="AQ980" s="152"/>
      <c r="AR980" s="152"/>
      <c r="AS980" s="152"/>
      <c r="AT980" s="152"/>
      <c r="AU980" s="152"/>
      <c r="AV980" s="152"/>
      <c r="AW980" s="152"/>
      <c r="AX980" s="152"/>
      <c r="AY980" s="152"/>
      <c r="AZ980" s="152"/>
      <c r="BA980" s="152"/>
      <c r="BB980" s="152"/>
      <c r="BC980" s="152"/>
      <c r="BD980" s="152"/>
      <c r="BE980" s="152"/>
      <c r="BF980" s="152"/>
      <c r="BG980" s="152"/>
      <c r="BH980" s="152"/>
      <c r="BI980" s="152"/>
      <c r="BJ980" s="152"/>
      <c r="BK980" s="152"/>
      <c r="BL980" s="152"/>
      <c r="BM980" s="152"/>
      <c r="BN980" s="152"/>
      <c r="BO980" s="174"/>
      <c r="BP980" s="174"/>
      <c r="BQ980" s="174"/>
      <c r="BR980" s="174"/>
      <c r="BS980" s="174"/>
      <c r="BT980" s="248"/>
      <c r="BU980" s="248"/>
      <c r="BV980" s="180"/>
      <c r="BW980" s="180"/>
      <c r="BX980" s="180"/>
      <c r="BY980" s="176"/>
      <c r="BZ980" s="186"/>
    </row>
    <row r="981" spans="1:78" ht="12.75" customHeight="1" x14ac:dyDescent="0.35">
      <c r="A981" s="161"/>
      <c r="B981" s="161"/>
      <c r="C981" s="152"/>
      <c r="D981" s="152"/>
      <c r="E981" s="174"/>
      <c r="F981" s="186"/>
      <c r="G981" s="186"/>
      <c r="H981" s="186"/>
      <c r="I981" s="186"/>
      <c r="J981" s="186"/>
      <c r="K981" s="152"/>
      <c r="L981" s="186"/>
      <c r="M981" s="186"/>
      <c r="N981" s="187"/>
      <c r="O981" s="187"/>
      <c r="P981" s="151"/>
      <c r="Q981" s="152"/>
      <c r="R981" s="176"/>
      <c r="S981" s="152"/>
      <c r="T981" s="152"/>
      <c r="U981" s="152"/>
      <c r="V981" s="176"/>
      <c r="W981" s="176"/>
      <c r="X981" s="152"/>
      <c r="Y981" s="152"/>
      <c r="Z981" s="152"/>
      <c r="AA981" s="176"/>
      <c r="AB981" s="176"/>
      <c r="AC981" s="176"/>
      <c r="AD981" s="176"/>
      <c r="AE981" s="152"/>
      <c r="AF981" s="152"/>
      <c r="AG981" s="152"/>
      <c r="AH981" s="152"/>
      <c r="AI981" s="152"/>
      <c r="AJ981" s="176"/>
      <c r="AK981" s="186"/>
      <c r="AL981" s="182"/>
      <c r="AM981" s="176"/>
      <c r="AN981" s="176"/>
      <c r="AO981" s="152"/>
      <c r="AP981" s="176"/>
      <c r="AQ981" s="152"/>
      <c r="AR981" s="152"/>
      <c r="AS981" s="152"/>
      <c r="AT981" s="152"/>
      <c r="AU981" s="152"/>
      <c r="AV981" s="152"/>
      <c r="AW981" s="152"/>
      <c r="AX981" s="152"/>
      <c r="AY981" s="152"/>
      <c r="AZ981" s="152"/>
      <c r="BA981" s="152"/>
      <c r="BB981" s="152"/>
      <c r="BC981" s="152"/>
      <c r="BD981" s="152"/>
      <c r="BE981" s="152"/>
      <c r="BF981" s="152"/>
      <c r="BG981" s="152"/>
      <c r="BH981" s="152"/>
      <c r="BI981" s="152"/>
      <c r="BJ981" s="152"/>
      <c r="BK981" s="152"/>
      <c r="BL981" s="152"/>
      <c r="BM981" s="152"/>
      <c r="BN981" s="152"/>
      <c r="BO981" s="174"/>
      <c r="BP981" s="174"/>
      <c r="BQ981" s="174"/>
      <c r="BR981" s="174"/>
      <c r="BS981" s="174"/>
      <c r="BT981" s="248"/>
      <c r="BU981" s="248"/>
      <c r="BV981" s="180"/>
      <c r="BW981" s="180"/>
      <c r="BX981" s="180"/>
      <c r="BY981" s="176"/>
      <c r="BZ981" s="186"/>
    </row>
    <row r="982" spans="1:78" ht="12.75" customHeight="1" x14ac:dyDescent="0.35">
      <c r="A982" s="161"/>
      <c r="B982" s="161"/>
      <c r="C982" s="152"/>
      <c r="D982" s="152"/>
      <c r="E982" s="174"/>
      <c r="F982" s="186"/>
      <c r="G982" s="186"/>
      <c r="H982" s="186"/>
      <c r="I982" s="186"/>
      <c r="J982" s="186"/>
      <c r="K982" s="152"/>
      <c r="L982" s="186"/>
      <c r="M982" s="186"/>
      <c r="N982" s="187"/>
      <c r="O982" s="187"/>
      <c r="P982" s="151"/>
      <c r="Q982" s="152"/>
      <c r="R982" s="176"/>
      <c r="S982" s="152"/>
      <c r="T982" s="152"/>
      <c r="U982" s="152"/>
      <c r="V982" s="176"/>
      <c r="W982" s="176"/>
      <c r="X982" s="152"/>
      <c r="Y982" s="152"/>
      <c r="Z982" s="152"/>
      <c r="AA982" s="176"/>
      <c r="AB982" s="176"/>
      <c r="AC982" s="176"/>
      <c r="AD982" s="176"/>
      <c r="AE982" s="152"/>
      <c r="AF982" s="152"/>
      <c r="AG982" s="152"/>
      <c r="AH982" s="152"/>
      <c r="AI982" s="152"/>
      <c r="AJ982" s="176"/>
      <c r="AK982" s="186"/>
      <c r="AL982" s="182"/>
      <c r="AM982" s="176"/>
      <c r="AN982" s="176"/>
      <c r="AO982" s="152"/>
      <c r="AP982" s="176"/>
      <c r="AQ982" s="152"/>
      <c r="AR982" s="152"/>
      <c r="AS982" s="152"/>
      <c r="AT982" s="152"/>
      <c r="AU982" s="152"/>
      <c r="AV982" s="152"/>
      <c r="AW982" s="152"/>
      <c r="AX982" s="152"/>
      <c r="AY982" s="152"/>
      <c r="AZ982" s="152"/>
      <c r="BA982" s="152"/>
      <c r="BB982" s="152"/>
      <c r="BC982" s="152"/>
      <c r="BD982" s="152"/>
      <c r="BE982" s="152"/>
      <c r="BF982" s="152"/>
      <c r="BG982" s="152"/>
      <c r="BH982" s="152"/>
      <c r="BI982" s="152"/>
      <c r="BJ982" s="152"/>
      <c r="BK982" s="152"/>
      <c r="BL982" s="152"/>
      <c r="BM982" s="152"/>
      <c r="BN982" s="152"/>
      <c r="BO982" s="174"/>
      <c r="BP982" s="174"/>
      <c r="BQ982" s="174"/>
      <c r="BR982" s="174"/>
      <c r="BS982" s="174"/>
      <c r="BT982" s="248"/>
      <c r="BU982" s="248"/>
      <c r="BV982" s="180"/>
      <c r="BW982" s="180"/>
      <c r="BX982" s="180"/>
      <c r="BY982" s="176"/>
      <c r="BZ982" s="186"/>
    </row>
    <row r="983" spans="1:78" ht="12.75" customHeight="1" x14ac:dyDescent="0.35">
      <c r="A983" s="161"/>
      <c r="B983" s="161"/>
      <c r="C983" s="152"/>
      <c r="D983" s="152"/>
      <c r="E983" s="174"/>
      <c r="F983" s="186"/>
      <c r="G983" s="186"/>
      <c r="H983" s="186"/>
      <c r="I983" s="186"/>
      <c r="J983" s="186"/>
      <c r="K983" s="152"/>
      <c r="L983" s="186"/>
      <c r="M983" s="186"/>
      <c r="N983" s="187"/>
      <c r="O983" s="187"/>
      <c r="P983" s="151"/>
      <c r="Q983" s="152"/>
      <c r="R983" s="176"/>
      <c r="S983" s="152"/>
      <c r="T983" s="152"/>
      <c r="U983" s="152"/>
      <c r="V983" s="176"/>
      <c r="W983" s="176"/>
      <c r="X983" s="152"/>
      <c r="Y983" s="152"/>
      <c r="Z983" s="152"/>
      <c r="AA983" s="176"/>
      <c r="AB983" s="176"/>
      <c r="AC983" s="176"/>
      <c r="AD983" s="176"/>
      <c r="AE983" s="152"/>
      <c r="AF983" s="152"/>
      <c r="AG983" s="152"/>
      <c r="AH983" s="152"/>
      <c r="AI983" s="152"/>
      <c r="AJ983" s="176"/>
      <c r="AK983" s="186"/>
      <c r="AL983" s="182"/>
      <c r="AM983" s="176"/>
      <c r="AN983" s="176"/>
      <c r="AO983" s="152"/>
      <c r="AP983" s="176"/>
      <c r="AQ983" s="152"/>
      <c r="AR983" s="152"/>
      <c r="AS983" s="152"/>
      <c r="AT983" s="152"/>
      <c r="AU983" s="152"/>
      <c r="AV983" s="152"/>
      <c r="AW983" s="152"/>
      <c r="AX983" s="152"/>
      <c r="AY983" s="152"/>
      <c r="AZ983" s="152"/>
      <c r="BA983" s="152"/>
      <c r="BB983" s="152"/>
      <c r="BC983" s="152"/>
      <c r="BD983" s="152"/>
      <c r="BE983" s="152"/>
      <c r="BF983" s="152"/>
      <c r="BG983" s="152"/>
      <c r="BH983" s="152"/>
      <c r="BI983" s="152"/>
      <c r="BJ983" s="152"/>
      <c r="BK983" s="152"/>
      <c r="BL983" s="152"/>
      <c r="BM983" s="152"/>
      <c r="BN983" s="152"/>
      <c r="BO983" s="174"/>
      <c r="BP983" s="174"/>
      <c r="BQ983" s="174"/>
      <c r="BR983" s="174"/>
      <c r="BS983" s="174"/>
      <c r="BT983" s="248"/>
      <c r="BU983" s="248"/>
      <c r="BV983" s="180"/>
      <c r="BW983" s="180"/>
      <c r="BX983" s="180"/>
      <c r="BY983" s="176"/>
      <c r="BZ983" s="186"/>
    </row>
    <row r="984" spans="1:78" ht="12.75" customHeight="1" x14ac:dyDescent="0.35">
      <c r="A984" s="161"/>
      <c r="B984" s="161"/>
      <c r="C984" s="152"/>
      <c r="D984" s="152"/>
      <c r="E984" s="174"/>
      <c r="F984" s="186"/>
      <c r="G984" s="186"/>
      <c r="H984" s="186"/>
      <c r="I984" s="186"/>
      <c r="J984" s="186"/>
      <c r="K984" s="152"/>
      <c r="L984" s="186"/>
      <c r="M984" s="186"/>
      <c r="N984" s="187"/>
      <c r="O984" s="187"/>
      <c r="P984" s="151"/>
      <c r="Q984" s="152"/>
      <c r="R984" s="176"/>
      <c r="S984" s="152"/>
      <c r="T984" s="152"/>
      <c r="U984" s="152"/>
      <c r="V984" s="176"/>
      <c r="W984" s="176"/>
      <c r="X984" s="152"/>
      <c r="Y984" s="152"/>
      <c r="Z984" s="152"/>
      <c r="AA984" s="176"/>
      <c r="AB984" s="176"/>
      <c r="AC984" s="176"/>
      <c r="AD984" s="176"/>
      <c r="AE984" s="152"/>
      <c r="AF984" s="152"/>
      <c r="AG984" s="152"/>
      <c r="AH984" s="152"/>
      <c r="AI984" s="152"/>
      <c r="AJ984" s="176"/>
      <c r="AK984" s="186"/>
      <c r="AL984" s="182"/>
      <c r="AM984" s="176"/>
      <c r="AN984" s="176"/>
      <c r="AO984" s="152"/>
      <c r="AP984" s="176"/>
      <c r="AQ984" s="152"/>
      <c r="AR984" s="152"/>
      <c r="AS984" s="152"/>
      <c r="AT984" s="152"/>
      <c r="AU984" s="152"/>
      <c r="AV984" s="152"/>
      <c r="AW984" s="152"/>
      <c r="AX984" s="152"/>
      <c r="AY984" s="152"/>
      <c r="AZ984" s="152"/>
      <c r="BA984" s="152"/>
      <c r="BB984" s="152"/>
      <c r="BC984" s="152"/>
      <c r="BD984" s="152"/>
      <c r="BE984" s="152"/>
      <c r="BF984" s="152"/>
      <c r="BG984" s="152"/>
      <c r="BH984" s="152"/>
      <c r="BI984" s="152"/>
      <c r="BJ984" s="152"/>
      <c r="BK984" s="152"/>
      <c r="BL984" s="152"/>
      <c r="BM984" s="152"/>
      <c r="BN984" s="152"/>
      <c r="BO984" s="174"/>
      <c r="BP984" s="174"/>
      <c r="BQ984" s="174"/>
      <c r="BR984" s="174"/>
      <c r="BS984" s="174"/>
      <c r="BT984" s="248"/>
      <c r="BU984" s="248"/>
      <c r="BV984" s="180"/>
      <c r="BW984" s="180"/>
      <c r="BX984" s="180"/>
      <c r="BY984" s="176"/>
      <c r="BZ984" s="186"/>
    </row>
    <row r="985" spans="1:78" ht="12.75" customHeight="1" x14ac:dyDescent="0.35">
      <c r="A985" s="161"/>
      <c r="B985" s="161"/>
      <c r="C985" s="152"/>
      <c r="D985" s="152"/>
      <c r="E985" s="174"/>
      <c r="F985" s="186"/>
      <c r="G985" s="186"/>
      <c r="H985" s="186"/>
      <c r="I985" s="186"/>
      <c r="J985" s="186"/>
      <c r="K985" s="152"/>
      <c r="L985" s="186"/>
      <c r="M985" s="186"/>
      <c r="N985" s="187"/>
      <c r="O985" s="187"/>
      <c r="P985" s="151"/>
      <c r="Q985" s="152"/>
      <c r="R985" s="176"/>
      <c r="S985" s="152"/>
      <c r="T985" s="152"/>
      <c r="U985" s="152"/>
      <c r="V985" s="176"/>
      <c r="W985" s="176"/>
      <c r="X985" s="152"/>
      <c r="Y985" s="152"/>
      <c r="Z985" s="152"/>
      <c r="AA985" s="176"/>
      <c r="AB985" s="176"/>
      <c r="AC985" s="176"/>
      <c r="AD985" s="176"/>
      <c r="AE985" s="152"/>
      <c r="AF985" s="152"/>
      <c r="AG985" s="152"/>
      <c r="AH985" s="152"/>
      <c r="AI985" s="152"/>
      <c r="AJ985" s="176"/>
      <c r="AK985" s="186"/>
      <c r="AL985" s="182"/>
      <c r="AM985" s="176"/>
      <c r="AN985" s="176"/>
      <c r="AO985" s="152"/>
      <c r="AP985" s="176"/>
      <c r="AQ985" s="152"/>
      <c r="AR985" s="152"/>
      <c r="AS985" s="152"/>
      <c r="AT985" s="152"/>
      <c r="AU985" s="152"/>
      <c r="AV985" s="152"/>
      <c r="AW985" s="152"/>
      <c r="AX985" s="152"/>
      <c r="AY985" s="152"/>
      <c r="AZ985" s="152"/>
      <c r="BA985" s="152"/>
      <c r="BB985" s="152"/>
      <c r="BC985" s="152"/>
      <c r="BD985" s="152"/>
      <c r="BE985" s="152"/>
      <c r="BF985" s="152"/>
      <c r="BG985" s="152"/>
      <c r="BH985" s="152"/>
      <c r="BI985" s="152"/>
      <c r="BJ985" s="152"/>
      <c r="BK985" s="152"/>
      <c r="BL985" s="152"/>
      <c r="BM985" s="152"/>
      <c r="BN985" s="152"/>
      <c r="BO985" s="174"/>
      <c r="BP985" s="174"/>
      <c r="BQ985" s="174"/>
      <c r="BR985" s="174"/>
      <c r="BS985" s="174"/>
      <c r="BT985" s="248"/>
      <c r="BU985" s="248"/>
      <c r="BV985" s="180"/>
      <c r="BW985" s="180"/>
      <c r="BX985" s="180"/>
      <c r="BY985" s="176"/>
      <c r="BZ985" s="186"/>
    </row>
    <row r="986" spans="1:78" ht="12.75" customHeight="1" x14ac:dyDescent="0.35">
      <c r="A986" s="161"/>
      <c r="B986" s="161"/>
      <c r="C986" s="152"/>
      <c r="D986" s="152"/>
      <c r="E986" s="174"/>
      <c r="F986" s="186"/>
      <c r="G986" s="186"/>
      <c r="H986" s="186"/>
      <c r="I986" s="186"/>
      <c r="J986" s="186"/>
      <c r="K986" s="152"/>
      <c r="L986" s="186"/>
      <c r="M986" s="186"/>
      <c r="N986" s="187"/>
      <c r="O986" s="187"/>
      <c r="P986" s="151"/>
      <c r="Q986" s="152"/>
      <c r="R986" s="176"/>
      <c r="S986" s="152"/>
      <c r="T986" s="152"/>
      <c r="U986" s="152"/>
      <c r="V986" s="176"/>
      <c r="W986" s="176"/>
      <c r="X986" s="152"/>
      <c r="Y986" s="152"/>
      <c r="Z986" s="152"/>
      <c r="AA986" s="176"/>
      <c r="AB986" s="176"/>
      <c r="AC986" s="176"/>
      <c r="AD986" s="176"/>
      <c r="AE986" s="152"/>
      <c r="AF986" s="152"/>
      <c r="AG986" s="152"/>
      <c r="AH986" s="152"/>
      <c r="AI986" s="152"/>
      <c r="AJ986" s="176"/>
      <c r="AK986" s="186"/>
      <c r="AL986" s="182"/>
      <c r="AM986" s="176"/>
      <c r="AN986" s="176"/>
      <c r="AO986" s="152"/>
      <c r="AP986" s="176"/>
      <c r="AQ986" s="152"/>
      <c r="AR986" s="152"/>
      <c r="AS986" s="152"/>
      <c r="AT986" s="152"/>
      <c r="AU986" s="152"/>
      <c r="AV986" s="152"/>
      <c r="AW986" s="152"/>
      <c r="AX986" s="152"/>
      <c r="AY986" s="152"/>
      <c r="AZ986" s="152"/>
      <c r="BA986" s="152"/>
      <c r="BB986" s="152"/>
      <c r="BC986" s="152"/>
      <c r="BD986" s="152"/>
      <c r="BE986" s="152"/>
      <c r="BF986" s="152"/>
      <c r="BG986" s="152"/>
      <c r="BH986" s="152"/>
      <c r="BI986" s="152"/>
      <c r="BJ986" s="152"/>
      <c r="BK986" s="152"/>
      <c r="BL986" s="152"/>
      <c r="BM986" s="152"/>
      <c r="BN986" s="152"/>
      <c r="BO986" s="174"/>
      <c r="BP986" s="174"/>
      <c r="BQ986" s="174"/>
      <c r="BR986" s="174"/>
      <c r="BS986" s="174"/>
      <c r="BT986" s="248"/>
      <c r="BU986" s="248"/>
      <c r="BV986" s="180"/>
      <c r="BW986" s="180"/>
      <c r="BX986" s="180"/>
      <c r="BY986" s="176"/>
      <c r="BZ986" s="186"/>
    </row>
    <row r="987" spans="1:78" ht="12.75" customHeight="1" x14ac:dyDescent="0.35">
      <c r="A987" s="161"/>
      <c r="B987" s="161"/>
      <c r="C987" s="152"/>
      <c r="D987" s="152"/>
      <c r="E987" s="174"/>
      <c r="F987" s="186"/>
      <c r="G987" s="186"/>
      <c r="H987" s="186"/>
      <c r="I987" s="186"/>
      <c r="J987" s="186"/>
      <c r="K987" s="152"/>
      <c r="L987" s="186"/>
      <c r="M987" s="186"/>
      <c r="N987" s="187"/>
      <c r="O987" s="187"/>
      <c r="P987" s="151"/>
      <c r="Q987" s="152"/>
      <c r="R987" s="176"/>
      <c r="S987" s="152"/>
      <c r="T987" s="152"/>
      <c r="U987" s="152"/>
      <c r="V987" s="176"/>
      <c r="W987" s="176"/>
      <c r="X987" s="152"/>
      <c r="Y987" s="152"/>
      <c r="Z987" s="152"/>
      <c r="AA987" s="176"/>
      <c r="AB987" s="176"/>
      <c r="AC987" s="176"/>
      <c r="AD987" s="176"/>
      <c r="AE987" s="152"/>
      <c r="AF987" s="152"/>
      <c r="AG987" s="152"/>
      <c r="AH987" s="152"/>
      <c r="AI987" s="152"/>
      <c r="AJ987" s="176"/>
      <c r="AK987" s="186"/>
      <c r="AL987" s="182"/>
      <c r="AM987" s="176"/>
      <c r="AN987" s="176"/>
      <c r="AO987" s="152"/>
      <c r="AP987" s="176"/>
      <c r="AQ987" s="152"/>
      <c r="AR987" s="152"/>
      <c r="AS987" s="152"/>
      <c r="AT987" s="152"/>
      <c r="AU987" s="152"/>
      <c r="AV987" s="152"/>
      <c r="AW987" s="152"/>
      <c r="AX987" s="152"/>
      <c r="AY987" s="152"/>
      <c r="AZ987" s="152"/>
      <c r="BA987" s="152"/>
      <c r="BB987" s="152"/>
      <c r="BC987" s="152"/>
      <c r="BD987" s="152"/>
      <c r="BE987" s="152"/>
      <c r="BF987" s="152"/>
      <c r="BG987" s="152"/>
      <c r="BH987" s="152"/>
      <c r="BI987" s="152"/>
      <c r="BJ987" s="152"/>
      <c r="BK987" s="152"/>
      <c r="BL987" s="152"/>
      <c r="BM987" s="152"/>
      <c r="BN987" s="152"/>
      <c r="BO987" s="174"/>
      <c r="BP987" s="174"/>
      <c r="BQ987" s="174"/>
      <c r="BR987" s="174"/>
      <c r="BS987" s="174"/>
      <c r="BT987" s="248"/>
      <c r="BU987" s="248"/>
      <c r="BV987" s="180"/>
      <c r="BW987" s="180"/>
      <c r="BX987" s="180"/>
      <c r="BY987" s="176"/>
      <c r="BZ987" s="186"/>
    </row>
    <row r="988" spans="1:78" ht="12.75" customHeight="1" x14ac:dyDescent="0.35">
      <c r="A988" s="161"/>
      <c r="B988" s="161"/>
      <c r="C988" s="152"/>
      <c r="D988" s="152"/>
      <c r="E988" s="174"/>
      <c r="F988" s="186"/>
      <c r="G988" s="186"/>
      <c r="H988" s="186"/>
      <c r="I988" s="186"/>
      <c r="J988" s="186"/>
      <c r="K988" s="152"/>
      <c r="L988" s="186"/>
      <c r="M988" s="186"/>
      <c r="N988" s="187"/>
      <c r="O988" s="187"/>
      <c r="P988" s="151"/>
      <c r="Q988" s="152"/>
      <c r="R988" s="176"/>
      <c r="S988" s="152"/>
      <c r="T988" s="152"/>
      <c r="U988" s="152"/>
      <c r="V988" s="176"/>
      <c r="W988" s="176"/>
      <c r="X988" s="152"/>
      <c r="Y988" s="152"/>
      <c r="Z988" s="152"/>
      <c r="AA988" s="176"/>
      <c r="AB988" s="176"/>
      <c r="AC988" s="176"/>
      <c r="AD988" s="176"/>
      <c r="AE988" s="152"/>
      <c r="AF988" s="152"/>
      <c r="AG988" s="152"/>
      <c r="AH988" s="152"/>
      <c r="AI988" s="152"/>
      <c r="AJ988" s="176"/>
      <c r="AK988" s="186"/>
      <c r="AL988" s="182"/>
      <c r="AM988" s="176"/>
      <c r="AN988" s="176"/>
      <c r="AO988" s="152"/>
      <c r="AP988" s="176"/>
      <c r="AQ988" s="152"/>
      <c r="AR988" s="152"/>
      <c r="AS988" s="152"/>
      <c r="AT988" s="152"/>
      <c r="AU988" s="152"/>
      <c r="AV988" s="152"/>
      <c r="AW988" s="152"/>
      <c r="AX988" s="152"/>
      <c r="AY988" s="152"/>
      <c r="AZ988" s="152"/>
      <c r="BA988" s="152"/>
      <c r="BB988" s="152"/>
      <c r="BC988" s="152"/>
      <c r="BD988" s="152"/>
      <c r="BE988" s="152"/>
      <c r="BF988" s="152"/>
      <c r="BG988" s="152"/>
      <c r="BH988" s="152"/>
      <c r="BI988" s="152"/>
      <c r="BJ988" s="152"/>
      <c r="BK988" s="152"/>
      <c r="BL988" s="152"/>
      <c r="BM988" s="152"/>
      <c r="BN988" s="152"/>
      <c r="BO988" s="174"/>
      <c r="BP988" s="174"/>
      <c r="BQ988" s="174"/>
      <c r="BR988" s="174"/>
      <c r="BS988" s="174"/>
      <c r="BT988" s="248"/>
      <c r="BU988" s="248"/>
      <c r="BV988" s="180"/>
      <c r="BW988" s="180"/>
      <c r="BX988" s="180"/>
      <c r="BY988" s="176"/>
      <c r="BZ988" s="186"/>
    </row>
    <row r="989" spans="1:78" ht="12.75" customHeight="1" x14ac:dyDescent="0.35">
      <c r="A989" s="161"/>
      <c r="B989" s="161"/>
      <c r="C989" s="152"/>
      <c r="D989" s="152"/>
      <c r="E989" s="174"/>
      <c r="F989" s="186"/>
      <c r="G989" s="186"/>
      <c r="H989" s="186"/>
      <c r="I989" s="186"/>
      <c r="J989" s="186"/>
      <c r="K989" s="152"/>
      <c r="L989" s="186"/>
      <c r="M989" s="186"/>
      <c r="N989" s="187"/>
      <c r="O989" s="187"/>
      <c r="P989" s="151"/>
      <c r="Q989" s="152"/>
      <c r="R989" s="176"/>
      <c r="S989" s="152"/>
      <c r="T989" s="152"/>
      <c r="U989" s="152"/>
      <c r="V989" s="176"/>
      <c r="W989" s="176"/>
      <c r="X989" s="152"/>
      <c r="Y989" s="152"/>
      <c r="Z989" s="152"/>
      <c r="AA989" s="176"/>
      <c r="AB989" s="176"/>
      <c r="AC989" s="176"/>
      <c r="AD989" s="176"/>
      <c r="AE989" s="152"/>
      <c r="AF989" s="152"/>
      <c r="AG989" s="152"/>
      <c r="AH989" s="152"/>
      <c r="AI989" s="152"/>
      <c r="AJ989" s="176"/>
      <c r="AK989" s="186"/>
      <c r="AL989" s="182"/>
      <c r="AM989" s="176"/>
      <c r="AN989" s="176"/>
      <c r="AO989" s="152"/>
      <c r="AP989" s="176"/>
      <c r="AQ989" s="152"/>
      <c r="AR989" s="152"/>
      <c r="AS989" s="152"/>
      <c r="AT989" s="152"/>
      <c r="AU989" s="152"/>
      <c r="AV989" s="152"/>
      <c r="AW989" s="152"/>
      <c r="AX989" s="152"/>
      <c r="AY989" s="152"/>
      <c r="AZ989" s="152"/>
      <c r="BA989" s="152"/>
      <c r="BB989" s="152"/>
      <c r="BC989" s="152"/>
      <c r="BD989" s="152"/>
      <c r="BE989" s="152"/>
      <c r="BF989" s="152"/>
      <c r="BG989" s="152"/>
      <c r="BH989" s="152"/>
      <c r="BI989" s="152"/>
      <c r="BJ989" s="152"/>
      <c r="BK989" s="152"/>
      <c r="BL989" s="152"/>
      <c r="BM989" s="152"/>
      <c r="BN989" s="152"/>
      <c r="BO989" s="174"/>
      <c r="BP989" s="174"/>
      <c r="BQ989" s="174"/>
      <c r="BR989" s="174"/>
      <c r="BS989" s="174"/>
      <c r="BT989" s="248"/>
      <c r="BU989" s="248"/>
      <c r="BV989" s="180"/>
      <c r="BW989" s="180"/>
      <c r="BX989" s="180"/>
      <c r="BY989" s="176"/>
      <c r="BZ989" s="186"/>
    </row>
    <row r="990" spans="1:78" ht="12.75" customHeight="1" x14ac:dyDescent="0.35">
      <c r="A990" s="161"/>
      <c r="B990" s="161"/>
      <c r="C990" s="152"/>
      <c r="D990" s="152"/>
      <c r="E990" s="174"/>
      <c r="F990" s="186"/>
      <c r="G990" s="186"/>
      <c r="H990" s="186"/>
      <c r="I990" s="186"/>
      <c r="J990" s="186"/>
      <c r="K990" s="152"/>
      <c r="L990" s="186"/>
      <c r="M990" s="186"/>
      <c r="N990" s="187"/>
      <c r="O990" s="187"/>
      <c r="P990" s="151"/>
      <c r="Q990" s="152"/>
      <c r="R990" s="176"/>
      <c r="S990" s="152"/>
      <c r="T990" s="152"/>
      <c r="U990" s="152"/>
      <c r="V990" s="176"/>
      <c r="W990" s="176"/>
      <c r="X990" s="152"/>
      <c r="Y990" s="152"/>
      <c r="Z990" s="152"/>
      <c r="AA990" s="176"/>
      <c r="AB990" s="176"/>
      <c r="AC990" s="176"/>
      <c r="AD990" s="176"/>
      <c r="AE990" s="152"/>
      <c r="AF990" s="152"/>
      <c r="AG990" s="152"/>
      <c r="AH990" s="152"/>
      <c r="AI990" s="152"/>
      <c r="AJ990" s="176"/>
      <c r="AK990" s="186"/>
      <c r="AL990" s="182"/>
      <c r="AM990" s="176"/>
      <c r="AN990" s="176"/>
      <c r="AO990" s="152"/>
      <c r="AP990" s="176"/>
      <c r="AQ990" s="152"/>
      <c r="AR990" s="152"/>
      <c r="AS990" s="152"/>
      <c r="AT990" s="152"/>
      <c r="AU990" s="152"/>
      <c r="AV990" s="152"/>
      <c r="AW990" s="152"/>
      <c r="AX990" s="152"/>
      <c r="AY990" s="152"/>
      <c r="AZ990" s="152"/>
      <c r="BA990" s="152"/>
      <c r="BB990" s="152"/>
      <c r="BC990" s="152"/>
      <c r="BD990" s="152"/>
      <c r="BE990" s="152"/>
      <c r="BF990" s="152"/>
      <c r="BG990" s="152"/>
      <c r="BH990" s="152"/>
      <c r="BI990" s="152"/>
      <c r="BJ990" s="152"/>
      <c r="BK990" s="152"/>
      <c r="BL990" s="152"/>
      <c r="BM990" s="152"/>
      <c r="BN990" s="152"/>
      <c r="BO990" s="174"/>
      <c r="BP990" s="174"/>
      <c r="BQ990" s="174"/>
      <c r="BR990" s="174"/>
      <c r="BS990" s="174"/>
      <c r="BT990" s="248"/>
      <c r="BU990" s="248"/>
      <c r="BV990" s="180"/>
      <c r="BW990" s="180"/>
      <c r="BX990" s="180"/>
      <c r="BY990" s="176"/>
      <c r="BZ990" s="186"/>
    </row>
    <row r="991" spans="1:78" ht="12.75" customHeight="1" x14ac:dyDescent="0.35">
      <c r="A991" s="161"/>
      <c r="B991" s="161"/>
      <c r="C991" s="152"/>
      <c r="D991" s="152"/>
      <c r="E991" s="174"/>
      <c r="F991" s="186"/>
      <c r="G991" s="186"/>
      <c r="H991" s="186"/>
      <c r="I991" s="186"/>
      <c r="J991" s="186"/>
      <c r="K991" s="152"/>
      <c r="L991" s="186"/>
      <c r="M991" s="186"/>
      <c r="N991" s="187"/>
      <c r="O991" s="187"/>
      <c r="P991" s="151"/>
      <c r="Q991" s="152"/>
      <c r="R991" s="176"/>
      <c r="S991" s="152"/>
      <c r="T991" s="152"/>
      <c r="U991" s="152"/>
      <c r="V991" s="176"/>
      <c r="W991" s="176"/>
      <c r="X991" s="152"/>
      <c r="Y991" s="152"/>
      <c r="Z991" s="152"/>
      <c r="AA991" s="176"/>
      <c r="AB991" s="176"/>
      <c r="AC991" s="176"/>
      <c r="AD991" s="176"/>
      <c r="AE991" s="152"/>
      <c r="AF991" s="152"/>
      <c r="AG991" s="152"/>
      <c r="AH991" s="152"/>
      <c r="AI991" s="152"/>
      <c r="AJ991" s="176"/>
      <c r="AK991" s="186"/>
      <c r="AL991" s="182"/>
      <c r="AM991" s="176"/>
      <c r="AN991" s="176"/>
      <c r="AO991" s="152"/>
      <c r="AP991" s="176"/>
      <c r="AQ991" s="152"/>
      <c r="AR991" s="152"/>
      <c r="AS991" s="152"/>
      <c r="AT991" s="152"/>
      <c r="AU991" s="152"/>
      <c r="AV991" s="152"/>
      <c r="AW991" s="152"/>
      <c r="AX991" s="152"/>
      <c r="AY991" s="152"/>
      <c r="AZ991" s="152"/>
      <c r="BA991" s="152"/>
      <c r="BB991" s="152"/>
      <c r="BC991" s="152"/>
      <c r="BD991" s="152"/>
      <c r="BE991" s="152"/>
      <c r="BF991" s="152"/>
      <c r="BG991" s="152"/>
      <c r="BH991" s="152"/>
      <c r="BI991" s="152"/>
      <c r="BJ991" s="152"/>
      <c r="BK991" s="152"/>
      <c r="BL991" s="152"/>
      <c r="BM991" s="152"/>
      <c r="BN991" s="152"/>
      <c r="BO991" s="174"/>
      <c r="BP991" s="174"/>
      <c r="BQ991" s="174"/>
      <c r="BR991" s="174"/>
      <c r="BS991" s="174"/>
      <c r="BT991" s="248"/>
      <c r="BU991" s="248"/>
      <c r="BV991" s="180"/>
      <c r="BW991" s="180"/>
      <c r="BX991" s="180"/>
      <c r="BY991" s="176"/>
      <c r="BZ991" s="186"/>
    </row>
    <row r="992" spans="1:78" ht="12.75" customHeight="1" x14ac:dyDescent="0.35">
      <c r="A992" s="161"/>
      <c r="B992" s="161"/>
      <c r="C992" s="152"/>
      <c r="D992" s="152"/>
      <c r="E992" s="174"/>
      <c r="F992" s="186"/>
      <c r="G992" s="186"/>
      <c r="H992" s="186"/>
      <c r="I992" s="186"/>
      <c r="J992" s="186"/>
      <c r="K992" s="152"/>
      <c r="L992" s="186"/>
      <c r="M992" s="186"/>
      <c r="N992" s="187"/>
      <c r="O992" s="187"/>
      <c r="P992" s="151"/>
      <c r="Q992" s="152"/>
      <c r="R992" s="176"/>
      <c r="S992" s="152"/>
      <c r="T992" s="152"/>
      <c r="U992" s="152"/>
      <c r="V992" s="176"/>
      <c r="W992" s="176"/>
      <c r="X992" s="152"/>
      <c r="Y992" s="152"/>
      <c r="Z992" s="152"/>
      <c r="AA992" s="176"/>
      <c r="AB992" s="176"/>
      <c r="AC992" s="176"/>
      <c r="AD992" s="176"/>
      <c r="AE992" s="152"/>
      <c r="AF992" s="152"/>
      <c r="AG992" s="152"/>
      <c r="AH992" s="152"/>
      <c r="AI992" s="152"/>
      <c r="AJ992" s="176"/>
      <c r="AK992" s="186"/>
      <c r="AL992" s="182"/>
      <c r="AM992" s="176"/>
      <c r="AN992" s="176"/>
      <c r="AO992" s="152"/>
      <c r="AP992" s="176"/>
      <c r="AQ992" s="152"/>
      <c r="AR992" s="152"/>
      <c r="AS992" s="152"/>
      <c r="AT992" s="152"/>
      <c r="AU992" s="152"/>
      <c r="AV992" s="152"/>
      <c r="AW992" s="152"/>
      <c r="AX992" s="152"/>
      <c r="AY992" s="152"/>
      <c r="AZ992" s="152"/>
      <c r="BA992" s="152"/>
      <c r="BB992" s="152"/>
      <c r="BC992" s="152"/>
      <c r="BD992" s="152"/>
      <c r="BE992" s="152"/>
      <c r="BF992" s="152"/>
      <c r="BG992" s="152"/>
      <c r="BH992" s="152"/>
      <c r="BI992" s="152"/>
      <c r="BJ992" s="152"/>
      <c r="BK992" s="152"/>
      <c r="BL992" s="152"/>
      <c r="BM992" s="152"/>
      <c r="BN992" s="152"/>
      <c r="BO992" s="174"/>
      <c r="BP992" s="174"/>
      <c r="BQ992" s="174"/>
      <c r="BR992" s="174"/>
      <c r="BS992" s="174"/>
      <c r="BT992" s="248"/>
      <c r="BU992" s="248"/>
      <c r="BV992" s="180"/>
      <c r="BW992" s="180"/>
      <c r="BX992" s="180"/>
      <c r="BY992" s="176"/>
      <c r="BZ992" s="186"/>
    </row>
    <row r="993" spans="1:78" ht="12.75" customHeight="1" x14ac:dyDescent="0.35">
      <c r="A993" s="161"/>
      <c r="B993" s="161"/>
      <c r="C993" s="152"/>
      <c r="D993" s="152"/>
      <c r="E993" s="174"/>
      <c r="F993" s="186"/>
      <c r="G993" s="186"/>
      <c r="H993" s="186"/>
      <c r="I993" s="186"/>
      <c r="J993" s="186"/>
      <c r="K993" s="152"/>
      <c r="L993" s="186"/>
      <c r="M993" s="186"/>
      <c r="N993" s="187"/>
      <c r="O993" s="187"/>
      <c r="P993" s="151"/>
      <c r="Q993" s="152"/>
      <c r="R993" s="176"/>
      <c r="S993" s="152"/>
      <c r="T993" s="152"/>
      <c r="U993" s="152"/>
      <c r="V993" s="176"/>
      <c r="W993" s="176"/>
      <c r="X993" s="152"/>
      <c r="Y993" s="152"/>
      <c r="Z993" s="152"/>
      <c r="AA993" s="176"/>
      <c r="AB993" s="176"/>
      <c r="AC993" s="176"/>
      <c r="AD993" s="176"/>
      <c r="AE993" s="152"/>
      <c r="AF993" s="152"/>
      <c r="AG993" s="152"/>
      <c r="AH993" s="152"/>
      <c r="AI993" s="152"/>
      <c r="AJ993" s="176"/>
      <c r="AK993" s="186"/>
      <c r="AL993" s="182"/>
      <c r="AM993" s="176"/>
      <c r="AN993" s="176"/>
      <c r="AO993" s="152"/>
      <c r="AP993" s="176"/>
      <c r="AQ993" s="152"/>
      <c r="AR993" s="152"/>
      <c r="AS993" s="152"/>
      <c r="AT993" s="152"/>
      <c r="AU993" s="152"/>
      <c r="AV993" s="152"/>
      <c r="AW993" s="152"/>
      <c r="AX993" s="152"/>
      <c r="AY993" s="152"/>
      <c r="AZ993" s="152"/>
      <c r="BA993" s="152"/>
      <c r="BB993" s="152"/>
      <c r="BC993" s="152"/>
      <c r="BD993" s="152"/>
      <c r="BE993" s="152"/>
      <c r="BF993" s="152"/>
      <c r="BG993" s="152"/>
      <c r="BH993" s="152"/>
      <c r="BI993" s="152"/>
      <c r="BJ993" s="152"/>
      <c r="BK993" s="152"/>
      <c r="BL993" s="152"/>
      <c r="BM993" s="152"/>
      <c r="BN993" s="152"/>
      <c r="BO993" s="174"/>
      <c r="BP993" s="174"/>
      <c r="BQ993" s="174"/>
      <c r="BR993" s="174"/>
      <c r="BS993" s="174"/>
      <c r="BT993" s="248"/>
      <c r="BU993" s="248"/>
      <c r="BV993" s="180"/>
      <c r="BW993" s="180"/>
      <c r="BX993" s="180"/>
      <c r="BY993" s="176"/>
      <c r="BZ993" s="186"/>
    </row>
    <row r="994" spans="1:78" ht="12.75" customHeight="1" x14ac:dyDescent="0.35">
      <c r="A994" s="161"/>
      <c r="B994" s="161"/>
      <c r="C994" s="152"/>
      <c r="D994" s="152"/>
      <c r="E994" s="174"/>
      <c r="F994" s="186"/>
      <c r="G994" s="186"/>
      <c r="H994" s="186"/>
      <c r="I994" s="186"/>
      <c r="J994" s="186"/>
      <c r="K994" s="152"/>
      <c r="L994" s="186"/>
      <c r="M994" s="186"/>
      <c r="N994" s="187"/>
      <c r="O994" s="187"/>
      <c r="P994" s="151"/>
      <c r="Q994" s="152"/>
      <c r="R994" s="176"/>
      <c r="S994" s="152"/>
      <c r="T994" s="152"/>
      <c r="U994" s="152"/>
      <c r="V994" s="176"/>
      <c r="W994" s="176"/>
      <c r="X994" s="152"/>
      <c r="Y994" s="152"/>
      <c r="Z994" s="152"/>
      <c r="AA994" s="176"/>
      <c r="AB994" s="176"/>
      <c r="AC994" s="176"/>
      <c r="AD994" s="176"/>
      <c r="AE994" s="152"/>
      <c r="AF994" s="152"/>
      <c r="AG994" s="152"/>
      <c r="AH994" s="152"/>
      <c r="AI994" s="152"/>
      <c r="AJ994" s="176"/>
      <c r="AK994" s="186"/>
      <c r="AL994" s="182"/>
      <c r="AM994" s="176"/>
      <c r="AN994" s="176"/>
      <c r="AO994" s="152"/>
      <c r="AP994" s="176"/>
      <c r="AQ994" s="152"/>
      <c r="AR994" s="152"/>
      <c r="AS994" s="152"/>
      <c r="AT994" s="152"/>
      <c r="AU994" s="152"/>
      <c r="AV994" s="152"/>
      <c r="AW994" s="152"/>
      <c r="AX994" s="152"/>
      <c r="AY994" s="152"/>
      <c r="AZ994" s="152"/>
      <c r="BA994" s="152"/>
      <c r="BB994" s="152"/>
      <c r="BC994" s="152"/>
      <c r="BD994" s="152"/>
      <c r="BE994" s="152"/>
      <c r="BF994" s="152"/>
      <c r="BG994" s="152"/>
      <c r="BH994" s="152"/>
      <c r="BI994" s="152"/>
      <c r="BJ994" s="152"/>
      <c r="BK994" s="152"/>
      <c r="BL994" s="152"/>
      <c r="BM994" s="152"/>
      <c r="BN994" s="152"/>
      <c r="BO994" s="174"/>
      <c r="BP994" s="174"/>
      <c r="BQ994" s="174"/>
      <c r="BR994" s="174"/>
      <c r="BS994" s="174"/>
      <c r="BT994" s="248"/>
      <c r="BU994" s="248"/>
      <c r="BV994" s="180"/>
      <c r="BW994" s="180"/>
      <c r="BX994" s="180"/>
      <c r="BY994" s="176"/>
      <c r="BZ994" s="186"/>
    </row>
    <row r="995" spans="1:78" ht="12.75" customHeight="1" x14ac:dyDescent="0.35">
      <c r="A995" s="161"/>
      <c r="B995" s="161"/>
      <c r="C995" s="152"/>
      <c r="D995" s="152"/>
      <c r="E995" s="174"/>
      <c r="F995" s="186"/>
      <c r="G995" s="186"/>
      <c r="H995" s="186"/>
      <c r="I995" s="186"/>
      <c r="J995" s="186"/>
      <c r="K995" s="152"/>
      <c r="L995" s="186"/>
      <c r="M995" s="186"/>
      <c r="N995" s="187"/>
      <c r="O995" s="187"/>
      <c r="P995" s="151"/>
      <c r="Q995" s="152"/>
      <c r="R995" s="176"/>
      <c r="S995" s="152"/>
      <c r="T995" s="152"/>
      <c r="U995" s="152"/>
      <c r="V995" s="176"/>
      <c r="W995" s="176"/>
      <c r="X995" s="152"/>
      <c r="Y995" s="152"/>
      <c r="Z995" s="152"/>
      <c r="AA995" s="176"/>
      <c r="AB995" s="176"/>
      <c r="AC995" s="176"/>
      <c r="AD995" s="176"/>
      <c r="AE995" s="152"/>
      <c r="AF995" s="152"/>
      <c r="AG995" s="152"/>
      <c r="AH995" s="152"/>
      <c r="AI995" s="152"/>
      <c r="AJ995" s="176"/>
      <c r="AK995" s="186"/>
      <c r="AL995" s="182"/>
      <c r="AM995" s="176"/>
      <c r="AN995" s="176"/>
      <c r="AO995" s="152"/>
      <c r="AP995" s="176"/>
      <c r="AQ995" s="152"/>
      <c r="AR995" s="152"/>
      <c r="AS995" s="152"/>
      <c r="AT995" s="152"/>
      <c r="AU995" s="152"/>
      <c r="AV995" s="152"/>
      <c r="AW995" s="152"/>
      <c r="AX995" s="152"/>
      <c r="AY995" s="152"/>
      <c r="AZ995" s="152"/>
      <c r="BA995" s="152"/>
      <c r="BB995" s="152"/>
      <c r="BC995" s="152"/>
      <c r="BD995" s="152"/>
      <c r="BE995" s="152"/>
      <c r="BF995" s="152"/>
      <c r="BG995" s="152"/>
      <c r="BH995" s="152"/>
      <c r="BI995" s="152"/>
      <c r="BJ995" s="152"/>
      <c r="BK995" s="152"/>
      <c r="BL995" s="152"/>
      <c r="BM995" s="152"/>
      <c r="BN995" s="152"/>
      <c r="BO995" s="174"/>
      <c r="BP995" s="174"/>
      <c r="BQ995" s="174"/>
      <c r="BR995" s="174"/>
      <c r="BS995" s="174"/>
      <c r="BT995" s="248"/>
      <c r="BU995" s="248"/>
      <c r="BV995" s="180"/>
      <c r="BW995" s="180"/>
      <c r="BX995" s="180"/>
      <c r="BY995" s="176"/>
      <c r="BZ995" s="186"/>
    </row>
    <row r="996" spans="1:78" ht="12.75" customHeight="1" x14ac:dyDescent="0.35">
      <c r="A996" s="161"/>
      <c r="B996" s="161"/>
      <c r="C996" s="152"/>
      <c r="D996" s="152"/>
      <c r="E996" s="174"/>
      <c r="F996" s="186"/>
      <c r="G996" s="186"/>
      <c r="H996" s="186"/>
      <c r="I996" s="186"/>
      <c r="J996" s="186"/>
      <c r="K996" s="152"/>
      <c r="L996" s="186"/>
      <c r="M996" s="186"/>
      <c r="N996" s="187"/>
      <c r="O996" s="187"/>
      <c r="P996" s="151"/>
      <c r="Q996" s="152"/>
      <c r="R996" s="176"/>
      <c r="S996" s="152"/>
      <c r="T996" s="152"/>
      <c r="U996" s="152"/>
      <c r="V996" s="176"/>
      <c r="W996" s="176"/>
      <c r="X996" s="152"/>
      <c r="Y996" s="152"/>
      <c r="Z996" s="152"/>
      <c r="AA996" s="176"/>
      <c r="AB996" s="176"/>
      <c r="AC996" s="176"/>
      <c r="AD996" s="176"/>
      <c r="AE996" s="152"/>
      <c r="AF996" s="152"/>
      <c r="AG996" s="152"/>
      <c r="AH996" s="152"/>
      <c r="AI996" s="152"/>
      <c r="AJ996" s="176"/>
      <c r="AK996" s="186"/>
      <c r="AL996" s="182"/>
      <c r="AM996" s="176"/>
      <c r="AN996" s="176"/>
      <c r="AO996" s="152"/>
      <c r="AP996" s="176"/>
      <c r="AQ996" s="152"/>
      <c r="AR996" s="152"/>
      <c r="AS996" s="152"/>
      <c r="AT996" s="152"/>
      <c r="AU996" s="152"/>
      <c r="AV996" s="152"/>
      <c r="AW996" s="152"/>
      <c r="AX996" s="152"/>
      <c r="AY996" s="152"/>
      <c r="AZ996" s="152"/>
      <c r="BA996" s="152"/>
      <c r="BB996" s="152"/>
      <c r="BC996" s="152"/>
      <c r="BD996" s="152"/>
      <c r="BE996" s="152"/>
      <c r="BF996" s="152"/>
      <c r="BG996" s="152"/>
      <c r="BH996" s="152"/>
      <c r="BI996" s="152"/>
      <c r="BJ996" s="152"/>
      <c r="BK996" s="152"/>
      <c r="BL996" s="152"/>
      <c r="BM996" s="152"/>
      <c r="BN996" s="152"/>
      <c r="BO996" s="174"/>
      <c r="BP996" s="174"/>
      <c r="BQ996" s="174"/>
      <c r="BR996" s="174"/>
      <c r="BS996" s="174"/>
      <c r="BT996" s="248"/>
      <c r="BU996" s="248"/>
      <c r="BV996" s="180"/>
      <c r="BW996" s="180"/>
      <c r="BX996" s="180"/>
      <c r="BY996" s="176"/>
      <c r="BZ996" s="186"/>
    </row>
    <row r="997" spans="1:78" ht="12.75" customHeight="1" x14ac:dyDescent="0.35">
      <c r="A997" s="161"/>
      <c r="B997" s="161"/>
      <c r="C997" s="152"/>
      <c r="D997" s="152"/>
      <c r="E997" s="174"/>
      <c r="F997" s="186"/>
      <c r="G997" s="186"/>
      <c r="H997" s="186"/>
      <c r="I997" s="186"/>
      <c r="J997" s="186"/>
      <c r="K997" s="152"/>
      <c r="L997" s="186"/>
      <c r="M997" s="186"/>
      <c r="N997" s="187"/>
      <c r="O997" s="187"/>
      <c r="P997" s="151"/>
      <c r="Q997" s="152"/>
      <c r="R997" s="176"/>
      <c r="S997" s="152"/>
      <c r="T997" s="152"/>
      <c r="U997" s="152"/>
      <c r="V997" s="176"/>
      <c r="W997" s="176"/>
      <c r="X997" s="152"/>
      <c r="Y997" s="152"/>
      <c r="Z997" s="152"/>
      <c r="AA997" s="176"/>
      <c r="AB997" s="176"/>
      <c r="AC997" s="176"/>
      <c r="AD997" s="176"/>
      <c r="AE997" s="152"/>
      <c r="AF997" s="152"/>
      <c r="AG997" s="152"/>
      <c r="AH997" s="152"/>
      <c r="AI997" s="152"/>
      <c r="AJ997" s="176"/>
      <c r="AK997" s="186"/>
      <c r="AL997" s="182"/>
      <c r="AM997" s="176"/>
      <c r="AN997" s="176"/>
      <c r="AO997" s="152"/>
      <c r="AP997" s="176"/>
      <c r="AQ997" s="152"/>
      <c r="AR997" s="152"/>
      <c r="AS997" s="152"/>
      <c r="AT997" s="152"/>
      <c r="AU997" s="152"/>
      <c r="AV997" s="152"/>
      <c r="AW997" s="152"/>
      <c r="AX997" s="152"/>
      <c r="AY997" s="152"/>
      <c r="AZ997" s="152"/>
      <c r="BA997" s="152"/>
      <c r="BB997" s="152"/>
      <c r="BC997" s="152"/>
      <c r="BD997" s="152"/>
      <c r="BE997" s="152"/>
      <c r="BF997" s="152"/>
      <c r="BG997" s="152"/>
      <c r="BH997" s="152"/>
      <c r="BI997" s="152"/>
      <c r="BJ997" s="152"/>
      <c r="BK997" s="152"/>
      <c r="BL997" s="152"/>
      <c r="BM997" s="152"/>
      <c r="BN997" s="152"/>
      <c r="BO997" s="174"/>
      <c r="BP997" s="174"/>
      <c r="BQ997" s="174"/>
      <c r="BR997" s="174"/>
      <c r="BS997" s="174"/>
      <c r="BT997" s="248"/>
      <c r="BU997" s="248"/>
      <c r="BV997" s="180"/>
      <c r="BW997" s="180"/>
      <c r="BX997" s="180"/>
      <c r="BY997" s="176"/>
      <c r="BZ997" s="186"/>
    </row>
    <row r="998" spans="1:78" ht="12.75" customHeight="1" x14ac:dyDescent="0.35">
      <c r="A998" s="161"/>
      <c r="B998" s="161"/>
      <c r="C998" s="152"/>
      <c r="D998" s="152"/>
      <c r="E998" s="174"/>
      <c r="F998" s="186"/>
      <c r="G998" s="186"/>
      <c r="H998" s="186"/>
      <c r="I998" s="186"/>
      <c r="J998" s="186"/>
      <c r="K998" s="152"/>
      <c r="L998" s="186"/>
      <c r="M998" s="186"/>
      <c r="N998" s="187"/>
      <c r="O998" s="187"/>
      <c r="P998" s="151"/>
      <c r="Q998" s="152"/>
      <c r="R998" s="176"/>
      <c r="S998" s="152"/>
      <c r="T998" s="152"/>
      <c r="U998" s="152"/>
      <c r="V998" s="176"/>
      <c r="W998" s="176"/>
      <c r="X998" s="152"/>
      <c r="Y998" s="152"/>
      <c r="Z998" s="152"/>
      <c r="AA998" s="176"/>
      <c r="AB998" s="176"/>
      <c r="AC998" s="176"/>
      <c r="AD998" s="176"/>
      <c r="AE998" s="152"/>
      <c r="AF998" s="152"/>
      <c r="AG998" s="152"/>
      <c r="AH998" s="152"/>
      <c r="AI998" s="152"/>
      <c r="AJ998" s="176"/>
      <c r="AK998" s="186"/>
      <c r="AL998" s="182"/>
      <c r="AM998" s="176"/>
      <c r="AN998" s="176"/>
      <c r="AO998" s="152"/>
      <c r="AP998" s="176"/>
      <c r="AQ998" s="152"/>
      <c r="AR998" s="152"/>
      <c r="AS998" s="152"/>
      <c r="AT998" s="152"/>
      <c r="AU998" s="152"/>
      <c r="AV998" s="152"/>
      <c r="AW998" s="152"/>
      <c r="AX998" s="152"/>
      <c r="AY998" s="152"/>
      <c r="AZ998" s="152"/>
      <c r="BA998" s="152"/>
      <c r="BB998" s="152"/>
      <c r="BC998" s="152"/>
      <c r="BD998" s="152"/>
      <c r="BE998" s="152"/>
      <c r="BF998" s="152"/>
      <c r="BG998" s="152"/>
      <c r="BH998" s="152"/>
      <c r="BI998" s="152"/>
      <c r="BJ998" s="152"/>
      <c r="BK998" s="152"/>
      <c r="BL998" s="152"/>
      <c r="BM998" s="152"/>
      <c r="BN998" s="152"/>
      <c r="BO998" s="174"/>
      <c r="BP998" s="174"/>
      <c r="BQ998" s="174"/>
      <c r="BR998" s="174"/>
      <c r="BS998" s="174"/>
      <c r="BT998" s="248"/>
      <c r="BU998" s="248"/>
      <c r="BV998" s="180"/>
      <c r="BW998" s="180"/>
      <c r="BX998" s="180"/>
      <c r="BY998" s="176"/>
      <c r="BZ998" s="186"/>
    </row>
    <row r="999" spans="1:78" ht="12.75" customHeight="1" x14ac:dyDescent="0.35">
      <c r="A999" s="161"/>
      <c r="B999" s="161"/>
      <c r="C999" s="152"/>
      <c r="D999" s="152"/>
      <c r="E999" s="174"/>
      <c r="F999" s="186"/>
      <c r="G999" s="186"/>
      <c r="H999" s="186"/>
      <c r="I999" s="186"/>
      <c r="J999" s="186"/>
      <c r="K999" s="152"/>
      <c r="L999" s="186"/>
      <c r="M999" s="186"/>
      <c r="N999" s="187"/>
      <c r="O999" s="187"/>
      <c r="P999" s="151"/>
      <c r="Q999" s="152"/>
      <c r="R999" s="176"/>
      <c r="S999" s="152"/>
      <c r="T999" s="152"/>
      <c r="U999" s="152"/>
      <c r="V999" s="176"/>
      <c r="W999" s="176"/>
      <c r="X999" s="152"/>
      <c r="Y999" s="152"/>
      <c r="Z999" s="152"/>
      <c r="AA999" s="176"/>
      <c r="AB999" s="176"/>
      <c r="AC999" s="176"/>
      <c r="AD999" s="176"/>
      <c r="AE999" s="152"/>
      <c r="AF999" s="152"/>
      <c r="AG999" s="152"/>
      <c r="AH999" s="152"/>
      <c r="AI999" s="152"/>
      <c r="AJ999" s="176"/>
      <c r="AK999" s="186"/>
      <c r="AL999" s="182"/>
      <c r="AM999" s="176"/>
      <c r="AN999" s="176"/>
      <c r="AO999" s="152"/>
      <c r="AP999" s="176"/>
      <c r="AQ999" s="152"/>
      <c r="AR999" s="152"/>
      <c r="AS999" s="152"/>
      <c r="AT999" s="152"/>
      <c r="AU999" s="152"/>
      <c r="AV999" s="152"/>
      <c r="AW999" s="152"/>
      <c r="AX999" s="152"/>
      <c r="AY999" s="152"/>
      <c r="AZ999" s="152"/>
      <c r="BA999" s="152"/>
      <c r="BB999" s="152"/>
      <c r="BC999" s="152"/>
      <c r="BD999" s="152"/>
      <c r="BE999" s="152"/>
      <c r="BF999" s="152"/>
      <c r="BG999" s="152"/>
      <c r="BH999" s="152"/>
      <c r="BI999" s="152"/>
      <c r="BJ999" s="152"/>
      <c r="BK999" s="152"/>
      <c r="BL999" s="152"/>
      <c r="BM999" s="152"/>
      <c r="BN999" s="152"/>
      <c r="BO999" s="174"/>
      <c r="BP999" s="174"/>
      <c r="BQ999" s="174"/>
      <c r="BR999" s="174"/>
      <c r="BS999" s="174"/>
      <c r="BT999" s="248"/>
      <c r="BU999" s="248"/>
      <c r="BV999" s="180"/>
      <c r="BW999" s="180"/>
      <c r="BX999" s="180"/>
      <c r="BY999" s="176"/>
      <c r="BZ999" s="186"/>
    </row>
    <row r="1000" spans="1:78" ht="12.75" customHeight="1" x14ac:dyDescent="0.35">
      <c r="A1000" s="161"/>
      <c r="B1000" s="161"/>
      <c r="C1000" s="152"/>
      <c r="D1000" s="152"/>
      <c r="E1000" s="174"/>
      <c r="F1000" s="186"/>
      <c r="G1000" s="186"/>
      <c r="H1000" s="186"/>
      <c r="I1000" s="186"/>
      <c r="J1000" s="186"/>
      <c r="K1000" s="152"/>
      <c r="L1000" s="186"/>
      <c r="M1000" s="186"/>
      <c r="N1000" s="187"/>
      <c r="O1000" s="187"/>
      <c r="P1000" s="151"/>
      <c r="Q1000" s="152"/>
      <c r="R1000" s="176"/>
      <c r="S1000" s="152"/>
      <c r="T1000" s="152"/>
      <c r="U1000" s="152"/>
      <c r="V1000" s="176"/>
      <c r="W1000" s="176"/>
      <c r="X1000" s="152"/>
      <c r="Y1000" s="152"/>
      <c r="Z1000" s="152"/>
      <c r="AA1000" s="176"/>
      <c r="AB1000" s="176"/>
      <c r="AC1000" s="176"/>
      <c r="AD1000" s="176"/>
      <c r="AE1000" s="152"/>
      <c r="AF1000" s="152"/>
      <c r="AG1000" s="152"/>
      <c r="AH1000" s="152"/>
      <c r="AI1000" s="152"/>
      <c r="AJ1000" s="176"/>
      <c r="AK1000" s="186"/>
      <c r="AL1000" s="182"/>
      <c r="AM1000" s="176"/>
      <c r="AN1000" s="176"/>
      <c r="AO1000" s="152"/>
      <c r="AP1000" s="176"/>
      <c r="AQ1000" s="152"/>
      <c r="AR1000" s="152"/>
      <c r="AS1000" s="152"/>
      <c r="AT1000" s="152"/>
      <c r="AU1000" s="152"/>
      <c r="AV1000" s="152"/>
      <c r="AW1000" s="152"/>
      <c r="AX1000" s="152"/>
      <c r="AY1000" s="152"/>
      <c r="AZ1000" s="152"/>
      <c r="BA1000" s="152"/>
      <c r="BB1000" s="152"/>
      <c r="BC1000" s="152"/>
      <c r="BD1000" s="152"/>
      <c r="BE1000" s="152"/>
      <c r="BF1000" s="152"/>
      <c r="BG1000" s="152"/>
      <c r="BH1000" s="152"/>
      <c r="BI1000" s="152"/>
      <c r="BJ1000" s="152"/>
      <c r="BK1000" s="152"/>
      <c r="BL1000" s="152"/>
      <c r="BM1000" s="152"/>
      <c r="BN1000" s="152"/>
      <c r="BO1000" s="174"/>
      <c r="BP1000" s="174"/>
      <c r="BQ1000" s="174"/>
      <c r="BR1000" s="174"/>
      <c r="BS1000" s="174"/>
      <c r="BT1000" s="248"/>
      <c r="BU1000" s="248"/>
      <c r="BV1000" s="180"/>
      <c r="BW1000" s="180"/>
      <c r="BX1000" s="180"/>
      <c r="BY1000" s="176"/>
      <c r="BZ1000" s="186"/>
    </row>
    <row r="1001" spans="1:78" ht="12.75" customHeight="1" x14ac:dyDescent="0.35">
      <c r="A1001" s="161"/>
      <c r="B1001" s="161"/>
      <c r="C1001" s="152"/>
      <c r="D1001" s="152"/>
      <c r="E1001" s="174"/>
      <c r="F1001" s="186"/>
      <c r="G1001" s="186"/>
      <c r="H1001" s="186"/>
      <c r="I1001" s="186"/>
      <c r="J1001" s="186"/>
      <c r="K1001" s="152"/>
      <c r="L1001" s="186"/>
      <c r="M1001" s="186"/>
      <c r="N1001" s="187"/>
      <c r="O1001" s="187"/>
      <c r="P1001" s="151"/>
      <c r="Q1001" s="152"/>
      <c r="R1001" s="176"/>
      <c r="S1001" s="152"/>
      <c r="T1001" s="152"/>
      <c r="U1001" s="152"/>
      <c r="V1001" s="176"/>
      <c r="W1001" s="176"/>
      <c r="X1001" s="152"/>
      <c r="Y1001" s="152"/>
      <c r="Z1001" s="152"/>
      <c r="AA1001" s="176"/>
      <c r="AB1001" s="176"/>
      <c r="AC1001" s="176"/>
      <c r="AD1001" s="176"/>
      <c r="AE1001" s="152"/>
      <c r="AF1001" s="152"/>
      <c r="AG1001" s="152"/>
      <c r="AH1001" s="152"/>
      <c r="AI1001" s="152"/>
      <c r="AJ1001" s="176"/>
      <c r="AK1001" s="186"/>
      <c r="AL1001" s="182"/>
      <c r="AM1001" s="176"/>
      <c r="AN1001" s="176"/>
      <c r="AO1001" s="152"/>
      <c r="AP1001" s="176"/>
      <c r="AQ1001" s="152"/>
      <c r="AR1001" s="152"/>
      <c r="AS1001" s="152"/>
      <c r="AT1001" s="152"/>
      <c r="AU1001" s="152"/>
      <c r="AV1001" s="152"/>
      <c r="AW1001" s="152"/>
      <c r="AX1001" s="152"/>
      <c r="AY1001" s="152"/>
      <c r="AZ1001" s="152"/>
      <c r="BA1001" s="152"/>
      <c r="BB1001" s="152"/>
      <c r="BC1001" s="152"/>
      <c r="BD1001" s="152"/>
      <c r="BE1001" s="152"/>
      <c r="BF1001" s="152"/>
      <c r="BG1001" s="152"/>
      <c r="BH1001" s="152"/>
      <c r="BI1001" s="152"/>
      <c r="BJ1001" s="152"/>
      <c r="BK1001" s="152"/>
      <c r="BL1001" s="152"/>
      <c r="BM1001" s="152"/>
      <c r="BN1001" s="152"/>
      <c r="BO1001" s="174"/>
      <c r="BP1001" s="174"/>
      <c r="BQ1001" s="174"/>
      <c r="BR1001" s="174"/>
      <c r="BS1001" s="174"/>
      <c r="BT1001" s="248"/>
      <c r="BU1001" s="248"/>
      <c r="BV1001" s="180"/>
      <c r="BW1001" s="180"/>
      <c r="BX1001" s="180"/>
      <c r="BY1001" s="176"/>
      <c r="BZ1001" s="186"/>
    </row>
    <row r="1002" spans="1:78" ht="12.75" customHeight="1" x14ac:dyDescent="0.35">
      <c r="A1002" s="161"/>
      <c r="B1002" s="161"/>
      <c r="C1002" s="152"/>
      <c r="D1002" s="152"/>
      <c r="E1002" s="174"/>
      <c r="F1002" s="186"/>
      <c r="G1002" s="186"/>
      <c r="H1002" s="186"/>
      <c r="I1002" s="186"/>
      <c r="J1002" s="186"/>
      <c r="K1002" s="152"/>
      <c r="L1002" s="186"/>
      <c r="M1002" s="186"/>
      <c r="N1002" s="187"/>
      <c r="O1002" s="187"/>
      <c r="P1002" s="151"/>
      <c r="Q1002" s="152"/>
      <c r="R1002" s="176"/>
      <c r="S1002" s="152"/>
      <c r="T1002" s="152"/>
      <c r="U1002" s="152"/>
      <c r="V1002" s="176"/>
      <c r="W1002" s="176"/>
      <c r="X1002" s="152"/>
      <c r="Y1002" s="152"/>
      <c r="Z1002" s="152"/>
      <c r="AA1002" s="176"/>
      <c r="AB1002" s="176"/>
      <c r="AC1002" s="176"/>
      <c r="AD1002" s="176"/>
      <c r="AE1002" s="152"/>
      <c r="AF1002" s="152"/>
      <c r="AG1002" s="152"/>
      <c r="AH1002" s="152"/>
      <c r="AI1002" s="152"/>
      <c r="AJ1002" s="176"/>
      <c r="AK1002" s="186"/>
      <c r="AL1002" s="182"/>
      <c r="AM1002" s="176"/>
      <c r="AN1002" s="176"/>
      <c r="AO1002" s="152"/>
      <c r="AP1002" s="176"/>
      <c r="AQ1002" s="152"/>
      <c r="AR1002" s="152"/>
      <c r="AS1002" s="152"/>
      <c r="AT1002" s="152"/>
      <c r="AU1002" s="152"/>
      <c r="AV1002" s="152"/>
      <c r="AW1002" s="152"/>
      <c r="AX1002" s="152"/>
      <c r="AY1002" s="152"/>
      <c r="AZ1002" s="152"/>
      <c r="BA1002" s="152"/>
      <c r="BB1002" s="152"/>
      <c r="BC1002" s="152"/>
      <c r="BD1002" s="152"/>
      <c r="BE1002" s="152"/>
      <c r="BF1002" s="152"/>
      <c r="BG1002" s="152"/>
      <c r="BH1002" s="152"/>
      <c r="BI1002" s="152"/>
      <c r="BJ1002" s="152"/>
      <c r="BK1002" s="152"/>
      <c r="BL1002" s="152"/>
      <c r="BM1002" s="152"/>
      <c r="BN1002" s="152"/>
      <c r="BO1002" s="174"/>
      <c r="BP1002" s="174"/>
      <c r="BQ1002" s="174"/>
      <c r="BR1002" s="174"/>
      <c r="BS1002" s="174"/>
      <c r="BT1002" s="248"/>
      <c r="BU1002" s="248"/>
      <c r="BV1002" s="180"/>
      <c r="BW1002" s="180"/>
      <c r="BX1002" s="180"/>
      <c r="BY1002" s="176"/>
      <c r="BZ1002" s="186"/>
    </row>
    <row r="1003" spans="1:78" ht="12.75" customHeight="1" x14ac:dyDescent="0.35">
      <c r="A1003" s="161"/>
      <c r="B1003" s="161"/>
      <c r="C1003" s="152"/>
      <c r="D1003" s="152"/>
      <c r="E1003" s="174"/>
      <c r="F1003" s="186"/>
      <c r="G1003" s="186"/>
      <c r="H1003" s="186"/>
      <c r="I1003" s="186"/>
      <c r="J1003" s="186"/>
      <c r="K1003" s="152"/>
      <c r="L1003" s="186"/>
      <c r="M1003" s="186"/>
      <c r="N1003" s="187"/>
      <c r="O1003" s="187"/>
      <c r="P1003" s="151"/>
      <c r="Q1003" s="152"/>
      <c r="R1003" s="176"/>
      <c r="S1003" s="152"/>
      <c r="T1003" s="152"/>
      <c r="U1003" s="152"/>
      <c r="V1003" s="176"/>
      <c r="W1003" s="176"/>
      <c r="X1003" s="152"/>
      <c r="Y1003" s="152"/>
      <c r="Z1003" s="152"/>
      <c r="AA1003" s="176"/>
      <c r="AB1003" s="176"/>
      <c r="AC1003" s="176"/>
      <c r="AD1003" s="176"/>
      <c r="AE1003" s="152"/>
      <c r="AF1003" s="152"/>
      <c r="AG1003" s="152"/>
      <c r="AH1003" s="152"/>
      <c r="AI1003" s="152"/>
      <c r="AJ1003" s="176"/>
      <c r="AK1003" s="186"/>
      <c r="AL1003" s="182"/>
      <c r="AM1003" s="176"/>
      <c r="AN1003" s="176"/>
      <c r="AO1003" s="152"/>
      <c r="AP1003" s="176"/>
      <c r="AQ1003" s="152"/>
      <c r="AR1003" s="152"/>
      <c r="AS1003" s="152"/>
      <c r="AT1003" s="152"/>
      <c r="AU1003" s="152"/>
      <c r="AV1003" s="152"/>
      <c r="AW1003" s="152"/>
      <c r="AX1003" s="152"/>
      <c r="AY1003" s="152"/>
      <c r="AZ1003" s="152"/>
      <c r="BA1003" s="152"/>
      <c r="BB1003" s="152"/>
      <c r="BC1003" s="152"/>
      <c r="BD1003" s="152"/>
      <c r="BE1003" s="152"/>
      <c r="BF1003" s="152"/>
      <c r="BG1003" s="152"/>
      <c r="BH1003" s="152"/>
      <c r="BI1003" s="152"/>
      <c r="BJ1003" s="152"/>
      <c r="BK1003" s="152"/>
      <c r="BL1003" s="152"/>
      <c r="BM1003" s="152"/>
      <c r="BN1003" s="152"/>
      <c r="BO1003" s="174"/>
      <c r="BP1003" s="174"/>
      <c r="BQ1003" s="174"/>
      <c r="BR1003" s="174"/>
      <c r="BS1003" s="174"/>
      <c r="BT1003" s="248"/>
      <c r="BU1003" s="248"/>
      <c r="BV1003" s="180"/>
      <c r="BW1003" s="180"/>
      <c r="BX1003" s="180"/>
      <c r="BY1003" s="176"/>
      <c r="BZ1003" s="186"/>
    </row>
    <row r="1004" spans="1:78" ht="12.75" customHeight="1" x14ac:dyDescent="0.35">
      <c r="A1004" s="161"/>
      <c r="B1004" s="161"/>
      <c r="C1004" s="152"/>
      <c r="D1004" s="152"/>
      <c r="E1004" s="174"/>
      <c r="F1004" s="186"/>
      <c r="G1004" s="186"/>
      <c r="H1004" s="186"/>
      <c r="I1004" s="186"/>
      <c r="J1004" s="186"/>
      <c r="K1004" s="152"/>
      <c r="L1004" s="186"/>
      <c r="M1004" s="186"/>
      <c r="N1004" s="187"/>
      <c r="O1004" s="187"/>
      <c r="P1004" s="151"/>
      <c r="Q1004" s="152"/>
      <c r="R1004" s="176"/>
      <c r="S1004" s="152"/>
      <c r="T1004" s="152"/>
      <c r="U1004" s="152"/>
      <c r="V1004" s="176"/>
      <c r="W1004" s="176"/>
      <c r="X1004" s="152"/>
      <c r="Y1004" s="152"/>
      <c r="Z1004" s="152"/>
      <c r="AA1004" s="176"/>
      <c r="AB1004" s="176"/>
      <c r="AC1004" s="176"/>
      <c r="AD1004" s="176"/>
      <c r="AE1004" s="152"/>
      <c r="AF1004" s="152"/>
      <c r="AG1004" s="152"/>
      <c r="AH1004" s="152"/>
      <c r="AI1004" s="152"/>
      <c r="AJ1004" s="176"/>
      <c r="AK1004" s="186"/>
      <c r="AL1004" s="182"/>
      <c r="AM1004" s="176"/>
      <c r="AN1004" s="176"/>
      <c r="AO1004" s="152"/>
      <c r="AP1004" s="176"/>
      <c r="AQ1004" s="152"/>
      <c r="AR1004" s="152"/>
      <c r="AS1004" s="152"/>
      <c r="AT1004" s="152"/>
      <c r="AU1004" s="152"/>
      <c r="AV1004" s="152"/>
      <c r="AW1004" s="152"/>
      <c r="AX1004" s="152"/>
      <c r="AY1004" s="152"/>
      <c r="AZ1004" s="152"/>
      <c r="BA1004" s="152"/>
      <c r="BB1004" s="152"/>
      <c r="BC1004" s="152"/>
      <c r="BD1004" s="152"/>
      <c r="BE1004" s="152"/>
      <c r="BF1004" s="152"/>
      <c r="BG1004" s="152"/>
      <c r="BH1004" s="152"/>
      <c r="BI1004" s="152"/>
      <c r="BJ1004" s="152"/>
      <c r="BK1004" s="152"/>
      <c r="BL1004" s="152"/>
      <c r="BM1004" s="152"/>
      <c r="BN1004" s="152"/>
      <c r="BO1004" s="174"/>
      <c r="BP1004" s="174"/>
      <c r="BQ1004" s="174"/>
      <c r="BR1004" s="174"/>
      <c r="BS1004" s="174"/>
      <c r="BT1004" s="248"/>
      <c r="BU1004" s="248"/>
      <c r="BV1004" s="180"/>
      <c r="BW1004" s="180"/>
      <c r="BX1004" s="180"/>
      <c r="BY1004" s="176"/>
      <c r="BZ1004" s="186"/>
    </row>
    <row r="1005" spans="1:78" ht="12.75" customHeight="1" x14ac:dyDescent="0.35">
      <c r="A1005" s="161"/>
      <c r="B1005" s="161"/>
      <c r="C1005" s="152"/>
      <c r="D1005" s="152"/>
      <c r="E1005" s="174"/>
      <c r="F1005" s="186"/>
      <c r="G1005" s="186"/>
      <c r="H1005" s="186"/>
      <c r="I1005" s="186"/>
      <c r="J1005" s="186"/>
      <c r="K1005" s="152"/>
      <c r="L1005" s="186"/>
      <c r="M1005" s="186"/>
      <c r="N1005" s="187"/>
      <c r="O1005" s="187"/>
      <c r="P1005" s="151"/>
      <c r="Q1005" s="152"/>
      <c r="R1005" s="176"/>
      <c r="S1005" s="152"/>
      <c r="T1005" s="152"/>
      <c r="U1005" s="152"/>
      <c r="V1005" s="176"/>
      <c r="W1005" s="176"/>
      <c r="X1005" s="152"/>
      <c r="Y1005" s="152"/>
      <c r="Z1005" s="152"/>
      <c r="AA1005" s="176"/>
      <c r="AB1005" s="176"/>
      <c r="AC1005" s="176"/>
      <c r="AD1005" s="176"/>
      <c r="AE1005" s="152"/>
      <c r="AF1005" s="152"/>
      <c r="AG1005" s="152"/>
      <c r="AH1005" s="152"/>
      <c r="AI1005" s="152"/>
      <c r="AJ1005" s="176"/>
      <c r="AK1005" s="186"/>
      <c r="AL1005" s="182"/>
      <c r="AM1005" s="176"/>
      <c r="AN1005" s="176"/>
      <c r="AO1005" s="152"/>
      <c r="AP1005" s="176"/>
      <c r="AQ1005" s="152"/>
      <c r="AR1005" s="152"/>
      <c r="AS1005" s="152"/>
      <c r="AT1005" s="152"/>
      <c r="AU1005" s="152"/>
      <c r="AV1005" s="152"/>
      <c r="AW1005" s="152"/>
      <c r="AX1005" s="152"/>
      <c r="AY1005" s="152"/>
      <c r="AZ1005" s="152"/>
      <c r="BA1005" s="152"/>
      <c r="BB1005" s="152"/>
      <c r="BC1005" s="152"/>
      <c r="BD1005" s="152"/>
      <c r="BE1005" s="152"/>
      <c r="BF1005" s="152"/>
      <c r="BG1005" s="152"/>
      <c r="BH1005" s="152"/>
      <c r="BI1005" s="152"/>
      <c r="BJ1005" s="152"/>
      <c r="BK1005" s="152"/>
      <c r="BL1005" s="152"/>
      <c r="BM1005" s="152"/>
      <c r="BN1005" s="152"/>
      <c r="BO1005" s="174"/>
      <c r="BP1005" s="174"/>
      <c r="BQ1005" s="174"/>
      <c r="BR1005" s="174"/>
      <c r="BS1005" s="174"/>
      <c r="BT1005" s="248"/>
      <c r="BU1005" s="248"/>
      <c r="BV1005" s="180"/>
      <c r="BW1005" s="180"/>
      <c r="BX1005" s="180"/>
      <c r="BY1005" s="176"/>
      <c r="BZ1005" s="186"/>
    </row>
    <row r="1006" spans="1:78" ht="12.75" customHeight="1" x14ac:dyDescent="0.35">
      <c r="A1006" s="161"/>
      <c r="B1006" s="161"/>
      <c r="C1006" s="152"/>
      <c r="D1006" s="152"/>
      <c r="E1006" s="174"/>
      <c r="F1006" s="186"/>
      <c r="G1006" s="186"/>
      <c r="H1006" s="186"/>
      <c r="I1006" s="186"/>
      <c r="J1006" s="186"/>
      <c r="K1006" s="152"/>
      <c r="L1006" s="186"/>
      <c r="M1006" s="186"/>
      <c r="N1006" s="187"/>
      <c r="O1006" s="187"/>
      <c r="P1006" s="151"/>
      <c r="Q1006" s="152"/>
      <c r="R1006" s="176"/>
      <c r="S1006" s="152"/>
      <c r="T1006" s="152"/>
      <c r="U1006" s="152"/>
      <c r="V1006" s="176"/>
      <c r="W1006" s="176"/>
      <c r="X1006" s="152"/>
      <c r="Y1006" s="152"/>
      <c r="Z1006" s="152"/>
      <c r="AA1006" s="176"/>
      <c r="AB1006" s="176"/>
      <c r="AC1006" s="176"/>
      <c r="AD1006" s="176"/>
      <c r="AE1006" s="152"/>
      <c r="AF1006" s="152"/>
      <c r="AG1006" s="152"/>
      <c r="AH1006" s="152"/>
      <c r="AI1006" s="152"/>
      <c r="AJ1006" s="176"/>
      <c r="AK1006" s="186"/>
      <c r="AL1006" s="182"/>
      <c r="AM1006" s="176"/>
      <c r="AN1006" s="176"/>
      <c r="AO1006" s="152"/>
      <c r="AP1006" s="176"/>
      <c r="AQ1006" s="152"/>
      <c r="AR1006" s="152"/>
      <c r="AS1006" s="152"/>
      <c r="AT1006" s="152"/>
      <c r="AU1006" s="152"/>
      <c r="AV1006" s="152"/>
      <c r="AW1006" s="152"/>
      <c r="AX1006" s="152"/>
      <c r="AY1006" s="152"/>
      <c r="AZ1006" s="152"/>
      <c r="BA1006" s="152"/>
      <c r="BB1006" s="152"/>
      <c r="BC1006" s="152"/>
      <c r="BD1006" s="152"/>
      <c r="BE1006" s="152"/>
      <c r="BF1006" s="152"/>
      <c r="BG1006" s="152"/>
      <c r="BH1006" s="152"/>
      <c r="BI1006" s="152"/>
      <c r="BJ1006" s="152"/>
      <c r="BK1006" s="152"/>
      <c r="BL1006" s="152"/>
      <c r="BM1006" s="152"/>
      <c r="BN1006" s="152"/>
      <c r="BO1006" s="174"/>
      <c r="BP1006" s="174"/>
      <c r="BQ1006" s="174"/>
      <c r="BR1006" s="174"/>
      <c r="BS1006" s="174"/>
      <c r="BT1006" s="248"/>
      <c r="BU1006" s="248"/>
      <c r="BV1006" s="180"/>
      <c r="BW1006" s="180"/>
      <c r="BX1006" s="180"/>
      <c r="BY1006" s="176"/>
      <c r="BZ1006" s="186"/>
    </row>
    <row r="1007" spans="1:78" ht="12.75" customHeight="1" x14ac:dyDescent="0.35">
      <c r="A1007" s="161"/>
      <c r="B1007" s="161"/>
      <c r="C1007" s="152"/>
      <c r="D1007" s="152"/>
      <c r="E1007" s="174"/>
      <c r="F1007" s="186"/>
      <c r="G1007" s="186"/>
      <c r="H1007" s="186"/>
      <c r="I1007" s="186"/>
      <c r="J1007" s="186"/>
      <c r="K1007" s="152"/>
      <c r="L1007" s="186"/>
      <c r="M1007" s="186"/>
      <c r="N1007" s="187"/>
      <c r="O1007" s="187"/>
      <c r="P1007" s="151"/>
      <c r="Q1007" s="152"/>
      <c r="R1007" s="176"/>
      <c r="S1007" s="152"/>
      <c r="T1007" s="152"/>
      <c r="U1007" s="152"/>
      <c r="V1007" s="176"/>
      <c r="W1007" s="176"/>
      <c r="X1007" s="152"/>
      <c r="Y1007" s="152"/>
      <c r="Z1007" s="152"/>
      <c r="AA1007" s="176"/>
      <c r="AB1007" s="176"/>
      <c r="AC1007" s="176"/>
      <c r="AD1007" s="176"/>
      <c r="AE1007" s="152"/>
      <c r="AF1007" s="152"/>
      <c r="AG1007" s="152"/>
      <c r="AH1007" s="152"/>
      <c r="AI1007" s="152"/>
      <c r="AJ1007" s="176"/>
      <c r="AK1007" s="186"/>
      <c r="AL1007" s="182"/>
      <c r="AM1007" s="176"/>
      <c r="AN1007" s="176"/>
      <c r="AO1007" s="152"/>
      <c r="AP1007" s="176"/>
      <c r="AQ1007" s="152"/>
      <c r="AR1007" s="152"/>
      <c r="AS1007" s="152"/>
      <c r="AT1007" s="152"/>
      <c r="AU1007" s="152"/>
      <c r="AV1007" s="152"/>
      <c r="AW1007" s="152"/>
      <c r="AX1007" s="152"/>
      <c r="AY1007" s="152"/>
      <c r="AZ1007" s="152"/>
      <c r="BA1007" s="152"/>
      <c r="BB1007" s="152"/>
      <c r="BC1007" s="152"/>
      <c r="BD1007" s="152"/>
      <c r="BE1007" s="152"/>
      <c r="BF1007" s="152"/>
      <c r="BG1007" s="152"/>
      <c r="BH1007" s="152"/>
      <c r="BI1007" s="152"/>
      <c r="BJ1007" s="152"/>
      <c r="BK1007" s="152"/>
      <c r="BL1007" s="152"/>
      <c r="BM1007" s="152"/>
      <c r="BN1007" s="152"/>
      <c r="BO1007" s="174"/>
      <c r="BP1007" s="174"/>
      <c r="BQ1007" s="174"/>
      <c r="BR1007" s="174"/>
      <c r="BS1007" s="174"/>
      <c r="BT1007" s="248"/>
      <c r="BU1007" s="248"/>
      <c r="BV1007" s="180"/>
      <c r="BW1007" s="180"/>
      <c r="BX1007" s="180"/>
      <c r="BY1007" s="176"/>
      <c r="BZ1007" s="186"/>
    </row>
    <row r="1008" spans="1:78" ht="12.75" customHeight="1" x14ac:dyDescent="0.35">
      <c r="A1008" s="161"/>
      <c r="B1008" s="161"/>
      <c r="C1008" s="152"/>
      <c r="D1008" s="152"/>
      <c r="E1008" s="174"/>
      <c r="F1008" s="186"/>
      <c r="G1008" s="186"/>
      <c r="H1008" s="186"/>
      <c r="I1008" s="186"/>
      <c r="J1008" s="186"/>
      <c r="K1008" s="152"/>
      <c r="L1008" s="186"/>
      <c r="M1008" s="186"/>
      <c r="N1008" s="187"/>
      <c r="O1008" s="187"/>
      <c r="P1008" s="151"/>
      <c r="Q1008" s="152"/>
      <c r="R1008" s="176"/>
      <c r="S1008" s="152"/>
      <c r="T1008" s="152"/>
      <c r="U1008" s="152"/>
      <c r="V1008" s="176"/>
      <c r="W1008" s="176"/>
      <c r="X1008" s="152"/>
      <c r="Y1008" s="152"/>
      <c r="Z1008" s="152"/>
      <c r="AA1008" s="176"/>
      <c r="AB1008" s="176"/>
      <c r="AC1008" s="176"/>
      <c r="AD1008" s="176"/>
      <c r="AE1008" s="152"/>
      <c r="AF1008" s="152"/>
      <c r="AG1008" s="152"/>
      <c r="AH1008" s="152"/>
      <c r="AI1008" s="152"/>
      <c r="AJ1008" s="176"/>
      <c r="AK1008" s="186"/>
      <c r="AL1008" s="182"/>
      <c r="AM1008" s="176"/>
      <c r="AN1008" s="176"/>
      <c r="AO1008" s="152"/>
      <c r="AP1008" s="176"/>
      <c r="AQ1008" s="152"/>
      <c r="AR1008" s="152"/>
      <c r="AS1008" s="152"/>
      <c r="AT1008" s="152"/>
      <c r="AU1008" s="152"/>
      <c r="AV1008" s="152"/>
      <c r="AW1008" s="152"/>
      <c r="AX1008" s="152"/>
      <c r="AY1008" s="152"/>
      <c r="AZ1008" s="152"/>
      <c r="BA1008" s="152"/>
      <c r="BB1008" s="152"/>
      <c r="BC1008" s="152"/>
      <c r="BD1008" s="152"/>
      <c r="BE1008" s="152"/>
      <c r="BF1008" s="152"/>
      <c r="BG1008" s="152"/>
      <c r="BH1008" s="152"/>
      <c r="BI1008" s="152"/>
      <c r="BJ1008" s="152"/>
      <c r="BK1008" s="152"/>
      <c r="BL1008" s="152"/>
      <c r="BM1008" s="152"/>
      <c r="BN1008" s="152"/>
      <c r="BO1008" s="174"/>
      <c r="BP1008" s="174"/>
      <c r="BQ1008" s="174"/>
      <c r="BR1008" s="174"/>
      <c r="BS1008" s="174"/>
      <c r="BT1008" s="248"/>
      <c r="BU1008" s="248"/>
      <c r="BV1008" s="180"/>
      <c r="BW1008" s="180"/>
      <c r="BX1008" s="180"/>
      <c r="BY1008" s="176"/>
      <c r="BZ1008" s="186"/>
    </row>
    <row r="1009" spans="1:78" ht="12.75" customHeight="1" x14ac:dyDescent="0.35">
      <c r="A1009" s="161"/>
      <c r="B1009" s="161"/>
      <c r="C1009" s="152"/>
      <c r="D1009" s="152"/>
      <c r="E1009" s="174"/>
      <c r="F1009" s="186"/>
      <c r="G1009" s="186"/>
      <c r="H1009" s="186"/>
      <c r="I1009" s="186"/>
      <c r="J1009" s="186"/>
      <c r="K1009" s="152"/>
      <c r="L1009" s="186"/>
      <c r="M1009" s="186"/>
      <c r="N1009" s="187"/>
      <c r="O1009" s="187"/>
      <c r="P1009" s="151"/>
      <c r="Q1009" s="152"/>
      <c r="R1009" s="176"/>
      <c r="S1009" s="152"/>
      <c r="T1009" s="152"/>
      <c r="U1009" s="152"/>
      <c r="V1009" s="176"/>
      <c r="W1009" s="176"/>
      <c r="X1009" s="152"/>
      <c r="Y1009" s="152"/>
      <c r="Z1009" s="152"/>
      <c r="AA1009" s="176"/>
      <c r="AB1009" s="176"/>
      <c r="AC1009" s="176"/>
      <c r="AD1009" s="176"/>
      <c r="AE1009" s="152"/>
      <c r="AF1009" s="152"/>
      <c r="AG1009" s="152"/>
      <c r="AH1009" s="152"/>
      <c r="AI1009" s="152"/>
      <c r="AJ1009" s="176"/>
      <c r="AK1009" s="186"/>
      <c r="AL1009" s="182"/>
      <c r="AM1009" s="176"/>
      <c r="AN1009" s="176"/>
      <c r="AO1009" s="152"/>
      <c r="AP1009" s="176"/>
      <c r="AQ1009" s="152"/>
      <c r="AR1009" s="152"/>
      <c r="AS1009" s="152"/>
      <c r="AT1009" s="152"/>
      <c r="AU1009" s="152"/>
      <c r="AV1009" s="152"/>
      <c r="AW1009" s="152"/>
      <c r="AX1009" s="152"/>
      <c r="AY1009" s="152"/>
      <c r="AZ1009" s="152"/>
      <c r="BA1009" s="152"/>
      <c r="BB1009" s="152"/>
      <c r="BC1009" s="152"/>
      <c r="BD1009" s="152"/>
      <c r="BE1009" s="152"/>
      <c r="BF1009" s="152"/>
      <c r="BG1009" s="152"/>
      <c r="BH1009" s="152"/>
      <c r="BI1009" s="152"/>
      <c r="BJ1009" s="152"/>
      <c r="BK1009" s="152"/>
      <c r="BL1009" s="152"/>
      <c r="BM1009" s="152"/>
      <c r="BN1009" s="152"/>
      <c r="BO1009" s="174"/>
      <c r="BP1009" s="174"/>
      <c r="BQ1009" s="174"/>
      <c r="BR1009" s="174"/>
      <c r="BS1009" s="174"/>
      <c r="BT1009" s="248"/>
      <c r="BU1009" s="248"/>
      <c r="BV1009" s="180"/>
      <c r="BW1009" s="180"/>
      <c r="BX1009" s="180"/>
      <c r="BY1009" s="176"/>
      <c r="BZ1009" s="186"/>
    </row>
    <row r="1010" spans="1:78" ht="12.75" customHeight="1" x14ac:dyDescent="0.35">
      <c r="A1010" s="161"/>
      <c r="B1010" s="161"/>
      <c r="C1010" s="152"/>
      <c r="D1010" s="152"/>
      <c r="E1010" s="174"/>
      <c r="F1010" s="186"/>
      <c r="G1010" s="186"/>
      <c r="H1010" s="186"/>
      <c r="I1010" s="186"/>
      <c r="J1010" s="186"/>
      <c r="K1010" s="152"/>
      <c r="L1010" s="186"/>
      <c r="M1010" s="186"/>
      <c r="N1010" s="187"/>
      <c r="O1010" s="187"/>
      <c r="P1010" s="151"/>
      <c r="Q1010" s="152"/>
      <c r="R1010" s="176"/>
      <c r="S1010" s="152"/>
      <c r="T1010" s="152"/>
      <c r="U1010" s="152"/>
      <c r="V1010" s="176"/>
      <c r="W1010" s="176"/>
      <c r="X1010" s="152"/>
      <c r="Y1010" s="152"/>
      <c r="Z1010" s="152"/>
      <c r="AA1010" s="176"/>
      <c r="AB1010" s="176"/>
      <c r="AC1010" s="176"/>
      <c r="AD1010" s="176"/>
      <c r="AE1010" s="152"/>
      <c r="AF1010" s="152"/>
      <c r="AG1010" s="152"/>
      <c r="AH1010" s="152"/>
      <c r="AI1010" s="152"/>
      <c r="AJ1010" s="176"/>
      <c r="AK1010" s="186"/>
      <c r="AL1010" s="182"/>
      <c r="AM1010" s="176"/>
      <c r="AN1010" s="176"/>
      <c r="AO1010" s="152"/>
      <c r="AP1010" s="176"/>
      <c r="AQ1010" s="152"/>
      <c r="AR1010" s="152"/>
      <c r="AS1010" s="152"/>
      <c r="AT1010" s="152"/>
      <c r="AU1010" s="152"/>
      <c r="AV1010" s="152"/>
      <c r="AW1010" s="152"/>
      <c r="AX1010" s="152"/>
      <c r="AY1010" s="152"/>
      <c r="AZ1010" s="152"/>
      <c r="BA1010" s="152"/>
      <c r="BB1010" s="152"/>
      <c r="BC1010" s="152"/>
      <c r="BD1010" s="152"/>
      <c r="BE1010" s="152"/>
      <c r="BF1010" s="152"/>
      <c r="BG1010" s="152"/>
      <c r="BH1010" s="152"/>
      <c r="BI1010" s="152"/>
      <c r="BJ1010" s="152"/>
      <c r="BK1010" s="152"/>
      <c r="BL1010" s="152"/>
      <c r="BM1010" s="152"/>
      <c r="BN1010" s="152"/>
      <c r="BO1010" s="174"/>
      <c r="BP1010" s="174"/>
      <c r="BQ1010" s="174"/>
      <c r="BR1010" s="174"/>
      <c r="BS1010" s="174"/>
      <c r="BT1010" s="248"/>
      <c r="BU1010" s="248"/>
      <c r="BV1010" s="180"/>
      <c r="BW1010" s="180"/>
      <c r="BX1010" s="180"/>
      <c r="BY1010" s="176"/>
      <c r="BZ1010" s="186"/>
    </row>
    <row r="1011" spans="1:78" ht="12.75" customHeight="1" x14ac:dyDescent="0.35">
      <c r="A1011" s="161"/>
      <c r="B1011" s="161"/>
      <c r="C1011" s="152"/>
      <c r="D1011" s="152"/>
      <c r="E1011" s="174"/>
      <c r="F1011" s="186"/>
      <c r="G1011" s="186"/>
      <c r="H1011" s="186"/>
      <c r="I1011" s="186"/>
      <c r="J1011" s="186"/>
      <c r="K1011" s="152"/>
      <c r="L1011" s="186"/>
      <c r="M1011" s="186"/>
      <c r="N1011" s="187"/>
      <c r="O1011" s="187"/>
      <c r="P1011" s="151"/>
      <c r="Q1011" s="152"/>
      <c r="R1011" s="176"/>
      <c r="S1011" s="152"/>
      <c r="T1011" s="152"/>
      <c r="U1011" s="152"/>
      <c r="V1011" s="176"/>
      <c r="W1011" s="176"/>
      <c r="X1011" s="152"/>
      <c r="Y1011" s="152"/>
      <c r="Z1011" s="152"/>
      <c r="AA1011" s="176"/>
      <c r="AB1011" s="176"/>
      <c r="AC1011" s="176"/>
      <c r="AD1011" s="176"/>
      <c r="AE1011" s="152"/>
      <c r="AF1011" s="152"/>
      <c r="AG1011" s="152"/>
      <c r="AH1011" s="152"/>
      <c r="AI1011" s="152"/>
      <c r="AJ1011" s="176"/>
      <c r="AK1011" s="186"/>
      <c r="AL1011" s="182"/>
      <c r="AM1011" s="176"/>
      <c r="AN1011" s="176"/>
      <c r="AO1011" s="152"/>
      <c r="AP1011" s="176"/>
      <c r="AQ1011" s="152"/>
      <c r="AR1011" s="152"/>
      <c r="AS1011" s="152"/>
      <c r="AT1011" s="152"/>
      <c r="AU1011" s="152"/>
      <c r="AV1011" s="152"/>
      <c r="AW1011" s="152"/>
      <c r="AX1011" s="152"/>
      <c r="AY1011" s="152"/>
      <c r="AZ1011" s="152"/>
      <c r="BA1011" s="152"/>
      <c r="BB1011" s="152"/>
      <c r="BC1011" s="152"/>
      <c r="BD1011" s="152"/>
      <c r="BE1011" s="152"/>
      <c r="BF1011" s="152"/>
      <c r="BG1011" s="152"/>
      <c r="BH1011" s="152"/>
      <c r="BI1011" s="152"/>
      <c r="BJ1011" s="152"/>
      <c r="BK1011" s="152"/>
      <c r="BL1011" s="152"/>
      <c r="BM1011" s="152"/>
      <c r="BN1011" s="152"/>
      <c r="BO1011" s="174"/>
      <c r="BP1011" s="174"/>
      <c r="BQ1011" s="174"/>
      <c r="BR1011" s="174"/>
      <c r="BS1011" s="174"/>
      <c r="BT1011" s="248"/>
      <c r="BU1011" s="248"/>
      <c r="BV1011" s="180"/>
      <c r="BW1011" s="180"/>
      <c r="BX1011" s="180"/>
      <c r="BY1011" s="176"/>
      <c r="BZ1011" s="186"/>
    </row>
    <row r="1012" spans="1:78" ht="12.75" customHeight="1" x14ac:dyDescent="0.35">
      <c r="A1012" s="161"/>
      <c r="B1012" s="161"/>
      <c r="C1012" s="152"/>
      <c r="D1012" s="152"/>
      <c r="E1012" s="174"/>
      <c r="F1012" s="186"/>
      <c r="G1012" s="186"/>
      <c r="H1012" s="186"/>
      <c r="I1012" s="186"/>
      <c r="J1012" s="186"/>
      <c r="K1012" s="152"/>
      <c r="L1012" s="186"/>
      <c r="M1012" s="186"/>
      <c r="N1012" s="187"/>
      <c r="O1012" s="187"/>
      <c r="P1012" s="151"/>
      <c r="Q1012" s="152"/>
      <c r="R1012" s="176"/>
      <c r="S1012" s="152"/>
      <c r="T1012" s="152"/>
      <c r="U1012" s="152"/>
      <c r="V1012" s="176"/>
      <c r="W1012" s="176"/>
      <c r="X1012" s="152"/>
      <c r="Y1012" s="152"/>
      <c r="Z1012" s="152"/>
      <c r="AA1012" s="176"/>
      <c r="AB1012" s="176"/>
      <c r="AC1012" s="176"/>
      <c r="AD1012" s="176"/>
      <c r="AE1012" s="152"/>
      <c r="AF1012" s="152"/>
      <c r="AG1012" s="152"/>
      <c r="AH1012" s="152"/>
      <c r="AI1012" s="152"/>
      <c r="AJ1012" s="176"/>
      <c r="AK1012" s="186"/>
      <c r="AL1012" s="182"/>
      <c r="AM1012" s="176"/>
      <c r="AN1012" s="176"/>
      <c r="AO1012" s="152"/>
      <c r="AP1012" s="176"/>
      <c r="AQ1012" s="152"/>
      <c r="AR1012" s="152"/>
      <c r="AS1012" s="152"/>
      <c r="AT1012" s="152"/>
      <c r="AU1012" s="152"/>
      <c r="AV1012" s="152"/>
      <c r="AW1012" s="152"/>
      <c r="AX1012" s="152"/>
      <c r="AY1012" s="152"/>
      <c r="AZ1012" s="152"/>
      <c r="BA1012" s="152"/>
      <c r="BB1012" s="152"/>
      <c r="BC1012" s="152"/>
      <c r="BD1012" s="152"/>
      <c r="BE1012" s="152"/>
      <c r="BF1012" s="152"/>
      <c r="BG1012" s="152"/>
      <c r="BH1012" s="152"/>
      <c r="BI1012" s="152"/>
      <c r="BJ1012" s="152"/>
      <c r="BK1012" s="152"/>
      <c r="BL1012" s="152"/>
      <c r="BM1012" s="152"/>
      <c r="BN1012" s="152"/>
      <c r="BO1012" s="174"/>
      <c r="BP1012" s="174"/>
      <c r="BQ1012" s="174"/>
      <c r="BR1012" s="174"/>
      <c r="BS1012" s="174"/>
      <c r="BT1012" s="248"/>
      <c r="BU1012" s="248"/>
      <c r="BV1012" s="180"/>
      <c r="BW1012" s="180"/>
      <c r="BX1012" s="180"/>
      <c r="BY1012" s="176"/>
      <c r="BZ1012" s="186"/>
    </row>
    <row r="1013" spans="1:78" ht="12.75" customHeight="1" x14ac:dyDescent="0.35">
      <c r="A1013" s="161"/>
      <c r="B1013" s="161"/>
      <c r="C1013" s="152"/>
      <c r="D1013" s="152"/>
      <c r="E1013" s="174"/>
      <c r="F1013" s="186"/>
      <c r="G1013" s="186"/>
      <c r="H1013" s="186"/>
      <c r="I1013" s="186"/>
      <c r="J1013" s="186"/>
      <c r="K1013" s="152"/>
      <c r="L1013" s="186"/>
      <c r="M1013" s="186"/>
      <c r="N1013" s="187"/>
      <c r="O1013" s="187"/>
      <c r="P1013" s="151"/>
      <c r="Q1013" s="152"/>
      <c r="R1013" s="176"/>
      <c r="S1013" s="152"/>
      <c r="T1013" s="152"/>
      <c r="U1013" s="152"/>
      <c r="V1013" s="176"/>
      <c r="W1013" s="176"/>
      <c r="X1013" s="152"/>
      <c r="Y1013" s="152"/>
      <c r="Z1013" s="152"/>
      <c r="AA1013" s="176"/>
      <c r="AB1013" s="176"/>
      <c r="AC1013" s="176"/>
      <c r="AD1013" s="176"/>
      <c r="AE1013" s="152"/>
      <c r="AF1013" s="152"/>
      <c r="AG1013" s="152"/>
      <c r="AH1013" s="152"/>
      <c r="AI1013" s="152"/>
      <c r="AJ1013" s="176"/>
      <c r="AK1013" s="186"/>
      <c r="AL1013" s="182"/>
      <c r="AM1013" s="176"/>
      <c r="AN1013" s="176"/>
      <c r="AO1013" s="152"/>
      <c r="AP1013" s="176"/>
      <c r="AQ1013" s="152"/>
      <c r="AR1013" s="152"/>
      <c r="AS1013" s="152"/>
      <c r="AT1013" s="152"/>
      <c r="AU1013" s="152"/>
      <c r="AV1013" s="152"/>
      <c r="AW1013" s="152"/>
      <c r="AX1013" s="152"/>
      <c r="AY1013" s="152"/>
      <c r="AZ1013" s="152"/>
      <c r="BA1013" s="152"/>
      <c r="BB1013" s="152"/>
      <c r="BC1013" s="152"/>
      <c r="BD1013" s="152"/>
      <c r="BE1013" s="152"/>
      <c r="BF1013" s="152"/>
      <c r="BG1013" s="152"/>
      <c r="BH1013" s="152"/>
      <c r="BI1013" s="152"/>
      <c r="BJ1013" s="152"/>
      <c r="BK1013" s="152"/>
      <c r="BL1013" s="152"/>
      <c r="BM1013" s="152"/>
      <c r="BN1013" s="152"/>
      <c r="BO1013" s="174"/>
      <c r="BP1013" s="174"/>
      <c r="BQ1013" s="174"/>
      <c r="BR1013" s="174"/>
      <c r="BS1013" s="174"/>
      <c r="BT1013" s="248"/>
      <c r="BU1013" s="248"/>
      <c r="BV1013" s="180"/>
      <c r="BW1013" s="180"/>
      <c r="BX1013" s="180"/>
      <c r="BY1013" s="176"/>
      <c r="BZ1013" s="186"/>
    </row>
    <row r="1014" spans="1:78" ht="12.75" customHeight="1" x14ac:dyDescent="0.35">
      <c r="A1014" s="161"/>
      <c r="B1014" s="161"/>
      <c r="C1014" s="152"/>
      <c r="D1014" s="152"/>
      <c r="E1014" s="174"/>
      <c r="F1014" s="186"/>
      <c r="G1014" s="186"/>
      <c r="H1014" s="186"/>
      <c r="I1014" s="186"/>
      <c r="J1014" s="186"/>
      <c r="K1014" s="152"/>
      <c r="L1014" s="186"/>
      <c r="M1014" s="186"/>
      <c r="N1014" s="187"/>
      <c r="O1014" s="187"/>
      <c r="P1014" s="151"/>
      <c r="Q1014" s="152"/>
      <c r="R1014" s="176"/>
      <c r="S1014" s="152"/>
      <c r="T1014" s="152"/>
      <c r="U1014" s="152"/>
      <c r="V1014" s="176"/>
      <c r="W1014" s="176"/>
      <c r="X1014" s="152"/>
      <c r="Y1014" s="152"/>
      <c r="Z1014" s="152"/>
      <c r="AA1014" s="176"/>
      <c r="AB1014" s="176"/>
      <c r="AC1014" s="176"/>
      <c r="AD1014" s="176"/>
      <c r="AE1014" s="152"/>
      <c r="AF1014" s="152"/>
      <c r="AG1014" s="152"/>
      <c r="AH1014" s="152"/>
      <c r="AI1014" s="152"/>
      <c r="AJ1014" s="176"/>
      <c r="AK1014" s="186"/>
      <c r="AL1014" s="182"/>
      <c r="AM1014" s="176"/>
      <c r="AN1014" s="176"/>
      <c r="AO1014" s="152"/>
      <c r="AP1014" s="176"/>
      <c r="AQ1014" s="152"/>
      <c r="AR1014" s="152"/>
      <c r="AS1014" s="152"/>
      <c r="AT1014" s="152"/>
      <c r="AU1014" s="152"/>
      <c r="AV1014" s="152"/>
      <c r="AW1014" s="152"/>
      <c r="AX1014" s="152"/>
      <c r="AY1014" s="152"/>
      <c r="AZ1014" s="152"/>
      <c r="BA1014" s="152"/>
      <c r="BB1014" s="152"/>
      <c r="BC1014" s="152"/>
      <c r="BD1014" s="152"/>
      <c r="BE1014" s="152"/>
      <c r="BF1014" s="152"/>
      <c r="BG1014" s="152"/>
      <c r="BH1014" s="152"/>
      <c r="BI1014" s="152"/>
      <c r="BJ1014" s="152"/>
      <c r="BK1014" s="152"/>
      <c r="BL1014" s="152"/>
      <c r="BM1014" s="152"/>
      <c r="BN1014" s="152"/>
      <c r="BO1014" s="174"/>
      <c r="BP1014" s="174"/>
      <c r="BQ1014" s="174"/>
      <c r="BR1014" s="174"/>
      <c r="BS1014" s="174"/>
      <c r="BT1014" s="248"/>
      <c r="BU1014" s="248"/>
      <c r="BV1014" s="180"/>
      <c r="BW1014" s="180"/>
      <c r="BX1014" s="180"/>
      <c r="BY1014" s="176"/>
      <c r="BZ1014" s="186"/>
    </row>
    <row r="1015" spans="1:78" ht="12.75" customHeight="1" x14ac:dyDescent="0.35">
      <c r="A1015" s="161"/>
      <c r="B1015" s="161"/>
      <c r="C1015" s="152"/>
      <c r="D1015" s="152"/>
      <c r="E1015" s="174"/>
      <c r="F1015" s="186"/>
      <c r="G1015" s="186"/>
      <c r="H1015" s="186"/>
      <c r="I1015" s="186"/>
      <c r="J1015" s="186"/>
      <c r="K1015" s="152"/>
      <c r="L1015" s="186"/>
      <c r="M1015" s="186"/>
      <c r="N1015" s="187"/>
      <c r="O1015" s="187"/>
      <c r="P1015" s="151"/>
      <c r="Q1015" s="152"/>
      <c r="R1015" s="176"/>
      <c r="S1015" s="152"/>
      <c r="T1015" s="152"/>
      <c r="U1015" s="152"/>
      <c r="V1015" s="176"/>
      <c r="W1015" s="176"/>
      <c r="X1015" s="152"/>
      <c r="Y1015" s="152"/>
      <c r="Z1015" s="152"/>
      <c r="AA1015" s="176"/>
      <c r="AB1015" s="176"/>
      <c r="AC1015" s="176"/>
      <c r="AD1015" s="176"/>
      <c r="AE1015" s="152"/>
      <c r="AF1015" s="152"/>
      <c r="AG1015" s="152"/>
      <c r="AH1015" s="152"/>
      <c r="AI1015" s="152"/>
      <c r="AJ1015" s="176"/>
      <c r="AK1015" s="186"/>
      <c r="AL1015" s="182"/>
      <c r="AM1015" s="176"/>
      <c r="AN1015" s="176"/>
      <c r="AO1015" s="152"/>
      <c r="AP1015" s="176"/>
      <c r="AQ1015" s="152"/>
      <c r="AR1015" s="152"/>
      <c r="AS1015" s="152"/>
      <c r="AT1015" s="152"/>
      <c r="AU1015" s="152"/>
      <c r="AV1015" s="152"/>
      <c r="AW1015" s="152"/>
      <c r="AX1015" s="152"/>
      <c r="AY1015" s="152"/>
      <c r="AZ1015" s="152"/>
      <c r="BA1015" s="152"/>
      <c r="BB1015" s="152"/>
      <c r="BC1015" s="152"/>
      <c r="BD1015" s="152"/>
      <c r="BE1015" s="152"/>
      <c r="BF1015" s="152"/>
      <c r="BG1015" s="152"/>
      <c r="BH1015" s="152"/>
      <c r="BI1015" s="152"/>
      <c r="BJ1015" s="152"/>
      <c r="BK1015" s="152"/>
      <c r="BL1015" s="152"/>
      <c r="BM1015" s="152"/>
      <c r="BN1015" s="152"/>
      <c r="BO1015" s="174"/>
      <c r="BP1015" s="174"/>
      <c r="BQ1015" s="174"/>
      <c r="BR1015" s="174"/>
      <c r="BS1015" s="174"/>
      <c r="BT1015" s="248"/>
      <c r="BU1015" s="248"/>
      <c r="BV1015" s="180"/>
      <c r="BW1015" s="180"/>
      <c r="BX1015" s="180"/>
      <c r="BY1015" s="176"/>
      <c r="BZ1015" s="186"/>
    </row>
    <row r="1016" spans="1:78" ht="12.75" customHeight="1" x14ac:dyDescent="0.35">
      <c r="A1016" s="161"/>
      <c r="B1016" s="161"/>
      <c r="C1016" s="152"/>
      <c r="D1016" s="152"/>
      <c r="E1016" s="174"/>
      <c r="F1016" s="186"/>
      <c r="G1016" s="186"/>
      <c r="H1016" s="186"/>
      <c r="I1016" s="186"/>
      <c r="J1016" s="186"/>
      <c r="K1016" s="152"/>
      <c r="L1016" s="186"/>
      <c r="M1016" s="186"/>
      <c r="N1016" s="187"/>
      <c r="O1016" s="187"/>
      <c r="P1016" s="151"/>
      <c r="Q1016" s="152"/>
      <c r="R1016" s="176"/>
      <c r="S1016" s="152"/>
      <c r="T1016" s="152"/>
      <c r="U1016" s="152"/>
      <c r="V1016" s="176"/>
      <c r="W1016" s="176"/>
      <c r="X1016" s="152"/>
      <c r="Y1016" s="152"/>
      <c r="Z1016" s="152"/>
      <c r="AA1016" s="176"/>
      <c r="AB1016" s="176"/>
      <c r="AC1016" s="176"/>
      <c r="AD1016" s="176"/>
      <c r="AE1016" s="152"/>
      <c r="AF1016" s="152"/>
      <c r="AG1016" s="152"/>
      <c r="AH1016" s="152"/>
      <c r="AI1016" s="152"/>
      <c r="AJ1016" s="176"/>
      <c r="AK1016" s="186"/>
      <c r="AL1016" s="182"/>
      <c r="AM1016" s="176"/>
      <c r="AN1016" s="176"/>
      <c r="AO1016" s="152"/>
      <c r="AP1016" s="176"/>
      <c r="AQ1016" s="152"/>
      <c r="AR1016" s="152"/>
      <c r="AS1016" s="152"/>
      <c r="AT1016" s="152"/>
      <c r="AU1016" s="152"/>
      <c r="AV1016" s="152"/>
      <c r="AW1016" s="152"/>
      <c r="AX1016" s="152"/>
      <c r="AY1016" s="152"/>
      <c r="AZ1016" s="152"/>
      <c r="BA1016" s="152"/>
      <c r="BB1016" s="152"/>
      <c r="BC1016" s="152"/>
      <c r="BD1016" s="152"/>
      <c r="BE1016" s="152"/>
      <c r="BF1016" s="152"/>
      <c r="BG1016" s="152"/>
      <c r="BH1016" s="152"/>
      <c r="BI1016" s="152"/>
      <c r="BJ1016" s="152"/>
      <c r="BK1016" s="152"/>
      <c r="BL1016" s="152"/>
      <c r="BM1016" s="152"/>
      <c r="BN1016" s="152"/>
      <c r="BO1016" s="174"/>
      <c r="BP1016" s="174"/>
      <c r="BQ1016" s="174"/>
      <c r="BR1016" s="174"/>
      <c r="BS1016" s="174"/>
      <c r="BT1016" s="248"/>
      <c r="BU1016" s="248"/>
      <c r="BV1016" s="180"/>
      <c r="BW1016" s="180"/>
      <c r="BX1016" s="180"/>
      <c r="BY1016" s="176"/>
      <c r="BZ1016" s="186"/>
    </row>
    <row r="1017" spans="1:78" ht="12.75" customHeight="1" x14ac:dyDescent="0.35">
      <c r="A1017" s="161"/>
      <c r="B1017" s="161"/>
      <c r="C1017" s="152"/>
      <c r="D1017" s="152"/>
      <c r="E1017" s="174"/>
      <c r="F1017" s="186"/>
      <c r="G1017" s="186"/>
      <c r="H1017" s="186"/>
      <c r="I1017" s="186"/>
      <c r="J1017" s="186"/>
      <c r="K1017" s="152"/>
      <c r="L1017" s="186"/>
      <c r="M1017" s="186"/>
      <c r="N1017" s="187"/>
      <c r="O1017" s="187"/>
      <c r="P1017" s="151"/>
      <c r="Q1017" s="152"/>
      <c r="R1017" s="176"/>
      <c r="S1017" s="152"/>
      <c r="T1017" s="152"/>
      <c r="U1017" s="152"/>
      <c r="V1017" s="176"/>
      <c r="W1017" s="176"/>
      <c r="X1017" s="152"/>
      <c r="Y1017" s="152"/>
      <c r="Z1017" s="152"/>
      <c r="AA1017" s="176"/>
      <c r="AB1017" s="176"/>
      <c r="AC1017" s="176"/>
      <c r="AD1017" s="176"/>
      <c r="AE1017" s="152"/>
      <c r="AF1017" s="152"/>
      <c r="AG1017" s="152"/>
      <c r="AH1017" s="152"/>
      <c r="AI1017" s="152"/>
      <c r="AJ1017" s="176"/>
      <c r="AK1017" s="186"/>
      <c r="AL1017" s="182"/>
      <c r="AM1017" s="176"/>
      <c r="AN1017" s="176"/>
      <c r="AO1017" s="152"/>
      <c r="AP1017" s="176"/>
      <c r="AQ1017" s="152"/>
      <c r="AR1017" s="152"/>
      <c r="AS1017" s="152"/>
      <c r="AT1017" s="152"/>
      <c r="AU1017" s="152"/>
      <c r="AV1017" s="152"/>
      <c r="AW1017" s="152"/>
      <c r="AX1017" s="152"/>
      <c r="AY1017" s="152"/>
      <c r="AZ1017" s="152"/>
      <c r="BA1017" s="152"/>
      <c r="BB1017" s="152"/>
      <c r="BC1017" s="152"/>
      <c r="BD1017" s="152"/>
      <c r="BE1017" s="152"/>
      <c r="BF1017" s="152"/>
      <c r="BG1017" s="152"/>
      <c r="BH1017" s="152"/>
      <c r="BI1017" s="152"/>
      <c r="BJ1017" s="152"/>
      <c r="BK1017" s="152"/>
      <c r="BL1017" s="152"/>
      <c r="BM1017" s="152"/>
      <c r="BN1017" s="152"/>
      <c r="BO1017" s="174"/>
      <c r="BP1017" s="174"/>
      <c r="BQ1017" s="174"/>
      <c r="BR1017" s="174"/>
      <c r="BS1017" s="174"/>
      <c r="BT1017" s="248"/>
      <c r="BU1017" s="248"/>
      <c r="BV1017" s="180"/>
      <c r="BW1017" s="180"/>
      <c r="BX1017" s="180"/>
      <c r="BY1017" s="176"/>
      <c r="BZ1017" s="186"/>
    </row>
    <row r="1018" spans="1:78" ht="12.75" customHeight="1" x14ac:dyDescent="0.35">
      <c r="A1018" s="161"/>
      <c r="B1018" s="161"/>
      <c r="C1018" s="152"/>
      <c r="D1018" s="152"/>
      <c r="E1018" s="174"/>
      <c r="F1018" s="186"/>
      <c r="G1018" s="186"/>
      <c r="H1018" s="186"/>
      <c r="I1018" s="186"/>
      <c r="J1018" s="186"/>
      <c r="K1018" s="152"/>
      <c r="L1018" s="186"/>
      <c r="M1018" s="186"/>
      <c r="N1018" s="187"/>
      <c r="O1018" s="187"/>
      <c r="P1018" s="151"/>
      <c r="Q1018" s="152"/>
      <c r="R1018" s="176"/>
      <c r="S1018" s="152"/>
      <c r="T1018" s="152"/>
      <c r="U1018" s="152"/>
      <c r="V1018" s="176"/>
      <c r="W1018" s="176"/>
      <c r="X1018" s="152"/>
      <c r="Y1018" s="152"/>
      <c r="Z1018" s="152"/>
      <c r="AA1018" s="176"/>
      <c r="AB1018" s="176"/>
      <c r="AC1018" s="176"/>
      <c r="AD1018" s="176"/>
      <c r="AE1018" s="152"/>
      <c r="AF1018" s="152"/>
      <c r="AG1018" s="152"/>
      <c r="AH1018" s="152"/>
      <c r="AI1018" s="152"/>
      <c r="AJ1018" s="176"/>
      <c r="AK1018" s="186"/>
      <c r="AL1018" s="182"/>
      <c r="AM1018" s="176"/>
      <c r="AN1018" s="176"/>
      <c r="AO1018" s="152"/>
      <c r="AP1018" s="176"/>
      <c r="AQ1018" s="152"/>
      <c r="AR1018" s="152"/>
      <c r="AS1018" s="152"/>
      <c r="AT1018" s="152"/>
      <c r="AU1018" s="152"/>
      <c r="AV1018" s="152"/>
      <c r="AW1018" s="152"/>
      <c r="AX1018" s="152"/>
      <c r="AY1018" s="152"/>
      <c r="AZ1018" s="152"/>
      <c r="BA1018" s="152"/>
      <c r="BB1018" s="152"/>
      <c r="BC1018" s="152"/>
      <c r="BD1018" s="152"/>
      <c r="BE1018" s="152"/>
      <c r="BF1018" s="152"/>
      <c r="BG1018" s="152"/>
      <c r="BH1018" s="152"/>
      <c r="BI1018" s="152"/>
      <c r="BJ1018" s="152"/>
      <c r="BK1018" s="152"/>
      <c r="BL1018" s="152"/>
      <c r="BM1018" s="152"/>
      <c r="BN1018" s="152"/>
      <c r="BO1018" s="174"/>
      <c r="BP1018" s="174"/>
      <c r="BQ1018" s="174"/>
      <c r="BR1018" s="174"/>
      <c r="BS1018" s="174"/>
      <c r="BT1018" s="248"/>
      <c r="BU1018" s="248"/>
      <c r="BV1018" s="180"/>
      <c r="BW1018" s="180"/>
      <c r="BX1018" s="180"/>
      <c r="BY1018" s="176"/>
      <c r="BZ1018" s="186"/>
    </row>
    <row r="1019" spans="1:78" ht="12.75" customHeight="1" x14ac:dyDescent="0.35">
      <c r="A1019" s="161"/>
      <c r="B1019" s="161"/>
      <c r="C1019" s="152"/>
      <c r="D1019" s="152"/>
      <c r="E1019" s="174"/>
      <c r="F1019" s="186"/>
      <c r="G1019" s="186"/>
      <c r="H1019" s="186"/>
      <c r="I1019" s="186"/>
      <c r="J1019" s="186"/>
      <c r="K1019" s="152"/>
      <c r="L1019" s="186"/>
      <c r="M1019" s="186"/>
      <c r="N1019" s="187"/>
      <c r="O1019" s="187"/>
      <c r="P1019" s="151"/>
      <c r="Q1019" s="152"/>
      <c r="R1019" s="176"/>
      <c r="S1019" s="152"/>
      <c r="T1019" s="152"/>
      <c r="U1019" s="152"/>
      <c r="V1019" s="176"/>
      <c r="W1019" s="176"/>
      <c r="X1019" s="152"/>
      <c r="Y1019" s="152"/>
      <c r="Z1019" s="152"/>
      <c r="AA1019" s="176"/>
      <c r="AB1019" s="176"/>
      <c r="AC1019" s="176"/>
      <c r="AD1019" s="176"/>
      <c r="AE1019" s="152"/>
      <c r="AF1019" s="152"/>
      <c r="AG1019" s="152"/>
      <c r="AH1019" s="152"/>
      <c r="AI1019" s="152"/>
      <c r="AJ1019" s="176"/>
      <c r="AK1019" s="186"/>
      <c r="AL1019" s="182"/>
      <c r="AM1019" s="176"/>
      <c r="AN1019" s="176"/>
      <c r="AO1019" s="152"/>
      <c r="AP1019" s="176"/>
      <c r="AQ1019" s="152"/>
      <c r="AR1019" s="152"/>
      <c r="AS1019" s="152"/>
      <c r="AT1019" s="152"/>
      <c r="AU1019" s="152"/>
      <c r="AV1019" s="152"/>
      <c r="AW1019" s="152"/>
      <c r="AX1019" s="152"/>
      <c r="AY1019" s="152"/>
      <c r="AZ1019" s="152"/>
      <c r="BA1019" s="152"/>
      <c r="BB1019" s="152"/>
      <c r="BC1019" s="152"/>
      <c r="BD1019" s="152"/>
      <c r="BE1019" s="152"/>
      <c r="BF1019" s="152"/>
      <c r="BG1019" s="152"/>
      <c r="BH1019" s="152"/>
      <c r="BI1019" s="152"/>
      <c r="BJ1019" s="152"/>
      <c r="BK1019" s="152"/>
      <c r="BL1019" s="152"/>
      <c r="BM1019" s="152"/>
      <c r="BN1019" s="152"/>
      <c r="BO1019" s="174"/>
      <c r="BP1019" s="174"/>
      <c r="BQ1019" s="174"/>
      <c r="BR1019" s="174"/>
      <c r="BS1019" s="174"/>
      <c r="BT1019" s="248"/>
      <c r="BU1019" s="248"/>
      <c r="BV1019" s="180"/>
      <c r="BW1019" s="180"/>
      <c r="BX1019" s="180"/>
      <c r="BY1019" s="176"/>
      <c r="BZ1019" s="186"/>
    </row>
    <row r="1020" spans="1:78" ht="12.75" customHeight="1" x14ac:dyDescent="0.35">
      <c r="A1020" s="161"/>
      <c r="B1020" s="161"/>
      <c r="C1020" s="152"/>
      <c r="D1020" s="152"/>
      <c r="E1020" s="174"/>
      <c r="F1020" s="186"/>
      <c r="G1020" s="186"/>
      <c r="H1020" s="186"/>
      <c r="I1020" s="186"/>
      <c r="J1020" s="186"/>
      <c r="K1020" s="152"/>
      <c r="L1020" s="186"/>
      <c r="M1020" s="186"/>
      <c r="N1020" s="187"/>
      <c r="O1020" s="187"/>
      <c r="P1020" s="151"/>
      <c r="Q1020" s="152"/>
      <c r="R1020" s="176"/>
      <c r="S1020" s="152"/>
      <c r="T1020" s="152"/>
      <c r="U1020" s="152"/>
      <c r="V1020" s="176"/>
      <c r="W1020" s="176"/>
      <c r="X1020" s="152"/>
      <c r="Y1020" s="152"/>
      <c r="Z1020" s="152"/>
      <c r="AA1020" s="176"/>
      <c r="AB1020" s="176"/>
      <c r="AC1020" s="176"/>
      <c r="AD1020" s="176"/>
      <c r="AE1020" s="152"/>
      <c r="AF1020" s="152"/>
      <c r="AG1020" s="152"/>
      <c r="AH1020" s="152"/>
      <c r="AI1020" s="152"/>
      <c r="AJ1020" s="176"/>
      <c r="AK1020" s="186"/>
      <c r="AL1020" s="182"/>
      <c r="AM1020" s="176"/>
      <c r="AN1020" s="176"/>
      <c r="AO1020" s="152"/>
      <c r="AP1020" s="176"/>
      <c r="AQ1020" s="152"/>
      <c r="AR1020" s="152"/>
      <c r="AS1020" s="152"/>
      <c r="AT1020" s="152"/>
      <c r="AU1020" s="152"/>
      <c r="AV1020" s="152"/>
      <c r="AW1020" s="152"/>
      <c r="AX1020" s="152"/>
      <c r="AY1020" s="152"/>
      <c r="AZ1020" s="152"/>
      <c r="BA1020" s="152"/>
      <c r="BB1020" s="152"/>
      <c r="BC1020" s="152"/>
      <c r="BD1020" s="152"/>
      <c r="BE1020" s="152"/>
      <c r="BF1020" s="152"/>
      <c r="BG1020" s="152"/>
      <c r="BH1020" s="152"/>
      <c r="BI1020" s="152"/>
      <c r="BJ1020" s="152"/>
      <c r="BK1020" s="152"/>
      <c r="BL1020" s="152"/>
      <c r="BM1020" s="152"/>
      <c r="BN1020" s="152"/>
      <c r="BO1020" s="174"/>
      <c r="BP1020" s="174"/>
      <c r="BQ1020" s="174"/>
      <c r="BR1020" s="174"/>
      <c r="BS1020" s="174"/>
      <c r="BT1020" s="248"/>
      <c r="BU1020" s="248"/>
      <c r="BV1020" s="180"/>
      <c r="BW1020" s="180"/>
      <c r="BX1020" s="180"/>
      <c r="BY1020" s="176"/>
      <c r="BZ1020" s="186"/>
    </row>
    <row r="1021" spans="1:78" ht="12.75" customHeight="1" x14ac:dyDescent="0.35">
      <c r="A1021" s="161"/>
      <c r="B1021" s="161"/>
      <c r="C1021" s="152"/>
      <c r="D1021" s="152"/>
      <c r="E1021" s="174"/>
      <c r="F1021" s="186"/>
      <c r="G1021" s="186"/>
      <c r="H1021" s="186"/>
      <c r="I1021" s="186"/>
      <c r="J1021" s="186"/>
      <c r="K1021" s="152"/>
      <c r="L1021" s="186"/>
      <c r="M1021" s="186"/>
      <c r="N1021" s="187"/>
      <c r="O1021" s="187"/>
      <c r="P1021" s="151"/>
      <c r="Q1021" s="152"/>
      <c r="R1021" s="176"/>
      <c r="S1021" s="152"/>
      <c r="T1021" s="152"/>
      <c r="U1021" s="152"/>
      <c r="V1021" s="176"/>
      <c r="W1021" s="176"/>
      <c r="X1021" s="152"/>
      <c r="Y1021" s="152"/>
      <c r="Z1021" s="152"/>
      <c r="AA1021" s="176"/>
      <c r="AB1021" s="176"/>
      <c r="AC1021" s="176"/>
      <c r="AD1021" s="176"/>
      <c r="AE1021" s="152"/>
      <c r="AF1021" s="152"/>
      <c r="AG1021" s="152"/>
      <c r="AH1021" s="152"/>
      <c r="AI1021" s="152"/>
      <c r="AJ1021" s="176"/>
      <c r="AK1021" s="186"/>
      <c r="AL1021" s="182"/>
      <c r="AM1021" s="176"/>
      <c r="AN1021" s="176"/>
      <c r="AO1021" s="152"/>
      <c r="AP1021" s="176"/>
      <c r="AQ1021" s="152"/>
      <c r="AR1021" s="152"/>
      <c r="AS1021" s="152"/>
      <c r="AT1021" s="152"/>
      <c r="AU1021" s="152"/>
      <c r="AV1021" s="152"/>
      <c r="AW1021" s="152"/>
      <c r="AX1021" s="152"/>
      <c r="AY1021" s="152"/>
      <c r="AZ1021" s="152"/>
      <c r="BA1021" s="152"/>
      <c r="BB1021" s="152"/>
      <c r="BC1021" s="152"/>
      <c r="BD1021" s="152"/>
      <c r="BE1021" s="152"/>
      <c r="BF1021" s="152"/>
      <c r="BG1021" s="152"/>
      <c r="BH1021" s="152"/>
      <c r="BI1021" s="152"/>
      <c r="BJ1021" s="152"/>
      <c r="BK1021" s="152"/>
      <c r="BL1021" s="152"/>
      <c r="BM1021" s="152"/>
      <c r="BN1021" s="152"/>
      <c r="BO1021" s="174"/>
      <c r="BP1021" s="174"/>
      <c r="BQ1021" s="174"/>
      <c r="BR1021" s="174"/>
      <c r="BS1021" s="174"/>
      <c r="BT1021" s="248"/>
      <c r="BU1021" s="248"/>
      <c r="BV1021" s="180"/>
      <c r="BW1021" s="180"/>
      <c r="BX1021" s="180"/>
      <c r="BY1021" s="176"/>
      <c r="BZ1021" s="186"/>
    </row>
    <row r="1022" spans="1:78" ht="12.75" customHeight="1" x14ac:dyDescent="0.35">
      <c r="A1022" s="161"/>
      <c r="B1022" s="161"/>
      <c r="C1022" s="152"/>
      <c r="D1022" s="152"/>
      <c r="E1022" s="174"/>
      <c r="F1022" s="186"/>
      <c r="G1022" s="186"/>
      <c r="H1022" s="186"/>
      <c r="I1022" s="186"/>
      <c r="J1022" s="186"/>
      <c r="K1022" s="152"/>
      <c r="L1022" s="186"/>
      <c r="M1022" s="186"/>
      <c r="N1022" s="187"/>
      <c r="O1022" s="187"/>
      <c r="P1022" s="151"/>
      <c r="Q1022" s="152"/>
      <c r="R1022" s="176"/>
      <c r="S1022" s="152"/>
      <c r="T1022" s="152"/>
      <c r="U1022" s="152"/>
      <c r="V1022" s="176"/>
      <c r="W1022" s="176"/>
      <c r="X1022" s="152"/>
      <c r="Y1022" s="152"/>
      <c r="Z1022" s="152"/>
      <c r="AA1022" s="176"/>
      <c r="AB1022" s="176"/>
      <c r="AC1022" s="176"/>
      <c r="AD1022" s="176"/>
      <c r="AE1022" s="152"/>
      <c r="AF1022" s="152"/>
      <c r="AG1022" s="152"/>
      <c r="AH1022" s="152"/>
      <c r="AI1022" s="152"/>
      <c r="AJ1022" s="176"/>
      <c r="AK1022" s="186"/>
      <c r="AL1022" s="182"/>
      <c r="AM1022" s="176"/>
      <c r="AN1022" s="176"/>
      <c r="AO1022" s="152"/>
      <c r="AP1022" s="176"/>
      <c r="AQ1022" s="152"/>
      <c r="AR1022" s="152"/>
      <c r="AS1022" s="152"/>
      <c r="AT1022" s="152"/>
      <c r="AU1022" s="152"/>
      <c r="AV1022" s="152"/>
      <c r="AW1022" s="152"/>
      <c r="AX1022" s="152"/>
      <c r="AY1022" s="152"/>
      <c r="AZ1022" s="152"/>
      <c r="BA1022" s="152"/>
      <c r="BB1022" s="152"/>
      <c r="BC1022" s="152"/>
      <c r="BD1022" s="152"/>
      <c r="BE1022" s="152"/>
      <c r="BF1022" s="152"/>
      <c r="BG1022" s="152"/>
      <c r="BH1022" s="152"/>
      <c r="BI1022" s="152"/>
      <c r="BJ1022" s="152"/>
      <c r="BK1022" s="152"/>
      <c r="BL1022" s="152"/>
      <c r="BM1022" s="152"/>
      <c r="BN1022" s="152"/>
      <c r="BO1022" s="174"/>
      <c r="BP1022" s="174"/>
      <c r="BQ1022" s="174"/>
      <c r="BR1022" s="174"/>
      <c r="BS1022" s="174"/>
      <c r="BT1022" s="248"/>
      <c r="BU1022" s="248"/>
      <c r="BV1022" s="180"/>
      <c r="BW1022" s="180"/>
      <c r="BX1022" s="180"/>
      <c r="BY1022" s="176"/>
      <c r="BZ1022" s="186"/>
    </row>
    <row r="1023" spans="1:78" ht="12.75" customHeight="1" x14ac:dyDescent="0.35">
      <c r="A1023" s="161"/>
      <c r="B1023" s="161"/>
      <c r="C1023" s="152"/>
      <c r="D1023" s="152"/>
      <c r="E1023" s="174"/>
      <c r="F1023" s="186"/>
      <c r="G1023" s="186"/>
      <c r="H1023" s="186"/>
      <c r="I1023" s="186"/>
      <c r="J1023" s="186"/>
      <c r="K1023" s="152"/>
      <c r="L1023" s="186"/>
      <c r="M1023" s="186"/>
      <c r="N1023" s="187"/>
      <c r="O1023" s="187"/>
      <c r="P1023" s="151"/>
      <c r="Q1023" s="152"/>
      <c r="R1023" s="176"/>
      <c r="S1023" s="152"/>
      <c r="T1023" s="152"/>
      <c r="U1023" s="152"/>
      <c r="V1023" s="176"/>
      <c r="W1023" s="176"/>
      <c r="X1023" s="152"/>
      <c r="Y1023" s="152"/>
      <c r="Z1023" s="152"/>
      <c r="AA1023" s="176"/>
      <c r="AB1023" s="176"/>
      <c r="AC1023" s="176"/>
      <c r="AD1023" s="176"/>
      <c r="AE1023" s="152"/>
      <c r="AF1023" s="152"/>
      <c r="AG1023" s="152"/>
      <c r="AH1023" s="152"/>
      <c r="AI1023" s="152"/>
      <c r="AJ1023" s="176"/>
      <c r="AK1023" s="186"/>
      <c r="AL1023" s="182"/>
      <c r="AM1023" s="176"/>
      <c r="AN1023" s="176"/>
      <c r="AO1023" s="152"/>
      <c r="AP1023" s="176"/>
      <c r="AQ1023" s="152"/>
      <c r="AR1023" s="152"/>
      <c r="AS1023" s="152"/>
      <c r="AT1023" s="152"/>
      <c r="AU1023" s="152"/>
      <c r="AV1023" s="152"/>
      <c r="AW1023" s="152"/>
      <c r="AX1023" s="152"/>
      <c r="AY1023" s="152"/>
      <c r="AZ1023" s="152"/>
      <c r="BA1023" s="152"/>
      <c r="BB1023" s="152"/>
      <c r="BC1023" s="152"/>
      <c r="BD1023" s="152"/>
      <c r="BE1023" s="152"/>
      <c r="BF1023" s="152"/>
      <c r="BG1023" s="152"/>
      <c r="BH1023" s="152"/>
      <c r="BI1023" s="152"/>
      <c r="BJ1023" s="152"/>
      <c r="BK1023" s="152"/>
      <c r="BL1023" s="152"/>
      <c r="BM1023" s="152"/>
      <c r="BN1023" s="152"/>
      <c r="BO1023" s="174"/>
      <c r="BP1023" s="174"/>
      <c r="BQ1023" s="174"/>
      <c r="BR1023" s="174"/>
      <c r="BS1023" s="174"/>
      <c r="BT1023" s="248"/>
      <c r="BU1023" s="248"/>
      <c r="BV1023" s="180"/>
      <c r="BW1023" s="180"/>
      <c r="BX1023" s="180"/>
      <c r="BY1023" s="176"/>
      <c r="BZ1023" s="186"/>
    </row>
    <row r="1024" spans="1:78" ht="12.75" customHeight="1" x14ac:dyDescent="0.35">
      <c r="A1024" s="161"/>
      <c r="B1024" s="161"/>
      <c r="C1024" s="152"/>
      <c r="D1024" s="152"/>
      <c r="E1024" s="174"/>
      <c r="F1024" s="186"/>
      <c r="G1024" s="186"/>
      <c r="H1024" s="186"/>
      <c r="I1024" s="186"/>
      <c r="J1024" s="186"/>
      <c r="K1024" s="152"/>
      <c r="L1024" s="186"/>
      <c r="M1024" s="186"/>
      <c r="N1024" s="187"/>
      <c r="O1024" s="187"/>
      <c r="P1024" s="151"/>
      <c r="Q1024" s="152"/>
      <c r="R1024" s="176"/>
      <c r="S1024" s="152"/>
      <c r="T1024" s="152"/>
      <c r="U1024" s="152"/>
      <c r="V1024" s="176"/>
      <c r="W1024" s="176"/>
      <c r="X1024" s="152"/>
      <c r="Y1024" s="152"/>
      <c r="Z1024" s="152"/>
      <c r="AA1024" s="176"/>
      <c r="AB1024" s="176"/>
      <c r="AC1024" s="176"/>
      <c r="AD1024" s="176"/>
      <c r="AE1024" s="152"/>
      <c r="AF1024" s="152"/>
      <c r="AG1024" s="152"/>
      <c r="AH1024" s="152"/>
      <c r="AI1024" s="152"/>
      <c r="AJ1024" s="176"/>
      <c r="AK1024" s="186"/>
      <c r="AL1024" s="182"/>
      <c r="AM1024" s="176"/>
      <c r="AN1024" s="176"/>
      <c r="AO1024" s="152"/>
      <c r="AP1024" s="176"/>
      <c r="AQ1024" s="152"/>
      <c r="AR1024" s="152"/>
      <c r="AS1024" s="152"/>
      <c r="AT1024" s="152"/>
      <c r="AU1024" s="152"/>
      <c r="AV1024" s="152"/>
      <c r="AW1024" s="152"/>
      <c r="AX1024" s="152"/>
      <c r="AY1024" s="152"/>
      <c r="AZ1024" s="152"/>
      <c r="BA1024" s="152"/>
      <c r="BB1024" s="152"/>
      <c r="BC1024" s="152"/>
      <c r="BD1024" s="152"/>
      <c r="BE1024" s="152"/>
      <c r="BF1024" s="152"/>
      <c r="BG1024" s="152"/>
      <c r="BH1024" s="152"/>
      <c r="BI1024" s="152"/>
      <c r="BJ1024" s="152"/>
      <c r="BK1024" s="152"/>
      <c r="BL1024" s="152"/>
      <c r="BM1024" s="152"/>
      <c r="BN1024" s="152"/>
      <c r="BO1024" s="174"/>
      <c r="BP1024" s="174"/>
      <c r="BQ1024" s="174"/>
      <c r="BR1024" s="174"/>
      <c r="BS1024" s="174"/>
      <c r="BT1024" s="248"/>
      <c r="BU1024" s="248"/>
      <c r="BV1024" s="180"/>
      <c r="BW1024" s="180"/>
      <c r="BX1024" s="180"/>
      <c r="BY1024" s="176"/>
      <c r="BZ1024" s="186"/>
    </row>
    <row r="1025" spans="1:78" ht="12.75" customHeight="1" x14ac:dyDescent="0.35">
      <c r="A1025" s="161"/>
      <c r="B1025" s="161"/>
      <c r="C1025" s="152"/>
      <c r="D1025" s="152"/>
      <c r="E1025" s="174"/>
      <c r="F1025" s="186"/>
      <c r="G1025" s="186"/>
      <c r="H1025" s="186"/>
      <c r="I1025" s="186"/>
      <c r="J1025" s="186"/>
      <c r="K1025" s="152"/>
      <c r="L1025" s="186"/>
      <c r="M1025" s="186"/>
      <c r="N1025" s="187"/>
      <c r="O1025" s="187"/>
      <c r="P1025" s="151"/>
      <c r="Q1025" s="152"/>
      <c r="R1025" s="176"/>
      <c r="S1025" s="152"/>
      <c r="T1025" s="152"/>
      <c r="U1025" s="152"/>
      <c r="V1025" s="176"/>
      <c r="W1025" s="176"/>
      <c r="X1025" s="152"/>
      <c r="Y1025" s="152"/>
      <c r="Z1025" s="152"/>
      <c r="AA1025" s="176"/>
      <c r="AB1025" s="176"/>
      <c r="AC1025" s="176"/>
      <c r="AD1025" s="176"/>
      <c r="AE1025" s="152"/>
      <c r="AF1025" s="152"/>
      <c r="AG1025" s="152"/>
      <c r="AH1025" s="152"/>
      <c r="AI1025" s="152"/>
      <c r="AJ1025" s="176"/>
      <c r="AK1025" s="186"/>
      <c r="AL1025" s="182"/>
      <c r="AM1025" s="176"/>
      <c r="AN1025" s="176"/>
      <c r="AO1025" s="152"/>
      <c r="AP1025" s="176"/>
      <c r="AQ1025" s="152"/>
      <c r="AR1025" s="152"/>
      <c r="AS1025" s="152"/>
      <c r="AT1025" s="152"/>
      <c r="AU1025" s="152"/>
      <c r="AV1025" s="152"/>
      <c r="AW1025" s="152"/>
      <c r="AX1025" s="152"/>
      <c r="AY1025" s="152"/>
      <c r="AZ1025" s="152"/>
      <c r="BA1025" s="152"/>
      <c r="BB1025" s="152"/>
      <c r="BC1025" s="152"/>
      <c r="BD1025" s="152"/>
      <c r="BE1025" s="152"/>
      <c r="BF1025" s="152"/>
      <c r="BG1025" s="152"/>
      <c r="BH1025" s="152"/>
      <c r="BI1025" s="152"/>
      <c r="BJ1025" s="152"/>
      <c r="BK1025" s="152"/>
      <c r="BL1025" s="152"/>
      <c r="BM1025" s="152"/>
      <c r="BN1025" s="152"/>
      <c r="BO1025" s="174"/>
      <c r="BP1025" s="174"/>
      <c r="BQ1025" s="174"/>
      <c r="BR1025" s="174"/>
      <c r="BS1025" s="174"/>
      <c r="BT1025" s="248"/>
      <c r="BU1025" s="248"/>
      <c r="BV1025" s="180"/>
      <c r="BW1025" s="180"/>
      <c r="BX1025" s="180"/>
      <c r="BY1025" s="176"/>
      <c r="BZ1025" s="186"/>
    </row>
    <row r="1026" spans="1:78" ht="12.75" customHeight="1" x14ac:dyDescent="0.35">
      <c r="A1026" s="161"/>
      <c r="B1026" s="161"/>
      <c r="C1026" s="152"/>
      <c r="D1026" s="152"/>
      <c r="E1026" s="174"/>
      <c r="F1026" s="186"/>
      <c r="G1026" s="186"/>
      <c r="H1026" s="186"/>
      <c r="I1026" s="186"/>
      <c r="J1026" s="186"/>
      <c r="K1026" s="152"/>
      <c r="L1026" s="186"/>
      <c r="M1026" s="186"/>
      <c r="N1026" s="187"/>
      <c r="O1026" s="187"/>
      <c r="P1026" s="151"/>
      <c r="Q1026" s="152"/>
      <c r="R1026" s="176"/>
      <c r="S1026" s="152"/>
      <c r="T1026" s="152"/>
      <c r="U1026" s="152"/>
      <c r="V1026" s="176"/>
      <c r="W1026" s="176"/>
      <c r="X1026" s="152"/>
      <c r="Y1026" s="152"/>
      <c r="Z1026" s="152"/>
      <c r="AA1026" s="176"/>
      <c r="AB1026" s="176"/>
      <c r="AC1026" s="176"/>
      <c r="AD1026" s="176"/>
      <c r="AE1026" s="152"/>
      <c r="AF1026" s="152"/>
      <c r="AG1026" s="152"/>
      <c r="AH1026" s="152"/>
      <c r="AI1026" s="152"/>
      <c r="AJ1026" s="176"/>
      <c r="AK1026" s="186"/>
      <c r="AL1026" s="182"/>
      <c r="AM1026" s="176"/>
      <c r="AN1026" s="176"/>
      <c r="AO1026" s="152"/>
      <c r="AP1026" s="176"/>
      <c r="AQ1026" s="152"/>
      <c r="AR1026" s="152"/>
      <c r="AS1026" s="152"/>
      <c r="AT1026" s="152"/>
      <c r="AU1026" s="152"/>
      <c r="AV1026" s="152"/>
      <c r="AW1026" s="152"/>
      <c r="AX1026" s="152"/>
      <c r="AY1026" s="152"/>
      <c r="AZ1026" s="152"/>
      <c r="BA1026" s="152"/>
      <c r="BB1026" s="152"/>
      <c r="BC1026" s="152"/>
      <c r="BD1026" s="152"/>
      <c r="BE1026" s="152"/>
      <c r="BF1026" s="152"/>
      <c r="BG1026" s="152"/>
      <c r="BH1026" s="152"/>
      <c r="BI1026" s="152"/>
      <c r="BJ1026" s="152"/>
      <c r="BK1026" s="152"/>
      <c r="BL1026" s="152"/>
      <c r="BM1026" s="152"/>
      <c r="BN1026" s="152"/>
      <c r="BO1026" s="174"/>
      <c r="BP1026" s="174"/>
      <c r="BQ1026" s="174"/>
      <c r="BR1026" s="174"/>
      <c r="BS1026" s="174"/>
      <c r="BT1026" s="248"/>
      <c r="BU1026" s="248"/>
      <c r="BV1026" s="180"/>
      <c r="BW1026" s="180"/>
      <c r="BX1026" s="180"/>
      <c r="BY1026" s="176"/>
      <c r="BZ1026" s="186"/>
    </row>
    <row r="1027" spans="1:78" ht="12.75" customHeight="1" x14ac:dyDescent="0.35">
      <c r="A1027" s="161"/>
      <c r="B1027" s="161"/>
      <c r="C1027" s="152"/>
      <c r="D1027" s="152"/>
      <c r="E1027" s="174"/>
      <c r="F1027" s="186"/>
      <c r="G1027" s="186"/>
      <c r="H1027" s="186"/>
      <c r="I1027" s="186"/>
      <c r="J1027" s="186"/>
      <c r="K1027" s="152"/>
      <c r="L1027" s="186"/>
      <c r="M1027" s="186"/>
      <c r="N1027" s="187"/>
      <c r="O1027" s="187"/>
      <c r="P1027" s="151"/>
      <c r="Q1027" s="152"/>
      <c r="R1027" s="176"/>
      <c r="S1027" s="152"/>
      <c r="T1027" s="152"/>
      <c r="U1027" s="152"/>
      <c r="V1027" s="176"/>
      <c r="W1027" s="176"/>
      <c r="X1027" s="152"/>
      <c r="Y1027" s="152"/>
      <c r="Z1027" s="152"/>
      <c r="AA1027" s="176"/>
      <c r="AB1027" s="176"/>
      <c r="AC1027" s="176"/>
      <c r="AD1027" s="176"/>
      <c r="AE1027" s="152"/>
      <c r="AF1027" s="152"/>
      <c r="AG1027" s="152"/>
      <c r="AH1027" s="152"/>
      <c r="AI1027" s="152"/>
      <c r="AJ1027" s="176"/>
      <c r="AK1027" s="186"/>
      <c r="AL1027" s="182"/>
      <c r="AM1027" s="176"/>
      <c r="AN1027" s="176"/>
      <c r="AO1027" s="152"/>
      <c r="AP1027" s="176"/>
      <c r="AQ1027" s="152"/>
      <c r="AR1027" s="152"/>
      <c r="AS1027" s="152"/>
      <c r="AT1027" s="152"/>
      <c r="AU1027" s="152"/>
      <c r="AV1027" s="152"/>
      <c r="AW1027" s="152"/>
      <c r="AX1027" s="152"/>
      <c r="AY1027" s="152"/>
      <c r="AZ1027" s="152"/>
      <c r="BA1027" s="152"/>
      <c r="BB1027" s="152"/>
      <c r="BC1027" s="152"/>
      <c r="BD1027" s="152"/>
      <c r="BE1027" s="152"/>
      <c r="BF1027" s="152"/>
      <c r="BG1027" s="152"/>
      <c r="BH1027" s="152"/>
      <c r="BI1027" s="152"/>
      <c r="BJ1027" s="152"/>
      <c r="BK1027" s="152"/>
      <c r="BL1027" s="152"/>
      <c r="BM1027" s="152"/>
      <c r="BN1027" s="152"/>
      <c r="BO1027" s="174"/>
      <c r="BP1027" s="174"/>
      <c r="BQ1027" s="174"/>
      <c r="BR1027" s="174"/>
      <c r="BS1027" s="174"/>
      <c r="BT1027" s="248"/>
      <c r="BU1027" s="248"/>
      <c r="BV1027" s="180"/>
      <c r="BW1027" s="180"/>
      <c r="BX1027" s="180"/>
      <c r="BY1027" s="176"/>
      <c r="BZ1027" s="186"/>
    </row>
    <row r="1028" spans="1:78" ht="12.75" customHeight="1" x14ac:dyDescent="0.35">
      <c r="A1028" s="161"/>
      <c r="B1028" s="161"/>
      <c r="C1028" s="152"/>
      <c r="D1028" s="152"/>
      <c r="E1028" s="174"/>
      <c r="F1028" s="186"/>
      <c r="G1028" s="186"/>
      <c r="H1028" s="186"/>
      <c r="I1028" s="186"/>
      <c r="J1028" s="186"/>
      <c r="K1028" s="152"/>
      <c r="L1028" s="186"/>
      <c r="M1028" s="186"/>
      <c r="N1028" s="187"/>
      <c r="O1028" s="187"/>
      <c r="P1028" s="151"/>
      <c r="Q1028" s="152"/>
      <c r="R1028" s="176"/>
      <c r="S1028" s="152"/>
      <c r="T1028" s="152"/>
      <c r="U1028" s="152"/>
      <c r="V1028" s="176"/>
      <c r="W1028" s="176"/>
      <c r="X1028" s="152"/>
      <c r="Y1028" s="152"/>
      <c r="Z1028" s="152"/>
      <c r="AA1028" s="176"/>
      <c r="AB1028" s="176"/>
      <c r="AC1028" s="176"/>
      <c r="AD1028" s="176"/>
      <c r="AE1028" s="152"/>
      <c r="AF1028" s="152"/>
      <c r="AG1028" s="152"/>
      <c r="AH1028" s="152"/>
      <c r="AI1028" s="152"/>
      <c r="AJ1028" s="176"/>
      <c r="AK1028" s="186"/>
      <c r="AL1028" s="182"/>
      <c r="AM1028" s="176"/>
      <c r="AN1028" s="176"/>
      <c r="AO1028" s="152"/>
      <c r="AP1028" s="176"/>
      <c r="AQ1028" s="152"/>
      <c r="AR1028" s="152"/>
      <c r="AS1028" s="152"/>
      <c r="AT1028" s="152"/>
      <c r="AU1028" s="152"/>
      <c r="AV1028" s="152"/>
      <c r="AW1028" s="152"/>
      <c r="AX1028" s="152"/>
      <c r="AY1028" s="152"/>
      <c r="AZ1028" s="152"/>
      <c r="BA1028" s="152"/>
      <c r="BB1028" s="152"/>
      <c r="BC1028" s="152"/>
      <c r="BD1028" s="152"/>
      <c r="BE1028" s="152"/>
      <c r="BF1028" s="152"/>
      <c r="BG1028" s="152"/>
      <c r="BH1028" s="152"/>
      <c r="BI1028" s="152"/>
      <c r="BJ1028" s="152"/>
      <c r="BK1028" s="152"/>
      <c r="BL1028" s="152"/>
      <c r="BM1028" s="152"/>
      <c r="BN1028" s="152"/>
      <c r="BO1028" s="174"/>
      <c r="BP1028" s="174"/>
      <c r="BQ1028" s="174"/>
      <c r="BR1028" s="174"/>
      <c r="BS1028" s="174"/>
      <c r="BT1028" s="248"/>
      <c r="BU1028" s="248"/>
      <c r="BV1028" s="180"/>
      <c r="BW1028" s="180"/>
      <c r="BX1028" s="180"/>
      <c r="BY1028" s="176"/>
      <c r="BZ1028" s="186"/>
    </row>
    <row r="1029" spans="1:78" ht="12.75" customHeight="1" x14ac:dyDescent="0.35">
      <c r="A1029" s="161"/>
      <c r="B1029" s="161"/>
      <c r="C1029" s="152"/>
      <c r="D1029" s="152"/>
      <c r="E1029" s="174"/>
      <c r="F1029" s="186"/>
      <c r="G1029" s="186"/>
      <c r="H1029" s="186"/>
      <c r="I1029" s="186"/>
      <c r="J1029" s="186"/>
      <c r="K1029" s="152"/>
      <c r="L1029" s="186"/>
      <c r="M1029" s="186"/>
      <c r="N1029" s="187"/>
      <c r="O1029" s="187"/>
      <c r="P1029" s="151"/>
      <c r="Q1029" s="152"/>
      <c r="R1029" s="176"/>
      <c r="S1029" s="152"/>
      <c r="T1029" s="152"/>
      <c r="U1029" s="152"/>
      <c r="V1029" s="176"/>
      <c r="W1029" s="176"/>
      <c r="X1029" s="152"/>
      <c r="Y1029" s="152"/>
      <c r="Z1029" s="152"/>
      <c r="AA1029" s="176"/>
      <c r="AB1029" s="176"/>
      <c r="AC1029" s="176"/>
      <c r="AD1029" s="176"/>
      <c r="AE1029" s="152"/>
      <c r="AF1029" s="152"/>
      <c r="AG1029" s="152"/>
      <c r="AH1029" s="152"/>
      <c r="AI1029" s="152"/>
      <c r="AJ1029" s="176"/>
      <c r="AK1029" s="186"/>
      <c r="AL1029" s="182"/>
      <c r="AM1029" s="176"/>
      <c r="AN1029" s="176"/>
      <c r="AO1029" s="152"/>
      <c r="AP1029" s="176"/>
      <c r="AQ1029" s="152"/>
      <c r="AR1029" s="152"/>
      <c r="AS1029" s="152"/>
      <c r="AT1029" s="152"/>
      <c r="AU1029" s="152"/>
      <c r="AV1029" s="152"/>
      <c r="AW1029" s="152"/>
      <c r="AX1029" s="152"/>
      <c r="AY1029" s="152"/>
      <c r="AZ1029" s="152"/>
      <c r="BA1029" s="152"/>
      <c r="BB1029" s="152"/>
      <c r="BC1029" s="152"/>
      <c r="BD1029" s="152"/>
      <c r="BE1029" s="152"/>
      <c r="BF1029" s="152"/>
      <c r="BG1029" s="152"/>
      <c r="BH1029" s="152"/>
      <c r="BI1029" s="152"/>
      <c r="BJ1029" s="152"/>
      <c r="BK1029" s="152"/>
      <c r="BL1029" s="152"/>
      <c r="BM1029" s="152"/>
      <c r="BN1029" s="152"/>
      <c r="BO1029" s="174"/>
      <c r="BP1029" s="174"/>
      <c r="BQ1029" s="174"/>
      <c r="BR1029" s="174"/>
      <c r="BS1029" s="174"/>
      <c r="BT1029" s="248"/>
      <c r="BU1029" s="248"/>
      <c r="BV1029" s="180"/>
      <c r="BW1029" s="180"/>
      <c r="BX1029" s="180"/>
      <c r="BY1029" s="176"/>
      <c r="BZ1029" s="186"/>
    </row>
    <row r="1030" spans="1:78" ht="12.75" customHeight="1" x14ac:dyDescent="0.35">
      <c r="A1030" s="161"/>
      <c r="B1030" s="161"/>
      <c r="C1030" s="152"/>
      <c r="D1030" s="152"/>
      <c r="E1030" s="174"/>
      <c r="F1030" s="186"/>
      <c r="G1030" s="186"/>
      <c r="H1030" s="186"/>
      <c r="I1030" s="186"/>
      <c r="J1030" s="186"/>
      <c r="K1030" s="152"/>
      <c r="L1030" s="186"/>
      <c r="M1030" s="186"/>
      <c r="N1030" s="187"/>
      <c r="O1030" s="187"/>
      <c r="P1030" s="151"/>
      <c r="Q1030" s="152"/>
      <c r="R1030" s="176"/>
      <c r="S1030" s="152"/>
      <c r="T1030" s="152"/>
      <c r="U1030" s="152"/>
      <c r="V1030" s="176"/>
      <c r="W1030" s="176"/>
      <c r="X1030" s="152"/>
      <c r="Y1030" s="152"/>
      <c r="Z1030" s="152"/>
      <c r="AA1030" s="176"/>
      <c r="AB1030" s="176"/>
      <c r="AC1030" s="176"/>
      <c r="AD1030" s="176"/>
      <c r="AE1030" s="152"/>
      <c r="AF1030" s="152"/>
      <c r="AG1030" s="152"/>
      <c r="AH1030" s="152"/>
      <c r="AI1030" s="152"/>
      <c r="AJ1030" s="176"/>
      <c r="AK1030" s="186"/>
      <c r="AL1030" s="182"/>
      <c r="AM1030" s="176"/>
      <c r="AN1030" s="176"/>
      <c r="AO1030" s="152"/>
      <c r="AP1030" s="176"/>
      <c r="AQ1030" s="152"/>
      <c r="AR1030" s="152"/>
      <c r="AS1030" s="152"/>
      <c r="AT1030" s="152"/>
      <c r="AU1030" s="152"/>
      <c r="AV1030" s="152"/>
      <c r="AW1030" s="152"/>
      <c r="AX1030" s="152"/>
      <c r="AY1030" s="152"/>
      <c r="AZ1030" s="152"/>
      <c r="BA1030" s="152"/>
      <c r="BB1030" s="152"/>
      <c r="BC1030" s="152"/>
      <c r="BD1030" s="152"/>
      <c r="BE1030" s="152"/>
      <c r="BF1030" s="152"/>
      <c r="BG1030" s="152"/>
      <c r="BH1030" s="152"/>
      <c r="BI1030" s="152"/>
      <c r="BJ1030" s="152"/>
      <c r="BK1030" s="152"/>
      <c r="BL1030" s="152"/>
      <c r="BM1030" s="152"/>
      <c r="BN1030" s="152"/>
      <c r="BO1030" s="174"/>
      <c r="BP1030" s="174"/>
      <c r="BQ1030" s="174"/>
      <c r="BR1030" s="174"/>
      <c r="BS1030" s="174"/>
      <c r="BT1030" s="248"/>
      <c r="BU1030" s="248"/>
      <c r="BV1030" s="180"/>
      <c r="BW1030" s="180"/>
      <c r="BX1030" s="180"/>
      <c r="BY1030" s="176"/>
      <c r="BZ1030" s="186"/>
    </row>
    <row r="1031" spans="1:78" ht="12.75" customHeight="1" x14ac:dyDescent="0.35">
      <c r="A1031" s="161"/>
      <c r="B1031" s="161"/>
      <c r="C1031" s="152"/>
      <c r="D1031" s="152"/>
      <c r="E1031" s="174"/>
      <c r="F1031" s="186"/>
      <c r="G1031" s="186"/>
      <c r="H1031" s="186"/>
      <c r="I1031" s="186"/>
      <c r="J1031" s="186"/>
      <c r="K1031" s="152"/>
      <c r="L1031" s="186"/>
      <c r="M1031" s="186"/>
      <c r="N1031" s="187"/>
      <c r="O1031" s="187"/>
      <c r="P1031" s="151"/>
      <c r="Q1031" s="152"/>
      <c r="R1031" s="176"/>
      <c r="S1031" s="152"/>
      <c r="T1031" s="152"/>
      <c r="U1031" s="152"/>
      <c r="V1031" s="176"/>
      <c r="W1031" s="176"/>
      <c r="X1031" s="152"/>
      <c r="Y1031" s="152"/>
      <c r="Z1031" s="152"/>
      <c r="AA1031" s="176"/>
      <c r="AB1031" s="176"/>
      <c r="AC1031" s="176"/>
      <c r="AD1031" s="176"/>
      <c r="AE1031" s="152"/>
      <c r="AF1031" s="152"/>
      <c r="AG1031" s="152"/>
      <c r="AH1031" s="152"/>
      <c r="AI1031" s="152"/>
      <c r="AJ1031" s="176"/>
      <c r="AK1031" s="186"/>
      <c r="AL1031" s="182"/>
      <c r="AM1031" s="176"/>
      <c r="AN1031" s="176"/>
      <c r="AO1031" s="152"/>
      <c r="AP1031" s="176"/>
      <c r="AQ1031" s="152"/>
      <c r="AR1031" s="152"/>
      <c r="AS1031" s="152"/>
      <c r="AT1031" s="152"/>
      <c r="AU1031" s="152"/>
      <c r="AV1031" s="152"/>
      <c r="AW1031" s="152"/>
      <c r="AX1031" s="152"/>
      <c r="AY1031" s="152"/>
      <c r="AZ1031" s="152"/>
      <c r="BA1031" s="152"/>
      <c r="BB1031" s="152"/>
      <c r="BC1031" s="152"/>
      <c r="BD1031" s="152"/>
      <c r="BE1031" s="152"/>
      <c r="BF1031" s="152"/>
      <c r="BG1031" s="152"/>
      <c r="BH1031" s="152"/>
      <c r="BI1031" s="152"/>
      <c r="BJ1031" s="152"/>
      <c r="BK1031" s="152"/>
      <c r="BL1031" s="152"/>
      <c r="BM1031" s="152"/>
      <c r="BN1031" s="152"/>
      <c r="BO1031" s="174"/>
      <c r="BP1031" s="174"/>
      <c r="BQ1031" s="174"/>
      <c r="BR1031" s="174"/>
      <c r="BS1031" s="174"/>
      <c r="BT1031" s="248"/>
      <c r="BU1031" s="248"/>
      <c r="BV1031" s="180"/>
      <c r="BW1031" s="180"/>
      <c r="BX1031" s="180"/>
      <c r="BY1031" s="176"/>
      <c r="BZ1031" s="186"/>
    </row>
    <row r="1032" spans="1:78" ht="12.75" customHeight="1" x14ac:dyDescent="0.35">
      <c r="A1032" s="161"/>
      <c r="B1032" s="161"/>
      <c r="C1032" s="152"/>
      <c r="D1032" s="152"/>
      <c r="E1032" s="174"/>
      <c r="F1032" s="186"/>
      <c r="G1032" s="186"/>
      <c r="H1032" s="186"/>
      <c r="I1032" s="186"/>
      <c r="J1032" s="186"/>
      <c r="K1032" s="152"/>
      <c r="L1032" s="186"/>
      <c r="M1032" s="186"/>
      <c r="N1032" s="187"/>
      <c r="O1032" s="187"/>
      <c r="P1032" s="151"/>
      <c r="Q1032" s="152"/>
      <c r="R1032" s="176"/>
      <c r="S1032" s="152"/>
      <c r="T1032" s="152"/>
      <c r="U1032" s="152"/>
      <c r="V1032" s="176"/>
      <c r="W1032" s="176"/>
      <c r="X1032" s="152"/>
      <c r="Y1032" s="152"/>
      <c r="Z1032" s="152"/>
      <c r="AA1032" s="176"/>
      <c r="AB1032" s="176"/>
      <c r="AC1032" s="176"/>
      <c r="AD1032" s="176"/>
      <c r="AE1032" s="152"/>
      <c r="AF1032" s="152"/>
      <c r="AG1032" s="152"/>
      <c r="AH1032" s="152"/>
      <c r="AI1032" s="152"/>
      <c r="AJ1032" s="176"/>
      <c r="AK1032" s="186"/>
      <c r="AL1032" s="182"/>
      <c r="AM1032" s="176"/>
      <c r="AN1032" s="176"/>
      <c r="AO1032" s="152"/>
      <c r="AP1032" s="176"/>
      <c r="AQ1032" s="152"/>
      <c r="AR1032" s="152"/>
      <c r="AS1032" s="152"/>
      <c r="AT1032" s="152"/>
      <c r="AU1032" s="152"/>
      <c r="AV1032" s="152"/>
      <c r="AW1032" s="152"/>
      <c r="AX1032" s="152"/>
      <c r="AY1032" s="152"/>
      <c r="AZ1032" s="152"/>
      <c r="BA1032" s="152"/>
      <c r="BB1032" s="152"/>
      <c r="BC1032" s="152"/>
      <c r="BD1032" s="152"/>
      <c r="BE1032" s="152"/>
      <c r="BF1032" s="152"/>
      <c r="BG1032" s="152"/>
      <c r="BH1032" s="152"/>
      <c r="BI1032" s="152"/>
      <c r="BJ1032" s="152"/>
      <c r="BK1032" s="152"/>
      <c r="BL1032" s="152"/>
      <c r="BM1032" s="152"/>
      <c r="BN1032" s="152"/>
      <c r="BO1032" s="174"/>
      <c r="BP1032" s="174"/>
      <c r="BQ1032" s="174"/>
      <c r="BR1032" s="174"/>
      <c r="BS1032" s="174"/>
      <c r="BT1032" s="248"/>
      <c r="BU1032" s="248"/>
      <c r="BV1032" s="180"/>
      <c r="BW1032" s="180"/>
      <c r="BX1032" s="180"/>
      <c r="BY1032" s="176"/>
      <c r="BZ1032" s="186"/>
    </row>
    <row r="1033" spans="1:78" ht="12.75" customHeight="1" x14ac:dyDescent="0.35">
      <c r="A1033" s="161"/>
      <c r="B1033" s="161"/>
      <c r="C1033" s="152"/>
      <c r="D1033" s="152"/>
      <c r="E1033" s="174"/>
      <c r="F1033" s="186"/>
      <c r="G1033" s="186"/>
      <c r="H1033" s="186"/>
      <c r="I1033" s="186"/>
      <c r="J1033" s="186"/>
      <c r="K1033" s="152"/>
      <c r="L1033" s="186"/>
      <c r="M1033" s="186"/>
      <c r="N1033" s="187"/>
      <c r="O1033" s="187"/>
      <c r="P1033" s="151"/>
      <c r="Q1033" s="152"/>
      <c r="R1033" s="176"/>
      <c r="S1033" s="152"/>
      <c r="T1033" s="152"/>
      <c r="U1033" s="152"/>
      <c r="V1033" s="176"/>
      <c r="W1033" s="176"/>
      <c r="X1033" s="152"/>
      <c r="Y1033" s="152"/>
      <c r="Z1033" s="152"/>
      <c r="AA1033" s="176"/>
      <c r="AB1033" s="176"/>
      <c r="AC1033" s="176"/>
      <c r="AD1033" s="176"/>
      <c r="AE1033" s="152"/>
      <c r="AF1033" s="152"/>
      <c r="AG1033" s="152"/>
      <c r="AH1033" s="152"/>
      <c r="AI1033" s="152"/>
      <c r="AJ1033" s="176"/>
      <c r="AK1033" s="186"/>
      <c r="AL1033" s="182"/>
      <c r="AM1033" s="176"/>
      <c r="AN1033" s="176"/>
      <c r="AO1033" s="152"/>
      <c r="AP1033" s="176"/>
      <c r="AQ1033" s="152"/>
      <c r="AR1033" s="152"/>
      <c r="AS1033" s="152"/>
      <c r="AT1033" s="152"/>
      <c r="AU1033" s="152"/>
      <c r="AV1033" s="152"/>
      <c r="AW1033" s="152"/>
      <c r="AX1033" s="152"/>
      <c r="AY1033" s="152"/>
      <c r="AZ1033" s="152"/>
      <c r="BA1033" s="152"/>
      <c r="BB1033" s="152"/>
      <c r="BC1033" s="152"/>
      <c r="BD1033" s="152"/>
      <c r="BE1033" s="152"/>
      <c r="BF1033" s="152"/>
      <c r="BG1033" s="152"/>
      <c r="BH1033" s="152"/>
      <c r="BI1033" s="152"/>
      <c r="BJ1033" s="152"/>
      <c r="BK1033" s="152"/>
      <c r="BL1033" s="152"/>
      <c r="BM1033" s="152"/>
      <c r="BN1033" s="152"/>
      <c r="BO1033" s="174"/>
      <c r="BP1033" s="174"/>
      <c r="BQ1033" s="174"/>
      <c r="BR1033" s="174"/>
      <c r="BS1033" s="174"/>
      <c r="BT1033" s="248"/>
      <c r="BU1033" s="248"/>
      <c r="BV1033" s="180"/>
      <c r="BW1033" s="180"/>
      <c r="BX1033" s="180"/>
      <c r="BY1033" s="176"/>
      <c r="BZ1033" s="186"/>
    </row>
    <row r="1034" spans="1:78" ht="12.75" customHeight="1" x14ac:dyDescent="0.35">
      <c r="A1034" s="161"/>
      <c r="B1034" s="161"/>
      <c r="C1034" s="152"/>
      <c r="D1034" s="152"/>
      <c r="E1034" s="174"/>
      <c r="F1034" s="186"/>
      <c r="G1034" s="186"/>
      <c r="H1034" s="186"/>
      <c r="I1034" s="186"/>
      <c r="J1034" s="186"/>
      <c r="K1034" s="152"/>
      <c r="L1034" s="186"/>
      <c r="M1034" s="186"/>
      <c r="N1034" s="187"/>
      <c r="O1034" s="187"/>
      <c r="P1034" s="151"/>
      <c r="Q1034" s="152"/>
      <c r="R1034" s="176"/>
      <c r="S1034" s="152"/>
      <c r="T1034" s="152"/>
      <c r="U1034" s="152"/>
      <c r="V1034" s="176"/>
      <c r="W1034" s="176"/>
      <c r="X1034" s="152"/>
      <c r="Y1034" s="152"/>
      <c r="Z1034" s="152"/>
      <c r="AA1034" s="176"/>
      <c r="AB1034" s="176"/>
      <c r="AC1034" s="176"/>
      <c r="AD1034" s="176"/>
      <c r="AE1034" s="152"/>
      <c r="AF1034" s="152"/>
      <c r="AG1034" s="152"/>
      <c r="AH1034" s="152"/>
      <c r="AI1034" s="152"/>
      <c r="AJ1034" s="176"/>
      <c r="AK1034" s="186"/>
      <c r="AL1034" s="182"/>
      <c r="AM1034" s="176"/>
      <c r="AN1034" s="176"/>
      <c r="AO1034" s="152"/>
      <c r="AP1034" s="176"/>
      <c r="AQ1034" s="152"/>
      <c r="AR1034" s="152"/>
      <c r="AS1034" s="152"/>
      <c r="AT1034" s="152"/>
      <c r="AU1034" s="152"/>
      <c r="AV1034" s="152"/>
      <c r="AW1034" s="152"/>
      <c r="AX1034" s="152"/>
      <c r="AY1034" s="152"/>
      <c r="AZ1034" s="152"/>
      <c r="BA1034" s="152"/>
      <c r="BB1034" s="152"/>
      <c r="BC1034" s="152"/>
      <c r="BD1034" s="152"/>
      <c r="BE1034" s="152"/>
      <c r="BF1034" s="152"/>
      <c r="BG1034" s="152"/>
      <c r="BH1034" s="152"/>
      <c r="BI1034" s="152"/>
      <c r="BJ1034" s="152"/>
      <c r="BK1034" s="152"/>
      <c r="BL1034" s="152"/>
      <c r="BM1034" s="152"/>
      <c r="BN1034" s="152"/>
      <c r="BO1034" s="174"/>
      <c r="BP1034" s="174"/>
      <c r="BQ1034" s="174"/>
      <c r="BR1034" s="174"/>
      <c r="BS1034" s="174"/>
      <c r="BT1034" s="248"/>
      <c r="BU1034" s="248"/>
      <c r="BV1034" s="180"/>
      <c r="BW1034" s="180"/>
      <c r="BX1034" s="180"/>
      <c r="BY1034" s="176"/>
      <c r="BZ1034" s="186"/>
    </row>
    <row r="1035" spans="1:78" ht="12.75" customHeight="1" x14ac:dyDescent="0.35">
      <c r="A1035" s="161"/>
      <c r="B1035" s="161"/>
      <c r="C1035" s="152"/>
      <c r="D1035" s="152"/>
      <c r="E1035" s="174"/>
      <c r="F1035" s="186"/>
      <c r="G1035" s="186"/>
      <c r="H1035" s="186"/>
      <c r="I1035" s="186"/>
      <c r="J1035" s="186"/>
      <c r="K1035" s="152"/>
      <c r="L1035" s="186"/>
      <c r="M1035" s="186"/>
      <c r="N1035" s="187"/>
      <c r="O1035" s="187"/>
      <c r="P1035" s="151"/>
      <c r="Q1035" s="152"/>
      <c r="R1035" s="176"/>
      <c r="S1035" s="152"/>
      <c r="T1035" s="152"/>
      <c r="U1035" s="152"/>
      <c r="V1035" s="176"/>
      <c r="W1035" s="176"/>
      <c r="X1035" s="152"/>
      <c r="Y1035" s="152"/>
      <c r="Z1035" s="152"/>
      <c r="AA1035" s="176"/>
      <c r="AB1035" s="176"/>
      <c r="AC1035" s="176"/>
      <c r="AD1035" s="176"/>
      <c r="AE1035" s="152"/>
      <c r="AF1035" s="152"/>
      <c r="AG1035" s="152"/>
      <c r="AH1035" s="152"/>
      <c r="AI1035" s="152"/>
      <c r="AJ1035" s="176"/>
      <c r="AK1035" s="186"/>
      <c r="AL1035" s="182"/>
      <c r="AM1035" s="176"/>
      <c r="AN1035" s="176"/>
      <c r="AO1035" s="152"/>
      <c r="AP1035" s="176"/>
      <c r="AQ1035" s="152"/>
      <c r="AR1035" s="152"/>
      <c r="AS1035" s="152"/>
      <c r="AT1035" s="152"/>
      <c r="AU1035" s="152"/>
      <c r="AV1035" s="152"/>
      <c r="AW1035" s="152"/>
      <c r="AX1035" s="152"/>
      <c r="AY1035" s="152"/>
      <c r="AZ1035" s="152"/>
      <c r="BA1035" s="152"/>
      <c r="BB1035" s="152"/>
      <c r="BC1035" s="152"/>
      <c r="BD1035" s="152"/>
      <c r="BE1035" s="152"/>
      <c r="BF1035" s="152"/>
      <c r="BG1035" s="152"/>
      <c r="BH1035" s="152"/>
      <c r="BI1035" s="152"/>
      <c r="BJ1035" s="152"/>
      <c r="BK1035" s="152"/>
      <c r="BL1035" s="152"/>
      <c r="BM1035" s="152"/>
      <c r="BN1035" s="152"/>
      <c r="BO1035" s="174"/>
      <c r="BP1035" s="174"/>
      <c r="BQ1035" s="174"/>
      <c r="BR1035" s="174"/>
      <c r="BS1035" s="174"/>
      <c r="BT1035" s="248"/>
      <c r="BU1035" s="248"/>
      <c r="BV1035" s="180"/>
      <c r="BW1035" s="180"/>
      <c r="BX1035" s="180"/>
      <c r="BY1035" s="176"/>
      <c r="BZ1035" s="186"/>
    </row>
    <row r="1036" spans="1:78" ht="12.75" customHeight="1" x14ac:dyDescent="0.35">
      <c r="A1036" s="161"/>
      <c r="B1036" s="161"/>
      <c r="C1036" s="152"/>
      <c r="D1036" s="152"/>
      <c r="E1036" s="174"/>
      <c r="F1036" s="186"/>
      <c r="G1036" s="186"/>
      <c r="H1036" s="186"/>
      <c r="I1036" s="186"/>
      <c r="J1036" s="186"/>
      <c r="K1036" s="152"/>
      <c r="L1036" s="186"/>
      <c r="M1036" s="186"/>
      <c r="N1036" s="187"/>
      <c r="O1036" s="187"/>
      <c r="P1036" s="151"/>
      <c r="Q1036" s="152"/>
      <c r="R1036" s="176"/>
      <c r="S1036" s="152"/>
      <c r="T1036" s="152"/>
      <c r="U1036" s="152"/>
      <c r="V1036" s="176"/>
      <c r="W1036" s="176"/>
      <c r="X1036" s="152"/>
      <c r="Y1036" s="152"/>
      <c r="Z1036" s="152"/>
      <c r="AA1036" s="176"/>
      <c r="AB1036" s="176"/>
      <c r="AC1036" s="176"/>
      <c r="AD1036" s="176"/>
      <c r="AE1036" s="152"/>
      <c r="AF1036" s="152"/>
      <c r="AG1036" s="152"/>
      <c r="AH1036" s="152"/>
      <c r="AI1036" s="152"/>
      <c r="AJ1036" s="176"/>
      <c r="AK1036" s="186"/>
      <c r="AL1036" s="182"/>
      <c r="AM1036" s="176"/>
      <c r="AN1036" s="176"/>
      <c r="AO1036" s="152"/>
      <c r="AP1036" s="176"/>
      <c r="AQ1036" s="152"/>
      <c r="AR1036" s="152"/>
      <c r="AS1036" s="152"/>
      <c r="AT1036" s="152"/>
      <c r="AU1036" s="152"/>
      <c r="AV1036" s="152"/>
      <c r="AW1036" s="152"/>
      <c r="AX1036" s="152"/>
      <c r="AY1036" s="152"/>
      <c r="AZ1036" s="152"/>
      <c r="BA1036" s="152"/>
      <c r="BB1036" s="152"/>
      <c r="BC1036" s="152"/>
      <c r="BD1036" s="152"/>
      <c r="BE1036" s="152"/>
      <c r="BF1036" s="152"/>
      <c r="BG1036" s="152"/>
      <c r="BH1036" s="152"/>
      <c r="BI1036" s="152"/>
      <c r="BJ1036" s="152"/>
      <c r="BK1036" s="152"/>
      <c r="BL1036" s="152"/>
      <c r="BM1036" s="152"/>
      <c r="BN1036" s="152"/>
      <c r="BO1036" s="174"/>
      <c r="BP1036" s="174"/>
      <c r="BQ1036" s="174"/>
      <c r="BR1036" s="174"/>
      <c r="BS1036" s="174"/>
      <c r="BT1036" s="248"/>
      <c r="BU1036" s="248"/>
      <c r="BV1036" s="180"/>
      <c r="BW1036" s="180"/>
      <c r="BX1036" s="180"/>
      <c r="BY1036" s="176"/>
      <c r="BZ1036" s="186"/>
    </row>
    <row r="1037" spans="1:78" ht="12.75" customHeight="1" x14ac:dyDescent="0.35">
      <c r="A1037" s="161"/>
      <c r="B1037" s="161"/>
      <c r="C1037" s="152"/>
      <c r="D1037" s="152"/>
      <c r="E1037" s="174"/>
      <c r="F1037" s="186"/>
      <c r="G1037" s="186"/>
      <c r="H1037" s="186"/>
      <c r="I1037" s="186"/>
      <c r="J1037" s="186"/>
      <c r="K1037" s="152"/>
      <c r="L1037" s="186"/>
      <c r="M1037" s="186"/>
      <c r="N1037" s="187"/>
      <c r="O1037" s="187"/>
      <c r="P1037" s="151"/>
      <c r="Q1037" s="152"/>
      <c r="R1037" s="176"/>
      <c r="S1037" s="152"/>
      <c r="T1037" s="152"/>
      <c r="U1037" s="152"/>
      <c r="V1037" s="176"/>
      <c r="W1037" s="176"/>
      <c r="X1037" s="152"/>
      <c r="Y1037" s="152"/>
      <c r="Z1037" s="152"/>
      <c r="AA1037" s="176"/>
      <c r="AB1037" s="176"/>
      <c r="AC1037" s="176"/>
      <c r="AD1037" s="176"/>
      <c r="AE1037" s="152"/>
      <c r="AF1037" s="152"/>
      <c r="AG1037" s="152"/>
      <c r="AH1037" s="152"/>
      <c r="AI1037" s="152"/>
      <c r="AJ1037" s="176"/>
      <c r="AK1037" s="186"/>
      <c r="AL1037" s="182"/>
      <c r="AM1037" s="176"/>
      <c r="AN1037" s="176"/>
      <c r="AO1037" s="152"/>
      <c r="AP1037" s="176"/>
      <c r="AQ1037" s="152"/>
      <c r="AR1037" s="152"/>
      <c r="AS1037" s="152"/>
      <c r="AT1037" s="152"/>
      <c r="AU1037" s="152"/>
      <c r="AV1037" s="152"/>
      <c r="AW1037" s="152"/>
      <c r="AX1037" s="152"/>
      <c r="AY1037" s="152"/>
      <c r="AZ1037" s="152"/>
      <c r="BA1037" s="152"/>
      <c r="BB1037" s="152"/>
      <c r="BC1037" s="152"/>
      <c r="BD1037" s="152"/>
      <c r="BE1037" s="152"/>
      <c r="BF1037" s="152"/>
      <c r="BG1037" s="152"/>
      <c r="BH1037" s="152"/>
      <c r="BI1037" s="152"/>
      <c r="BJ1037" s="152"/>
      <c r="BK1037" s="152"/>
      <c r="BL1037" s="152"/>
      <c r="BM1037" s="152"/>
      <c r="BN1037" s="152"/>
      <c r="BO1037" s="174"/>
      <c r="BP1037" s="174"/>
      <c r="BQ1037" s="174"/>
      <c r="BR1037" s="174"/>
      <c r="BS1037" s="174"/>
      <c r="BT1037" s="248"/>
      <c r="BU1037" s="248"/>
      <c r="BV1037" s="180"/>
      <c r="BW1037" s="180"/>
      <c r="BX1037" s="180"/>
      <c r="BY1037" s="176"/>
      <c r="BZ1037" s="186"/>
    </row>
    <row r="1038" spans="1:78" ht="12.75" customHeight="1" x14ac:dyDescent="0.35">
      <c r="A1038" s="161"/>
      <c r="B1038" s="161"/>
      <c r="C1038" s="152"/>
      <c r="D1038" s="152"/>
      <c r="E1038" s="174"/>
      <c r="F1038" s="186"/>
      <c r="G1038" s="186"/>
      <c r="H1038" s="186"/>
      <c r="I1038" s="186"/>
      <c r="J1038" s="186"/>
      <c r="K1038" s="152"/>
      <c r="L1038" s="186"/>
      <c r="M1038" s="186"/>
      <c r="N1038" s="187"/>
      <c r="O1038" s="187"/>
      <c r="P1038" s="151"/>
      <c r="Q1038" s="152"/>
      <c r="R1038" s="176"/>
      <c r="S1038" s="152"/>
      <c r="T1038" s="152"/>
      <c r="U1038" s="152"/>
      <c r="V1038" s="176"/>
      <c r="W1038" s="176"/>
      <c r="X1038" s="152"/>
      <c r="Y1038" s="152"/>
      <c r="Z1038" s="152"/>
      <c r="AA1038" s="176"/>
      <c r="AB1038" s="176"/>
      <c r="AC1038" s="176"/>
      <c r="AD1038" s="176"/>
      <c r="AE1038" s="152"/>
      <c r="AF1038" s="152"/>
      <c r="AG1038" s="152"/>
      <c r="AH1038" s="152"/>
      <c r="AI1038" s="152"/>
      <c r="AJ1038" s="176"/>
      <c r="AK1038" s="186"/>
      <c r="AL1038" s="182"/>
      <c r="AM1038" s="176"/>
      <c r="AN1038" s="176"/>
      <c r="AO1038" s="152"/>
      <c r="AP1038" s="176"/>
      <c r="AQ1038" s="152"/>
      <c r="AR1038" s="152"/>
      <c r="AS1038" s="152"/>
      <c r="AT1038" s="152"/>
      <c r="AU1038" s="152"/>
      <c r="AV1038" s="152"/>
      <c r="AW1038" s="152"/>
      <c r="AX1038" s="152"/>
      <c r="AY1038" s="152"/>
      <c r="AZ1038" s="152"/>
      <c r="BA1038" s="152"/>
      <c r="BB1038" s="152"/>
      <c r="BC1038" s="152"/>
      <c r="BD1038" s="152"/>
      <c r="BE1038" s="152"/>
      <c r="BF1038" s="152"/>
      <c r="BG1038" s="152"/>
      <c r="BH1038" s="152"/>
      <c r="BI1038" s="152"/>
      <c r="BJ1038" s="152"/>
      <c r="BK1038" s="152"/>
      <c r="BL1038" s="152"/>
      <c r="BM1038" s="152"/>
      <c r="BN1038" s="152"/>
      <c r="BO1038" s="174"/>
      <c r="BP1038" s="174"/>
      <c r="BQ1038" s="174"/>
      <c r="BR1038" s="174"/>
      <c r="BS1038" s="174"/>
      <c r="BT1038" s="248"/>
      <c r="BU1038" s="248"/>
      <c r="BV1038" s="180"/>
      <c r="BW1038" s="180"/>
      <c r="BX1038" s="180"/>
      <c r="BY1038" s="176"/>
      <c r="BZ1038" s="186"/>
    </row>
    <row r="1039" spans="1:78" ht="12.75" customHeight="1" x14ac:dyDescent="0.35">
      <c r="A1039" s="161"/>
      <c r="B1039" s="161"/>
      <c r="C1039" s="152"/>
      <c r="D1039" s="152"/>
      <c r="E1039" s="174"/>
      <c r="F1039" s="186"/>
      <c r="G1039" s="186"/>
      <c r="H1039" s="186"/>
      <c r="I1039" s="186"/>
      <c r="J1039" s="186"/>
      <c r="K1039" s="152"/>
      <c r="L1039" s="186"/>
      <c r="M1039" s="186"/>
      <c r="N1039" s="187"/>
      <c r="O1039" s="187"/>
      <c r="P1039" s="151"/>
      <c r="Q1039" s="152"/>
      <c r="R1039" s="176"/>
      <c r="S1039" s="152"/>
      <c r="T1039" s="152"/>
      <c r="U1039" s="152"/>
      <c r="V1039" s="176"/>
      <c r="W1039" s="176"/>
      <c r="X1039" s="152"/>
      <c r="Y1039" s="152"/>
      <c r="Z1039" s="152"/>
      <c r="AA1039" s="176"/>
      <c r="AB1039" s="176"/>
      <c r="AC1039" s="176"/>
      <c r="AD1039" s="176"/>
      <c r="AE1039" s="152"/>
      <c r="AF1039" s="152"/>
      <c r="AG1039" s="152"/>
      <c r="AH1039" s="152"/>
      <c r="AI1039" s="152"/>
      <c r="AJ1039" s="176"/>
      <c r="AK1039" s="186"/>
      <c r="AL1039" s="182"/>
      <c r="AM1039" s="176"/>
      <c r="AN1039" s="176"/>
      <c r="AO1039" s="152"/>
      <c r="AP1039" s="176"/>
      <c r="AQ1039" s="152"/>
      <c r="AR1039" s="152"/>
      <c r="AS1039" s="152"/>
      <c r="AT1039" s="152"/>
      <c r="AU1039" s="152"/>
      <c r="AV1039" s="152"/>
      <c r="AW1039" s="152"/>
      <c r="AX1039" s="152"/>
      <c r="AY1039" s="152"/>
      <c r="AZ1039" s="152"/>
      <c r="BA1039" s="152"/>
      <c r="BB1039" s="152"/>
      <c r="BC1039" s="152"/>
      <c r="BD1039" s="152"/>
      <c r="BE1039" s="152"/>
      <c r="BF1039" s="152"/>
      <c r="BG1039" s="152"/>
      <c r="BH1039" s="152"/>
      <c r="BI1039" s="152"/>
      <c r="BJ1039" s="152"/>
      <c r="BK1039" s="152"/>
      <c r="BL1039" s="152"/>
      <c r="BM1039" s="152"/>
      <c r="BN1039" s="152"/>
      <c r="BO1039" s="174"/>
      <c r="BP1039" s="174"/>
      <c r="BQ1039" s="174"/>
      <c r="BR1039" s="174"/>
      <c r="BS1039" s="174"/>
      <c r="BT1039" s="248"/>
      <c r="BU1039" s="248"/>
      <c r="BV1039" s="180"/>
      <c r="BW1039" s="180"/>
      <c r="BX1039" s="180"/>
      <c r="BY1039" s="176"/>
      <c r="BZ1039" s="186"/>
    </row>
    <row r="1040" spans="1:78" ht="12.75" customHeight="1" x14ac:dyDescent="0.35">
      <c r="A1040" s="161"/>
      <c r="B1040" s="161"/>
      <c r="C1040" s="152"/>
      <c r="D1040" s="152"/>
      <c r="E1040" s="174"/>
      <c r="F1040" s="186"/>
      <c r="G1040" s="186"/>
      <c r="H1040" s="186"/>
      <c r="I1040" s="186"/>
      <c r="J1040" s="186"/>
      <c r="K1040" s="152"/>
      <c r="L1040" s="186"/>
      <c r="M1040" s="186"/>
      <c r="N1040" s="187"/>
      <c r="O1040" s="187"/>
      <c r="P1040" s="151"/>
      <c r="Q1040" s="152"/>
      <c r="R1040" s="176"/>
      <c r="S1040" s="152"/>
      <c r="T1040" s="152"/>
      <c r="U1040" s="152"/>
      <c r="V1040" s="176"/>
      <c r="W1040" s="176"/>
      <c r="X1040" s="152"/>
      <c r="Y1040" s="152"/>
      <c r="Z1040" s="152"/>
      <c r="AA1040" s="176"/>
      <c r="AB1040" s="176"/>
      <c r="AC1040" s="176"/>
      <c r="AD1040" s="176"/>
      <c r="AE1040" s="152"/>
      <c r="AF1040" s="152"/>
      <c r="AG1040" s="152"/>
      <c r="AH1040" s="152"/>
      <c r="AI1040" s="152"/>
      <c r="AJ1040" s="176"/>
      <c r="AK1040" s="186"/>
      <c r="AL1040" s="182"/>
      <c r="AM1040" s="176"/>
      <c r="AN1040" s="176"/>
      <c r="AO1040" s="152"/>
      <c r="AP1040" s="176"/>
      <c r="AQ1040" s="152"/>
      <c r="AR1040" s="152"/>
      <c r="AS1040" s="152"/>
      <c r="AT1040" s="152"/>
      <c r="AU1040" s="152"/>
      <c r="AV1040" s="152"/>
      <c r="AW1040" s="152"/>
      <c r="AX1040" s="152"/>
      <c r="AY1040" s="152"/>
      <c r="AZ1040" s="152"/>
      <c r="BA1040" s="152"/>
      <c r="BB1040" s="152"/>
      <c r="BC1040" s="152"/>
      <c r="BD1040" s="152"/>
      <c r="BE1040" s="152"/>
      <c r="BF1040" s="152"/>
      <c r="BG1040" s="152"/>
      <c r="BH1040" s="152"/>
      <c r="BI1040" s="152"/>
      <c r="BJ1040" s="152"/>
      <c r="BK1040" s="152"/>
      <c r="BL1040" s="152"/>
      <c r="BM1040" s="152"/>
      <c r="BN1040" s="152"/>
      <c r="BO1040" s="174"/>
      <c r="BP1040" s="174"/>
      <c r="BQ1040" s="174"/>
      <c r="BR1040" s="174"/>
      <c r="BS1040" s="174"/>
      <c r="BT1040" s="248"/>
      <c r="BU1040" s="248"/>
      <c r="BV1040" s="180"/>
      <c r="BW1040" s="180"/>
      <c r="BX1040" s="180"/>
      <c r="BY1040" s="176"/>
      <c r="BZ1040" s="186"/>
    </row>
    <row r="1041" spans="1:78" ht="12.75" customHeight="1" x14ac:dyDescent="0.35">
      <c r="A1041" s="161"/>
      <c r="B1041" s="161"/>
      <c r="C1041" s="152"/>
      <c r="D1041" s="152"/>
      <c r="E1041" s="174"/>
      <c r="F1041" s="186"/>
      <c r="G1041" s="186"/>
      <c r="H1041" s="186"/>
      <c r="I1041" s="186"/>
      <c r="J1041" s="186"/>
      <c r="K1041" s="152"/>
      <c r="L1041" s="186"/>
      <c r="M1041" s="186"/>
      <c r="N1041" s="187"/>
      <c r="O1041" s="187"/>
      <c r="P1041" s="151"/>
      <c r="Q1041" s="152"/>
      <c r="R1041" s="176"/>
      <c r="S1041" s="152"/>
      <c r="T1041" s="152"/>
      <c r="U1041" s="152"/>
      <c r="V1041" s="176"/>
      <c r="W1041" s="176"/>
      <c r="X1041" s="152"/>
      <c r="Y1041" s="152"/>
      <c r="Z1041" s="152"/>
      <c r="AA1041" s="176"/>
      <c r="AB1041" s="176"/>
      <c r="AC1041" s="176"/>
      <c r="AD1041" s="176"/>
      <c r="AE1041" s="152"/>
      <c r="AF1041" s="152"/>
      <c r="AG1041" s="152"/>
      <c r="AH1041" s="152"/>
      <c r="AI1041" s="152"/>
      <c r="AJ1041" s="176"/>
      <c r="AK1041" s="186"/>
      <c r="AL1041" s="182"/>
      <c r="AM1041" s="176"/>
      <c r="AN1041" s="176"/>
      <c r="AO1041" s="152"/>
      <c r="AP1041" s="176"/>
      <c r="AQ1041" s="152"/>
      <c r="AR1041" s="152"/>
      <c r="AS1041" s="152"/>
      <c r="AT1041" s="152"/>
      <c r="AU1041" s="152"/>
      <c r="AV1041" s="152"/>
      <c r="AW1041" s="152"/>
      <c r="AX1041" s="152"/>
      <c r="AY1041" s="152"/>
      <c r="AZ1041" s="152"/>
      <c r="BA1041" s="152"/>
      <c r="BB1041" s="152"/>
      <c r="BC1041" s="152"/>
      <c r="BD1041" s="152"/>
      <c r="BE1041" s="152"/>
      <c r="BF1041" s="152"/>
      <c r="BG1041" s="152"/>
      <c r="BH1041" s="152"/>
      <c r="BI1041" s="152"/>
      <c r="BJ1041" s="152"/>
      <c r="BK1041" s="152"/>
      <c r="BL1041" s="152"/>
      <c r="BM1041" s="152"/>
      <c r="BN1041" s="152"/>
      <c r="BO1041" s="174"/>
      <c r="BP1041" s="174"/>
      <c r="BQ1041" s="174"/>
      <c r="BR1041" s="174"/>
      <c r="BS1041" s="174"/>
      <c r="BT1041" s="248"/>
      <c r="BU1041" s="248"/>
      <c r="BV1041" s="180"/>
      <c r="BW1041" s="180"/>
      <c r="BX1041" s="180"/>
      <c r="BY1041" s="176"/>
      <c r="BZ1041" s="186"/>
    </row>
    <row r="1042" spans="1:78" ht="12.75" customHeight="1" x14ac:dyDescent="0.35">
      <c r="A1042" s="161"/>
      <c r="B1042" s="161"/>
      <c r="C1042" s="152"/>
      <c r="D1042" s="152"/>
      <c r="E1042" s="174"/>
      <c r="F1042" s="186"/>
      <c r="G1042" s="186"/>
      <c r="H1042" s="186"/>
      <c r="I1042" s="186"/>
      <c r="J1042" s="186"/>
      <c r="K1042" s="152"/>
      <c r="L1042" s="186"/>
      <c r="M1042" s="186"/>
      <c r="N1042" s="187"/>
      <c r="O1042" s="187"/>
      <c r="P1042" s="151"/>
      <c r="Q1042" s="152"/>
      <c r="R1042" s="176"/>
      <c r="S1042" s="152"/>
      <c r="T1042" s="152"/>
      <c r="U1042" s="152"/>
      <c r="V1042" s="176"/>
      <c r="W1042" s="176"/>
      <c r="X1042" s="152"/>
      <c r="Y1042" s="152"/>
      <c r="Z1042" s="152"/>
      <c r="AA1042" s="176"/>
      <c r="AB1042" s="176"/>
      <c r="AC1042" s="176"/>
      <c r="AD1042" s="176"/>
      <c r="AE1042" s="152"/>
      <c r="AF1042" s="152"/>
      <c r="AG1042" s="152"/>
      <c r="AH1042" s="152"/>
      <c r="AI1042" s="152"/>
      <c r="AJ1042" s="176"/>
      <c r="AK1042" s="186"/>
      <c r="AL1042" s="182"/>
      <c r="AM1042" s="176"/>
      <c r="AN1042" s="176"/>
      <c r="AO1042" s="152"/>
      <c r="AP1042" s="176"/>
      <c r="AQ1042" s="152"/>
      <c r="AR1042" s="152"/>
      <c r="AS1042" s="152"/>
      <c r="AT1042" s="152"/>
      <c r="AU1042" s="152"/>
      <c r="AV1042" s="152"/>
      <c r="AW1042" s="152"/>
      <c r="AX1042" s="152"/>
      <c r="AY1042" s="152"/>
      <c r="AZ1042" s="152"/>
      <c r="BA1042" s="152"/>
      <c r="BB1042" s="152"/>
      <c r="BC1042" s="152"/>
      <c r="BD1042" s="152"/>
      <c r="BE1042" s="152"/>
      <c r="BF1042" s="152"/>
      <c r="BG1042" s="152"/>
      <c r="BH1042" s="152"/>
      <c r="BI1042" s="152"/>
      <c r="BJ1042" s="152"/>
      <c r="BK1042" s="152"/>
      <c r="BL1042" s="152"/>
      <c r="BM1042" s="152"/>
      <c r="BN1042" s="152"/>
      <c r="BO1042" s="174"/>
      <c r="BP1042" s="174"/>
      <c r="BQ1042" s="174"/>
      <c r="BR1042" s="174"/>
      <c r="BS1042" s="174"/>
      <c r="BT1042" s="248"/>
      <c r="BU1042" s="248"/>
      <c r="BV1042" s="180"/>
      <c r="BW1042" s="180"/>
      <c r="BX1042" s="180"/>
      <c r="BY1042" s="176"/>
      <c r="BZ1042" s="186"/>
    </row>
    <row r="1043" spans="1:78" ht="12.75" customHeight="1" x14ac:dyDescent="0.35">
      <c r="A1043" s="161"/>
      <c r="B1043" s="161"/>
      <c r="C1043" s="152"/>
      <c r="D1043" s="152"/>
      <c r="E1043" s="174"/>
      <c r="F1043" s="186"/>
      <c r="G1043" s="186"/>
      <c r="H1043" s="186"/>
      <c r="I1043" s="186"/>
      <c r="J1043" s="186"/>
      <c r="K1043" s="152"/>
      <c r="L1043" s="186"/>
      <c r="M1043" s="186"/>
      <c r="N1043" s="187"/>
      <c r="O1043" s="187"/>
      <c r="P1043" s="151"/>
      <c r="Q1043" s="152"/>
      <c r="R1043" s="176"/>
      <c r="S1043" s="152"/>
      <c r="T1043" s="152"/>
      <c r="U1043" s="152"/>
      <c r="V1043" s="176"/>
      <c r="W1043" s="176"/>
      <c r="X1043" s="152"/>
      <c r="Y1043" s="152"/>
      <c r="Z1043" s="152"/>
      <c r="AA1043" s="176"/>
      <c r="AB1043" s="176"/>
      <c r="AC1043" s="176"/>
      <c r="AD1043" s="176"/>
      <c r="AE1043" s="152"/>
      <c r="AF1043" s="152"/>
      <c r="AG1043" s="152"/>
      <c r="AH1043" s="152"/>
      <c r="AI1043" s="152"/>
      <c r="AJ1043" s="176"/>
      <c r="AK1043" s="186"/>
      <c r="AL1043" s="182"/>
      <c r="AM1043" s="176"/>
      <c r="AN1043" s="176"/>
      <c r="AO1043" s="152"/>
      <c r="AP1043" s="176"/>
      <c r="AQ1043" s="152"/>
      <c r="AR1043" s="152"/>
      <c r="AS1043" s="152"/>
      <c r="AT1043" s="152"/>
      <c r="AU1043" s="152"/>
      <c r="AV1043" s="152"/>
      <c r="AW1043" s="152"/>
      <c r="AX1043" s="152"/>
      <c r="AY1043" s="152"/>
      <c r="AZ1043" s="152"/>
      <c r="BA1043" s="152"/>
      <c r="BB1043" s="152"/>
      <c r="BC1043" s="152"/>
      <c r="BD1043" s="152"/>
      <c r="BE1043" s="152"/>
      <c r="BF1043" s="152"/>
      <c r="BG1043" s="152"/>
      <c r="BH1043" s="152"/>
      <c r="BI1043" s="152"/>
      <c r="BJ1043" s="152"/>
      <c r="BK1043" s="152"/>
      <c r="BL1043" s="152"/>
      <c r="BM1043" s="152"/>
      <c r="BN1043" s="152"/>
      <c r="BO1043" s="174"/>
      <c r="BP1043" s="174"/>
      <c r="BQ1043" s="174"/>
      <c r="BR1043" s="174"/>
      <c r="BS1043" s="174"/>
      <c r="BT1043" s="248"/>
      <c r="BU1043" s="248"/>
      <c r="BV1043" s="180"/>
      <c r="BW1043" s="180"/>
      <c r="BX1043" s="180"/>
      <c r="BY1043" s="176"/>
      <c r="BZ1043" s="186"/>
    </row>
    <row r="1044" spans="1:78" ht="12.75" customHeight="1" x14ac:dyDescent="0.35">
      <c r="A1044" s="161"/>
      <c r="B1044" s="161"/>
      <c r="C1044" s="152"/>
      <c r="D1044" s="152"/>
      <c r="E1044" s="174"/>
      <c r="F1044" s="186"/>
      <c r="G1044" s="186"/>
      <c r="H1044" s="186"/>
      <c r="I1044" s="186"/>
      <c r="J1044" s="186"/>
      <c r="K1044" s="152"/>
      <c r="L1044" s="186"/>
      <c r="M1044" s="186"/>
      <c r="N1044" s="187"/>
      <c r="O1044" s="187"/>
      <c r="P1044" s="151"/>
      <c r="Q1044" s="152"/>
      <c r="R1044" s="176"/>
      <c r="S1044" s="152"/>
      <c r="T1044" s="152"/>
      <c r="U1044" s="152"/>
      <c r="V1044" s="176"/>
      <c r="W1044" s="176"/>
      <c r="X1044" s="152"/>
      <c r="Y1044" s="152"/>
      <c r="Z1044" s="152"/>
      <c r="AA1044" s="176"/>
      <c r="AB1044" s="176"/>
      <c r="AC1044" s="176"/>
      <c r="AD1044" s="176"/>
      <c r="AE1044" s="152"/>
      <c r="AF1044" s="152"/>
      <c r="AG1044" s="152"/>
      <c r="AH1044" s="152"/>
      <c r="AI1044" s="152"/>
      <c r="AJ1044" s="176"/>
      <c r="AK1044" s="186"/>
      <c r="AL1044" s="182"/>
      <c r="AM1044" s="176"/>
      <c r="AN1044" s="176"/>
      <c r="AO1044" s="152"/>
      <c r="AP1044" s="176"/>
      <c r="AQ1044" s="152"/>
      <c r="AR1044" s="152"/>
      <c r="AS1044" s="152"/>
      <c r="AT1044" s="152"/>
      <c r="AU1044" s="152"/>
      <c r="AV1044" s="152"/>
      <c r="AW1044" s="152"/>
      <c r="AX1044" s="152"/>
      <c r="AY1044" s="152"/>
      <c r="AZ1044" s="152"/>
      <c r="BA1044" s="152"/>
      <c r="BB1044" s="152"/>
      <c r="BC1044" s="152"/>
      <c r="BD1044" s="152"/>
      <c r="BE1044" s="152"/>
      <c r="BF1044" s="152"/>
      <c r="BG1044" s="152"/>
      <c r="BH1044" s="152"/>
      <c r="BI1044" s="152"/>
      <c r="BJ1044" s="152"/>
      <c r="BK1044" s="152"/>
      <c r="BL1044" s="152"/>
      <c r="BM1044" s="152"/>
      <c r="BN1044" s="152"/>
      <c r="BO1044" s="174"/>
      <c r="BP1044" s="174"/>
      <c r="BQ1044" s="174"/>
      <c r="BR1044" s="174"/>
      <c r="BS1044" s="174"/>
      <c r="BT1044" s="248"/>
      <c r="BU1044" s="248"/>
      <c r="BV1044" s="180"/>
      <c r="BW1044" s="180"/>
      <c r="BX1044" s="180"/>
      <c r="BY1044" s="176"/>
      <c r="BZ1044" s="186"/>
    </row>
    <row r="1045" spans="1:78" ht="12.75" customHeight="1" x14ac:dyDescent="0.35">
      <c r="A1045" s="161"/>
      <c r="B1045" s="161"/>
      <c r="C1045" s="152"/>
      <c r="D1045" s="152"/>
      <c r="E1045" s="174"/>
      <c r="F1045" s="186"/>
      <c r="G1045" s="186"/>
      <c r="H1045" s="186"/>
      <c r="I1045" s="186"/>
      <c r="J1045" s="186"/>
      <c r="K1045" s="152"/>
      <c r="L1045" s="186"/>
      <c r="M1045" s="186"/>
      <c r="N1045" s="187"/>
      <c r="O1045" s="187"/>
      <c r="P1045" s="151"/>
      <c r="Q1045" s="152"/>
      <c r="R1045" s="176"/>
      <c r="S1045" s="152"/>
      <c r="T1045" s="152"/>
      <c r="U1045" s="152"/>
      <c r="V1045" s="176"/>
      <c r="W1045" s="176"/>
      <c r="X1045" s="152"/>
      <c r="Y1045" s="152"/>
      <c r="Z1045" s="152"/>
      <c r="AA1045" s="176"/>
      <c r="AB1045" s="176"/>
      <c r="AC1045" s="176"/>
      <c r="AD1045" s="176"/>
      <c r="AE1045" s="152"/>
      <c r="AF1045" s="152"/>
      <c r="AG1045" s="152"/>
      <c r="AH1045" s="152"/>
      <c r="AI1045" s="152"/>
      <c r="AJ1045" s="176"/>
      <c r="AK1045" s="186"/>
      <c r="AL1045" s="182"/>
      <c r="AM1045" s="176"/>
      <c r="AN1045" s="176"/>
      <c r="AO1045" s="152"/>
      <c r="AP1045" s="176"/>
      <c r="AQ1045" s="152"/>
      <c r="AR1045" s="152"/>
      <c r="AS1045" s="152"/>
      <c r="AT1045" s="152"/>
      <c r="AU1045" s="152"/>
      <c r="AV1045" s="152"/>
      <c r="AW1045" s="152"/>
      <c r="AX1045" s="152"/>
      <c r="AY1045" s="152"/>
      <c r="AZ1045" s="152"/>
      <c r="BA1045" s="152"/>
      <c r="BB1045" s="152"/>
      <c r="BC1045" s="152"/>
      <c r="BD1045" s="152"/>
      <c r="BE1045" s="152"/>
      <c r="BF1045" s="152"/>
      <c r="BG1045" s="152"/>
      <c r="BH1045" s="152"/>
      <c r="BI1045" s="152"/>
      <c r="BJ1045" s="152"/>
      <c r="BK1045" s="152"/>
      <c r="BL1045" s="152"/>
      <c r="BM1045" s="152"/>
      <c r="BN1045" s="152"/>
      <c r="BO1045" s="174"/>
      <c r="BP1045" s="174"/>
      <c r="BQ1045" s="174"/>
      <c r="BR1045" s="174"/>
      <c r="BS1045" s="174"/>
      <c r="BT1045" s="248"/>
      <c r="BU1045" s="248"/>
      <c r="BV1045" s="180"/>
      <c r="BW1045" s="180"/>
      <c r="BX1045" s="180"/>
      <c r="BY1045" s="176"/>
      <c r="BZ1045" s="186"/>
    </row>
    <row r="1046" spans="1:78" ht="12.75" customHeight="1" x14ac:dyDescent="0.35">
      <c r="A1046" s="161"/>
      <c r="B1046" s="161"/>
      <c r="C1046" s="152"/>
      <c r="D1046" s="152"/>
      <c r="E1046" s="174"/>
      <c r="F1046" s="186"/>
      <c r="G1046" s="186"/>
      <c r="H1046" s="186"/>
      <c r="I1046" s="186"/>
      <c r="J1046" s="186"/>
      <c r="K1046" s="152"/>
      <c r="L1046" s="186"/>
      <c r="M1046" s="186"/>
      <c r="N1046" s="187"/>
      <c r="O1046" s="187"/>
      <c r="P1046" s="151"/>
      <c r="Q1046" s="152"/>
      <c r="R1046" s="176"/>
      <c r="S1046" s="152"/>
      <c r="T1046" s="152"/>
      <c r="U1046" s="152"/>
      <c r="V1046" s="176"/>
      <c r="W1046" s="176"/>
      <c r="X1046" s="152"/>
      <c r="Y1046" s="152"/>
      <c r="Z1046" s="152"/>
      <c r="AA1046" s="176"/>
      <c r="AB1046" s="176"/>
      <c r="AC1046" s="176"/>
      <c r="AD1046" s="176"/>
      <c r="AE1046" s="152"/>
      <c r="AF1046" s="152"/>
      <c r="AG1046" s="152"/>
      <c r="AH1046" s="152"/>
      <c r="AI1046" s="152"/>
      <c r="AJ1046" s="176"/>
      <c r="AK1046" s="186"/>
      <c r="AL1046" s="182"/>
      <c r="AM1046" s="176"/>
      <c r="AN1046" s="176"/>
      <c r="AO1046" s="152"/>
      <c r="AP1046" s="176"/>
      <c r="AQ1046" s="152"/>
      <c r="AR1046" s="152"/>
      <c r="AS1046" s="152"/>
      <c r="AT1046" s="152"/>
      <c r="AU1046" s="152"/>
      <c r="AV1046" s="152"/>
      <c r="AW1046" s="152"/>
      <c r="AX1046" s="152"/>
      <c r="AY1046" s="152"/>
      <c r="AZ1046" s="152"/>
      <c r="BA1046" s="152"/>
      <c r="BB1046" s="152"/>
      <c r="BC1046" s="152"/>
      <c r="BD1046" s="152"/>
      <c r="BE1046" s="152"/>
      <c r="BF1046" s="152"/>
      <c r="BG1046" s="152"/>
      <c r="BH1046" s="152"/>
      <c r="BI1046" s="152"/>
      <c r="BJ1046" s="152"/>
      <c r="BK1046" s="152"/>
      <c r="BL1046" s="152"/>
      <c r="BM1046" s="152"/>
      <c r="BN1046" s="152"/>
      <c r="BO1046" s="174"/>
      <c r="BP1046" s="174"/>
      <c r="BQ1046" s="174"/>
      <c r="BR1046" s="174"/>
      <c r="BS1046" s="174"/>
      <c r="BT1046" s="248"/>
      <c r="BU1046" s="248"/>
      <c r="BV1046" s="180"/>
      <c r="BW1046" s="180"/>
      <c r="BX1046" s="180"/>
      <c r="BY1046" s="176"/>
      <c r="BZ1046" s="186"/>
    </row>
    <row r="1047" spans="1:78" ht="12.75" customHeight="1" x14ac:dyDescent="0.35">
      <c r="A1047" s="161"/>
      <c r="B1047" s="161"/>
      <c r="C1047" s="152"/>
      <c r="D1047" s="152"/>
      <c r="E1047" s="174"/>
      <c r="F1047" s="186"/>
      <c r="G1047" s="186"/>
      <c r="H1047" s="186"/>
      <c r="I1047" s="186"/>
      <c r="J1047" s="186"/>
      <c r="K1047" s="152"/>
      <c r="L1047" s="186"/>
      <c r="M1047" s="186"/>
      <c r="N1047" s="187"/>
      <c r="O1047" s="187"/>
      <c r="P1047" s="151"/>
      <c r="Q1047" s="152"/>
      <c r="R1047" s="176"/>
      <c r="S1047" s="152"/>
      <c r="T1047" s="152"/>
      <c r="U1047" s="152"/>
      <c r="V1047" s="176"/>
      <c r="W1047" s="176"/>
      <c r="X1047" s="152"/>
      <c r="Y1047" s="152"/>
      <c r="Z1047" s="152"/>
      <c r="AA1047" s="176"/>
      <c r="AB1047" s="176"/>
      <c r="AC1047" s="176"/>
      <c r="AD1047" s="176"/>
      <c r="AE1047" s="152"/>
      <c r="AF1047" s="152"/>
      <c r="AG1047" s="152"/>
      <c r="AH1047" s="152"/>
      <c r="AI1047" s="152"/>
      <c r="AJ1047" s="176"/>
      <c r="AK1047" s="186"/>
      <c r="AL1047" s="182"/>
      <c r="AM1047" s="176"/>
      <c r="AN1047" s="176"/>
      <c r="AO1047" s="152"/>
      <c r="AP1047" s="176"/>
      <c r="AQ1047" s="152"/>
      <c r="AR1047" s="152"/>
      <c r="AS1047" s="152"/>
      <c r="AT1047" s="152"/>
      <c r="AU1047" s="152"/>
      <c r="AV1047" s="152"/>
      <c r="AW1047" s="152"/>
      <c r="AX1047" s="152"/>
      <c r="AY1047" s="152"/>
      <c r="AZ1047" s="152"/>
      <c r="BA1047" s="152"/>
      <c r="BB1047" s="152"/>
      <c r="BC1047" s="152"/>
      <c r="BD1047" s="152"/>
      <c r="BE1047" s="152"/>
      <c r="BF1047" s="152"/>
      <c r="BG1047" s="152"/>
      <c r="BH1047" s="152"/>
      <c r="BI1047" s="152"/>
      <c r="BJ1047" s="152"/>
      <c r="BK1047" s="152"/>
      <c r="BL1047" s="152"/>
      <c r="BM1047" s="152"/>
      <c r="BN1047" s="152"/>
      <c r="BO1047" s="174"/>
      <c r="BP1047" s="174"/>
      <c r="BQ1047" s="174"/>
      <c r="BR1047" s="174"/>
      <c r="BS1047" s="174"/>
      <c r="BT1047" s="248"/>
      <c r="BU1047" s="248"/>
      <c r="BV1047" s="180"/>
      <c r="BW1047" s="180"/>
      <c r="BX1047" s="180"/>
      <c r="BY1047" s="176"/>
      <c r="BZ1047" s="186"/>
    </row>
    <row r="1048" spans="1:78" ht="12.75" customHeight="1" x14ac:dyDescent="0.35">
      <c r="A1048" s="161"/>
      <c r="B1048" s="161"/>
      <c r="C1048" s="152"/>
      <c r="D1048" s="152"/>
      <c r="E1048" s="174"/>
      <c r="F1048" s="186"/>
      <c r="G1048" s="186"/>
      <c r="H1048" s="186"/>
      <c r="I1048" s="186"/>
      <c r="J1048" s="186"/>
      <c r="K1048" s="152"/>
      <c r="L1048" s="186"/>
      <c r="M1048" s="186"/>
      <c r="N1048" s="187"/>
      <c r="O1048" s="187"/>
      <c r="P1048" s="151"/>
      <c r="Q1048" s="152"/>
      <c r="R1048" s="176"/>
      <c r="S1048" s="152"/>
      <c r="T1048" s="152"/>
      <c r="U1048" s="152"/>
      <c r="V1048" s="176"/>
      <c r="W1048" s="176"/>
      <c r="X1048" s="152"/>
      <c r="Y1048" s="152"/>
      <c r="Z1048" s="152"/>
      <c r="AA1048" s="176"/>
      <c r="AB1048" s="176"/>
      <c r="AC1048" s="176"/>
      <c r="AD1048" s="176"/>
      <c r="AE1048" s="152"/>
      <c r="AF1048" s="152"/>
      <c r="AG1048" s="152"/>
      <c r="AH1048" s="152"/>
      <c r="AI1048" s="152"/>
      <c r="AJ1048" s="176"/>
      <c r="AK1048" s="186"/>
      <c r="AL1048" s="182"/>
      <c r="AM1048" s="176"/>
      <c r="AN1048" s="176"/>
      <c r="AO1048" s="152"/>
      <c r="AP1048" s="176"/>
      <c r="AQ1048" s="152"/>
      <c r="AR1048" s="152"/>
      <c r="AS1048" s="152"/>
      <c r="AT1048" s="152"/>
      <c r="AU1048" s="152"/>
      <c r="AV1048" s="152"/>
      <c r="AW1048" s="152"/>
      <c r="AX1048" s="152"/>
      <c r="AY1048" s="152"/>
      <c r="AZ1048" s="152"/>
      <c r="BA1048" s="152"/>
      <c r="BB1048" s="152"/>
      <c r="BC1048" s="152"/>
      <c r="BD1048" s="152"/>
      <c r="BE1048" s="152"/>
      <c r="BF1048" s="152"/>
      <c r="BG1048" s="152"/>
      <c r="BH1048" s="152"/>
      <c r="BI1048" s="152"/>
      <c r="BJ1048" s="152"/>
      <c r="BK1048" s="152"/>
      <c r="BL1048" s="152"/>
      <c r="BM1048" s="152"/>
      <c r="BN1048" s="152"/>
      <c r="BO1048" s="174"/>
      <c r="BP1048" s="174"/>
      <c r="BQ1048" s="174"/>
      <c r="BR1048" s="174"/>
      <c r="BS1048" s="174"/>
      <c r="BT1048" s="248"/>
      <c r="BU1048" s="248"/>
      <c r="BV1048" s="180"/>
      <c r="BW1048" s="180"/>
      <c r="BX1048" s="180"/>
      <c r="BY1048" s="176"/>
      <c r="BZ1048" s="186"/>
    </row>
    <row r="1049" spans="1:78" ht="12.75" customHeight="1" x14ac:dyDescent="0.35">
      <c r="A1049" s="161"/>
      <c r="B1049" s="161"/>
      <c r="C1049" s="152"/>
      <c r="D1049" s="152"/>
      <c r="E1049" s="174"/>
      <c r="F1049" s="186"/>
      <c r="G1049" s="186"/>
      <c r="H1049" s="186"/>
      <c r="I1049" s="186"/>
      <c r="J1049" s="186"/>
      <c r="K1049" s="152"/>
      <c r="L1049" s="186"/>
      <c r="M1049" s="186"/>
      <c r="N1049" s="187"/>
      <c r="O1049" s="187"/>
      <c r="P1049" s="151"/>
      <c r="Q1049" s="152"/>
      <c r="R1049" s="176"/>
      <c r="S1049" s="152"/>
      <c r="T1049" s="152"/>
      <c r="U1049" s="152"/>
      <c r="V1049" s="176"/>
      <c r="W1049" s="176"/>
      <c r="X1049" s="152"/>
      <c r="Y1049" s="152"/>
      <c r="Z1049" s="152"/>
      <c r="AA1049" s="176"/>
      <c r="AB1049" s="176"/>
      <c r="AC1049" s="176"/>
      <c r="AD1049" s="176"/>
      <c r="AE1049" s="152"/>
      <c r="AF1049" s="152"/>
      <c r="AG1049" s="152"/>
      <c r="AH1049" s="152"/>
      <c r="AI1049" s="152"/>
      <c r="AJ1049" s="176"/>
      <c r="AK1049" s="186"/>
      <c r="AL1049" s="182"/>
      <c r="AM1049" s="176"/>
      <c r="AN1049" s="176"/>
      <c r="AO1049" s="152"/>
      <c r="AP1049" s="176"/>
      <c r="AQ1049" s="152"/>
      <c r="AR1049" s="152"/>
      <c r="AS1049" s="152"/>
      <c r="AT1049" s="152"/>
      <c r="AU1049" s="152"/>
      <c r="AV1049" s="152"/>
      <c r="AW1049" s="152"/>
      <c r="AX1049" s="152"/>
      <c r="AY1049" s="152"/>
      <c r="AZ1049" s="152"/>
      <c r="BA1049" s="152"/>
      <c r="BB1049" s="152"/>
      <c r="BC1049" s="152"/>
      <c r="BD1049" s="152"/>
      <c r="BE1049" s="152"/>
      <c r="BF1049" s="152"/>
      <c r="BG1049" s="152"/>
      <c r="BH1049" s="152"/>
      <c r="BI1049" s="152"/>
      <c r="BJ1049" s="152"/>
      <c r="BK1049" s="152"/>
      <c r="BL1049" s="152"/>
      <c r="BM1049" s="152"/>
      <c r="BN1049" s="152"/>
      <c r="BO1049" s="174"/>
      <c r="BP1049" s="174"/>
      <c r="BQ1049" s="174"/>
      <c r="BR1049" s="174"/>
      <c r="BS1049" s="174"/>
      <c r="BT1049" s="248"/>
      <c r="BU1049" s="248"/>
      <c r="BV1049" s="180"/>
      <c r="BW1049" s="180"/>
      <c r="BX1049" s="180"/>
      <c r="BY1049" s="176"/>
      <c r="BZ1049" s="186"/>
    </row>
    <row r="1050" spans="1:78" ht="12.75" customHeight="1" x14ac:dyDescent="0.35">
      <c r="A1050" s="161"/>
      <c r="B1050" s="161"/>
      <c r="C1050" s="152"/>
      <c r="D1050" s="152"/>
      <c r="E1050" s="174"/>
      <c r="F1050" s="186"/>
      <c r="G1050" s="186"/>
      <c r="H1050" s="186"/>
      <c r="I1050" s="186"/>
      <c r="J1050" s="186"/>
      <c r="K1050" s="152"/>
      <c r="L1050" s="186"/>
      <c r="M1050" s="186"/>
      <c r="N1050" s="187"/>
      <c r="O1050" s="187"/>
      <c r="P1050" s="151"/>
      <c r="Q1050" s="152"/>
      <c r="R1050" s="176"/>
      <c r="S1050" s="152"/>
      <c r="T1050" s="152"/>
      <c r="U1050" s="152"/>
      <c r="V1050" s="176"/>
      <c r="W1050" s="176"/>
      <c r="X1050" s="152"/>
      <c r="Y1050" s="152"/>
      <c r="Z1050" s="152"/>
      <c r="AA1050" s="176"/>
      <c r="AB1050" s="176"/>
      <c r="AC1050" s="176"/>
      <c r="AD1050" s="176"/>
      <c r="AE1050" s="152"/>
      <c r="AF1050" s="152"/>
      <c r="AG1050" s="152"/>
      <c r="AH1050" s="152"/>
      <c r="AI1050" s="152"/>
      <c r="AJ1050" s="176"/>
      <c r="AK1050" s="186"/>
      <c r="AL1050" s="182"/>
      <c r="AM1050" s="176"/>
      <c r="AN1050" s="176"/>
      <c r="AO1050" s="152"/>
      <c r="AP1050" s="176"/>
      <c r="AQ1050" s="152"/>
      <c r="AR1050" s="152"/>
      <c r="AS1050" s="152"/>
      <c r="AT1050" s="152"/>
      <c r="AU1050" s="152"/>
      <c r="AV1050" s="152"/>
      <c r="AW1050" s="152"/>
      <c r="AX1050" s="152"/>
      <c r="AY1050" s="152"/>
      <c r="AZ1050" s="152"/>
      <c r="BA1050" s="152"/>
      <c r="BB1050" s="152"/>
      <c r="BC1050" s="152"/>
      <c r="BD1050" s="152"/>
      <c r="BE1050" s="152"/>
      <c r="BF1050" s="152"/>
      <c r="BG1050" s="152"/>
      <c r="BH1050" s="152"/>
      <c r="BI1050" s="152"/>
      <c r="BJ1050" s="152"/>
      <c r="BK1050" s="152"/>
      <c r="BL1050" s="152"/>
      <c r="BM1050" s="152"/>
      <c r="BN1050" s="152"/>
      <c r="BO1050" s="174"/>
      <c r="BP1050" s="174"/>
      <c r="BQ1050" s="174"/>
      <c r="BR1050" s="174"/>
      <c r="BS1050" s="174"/>
      <c r="BT1050" s="248"/>
      <c r="BU1050" s="248"/>
      <c r="BV1050" s="180"/>
      <c r="BW1050" s="180"/>
      <c r="BX1050" s="180"/>
      <c r="BY1050" s="176"/>
      <c r="BZ1050" s="186"/>
    </row>
    <row r="1051" spans="1:78" ht="12.75" customHeight="1" x14ac:dyDescent="0.35">
      <c r="A1051" s="161"/>
      <c r="B1051" s="161"/>
      <c r="C1051" s="152"/>
      <c r="D1051" s="152"/>
      <c r="E1051" s="174"/>
      <c r="F1051" s="186"/>
      <c r="G1051" s="186"/>
      <c r="H1051" s="186"/>
      <c r="I1051" s="186"/>
      <c r="J1051" s="186"/>
      <c r="K1051" s="152"/>
      <c r="L1051" s="186"/>
      <c r="M1051" s="186"/>
      <c r="N1051" s="187"/>
      <c r="O1051" s="187"/>
      <c r="P1051" s="151"/>
      <c r="Q1051" s="152"/>
      <c r="R1051" s="176"/>
      <c r="S1051" s="152"/>
      <c r="T1051" s="152"/>
      <c r="U1051" s="152"/>
      <c r="V1051" s="176"/>
      <c r="W1051" s="176"/>
      <c r="X1051" s="152"/>
      <c r="Y1051" s="152"/>
      <c r="Z1051" s="152"/>
      <c r="AA1051" s="176"/>
      <c r="AB1051" s="176"/>
      <c r="AC1051" s="176"/>
      <c r="AD1051" s="176"/>
      <c r="AE1051" s="152"/>
      <c r="AF1051" s="152"/>
      <c r="AG1051" s="152"/>
      <c r="AH1051" s="152"/>
      <c r="AI1051" s="152"/>
      <c r="AJ1051" s="176"/>
      <c r="AK1051" s="186"/>
      <c r="AL1051" s="182"/>
      <c r="AM1051" s="176"/>
      <c r="AN1051" s="176"/>
      <c r="AO1051" s="152"/>
      <c r="AP1051" s="176"/>
      <c r="AQ1051" s="152"/>
      <c r="AR1051" s="152"/>
      <c r="AS1051" s="152"/>
      <c r="AT1051" s="152"/>
      <c r="AU1051" s="152"/>
      <c r="AV1051" s="152"/>
      <c r="AW1051" s="152"/>
      <c r="AX1051" s="152"/>
      <c r="AY1051" s="152"/>
      <c r="AZ1051" s="152"/>
      <c r="BA1051" s="152"/>
      <c r="BB1051" s="152"/>
      <c r="BC1051" s="152"/>
      <c r="BD1051" s="152"/>
      <c r="BE1051" s="152"/>
      <c r="BF1051" s="152"/>
      <c r="BG1051" s="152"/>
      <c r="BH1051" s="152"/>
      <c r="BI1051" s="152"/>
      <c r="BJ1051" s="152"/>
      <c r="BK1051" s="152"/>
      <c r="BL1051" s="152"/>
      <c r="BM1051" s="152"/>
      <c r="BN1051" s="152"/>
      <c r="BO1051" s="174"/>
      <c r="BP1051" s="174"/>
      <c r="BQ1051" s="174"/>
      <c r="BR1051" s="174"/>
      <c r="BS1051" s="174"/>
      <c r="BT1051" s="248"/>
      <c r="BU1051" s="248"/>
      <c r="BV1051" s="180"/>
      <c r="BW1051" s="180"/>
      <c r="BX1051" s="180"/>
      <c r="BY1051" s="176"/>
      <c r="BZ1051" s="186"/>
    </row>
    <row r="1052" spans="1:78" ht="12.75" customHeight="1" x14ac:dyDescent="0.35">
      <c r="A1052" s="161"/>
      <c r="B1052" s="161"/>
      <c r="C1052" s="152"/>
      <c r="D1052" s="152"/>
      <c r="E1052" s="174"/>
      <c r="F1052" s="186"/>
      <c r="G1052" s="186"/>
      <c r="H1052" s="186"/>
      <c r="I1052" s="186"/>
      <c r="J1052" s="186"/>
      <c r="K1052" s="152"/>
      <c r="L1052" s="186"/>
      <c r="M1052" s="186"/>
      <c r="N1052" s="187"/>
      <c r="O1052" s="187"/>
      <c r="P1052" s="151"/>
      <c r="Q1052" s="152"/>
      <c r="R1052" s="176"/>
      <c r="S1052" s="152"/>
      <c r="T1052" s="152"/>
      <c r="U1052" s="152"/>
      <c r="V1052" s="176"/>
      <c r="W1052" s="176"/>
      <c r="X1052" s="152"/>
      <c r="Y1052" s="152"/>
      <c r="Z1052" s="152"/>
      <c r="AA1052" s="176"/>
      <c r="AB1052" s="176"/>
      <c r="AC1052" s="176"/>
      <c r="AD1052" s="176"/>
      <c r="AE1052" s="152"/>
      <c r="AF1052" s="152"/>
      <c r="AG1052" s="152"/>
      <c r="AH1052" s="152"/>
      <c r="AI1052" s="152"/>
      <c r="AJ1052" s="176"/>
      <c r="AK1052" s="186"/>
      <c r="AL1052" s="182"/>
      <c r="AM1052" s="176"/>
      <c r="AN1052" s="176"/>
      <c r="AO1052" s="152"/>
      <c r="AP1052" s="176"/>
      <c r="AQ1052" s="152"/>
      <c r="AR1052" s="152"/>
      <c r="AS1052" s="152"/>
      <c r="AT1052" s="152"/>
      <c r="AU1052" s="152"/>
      <c r="AV1052" s="152"/>
      <c r="AW1052" s="152"/>
      <c r="AX1052" s="152"/>
      <c r="AY1052" s="152"/>
      <c r="AZ1052" s="152"/>
      <c r="BA1052" s="152"/>
      <c r="BB1052" s="152"/>
      <c r="BC1052" s="152"/>
      <c r="BD1052" s="152"/>
      <c r="BE1052" s="152"/>
      <c r="BF1052" s="152"/>
      <c r="BG1052" s="152"/>
      <c r="BH1052" s="152"/>
      <c r="BI1052" s="152"/>
      <c r="BJ1052" s="152"/>
      <c r="BK1052" s="152"/>
      <c r="BL1052" s="152"/>
      <c r="BM1052" s="152"/>
      <c r="BN1052" s="152"/>
      <c r="BO1052" s="174"/>
      <c r="BP1052" s="174"/>
      <c r="BQ1052" s="174"/>
      <c r="BR1052" s="174"/>
      <c r="BS1052" s="174"/>
      <c r="BT1052" s="248"/>
      <c r="BU1052" s="248"/>
      <c r="BV1052" s="180"/>
      <c r="BW1052" s="180"/>
      <c r="BX1052" s="180"/>
      <c r="BY1052" s="176"/>
      <c r="BZ1052" s="186"/>
    </row>
    <row r="1053" spans="1:78" ht="12.75" customHeight="1" x14ac:dyDescent="0.35">
      <c r="A1053" s="161"/>
      <c r="B1053" s="161"/>
      <c r="C1053" s="152"/>
      <c r="D1053" s="152"/>
      <c r="E1053" s="174"/>
      <c r="F1053" s="186"/>
      <c r="G1053" s="186"/>
      <c r="H1053" s="186"/>
      <c r="I1053" s="186"/>
      <c r="J1053" s="186"/>
      <c r="K1053" s="152"/>
      <c r="L1053" s="186"/>
      <c r="M1053" s="186"/>
      <c r="N1053" s="187"/>
      <c r="O1053" s="187"/>
      <c r="P1053" s="151"/>
      <c r="Q1053" s="152"/>
      <c r="R1053" s="176"/>
      <c r="S1053" s="152"/>
      <c r="T1053" s="152"/>
      <c r="U1053" s="152"/>
      <c r="V1053" s="176"/>
      <c r="W1053" s="176"/>
      <c r="X1053" s="152"/>
      <c r="Y1053" s="152"/>
      <c r="Z1053" s="152"/>
      <c r="AA1053" s="176"/>
      <c r="AB1053" s="176"/>
      <c r="AC1053" s="176"/>
      <c r="AD1053" s="176"/>
      <c r="AE1053" s="152"/>
      <c r="AF1053" s="152"/>
      <c r="AG1053" s="152"/>
      <c r="AH1053" s="152"/>
      <c r="AI1053" s="152"/>
      <c r="AJ1053" s="176"/>
      <c r="AK1053" s="186"/>
      <c r="AL1053" s="182"/>
      <c r="AM1053" s="176"/>
      <c r="AN1053" s="176"/>
      <c r="AO1053" s="152"/>
      <c r="AP1053" s="176"/>
      <c r="AQ1053" s="152"/>
      <c r="AR1053" s="152"/>
      <c r="AS1053" s="152"/>
      <c r="AT1053" s="152"/>
      <c r="AU1053" s="152"/>
      <c r="AV1053" s="152"/>
      <c r="AW1053" s="152"/>
      <c r="AX1053" s="152"/>
      <c r="AY1053" s="152"/>
      <c r="AZ1053" s="152"/>
      <c r="BA1053" s="152"/>
      <c r="BB1053" s="152"/>
      <c r="BC1053" s="152"/>
      <c r="BD1053" s="152"/>
      <c r="BE1053" s="152"/>
      <c r="BF1053" s="152"/>
      <c r="BG1053" s="152"/>
      <c r="BH1053" s="152"/>
      <c r="BI1053" s="152"/>
      <c r="BJ1053" s="152"/>
      <c r="BK1053" s="152"/>
      <c r="BL1053" s="152"/>
      <c r="BM1053" s="152"/>
      <c r="BN1053" s="152"/>
      <c r="BO1053" s="174"/>
      <c r="BP1053" s="174"/>
      <c r="BQ1053" s="174"/>
      <c r="BR1053" s="174"/>
      <c r="BS1053" s="174"/>
      <c r="BT1053" s="248"/>
      <c r="BU1053" s="248"/>
      <c r="BV1053" s="180"/>
      <c r="BW1053" s="180"/>
      <c r="BX1053" s="180"/>
      <c r="BY1053" s="176"/>
      <c r="BZ1053" s="186"/>
    </row>
    <row r="1054" spans="1:78" ht="12.75" customHeight="1" x14ac:dyDescent="0.35">
      <c r="A1054" s="161"/>
      <c r="B1054" s="161"/>
      <c r="C1054" s="152"/>
      <c r="D1054" s="152"/>
      <c r="E1054" s="174"/>
      <c r="F1054" s="186"/>
      <c r="G1054" s="186"/>
      <c r="H1054" s="186"/>
      <c r="I1054" s="186"/>
      <c r="J1054" s="186"/>
      <c r="K1054" s="152"/>
      <c r="L1054" s="186"/>
      <c r="M1054" s="186"/>
      <c r="N1054" s="187"/>
      <c r="O1054" s="187"/>
      <c r="P1054" s="151"/>
      <c r="Q1054" s="152"/>
      <c r="R1054" s="176"/>
      <c r="S1054" s="152"/>
      <c r="T1054" s="152"/>
      <c r="U1054" s="152"/>
      <c r="V1054" s="176"/>
      <c r="W1054" s="176"/>
      <c r="X1054" s="152"/>
      <c r="Y1054" s="152"/>
      <c r="Z1054" s="152"/>
      <c r="AA1054" s="176"/>
      <c r="AB1054" s="176"/>
      <c r="AC1054" s="176"/>
      <c r="AD1054" s="176"/>
      <c r="AE1054" s="152"/>
      <c r="AF1054" s="152"/>
      <c r="AG1054" s="152"/>
      <c r="AH1054" s="152"/>
      <c r="AI1054" s="152"/>
      <c r="AJ1054" s="176"/>
      <c r="AK1054" s="186"/>
      <c r="AL1054" s="182"/>
      <c r="AM1054" s="176"/>
      <c r="AN1054" s="176"/>
      <c r="AO1054" s="152"/>
      <c r="AP1054" s="176"/>
      <c r="AQ1054" s="152"/>
      <c r="AR1054" s="152"/>
      <c r="AS1054" s="152"/>
      <c r="AT1054" s="152"/>
      <c r="AU1054" s="152"/>
      <c r="AV1054" s="152"/>
      <c r="AW1054" s="152"/>
      <c r="AX1054" s="152"/>
      <c r="AY1054" s="152"/>
      <c r="AZ1054" s="152"/>
      <c r="BA1054" s="152"/>
      <c r="BB1054" s="152"/>
      <c r="BC1054" s="152"/>
      <c r="BD1054" s="152"/>
      <c r="BE1054" s="152"/>
      <c r="BF1054" s="152"/>
      <c r="BG1054" s="152"/>
      <c r="BH1054" s="152"/>
      <c r="BI1054" s="152"/>
      <c r="BJ1054" s="152"/>
      <c r="BK1054" s="152"/>
      <c r="BL1054" s="152"/>
      <c r="BM1054" s="152"/>
      <c r="BN1054" s="152"/>
      <c r="BO1054" s="174"/>
      <c r="BP1054" s="174"/>
      <c r="BQ1054" s="174"/>
      <c r="BR1054" s="174"/>
      <c r="BS1054" s="174"/>
      <c r="BT1054" s="248"/>
      <c r="BU1054" s="248"/>
      <c r="BV1054" s="180"/>
      <c r="BW1054" s="180"/>
      <c r="BX1054" s="180"/>
      <c r="BY1054" s="176"/>
      <c r="BZ1054" s="186"/>
    </row>
    <row r="1055" spans="1:78" ht="12.75" customHeight="1" x14ac:dyDescent="0.35">
      <c r="A1055" s="161"/>
      <c r="B1055" s="161"/>
      <c r="C1055" s="152"/>
      <c r="D1055" s="152"/>
      <c r="E1055" s="174"/>
      <c r="F1055" s="186"/>
      <c r="G1055" s="186"/>
      <c r="H1055" s="186"/>
      <c r="I1055" s="186"/>
      <c r="J1055" s="186"/>
      <c r="K1055" s="152"/>
      <c r="L1055" s="186"/>
      <c r="M1055" s="186"/>
      <c r="N1055" s="187"/>
      <c r="O1055" s="187"/>
      <c r="P1055" s="151"/>
      <c r="Q1055" s="152"/>
      <c r="R1055" s="176"/>
      <c r="S1055" s="152"/>
      <c r="T1055" s="152"/>
      <c r="U1055" s="152"/>
      <c r="V1055" s="176"/>
      <c r="W1055" s="176"/>
      <c r="X1055" s="152"/>
      <c r="Y1055" s="152"/>
      <c r="Z1055" s="152"/>
      <c r="AA1055" s="176"/>
      <c r="AB1055" s="176"/>
      <c r="AC1055" s="176"/>
      <c r="AD1055" s="176"/>
      <c r="AE1055" s="152"/>
      <c r="AF1055" s="152"/>
      <c r="AG1055" s="152"/>
      <c r="AH1055" s="152"/>
      <c r="AI1055" s="152"/>
      <c r="AJ1055" s="176"/>
      <c r="AK1055" s="186"/>
      <c r="AL1055" s="182"/>
      <c r="AM1055" s="176"/>
      <c r="AN1055" s="176"/>
      <c r="AO1055" s="152"/>
      <c r="AP1055" s="176"/>
      <c r="AQ1055" s="152"/>
      <c r="AR1055" s="152"/>
      <c r="AS1055" s="152"/>
      <c r="AT1055" s="152"/>
      <c r="AU1055" s="152"/>
      <c r="AV1055" s="152"/>
      <c r="AW1055" s="152"/>
      <c r="AX1055" s="152"/>
      <c r="AY1055" s="152"/>
      <c r="AZ1055" s="152"/>
      <c r="BA1055" s="152"/>
      <c r="BB1055" s="152"/>
      <c r="BC1055" s="152"/>
      <c r="BD1055" s="152"/>
      <c r="BE1055" s="152"/>
      <c r="BF1055" s="152"/>
      <c r="BG1055" s="152"/>
      <c r="BH1055" s="152"/>
      <c r="BI1055" s="152"/>
      <c r="BJ1055" s="152"/>
      <c r="BK1055" s="152"/>
      <c r="BL1055" s="152"/>
      <c r="BM1055" s="152"/>
      <c r="BN1055" s="152"/>
      <c r="BO1055" s="174"/>
      <c r="BP1055" s="174"/>
      <c r="BQ1055" s="174"/>
      <c r="BR1055" s="174"/>
      <c r="BS1055" s="174"/>
      <c r="BT1055" s="248"/>
      <c r="BU1055" s="248"/>
      <c r="BV1055" s="180"/>
      <c r="BW1055" s="180"/>
      <c r="BX1055" s="180"/>
      <c r="BY1055" s="176"/>
      <c r="BZ1055" s="186"/>
    </row>
    <row r="1056" spans="1:78" ht="12.75" customHeight="1" x14ac:dyDescent="0.35">
      <c r="A1056" s="161"/>
      <c r="B1056" s="161"/>
      <c r="C1056" s="152"/>
      <c r="D1056" s="152"/>
      <c r="E1056" s="174"/>
      <c r="F1056" s="186"/>
      <c r="G1056" s="186"/>
      <c r="H1056" s="186"/>
      <c r="I1056" s="186"/>
      <c r="J1056" s="186"/>
      <c r="K1056" s="152"/>
      <c r="L1056" s="186"/>
      <c r="M1056" s="186"/>
      <c r="N1056" s="187"/>
      <c r="O1056" s="187"/>
      <c r="P1056" s="151"/>
      <c r="Q1056" s="152"/>
      <c r="R1056" s="176"/>
      <c r="S1056" s="152"/>
      <c r="T1056" s="152"/>
      <c r="U1056" s="152"/>
      <c r="V1056" s="176"/>
      <c r="W1056" s="176"/>
      <c r="X1056" s="152"/>
      <c r="Y1056" s="152"/>
      <c r="Z1056" s="152"/>
      <c r="AA1056" s="176"/>
      <c r="AB1056" s="176"/>
      <c r="AC1056" s="176"/>
      <c r="AD1056" s="176"/>
      <c r="AE1056" s="152"/>
      <c r="AF1056" s="152"/>
      <c r="AG1056" s="152"/>
      <c r="AH1056" s="152"/>
      <c r="AI1056" s="152"/>
      <c r="AJ1056" s="176"/>
      <c r="AK1056" s="186"/>
      <c r="AL1056" s="182"/>
      <c r="AM1056" s="176"/>
      <c r="AN1056" s="176"/>
      <c r="AO1056" s="152"/>
      <c r="AP1056" s="176"/>
      <c r="AQ1056" s="152"/>
      <c r="AR1056" s="152"/>
      <c r="AS1056" s="152"/>
      <c r="AT1056" s="152"/>
      <c r="AU1056" s="152"/>
      <c r="AV1056" s="152"/>
      <c r="AW1056" s="152"/>
      <c r="AX1056" s="152"/>
      <c r="AY1056" s="152"/>
      <c r="AZ1056" s="152"/>
      <c r="BA1056" s="152"/>
      <c r="BB1056" s="152"/>
      <c r="BC1056" s="152"/>
      <c r="BD1056" s="152"/>
      <c r="BE1056" s="152"/>
      <c r="BF1056" s="152"/>
      <c r="BG1056" s="152"/>
      <c r="BH1056" s="152"/>
      <c r="BI1056" s="152"/>
      <c r="BJ1056" s="152"/>
      <c r="BK1056" s="152"/>
      <c r="BL1056" s="152"/>
      <c r="BM1056" s="152"/>
      <c r="BN1056" s="152"/>
      <c r="BO1056" s="174"/>
      <c r="BP1056" s="174"/>
      <c r="BQ1056" s="174"/>
      <c r="BR1056" s="174"/>
      <c r="BS1056" s="174"/>
      <c r="BT1056" s="248"/>
      <c r="BU1056" s="248"/>
      <c r="BV1056" s="180"/>
      <c r="BW1056" s="180"/>
      <c r="BX1056" s="180"/>
      <c r="BY1056" s="176"/>
      <c r="BZ1056" s="186"/>
    </row>
    <row r="1057" spans="1:78" ht="12.75" customHeight="1" x14ac:dyDescent="0.35">
      <c r="A1057" s="161"/>
      <c r="B1057" s="161"/>
      <c r="C1057" s="152"/>
      <c r="D1057" s="152"/>
      <c r="E1057" s="174"/>
      <c r="F1057" s="186"/>
      <c r="G1057" s="186"/>
      <c r="H1057" s="186"/>
      <c r="I1057" s="186"/>
      <c r="J1057" s="186"/>
      <c r="K1057" s="152"/>
      <c r="L1057" s="186"/>
      <c r="M1057" s="186"/>
      <c r="N1057" s="187"/>
      <c r="O1057" s="187"/>
      <c r="P1057" s="151"/>
      <c r="Q1057" s="152"/>
      <c r="R1057" s="176"/>
      <c r="S1057" s="152"/>
      <c r="T1057" s="152"/>
      <c r="U1057" s="152"/>
      <c r="V1057" s="176"/>
      <c r="W1057" s="176"/>
      <c r="X1057" s="152"/>
      <c r="Y1057" s="152"/>
      <c r="Z1057" s="152"/>
      <c r="AA1057" s="176"/>
      <c r="AB1057" s="176"/>
      <c r="AC1057" s="176"/>
      <c r="AD1057" s="176"/>
      <c r="AE1057" s="152"/>
      <c r="AF1057" s="152"/>
      <c r="AG1057" s="152"/>
      <c r="AH1057" s="152"/>
      <c r="AI1057" s="152"/>
      <c r="AJ1057" s="176"/>
      <c r="AK1057" s="186"/>
      <c r="AL1057" s="182"/>
      <c r="AM1057" s="176"/>
      <c r="AN1057" s="176"/>
      <c r="AO1057" s="152"/>
      <c r="AP1057" s="176"/>
      <c r="AQ1057" s="152"/>
      <c r="AR1057" s="152"/>
      <c r="AS1057" s="152"/>
      <c r="AT1057" s="152"/>
      <c r="AU1057" s="152"/>
      <c r="AV1057" s="152"/>
      <c r="AW1057" s="152"/>
      <c r="AX1057" s="152"/>
      <c r="AY1057" s="152"/>
      <c r="AZ1057" s="152"/>
      <c r="BA1057" s="152"/>
      <c r="BB1057" s="152"/>
      <c r="BC1057" s="152"/>
      <c r="BD1057" s="152"/>
      <c r="BE1057" s="152"/>
      <c r="BF1057" s="152"/>
      <c r="BG1057" s="152"/>
      <c r="BH1057" s="152"/>
      <c r="BI1057" s="152"/>
      <c r="BJ1057" s="152"/>
      <c r="BK1057" s="152"/>
      <c r="BL1057" s="152"/>
      <c r="BM1057" s="152"/>
      <c r="BN1057" s="152"/>
      <c r="BO1057" s="174"/>
      <c r="BP1057" s="174"/>
      <c r="BQ1057" s="174"/>
      <c r="BR1057" s="174"/>
      <c r="BS1057" s="174"/>
      <c r="BT1057" s="248"/>
      <c r="BU1057" s="248"/>
      <c r="BV1057" s="180"/>
      <c r="BW1057" s="180"/>
      <c r="BX1057" s="180"/>
      <c r="BY1057" s="176"/>
      <c r="BZ1057" s="186"/>
    </row>
    <row r="1058" spans="1:78" ht="12.75" customHeight="1" x14ac:dyDescent="0.35">
      <c r="A1058" s="161"/>
      <c r="B1058" s="161"/>
      <c r="C1058" s="152"/>
      <c r="D1058" s="152"/>
      <c r="E1058" s="174"/>
      <c r="F1058" s="186"/>
      <c r="G1058" s="186"/>
      <c r="H1058" s="186"/>
      <c r="I1058" s="186"/>
      <c r="J1058" s="186"/>
      <c r="K1058" s="152"/>
      <c r="L1058" s="186"/>
      <c r="M1058" s="186"/>
      <c r="N1058" s="187"/>
      <c r="O1058" s="187"/>
      <c r="P1058" s="151"/>
      <c r="Q1058" s="152"/>
      <c r="R1058" s="176"/>
      <c r="S1058" s="152"/>
      <c r="T1058" s="152"/>
      <c r="U1058" s="152"/>
      <c r="V1058" s="176"/>
      <c r="W1058" s="176"/>
      <c r="X1058" s="152"/>
      <c r="Y1058" s="152"/>
      <c r="Z1058" s="152"/>
      <c r="AA1058" s="176"/>
      <c r="AB1058" s="176"/>
      <c r="AC1058" s="176"/>
      <c r="AD1058" s="176"/>
      <c r="AE1058" s="152"/>
      <c r="AF1058" s="152"/>
      <c r="AG1058" s="152"/>
      <c r="AH1058" s="152"/>
      <c r="AI1058" s="152"/>
      <c r="AJ1058" s="176"/>
      <c r="AK1058" s="186"/>
      <c r="AL1058" s="182"/>
      <c r="AM1058" s="176"/>
      <c r="AN1058" s="176"/>
      <c r="AO1058" s="152"/>
      <c r="AP1058" s="176"/>
      <c r="AQ1058" s="152"/>
      <c r="AR1058" s="152"/>
      <c r="AS1058" s="152"/>
      <c r="AT1058" s="152"/>
      <c r="AU1058" s="152"/>
      <c r="AV1058" s="152"/>
      <c r="AW1058" s="152"/>
      <c r="AX1058" s="152"/>
      <c r="AY1058" s="152"/>
      <c r="AZ1058" s="152"/>
      <c r="BA1058" s="152"/>
      <c r="BB1058" s="152"/>
      <c r="BC1058" s="152"/>
      <c r="BD1058" s="152"/>
      <c r="BE1058" s="152"/>
      <c r="BF1058" s="152"/>
      <c r="BG1058" s="152"/>
      <c r="BH1058" s="152"/>
      <c r="BI1058" s="152"/>
      <c r="BJ1058" s="152"/>
      <c r="BK1058" s="152"/>
      <c r="BL1058" s="152"/>
      <c r="BM1058" s="152"/>
      <c r="BN1058" s="152"/>
      <c r="BO1058" s="174"/>
      <c r="BP1058" s="174"/>
      <c r="BQ1058" s="174"/>
      <c r="BR1058" s="174"/>
      <c r="BS1058" s="174"/>
      <c r="BT1058" s="248"/>
      <c r="BU1058" s="248"/>
      <c r="BV1058" s="180"/>
      <c r="BW1058" s="180"/>
      <c r="BX1058" s="180"/>
      <c r="BY1058" s="176"/>
      <c r="BZ1058" s="186"/>
    </row>
    <row r="1059" spans="1:78" ht="12.75" customHeight="1" x14ac:dyDescent="0.35">
      <c r="A1059" s="161"/>
      <c r="B1059" s="161"/>
      <c r="C1059" s="152"/>
      <c r="D1059" s="152"/>
      <c r="E1059" s="174"/>
      <c r="F1059" s="186"/>
      <c r="G1059" s="186"/>
      <c r="H1059" s="186"/>
      <c r="I1059" s="186"/>
      <c r="J1059" s="186"/>
      <c r="K1059" s="152"/>
      <c r="L1059" s="186"/>
      <c r="M1059" s="186"/>
      <c r="N1059" s="187"/>
      <c r="O1059" s="187"/>
      <c r="P1059" s="151"/>
      <c r="Q1059" s="152"/>
      <c r="R1059" s="176"/>
      <c r="S1059" s="152"/>
      <c r="T1059" s="152"/>
      <c r="U1059" s="152"/>
      <c r="V1059" s="176"/>
      <c r="W1059" s="176"/>
      <c r="X1059" s="152"/>
      <c r="Y1059" s="152"/>
      <c r="Z1059" s="152"/>
      <c r="AA1059" s="176"/>
      <c r="AB1059" s="176"/>
      <c r="AC1059" s="176"/>
      <c r="AD1059" s="176"/>
      <c r="AE1059" s="152"/>
      <c r="AF1059" s="152"/>
      <c r="AG1059" s="152"/>
      <c r="AH1059" s="152"/>
      <c r="AI1059" s="152"/>
      <c r="AJ1059" s="176"/>
      <c r="AK1059" s="186"/>
      <c r="AL1059" s="182"/>
      <c r="AM1059" s="176"/>
      <c r="AN1059" s="176"/>
      <c r="AO1059" s="152"/>
      <c r="AP1059" s="176"/>
      <c r="AQ1059" s="152"/>
      <c r="AR1059" s="152"/>
      <c r="AS1059" s="152"/>
      <c r="AT1059" s="152"/>
      <c r="AU1059" s="152"/>
      <c r="AV1059" s="152"/>
      <c r="AW1059" s="152"/>
      <c r="AX1059" s="152"/>
      <c r="AY1059" s="152"/>
      <c r="AZ1059" s="152"/>
      <c r="BA1059" s="152"/>
      <c r="BB1059" s="152"/>
      <c r="BC1059" s="152"/>
      <c r="BD1059" s="152"/>
      <c r="BE1059" s="152"/>
      <c r="BF1059" s="152"/>
      <c r="BG1059" s="152"/>
      <c r="BH1059" s="152"/>
      <c r="BI1059" s="152"/>
      <c r="BJ1059" s="152"/>
      <c r="BK1059" s="152"/>
      <c r="BL1059" s="152"/>
      <c r="BM1059" s="152"/>
      <c r="BN1059" s="152"/>
      <c r="BO1059" s="174"/>
      <c r="BP1059" s="174"/>
      <c r="BQ1059" s="174"/>
      <c r="BR1059" s="174"/>
      <c r="BS1059" s="174"/>
      <c r="BT1059" s="248"/>
      <c r="BU1059" s="248"/>
      <c r="BV1059" s="180"/>
      <c r="BW1059" s="180"/>
      <c r="BX1059" s="180"/>
      <c r="BY1059" s="176"/>
      <c r="BZ1059" s="186"/>
    </row>
    <row r="1060" spans="1:78" ht="12.75" customHeight="1" x14ac:dyDescent="0.35">
      <c r="A1060" s="161"/>
      <c r="B1060" s="161"/>
      <c r="C1060" s="152"/>
      <c r="D1060" s="152"/>
      <c r="E1060" s="174"/>
      <c r="F1060" s="186"/>
      <c r="G1060" s="186"/>
      <c r="H1060" s="186"/>
      <c r="I1060" s="186"/>
      <c r="J1060" s="186"/>
      <c r="K1060" s="152"/>
      <c r="L1060" s="186"/>
      <c r="M1060" s="186"/>
      <c r="N1060" s="187"/>
      <c r="O1060" s="187"/>
      <c r="P1060" s="151"/>
      <c r="Q1060" s="152"/>
      <c r="R1060" s="176"/>
      <c r="S1060" s="152"/>
      <c r="T1060" s="152"/>
      <c r="U1060" s="152"/>
      <c r="V1060" s="176"/>
      <c r="W1060" s="176"/>
      <c r="X1060" s="152"/>
      <c r="Y1060" s="152"/>
      <c r="Z1060" s="152"/>
      <c r="AA1060" s="176"/>
      <c r="AB1060" s="176"/>
      <c r="AC1060" s="176"/>
      <c r="AD1060" s="176"/>
      <c r="AE1060" s="152"/>
      <c r="AF1060" s="152"/>
      <c r="AG1060" s="152"/>
      <c r="AH1060" s="152"/>
      <c r="AI1060" s="152"/>
      <c r="AJ1060" s="176"/>
      <c r="AK1060" s="186"/>
      <c r="AL1060" s="182"/>
      <c r="AM1060" s="176"/>
      <c r="AN1060" s="176"/>
      <c r="AO1060" s="152"/>
      <c r="AP1060" s="176"/>
      <c r="AQ1060" s="152"/>
      <c r="AR1060" s="152"/>
      <c r="AS1060" s="152"/>
      <c r="AT1060" s="152"/>
      <c r="AU1060" s="152"/>
      <c r="AV1060" s="152"/>
      <c r="AW1060" s="152"/>
      <c r="AX1060" s="152"/>
      <c r="AY1060" s="152"/>
      <c r="AZ1060" s="152"/>
      <c r="BA1060" s="152"/>
      <c r="BB1060" s="152"/>
      <c r="BC1060" s="152"/>
      <c r="BD1060" s="152"/>
      <c r="BE1060" s="152"/>
      <c r="BF1060" s="152"/>
      <c r="BG1060" s="152"/>
      <c r="BH1060" s="152"/>
      <c r="BI1060" s="152"/>
      <c r="BJ1060" s="152"/>
      <c r="BK1060" s="152"/>
      <c r="BL1060" s="152"/>
      <c r="BM1060" s="152"/>
      <c r="BN1060" s="152"/>
      <c r="BO1060" s="174"/>
      <c r="BP1060" s="174"/>
      <c r="BQ1060" s="174"/>
      <c r="BR1060" s="174"/>
      <c r="BS1060" s="174"/>
      <c r="BT1060" s="248"/>
      <c r="BU1060" s="248"/>
      <c r="BV1060" s="180"/>
      <c r="BW1060" s="180"/>
      <c r="BX1060" s="180"/>
      <c r="BY1060" s="176"/>
      <c r="BZ1060" s="186"/>
    </row>
    <row r="1061" spans="1:78" ht="12.75" customHeight="1" x14ac:dyDescent="0.35">
      <c r="A1061" s="161"/>
      <c r="B1061" s="161"/>
      <c r="C1061" s="152"/>
      <c r="D1061" s="152"/>
      <c r="E1061" s="174"/>
      <c r="F1061" s="186"/>
      <c r="G1061" s="186"/>
      <c r="H1061" s="186"/>
      <c r="I1061" s="186"/>
      <c r="J1061" s="186"/>
      <c r="K1061" s="152"/>
      <c r="L1061" s="186"/>
      <c r="M1061" s="186"/>
      <c r="N1061" s="187"/>
      <c r="O1061" s="187"/>
      <c r="P1061" s="151"/>
      <c r="Q1061" s="152"/>
      <c r="R1061" s="176"/>
      <c r="S1061" s="152"/>
      <c r="T1061" s="152"/>
      <c r="U1061" s="152"/>
      <c r="V1061" s="176"/>
      <c r="W1061" s="176"/>
      <c r="X1061" s="152"/>
      <c r="Y1061" s="152"/>
      <c r="Z1061" s="152"/>
      <c r="AA1061" s="176"/>
      <c r="AB1061" s="176"/>
      <c r="AC1061" s="176"/>
      <c r="AD1061" s="176"/>
      <c r="AE1061" s="152"/>
      <c r="AF1061" s="152"/>
      <c r="AG1061" s="152"/>
      <c r="AH1061" s="152"/>
      <c r="AI1061" s="152"/>
      <c r="AJ1061" s="176"/>
      <c r="AK1061" s="186"/>
      <c r="AL1061" s="182"/>
      <c r="AM1061" s="176"/>
      <c r="AN1061" s="176"/>
      <c r="AO1061" s="152"/>
      <c r="AP1061" s="176"/>
      <c r="AQ1061" s="152"/>
      <c r="AR1061" s="152"/>
      <c r="AS1061" s="152"/>
      <c r="AT1061" s="152"/>
      <c r="AU1061" s="152"/>
      <c r="AV1061" s="152"/>
      <c r="AW1061" s="152"/>
      <c r="AX1061" s="152"/>
      <c r="AY1061" s="152"/>
      <c r="AZ1061" s="152"/>
      <c r="BA1061" s="152"/>
      <c r="BB1061" s="152"/>
      <c r="BC1061" s="152"/>
      <c r="BD1061" s="152"/>
      <c r="BE1061" s="152"/>
      <c r="BF1061" s="152"/>
      <c r="BG1061" s="152"/>
      <c r="BH1061" s="152"/>
      <c r="BI1061" s="152"/>
      <c r="BJ1061" s="152"/>
      <c r="BK1061" s="152"/>
      <c r="BL1061" s="152"/>
      <c r="BM1061" s="152"/>
      <c r="BN1061" s="152"/>
      <c r="BO1061" s="174"/>
      <c r="BP1061" s="174"/>
      <c r="BQ1061" s="174"/>
      <c r="BR1061" s="174"/>
      <c r="BS1061" s="174"/>
      <c r="BT1061" s="248"/>
      <c r="BU1061" s="248"/>
      <c r="BV1061" s="180"/>
      <c r="BW1061" s="180"/>
      <c r="BX1061" s="180"/>
      <c r="BY1061" s="176"/>
      <c r="BZ1061" s="186"/>
    </row>
    <row r="1062" spans="1:78" ht="12.75" customHeight="1" x14ac:dyDescent="0.35">
      <c r="A1062" s="161"/>
      <c r="B1062" s="161"/>
      <c r="C1062" s="152"/>
      <c r="D1062" s="152"/>
      <c r="E1062" s="174"/>
      <c r="F1062" s="186"/>
      <c r="G1062" s="186"/>
      <c r="H1062" s="186"/>
      <c r="I1062" s="186"/>
      <c r="J1062" s="186"/>
      <c r="K1062" s="152"/>
      <c r="L1062" s="186"/>
      <c r="M1062" s="186"/>
      <c r="N1062" s="187"/>
      <c r="O1062" s="187"/>
      <c r="P1062" s="151"/>
      <c r="Q1062" s="152"/>
      <c r="R1062" s="176"/>
      <c r="S1062" s="152"/>
      <c r="T1062" s="152"/>
      <c r="U1062" s="152"/>
      <c r="V1062" s="176"/>
      <c r="W1062" s="176"/>
      <c r="X1062" s="152"/>
      <c r="Y1062" s="152"/>
      <c r="Z1062" s="152"/>
      <c r="AA1062" s="176"/>
      <c r="AB1062" s="176"/>
      <c r="AC1062" s="176"/>
      <c r="AD1062" s="176"/>
      <c r="AE1062" s="152"/>
      <c r="AF1062" s="152"/>
      <c r="AG1062" s="152"/>
      <c r="AH1062" s="152"/>
      <c r="AI1062" s="152"/>
      <c r="AJ1062" s="176"/>
      <c r="AK1062" s="186"/>
      <c r="AL1062" s="182"/>
      <c r="AM1062" s="176"/>
      <c r="AN1062" s="176"/>
      <c r="AO1062" s="152"/>
      <c r="AP1062" s="176"/>
      <c r="AQ1062" s="152"/>
      <c r="AR1062" s="152"/>
      <c r="AS1062" s="152"/>
      <c r="AT1062" s="152"/>
      <c r="AU1062" s="152"/>
      <c r="AV1062" s="152"/>
      <c r="AW1062" s="152"/>
      <c r="AX1062" s="152"/>
      <c r="AY1062" s="152"/>
      <c r="AZ1062" s="152"/>
      <c r="BA1062" s="152"/>
      <c r="BB1062" s="152"/>
      <c r="BC1062" s="152"/>
      <c r="BD1062" s="152"/>
      <c r="BE1062" s="152"/>
      <c r="BF1062" s="152"/>
      <c r="BG1062" s="152"/>
      <c r="BH1062" s="152"/>
      <c r="BI1062" s="152"/>
      <c r="BJ1062" s="152"/>
      <c r="BK1062" s="152"/>
      <c r="BL1062" s="152"/>
      <c r="BM1062" s="152"/>
      <c r="BN1062" s="152"/>
      <c r="BO1062" s="174"/>
      <c r="BP1062" s="174"/>
      <c r="BQ1062" s="174"/>
      <c r="BR1062" s="174"/>
      <c r="BS1062" s="174"/>
      <c r="BT1062" s="248"/>
      <c r="BU1062" s="248"/>
      <c r="BV1062" s="180"/>
      <c r="BW1062" s="180"/>
      <c r="BX1062" s="180"/>
      <c r="BY1062" s="176"/>
      <c r="BZ1062" s="186"/>
    </row>
    <row r="1063" spans="1:78" ht="12.75" customHeight="1" x14ac:dyDescent="0.35">
      <c r="A1063" s="161"/>
      <c r="B1063" s="161"/>
      <c r="C1063" s="152"/>
      <c r="D1063" s="152"/>
      <c r="E1063" s="174"/>
      <c r="F1063" s="186"/>
      <c r="G1063" s="186"/>
      <c r="H1063" s="186"/>
      <c r="I1063" s="186"/>
      <c r="J1063" s="186"/>
      <c r="K1063" s="152"/>
      <c r="L1063" s="186"/>
      <c r="M1063" s="186"/>
      <c r="N1063" s="187"/>
      <c r="O1063" s="187"/>
      <c r="P1063" s="151"/>
      <c r="Q1063" s="152"/>
      <c r="R1063" s="176"/>
      <c r="S1063" s="152"/>
      <c r="T1063" s="152"/>
      <c r="U1063" s="152"/>
      <c r="V1063" s="176"/>
      <c r="W1063" s="176"/>
      <c r="X1063" s="152"/>
      <c r="Y1063" s="152"/>
      <c r="Z1063" s="152"/>
      <c r="AA1063" s="176"/>
      <c r="AB1063" s="176"/>
      <c r="AC1063" s="176"/>
      <c r="AD1063" s="176"/>
      <c r="AE1063" s="152"/>
      <c r="AF1063" s="152"/>
      <c r="AG1063" s="152"/>
      <c r="AH1063" s="152"/>
      <c r="AI1063" s="152"/>
      <c r="AJ1063" s="176"/>
      <c r="AK1063" s="186"/>
      <c r="AL1063" s="182"/>
      <c r="AM1063" s="176"/>
      <c r="AN1063" s="176"/>
      <c r="AO1063" s="152"/>
      <c r="AP1063" s="176"/>
      <c r="AQ1063" s="152"/>
      <c r="AR1063" s="152"/>
      <c r="AS1063" s="152"/>
      <c r="AT1063" s="152"/>
      <c r="AU1063" s="152"/>
      <c r="AV1063" s="152"/>
      <c r="AW1063" s="152"/>
      <c r="AX1063" s="152"/>
      <c r="AY1063" s="152"/>
      <c r="AZ1063" s="152"/>
      <c r="BA1063" s="152"/>
      <c r="BB1063" s="152"/>
      <c r="BC1063" s="152"/>
      <c r="BD1063" s="152"/>
      <c r="BE1063" s="152"/>
      <c r="BF1063" s="152"/>
      <c r="BG1063" s="152"/>
      <c r="BH1063" s="152"/>
      <c r="BI1063" s="152"/>
      <c r="BJ1063" s="152"/>
      <c r="BK1063" s="152"/>
      <c r="BL1063" s="152"/>
      <c r="BM1063" s="152"/>
      <c r="BN1063" s="152"/>
      <c r="BO1063" s="174"/>
      <c r="BP1063" s="174"/>
      <c r="BQ1063" s="174"/>
      <c r="BR1063" s="174"/>
      <c r="BS1063" s="174"/>
      <c r="BT1063" s="248"/>
      <c r="BU1063" s="248"/>
      <c r="BV1063" s="180"/>
      <c r="BW1063" s="180"/>
      <c r="BX1063" s="180"/>
      <c r="BY1063" s="176"/>
      <c r="BZ1063" s="186"/>
    </row>
    <row r="1064" spans="1:78" ht="12.75" customHeight="1" x14ac:dyDescent="0.35">
      <c r="A1064" s="161"/>
      <c r="B1064" s="161"/>
      <c r="C1064" s="152"/>
      <c r="D1064" s="152"/>
      <c r="E1064" s="174"/>
      <c r="F1064" s="186"/>
      <c r="G1064" s="186"/>
      <c r="H1064" s="186"/>
      <c r="I1064" s="186"/>
      <c r="J1064" s="186"/>
      <c r="K1064" s="152"/>
      <c r="L1064" s="186"/>
      <c r="M1064" s="186"/>
      <c r="N1064" s="187"/>
      <c r="O1064" s="187"/>
      <c r="P1064" s="151"/>
      <c r="Q1064" s="152"/>
      <c r="R1064" s="176"/>
      <c r="S1064" s="152"/>
      <c r="T1064" s="152"/>
      <c r="U1064" s="152"/>
      <c r="V1064" s="176"/>
      <c r="W1064" s="176"/>
      <c r="X1064" s="152"/>
      <c r="Y1064" s="152"/>
      <c r="Z1064" s="152"/>
      <c r="AA1064" s="176"/>
      <c r="AB1064" s="176"/>
      <c r="AC1064" s="176"/>
      <c r="AD1064" s="176"/>
      <c r="AE1064" s="152"/>
      <c r="AF1064" s="152"/>
      <c r="AG1064" s="152"/>
      <c r="AH1064" s="152"/>
      <c r="AI1064" s="152"/>
      <c r="AJ1064" s="176"/>
      <c r="AK1064" s="186"/>
      <c r="AL1064" s="182"/>
      <c r="AM1064" s="176"/>
      <c r="AN1064" s="176"/>
      <c r="AO1064" s="152"/>
      <c r="AP1064" s="176"/>
      <c r="AQ1064" s="152"/>
      <c r="AR1064" s="152"/>
      <c r="AS1064" s="152"/>
      <c r="AT1064" s="152"/>
      <c r="AU1064" s="152"/>
      <c r="AV1064" s="152"/>
      <c r="AW1064" s="152"/>
      <c r="AX1064" s="152"/>
      <c r="AY1064" s="152"/>
      <c r="AZ1064" s="152"/>
      <c r="BA1064" s="152"/>
      <c r="BB1064" s="152"/>
      <c r="BC1064" s="152"/>
      <c r="BD1064" s="152"/>
      <c r="BE1064" s="152"/>
      <c r="BF1064" s="152"/>
      <c r="BG1064" s="152"/>
      <c r="BH1064" s="152"/>
      <c r="BI1064" s="152"/>
      <c r="BJ1064" s="152"/>
      <c r="BK1064" s="152"/>
      <c r="BL1064" s="152"/>
      <c r="BM1064" s="152"/>
      <c r="BN1064" s="152"/>
      <c r="BO1064" s="174"/>
      <c r="BP1064" s="174"/>
      <c r="BQ1064" s="174"/>
      <c r="BR1064" s="174"/>
      <c r="BS1064" s="174"/>
      <c r="BT1064" s="248"/>
      <c r="BU1064" s="248"/>
      <c r="BV1064" s="180"/>
      <c r="BW1064" s="180"/>
      <c r="BX1064" s="180"/>
      <c r="BY1064" s="176"/>
      <c r="BZ1064" s="186"/>
    </row>
    <row r="1065" spans="1:78" ht="12.75" customHeight="1" x14ac:dyDescent="0.35">
      <c r="A1065" s="161"/>
      <c r="B1065" s="161"/>
      <c r="C1065" s="152"/>
      <c r="D1065" s="152"/>
      <c r="E1065" s="174"/>
      <c r="F1065" s="186"/>
      <c r="G1065" s="186"/>
      <c r="H1065" s="186"/>
      <c r="I1065" s="186"/>
      <c r="J1065" s="186"/>
      <c r="K1065" s="152"/>
      <c r="L1065" s="186"/>
      <c r="M1065" s="186"/>
      <c r="N1065" s="187"/>
      <c r="O1065" s="187"/>
      <c r="P1065" s="151"/>
      <c r="Q1065" s="152"/>
      <c r="R1065" s="176"/>
      <c r="S1065" s="152"/>
      <c r="T1065" s="152"/>
      <c r="U1065" s="152"/>
      <c r="V1065" s="176"/>
      <c r="W1065" s="176"/>
      <c r="X1065" s="152"/>
      <c r="Y1065" s="152"/>
      <c r="Z1065" s="152"/>
      <c r="AA1065" s="176"/>
      <c r="AB1065" s="176"/>
      <c r="AC1065" s="176"/>
      <c r="AD1065" s="176"/>
      <c r="AE1065" s="152"/>
      <c r="AF1065" s="152"/>
      <c r="AG1065" s="152"/>
      <c r="AH1065" s="152"/>
      <c r="AI1065" s="152"/>
      <c r="AJ1065" s="176"/>
      <c r="AK1065" s="186"/>
      <c r="AL1065" s="182"/>
      <c r="AM1065" s="176"/>
      <c r="AN1065" s="176"/>
      <c r="AO1065" s="152"/>
      <c r="AP1065" s="176"/>
      <c r="AQ1065" s="152"/>
      <c r="AR1065" s="152"/>
      <c r="AS1065" s="152"/>
      <c r="AT1065" s="152"/>
      <c r="AU1065" s="152"/>
      <c r="AV1065" s="152"/>
      <c r="AW1065" s="152"/>
      <c r="AX1065" s="152"/>
      <c r="AY1065" s="152"/>
      <c r="AZ1065" s="152"/>
      <c r="BA1065" s="152"/>
      <c r="BB1065" s="152"/>
      <c r="BC1065" s="152"/>
      <c r="BD1065" s="152"/>
      <c r="BE1065" s="152"/>
      <c r="BF1065" s="152"/>
      <c r="BG1065" s="152"/>
      <c r="BH1065" s="152"/>
      <c r="BI1065" s="152"/>
      <c r="BJ1065" s="152"/>
      <c r="BK1065" s="152"/>
      <c r="BL1065" s="152"/>
      <c r="BM1065" s="152"/>
      <c r="BN1065" s="152"/>
      <c r="BO1065" s="174"/>
      <c r="BP1065" s="174"/>
      <c r="BQ1065" s="174"/>
      <c r="BR1065" s="174"/>
      <c r="BS1065" s="174"/>
      <c r="BT1065" s="248"/>
      <c r="BU1065" s="248"/>
      <c r="BV1065" s="180"/>
      <c r="BW1065" s="180"/>
      <c r="BX1065" s="180"/>
      <c r="BY1065" s="176"/>
      <c r="BZ1065" s="186"/>
    </row>
    <row r="1066" spans="1:78" ht="12.75" customHeight="1" x14ac:dyDescent="0.35">
      <c r="A1066" s="161"/>
      <c r="B1066" s="161"/>
      <c r="C1066" s="152"/>
      <c r="D1066" s="152"/>
      <c r="E1066" s="174"/>
      <c r="F1066" s="186"/>
      <c r="G1066" s="186"/>
      <c r="H1066" s="186"/>
      <c r="I1066" s="186"/>
      <c r="J1066" s="186"/>
      <c r="K1066" s="152"/>
      <c r="L1066" s="186"/>
      <c r="M1066" s="186"/>
      <c r="N1066" s="187"/>
      <c r="O1066" s="187"/>
      <c r="P1066" s="151"/>
      <c r="Q1066" s="152"/>
      <c r="R1066" s="176"/>
      <c r="S1066" s="152"/>
      <c r="T1066" s="152"/>
      <c r="U1066" s="152"/>
      <c r="V1066" s="176"/>
      <c r="W1066" s="176"/>
      <c r="X1066" s="152"/>
      <c r="Y1066" s="152"/>
      <c r="Z1066" s="152"/>
      <c r="AA1066" s="176"/>
      <c r="AB1066" s="176"/>
      <c r="AC1066" s="176"/>
      <c r="AD1066" s="176"/>
      <c r="AE1066" s="152"/>
      <c r="AF1066" s="152"/>
      <c r="AG1066" s="152"/>
      <c r="AH1066" s="152"/>
      <c r="AI1066" s="152"/>
      <c r="AJ1066" s="176"/>
      <c r="AK1066" s="186"/>
      <c r="AL1066" s="182"/>
      <c r="AM1066" s="176"/>
      <c r="AN1066" s="176"/>
      <c r="AO1066" s="152"/>
      <c r="AP1066" s="176"/>
      <c r="AQ1066" s="152"/>
      <c r="AR1066" s="152"/>
      <c r="AS1066" s="152"/>
      <c r="AT1066" s="152"/>
      <c r="AU1066" s="152"/>
      <c r="AV1066" s="152"/>
      <c r="AW1066" s="152"/>
      <c r="AX1066" s="152"/>
      <c r="AY1066" s="152"/>
      <c r="AZ1066" s="152"/>
      <c r="BA1066" s="152"/>
      <c r="BB1066" s="152"/>
      <c r="BC1066" s="152"/>
      <c r="BD1066" s="152"/>
      <c r="BE1066" s="152"/>
      <c r="BF1066" s="152"/>
      <c r="BG1066" s="152"/>
      <c r="BH1066" s="152"/>
      <c r="BI1066" s="152"/>
      <c r="BJ1066" s="152"/>
      <c r="BK1066" s="152"/>
      <c r="BL1066" s="152"/>
      <c r="BM1066" s="152"/>
      <c r="BN1066" s="152"/>
      <c r="BO1066" s="174"/>
      <c r="BP1066" s="174"/>
      <c r="BQ1066" s="174"/>
      <c r="BR1066" s="174"/>
      <c r="BS1066" s="174"/>
      <c r="BT1066" s="248"/>
      <c r="BU1066" s="248"/>
      <c r="BV1066" s="180"/>
      <c r="BW1066" s="180"/>
      <c r="BX1066" s="180"/>
      <c r="BY1066" s="176"/>
      <c r="BZ1066" s="186"/>
    </row>
    <row r="1067" spans="1:78" ht="12.75" customHeight="1" x14ac:dyDescent="0.35">
      <c r="A1067" s="161"/>
      <c r="B1067" s="161"/>
      <c r="C1067" s="152"/>
      <c r="D1067" s="152"/>
      <c r="E1067" s="174"/>
      <c r="F1067" s="186"/>
      <c r="G1067" s="186"/>
      <c r="H1067" s="186"/>
      <c r="I1067" s="186"/>
      <c r="J1067" s="186"/>
      <c r="K1067" s="152"/>
      <c r="L1067" s="186"/>
      <c r="M1067" s="186"/>
      <c r="N1067" s="187"/>
      <c r="O1067" s="187"/>
      <c r="P1067" s="151"/>
      <c r="Q1067" s="152"/>
      <c r="R1067" s="176"/>
      <c r="S1067" s="152"/>
      <c r="T1067" s="152"/>
      <c r="U1067" s="152"/>
      <c r="V1067" s="176"/>
      <c r="W1067" s="176"/>
      <c r="X1067" s="152"/>
      <c r="Y1067" s="152"/>
      <c r="Z1067" s="152"/>
      <c r="AA1067" s="176"/>
      <c r="AB1067" s="176"/>
      <c r="AC1067" s="176"/>
      <c r="AD1067" s="176"/>
      <c r="AE1067" s="152"/>
      <c r="AF1067" s="152"/>
      <c r="AG1067" s="152"/>
      <c r="AH1067" s="152"/>
      <c r="AI1067" s="152"/>
      <c r="AJ1067" s="176"/>
      <c r="AK1067" s="186"/>
      <c r="AL1067" s="182"/>
      <c r="AM1067" s="176"/>
      <c r="AN1067" s="176"/>
      <c r="AO1067" s="152"/>
      <c r="AP1067" s="176"/>
      <c r="AQ1067" s="152"/>
      <c r="AR1067" s="152"/>
      <c r="AS1067" s="152"/>
      <c r="AT1067" s="152"/>
      <c r="AU1067" s="152"/>
      <c r="AV1067" s="152"/>
      <c r="AW1067" s="152"/>
      <c r="AX1067" s="152"/>
      <c r="AY1067" s="152"/>
      <c r="AZ1067" s="152"/>
      <c r="BA1067" s="152"/>
      <c r="BB1067" s="152"/>
      <c r="BC1067" s="152"/>
      <c r="BD1067" s="152"/>
      <c r="BE1067" s="152"/>
      <c r="BF1067" s="152"/>
      <c r="BG1067" s="152"/>
      <c r="BH1067" s="152"/>
      <c r="BI1067" s="152"/>
      <c r="BJ1067" s="152"/>
      <c r="BK1067" s="152"/>
      <c r="BL1067" s="152"/>
      <c r="BM1067" s="152"/>
      <c r="BN1067" s="152"/>
      <c r="BO1067" s="174"/>
      <c r="BP1067" s="174"/>
      <c r="BQ1067" s="174"/>
      <c r="BR1067" s="174"/>
      <c r="BS1067" s="174"/>
      <c r="BT1067" s="248"/>
      <c r="BU1067" s="248"/>
      <c r="BV1067" s="180"/>
      <c r="BW1067" s="180"/>
      <c r="BX1067" s="180"/>
      <c r="BY1067" s="176"/>
      <c r="BZ1067" s="186"/>
    </row>
    <row r="1068" spans="1:78" ht="12.75" customHeight="1" x14ac:dyDescent="0.35">
      <c r="A1068" s="161"/>
      <c r="B1068" s="161"/>
      <c r="C1068" s="152"/>
      <c r="D1068" s="152"/>
      <c r="E1068" s="174"/>
      <c r="F1068" s="186"/>
      <c r="G1068" s="186"/>
      <c r="H1068" s="186"/>
      <c r="I1068" s="186"/>
      <c r="J1068" s="186"/>
      <c r="K1068" s="152"/>
      <c r="L1068" s="186"/>
      <c r="M1068" s="186"/>
      <c r="N1068" s="187"/>
      <c r="O1068" s="187"/>
      <c r="P1068" s="151"/>
      <c r="Q1068" s="152"/>
      <c r="R1068" s="176"/>
      <c r="S1068" s="152"/>
      <c r="T1068" s="152"/>
      <c r="U1068" s="152"/>
      <c r="V1068" s="176"/>
      <c r="W1068" s="176"/>
      <c r="X1068" s="152"/>
      <c r="Y1068" s="152"/>
      <c r="Z1068" s="152"/>
      <c r="AA1068" s="176"/>
      <c r="AB1068" s="176"/>
      <c r="AC1068" s="176"/>
      <c r="AD1068" s="176"/>
      <c r="AE1068" s="152"/>
      <c r="AF1068" s="152"/>
      <c r="AG1068" s="152"/>
      <c r="AH1068" s="152"/>
      <c r="AI1068" s="152"/>
      <c r="AJ1068" s="176"/>
      <c r="AK1068" s="186"/>
      <c r="AL1068" s="182"/>
      <c r="AM1068" s="176"/>
      <c r="AN1068" s="176"/>
      <c r="AO1068" s="152"/>
      <c r="AP1068" s="176"/>
      <c r="AQ1068" s="152"/>
      <c r="AR1068" s="152"/>
      <c r="AS1068" s="152"/>
      <c r="AT1068" s="152"/>
      <c r="AU1068" s="152"/>
      <c r="AV1068" s="152"/>
      <c r="AW1068" s="152"/>
      <c r="AX1068" s="152"/>
      <c r="AY1068" s="152"/>
      <c r="AZ1068" s="152"/>
      <c r="BA1068" s="152"/>
      <c r="BB1068" s="152"/>
      <c r="BC1068" s="152"/>
      <c r="BD1068" s="152"/>
      <c r="BE1068" s="152"/>
      <c r="BF1068" s="152"/>
      <c r="BG1068" s="152"/>
      <c r="BH1068" s="152"/>
      <c r="BI1068" s="152"/>
      <c r="BJ1068" s="152"/>
      <c r="BK1068" s="152"/>
      <c r="BL1068" s="152"/>
      <c r="BM1068" s="152"/>
      <c r="BN1068" s="152"/>
      <c r="BO1068" s="174"/>
      <c r="BP1068" s="174"/>
      <c r="BQ1068" s="174"/>
      <c r="BR1068" s="174"/>
      <c r="BS1068" s="174"/>
      <c r="BT1068" s="248"/>
      <c r="BU1068" s="248"/>
      <c r="BV1068" s="180"/>
      <c r="BW1068" s="180"/>
      <c r="BX1068" s="180"/>
      <c r="BY1068" s="176"/>
      <c r="BZ1068" s="186"/>
    </row>
    <row r="1069" spans="1:78" ht="12.75" customHeight="1" x14ac:dyDescent="0.35">
      <c r="A1069" s="161"/>
      <c r="B1069" s="161"/>
      <c r="C1069" s="152"/>
      <c r="D1069" s="152"/>
      <c r="E1069" s="174"/>
      <c r="F1069" s="186"/>
      <c r="G1069" s="186"/>
      <c r="H1069" s="186"/>
      <c r="I1069" s="186"/>
      <c r="J1069" s="186"/>
      <c r="K1069" s="152"/>
      <c r="L1069" s="186"/>
      <c r="M1069" s="186"/>
      <c r="N1069" s="187"/>
      <c r="O1069" s="187"/>
      <c r="P1069" s="151"/>
      <c r="Q1069" s="152"/>
      <c r="R1069" s="176"/>
      <c r="S1069" s="152"/>
      <c r="T1069" s="152"/>
      <c r="U1069" s="152"/>
      <c r="V1069" s="176"/>
      <c r="W1069" s="176"/>
      <c r="X1069" s="152"/>
      <c r="Y1069" s="152"/>
      <c r="Z1069" s="152"/>
      <c r="AA1069" s="176"/>
      <c r="AB1069" s="176"/>
      <c r="AC1069" s="176"/>
      <c r="AD1069" s="176"/>
      <c r="AE1069" s="152"/>
      <c r="AF1069" s="152"/>
      <c r="AG1069" s="152"/>
      <c r="AH1069" s="152"/>
      <c r="AI1069" s="152"/>
      <c r="AJ1069" s="176"/>
      <c r="AK1069" s="186"/>
      <c r="AL1069" s="182"/>
      <c r="AM1069" s="176"/>
      <c r="AN1069" s="176"/>
      <c r="AO1069" s="152"/>
      <c r="AP1069" s="176"/>
      <c r="AQ1069" s="152"/>
      <c r="AR1069" s="152"/>
      <c r="AS1069" s="152"/>
      <c r="AT1069" s="152"/>
      <c r="AU1069" s="152"/>
      <c r="AV1069" s="152"/>
      <c r="AW1069" s="152"/>
      <c r="AX1069" s="152"/>
      <c r="AY1069" s="152"/>
      <c r="AZ1069" s="152"/>
      <c r="BA1069" s="152"/>
      <c r="BB1069" s="152"/>
      <c r="BC1069" s="152"/>
      <c r="BD1069" s="152"/>
      <c r="BE1069" s="152"/>
      <c r="BF1069" s="152"/>
      <c r="BG1069" s="152"/>
      <c r="BH1069" s="152"/>
      <c r="BI1069" s="152"/>
      <c r="BJ1069" s="152"/>
      <c r="BK1069" s="152"/>
      <c r="BL1069" s="152"/>
      <c r="BM1069" s="152"/>
      <c r="BN1069" s="152"/>
      <c r="BO1069" s="174"/>
      <c r="BP1069" s="174"/>
      <c r="BQ1069" s="174"/>
      <c r="BR1069" s="174"/>
      <c r="BS1069" s="174"/>
      <c r="BT1069" s="248"/>
      <c r="BU1069" s="248"/>
      <c r="BV1069" s="180"/>
      <c r="BW1069" s="180"/>
      <c r="BX1069" s="180"/>
      <c r="BY1069" s="176"/>
      <c r="BZ1069" s="186"/>
    </row>
    <row r="1070" spans="1:78" ht="12.75" customHeight="1" x14ac:dyDescent="0.35">
      <c r="A1070" s="161"/>
      <c r="B1070" s="161"/>
      <c r="C1070" s="152"/>
      <c r="D1070" s="152"/>
      <c r="E1070" s="174"/>
      <c r="F1070" s="186"/>
      <c r="G1070" s="186"/>
      <c r="H1070" s="186"/>
      <c r="I1070" s="186"/>
      <c r="J1070" s="186"/>
      <c r="K1070" s="152"/>
      <c r="L1070" s="186"/>
      <c r="M1070" s="186"/>
      <c r="N1070" s="187"/>
      <c r="O1070" s="187"/>
      <c r="P1070" s="151"/>
      <c r="Q1070" s="152"/>
      <c r="R1070" s="176"/>
      <c r="S1070" s="152"/>
      <c r="T1070" s="152"/>
      <c r="U1070" s="152"/>
      <c r="V1070" s="176"/>
      <c r="W1070" s="176"/>
      <c r="X1070" s="152"/>
      <c r="Y1070" s="152"/>
      <c r="Z1070" s="152"/>
      <c r="AA1070" s="176"/>
      <c r="AB1070" s="176"/>
      <c r="AC1070" s="176"/>
      <c r="AD1070" s="176"/>
      <c r="AE1070" s="152"/>
      <c r="AF1070" s="152"/>
      <c r="AG1070" s="152"/>
      <c r="AH1070" s="152"/>
      <c r="AI1070" s="152"/>
      <c r="AJ1070" s="176"/>
      <c r="AK1070" s="186"/>
      <c r="AL1070" s="182"/>
      <c r="AM1070" s="176"/>
      <c r="AN1070" s="176"/>
      <c r="AO1070" s="152"/>
      <c r="AP1070" s="176"/>
      <c r="AQ1070" s="152"/>
      <c r="AR1070" s="152"/>
      <c r="AS1070" s="152"/>
      <c r="AT1070" s="152"/>
      <c r="AU1070" s="152"/>
      <c r="AV1070" s="152"/>
      <c r="AW1070" s="152"/>
      <c r="AX1070" s="152"/>
      <c r="AY1070" s="152"/>
      <c r="AZ1070" s="152"/>
      <c r="BA1070" s="152"/>
      <c r="BB1070" s="152"/>
      <c r="BC1070" s="152"/>
      <c r="BD1070" s="152"/>
      <c r="BE1070" s="152"/>
      <c r="BF1070" s="152"/>
      <c r="BG1070" s="152"/>
      <c r="BH1070" s="152"/>
      <c r="BI1070" s="152"/>
      <c r="BJ1070" s="152"/>
      <c r="BK1070" s="152"/>
      <c r="BL1070" s="152"/>
      <c r="BM1070" s="152"/>
      <c r="BN1070" s="152"/>
      <c r="BO1070" s="174"/>
      <c r="BP1070" s="174"/>
      <c r="BQ1070" s="174"/>
      <c r="BR1070" s="174"/>
      <c r="BS1070" s="174"/>
      <c r="BT1070" s="248"/>
      <c r="BU1070" s="248"/>
      <c r="BV1070" s="180"/>
      <c r="BW1070" s="180"/>
      <c r="BX1070" s="180"/>
      <c r="BY1070" s="176"/>
      <c r="BZ1070" s="186"/>
    </row>
    <row r="1071" spans="1:78" ht="12.75" customHeight="1" x14ac:dyDescent="0.35">
      <c r="A1071" s="161"/>
      <c r="B1071" s="161"/>
      <c r="C1071" s="152"/>
      <c r="D1071" s="152"/>
      <c r="E1071" s="174"/>
      <c r="F1071" s="186"/>
      <c r="G1071" s="186"/>
      <c r="H1071" s="186"/>
      <c r="I1071" s="186"/>
      <c r="J1071" s="186"/>
      <c r="K1071" s="152"/>
      <c r="L1071" s="186"/>
      <c r="M1071" s="186"/>
      <c r="N1071" s="187"/>
      <c r="O1071" s="187"/>
      <c r="P1071" s="151"/>
      <c r="Q1071" s="152"/>
      <c r="R1071" s="176"/>
      <c r="S1071" s="152"/>
      <c r="T1071" s="152"/>
      <c r="U1071" s="152"/>
      <c r="V1071" s="176"/>
      <c r="W1071" s="176"/>
      <c r="X1071" s="152"/>
      <c r="Y1071" s="152"/>
      <c r="Z1071" s="152"/>
      <c r="AA1071" s="176"/>
      <c r="AB1071" s="176"/>
      <c r="AC1071" s="176"/>
      <c r="AD1071" s="176"/>
      <c r="AE1071" s="152"/>
      <c r="AF1071" s="152"/>
      <c r="AG1071" s="152"/>
      <c r="AH1071" s="152"/>
      <c r="AI1071" s="152"/>
      <c r="AJ1071" s="176"/>
      <c r="AK1071" s="186"/>
      <c r="AL1071" s="182"/>
      <c r="AM1071" s="176"/>
      <c r="AN1071" s="176"/>
      <c r="AO1071" s="152"/>
      <c r="AP1071" s="176"/>
      <c r="AQ1071" s="152"/>
      <c r="AR1071" s="152"/>
      <c r="AS1071" s="152"/>
      <c r="AT1071" s="152"/>
      <c r="AU1071" s="152"/>
      <c r="AV1071" s="152"/>
      <c r="AW1071" s="152"/>
      <c r="AX1071" s="152"/>
      <c r="AY1071" s="152"/>
      <c r="AZ1071" s="152"/>
      <c r="BA1071" s="152"/>
      <c r="BB1071" s="152"/>
      <c r="BC1071" s="152"/>
      <c r="BD1071" s="152"/>
      <c r="BE1071" s="152"/>
      <c r="BF1071" s="152"/>
      <c r="BG1071" s="152"/>
      <c r="BH1071" s="152"/>
      <c r="BI1071" s="152"/>
      <c r="BJ1071" s="152"/>
      <c r="BK1071" s="152"/>
      <c r="BL1071" s="152"/>
      <c r="BM1071" s="152"/>
      <c r="BN1071" s="152"/>
      <c r="BO1071" s="174"/>
      <c r="BP1071" s="174"/>
      <c r="BQ1071" s="174"/>
      <c r="BR1071" s="174"/>
      <c r="BS1071" s="174"/>
      <c r="BT1071" s="248"/>
      <c r="BU1071" s="248"/>
      <c r="BV1071" s="180"/>
      <c r="BW1071" s="180"/>
      <c r="BX1071" s="180"/>
      <c r="BY1071" s="176"/>
      <c r="BZ1071" s="186"/>
    </row>
    <row r="1072" spans="1:78" ht="12.75" customHeight="1" x14ac:dyDescent="0.35">
      <c r="A1072" s="161"/>
      <c r="B1072" s="161"/>
      <c r="C1072" s="152"/>
      <c r="D1072" s="152"/>
      <c r="E1072" s="174"/>
      <c r="F1072" s="186"/>
      <c r="G1072" s="186"/>
      <c r="H1072" s="186"/>
      <c r="I1072" s="186"/>
      <c r="J1072" s="186"/>
      <c r="K1072" s="152"/>
      <c r="L1072" s="186"/>
      <c r="M1072" s="186"/>
      <c r="N1072" s="187"/>
      <c r="O1072" s="187"/>
      <c r="P1072" s="151"/>
      <c r="Q1072" s="152"/>
      <c r="R1072" s="176"/>
      <c r="S1072" s="152"/>
      <c r="T1072" s="152"/>
      <c r="U1072" s="152"/>
      <c r="V1072" s="176"/>
      <c r="W1072" s="176"/>
      <c r="X1072" s="152"/>
      <c r="Y1072" s="152"/>
      <c r="Z1072" s="152"/>
      <c r="AA1072" s="176"/>
      <c r="AB1072" s="176"/>
      <c r="AC1072" s="176"/>
      <c r="AD1072" s="176"/>
      <c r="AE1072" s="152"/>
      <c r="AF1072" s="152"/>
      <c r="AG1072" s="152"/>
      <c r="AH1072" s="152"/>
      <c r="AI1072" s="152"/>
      <c r="AJ1072" s="176"/>
      <c r="AK1072" s="186"/>
      <c r="AL1072" s="182"/>
      <c r="AM1072" s="176"/>
      <c r="AN1072" s="176"/>
      <c r="AO1072" s="152"/>
      <c r="AP1072" s="176"/>
      <c r="AQ1072" s="152"/>
      <c r="AR1072" s="152"/>
      <c r="AS1072" s="152"/>
      <c r="AT1072" s="152"/>
      <c r="AU1072" s="152"/>
      <c r="AV1072" s="152"/>
      <c r="AW1072" s="152"/>
      <c r="AX1072" s="152"/>
      <c r="AY1072" s="152"/>
      <c r="AZ1072" s="152"/>
      <c r="BA1072" s="152"/>
      <c r="BB1072" s="152"/>
      <c r="BC1072" s="152"/>
      <c r="BD1072" s="152"/>
      <c r="BE1072" s="152"/>
      <c r="BF1072" s="152"/>
      <c r="BG1072" s="152"/>
      <c r="BH1072" s="152"/>
      <c r="BI1072" s="152"/>
      <c r="BJ1072" s="152"/>
      <c r="BK1072" s="152"/>
      <c r="BL1072" s="152"/>
      <c r="BM1072" s="152"/>
      <c r="BN1072" s="152"/>
      <c r="BO1072" s="174"/>
      <c r="BP1072" s="174"/>
      <c r="BQ1072" s="174"/>
      <c r="BR1072" s="174"/>
      <c r="BS1072" s="174"/>
      <c r="BT1072" s="248"/>
      <c r="BU1072" s="248"/>
      <c r="BV1072" s="180"/>
      <c r="BW1072" s="180"/>
      <c r="BX1072" s="180"/>
      <c r="BY1072" s="176"/>
      <c r="BZ1072" s="186"/>
    </row>
    <row r="1073" spans="1:78" ht="12.75" customHeight="1" x14ac:dyDescent="0.35">
      <c r="A1073" s="161"/>
      <c r="B1073" s="161"/>
      <c r="C1073" s="152"/>
      <c r="D1073" s="152"/>
      <c r="E1073" s="174"/>
      <c r="F1073" s="186"/>
      <c r="G1073" s="186"/>
      <c r="H1073" s="186"/>
      <c r="I1073" s="186"/>
      <c r="J1073" s="186"/>
      <c r="K1073" s="152"/>
      <c r="L1073" s="186"/>
      <c r="M1073" s="186"/>
      <c r="N1073" s="187"/>
      <c r="O1073" s="187"/>
      <c r="P1073" s="151"/>
      <c r="Q1073" s="152"/>
      <c r="R1073" s="176"/>
      <c r="S1073" s="152"/>
      <c r="T1073" s="152"/>
      <c r="U1073" s="152"/>
      <c r="V1073" s="176"/>
      <c r="W1073" s="176"/>
      <c r="X1073" s="152"/>
      <c r="Y1073" s="152"/>
      <c r="Z1073" s="152"/>
      <c r="AA1073" s="176"/>
      <c r="AB1073" s="176"/>
      <c r="AC1073" s="176"/>
      <c r="AD1073" s="176"/>
      <c r="AE1073" s="152"/>
      <c r="AF1073" s="152"/>
      <c r="AG1073" s="152"/>
      <c r="AH1073" s="152"/>
      <c r="AI1073" s="152"/>
      <c r="AJ1073" s="176"/>
      <c r="AK1073" s="186"/>
      <c r="AL1073" s="182"/>
      <c r="AM1073" s="176"/>
      <c r="AN1073" s="176"/>
      <c r="AO1073" s="152"/>
      <c r="AP1073" s="176"/>
      <c r="AQ1073" s="152"/>
      <c r="AR1073" s="152"/>
      <c r="AS1073" s="152"/>
      <c r="AT1073" s="152"/>
      <c r="AU1073" s="152"/>
      <c r="AV1073" s="152"/>
      <c r="AW1073" s="152"/>
      <c r="AX1073" s="152"/>
      <c r="AY1073" s="152"/>
      <c r="AZ1073" s="152"/>
      <c r="BA1073" s="152"/>
      <c r="BB1073" s="152"/>
      <c r="BC1073" s="152"/>
      <c r="BD1073" s="152"/>
      <c r="BE1073" s="152"/>
      <c r="BF1073" s="152"/>
      <c r="BG1073" s="152"/>
      <c r="BH1073" s="152"/>
      <c r="BI1073" s="152"/>
      <c r="BJ1073" s="152"/>
      <c r="BK1073" s="152"/>
      <c r="BL1073" s="152"/>
      <c r="BM1073" s="152"/>
      <c r="BN1073" s="152"/>
      <c r="BO1073" s="174"/>
      <c r="BP1073" s="174"/>
      <c r="BQ1073" s="174"/>
      <c r="BR1073" s="174"/>
      <c r="BS1073" s="174"/>
      <c r="BT1073" s="248"/>
      <c r="BU1073" s="248"/>
      <c r="BV1073" s="180"/>
      <c r="BW1073" s="180"/>
      <c r="BX1073" s="180"/>
      <c r="BY1073" s="176"/>
      <c r="BZ1073" s="186"/>
    </row>
    <row r="1074" spans="1:78" ht="12.75" customHeight="1" x14ac:dyDescent="0.35">
      <c r="A1074" s="161"/>
      <c r="B1074" s="161"/>
      <c r="C1074" s="152"/>
      <c r="D1074" s="152"/>
      <c r="E1074" s="174"/>
      <c r="F1074" s="186"/>
      <c r="G1074" s="186"/>
      <c r="H1074" s="186"/>
      <c r="I1074" s="186"/>
      <c r="J1074" s="186"/>
      <c r="K1074" s="152"/>
      <c r="L1074" s="186"/>
      <c r="M1074" s="186"/>
      <c r="N1074" s="187"/>
      <c r="O1074" s="187"/>
      <c r="P1074" s="151"/>
      <c r="Q1074" s="152"/>
      <c r="R1074" s="176"/>
      <c r="S1074" s="152"/>
      <c r="T1074" s="152"/>
      <c r="U1074" s="152"/>
      <c r="V1074" s="176"/>
      <c r="W1074" s="176"/>
      <c r="X1074" s="152"/>
      <c r="Y1074" s="152"/>
      <c r="Z1074" s="152"/>
      <c r="AA1074" s="176"/>
      <c r="AB1074" s="176"/>
      <c r="AC1074" s="176"/>
      <c r="AD1074" s="176"/>
      <c r="AE1074" s="152"/>
      <c r="AF1074" s="152"/>
      <c r="AG1074" s="152"/>
      <c r="AH1074" s="152"/>
      <c r="AI1074" s="152"/>
      <c r="AJ1074" s="176"/>
      <c r="AK1074" s="186"/>
      <c r="AL1074" s="182"/>
      <c r="AM1074" s="176"/>
      <c r="AN1074" s="176"/>
      <c r="AO1074" s="152"/>
      <c r="AP1074" s="176"/>
      <c r="AQ1074" s="152"/>
      <c r="AR1074" s="152"/>
      <c r="AS1074" s="152"/>
      <c r="AT1074" s="152"/>
      <c r="AU1074" s="152"/>
      <c r="AV1074" s="152"/>
      <c r="AW1074" s="152"/>
      <c r="AX1074" s="152"/>
      <c r="AY1074" s="152"/>
      <c r="AZ1074" s="152"/>
      <c r="BA1074" s="152"/>
      <c r="BB1074" s="152"/>
      <c r="BC1074" s="152"/>
      <c r="BD1074" s="152"/>
      <c r="BE1074" s="152"/>
      <c r="BF1074" s="152"/>
      <c r="BG1074" s="152"/>
      <c r="BH1074" s="152"/>
      <c r="BI1074" s="152"/>
      <c r="BJ1074" s="152"/>
      <c r="BK1074" s="152"/>
      <c r="BL1074" s="152"/>
      <c r="BM1074" s="152"/>
      <c r="BN1074" s="152"/>
      <c r="BO1074" s="174"/>
      <c r="BP1074" s="174"/>
      <c r="BQ1074" s="174"/>
      <c r="BR1074" s="174"/>
      <c r="BS1074" s="174"/>
      <c r="BT1074" s="248"/>
      <c r="BU1074" s="248"/>
      <c r="BV1074" s="180"/>
      <c r="BW1074" s="180"/>
      <c r="BX1074" s="180"/>
      <c r="BY1074" s="176"/>
      <c r="BZ1074" s="186"/>
    </row>
    <row r="1075" spans="1:78" ht="12.75" customHeight="1" x14ac:dyDescent="0.35">
      <c r="A1075" s="161"/>
      <c r="B1075" s="161"/>
      <c r="C1075" s="152"/>
      <c r="D1075" s="152"/>
      <c r="E1075" s="174"/>
      <c r="F1075" s="186"/>
      <c r="G1075" s="186"/>
      <c r="H1075" s="186"/>
      <c r="I1075" s="186"/>
      <c r="J1075" s="186"/>
      <c r="K1075" s="152"/>
      <c r="L1075" s="186"/>
      <c r="M1075" s="186"/>
      <c r="N1075" s="187"/>
      <c r="O1075" s="187"/>
      <c r="P1075" s="151"/>
      <c r="Q1075" s="152"/>
      <c r="R1075" s="176"/>
      <c r="S1075" s="152"/>
      <c r="T1075" s="152"/>
      <c r="U1075" s="152"/>
      <c r="V1075" s="176"/>
      <c r="W1075" s="176"/>
      <c r="X1075" s="152"/>
      <c r="Y1075" s="152"/>
      <c r="Z1075" s="152"/>
      <c r="AA1075" s="176"/>
      <c r="AB1075" s="176"/>
      <c r="AC1075" s="176"/>
      <c r="AD1075" s="176"/>
      <c r="AE1075" s="152"/>
      <c r="AF1075" s="152"/>
      <c r="AG1075" s="152"/>
      <c r="AH1075" s="152"/>
      <c r="AI1075" s="152"/>
      <c r="AJ1075" s="176"/>
      <c r="AK1075" s="186"/>
      <c r="AL1075" s="182"/>
      <c r="AM1075" s="176"/>
      <c r="AN1075" s="176"/>
      <c r="AO1075" s="152"/>
      <c r="AP1075" s="176"/>
      <c r="AQ1075" s="152"/>
      <c r="AR1075" s="152"/>
      <c r="AS1075" s="152"/>
      <c r="AT1075" s="152"/>
      <c r="AU1075" s="152"/>
      <c r="AV1075" s="152"/>
      <c r="AW1075" s="152"/>
      <c r="AX1075" s="152"/>
      <c r="AY1075" s="152"/>
      <c r="AZ1075" s="152"/>
      <c r="BA1075" s="152"/>
      <c r="BB1075" s="152"/>
      <c r="BC1075" s="152"/>
      <c r="BD1075" s="152"/>
      <c r="BE1075" s="152"/>
      <c r="BF1075" s="152"/>
      <c r="BG1075" s="152"/>
      <c r="BH1075" s="152"/>
      <c r="BI1075" s="152"/>
      <c r="BJ1075" s="152"/>
      <c r="BK1075" s="152"/>
      <c r="BL1075" s="152"/>
      <c r="BM1075" s="152"/>
      <c r="BN1075" s="152"/>
      <c r="BO1075" s="174"/>
      <c r="BP1075" s="174"/>
      <c r="BQ1075" s="174"/>
      <c r="BR1075" s="174"/>
      <c r="BS1075" s="174"/>
      <c r="BT1075" s="248"/>
      <c r="BU1075" s="248"/>
      <c r="BV1075" s="180"/>
      <c r="BW1075" s="180"/>
      <c r="BX1075" s="180"/>
      <c r="BY1075" s="176"/>
      <c r="BZ1075" s="186"/>
    </row>
    <row r="1076" spans="1:78" ht="12.75" customHeight="1" x14ac:dyDescent="0.35">
      <c r="A1076" s="161"/>
      <c r="B1076" s="161"/>
      <c r="C1076" s="152"/>
      <c r="D1076" s="152"/>
      <c r="E1076" s="174"/>
      <c r="F1076" s="186"/>
      <c r="G1076" s="186"/>
      <c r="H1076" s="186"/>
      <c r="I1076" s="186"/>
      <c r="J1076" s="186"/>
      <c r="K1076" s="152"/>
      <c r="L1076" s="186"/>
      <c r="M1076" s="186"/>
      <c r="N1076" s="187"/>
      <c r="O1076" s="187"/>
      <c r="P1076" s="151"/>
      <c r="Q1076" s="152"/>
      <c r="R1076" s="176"/>
      <c r="S1076" s="152"/>
      <c r="T1076" s="152"/>
      <c r="U1076" s="152"/>
      <c r="V1076" s="176"/>
      <c r="W1076" s="176"/>
      <c r="X1076" s="152"/>
      <c r="Y1076" s="152"/>
      <c r="Z1076" s="152"/>
      <c r="AA1076" s="176"/>
      <c r="AB1076" s="176"/>
      <c r="AC1076" s="176"/>
      <c r="AD1076" s="176"/>
      <c r="AE1076" s="152"/>
      <c r="AF1076" s="152"/>
      <c r="AG1076" s="152"/>
      <c r="AH1076" s="152"/>
      <c r="AI1076" s="152"/>
      <c r="AJ1076" s="176"/>
      <c r="AK1076" s="186"/>
      <c r="AL1076" s="182"/>
      <c r="AM1076" s="176"/>
      <c r="AN1076" s="176"/>
      <c r="AO1076" s="152"/>
      <c r="AP1076" s="176"/>
      <c r="AQ1076" s="152"/>
      <c r="AR1076" s="152"/>
      <c r="AS1076" s="152"/>
      <c r="AT1076" s="152"/>
      <c r="AU1076" s="152"/>
      <c r="AV1076" s="152"/>
      <c r="AW1076" s="152"/>
      <c r="AX1076" s="152"/>
      <c r="AY1076" s="152"/>
      <c r="AZ1076" s="152"/>
      <c r="BA1076" s="152"/>
      <c r="BB1076" s="152"/>
      <c r="BC1076" s="152"/>
      <c r="BD1076" s="152"/>
      <c r="BE1076" s="152"/>
      <c r="BF1076" s="152"/>
      <c r="BG1076" s="152"/>
      <c r="BH1076" s="152"/>
      <c r="BI1076" s="152"/>
      <c r="BJ1076" s="152"/>
      <c r="BK1076" s="152"/>
      <c r="BL1076" s="152"/>
      <c r="BM1076" s="152"/>
      <c r="BN1076" s="152"/>
      <c r="BO1076" s="174"/>
      <c r="BP1076" s="174"/>
      <c r="BQ1076" s="174"/>
      <c r="BR1076" s="174"/>
      <c r="BS1076" s="174"/>
      <c r="BT1076" s="248"/>
      <c r="BU1076" s="248"/>
      <c r="BV1076" s="180"/>
      <c r="BW1076" s="180"/>
      <c r="BX1076" s="180"/>
      <c r="BY1076" s="176"/>
      <c r="BZ1076" s="186"/>
    </row>
    <row r="1077" spans="1:78" ht="12.75" customHeight="1" x14ac:dyDescent="0.35">
      <c r="A1077" s="161"/>
      <c r="B1077" s="161"/>
      <c r="C1077" s="152"/>
      <c r="D1077" s="152"/>
      <c r="E1077" s="174"/>
      <c r="F1077" s="186"/>
      <c r="G1077" s="186"/>
      <c r="H1077" s="186"/>
      <c r="I1077" s="186"/>
      <c r="J1077" s="186"/>
      <c r="K1077" s="152"/>
      <c r="L1077" s="186"/>
      <c r="M1077" s="186"/>
      <c r="N1077" s="187"/>
      <c r="O1077" s="187"/>
      <c r="P1077" s="151"/>
      <c r="Q1077" s="152"/>
      <c r="R1077" s="176"/>
      <c r="S1077" s="152"/>
      <c r="T1077" s="152"/>
      <c r="U1077" s="152"/>
      <c r="V1077" s="176"/>
      <c r="W1077" s="176"/>
      <c r="X1077" s="152"/>
      <c r="Y1077" s="152"/>
      <c r="Z1077" s="152"/>
      <c r="AA1077" s="176"/>
      <c r="AB1077" s="176"/>
      <c r="AC1077" s="176"/>
      <c r="AD1077" s="176"/>
      <c r="AE1077" s="152"/>
      <c r="AF1077" s="152"/>
      <c r="AG1077" s="152"/>
      <c r="AH1077" s="152"/>
      <c r="AI1077" s="152"/>
      <c r="AJ1077" s="176"/>
      <c r="AK1077" s="186"/>
      <c r="AL1077" s="182"/>
      <c r="AM1077" s="176"/>
      <c r="AN1077" s="176"/>
      <c r="AO1077" s="152"/>
      <c r="AP1077" s="176"/>
      <c r="AQ1077" s="152"/>
      <c r="AR1077" s="152"/>
      <c r="AS1077" s="152"/>
      <c r="AT1077" s="152"/>
      <c r="AU1077" s="152"/>
      <c r="AV1077" s="152"/>
      <c r="AW1077" s="152"/>
      <c r="AX1077" s="152"/>
      <c r="AY1077" s="152"/>
      <c r="AZ1077" s="152"/>
      <c r="BA1077" s="152"/>
      <c r="BB1077" s="152"/>
      <c r="BC1077" s="152"/>
      <c r="BD1077" s="152"/>
      <c r="BE1077" s="152"/>
      <c r="BF1077" s="152"/>
      <c r="BG1077" s="152"/>
      <c r="BH1077" s="152"/>
      <c r="BI1077" s="152"/>
      <c r="BJ1077" s="152"/>
      <c r="BK1077" s="152"/>
      <c r="BL1077" s="152"/>
      <c r="BM1077" s="152"/>
      <c r="BN1077" s="152"/>
      <c r="BO1077" s="174"/>
      <c r="BP1077" s="174"/>
      <c r="BQ1077" s="174"/>
      <c r="BR1077" s="174"/>
      <c r="BS1077" s="174"/>
      <c r="BT1077" s="248"/>
      <c r="BU1077" s="248"/>
      <c r="BV1077" s="180"/>
      <c r="BW1077" s="180"/>
      <c r="BX1077" s="180"/>
      <c r="BY1077" s="176"/>
      <c r="BZ1077" s="186"/>
    </row>
    <row r="1078" spans="1:78" ht="12.75" customHeight="1" x14ac:dyDescent="0.35">
      <c r="A1078" s="161"/>
      <c r="B1078" s="161"/>
      <c r="C1078" s="152"/>
      <c r="D1078" s="152"/>
      <c r="E1078" s="174"/>
      <c r="F1078" s="186"/>
      <c r="G1078" s="186"/>
      <c r="H1078" s="186"/>
      <c r="I1078" s="186"/>
      <c r="J1078" s="186"/>
      <c r="K1078" s="152"/>
      <c r="L1078" s="186"/>
      <c r="M1078" s="186"/>
      <c r="N1078" s="187"/>
      <c r="O1078" s="187"/>
      <c r="P1078" s="151"/>
      <c r="Q1078" s="152"/>
      <c r="R1078" s="176"/>
      <c r="S1078" s="152"/>
      <c r="T1078" s="152"/>
      <c r="U1078" s="152"/>
      <c r="V1078" s="176"/>
      <c r="W1078" s="176"/>
      <c r="X1078" s="152"/>
      <c r="Y1078" s="152"/>
      <c r="Z1078" s="152"/>
      <c r="AA1078" s="176"/>
      <c r="AB1078" s="176"/>
      <c r="AC1078" s="176"/>
      <c r="AD1078" s="176"/>
      <c r="AE1078" s="152"/>
      <c r="AF1078" s="152"/>
      <c r="AG1078" s="152"/>
      <c r="AH1078" s="152"/>
      <c r="AI1078" s="152"/>
      <c r="AJ1078" s="176"/>
      <c r="AK1078" s="186"/>
      <c r="AL1078" s="182"/>
      <c r="AM1078" s="176"/>
      <c r="AN1078" s="176"/>
      <c r="AO1078" s="152"/>
      <c r="AP1078" s="176"/>
      <c r="AQ1078" s="152"/>
      <c r="AR1078" s="152"/>
      <c r="AS1078" s="152"/>
      <c r="AT1078" s="152"/>
      <c r="AU1078" s="152"/>
      <c r="AV1078" s="152"/>
      <c r="AW1078" s="152"/>
      <c r="AX1078" s="152"/>
      <c r="AY1078" s="152"/>
      <c r="AZ1078" s="152"/>
      <c r="BA1078" s="152"/>
      <c r="BB1078" s="152"/>
      <c r="BC1078" s="152"/>
      <c r="BD1078" s="152"/>
      <c r="BE1078" s="152"/>
      <c r="BF1078" s="152"/>
      <c r="BG1078" s="152"/>
      <c r="BH1078" s="152"/>
      <c r="BI1078" s="152"/>
      <c r="BJ1078" s="152"/>
      <c r="BK1078" s="152"/>
      <c r="BL1078" s="152"/>
      <c r="BM1078" s="152"/>
      <c r="BN1078" s="152"/>
      <c r="BO1078" s="174"/>
      <c r="BP1078" s="174"/>
      <c r="BQ1078" s="174"/>
      <c r="BR1078" s="174"/>
      <c r="BS1078" s="174"/>
      <c r="BT1078" s="248"/>
      <c r="BU1078" s="248"/>
      <c r="BV1078" s="180"/>
      <c r="BW1078" s="180"/>
      <c r="BX1078" s="180"/>
      <c r="BY1078" s="176"/>
      <c r="BZ1078" s="186"/>
    </row>
    <row r="1079" spans="1:78" ht="12.75" customHeight="1" x14ac:dyDescent="0.35">
      <c r="A1079" s="161"/>
      <c r="B1079" s="161"/>
      <c r="C1079" s="152"/>
      <c r="D1079" s="152"/>
      <c r="E1079" s="174"/>
      <c r="F1079" s="186"/>
      <c r="G1079" s="186"/>
      <c r="H1079" s="186"/>
      <c r="I1079" s="186"/>
      <c r="J1079" s="186"/>
      <c r="K1079" s="152"/>
      <c r="L1079" s="186"/>
      <c r="M1079" s="186"/>
      <c r="N1079" s="187"/>
      <c r="O1079" s="187"/>
      <c r="P1079" s="151"/>
      <c r="Q1079" s="152"/>
      <c r="R1079" s="176"/>
      <c r="S1079" s="152"/>
      <c r="T1079" s="152"/>
      <c r="U1079" s="152"/>
      <c r="V1079" s="176"/>
      <c r="W1079" s="176"/>
      <c r="X1079" s="152"/>
      <c r="Y1079" s="152"/>
      <c r="Z1079" s="152"/>
      <c r="AA1079" s="176"/>
      <c r="AB1079" s="176"/>
      <c r="AC1079" s="176"/>
      <c r="AD1079" s="176"/>
      <c r="AE1079" s="152"/>
      <c r="AF1079" s="152"/>
      <c r="AG1079" s="152"/>
      <c r="AH1079" s="152"/>
      <c r="AI1079" s="152"/>
      <c r="AJ1079" s="176"/>
      <c r="AK1079" s="186"/>
      <c r="AL1079" s="182"/>
      <c r="AM1079" s="176"/>
      <c r="AN1079" s="176"/>
      <c r="AO1079" s="152"/>
      <c r="AP1079" s="176"/>
      <c r="AQ1079" s="152"/>
      <c r="AR1079" s="152"/>
      <c r="AS1079" s="152"/>
      <c r="AT1079" s="152"/>
      <c r="AU1079" s="152"/>
      <c r="AV1079" s="152"/>
      <c r="AW1079" s="152"/>
      <c r="AX1079" s="152"/>
      <c r="AY1079" s="152"/>
      <c r="AZ1079" s="152"/>
      <c r="BA1079" s="152"/>
      <c r="BB1079" s="152"/>
      <c r="BC1079" s="152"/>
      <c r="BD1079" s="152"/>
      <c r="BE1079" s="152"/>
      <c r="BF1079" s="152"/>
      <c r="BG1079" s="152"/>
      <c r="BH1079" s="152"/>
      <c r="BI1079" s="152"/>
      <c r="BJ1079" s="152"/>
      <c r="BK1079" s="152"/>
      <c r="BL1079" s="152"/>
      <c r="BM1079" s="152"/>
      <c r="BN1079" s="152"/>
      <c r="BO1079" s="174"/>
      <c r="BP1079" s="174"/>
      <c r="BQ1079" s="174"/>
      <c r="BR1079" s="174"/>
      <c r="BS1079" s="174"/>
      <c r="BT1079" s="248"/>
      <c r="BU1079" s="248"/>
      <c r="BV1079" s="180"/>
      <c r="BW1079" s="180"/>
      <c r="BX1079" s="180"/>
      <c r="BY1079" s="176"/>
      <c r="BZ1079" s="186"/>
    </row>
    <row r="1080" spans="1:78" ht="12.75" customHeight="1" x14ac:dyDescent="0.35">
      <c r="A1080" s="161"/>
      <c r="B1080" s="161"/>
      <c r="C1080" s="152"/>
      <c r="D1080" s="152"/>
      <c r="E1080" s="174"/>
      <c r="F1080" s="186"/>
      <c r="G1080" s="186"/>
      <c r="H1080" s="186"/>
      <c r="I1080" s="186"/>
      <c r="J1080" s="186"/>
      <c r="K1080" s="152"/>
      <c r="L1080" s="186"/>
      <c r="M1080" s="186"/>
      <c r="N1080" s="187"/>
      <c r="O1080" s="187"/>
      <c r="P1080" s="151"/>
      <c r="Q1080" s="152"/>
      <c r="R1080" s="176"/>
      <c r="S1080" s="152"/>
      <c r="T1080" s="152"/>
      <c r="U1080" s="152"/>
      <c r="V1080" s="176"/>
      <c r="W1080" s="176"/>
      <c r="X1080" s="152"/>
      <c r="Y1080" s="152"/>
      <c r="Z1080" s="152"/>
      <c r="AA1080" s="176"/>
      <c r="AB1080" s="176"/>
      <c r="AC1080" s="176"/>
      <c r="AD1080" s="176"/>
      <c r="AE1080" s="152"/>
      <c r="AF1080" s="152"/>
      <c r="AG1080" s="152"/>
      <c r="AH1080" s="152"/>
      <c r="AI1080" s="152"/>
      <c r="AJ1080" s="176"/>
      <c r="AK1080" s="186"/>
      <c r="AL1080" s="182"/>
      <c r="AM1080" s="176"/>
      <c r="AN1080" s="176"/>
      <c r="AO1080" s="152"/>
      <c r="AP1080" s="176"/>
      <c r="AQ1080" s="152"/>
      <c r="AR1080" s="152"/>
      <c r="AS1080" s="152"/>
      <c r="AT1080" s="152"/>
      <c r="AU1080" s="152"/>
      <c r="AV1080" s="152"/>
      <c r="AW1080" s="152"/>
      <c r="AX1080" s="152"/>
      <c r="AY1080" s="152"/>
      <c r="AZ1080" s="152"/>
      <c r="BA1080" s="152"/>
      <c r="BB1080" s="152"/>
      <c r="BC1080" s="152"/>
      <c r="BD1080" s="152"/>
      <c r="BE1080" s="152"/>
      <c r="BF1080" s="152"/>
      <c r="BG1080" s="152"/>
      <c r="BH1080" s="152"/>
      <c r="BI1080" s="152"/>
      <c r="BJ1080" s="152"/>
      <c r="BK1080" s="152"/>
      <c r="BL1080" s="152"/>
      <c r="BM1080" s="152"/>
      <c r="BN1080" s="152"/>
      <c r="BO1080" s="174"/>
      <c r="BP1080" s="174"/>
      <c r="BQ1080" s="174"/>
      <c r="BR1080" s="174"/>
      <c r="BS1080" s="174"/>
      <c r="BT1080" s="248"/>
      <c r="BU1080" s="248"/>
      <c r="BV1080" s="180"/>
      <c r="BW1080" s="180"/>
      <c r="BX1080" s="180"/>
      <c r="BY1080" s="176"/>
      <c r="BZ1080" s="186"/>
    </row>
    <row r="1081" spans="1:78" ht="12.75" customHeight="1" x14ac:dyDescent="0.35">
      <c r="A1081" s="161"/>
      <c r="B1081" s="161"/>
      <c r="C1081" s="152"/>
      <c r="D1081" s="152"/>
      <c r="E1081" s="174"/>
      <c r="F1081" s="186"/>
      <c r="G1081" s="186"/>
      <c r="H1081" s="186"/>
      <c r="I1081" s="186"/>
      <c r="J1081" s="186"/>
      <c r="K1081" s="152"/>
      <c r="L1081" s="186"/>
      <c r="M1081" s="186"/>
      <c r="N1081" s="187"/>
      <c r="O1081" s="187"/>
      <c r="P1081" s="151"/>
      <c r="Q1081" s="152"/>
      <c r="R1081" s="176"/>
      <c r="S1081" s="152"/>
      <c r="T1081" s="152"/>
      <c r="U1081" s="152"/>
      <c r="V1081" s="176"/>
      <c r="W1081" s="176"/>
      <c r="X1081" s="152"/>
      <c r="Y1081" s="152"/>
      <c r="Z1081" s="152"/>
      <c r="AA1081" s="176"/>
      <c r="AB1081" s="176"/>
      <c r="AC1081" s="176"/>
      <c r="AD1081" s="176"/>
      <c r="AE1081" s="152"/>
      <c r="AF1081" s="152"/>
      <c r="AG1081" s="152"/>
      <c r="AH1081" s="152"/>
      <c r="AI1081" s="152"/>
      <c r="AJ1081" s="176"/>
      <c r="AK1081" s="186"/>
      <c r="AL1081" s="182"/>
      <c r="AM1081" s="176"/>
      <c r="AN1081" s="176"/>
      <c r="AO1081" s="152"/>
      <c r="AP1081" s="176"/>
      <c r="AQ1081" s="152"/>
      <c r="AR1081" s="152"/>
      <c r="AS1081" s="152"/>
      <c r="AT1081" s="152"/>
      <c r="AU1081" s="152"/>
      <c r="AV1081" s="152"/>
      <c r="AW1081" s="152"/>
      <c r="AX1081" s="152"/>
      <c r="AY1081" s="152"/>
      <c r="AZ1081" s="152"/>
      <c r="BA1081" s="152"/>
      <c r="BB1081" s="152"/>
      <c r="BC1081" s="152"/>
      <c r="BD1081" s="152"/>
      <c r="BE1081" s="152"/>
      <c r="BF1081" s="152"/>
      <c r="BG1081" s="152"/>
      <c r="BH1081" s="152"/>
      <c r="BI1081" s="152"/>
      <c r="BJ1081" s="152"/>
      <c r="BK1081" s="152"/>
      <c r="BL1081" s="152"/>
      <c r="BM1081" s="152"/>
      <c r="BN1081" s="152"/>
      <c r="BO1081" s="174"/>
      <c r="BP1081" s="174"/>
      <c r="BQ1081" s="174"/>
      <c r="BR1081" s="174"/>
      <c r="BS1081" s="174"/>
      <c r="BT1081" s="248"/>
      <c r="BU1081" s="248"/>
      <c r="BV1081" s="180"/>
      <c r="BW1081" s="180"/>
      <c r="BX1081" s="180"/>
      <c r="BY1081" s="176"/>
      <c r="BZ1081" s="186"/>
    </row>
    <row r="1082" spans="1:78" ht="12.75" customHeight="1" x14ac:dyDescent="0.35">
      <c r="A1082" s="161"/>
      <c r="B1082" s="161"/>
      <c r="C1082" s="152"/>
      <c r="D1082" s="152"/>
      <c r="E1082" s="174"/>
      <c r="F1082" s="186"/>
      <c r="G1082" s="186"/>
      <c r="H1082" s="186"/>
      <c r="I1082" s="186"/>
      <c r="J1082" s="186"/>
      <c r="K1082" s="152"/>
      <c r="L1082" s="186"/>
      <c r="M1082" s="186"/>
      <c r="N1082" s="187"/>
      <c r="O1082" s="187"/>
      <c r="P1082" s="151"/>
      <c r="Q1082" s="152"/>
      <c r="R1082" s="176"/>
      <c r="S1082" s="152"/>
      <c r="T1082" s="152"/>
      <c r="U1082" s="152"/>
      <c r="V1082" s="176"/>
      <c r="W1082" s="176"/>
      <c r="X1082" s="152"/>
      <c r="Y1082" s="152"/>
      <c r="Z1082" s="152"/>
      <c r="AA1082" s="176"/>
      <c r="AB1082" s="176"/>
      <c r="AC1082" s="176"/>
      <c r="AD1082" s="176"/>
      <c r="AE1082" s="152"/>
      <c r="AF1082" s="152"/>
      <c r="AG1082" s="152"/>
      <c r="AH1082" s="152"/>
      <c r="AI1082" s="152"/>
      <c r="AJ1082" s="176"/>
      <c r="AK1082" s="186"/>
      <c r="AL1082" s="182"/>
      <c r="AM1082" s="176"/>
      <c r="AN1082" s="176"/>
      <c r="AO1082" s="152"/>
      <c r="AP1082" s="176"/>
      <c r="AQ1082" s="152"/>
      <c r="AR1082" s="152"/>
      <c r="AS1082" s="152"/>
      <c r="AT1082" s="152"/>
      <c r="AU1082" s="152"/>
      <c r="AV1082" s="152"/>
      <c r="AW1082" s="152"/>
      <c r="AX1082" s="152"/>
      <c r="AY1082" s="152"/>
      <c r="AZ1082" s="152"/>
      <c r="BA1082" s="152"/>
      <c r="BB1082" s="152"/>
      <c r="BC1082" s="152"/>
      <c r="BD1082" s="152"/>
      <c r="BE1082" s="152"/>
      <c r="BF1082" s="152"/>
      <c r="BG1082" s="152"/>
      <c r="BH1082" s="152"/>
      <c r="BI1082" s="152"/>
      <c r="BJ1082" s="152"/>
      <c r="BK1082" s="152"/>
      <c r="BL1082" s="152"/>
      <c r="BM1082" s="152"/>
      <c r="BN1082" s="152"/>
      <c r="BO1082" s="174"/>
      <c r="BP1082" s="174"/>
      <c r="BQ1082" s="174"/>
      <c r="BR1082" s="174"/>
      <c r="BS1082" s="174"/>
      <c r="BT1082" s="248"/>
      <c r="BU1082" s="248"/>
      <c r="BV1082" s="180"/>
      <c r="BW1082" s="180"/>
      <c r="BX1082" s="180"/>
      <c r="BY1082" s="176"/>
      <c r="BZ1082" s="186"/>
    </row>
    <row r="1083" spans="1:78" ht="12.75" customHeight="1" x14ac:dyDescent="0.35">
      <c r="A1083" s="161"/>
      <c r="B1083" s="161"/>
      <c r="C1083" s="152"/>
      <c r="D1083" s="152"/>
      <c r="E1083" s="174"/>
      <c r="F1083" s="186"/>
      <c r="G1083" s="186"/>
      <c r="H1083" s="186"/>
      <c r="I1083" s="186"/>
      <c r="J1083" s="186"/>
      <c r="K1083" s="152"/>
      <c r="L1083" s="186"/>
      <c r="M1083" s="186"/>
      <c r="N1083" s="187"/>
      <c r="O1083" s="187"/>
      <c r="P1083" s="151"/>
      <c r="Q1083" s="152"/>
      <c r="R1083" s="176"/>
      <c r="S1083" s="152"/>
      <c r="T1083" s="152"/>
      <c r="U1083" s="152"/>
      <c r="V1083" s="176"/>
      <c r="W1083" s="176"/>
      <c r="X1083" s="152"/>
      <c r="Y1083" s="152"/>
      <c r="Z1083" s="152"/>
      <c r="AA1083" s="176"/>
      <c r="AB1083" s="176"/>
      <c r="AC1083" s="176"/>
      <c r="AD1083" s="176"/>
      <c r="AE1083" s="152"/>
      <c r="AF1083" s="152"/>
      <c r="AG1083" s="152"/>
      <c r="AH1083" s="152"/>
      <c r="AI1083" s="152"/>
      <c r="AJ1083" s="176"/>
      <c r="AK1083" s="186"/>
      <c r="AL1083" s="182"/>
      <c r="AM1083" s="176"/>
      <c r="AN1083" s="176"/>
      <c r="AO1083" s="152"/>
      <c r="AP1083" s="176"/>
      <c r="AQ1083" s="152"/>
      <c r="AR1083" s="152"/>
      <c r="AS1083" s="152"/>
      <c r="AT1083" s="152"/>
      <c r="AU1083" s="152"/>
      <c r="AV1083" s="152"/>
      <c r="AW1083" s="152"/>
      <c r="AX1083" s="152"/>
      <c r="AY1083" s="152"/>
      <c r="AZ1083" s="152"/>
      <c r="BA1083" s="152"/>
      <c r="BB1083" s="152"/>
      <c r="BC1083" s="152"/>
      <c r="BD1083" s="152"/>
      <c r="BE1083" s="152"/>
      <c r="BF1083" s="152"/>
      <c r="BG1083" s="152"/>
      <c r="BH1083" s="152"/>
      <c r="BI1083" s="152"/>
      <c r="BJ1083" s="152"/>
      <c r="BK1083" s="152"/>
      <c r="BL1083" s="152"/>
      <c r="BM1083" s="152"/>
      <c r="BN1083" s="152"/>
      <c r="BO1083" s="174"/>
      <c r="BP1083" s="174"/>
      <c r="BQ1083" s="174"/>
      <c r="BR1083" s="174"/>
      <c r="BS1083" s="174"/>
      <c r="BT1083" s="248"/>
      <c r="BU1083" s="248"/>
      <c r="BV1083" s="180"/>
      <c r="BW1083" s="180"/>
      <c r="BX1083" s="180"/>
      <c r="BY1083" s="176"/>
      <c r="BZ1083" s="186"/>
    </row>
    <row r="1084" spans="1:78" ht="12.75" customHeight="1" x14ac:dyDescent="0.35">
      <c r="A1084" s="161"/>
      <c r="B1084" s="161"/>
      <c r="C1084" s="152"/>
      <c r="D1084" s="152"/>
      <c r="E1084" s="174"/>
      <c r="F1084" s="186"/>
      <c r="G1084" s="186"/>
      <c r="H1084" s="186"/>
      <c r="I1084" s="186"/>
      <c r="J1084" s="186"/>
      <c r="K1084" s="152"/>
      <c r="L1084" s="186"/>
      <c r="M1084" s="186"/>
      <c r="N1084" s="187"/>
      <c r="O1084" s="187"/>
      <c r="P1084" s="151"/>
      <c r="Q1084" s="152"/>
      <c r="R1084" s="176"/>
      <c r="S1084" s="152"/>
      <c r="T1084" s="152"/>
      <c r="U1084" s="152"/>
      <c r="V1084" s="176"/>
      <c r="W1084" s="176"/>
      <c r="X1084" s="152"/>
      <c r="Y1084" s="152"/>
      <c r="Z1084" s="152"/>
      <c r="AA1084" s="176"/>
      <c r="AB1084" s="176"/>
      <c r="AC1084" s="176"/>
      <c r="AD1084" s="176"/>
      <c r="AE1084" s="152"/>
      <c r="AF1084" s="152"/>
      <c r="AG1084" s="152"/>
      <c r="AH1084" s="152"/>
      <c r="AI1084" s="152"/>
      <c r="AJ1084" s="176"/>
      <c r="AK1084" s="186"/>
      <c r="AL1084" s="182"/>
      <c r="AM1084" s="176"/>
      <c r="AN1084" s="176"/>
      <c r="AO1084" s="152"/>
      <c r="AP1084" s="176"/>
      <c r="AQ1084" s="152"/>
      <c r="AR1084" s="152"/>
      <c r="AS1084" s="152"/>
      <c r="AT1084" s="152"/>
      <c r="AU1084" s="152"/>
      <c r="AV1084" s="152"/>
      <c r="AW1084" s="152"/>
      <c r="AX1084" s="152"/>
      <c r="AY1084" s="152"/>
      <c r="AZ1084" s="152"/>
      <c r="BA1084" s="152"/>
      <c r="BB1084" s="152"/>
      <c r="BC1084" s="152"/>
      <c r="BD1084" s="152"/>
      <c r="BE1084" s="152"/>
      <c r="BF1084" s="152"/>
      <c r="BG1084" s="152"/>
      <c r="BH1084" s="152"/>
      <c r="BI1084" s="152"/>
      <c r="BJ1084" s="152"/>
      <c r="BK1084" s="152"/>
      <c r="BL1084" s="152"/>
      <c r="BM1084" s="152"/>
      <c r="BN1084" s="152"/>
      <c r="BO1084" s="174"/>
      <c r="BP1084" s="174"/>
      <c r="BQ1084" s="174"/>
      <c r="BR1084" s="174"/>
      <c r="BS1084" s="174"/>
      <c r="BT1084" s="248"/>
      <c r="BU1084" s="248"/>
      <c r="BV1084" s="180"/>
      <c r="BW1084" s="180"/>
      <c r="BX1084" s="180"/>
      <c r="BY1084" s="176"/>
      <c r="BZ1084" s="186"/>
    </row>
    <row r="1085" spans="1:78" ht="12.75" customHeight="1" x14ac:dyDescent="0.35">
      <c r="A1085" s="161"/>
      <c r="B1085" s="161"/>
      <c r="C1085" s="152"/>
      <c r="D1085" s="152"/>
      <c r="E1085" s="174"/>
      <c r="F1085" s="186"/>
      <c r="G1085" s="186"/>
      <c r="H1085" s="186"/>
      <c r="I1085" s="186"/>
      <c r="J1085" s="186"/>
      <c r="K1085" s="152"/>
      <c r="L1085" s="186"/>
      <c r="M1085" s="186"/>
      <c r="N1085" s="187"/>
      <c r="O1085" s="187"/>
      <c r="P1085" s="151"/>
      <c r="Q1085" s="152"/>
      <c r="R1085" s="176"/>
      <c r="S1085" s="152"/>
      <c r="T1085" s="152"/>
      <c r="U1085" s="152"/>
      <c r="V1085" s="176"/>
      <c r="W1085" s="176"/>
      <c r="X1085" s="152"/>
      <c r="Y1085" s="152"/>
      <c r="Z1085" s="152"/>
      <c r="AA1085" s="176"/>
      <c r="AB1085" s="176"/>
      <c r="AC1085" s="176"/>
      <c r="AD1085" s="176"/>
      <c r="AE1085" s="152"/>
      <c r="AF1085" s="152"/>
      <c r="AG1085" s="152"/>
      <c r="AH1085" s="152"/>
      <c r="AI1085" s="152"/>
      <c r="AJ1085" s="176"/>
      <c r="AK1085" s="186"/>
      <c r="AL1085" s="182"/>
      <c r="AM1085" s="176"/>
      <c r="AN1085" s="176"/>
      <c r="AO1085" s="152"/>
      <c r="AP1085" s="176"/>
      <c r="AQ1085" s="152"/>
      <c r="AR1085" s="152"/>
      <c r="AS1085" s="152"/>
      <c r="AT1085" s="152"/>
      <c r="AU1085" s="152"/>
      <c r="AV1085" s="152"/>
      <c r="AW1085" s="152"/>
      <c r="AX1085" s="152"/>
      <c r="AY1085" s="152"/>
      <c r="AZ1085" s="152"/>
      <c r="BA1085" s="152"/>
      <c r="BB1085" s="152"/>
      <c r="BC1085" s="152"/>
      <c r="BD1085" s="152"/>
      <c r="BE1085" s="152"/>
      <c r="BF1085" s="152"/>
      <c r="BG1085" s="152"/>
      <c r="BH1085" s="152"/>
      <c r="BI1085" s="152"/>
      <c r="BJ1085" s="152"/>
      <c r="BK1085" s="152"/>
      <c r="BL1085" s="152"/>
      <c r="BM1085" s="152"/>
      <c r="BN1085" s="152"/>
      <c r="BO1085" s="174"/>
      <c r="BP1085" s="174"/>
      <c r="BQ1085" s="174"/>
      <c r="BR1085" s="174"/>
      <c r="BS1085" s="174"/>
      <c r="BT1085" s="248"/>
      <c r="BU1085" s="248"/>
      <c r="BV1085" s="180"/>
      <c r="BW1085" s="180"/>
      <c r="BX1085" s="180"/>
      <c r="BY1085" s="176"/>
      <c r="BZ1085" s="186"/>
    </row>
    <row r="1086" spans="1:78" ht="12.75" customHeight="1" x14ac:dyDescent="0.35">
      <c r="A1086" s="161"/>
      <c r="B1086" s="161"/>
      <c r="C1086" s="152"/>
      <c r="D1086" s="152"/>
      <c r="E1086" s="174"/>
      <c r="F1086" s="186"/>
      <c r="G1086" s="186"/>
      <c r="H1086" s="186"/>
      <c r="I1086" s="186"/>
      <c r="J1086" s="186"/>
      <c r="K1086" s="152"/>
      <c r="L1086" s="186"/>
      <c r="M1086" s="186"/>
      <c r="N1086" s="187"/>
      <c r="O1086" s="187"/>
      <c r="P1086" s="151"/>
      <c r="Q1086" s="152"/>
      <c r="R1086" s="176"/>
      <c r="S1086" s="152"/>
      <c r="T1086" s="152"/>
      <c r="U1086" s="152"/>
      <c r="V1086" s="176"/>
      <c r="W1086" s="176"/>
      <c r="X1086" s="152"/>
      <c r="Y1086" s="152"/>
      <c r="Z1086" s="152"/>
      <c r="AA1086" s="176"/>
      <c r="AB1086" s="176"/>
      <c r="AC1086" s="176"/>
      <c r="AD1086" s="176"/>
      <c r="AE1086" s="152"/>
      <c r="AF1086" s="152"/>
      <c r="AG1086" s="152"/>
      <c r="AH1086" s="152"/>
      <c r="AI1086" s="152"/>
      <c r="AJ1086" s="176"/>
      <c r="AK1086" s="186"/>
      <c r="AL1086" s="182"/>
      <c r="AM1086" s="176"/>
      <c r="AN1086" s="176"/>
      <c r="AO1086" s="152"/>
      <c r="AP1086" s="176"/>
      <c r="AQ1086" s="152"/>
      <c r="AR1086" s="152"/>
      <c r="AS1086" s="152"/>
      <c r="AT1086" s="152"/>
      <c r="AU1086" s="152"/>
      <c r="AV1086" s="152"/>
      <c r="AW1086" s="152"/>
      <c r="AX1086" s="152"/>
      <c r="AY1086" s="152"/>
      <c r="AZ1086" s="152"/>
      <c r="BA1086" s="152"/>
      <c r="BB1086" s="152"/>
      <c r="BC1086" s="152"/>
      <c r="BD1086" s="152"/>
      <c r="BE1086" s="152"/>
      <c r="BF1086" s="152"/>
      <c r="BG1086" s="152"/>
      <c r="BH1086" s="152"/>
      <c r="BI1086" s="152"/>
      <c r="BJ1086" s="152"/>
      <c r="BK1086" s="152"/>
      <c r="BL1086" s="152"/>
      <c r="BM1086" s="152"/>
      <c r="BN1086" s="152"/>
      <c r="BO1086" s="174"/>
      <c r="BP1086" s="174"/>
      <c r="BQ1086" s="174"/>
      <c r="BR1086" s="174"/>
      <c r="BS1086" s="174"/>
      <c r="BT1086" s="248"/>
      <c r="BU1086" s="248"/>
      <c r="BV1086" s="180"/>
      <c r="BW1086" s="180"/>
      <c r="BX1086" s="180"/>
      <c r="BY1086" s="176"/>
      <c r="BZ1086" s="186"/>
    </row>
    <row r="1087" spans="1:78" ht="12.75" customHeight="1" x14ac:dyDescent="0.35">
      <c r="A1087" s="161"/>
      <c r="B1087" s="161"/>
      <c r="C1087" s="152"/>
      <c r="D1087" s="152"/>
      <c r="E1087" s="174"/>
      <c r="F1087" s="186"/>
      <c r="G1087" s="186"/>
      <c r="H1087" s="186"/>
      <c r="I1087" s="186"/>
      <c r="J1087" s="186"/>
      <c r="K1087" s="152"/>
      <c r="L1087" s="186"/>
      <c r="M1087" s="186"/>
      <c r="N1087" s="187"/>
      <c r="O1087" s="187"/>
      <c r="P1087" s="151"/>
      <c r="Q1087" s="152"/>
      <c r="R1087" s="176"/>
      <c r="S1087" s="152"/>
      <c r="T1087" s="152"/>
      <c r="U1087" s="152"/>
      <c r="V1087" s="176"/>
      <c r="W1087" s="176"/>
      <c r="X1087" s="152"/>
      <c r="Y1087" s="152"/>
      <c r="Z1087" s="152"/>
      <c r="AA1087" s="176"/>
      <c r="AB1087" s="176"/>
      <c r="AC1087" s="176"/>
      <c r="AD1087" s="176"/>
      <c r="AE1087" s="152"/>
      <c r="AF1087" s="152"/>
      <c r="AG1087" s="152"/>
      <c r="AH1087" s="152"/>
      <c r="AI1087" s="152"/>
      <c r="AJ1087" s="176"/>
      <c r="AK1087" s="186"/>
      <c r="AL1087" s="182"/>
      <c r="AM1087" s="176"/>
      <c r="AN1087" s="176"/>
      <c r="AO1087" s="152"/>
      <c r="AP1087" s="176"/>
      <c r="AQ1087" s="152"/>
      <c r="AR1087" s="152"/>
      <c r="AS1087" s="152"/>
      <c r="AT1087" s="152"/>
      <c r="AU1087" s="152"/>
      <c r="AV1087" s="152"/>
      <c r="AW1087" s="152"/>
      <c r="AX1087" s="152"/>
      <c r="AY1087" s="152"/>
      <c r="AZ1087" s="152"/>
      <c r="BA1087" s="152"/>
      <c r="BB1087" s="152"/>
      <c r="BC1087" s="152"/>
      <c r="BD1087" s="152"/>
      <c r="BE1087" s="152"/>
      <c r="BF1087" s="152"/>
      <c r="BG1087" s="152"/>
      <c r="BH1087" s="152"/>
      <c r="BI1087" s="152"/>
      <c r="BJ1087" s="152"/>
      <c r="BK1087" s="152"/>
      <c r="BL1087" s="152"/>
      <c r="BM1087" s="152"/>
      <c r="BN1087" s="152"/>
      <c r="BO1087" s="174"/>
      <c r="BP1087" s="174"/>
      <c r="BQ1087" s="174"/>
      <c r="BR1087" s="174"/>
      <c r="BS1087" s="174"/>
      <c r="BT1087" s="248"/>
      <c r="BU1087" s="248"/>
      <c r="BV1087" s="180"/>
      <c r="BW1087" s="180"/>
      <c r="BX1087" s="180"/>
      <c r="BY1087" s="176"/>
      <c r="BZ1087" s="186"/>
    </row>
    <row r="1088" spans="1:78" ht="12.75" customHeight="1" x14ac:dyDescent="0.35">
      <c r="A1088" s="161"/>
      <c r="B1088" s="161"/>
      <c r="C1088" s="152"/>
      <c r="D1088" s="152"/>
      <c r="E1088" s="174"/>
      <c r="F1088" s="186"/>
      <c r="G1088" s="186"/>
      <c r="H1088" s="186"/>
      <c r="I1088" s="186"/>
      <c r="J1088" s="186"/>
      <c r="K1088" s="152"/>
      <c r="L1088" s="186"/>
      <c r="M1088" s="186"/>
      <c r="N1088" s="187"/>
      <c r="O1088" s="187"/>
      <c r="P1088" s="151"/>
      <c r="Q1088" s="152"/>
      <c r="R1088" s="176"/>
      <c r="S1088" s="152"/>
      <c r="T1088" s="152"/>
      <c r="U1088" s="152"/>
      <c r="V1088" s="176"/>
      <c r="W1088" s="176"/>
      <c r="X1088" s="152"/>
      <c r="Y1088" s="152"/>
      <c r="Z1088" s="152"/>
      <c r="AA1088" s="176"/>
      <c r="AB1088" s="176"/>
      <c r="AC1088" s="176"/>
      <c r="AD1088" s="176"/>
      <c r="AE1088" s="152"/>
      <c r="AF1088" s="152"/>
      <c r="AG1088" s="152"/>
      <c r="AH1088" s="152"/>
      <c r="AI1088" s="152"/>
      <c r="AJ1088" s="176"/>
      <c r="AK1088" s="186"/>
      <c r="AL1088" s="182"/>
      <c r="AM1088" s="176"/>
      <c r="AN1088" s="176"/>
      <c r="AO1088" s="152"/>
      <c r="AP1088" s="176"/>
      <c r="AQ1088" s="152"/>
      <c r="AR1088" s="152"/>
      <c r="AS1088" s="152"/>
      <c r="AT1088" s="152"/>
      <c r="AU1088" s="152"/>
      <c r="AV1088" s="152"/>
      <c r="AW1088" s="152"/>
      <c r="AX1088" s="152"/>
      <c r="AY1088" s="152"/>
      <c r="AZ1088" s="152"/>
      <c r="BA1088" s="152"/>
      <c r="BB1088" s="152"/>
      <c r="BC1088" s="152"/>
      <c r="BD1088" s="152"/>
      <c r="BE1088" s="152"/>
      <c r="BF1088" s="152"/>
      <c r="BG1088" s="152"/>
      <c r="BH1088" s="152"/>
      <c r="BI1088" s="152"/>
      <c r="BJ1088" s="152"/>
      <c r="BK1088" s="152"/>
      <c r="BL1088" s="152"/>
      <c r="BM1088" s="152"/>
      <c r="BN1088" s="152"/>
      <c r="BO1088" s="174"/>
      <c r="BP1088" s="174"/>
      <c r="BQ1088" s="174"/>
      <c r="BR1088" s="174"/>
      <c r="BS1088" s="174"/>
      <c r="BT1088" s="248"/>
      <c r="BU1088" s="248"/>
      <c r="BV1088" s="180"/>
      <c r="BW1088" s="180"/>
      <c r="BX1088" s="180"/>
      <c r="BY1088" s="176"/>
      <c r="BZ1088" s="186"/>
    </row>
    <row r="1089" spans="1:78" ht="12.75" customHeight="1" x14ac:dyDescent="0.35">
      <c r="A1089" s="161"/>
      <c r="B1089" s="161"/>
      <c r="C1089" s="152"/>
      <c r="D1089" s="152"/>
      <c r="E1089" s="174"/>
      <c r="F1089" s="186"/>
      <c r="G1089" s="186"/>
      <c r="H1089" s="186"/>
      <c r="I1089" s="186"/>
      <c r="J1089" s="186"/>
      <c r="K1089" s="152"/>
      <c r="L1089" s="186"/>
      <c r="M1089" s="186"/>
      <c r="N1089" s="187"/>
      <c r="O1089" s="187"/>
      <c r="P1089" s="151"/>
      <c r="Q1089" s="152"/>
      <c r="R1089" s="176"/>
      <c r="S1089" s="152"/>
      <c r="T1089" s="152"/>
      <c r="U1089" s="152"/>
      <c r="V1089" s="176"/>
      <c r="W1089" s="176"/>
      <c r="X1089" s="152"/>
      <c r="Y1089" s="152"/>
      <c r="Z1089" s="152"/>
      <c r="AA1089" s="176"/>
      <c r="AB1089" s="176"/>
      <c r="AC1089" s="176"/>
      <c r="AD1089" s="176"/>
      <c r="AE1089" s="152"/>
      <c r="AF1089" s="152"/>
      <c r="AG1089" s="152"/>
      <c r="AH1089" s="152"/>
      <c r="AI1089" s="152"/>
      <c r="AJ1089" s="176"/>
      <c r="AK1089" s="186"/>
      <c r="AL1089" s="182"/>
      <c r="AM1089" s="176"/>
      <c r="AN1089" s="176"/>
      <c r="AO1089" s="152"/>
      <c r="AP1089" s="176"/>
      <c r="AQ1089" s="152"/>
      <c r="AR1089" s="152"/>
      <c r="AS1089" s="152"/>
      <c r="AT1089" s="152"/>
      <c r="AU1089" s="152"/>
      <c r="AV1089" s="152"/>
      <c r="AW1089" s="152"/>
      <c r="AX1089" s="152"/>
      <c r="AY1089" s="152"/>
      <c r="AZ1089" s="152"/>
      <c r="BA1089" s="152"/>
      <c r="BB1089" s="152"/>
      <c r="BC1089" s="152"/>
      <c r="BD1089" s="152"/>
      <c r="BE1089" s="152"/>
      <c r="BF1089" s="152"/>
      <c r="BG1089" s="152"/>
      <c r="BH1089" s="152"/>
      <c r="BI1089" s="152"/>
      <c r="BJ1089" s="152"/>
      <c r="BK1089" s="152"/>
      <c r="BL1089" s="152"/>
      <c r="BM1089" s="152"/>
      <c r="BN1089" s="152"/>
      <c r="BO1089" s="174"/>
      <c r="BP1089" s="174"/>
      <c r="BQ1089" s="174"/>
      <c r="BR1089" s="174"/>
      <c r="BS1089" s="174"/>
      <c r="BT1089" s="248"/>
      <c r="BU1089" s="248"/>
      <c r="BV1089" s="180"/>
      <c r="BW1089" s="180"/>
      <c r="BX1089" s="180"/>
      <c r="BY1089" s="176"/>
      <c r="BZ1089" s="186"/>
    </row>
    <row r="1090" spans="1:78" ht="12.75" customHeight="1" x14ac:dyDescent="0.35">
      <c r="A1090" s="161"/>
      <c r="B1090" s="161"/>
      <c r="C1090" s="152"/>
      <c r="D1090" s="152"/>
      <c r="E1090" s="174"/>
      <c r="F1090" s="186"/>
      <c r="G1090" s="186"/>
      <c r="H1090" s="186"/>
      <c r="I1090" s="186"/>
      <c r="J1090" s="186"/>
      <c r="K1090" s="152"/>
      <c r="L1090" s="186"/>
      <c r="M1090" s="186"/>
      <c r="N1090" s="187"/>
      <c r="O1090" s="187"/>
      <c r="P1090" s="151"/>
      <c r="Q1090" s="152"/>
      <c r="R1090" s="176"/>
      <c r="S1090" s="152"/>
      <c r="T1090" s="152"/>
      <c r="U1090" s="152"/>
      <c r="V1090" s="176"/>
      <c r="W1090" s="176"/>
      <c r="X1090" s="152"/>
      <c r="Y1090" s="152"/>
      <c r="Z1090" s="152"/>
      <c r="AA1090" s="176"/>
      <c r="AB1090" s="176"/>
      <c r="AC1090" s="176"/>
      <c r="AD1090" s="176"/>
      <c r="AE1090" s="152"/>
      <c r="AF1090" s="152"/>
      <c r="AG1090" s="152"/>
      <c r="AH1090" s="152"/>
      <c r="AI1090" s="152"/>
      <c r="AJ1090" s="176"/>
      <c r="AK1090" s="186"/>
      <c r="AL1090" s="182"/>
      <c r="AM1090" s="176"/>
      <c r="AN1090" s="176"/>
      <c r="AO1090" s="152"/>
      <c r="AP1090" s="176"/>
      <c r="AQ1090" s="152"/>
      <c r="AR1090" s="152"/>
      <c r="AS1090" s="152"/>
      <c r="AT1090" s="152"/>
      <c r="AU1090" s="152"/>
      <c r="AV1090" s="152"/>
      <c r="AW1090" s="152"/>
      <c r="AX1090" s="152"/>
      <c r="AY1090" s="152"/>
      <c r="AZ1090" s="152"/>
      <c r="BA1090" s="152"/>
      <c r="BB1090" s="152"/>
      <c r="BC1090" s="152"/>
      <c r="BD1090" s="152"/>
      <c r="BE1090" s="152"/>
      <c r="BF1090" s="152"/>
      <c r="BG1090" s="152"/>
      <c r="BH1090" s="152"/>
      <c r="BI1090" s="152"/>
      <c r="BJ1090" s="152"/>
      <c r="BK1090" s="152"/>
      <c r="BL1090" s="152"/>
      <c r="BM1090" s="152"/>
      <c r="BN1090" s="152"/>
      <c r="BO1090" s="174"/>
      <c r="BP1090" s="174"/>
      <c r="BQ1090" s="174"/>
      <c r="BR1090" s="174"/>
      <c r="BS1090" s="174"/>
      <c r="BT1090" s="248"/>
      <c r="BU1090" s="248"/>
      <c r="BV1090" s="180"/>
      <c r="BW1090" s="180"/>
      <c r="BX1090" s="180"/>
      <c r="BY1090" s="176"/>
      <c r="BZ1090" s="186"/>
    </row>
    <row r="1091" spans="1:78" ht="12.75" customHeight="1" x14ac:dyDescent="0.35">
      <c r="A1091" s="161"/>
      <c r="B1091" s="161"/>
      <c r="C1091" s="152"/>
      <c r="D1091" s="152"/>
      <c r="E1091" s="174"/>
      <c r="F1091" s="186"/>
      <c r="G1091" s="186"/>
      <c r="H1091" s="186"/>
      <c r="I1091" s="186"/>
      <c r="J1091" s="186"/>
      <c r="K1091" s="152"/>
      <c r="L1091" s="186"/>
      <c r="M1091" s="186"/>
      <c r="N1091" s="187"/>
      <c r="O1091" s="187"/>
      <c r="P1091" s="151"/>
      <c r="Q1091" s="152"/>
      <c r="R1091" s="176"/>
      <c r="S1091" s="152"/>
      <c r="T1091" s="152"/>
      <c r="U1091" s="152"/>
      <c r="V1091" s="176"/>
      <c r="W1091" s="176"/>
      <c r="X1091" s="152"/>
      <c r="Y1091" s="152"/>
      <c r="Z1091" s="152"/>
      <c r="AA1091" s="176"/>
      <c r="AB1091" s="176"/>
      <c r="AC1091" s="176"/>
      <c r="AD1091" s="176"/>
      <c r="AE1091" s="152"/>
      <c r="AF1091" s="152"/>
      <c r="AG1091" s="152"/>
      <c r="AH1091" s="152"/>
      <c r="AI1091" s="152"/>
      <c r="AJ1091" s="176"/>
      <c r="AK1091" s="186"/>
      <c r="AL1091" s="182"/>
      <c r="AM1091" s="176"/>
      <c r="AN1091" s="176"/>
      <c r="AO1091" s="152"/>
      <c r="AP1091" s="176"/>
      <c r="AQ1091" s="152"/>
      <c r="AR1091" s="152"/>
      <c r="AS1091" s="152"/>
      <c r="AT1091" s="152"/>
      <c r="AU1091" s="152"/>
      <c r="AV1091" s="152"/>
      <c r="AW1091" s="152"/>
      <c r="AX1091" s="152"/>
      <c r="AY1091" s="152"/>
      <c r="AZ1091" s="152"/>
      <c r="BA1091" s="152"/>
      <c r="BB1091" s="152"/>
      <c r="BC1091" s="152"/>
      <c r="BD1091" s="152"/>
      <c r="BE1091" s="152"/>
      <c r="BF1091" s="152"/>
      <c r="BG1091" s="152"/>
      <c r="BH1091" s="152"/>
      <c r="BI1091" s="152"/>
      <c r="BJ1091" s="152"/>
      <c r="BK1091" s="152"/>
      <c r="BL1091" s="152"/>
      <c r="BM1091" s="152"/>
      <c r="BN1091" s="152"/>
      <c r="BO1091" s="174"/>
      <c r="BP1091" s="174"/>
      <c r="BQ1091" s="174"/>
      <c r="BR1091" s="174"/>
      <c r="BS1091" s="174"/>
      <c r="BT1091" s="248"/>
      <c r="BU1091" s="248"/>
      <c r="BV1091" s="180"/>
      <c r="BW1091" s="180"/>
      <c r="BX1091" s="180"/>
      <c r="BY1091" s="176"/>
      <c r="BZ1091" s="186"/>
    </row>
    <row r="1092" spans="1:78" ht="12.75" customHeight="1" x14ac:dyDescent="0.35">
      <c r="A1092" s="161"/>
      <c r="B1092" s="161"/>
      <c r="C1092" s="152"/>
      <c r="D1092" s="152"/>
      <c r="E1092" s="174"/>
      <c r="F1092" s="186"/>
      <c r="G1092" s="186"/>
      <c r="H1092" s="186"/>
      <c r="I1092" s="186"/>
      <c r="J1092" s="186"/>
      <c r="K1092" s="152"/>
      <c r="L1092" s="186"/>
      <c r="M1092" s="186"/>
      <c r="N1092" s="187"/>
      <c r="O1092" s="187"/>
      <c r="P1092" s="151"/>
      <c r="Q1092" s="152"/>
      <c r="R1092" s="176"/>
      <c r="S1092" s="152"/>
      <c r="T1092" s="152"/>
      <c r="U1092" s="152"/>
      <c r="V1092" s="176"/>
      <c r="W1092" s="176"/>
      <c r="X1092" s="152"/>
      <c r="Y1092" s="152"/>
      <c r="Z1092" s="152"/>
      <c r="AA1092" s="176"/>
      <c r="AB1092" s="176"/>
      <c r="AC1092" s="176"/>
      <c r="AD1092" s="176"/>
      <c r="AE1092" s="152"/>
      <c r="AF1092" s="152"/>
      <c r="AG1092" s="152"/>
      <c r="AH1092" s="152"/>
      <c r="AI1092" s="152"/>
      <c r="AJ1092" s="176"/>
      <c r="AK1092" s="186"/>
      <c r="AL1092" s="182"/>
      <c r="AM1092" s="176"/>
      <c r="AN1092" s="176"/>
      <c r="AO1092" s="152"/>
      <c r="AP1092" s="176"/>
      <c r="AQ1092" s="152"/>
      <c r="AR1092" s="152"/>
      <c r="AS1092" s="152"/>
      <c r="AT1092" s="152"/>
      <c r="AU1092" s="152"/>
      <c r="AV1092" s="152"/>
      <c r="AW1092" s="152"/>
      <c r="AX1092" s="152"/>
      <c r="AY1092" s="152"/>
      <c r="AZ1092" s="152"/>
      <c r="BA1092" s="152"/>
      <c r="BB1092" s="152"/>
      <c r="BC1092" s="152"/>
      <c r="BD1092" s="152"/>
      <c r="BE1092" s="152"/>
      <c r="BF1092" s="152"/>
      <c r="BG1092" s="152"/>
      <c r="BH1092" s="152"/>
      <c r="BI1092" s="152"/>
      <c r="BJ1092" s="152"/>
      <c r="BK1092" s="152"/>
      <c r="BL1092" s="152"/>
      <c r="BM1092" s="152"/>
      <c r="BN1092" s="152"/>
      <c r="BO1092" s="174"/>
      <c r="BP1092" s="174"/>
      <c r="BQ1092" s="174"/>
      <c r="BR1092" s="174"/>
      <c r="BS1092" s="174"/>
      <c r="BT1092" s="248"/>
      <c r="BU1092" s="248"/>
      <c r="BV1092" s="180"/>
      <c r="BW1092" s="180"/>
      <c r="BX1092" s="180"/>
      <c r="BY1092" s="176"/>
      <c r="BZ1092" s="186"/>
    </row>
    <row r="1093" spans="1:78" ht="12.75" customHeight="1" x14ac:dyDescent="0.35">
      <c r="A1093" s="161"/>
      <c r="B1093" s="161"/>
      <c r="C1093" s="152"/>
      <c r="D1093" s="152"/>
      <c r="E1093" s="174"/>
      <c r="F1093" s="186"/>
      <c r="G1093" s="186"/>
      <c r="H1093" s="186"/>
      <c r="I1093" s="186"/>
      <c r="J1093" s="186"/>
      <c r="K1093" s="152"/>
      <c r="L1093" s="186"/>
      <c r="M1093" s="186"/>
      <c r="N1093" s="187"/>
      <c r="O1093" s="187"/>
      <c r="P1093" s="151"/>
      <c r="Q1093" s="152"/>
      <c r="R1093" s="176"/>
      <c r="S1093" s="152"/>
      <c r="T1093" s="152"/>
      <c r="U1093" s="152"/>
      <c r="V1093" s="176"/>
      <c r="W1093" s="176"/>
      <c r="X1093" s="152"/>
      <c r="Y1093" s="152"/>
      <c r="Z1093" s="152"/>
      <c r="AA1093" s="176"/>
      <c r="AB1093" s="176"/>
      <c r="AC1093" s="176"/>
      <c r="AD1093" s="176"/>
      <c r="AE1093" s="152"/>
      <c r="AF1093" s="152"/>
      <c r="AG1093" s="152"/>
      <c r="AH1093" s="152"/>
      <c r="AI1093" s="152"/>
      <c r="AJ1093" s="176"/>
      <c r="AK1093" s="186"/>
      <c r="AL1093" s="182"/>
      <c r="AM1093" s="176"/>
      <c r="AN1093" s="176"/>
      <c r="AO1093" s="152"/>
      <c r="AP1093" s="176"/>
      <c r="AQ1093" s="152"/>
      <c r="AR1093" s="152"/>
      <c r="AS1093" s="152"/>
      <c r="AT1093" s="152"/>
      <c r="AU1093" s="152"/>
      <c r="AV1093" s="152"/>
      <c r="AW1093" s="152"/>
      <c r="AX1093" s="152"/>
      <c r="AY1093" s="152"/>
      <c r="AZ1093" s="152"/>
      <c r="BA1093" s="152"/>
      <c r="BB1093" s="152"/>
      <c r="BC1093" s="152"/>
      <c r="BD1093" s="152"/>
      <c r="BE1093" s="152"/>
      <c r="BF1093" s="152"/>
      <c r="BG1093" s="152"/>
      <c r="BH1093" s="152"/>
      <c r="BI1093" s="152"/>
      <c r="BJ1093" s="152"/>
      <c r="BK1093" s="152"/>
      <c r="BL1093" s="152"/>
      <c r="BM1093" s="152"/>
      <c r="BN1093" s="152"/>
      <c r="BO1093" s="174"/>
      <c r="BP1093" s="174"/>
      <c r="BQ1093" s="174"/>
      <c r="BR1093" s="174"/>
      <c r="BS1093" s="174"/>
      <c r="BT1093" s="248"/>
      <c r="BU1093" s="248"/>
      <c r="BV1093" s="180"/>
      <c r="BW1093" s="180"/>
      <c r="BX1093" s="180"/>
      <c r="BY1093" s="176"/>
      <c r="BZ1093" s="186"/>
    </row>
    <row r="1094" spans="1:78" ht="12.75" customHeight="1" x14ac:dyDescent="0.35">
      <c r="A1094" s="161"/>
      <c r="B1094" s="161"/>
      <c r="C1094" s="152"/>
      <c r="D1094" s="152"/>
      <c r="E1094" s="174"/>
      <c r="F1094" s="186"/>
      <c r="G1094" s="186"/>
      <c r="H1094" s="186"/>
      <c r="I1094" s="186"/>
      <c r="J1094" s="186"/>
      <c r="K1094" s="152"/>
      <c r="L1094" s="186"/>
      <c r="M1094" s="186"/>
      <c r="N1094" s="187"/>
      <c r="O1094" s="187"/>
      <c r="P1094" s="151"/>
      <c r="Q1094" s="152"/>
      <c r="R1094" s="176"/>
      <c r="S1094" s="152"/>
      <c r="T1094" s="152"/>
      <c r="U1094" s="152"/>
      <c r="V1094" s="176"/>
      <c r="W1094" s="176"/>
      <c r="X1094" s="152"/>
      <c r="Y1094" s="152"/>
      <c r="Z1094" s="152"/>
      <c r="AA1094" s="176"/>
      <c r="AB1094" s="176"/>
      <c r="AC1094" s="176"/>
      <c r="AD1094" s="176"/>
      <c r="AE1094" s="152"/>
      <c r="AF1094" s="152"/>
      <c r="AG1094" s="152"/>
      <c r="AH1094" s="152"/>
      <c r="AI1094" s="152"/>
      <c r="AJ1094" s="176"/>
      <c r="AK1094" s="186"/>
      <c r="AL1094" s="182"/>
      <c r="AM1094" s="176"/>
      <c r="AN1094" s="176"/>
      <c r="AO1094" s="152"/>
      <c r="AP1094" s="176"/>
      <c r="AQ1094" s="152"/>
      <c r="AR1094" s="152"/>
      <c r="AS1094" s="152"/>
      <c r="AT1094" s="152"/>
      <c r="AU1094" s="152"/>
      <c r="AV1094" s="152"/>
      <c r="AW1094" s="152"/>
      <c r="AX1094" s="152"/>
      <c r="AY1094" s="152"/>
      <c r="AZ1094" s="152"/>
      <c r="BA1094" s="152"/>
      <c r="BB1094" s="152"/>
      <c r="BC1094" s="152"/>
      <c r="BD1094" s="152"/>
      <c r="BE1094" s="152"/>
      <c r="BF1094" s="152"/>
      <c r="BG1094" s="152"/>
      <c r="BH1094" s="152"/>
      <c r="BI1094" s="152"/>
      <c r="BJ1094" s="152"/>
      <c r="BK1094" s="152"/>
      <c r="BL1094" s="152"/>
      <c r="BM1094" s="152"/>
      <c r="BN1094" s="152"/>
      <c r="BO1094" s="174"/>
      <c r="BP1094" s="174"/>
      <c r="BQ1094" s="174"/>
      <c r="BR1094" s="174"/>
      <c r="BS1094" s="174"/>
      <c r="BT1094" s="248"/>
      <c r="BU1094" s="248"/>
      <c r="BV1094" s="180"/>
      <c r="BW1094" s="180"/>
      <c r="BX1094" s="180"/>
      <c r="BY1094" s="176"/>
      <c r="BZ1094" s="186"/>
    </row>
    <row r="1095" spans="1:78" ht="12.75" customHeight="1" x14ac:dyDescent="0.35">
      <c r="A1095" s="161"/>
      <c r="B1095" s="161"/>
      <c r="C1095" s="152"/>
      <c r="D1095" s="152"/>
      <c r="E1095" s="174"/>
      <c r="F1095" s="186"/>
      <c r="G1095" s="186"/>
      <c r="H1095" s="186"/>
      <c r="I1095" s="186"/>
      <c r="J1095" s="186"/>
      <c r="K1095" s="152"/>
      <c r="L1095" s="186"/>
      <c r="M1095" s="186"/>
      <c r="N1095" s="187"/>
      <c r="O1095" s="187"/>
      <c r="P1095" s="151"/>
      <c r="Q1095" s="152"/>
      <c r="R1095" s="176"/>
      <c r="S1095" s="152"/>
      <c r="T1095" s="152"/>
      <c r="U1095" s="152"/>
      <c r="V1095" s="176"/>
      <c r="W1095" s="176"/>
      <c r="X1095" s="152"/>
      <c r="Y1095" s="152"/>
      <c r="Z1095" s="152"/>
      <c r="AA1095" s="176"/>
      <c r="AB1095" s="176"/>
      <c r="AC1095" s="176"/>
      <c r="AD1095" s="176"/>
      <c r="AE1095" s="152"/>
      <c r="AF1095" s="152"/>
      <c r="AG1095" s="152"/>
      <c r="AH1095" s="152"/>
      <c r="AI1095" s="152"/>
      <c r="AJ1095" s="176"/>
      <c r="AK1095" s="186"/>
      <c r="AL1095" s="182"/>
      <c r="AM1095" s="176"/>
      <c r="AN1095" s="176"/>
      <c r="AO1095" s="152"/>
      <c r="AP1095" s="176"/>
      <c r="AQ1095" s="152"/>
      <c r="AR1095" s="152"/>
      <c r="AS1095" s="152"/>
      <c r="AT1095" s="152"/>
      <c r="AU1095" s="152"/>
      <c r="AV1095" s="152"/>
      <c r="AW1095" s="152"/>
      <c r="AX1095" s="152"/>
      <c r="AY1095" s="152"/>
      <c r="AZ1095" s="152"/>
      <c r="BA1095" s="152"/>
      <c r="BB1095" s="152"/>
      <c r="BC1095" s="152"/>
      <c r="BD1095" s="152"/>
      <c r="BE1095" s="152"/>
      <c r="BF1095" s="152"/>
      <c r="BG1095" s="152"/>
      <c r="BH1095" s="152"/>
      <c r="BI1095" s="152"/>
      <c r="BJ1095" s="152"/>
      <c r="BK1095" s="152"/>
      <c r="BL1095" s="152"/>
      <c r="BM1095" s="152"/>
      <c r="BN1095" s="152"/>
      <c r="BO1095" s="174"/>
      <c r="BP1095" s="174"/>
      <c r="BQ1095" s="174"/>
      <c r="BR1095" s="174"/>
      <c r="BS1095" s="174"/>
      <c r="BT1095" s="248"/>
      <c r="BU1095" s="248"/>
      <c r="BV1095" s="180"/>
      <c r="BW1095" s="180"/>
      <c r="BX1095" s="180"/>
      <c r="BY1095" s="176"/>
      <c r="BZ1095" s="186"/>
    </row>
    <row r="1096" spans="1:78" ht="12.75" customHeight="1" x14ac:dyDescent="0.35">
      <c r="A1096" s="161"/>
      <c r="B1096" s="161"/>
      <c r="C1096" s="152"/>
      <c r="D1096" s="152"/>
      <c r="E1096" s="174"/>
      <c r="F1096" s="186"/>
      <c r="G1096" s="186"/>
      <c r="H1096" s="186"/>
      <c r="I1096" s="186"/>
      <c r="J1096" s="186"/>
      <c r="K1096" s="152"/>
      <c r="L1096" s="186"/>
      <c r="M1096" s="186"/>
      <c r="N1096" s="187"/>
      <c r="O1096" s="187"/>
      <c r="P1096" s="151"/>
      <c r="Q1096" s="152"/>
      <c r="R1096" s="176"/>
      <c r="S1096" s="152"/>
      <c r="T1096" s="152"/>
      <c r="U1096" s="152"/>
      <c r="V1096" s="176"/>
      <c r="W1096" s="176"/>
      <c r="X1096" s="152"/>
      <c r="Y1096" s="152"/>
      <c r="Z1096" s="152"/>
      <c r="AA1096" s="176"/>
      <c r="AB1096" s="176"/>
      <c r="AC1096" s="176"/>
      <c r="AD1096" s="176"/>
      <c r="AE1096" s="152"/>
      <c r="AF1096" s="152"/>
      <c r="AG1096" s="152"/>
      <c r="AH1096" s="152"/>
      <c r="AI1096" s="152"/>
      <c r="AJ1096" s="176"/>
      <c r="AK1096" s="186"/>
      <c r="AL1096" s="182"/>
      <c r="AM1096" s="176"/>
      <c r="AN1096" s="176"/>
      <c r="AO1096" s="152"/>
      <c r="AP1096" s="176"/>
      <c r="AQ1096" s="152"/>
      <c r="AR1096" s="152"/>
      <c r="AS1096" s="152"/>
      <c r="AT1096" s="152"/>
      <c r="AU1096" s="152"/>
      <c r="AV1096" s="152"/>
      <c r="AW1096" s="152"/>
      <c r="AX1096" s="152"/>
      <c r="AY1096" s="152"/>
      <c r="AZ1096" s="152"/>
      <c r="BA1096" s="152"/>
      <c r="BB1096" s="152"/>
      <c r="BC1096" s="152"/>
      <c r="BD1096" s="152"/>
      <c r="BE1096" s="152"/>
      <c r="BF1096" s="152"/>
      <c r="BG1096" s="152"/>
      <c r="BH1096" s="152"/>
      <c r="BI1096" s="152"/>
      <c r="BJ1096" s="152"/>
      <c r="BK1096" s="152"/>
      <c r="BL1096" s="152"/>
      <c r="BM1096" s="152"/>
      <c r="BN1096" s="152"/>
      <c r="BO1096" s="174"/>
      <c r="BP1096" s="174"/>
      <c r="BQ1096" s="174"/>
      <c r="BR1096" s="174"/>
      <c r="BS1096" s="174"/>
      <c r="BT1096" s="248"/>
      <c r="BU1096" s="248"/>
      <c r="BV1096" s="180"/>
      <c r="BW1096" s="180"/>
      <c r="BX1096" s="180"/>
      <c r="BY1096" s="176"/>
      <c r="BZ1096" s="186"/>
    </row>
    <row r="1097" spans="1:78" ht="12.75" customHeight="1" x14ac:dyDescent="0.35">
      <c r="A1097" s="161"/>
      <c r="B1097" s="161"/>
      <c r="C1097" s="152"/>
      <c r="D1097" s="152"/>
      <c r="E1097" s="174"/>
      <c r="F1097" s="186"/>
      <c r="G1097" s="186"/>
      <c r="H1097" s="186"/>
      <c r="I1097" s="186"/>
      <c r="J1097" s="186"/>
      <c r="K1097" s="152"/>
      <c r="L1097" s="186"/>
      <c r="M1097" s="186"/>
      <c r="N1097" s="187"/>
      <c r="O1097" s="187"/>
      <c r="P1097" s="151"/>
      <c r="Q1097" s="152"/>
      <c r="R1097" s="176"/>
      <c r="S1097" s="152"/>
      <c r="T1097" s="152"/>
      <c r="U1097" s="152"/>
      <c r="V1097" s="176"/>
      <c r="W1097" s="176"/>
      <c r="X1097" s="152"/>
      <c r="Y1097" s="152"/>
      <c r="Z1097" s="152"/>
      <c r="AA1097" s="176"/>
      <c r="AB1097" s="176"/>
      <c r="AC1097" s="176"/>
      <c r="AD1097" s="176"/>
      <c r="AE1097" s="152"/>
      <c r="AF1097" s="152"/>
      <c r="AG1097" s="152"/>
      <c r="AH1097" s="152"/>
      <c r="AI1097" s="152"/>
      <c r="AJ1097" s="176"/>
      <c r="AK1097" s="186"/>
      <c r="AL1097" s="182"/>
      <c r="AM1097" s="176"/>
      <c r="AN1097" s="176"/>
      <c r="AO1097" s="152"/>
      <c r="AP1097" s="176"/>
      <c r="AQ1097" s="152"/>
      <c r="AR1097" s="152"/>
      <c r="AS1097" s="152"/>
      <c r="AT1097" s="152"/>
      <c r="AU1097" s="152"/>
      <c r="AV1097" s="152"/>
      <c r="AW1097" s="152"/>
      <c r="AX1097" s="152"/>
      <c r="AY1097" s="152"/>
      <c r="AZ1097" s="152"/>
      <c r="BA1097" s="152"/>
      <c r="BB1097" s="152"/>
      <c r="BC1097" s="152"/>
      <c r="BD1097" s="152"/>
      <c r="BE1097" s="152"/>
      <c r="BF1097" s="152"/>
      <c r="BG1097" s="152"/>
      <c r="BH1097" s="152"/>
      <c r="BI1097" s="152"/>
      <c r="BJ1097" s="152"/>
      <c r="BK1097" s="152"/>
      <c r="BL1097" s="152"/>
      <c r="BM1097" s="152"/>
      <c r="BN1097" s="152"/>
      <c r="BO1097" s="174"/>
      <c r="BP1097" s="174"/>
      <c r="BQ1097" s="174"/>
      <c r="BR1097" s="174"/>
      <c r="BS1097" s="174"/>
      <c r="BT1097" s="248"/>
      <c r="BU1097" s="248"/>
      <c r="BV1097" s="180"/>
      <c r="BW1097" s="180"/>
      <c r="BX1097" s="180"/>
      <c r="BY1097" s="176"/>
      <c r="BZ1097" s="186"/>
    </row>
    <row r="1098" spans="1:78" ht="12.75" customHeight="1" x14ac:dyDescent="0.35">
      <c r="A1098" s="161"/>
      <c r="B1098" s="161"/>
      <c r="C1098" s="152"/>
      <c r="D1098" s="152"/>
      <c r="E1098" s="174"/>
      <c r="F1098" s="186"/>
      <c r="G1098" s="186"/>
      <c r="H1098" s="186"/>
      <c r="I1098" s="186"/>
      <c r="J1098" s="186"/>
      <c r="K1098" s="152"/>
      <c r="L1098" s="186"/>
      <c r="M1098" s="186"/>
      <c r="N1098" s="187"/>
      <c r="O1098" s="187"/>
      <c r="P1098" s="151"/>
      <c r="Q1098" s="152"/>
      <c r="R1098" s="176"/>
      <c r="S1098" s="152"/>
      <c r="T1098" s="152"/>
      <c r="U1098" s="152"/>
      <c r="V1098" s="176"/>
      <c r="W1098" s="176"/>
      <c r="X1098" s="152"/>
      <c r="Y1098" s="152"/>
      <c r="Z1098" s="152"/>
      <c r="AA1098" s="176"/>
      <c r="AB1098" s="176"/>
      <c r="AC1098" s="176"/>
      <c r="AD1098" s="176"/>
      <c r="AE1098" s="152"/>
      <c r="AF1098" s="152"/>
      <c r="AG1098" s="152"/>
      <c r="AH1098" s="152"/>
      <c r="AI1098" s="152"/>
      <c r="AJ1098" s="176"/>
      <c r="AK1098" s="186"/>
      <c r="AL1098" s="182"/>
      <c r="AM1098" s="176"/>
      <c r="AN1098" s="176"/>
      <c r="AO1098" s="152"/>
      <c r="AP1098" s="176"/>
      <c r="AQ1098" s="152"/>
      <c r="AR1098" s="152"/>
      <c r="AS1098" s="152"/>
      <c r="AT1098" s="152"/>
      <c r="AU1098" s="152"/>
      <c r="AV1098" s="152"/>
      <c r="AW1098" s="152"/>
      <c r="AX1098" s="152"/>
      <c r="AY1098" s="152"/>
      <c r="AZ1098" s="152"/>
      <c r="BA1098" s="152"/>
      <c r="BB1098" s="152"/>
      <c r="BC1098" s="152"/>
      <c r="BD1098" s="152"/>
      <c r="BE1098" s="152"/>
      <c r="BF1098" s="152"/>
      <c r="BG1098" s="152"/>
      <c r="BH1098" s="152"/>
      <c r="BI1098" s="152"/>
      <c r="BJ1098" s="152"/>
      <c r="BK1098" s="152"/>
      <c r="BL1098" s="152"/>
      <c r="BM1098" s="152"/>
      <c r="BN1098" s="152"/>
      <c r="BO1098" s="174"/>
      <c r="BP1098" s="174"/>
      <c r="BQ1098" s="174"/>
      <c r="BR1098" s="174"/>
      <c r="BS1098" s="174"/>
      <c r="BT1098" s="248"/>
      <c r="BU1098" s="248"/>
      <c r="BV1098" s="180"/>
      <c r="BW1098" s="180"/>
      <c r="BX1098" s="180"/>
      <c r="BY1098" s="176"/>
      <c r="BZ1098" s="186"/>
    </row>
    <row r="1099" spans="1:78" ht="12.75" customHeight="1" x14ac:dyDescent="0.35">
      <c r="A1099" s="161"/>
      <c r="B1099" s="161"/>
      <c r="C1099" s="152"/>
      <c r="D1099" s="152"/>
      <c r="E1099" s="174"/>
      <c r="F1099" s="186"/>
      <c r="G1099" s="186"/>
      <c r="H1099" s="186"/>
      <c r="I1099" s="186"/>
      <c r="J1099" s="186"/>
      <c r="K1099" s="152"/>
      <c r="L1099" s="186"/>
      <c r="M1099" s="186"/>
      <c r="N1099" s="187"/>
      <c r="O1099" s="187"/>
      <c r="P1099" s="151"/>
      <c r="Q1099" s="152"/>
      <c r="R1099" s="176"/>
      <c r="S1099" s="152"/>
      <c r="T1099" s="152"/>
      <c r="U1099" s="152"/>
      <c r="V1099" s="176"/>
      <c r="W1099" s="176"/>
      <c r="X1099" s="152"/>
      <c r="Y1099" s="152"/>
      <c r="Z1099" s="152"/>
      <c r="AA1099" s="176"/>
      <c r="AB1099" s="176"/>
      <c r="AC1099" s="176"/>
      <c r="AD1099" s="176"/>
      <c r="AE1099" s="152"/>
      <c r="AF1099" s="152"/>
      <c r="AG1099" s="152"/>
      <c r="AH1099" s="152"/>
      <c r="AI1099" s="152"/>
      <c r="AJ1099" s="176"/>
      <c r="AK1099" s="186"/>
      <c r="AL1099" s="182"/>
      <c r="AM1099" s="176"/>
      <c r="AN1099" s="176"/>
      <c r="AO1099" s="152"/>
      <c r="AP1099" s="176"/>
      <c r="AQ1099" s="152"/>
      <c r="AR1099" s="152"/>
      <c r="AS1099" s="152"/>
      <c r="AT1099" s="152"/>
      <c r="AU1099" s="152"/>
      <c r="AV1099" s="152"/>
      <c r="AW1099" s="152"/>
      <c r="AX1099" s="152"/>
      <c r="AY1099" s="152"/>
      <c r="AZ1099" s="152"/>
      <c r="BA1099" s="152"/>
      <c r="BB1099" s="152"/>
      <c r="BC1099" s="152"/>
      <c r="BD1099" s="152"/>
      <c r="BE1099" s="152"/>
      <c r="BF1099" s="152"/>
      <c r="BG1099" s="152"/>
      <c r="BH1099" s="152"/>
      <c r="BI1099" s="152"/>
      <c r="BJ1099" s="152"/>
      <c r="BK1099" s="152"/>
      <c r="BL1099" s="152"/>
      <c r="BM1099" s="152"/>
      <c r="BN1099" s="152"/>
      <c r="BO1099" s="174"/>
      <c r="BP1099" s="174"/>
      <c r="BQ1099" s="174"/>
      <c r="BR1099" s="174"/>
      <c r="BS1099" s="174"/>
      <c r="BT1099" s="248"/>
      <c r="BU1099" s="248"/>
      <c r="BV1099" s="180"/>
      <c r="BW1099" s="180"/>
      <c r="BX1099" s="180"/>
      <c r="BY1099" s="176"/>
      <c r="BZ1099" s="186"/>
    </row>
    <row r="1100" spans="1:78" ht="12.75" customHeight="1" x14ac:dyDescent="0.35">
      <c r="A1100" s="161"/>
      <c r="B1100" s="161"/>
      <c r="C1100" s="152"/>
      <c r="D1100" s="152"/>
      <c r="E1100" s="174"/>
      <c r="F1100" s="186"/>
      <c r="G1100" s="186"/>
      <c r="H1100" s="186"/>
      <c r="I1100" s="186"/>
      <c r="J1100" s="186"/>
      <c r="K1100" s="152"/>
      <c r="L1100" s="186"/>
      <c r="M1100" s="186"/>
      <c r="N1100" s="187"/>
      <c r="O1100" s="187"/>
      <c r="P1100" s="151"/>
      <c r="Q1100" s="152"/>
      <c r="R1100" s="176"/>
      <c r="S1100" s="152"/>
      <c r="T1100" s="152"/>
      <c r="U1100" s="152"/>
      <c r="V1100" s="176"/>
      <c r="W1100" s="176"/>
      <c r="X1100" s="152"/>
      <c r="Y1100" s="152"/>
      <c r="Z1100" s="152"/>
      <c r="AA1100" s="176"/>
      <c r="AB1100" s="176"/>
      <c r="AC1100" s="176"/>
      <c r="AD1100" s="176"/>
      <c r="AE1100" s="152"/>
      <c r="AF1100" s="152"/>
      <c r="AG1100" s="152"/>
      <c r="AH1100" s="152"/>
      <c r="AI1100" s="152"/>
      <c r="AJ1100" s="176"/>
      <c r="AK1100" s="186"/>
      <c r="AL1100" s="182"/>
      <c r="AM1100" s="176"/>
      <c r="AN1100" s="176"/>
      <c r="AO1100" s="152"/>
      <c r="AP1100" s="176"/>
      <c r="AQ1100" s="152"/>
      <c r="AR1100" s="152"/>
      <c r="AS1100" s="152"/>
      <c r="AT1100" s="152"/>
      <c r="AU1100" s="152"/>
      <c r="AV1100" s="152"/>
      <c r="AW1100" s="152"/>
      <c r="AX1100" s="152"/>
      <c r="AY1100" s="152"/>
      <c r="AZ1100" s="152"/>
      <c r="BA1100" s="152"/>
      <c r="BB1100" s="152"/>
      <c r="BC1100" s="152"/>
      <c r="BD1100" s="152"/>
      <c r="BE1100" s="152"/>
      <c r="BF1100" s="152"/>
      <c r="BG1100" s="152"/>
      <c r="BH1100" s="152"/>
      <c r="BI1100" s="152"/>
      <c r="BJ1100" s="152"/>
      <c r="BK1100" s="152"/>
      <c r="BL1100" s="152"/>
      <c r="BM1100" s="152"/>
      <c r="BN1100" s="152"/>
      <c r="BO1100" s="174"/>
      <c r="BP1100" s="174"/>
      <c r="BQ1100" s="174"/>
      <c r="BR1100" s="174"/>
      <c r="BS1100" s="174"/>
      <c r="BT1100" s="248"/>
      <c r="BU1100" s="248"/>
      <c r="BV1100" s="180"/>
      <c r="BW1100" s="180"/>
      <c r="BX1100" s="180"/>
      <c r="BY1100" s="176"/>
      <c r="BZ1100" s="186"/>
    </row>
    <row r="1101" spans="1:78" ht="12.75" customHeight="1" x14ac:dyDescent="0.35">
      <c r="A1101" s="161"/>
      <c r="B1101" s="161"/>
      <c r="C1101" s="152"/>
      <c r="D1101" s="152"/>
      <c r="E1101" s="174"/>
      <c r="F1101" s="186"/>
      <c r="G1101" s="186"/>
      <c r="H1101" s="186"/>
      <c r="I1101" s="186"/>
      <c r="J1101" s="186"/>
      <c r="K1101" s="152"/>
      <c r="L1101" s="186"/>
      <c r="M1101" s="186"/>
      <c r="N1101" s="187"/>
      <c r="O1101" s="187"/>
      <c r="P1101" s="151"/>
      <c r="Q1101" s="152"/>
      <c r="R1101" s="176"/>
      <c r="S1101" s="152"/>
      <c r="T1101" s="152"/>
      <c r="U1101" s="152"/>
      <c r="V1101" s="176"/>
      <c r="W1101" s="176"/>
      <c r="X1101" s="152"/>
      <c r="Y1101" s="152"/>
      <c r="Z1101" s="152"/>
      <c r="AA1101" s="176"/>
      <c r="AB1101" s="176"/>
      <c r="AC1101" s="176"/>
      <c r="AD1101" s="176"/>
      <c r="AE1101" s="152"/>
      <c r="AF1101" s="152"/>
      <c r="AG1101" s="152"/>
      <c r="AH1101" s="152"/>
      <c r="AI1101" s="152"/>
      <c r="AJ1101" s="176"/>
      <c r="AK1101" s="186"/>
      <c r="AL1101" s="182"/>
      <c r="AM1101" s="176"/>
      <c r="AN1101" s="176"/>
      <c r="AO1101" s="152"/>
      <c r="AP1101" s="176"/>
      <c r="AQ1101" s="152"/>
      <c r="AR1101" s="152"/>
      <c r="AS1101" s="152"/>
      <c r="AT1101" s="152"/>
      <c r="AU1101" s="152"/>
      <c r="AV1101" s="152"/>
      <c r="AW1101" s="152"/>
      <c r="AX1101" s="152"/>
      <c r="AY1101" s="152"/>
      <c r="AZ1101" s="152"/>
      <c r="BA1101" s="152"/>
      <c r="BB1101" s="152"/>
      <c r="BC1101" s="152"/>
      <c r="BD1101" s="152"/>
      <c r="BE1101" s="152"/>
      <c r="BF1101" s="152"/>
      <c r="BG1101" s="152"/>
      <c r="BH1101" s="152"/>
      <c r="BI1101" s="152"/>
      <c r="BJ1101" s="152"/>
      <c r="BK1101" s="152"/>
      <c r="BL1101" s="152"/>
      <c r="BM1101" s="152"/>
      <c r="BN1101" s="152"/>
      <c r="BO1101" s="174"/>
      <c r="BP1101" s="174"/>
      <c r="BQ1101" s="174"/>
      <c r="BR1101" s="174"/>
      <c r="BS1101" s="174"/>
      <c r="BT1101" s="248"/>
      <c r="BU1101" s="248"/>
      <c r="BV1101" s="180"/>
      <c r="BW1101" s="180"/>
      <c r="BX1101" s="180"/>
      <c r="BY1101" s="176"/>
      <c r="BZ1101" s="186"/>
    </row>
    <row r="1102" spans="1:78" ht="12.75" customHeight="1" x14ac:dyDescent="0.35">
      <c r="A1102" s="161"/>
      <c r="B1102" s="161"/>
      <c r="C1102" s="152"/>
      <c r="D1102" s="152"/>
      <c r="E1102" s="174"/>
      <c r="F1102" s="186"/>
      <c r="G1102" s="186"/>
      <c r="H1102" s="186"/>
      <c r="I1102" s="186"/>
      <c r="J1102" s="186"/>
      <c r="K1102" s="152"/>
      <c r="L1102" s="186"/>
      <c r="M1102" s="186"/>
      <c r="N1102" s="187"/>
      <c r="O1102" s="187"/>
      <c r="P1102" s="151"/>
      <c r="Q1102" s="152"/>
      <c r="R1102" s="176"/>
      <c r="S1102" s="152"/>
      <c r="T1102" s="152"/>
      <c r="U1102" s="152"/>
      <c r="V1102" s="176"/>
      <c r="W1102" s="176"/>
      <c r="X1102" s="152"/>
      <c r="Y1102" s="152"/>
      <c r="Z1102" s="152"/>
      <c r="AA1102" s="176"/>
      <c r="AB1102" s="176"/>
      <c r="AC1102" s="176"/>
      <c r="AD1102" s="176"/>
      <c r="AE1102" s="152"/>
      <c r="AF1102" s="152"/>
      <c r="AG1102" s="152"/>
      <c r="AH1102" s="152"/>
      <c r="AI1102" s="152"/>
      <c r="AJ1102" s="176"/>
      <c r="AK1102" s="186"/>
      <c r="AL1102" s="182"/>
      <c r="AM1102" s="176"/>
      <c r="AN1102" s="176"/>
      <c r="AO1102" s="152"/>
      <c r="AP1102" s="176"/>
      <c r="AQ1102" s="152"/>
      <c r="AR1102" s="152"/>
      <c r="AS1102" s="152"/>
      <c r="AT1102" s="152"/>
      <c r="AU1102" s="152"/>
      <c r="AV1102" s="152"/>
      <c r="AW1102" s="152"/>
      <c r="AX1102" s="152"/>
      <c r="AY1102" s="152"/>
      <c r="AZ1102" s="152"/>
      <c r="BA1102" s="152"/>
      <c r="BB1102" s="152"/>
      <c r="BC1102" s="152"/>
      <c r="BD1102" s="152"/>
      <c r="BE1102" s="152"/>
      <c r="BF1102" s="152"/>
      <c r="BG1102" s="152"/>
      <c r="BH1102" s="152"/>
      <c r="BI1102" s="152"/>
      <c r="BJ1102" s="152"/>
      <c r="BK1102" s="152"/>
      <c r="BL1102" s="152"/>
      <c r="BM1102" s="152"/>
      <c r="BN1102" s="152"/>
      <c r="BO1102" s="174"/>
      <c r="BP1102" s="174"/>
      <c r="BQ1102" s="174"/>
      <c r="BR1102" s="174"/>
      <c r="BS1102" s="174"/>
      <c r="BT1102" s="248"/>
      <c r="BU1102" s="248"/>
      <c r="BV1102" s="180"/>
      <c r="BW1102" s="180"/>
      <c r="BX1102" s="180"/>
      <c r="BY1102" s="176"/>
      <c r="BZ1102" s="186"/>
    </row>
    <row r="1103" spans="1:78" ht="12.75" customHeight="1" x14ac:dyDescent="0.35">
      <c r="A1103" s="161"/>
      <c r="B1103" s="161"/>
      <c r="C1103" s="152"/>
      <c r="D1103" s="152"/>
      <c r="E1103" s="174"/>
      <c r="F1103" s="186"/>
      <c r="G1103" s="186"/>
      <c r="H1103" s="186"/>
      <c r="I1103" s="186"/>
      <c r="J1103" s="186"/>
      <c r="K1103" s="152"/>
      <c r="L1103" s="186"/>
      <c r="M1103" s="186"/>
      <c r="N1103" s="187"/>
      <c r="O1103" s="187"/>
      <c r="P1103" s="151"/>
      <c r="Q1103" s="152"/>
      <c r="R1103" s="176"/>
      <c r="S1103" s="152"/>
      <c r="T1103" s="152"/>
      <c r="U1103" s="152"/>
      <c r="V1103" s="176"/>
      <c r="W1103" s="176"/>
      <c r="X1103" s="152"/>
      <c r="Y1103" s="152"/>
      <c r="Z1103" s="152"/>
      <c r="AA1103" s="176"/>
      <c r="AB1103" s="176"/>
      <c r="AC1103" s="176"/>
      <c r="AD1103" s="176"/>
      <c r="AE1103" s="152"/>
      <c r="AF1103" s="152"/>
      <c r="AG1103" s="152"/>
      <c r="AH1103" s="152"/>
      <c r="AI1103" s="152"/>
      <c r="AJ1103" s="176"/>
      <c r="AK1103" s="186"/>
      <c r="AL1103" s="182"/>
      <c r="AM1103" s="176"/>
      <c r="AN1103" s="176"/>
      <c r="AO1103" s="152"/>
      <c r="AP1103" s="176"/>
      <c r="AQ1103" s="152"/>
      <c r="AR1103" s="152"/>
      <c r="AS1103" s="152"/>
      <c r="AT1103" s="152"/>
      <c r="AU1103" s="152"/>
      <c r="AV1103" s="152"/>
      <c r="AW1103" s="152"/>
      <c r="AX1103" s="152"/>
      <c r="AY1103" s="152"/>
      <c r="AZ1103" s="152"/>
      <c r="BA1103" s="152"/>
      <c r="BB1103" s="152"/>
      <c r="BC1103" s="152"/>
      <c r="BD1103" s="152"/>
      <c r="BE1103" s="152"/>
      <c r="BF1103" s="152"/>
      <c r="BG1103" s="152"/>
      <c r="BH1103" s="152"/>
      <c r="BI1103" s="152"/>
      <c r="BJ1103" s="152"/>
      <c r="BK1103" s="152"/>
      <c r="BL1103" s="152"/>
      <c r="BM1103" s="152"/>
      <c r="BN1103" s="152"/>
      <c r="BO1103" s="174"/>
      <c r="BP1103" s="174"/>
      <c r="BQ1103" s="174"/>
      <c r="BR1103" s="174"/>
      <c r="BS1103" s="174"/>
      <c r="BT1103" s="248"/>
      <c r="BU1103" s="248"/>
      <c r="BV1103" s="180"/>
      <c r="BW1103" s="180"/>
      <c r="BX1103" s="180"/>
      <c r="BY1103" s="176"/>
      <c r="BZ1103" s="186"/>
    </row>
    <row r="1104" spans="1:78" ht="12.75" customHeight="1" x14ac:dyDescent="0.35">
      <c r="A1104" s="161"/>
      <c r="B1104" s="161"/>
      <c r="C1104" s="152"/>
      <c r="D1104" s="152"/>
      <c r="E1104" s="174"/>
      <c r="F1104" s="186"/>
      <c r="G1104" s="186"/>
      <c r="H1104" s="186"/>
      <c r="I1104" s="186"/>
      <c r="J1104" s="186"/>
      <c r="K1104" s="152"/>
      <c r="L1104" s="186"/>
      <c r="M1104" s="186"/>
      <c r="N1104" s="187"/>
      <c r="O1104" s="187"/>
      <c r="P1104" s="151"/>
      <c r="Q1104" s="152"/>
      <c r="R1104" s="176"/>
      <c r="S1104" s="152"/>
      <c r="T1104" s="152"/>
      <c r="U1104" s="152"/>
      <c r="V1104" s="176"/>
      <c r="W1104" s="176"/>
      <c r="X1104" s="152"/>
      <c r="Y1104" s="152"/>
      <c r="Z1104" s="152"/>
      <c r="AA1104" s="176"/>
      <c r="AB1104" s="176"/>
      <c r="AC1104" s="176"/>
      <c r="AD1104" s="176"/>
      <c r="AE1104" s="152"/>
      <c r="AF1104" s="152"/>
      <c r="AG1104" s="152"/>
      <c r="AH1104" s="152"/>
      <c r="AI1104" s="152"/>
      <c r="AJ1104" s="176"/>
      <c r="AK1104" s="186"/>
      <c r="AL1104" s="182"/>
      <c r="AM1104" s="176"/>
      <c r="AN1104" s="176"/>
      <c r="AO1104" s="152"/>
      <c r="AP1104" s="176"/>
      <c r="AQ1104" s="152"/>
      <c r="AR1104" s="152"/>
      <c r="AS1104" s="152"/>
      <c r="AT1104" s="152"/>
      <c r="AU1104" s="152"/>
      <c r="AV1104" s="152"/>
      <c r="AW1104" s="152"/>
      <c r="AX1104" s="152"/>
      <c r="AY1104" s="152"/>
      <c r="AZ1104" s="152"/>
      <c r="BA1104" s="152"/>
      <c r="BB1104" s="152"/>
      <c r="BC1104" s="152"/>
      <c r="BD1104" s="152"/>
      <c r="BE1104" s="152"/>
      <c r="BF1104" s="152"/>
      <c r="BG1104" s="152"/>
      <c r="BH1104" s="152"/>
      <c r="BI1104" s="152"/>
      <c r="BJ1104" s="152"/>
      <c r="BK1104" s="152"/>
      <c r="BL1104" s="152"/>
      <c r="BM1104" s="152"/>
      <c r="BN1104" s="152"/>
      <c r="BO1104" s="174"/>
      <c r="BP1104" s="174"/>
      <c r="BQ1104" s="174"/>
      <c r="BR1104" s="174"/>
      <c r="BS1104" s="174"/>
      <c r="BT1104" s="248"/>
      <c r="BU1104" s="248"/>
      <c r="BV1104" s="180"/>
      <c r="BW1104" s="180"/>
      <c r="BX1104" s="180"/>
      <c r="BY1104" s="176"/>
      <c r="BZ1104" s="186"/>
    </row>
    <row r="1105" spans="1:78" ht="12.75" customHeight="1" x14ac:dyDescent="0.35">
      <c r="A1105" s="161"/>
      <c r="B1105" s="161"/>
      <c r="C1105" s="152"/>
      <c r="D1105" s="152"/>
      <c r="E1105" s="174"/>
      <c r="F1105" s="186"/>
      <c r="G1105" s="186"/>
      <c r="H1105" s="186"/>
      <c r="I1105" s="186"/>
      <c r="J1105" s="186"/>
      <c r="K1105" s="152"/>
      <c r="L1105" s="186"/>
      <c r="M1105" s="186"/>
      <c r="N1105" s="187"/>
      <c r="O1105" s="187"/>
      <c r="P1105" s="151"/>
      <c r="Q1105" s="152"/>
      <c r="R1105" s="176"/>
      <c r="S1105" s="152"/>
      <c r="T1105" s="152"/>
      <c r="U1105" s="152"/>
      <c r="V1105" s="176"/>
      <c r="W1105" s="176"/>
      <c r="X1105" s="152"/>
      <c r="Y1105" s="152"/>
      <c r="Z1105" s="152"/>
      <c r="AA1105" s="176"/>
      <c r="AB1105" s="176"/>
      <c r="AC1105" s="176"/>
      <c r="AD1105" s="176"/>
      <c r="AE1105" s="152"/>
      <c r="AF1105" s="152"/>
      <c r="AG1105" s="152"/>
      <c r="AH1105" s="152"/>
      <c r="AI1105" s="152"/>
      <c r="AJ1105" s="176"/>
      <c r="AK1105" s="186"/>
      <c r="AL1105" s="182"/>
      <c r="AM1105" s="176"/>
      <c r="AN1105" s="176"/>
      <c r="AO1105" s="152"/>
      <c r="AP1105" s="176"/>
      <c r="AQ1105" s="152"/>
      <c r="AR1105" s="152"/>
      <c r="AS1105" s="152"/>
      <c r="AT1105" s="152"/>
      <c r="AU1105" s="152"/>
      <c r="AV1105" s="152"/>
      <c r="AW1105" s="152"/>
      <c r="AX1105" s="152"/>
      <c r="AY1105" s="152"/>
      <c r="AZ1105" s="152"/>
      <c r="BA1105" s="152"/>
      <c r="BB1105" s="152"/>
      <c r="BC1105" s="152"/>
      <c r="BD1105" s="152"/>
      <c r="BE1105" s="152"/>
      <c r="BF1105" s="152"/>
      <c r="BG1105" s="152"/>
      <c r="BH1105" s="152"/>
      <c r="BI1105" s="152"/>
      <c r="BJ1105" s="152"/>
      <c r="BK1105" s="152"/>
      <c r="BL1105" s="152"/>
      <c r="BM1105" s="152"/>
      <c r="BN1105" s="152"/>
      <c r="BO1105" s="174"/>
      <c r="BP1105" s="174"/>
      <c r="BQ1105" s="174"/>
      <c r="BR1105" s="174"/>
      <c r="BS1105" s="174"/>
      <c r="BT1105" s="248"/>
      <c r="BU1105" s="248"/>
      <c r="BV1105" s="180"/>
      <c r="BW1105" s="180"/>
      <c r="BX1105" s="180"/>
      <c r="BY1105" s="176"/>
      <c r="BZ1105" s="186"/>
    </row>
    <row r="1106" spans="1:78" ht="12.75" customHeight="1" x14ac:dyDescent="0.35">
      <c r="A1106" s="161"/>
      <c r="B1106" s="161"/>
      <c r="C1106" s="152"/>
      <c r="D1106" s="152"/>
      <c r="E1106" s="174"/>
      <c r="F1106" s="186"/>
      <c r="G1106" s="186"/>
      <c r="H1106" s="186"/>
      <c r="I1106" s="186"/>
      <c r="J1106" s="186"/>
      <c r="K1106" s="152"/>
      <c r="L1106" s="186"/>
      <c r="M1106" s="186"/>
      <c r="N1106" s="187"/>
      <c r="O1106" s="187"/>
      <c r="P1106" s="151"/>
      <c r="Q1106" s="152"/>
      <c r="R1106" s="176"/>
      <c r="S1106" s="152"/>
      <c r="T1106" s="152"/>
      <c r="U1106" s="152"/>
      <c r="V1106" s="176"/>
      <c r="W1106" s="176"/>
      <c r="X1106" s="152"/>
      <c r="Y1106" s="152"/>
      <c r="Z1106" s="152"/>
      <c r="AA1106" s="176"/>
      <c r="AB1106" s="176"/>
      <c r="AC1106" s="176"/>
      <c r="AD1106" s="176"/>
      <c r="AE1106" s="152"/>
      <c r="AF1106" s="152"/>
      <c r="AG1106" s="152"/>
      <c r="AH1106" s="152"/>
      <c r="AI1106" s="152"/>
      <c r="AJ1106" s="176"/>
      <c r="AK1106" s="186"/>
      <c r="AL1106" s="182"/>
      <c r="AM1106" s="176"/>
      <c r="AN1106" s="176"/>
      <c r="AO1106" s="152"/>
      <c r="AP1106" s="176"/>
      <c r="AQ1106" s="152"/>
      <c r="AR1106" s="152"/>
      <c r="AS1106" s="152"/>
      <c r="AT1106" s="152"/>
      <c r="AU1106" s="152"/>
      <c r="AV1106" s="152"/>
      <c r="AW1106" s="152"/>
      <c r="AX1106" s="152"/>
      <c r="AY1106" s="152"/>
      <c r="AZ1106" s="152"/>
      <c r="BA1106" s="152"/>
      <c r="BB1106" s="152"/>
      <c r="BC1106" s="152"/>
      <c r="BD1106" s="152"/>
      <c r="BE1106" s="152"/>
      <c r="BF1106" s="152"/>
      <c r="BG1106" s="152"/>
      <c r="BH1106" s="152"/>
      <c r="BI1106" s="152"/>
      <c r="BJ1106" s="152"/>
      <c r="BK1106" s="152"/>
      <c r="BL1106" s="152"/>
      <c r="BM1106" s="152"/>
      <c r="BN1106" s="152"/>
      <c r="BO1106" s="174"/>
      <c r="BP1106" s="174"/>
      <c r="BQ1106" s="174"/>
      <c r="BR1106" s="174"/>
      <c r="BS1106" s="174"/>
      <c r="BT1106" s="248"/>
      <c r="BU1106" s="248"/>
      <c r="BV1106" s="180"/>
      <c r="BW1106" s="180"/>
      <c r="BX1106" s="180"/>
      <c r="BY1106" s="176"/>
      <c r="BZ1106" s="186"/>
    </row>
    <row r="1107" spans="1:78" ht="12.75" customHeight="1" x14ac:dyDescent="0.35">
      <c r="A1107" s="161"/>
      <c r="B1107" s="161"/>
      <c r="C1107" s="152"/>
      <c r="D1107" s="152"/>
      <c r="E1107" s="174"/>
      <c r="F1107" s="186"/>
      <c r="G1107" s="186"/>
      <c r="H1107" s="186"/>
      <c r="I1107" s="186"/>
      <c r="J1107" s="186"/>
      <c r="K1107" s="152"/>
      <c r="L1107" s="186"/>
      <c r="M1107" s="186"/>
      <c r="N1107" s="187"/>
      <c r="O1107" s="187"/>
      <c r="P1107" s="151"/>
      <c r="Q1107" s="152"/>
      <c r="R1107" s="176"/>
      <c r="S1107" s="152"/>
      <c r="T1107" s="152"/>
      <c r="U1107" s="152"/>
      <c r="V1107" s="176"/>
      <c r="W1107" s="176"/>
      <c r="X1107" s="152"/>
      <c r="Y1107" s="152"/>
      <c r="Z1107" s="152"/>
      <c r="AA1107" s="176"/>
      <c r="AB1107" s="176"/>
      <c r="AC1107" s="176"/>
      <c r="AD1107" s="176"/>
      <c r="AE1107" s="152"/>
      <c r="AF1107" s="152"/>
      <c r="AG1107" s="152"/>
      <c r="AH1107" s="152"/>
      <c r="AI1107" s="152"/>
      <c r="AJ1107" s="176"/>
      <c r="AK1107" s="186"/>
      <c r="AL1107" s="182"/>
      <c r="AM1107" s="176"/>
      <c r="AN1107" s="176"/>
      <c r="AO1107" s="152"/>
      <c r="AP1107" s="176"/>
      <c r="AQ1107" s="152"/>
      <c r="AR1107" s="152"/>
      <c r="AS1107" s="152"/>
      <c r="AT1107" s="152"/>
      <c r="AU1107" s="152"/>
      <c r="AV1107" s="152"/>
      <c r="AW1107" s="152"/>
      <c r="AX1107" s="152"/>
      <c r="AY1107" s="152"/>
      <c r="AZ1107" s="152"/>
      <c r="BA1107" s="152"/>
      <c r="BB1107" s="152"/>
      <c r="BC1107" s="152"/>
      <c r="BD1107" s="152"/>
      <c r="BE1107" s="152"/>
      <c r="BF1107" s="152"/>
      <c r="BG1107" s="152"/>
      <c r="BH1107" s="152"/>
      <c r="BI1107" s="152"/>
      <c r="BJ1107" s="152"/>
      <c r="BK1107" s="152"/>
      <c r="BL1107" s="152"/>
      <c r="BM1107" s="152"/>
      <c r="BN1107" s="152"/>
      <c r="BO1107" s="174"/>
      <c r="BP1107" s="174"/>
      <c r="BQ1107" s="174"/>
      <c r="BR1107" s="174"/>
      <c r="BS1107" s="174"/>
      <c r="BT1107" s="248"/>
      <c r="BU1107" s="248"/>
      <c r="BV1107" s="180"/>
      <c r="BW1107" s="180"/>
      <c r="BX1107" s="180"/>
      <c r="BY1107" s="176"/>
      <c r="BZ1107" s="186"/>
    </row>
    <row r="1108" spans="1:78" ht="12.75" customHeight="1" x14ac:dyDescent="0.35">
      <c r="A1108" s="161"/>
      <c r="B1108" s="161"/>
      <c r="C1108" s="152"/>
      <c r="D1108" s="152"/>
      <c r="E1108" s="174"/>
      <c r="F1108" s="186"/>
      <c r="G1108" s="186"/>
      <c r="H1108" s="186"/>
      <c r="I1108" s="186"/>
      <c r="J1108" s="186"/>
      <c r="K1108" s="152"/>
      <c r="L1108" s="186"/>
      <c r="M1108" s="186"/>
      <c r="N1108" s="187"/>
      <c r="O1108" s="187"/>
      <c r="P1108" s="151"/>
      <c r="Q1108" s="152"/>
      <c r="R1108" s="176"/>
      <c r="S1108" s="152"/>
      <c r="T1108" s="152"/>
      <c r="U1108" s="152"/>
      <c r="V1108" s="176"/>
      <c r="W1108" s="176"/>
      <c r="X1108" s="152"/>
      <c r="Y1108" s="152"/>
      <c r="Z1108" s="152"/>
      <c r="AA1108" s="176"/>
      <c r="AB1108" s="176"/>
      <c r="AC1108" s="176"/>
      <c r="AD1108" s="176"/>
      <c r="AE1108" s="152"/>
      <c r="AF1108" s="152"/>
      <c r="AG1108" s="152"/>
      <c r="AH1108" s="152"/>
      <c r="AI1108" s="152"/>
      <c r="AJ1108" s="176"/>
      <c r="AK1108" s="186"/>
      <c r="AL1108" s="182"/>
      <c r="AM1108" s="176"/>
      <c r="AN1108" s="176"/>
      <c r="AO1108" s="152"/>
      <c r="AP1108" s="176"/>
      <c r="AQ1108" s="152"/>
      <c r="AR1108" s="152"/>
      <c r="AS1108" s="152"/>
      <c r="AT1108" s="152"/>
      <c r="AU1108" s="152"/>
      <c r="AV1108" s="152"/>
      <c r="AW1108" s="152"/>
      <c r="AX1108" s="152"/>
      <c r="AY1108" s="152"/>
      <c r="AZ1108" s="152"/>
      <c r="BA1108" s="152"/>
      <c r="BB1108" s="152"/>
      <c r="BC1108" s="152"/>
      <c r="BD1108" s="152"/>
      <c r="BE1108" s="152"/>
      <c r="BF1108" s="152"/>
      <c r="BG1108" s="152"/>
      <c r="BH1108" s="152"/>
      <c r="BI1108" s="152"/>
      <c r="BJ1108" s="152"/>
      <c r="BK1108" s="152"/>
      <c r="BL1108" s="152"/>
      <c r="BM1108" s="152"/>
      <c r="BN1108" s="152"/>
      <c r="BO1108" s="174"/>
      <c r="BP1108" s="174"/>
      <c r="BQ1108" s="174"/>
      <c r="BR1108" s="174"/>
      <c r="BS1108" s="174"/>
      <c r="BT1108" s="248"/>
      <c r="BU1108" s="248"/>
      <c r="BV1108" s="180"/>
      <c r="BW1108" s="180"/>
      <c r="BX1108" s="180"/>
      <c r="BY1108" s="176"/>
      <c r="BZ1108" s="186"/>
    </row>
    <row r="1109" spans="1:78" ht="12.75" customHeight="1" x14ac:dyDescent="0.35">
      <c r="A1109" s="161"/>
      <c r="B1109" s="161"/>
      <c r="C1109" s="152"/>
      <c r="D1109" s="152"/>
      <c r="E1109" s="174"/>
      <c r="F1109" s="186"/>
      <c r="G1109" s="186"/>
      <c r="H1109" s="186"/>
      <c r="I1109" s="186"/>
      <c r="J1109" s="186"/>
      <c r="K1109" s="152"/>
      <c r="L1109" s="186"/>
      <c r="M1109" s="186"/>
      <c r="N1109" s="187"/>
      <c r="O1109" s="187"/>
      <c r="P1109" s="151"/>
      <c r="Q1109" s="152"/>
      <c r="R1109" s="176"/>
      <c r="S1109" s="152"/>
      <c r="T1109" s="152"/>
      <c r="U1109" s="152"/>
      <c r="V1109" s="176"/>
      <c r="W1109" s="176"/>
      <c r="X1109" s="152"/>
      <c r="Y1109" s="152"/>
      <c r="Z1109" s="152"/>
      <c r="AA1109" s="176"/>
      <c r="AB1109" s="176"/>
      <c r="AC1109" s="176"/>
      <c r="AD1109" s="176"/>
      <c r="AE1109" s="152"/>
      <c r="AF1109" s="152"/>
      <c r="AG1109" s="152"/>
      <c r="AH1109" s="152"/>
      <c r="AI1109" s="152"/>
      <c r="AJ1109" s="176"/>
      <c r="AK1109" s="186"/>
      <c r="AL1109" s="182"/>
      <c r="AM1109" s="176"/>
      <c r="AN1109" s="176"/>
      <c r="AO1109" s="152"/>
      <c r="AP1109" s="176"/>
      <c r="AQ1109" s="152"/>
      <c r="AR1109" s="152"/>
      <c r="AS1109" s="152"/>
      <c r="AT1109" s="152"/>
      <c r="AU1109" s="152"/>
      <c r="AV1109" s="152"/>
      <c r="AW1109" s="152"/>
      <c r="AX1109" s="152"/>
      <c r="AY1109" s="152"/>
      <c r="AZ1109" s="152"/>
      <c r="BA1109" s="152"/>
      <c r="BB1109" s="152"/>
      <c r="BC1109" s="152"/>
      <c r="BD1109" s="152"/>
      <c r="BE1109" s="152"/>
      <c r="BF1109" s="152"/>
      <c r="BG1109" s="152"/>
      <c r="BH1109" s="152"/>
      <c r="BI1109" s="152"/>
      <c r="BJ1109" s="152"/>
      <c r="BK1109" s="152"/>
      <c r="BL1109" s="152"/>
      <c r="BM1109" s="152"/>
      <c r="BN1109" s="152"/>
      <c r="BO1109" s="174"/>
      <c r="BP1109" s="174"/>
      <c r="BQ1109" s="174"/>
      <c r="BR1109" s="174"/>
      <c r="BS1109" s="174"/>
      <c r="BT1109" s="248"/>
      <c r="BU1109" s="248"/>
      <c r="BV1109" s="180"/>
      <c r="BW1109" s="180"/>
      <c r="BX1109" s="180"/>
      <c r="BY1109" s="176"/>
      <c r="BZ1109" s="186"/>
    </row>
    <row r="1110" spans="1:78" ht="12.75" customHeight="1" x14ac:dyDescent="0.35">
      <c r="A1110" s="161"/>
      <c r="B1110" s="161"/>
      <c r="C1110" s="152"/>
      <c r="D1110" s="152"/>
      <c r="E1110" s="174"/>
      <c r="F1110" s="186"/>
      <c r="G1110" s="186"/>
      <c r="H1110" s="186"/>
      <c r="I1110" s="186"/>
      <c r="J1110" s="186"/>
      <c r="K1110" s="152"/>
      <c r="L1110" s="186"/>
      <c r="M1110" s="186"/>
      <c r="N1110" s="187"/>
      <c r="O1110" s="187"/>
      <c r="P1110" s="151"/>
      <c r="Q1110" s="152"/>
      <c r="R1110" s="176"/>
      <c r="S1110" s="152"/>
      <c r="T1110" s="152"/>
      <c r="U1110" s="152"/>
      <c r="V1110" s="176"/>
      <c r="W1110" s="176"/>
      <c r="X1110" s="152"/>
      <c r="Y1110" s="152"/>
      <c r="Z1110" s="152"/>
      <c r="AA1110" s="176"/>
      <c r="AB1110" s="176"/>
      <c r="AC1110" s="176"/>
      <c r="AD1110" s="176"/>
      <c r="AE1110" s="152"/>
      <c r="AF1110" s="152"/>
      <c r="AG1110" s="152"/>
      <c r="AH1110" s="152"/>
      <c r="AI1110" s="152"/>
      <c r="AJ1110" s="176"/>
      <c r="AK1110" s="186"/>
      <c r="AL1110" s="182"/>
      <c r="AM1110" s="176"/>
      <c r="AN1110" s="176"/>
      <c r="AO1110" s="152"/>
      <c r="AP1110" s="176"/>
      <c r="AQ1110" s="152"/>
      <c r="AR1110" s="152"/>
      <c r="AS1110" s="152"/>
      <c r="AT1110" s="152"/>
      <c r="AU1110" s="152"/>
      <c r="AV1110" s="152"/>
      <c r="AW1110" s="152"/>
      <c r="AX1110" s="152"/>
      <c r="AY1110" s="152"/>
      <c r="AZ1110" s="152"/>
      <c r="BA1110" s="152"/>
      <c r="BB1110" s="152"/>
      <c r="BC1110" s="152"/>
      <c r="BD1110" s="152"/>
      <c r="BE1110" s="152"/>
      <c r="BF1110" s="152"/>
      <c r="BG1110" s="152"/>
      <c r="BH1110" s="152"/>
      <c r="BI1110" s="152"/>
      <c r="BJ1110" s="152"/>
      <c r="BK1110" s="152"/>
      <c r="BL1110" s="152"/>
      <c r="BM1110" s="152"/>
      <c r="BN1110" s="152"/>
      <c r="BO1110" s="174"/>
      <c r="BP1110" s="174"/>
      <c r="BQ1110" s="174"/>
      <c r="BR1110" s="174"/>
      <c r="BS1110" s="174"/>
      <c r="BT1110" s="248"/>
      <c r="BU1110" s="248"/>
      <c r="BV1110" s="180"/>
      <c r="BW1110" s="180"/>
      <c r="BX1110" s="180"/>
      <c r="BY1110" s="176"/>
      <c r="BZ1110" s="186"/>
    </row>
    <row r="1111" spans="1:78" ht="12.75" customHeight="1" x14ac:dyDescent="0.35">
      <c r="A1111" s="161"/>
      <c r="B1111" s="161"/>
      <c r="C1111" s="152"/>
      <c r="D1111" s="152"/>
      <c r="E1111" s="174"/>
      <c r="F1111" s="186"/>
      <c r="G1111" s="186"/>
      <c r="H1111" s="186"/>
      <c r="I1111" s="186"/>
      <c r="J1111" s="186"/>
      <c r="K1111" s="152"/>
      <c r="L1111" s="186"/>
      <c r="M1111" s="186"/>
      <c r="N1111" s="187"/>
      <c r="O1111" s="187"/>
      <c r="P1111" s="151"/>
      <c r="Q1111" s="152"/>
      <c r="R1111" s="176"/>
      <c r="S1111" s="152"/>
      <c r="T1111" s="152"/>
      <c r="U1111" s="152"/>
      <c r="V1111" s="176"/>
      <c r="W1111" s="176"/>
      <c r="X1111" s="152"/>
      <c r="Y1111" s="152"/>
      <c r="Z1111" s="152"/>
      <c r="AA1111" s="176"/>
      <c r="AB1111" s="176"/>
      <c r="AC1111" s="176"/>
      <c r="AD1111" s="176"/>
      <c r="AE1111" s="152"/>
      <c r="AF1111" s="152"/>
      <c r="AG1111" s="152"/>
      <c r="AH1111" s="152"/>
      <c r="AI1111" s="152"/>
      <c r="AJ1111" s="176"/>
      <c r="AK1111" s="186"/>
      <c r="AL1111" s="182"/>
      <c r="AM1111" s="176"/>
      <c r="AN1111" s="176"/>
      <c r="AO1111" s="152"/>
      <c r="AP1111" s="176"/>
      <c r="AQ1111" s="152"/>
      <c r="AR1111" s="152"/>
      <c r="AS1111" s="152"/>
      <c r="AT1111" s="152"/>
      <c r="AU1111" s="152"/>
      <c r="AV1111" s="152"/>
      <c r="AW1111" s="152"/>
      <c r="AX1111" s="152"/>
      <c r="AY1111" s="152"/>
      <c r="AZ1111" s="152"/>
      <c r="BA1111" s="152"/>
      <c r="BB1111" s="152"/>
      <c r="BC1111" s="152"/>
      <c r="BD1111" s="152"/>
      <c r="BE1111" s="152"/>
      <c r="BF1111" s="152"/>
      <c r="BG1111" s="152"/>
      <c r="BH1111" s="152"/>
      <c r="BI1111" s="152"/>
      <c r="BJ1111" s="152"/>
      <c r="BK1111" s="152"/>
      <c r="BL1111" s="152"/>
      <c r="BM1111" s="152"/>
      <c r="BN1111" s="152"/>
      <c r="BO1111" s="174"/>
      <c r="BP1111" s="174"/>
      <c r="BQ1111" s="174"/>
      <c r="BR1111" s="174"/>
      <c r="BS1111" s="174"/>
      <c r="BT1111" s="248"/>
      <c r="BU1111" s="248"/>
      <c r="BV1111" s="180"/>
      <c r="BW1111" s="180"/>
      <c r="BX1111" s="180"/>
      <c r="BY1111" s="176"/>
      <c r="BZ1111" s="186"/>
    </row>
    <row r="1112" spans="1:78" ht="12.75" customHeight="1" x14ac:dyDescent="0.35">
      <c r="A1112" s="161"/>
      <c r="B1112" s="161"/>
      <c r="C1112" s="152"/>
      <c r="D1112" s="152"/>
      <c r="E1112" s="174"/>
      <c r="F1112" s="186"/>
      <c r="G1112" s="186"/>
      <c r="H1112" s="186"/>
      <c r="I1112" s="186"/>
      <c r="J1112" s="186"/>
      <c r="K1112" s="152"/>
      <c r="L1112" s="186"/>
      <c r="M1112" s="186"/>
      <c r="N1112" s="187"/>
      <c r="O1112" s="187"/>
      <c r="P1112" s="151"/>
      <c r="Q1112" s="152"/>
      <c r="R1112" s="176"/>
      <c r="S1112" s="152"/>
      <c r="T1112" s="152"/>
      <c r="U1112" s="152"/>
      <c r="V1112" s="176"/>
      <c r="W1112" s="176"/>
      <c r="X1112" s="152"/>
      <c r="Y1112" s="152"/>
      <c r="Z1112" s="152"/>
      <c r="AA1112" s="176"/>
      <c r="AB1112" s="176"/>
      <c r="AC1112" s="176"/>
      <c r="AD1112" s="176"/>
      <c r="AE1112" s="152"/>
      <c r="AF1112" s="152"/>
      <c r="AG1112" s="152"/>
      <c r="AH1112" s="152"/>
      <c r="AI1112" s="152"/>
      <c r="AJ1112" s="176"/>
      <c r="AK1112" s="186"/>
      <c r="AL1112" s="182"/>
      <c r="AM1112" s="176"/>
      <c r="AN1112" s="176"/>
      <c r="AO1112" s="152"/>
      <c r="AP1112" s="176"/>
      <c r="AQ1112" s="152"/>
      <c r="AR1112" s="152"/>
      <c r="AS1112" s="152"/>
      <c r="AT1112" s="152"/>
      <c r="AU1112" s="152"/>
      <c r="AV1112" s="152"/>
      <c r="AW1112" s="152"/>
      <c r="AX1112" s="152"/>
      <c r="AY1112" s="152"/>
      <c r="AZ1112" s="152"/>
      <c r="BA1112" s="152"/>
      <c r="BB1112" s="152"/>
      <c r="BC1112" s="152"/>
      <c r="BD1112" s="152"/>
      <c r="BE1112" s="152"/>
      <c r="BF1112" s="152"/>
      <c r="BG1112" s="152"/>
      <c r="BH1112" s="152"/>
      <c r="BI1112" s="152"/>
      <c r="BJ1112" s="152"/>
      <c r="BK1112" s="152"/>
      <c r="BL1112" s="152"/>
      <c r="BM1112" s="152"/>
      <c r="BN1112" s="152"/>
      <c r="BO1112" s="174"/>
      <c r="BP1112" s="174"/>
      <c r="BQ1112" s="174"/>
      <c r="BR1112" s="174"/>
      <c r="BS1112" s="174"/>
      <c r="BT1112" s="248"/>
      <c r="BU1112" s="248"/>
      <c r="BV1112" s="180"/>
      <c r="BW1112" s="180"/>
      <c r="BX1112" s="180"/>
      <c r="BY1112" s="176"/>
      <c r="BZ1112" s="186"/>
    </row>
    <row r="1113" spans="1:78" ht="12.75" customHeight="1" x14ac:dyDescent="0.35">
      <c r="A1113" s="161"/>
      <c r="B1113" s="161"/>
      <c r="C1113" s="152"/>
      <c r="D1113" s="152"/>
      <c r="E1113" s="174"/>
      <c r="F1113" s="186"/>
      <c r="G1113" s="186"/>
      <c r="H1113" s="186"/>
      <c r="I1113" s="186"/>
      <c r="J1113" s="186"/>
      <c r="K1113" s="152"/>
      <c r="L1113" s="186"/>
      <c r="M1113" s="186"/>
      <c r="N1113" s="187"/>
      <c r="O1113" s="187"/>
      <c r="P1113" s="151"/>
      <c r="Q1113" s="152"/>
      <c r="R1113" s="176"/>
      <c r="S1113" s="152"/>
      <c r="T1113" s="152"/>
      <c r="U1113" s="152"/>
      <c r="V1113" s="176"/>
      <c r="W1113" s="176"/>
      <c r="X1113" s="152"/>
      <c r="Y1113" s="152"/>
      <c r="Z1113" s="152"/>
      <c r="AA1113" s="176"/>
      <c r="AB1113" s="176"/>
      <c r="AC1113" s="176"/>
      <c r="AD1113" s="176"/>
      <c r="AE1113" s="152"/>
      <c r="AF1113" s="152"/>
      <c r="AG1113" s="152"/>
      <c r="AH1113" s="152"/>
      <c r="AI1113" s="152"/>
      <c r="AJ1113" s="176"/>
      <c r="AK1113" s="186"/>
      <c r="AL1113" s="182"/>
      <c r="AM1113" s="176"/>
      <c r="AN1113" s="176"/>
      <c r="AO1113" s="152"/>
      <c r="AP1113" s="176"/>
      <c r="AQ1113" s="152"/>
      <c r="AR1113" s="152"/>
      <c r="AS1113" s="152"/>
      <c r="AT1113" s="152"/>
      <c r="AU1113" s="152"/>
      <c r="AV1113" s="152"/>
      <c r="AW1113" s="152"/>
      <c r="AX1113" s="152"/>
      <c r="AY1113" s="152"/>
      <c r="AZ1113" s="152"/>
      <c r="BA1113" s="152"/>
      <c r="BB1113" s="152"/>
      <c r="BC1113" s="152"/>
      <c r="BD1113" s="152"/>
      <c r="BE1113" s="152"/>
      <c r="BF1113" s="152"/>
      <c r="BG1113" s="152"/>
      <c r="BH1113" s="152"/>
      <c r="BI1113" s="152"/>
      <c r="BJ1113" s="152"/>
      <c r="BK1113" s="152"/>
      <c r="BL1113" s="152"/>
      <c r="BM1113" s="152"/>
      <c r="BN1113" s="152"/>
      <c r="BO1113" s="174"/>
      <c r="BP1113" s="174"/>
      <c r="BQ1113" s="174"/>
      <c r="BR1113" s="174"/>
      <c r="BS1113" s="174"/>
      <c r="BT1113" s="248"/>
      <c r="BU1113" s="248"/>
      <c r="BV1113" s="180"/>
      <c r="BW1113" s="180"/>
      <c r="BX1113" s="180"/>
      <c r="BY1113" s="176"/>
      <c r="BZ1113" s="186"/>
    </row>
    <row r="1114" spans="1:78" ht="12.75" customHeight="1" x14ac:dyDescent="0.35">
      <c r="A1114" s="161"/>
      <c r="B1114" s="161"/>
      <c r="C1114" s="152"/>
      <c r="D1114" s="152"/>
      <c r="E1114" s="174"/>
      <c r="F1114" s="186"/>
      <c r="G1114" s="186"/>
      <c r="H1114" s="186"/>
      <c r="I1114" s="186"/>
      <c r="J1114" s="186"/>
      <c r="K1114" s="152"/>
      <c r="L1114" s="186"/>
      <c r="M1114" s="186"/>
      <c r="N1114" s="187"/>
      <c r="O1114" s="187"/>
      <c r="P1114" s="151"/>
      <c r="Q1114" s="152"/>
      <c r="R1114" s="176"/>
      <c r="S1114" s="152"/>
      <c r="T1114" s="152"/>
      <c r="U1114" s="152"/>
      <c r="V1114" s="176"/>
      <c r="W1114" s="176"/>
      <c r="X1114" s="152"/>
      <c r="Y1114" s="152"/>
      <c r="Z1114" s="152"/>
      <c r="AA1114" s="176"/>
      <c r="AB1114" s="176"/>
      <c r="AC1114" s="176"/>
      <c r="AD1114" s="176"/>
      <c r="AE1114" s="152"/>
      <c r="AF1114" s="152"/>
      <c r="AG1114" s="152"/>
      <c r="AH1114" s="152"/>
      <c r="AI1114" s="152"/>
      <c r="AJ1114" s="176"/>
      <c r="AK1114" s="186"/>
      <c r="AL1114" s="182"/>
      <c r="AM1114" s="176"/>
      <c r="AN1114" s="176"/>
      <c r="AO1114" s="152"/>
      <c r="AP1114" s="176"/>
      <c r="AQ1114" s="152"/>
      <c r="AR1114" s="152"/>
      <c r="AS1114" s="152"/>
      <c r="AT1114" s="152"/>
      <c r="AU1114" s="152"/>
      <c r="AV1114" s="152"/>
      <c r="AW1114" s="152"/>
      <c r="AX1114" s="152"/>
      <c r="AY1114" s="152"/>
      <c r="AZ1114" s="152"/>
      <c r="BA1114" s="152"/>
      <c r="BB1114" s="152"/>
      <c r="BC1114" s="152"/>
      <c r="BD1114" s="152"/>
      <c r="BE1114" s="152"/>
      <c r="BF1114" s="152"/>
      <c r="BG1114" s="152"/>
      <c r="BH1114" s="152"/>
      <c r="BI1114" s="152"/>
      <c r="BJ1114" s="152"/>
      <c r="BK1114" s="152"/>
      <c r="BL1114" s="152"/>
      <c r="BM1114" s="152"/>
      <c r="BN1114" s="152"/>
      <c r="BO1114" s="174"/>
      <c r="BP1114" s="174"/>
      <c r="BQ1114" s="174"/>
      <c r="BR1114" s="174"/>
      <c r="BS1114" s="174"/>
      <c r="BT1114" s="248"/>
      <c r="BU1114" s="248"/>
      <c r="BV1114" s="180"/>
      <c r="BW1114" s="180"/>
      <c r="BX1114" s="180"/>
      <c r="BY1114" s="176"/>
      <c r="BZ1114" s="186"/>
    </row>
    <row r="1115" spans="1:78" ht="12.75" customHeight="1" x14ac:dyDescent="0.35">
      <c r="A1115" s="161"/>
      <c r="B1115" s="161"/>
      <c r="C1115" s="152"/>
      <c r="D1115" s="152"/>
      <c r="E1115" s="174"/>
      <c r="F1115" s="186"/>
      <c r="G1115" s="186"/>
      <c r="H1115" s="186"/>
      <c r="I1115" s="186"/>
      <c r="J1115" s="186"/>
      <c r="K1115" s="152"/>
      <c r="L1115" s="186"/>
      <c r="M1115" s="186"/>
      <c r="N1115" s="187"/>
      <c r="O1115" s="187"/>
      <c r="P1115" s="151"/>
      <c r="Q1115" s="152"/>
      <c r="R1115" s="176"/>
      <c r="S1115" s="152"/>
      <c r="T1115" s="152"/>
      <c r="U1115" s="152"/>
      <c r="V1115" s="176"/>
      <c r="W1115" s="176"/>
      <c r="X1115" s="152"/>
      <c r="Y1115" s="152"/>
      <c r="Z1115" s="152"/>
      <c r="AA1115" s="176"/>
      <c r="AB1115" s="176"/>
      <c r="AC1115" s="176"/>
      <c r="AD1115" s="176"/>
      <c r="AE1115" s="152"/>
      <c r="AF1115" s="152"/>
      <c r="AG1115" s="152"/>
      <c r="AH1115" s="152"/>
      <c r="AI1115" s="152"/>
      <c r="AJ1115" s="176"/>
      <c r="AK1115" s="186"/>
      <c r="AL1115" s="182"/>
      <c r="AM1115" s="176"/>
      <c r="AN1115" s="176"/>
      <c r="AO1115" s="152"/>
      <c r="AP1115" s="176"/>
      <c r="AQ1115" s="152"/>
      <c r="AR1115" s="152"/>
      <c r="AS1115" s="152"/>
      <c r="AT1115" s="152"/>
      <c r="AU1115" s="152"/>
      <c r="AV1115" s="152"/>
      <c r="AW1115" s="152"/>
      <c r="AX1115" s="152"/>
      <c r="AY1115" s="152"/>
      <c r="AZ1115" s="152"/>
      <c r="BA1115" s="152"/>
      <c r="BB1115" s="152"/>
      <c r="BC1115" s="152"/>
      <c r="BD1115" s="152"/>
      <c r="BE1115" s="152"/>
      <c r="BF1115" s="152"/>
      <c r="BG1115" s="152"/>
      <c r="BH1115" s="152"/>
      <c r="BI1115" s="152"/>
      <c r="BJ1115" s="152"/>
      <c r="BK1115" s="152"/>
      <c r="BL1115" s="152"/>
      <c r="BM1115" s="152"/>
      <c r="BN1115" s="152"/>
      <c r="BO1115" s="174"/>
      <c r="BP1115" s="174"/>
      <c r="BQ1115" s="174"/>
      <c r="BR1115" s="174"/>
      <c r="BS1115" s="174"/>
      <c r="BT1115" s="248"/>
      <c r="BU1115" s="248"/>
      <c r="BV1115" s="180"/>
      <c r="BW1115" s="180"/>
      <c r="BX1115" s="180"/>
      <c r="BY1115" s="176"/>
      <c r="BZ1115" s="186"/>
    </row>
    <row r="1116" spans="1:78" ht="12.75" customHeight="1" x14ac:dyDescent="0.35">
      <c r="A1116" s="161"/>
      <c r="B1116" s="161"/>
      <c r="C1116" s="152"/>
      <c r="D1116" s="152"/>
      <c r="E1116" s="174"/>
      <c r="F1116" s="186"/>
      <c r="G1116" s="186"/>
      <c r="H1116" s="186"/>
      <c r="I1116" s="186"/>
      <c r="J1116" s="186"/>
      <c r="K1116" s="152"/>
      <c r="L1116" s="186"/>
      <c r="M1116" s="186"/>
      <c r="N1116" s="187"/>
      <c r="O1116" s="187"/>
      <c r="P1116" s="151"/>
      <c r="Q1116" s="152"/>
      <c r="R1116" s="176"/>
      <c r="S1116" s="152"/>
      <c r="T1116" s="152"/>
      <c r="U1116" s="152"/>
      <c r="V1116" s="176"/>
      <c r="W1116" s="176"/>
      <c r="X1116" s="152"/>
      <c r="Y1116" s="152"/>
      <c r="Z1116" s="152"/>
      <c r="AA1116" s="176"/>
      <c r="AB1116" s="176"/>
      <c r="AC1116" s="176"/>
      <c r="AD1116" s="176"/>
      <c r="AE1116" s="152"/>
      <c r="AF1116" s="152"/>
      <c r="AG1116" s="152"/>
      <c r="AH1116" s="152"/>
      <c r="AI1116" s="152"/>
      <c r="AJ1116" s="176"/>
      <c r="AK1116" s="186"/>
      <c r="AL1116" s="182"/>
      <c r="AM1116" s="176"/>
      <c r="AN1116" s="176"/>
      <c r="AO1116" s="152"/>
      <c r="AP1116" s="176"/>
      <c r="AQ1116" s="152"/>
      <c r="AR1116" s="152"/>
      <c r="AS1116" s="152"/>
      <c r="AT1116" s="152"/>
      <c r="AU1116" s="152"/>
      <c r="AV1116" s="152"/>
      <c r="AW1116" s="152"/>
      <c r="AX1116" s="152"/>
      <c r="AY1116" s="152"/>
      <c r="AZ1116" s="152"/>
      <c r="BA1116" s="152"/>
      <c r="BB1116" s="152"/>
      <c r="BC1116" s="152"/>
      <c r="BD1116" s="152"/>
      <c r="BE1116" s="152"/>
      <c r="BF1116" s="152"/>
      <c r="BG1116" s="152"/>
      <c r="BH1116" s="152"/>
      <c r="BI1116" s="152"/>
      <c r="BJ1116" s="152"/>
      <c r="BK1116" s="152"/>
      <c r="BL1116" s="152"/>
      <c r="BM1116" s="152"/>
      <c r="BN1116" s="152"/>
      <c r="BO1116" s="174"/>
      <c r="BP1116" s="174"/>
      <c r="BQ1116" s="174"/>
      <c r="BR1116" s="174"/>
      <c r="BS1116" s="174"/>
      <c r="BT1116" s="248"/>
      <c r="BU1116" s="248"/>
      <c r="BV1116" s="180"/>
      <c r="BW1116" s="180"/>
      <c r="BX1116" s="180"/>
      <c r="BY1116" s="176"/>
      <c r="BZ1116" s="186"/>
    </row>
    <row r="1117" spans="1:78" ht="12.75" customHeight="1" x14ac:dyDescent="0.35">
      <c r="A1117" s="161"/>
      <c r="B1117" s="161"/>
      <c r="C1117" s="152"/>
      <c r="D1117" s="152"/>
      <c r="E1117" s="174"/>
      <c r="F1117" s="186"/>
      <c r="G1117" s="186"/>
      <c r="H1117" s="186"/>
      <c r="I1117" s="186"/>
      <c r="J1117" s="186"/>
      <c r="K1117" s="152"/>
      <c r="L1117" s="186"/>
      <c r="M1117" s="186"/>
      <c r="N1117" s="187"/>
      <c r="O1117" s="187"/>
      <c r="P1117" s="151"/>
      <c r="Q1117" s="152"/>
      <c r="R1117" s="176"/>
      <c r="S1117" s="152"/>
      <c r="T1117" s="152"/>
      <c r="U1117" s="152"/>
      <c r="V1117" s="176"/>
      <c r="W1117" s="176"/>
      <c r="X1117" s="152"/>
      <c r="Y1117" s="152"/>
      <c r="Z1117" s="152"/>
      <c r="AA1117" s="176"/>
      <c r="AB1117" s="176"/>
      <c r="AC1117" s="176"/>
      <c r="AD1117" s="176"/>
      <c r="AE1117" s="152"/>
      <c r="AF1117" s="152"/>
      <c r="AG1117" s="152"/>
      <c r="AH1117" s="152"/>
      <c r="AI1117" s="152"/>
      <c r="AJ1117" s="176"/>
      <c r="AK1117" s="186"/>
      <c r="AL1117" s="182"/>
      <c r="AM1117" s="176"/>
      <c r="AN1117" s="176"/>
      <c r="AO1117" s="152"/>
      <c r="AP1117" s="176"/>
      <c r="AQ1117" s="152"/>
      <c r="AR1117" s="152"/>
      <c r="AS1117" s="152"/>
      <c r="AT1117" s="152"/>
      <c r="AU1117" s="152"/>
      <c r="AV1117" s="152"/>
      <c r="AW1117" s="152"/>
      <c r="AX1117" s="152"/>
      <c r="AY1117" s="152"/>
      <c r="AZ1117" s="152"/>
      <c r="BA1117" s="152"/>
      <c r="BB1117" s="152"/>
      <c r="BC1117" s="152"/>
      <c r="BD1117" s="152"/>
      <c r="BE1117" s="152"/>
      <c r="BF1117" s="152"/>
      <c r="BG1117" s="152"/>
      <c r="BH1117" s="152"/>
      <c r="BI1117" s="152"/>
      <c r="BJ1117" s="152"/>
      <c r="BK1117" s="152"/>
      <c r="BL1117" s="152"/>
      <c r="BM1117" s="152"/>
      <c r="BN1117" s="152"/>
      <c r="BO1117" s="174"/>
      <c r="BP1117" s="174"/>
      <c r="BQ1117" s="174"/>
      <c r="BR1117" s="174"/>
      <c r="BS1117" s="174"/>
      <c r="BT1117" s="248"/>
      <c r="BU1117" s="248"/>
      <c r="BV1117" s="180"/>
      <c r="BW1117" s="180"/>
      <c r="BX1117" s="180"/>
      <c r="BY1117" s="176"/>
      <c r="BZ1117" s="186"/>
    </row>
    <row r="1118" spans="1:78" ht="12.75" customHeight="1" x14ac:dyDescent="0.35">
      <c r="A1118" s="161"/>
      <c r="B1118" s="161"/>
      <c r="C1118" s="152"/>
      <c r="D1118" s="152"/>
      <c r="E1118" s="174"/>
      <c r="F1118" s="186"/>
      <c r="G1118" s="186"/>
      <c r="H1118" s="186"/>
      <c r="I1118" s="186"/>
      <c r="J1118" s="186"/>
      <c r="K1118" s="152"/>
      <c r="L1118" s="186"/>
      <c r="M1118" s="186"/>
      <c r="N1118" s="187"/>
      <c r="O1118" s="187"/>
      <c r="P1118" s="151"/>
      <c r="Q1118" s="152"/>
      <c r="R1118" s="176"/>
      <c r="S1118" s="152"/>
      <c r="T1118" s="152"/>
      <c r="U1118" s="152"/>
      <c r="V1118" s="176"/>
      <c r="W1118" s="176"/>
      <c r="X1118" s="152"/>
      <c r="Y1118" s="152"/>
      <c r="Z1118" s="152"/>
      <c r="AA1118" s="176"/>
      <c r="AB1118" s="176"/>
      <c r="AC1118" s="176"/>
      <c r="AD1118" s="176"/>
      <c r="AE1118" s="152"/>
      <c r="AF1118" s="152"/>
      <c r="AG1118" s="152"/>
      <c r="AH1118" s="152"/>
      <c r="AI1118" s="152"/>
      <c r="AJ1118" s="176"/>
      <c r="AK1118" s="186"/>
      <c r="AL1118" s="182"/>
      <c r="AM1118" s="176"/>
      <c r="AN1118" s="176"/>
      <c r="AO1118" s="152"/>
      <c r="AP1118" s="176"/>
      <c r="AQ1118" s="152"/>
      <c r="AR1118" s="152"/>
      <c r="AS1118" s="152"/>
      <c r="AT1118" s="152"/>
      <c r="AU1118" s="152"/>
      <c r="AV1118" s="152"/>
      <c r="AW1118" s="152"/>
      <c r="AX1118" s="152"/>
      <c r="AY1118" s="152"/>
      <c r="AZ1118" s="152"/>
      <c r="BA1118" s="152"/>
      <c r="BB1118" s="152"/>
      <c r="BC1118" s="152"/>
      <c r="BD1118" s="152"/>
      <c r="BE1118" s="152"/>
      <c r="BF1118" s="152"/>
      <c r="BG1118" s="152"/>
      <c r="BH1118" s="152"/>
      <c r="BI1118" s="152"/>
      <c r="BJ1118" s="152"/>
      <c r="BK1118" s="152"/>
      <c r="BL1118" s="152"/>
      <c r="BM1118" s="152"/>
      <c r="BN1118" s="152"/>
      <c r="BO1118" s="174"/>
      <c r="BP1118" s="174"/>
      <c r="BQ1118" s="174"/>
      <c r="BR1118" s="174"/>
      <c r="BS1118" s="174"/>
      <c r="BT1118" s="248"/>
      <c r="BU1118" s="248"/>
      <c r="BV1118" s="180"/>
      <c r="BW1118" s="180"/>
      <c r="BX1118" s="180"/>
      <c r="BY1118" s="176"/>
      <c r="BZ1118" s="186"/>
    </row>
    <row r="1119" spans="1:78" ht="12.75" customHeight="1" x14ac:dyDescent="0.35">
      <c r="A1119" s="161"/>
      <c r="B1119" s="161"/>
      <c r="C1119" s="152"/>
      <c r="D1119" s="152"/>
      <c r="E1119" s="174"/>
      <c r="F1119" s="186"/>
      <c r="G1119" s="186"/>
      <c r="H1119" s="186"/>
      <c r="I1119" s="186"/>
      <c r="J1119" s="186"/>
      <c r="K1119" s="152"/>
      <c r="L1119" s="186"/>
      <c r="M1119" s="186"/>
      <c r="N1119" s="187"/>
      <c r="O1119" s="187"/>
      <c r="P1119" s="151"/>
      <c r="Q1119" s="152"/>
      <c r="R1119" s="176"/>
      <c r="S1119" s="152"/>
      <c r="T1119" s="152"/>
      <c r="U1119" s="152"/>
      <c r="V1119" s="176"/>
      <c r="W1119" s="176"/>
      <c r="X1119" s="152"/>
      <c r="Y1119" s="152"/>
      <c r="Z1119" s="152"/>
      <c r="AA1119" s="176"/>
      <c r="AB1119" s="176"/>
      <c r="AC1119" s="176"/>
      <c r="AD1119" s="176"/>
      <c r="AE1119" s="152"/>
      <c r="AF1119" s="152"/>
      <c r="AG1119" s="152"/>
      <c r="AH1119" s="152"/>
      <c r="AI1119" s="152"/>
      <c r="AJ1119" s="176"/>
      <c r="AK1119" s="186"/>
      <c r="AL1119" s="182"/>
      <c r="AM1119" s="176"/>
      <c r="AN1119" s="176"/>
      <c r="AO1119" s="152"/>
      <c r="AP1119" s="176"/>
      <c r="AQ1119" s="152"/>
      <c r="AR1119" s="152"/>
      <c r="AS1119" s="152"/>
      <c r="AT1119" s="152"/>
      <c r="AU1119" s="152"/>
      <c r="AV1119" s="152"/>
      <c r="AW1119" s="152"/>
      <c r="AX1119" s="152"/>
      <c r="AY1119" s="152"/>
      <c r="AZ1119" s="152"/>
      <c r="BA1119" s="152"/>
      <c r="BB1119" s="152"/>
      <c r="BC1119" s="152"/>
      <c r="BD1119" s="152"/>
      <c r="BE1119" s="152"/>
      <c r="BF1119" s="152"/>
      <c r="BG1119" s="152"/>
      <c r="BH1119" s="152"/>
      <c r="BI1119" s="152"/>
      <c r="BJ1119" s="152"/>
      <c r="BK1119" s="152"/>
      <c r="BL1119" s="152"/>
      <c r="BM1119" s="152"/>
      <c r="BN1119" s="152"/>
      <c r="BO1119" s="174"/>
      <c r="BP1119" s="174"/>
      <c r="BQ1119" s="174"/>
      <c r="BR1119" s="174"/>
      <c r="BS1119" s="174"/>
      <c r="BT1119" s="248"/>
      <c r="BU1119" s="248"/>
      <c r="BV1119" s="180"/>
      <c r="BW1119" s="180"/>
      <c r="BX1119" s="180"/>
      <c r="BY1119" s="176"/>
      <c r="BZ1119" s="186"/>
    </row>
    <row r="1120" spans="1:78" ht="12.75" customHeight="1" x14ac:dyDescent="0.35">
      <c r="A1120" s="161"/>
      <c r="B1120" s="161"/>
      <c r="C1120" s="152"/>
      <c r="D1120" s="152"/>
      <c r="E1120" s="174"/>
      <c r="F1120" s="186"/>
      <c r="G1120" s="186"/>
      <c r="H1120" s="186"/>
      <c r="I1120" s="186"/>
      <c r="J1120" s="186"/>
      <c r="K1120" s="152"/>
      <c r="L1120" s="186"/>
      <c r="M1120" s="186"/>
      <c r="N1120" s="187"/>
      <c r="O1120" s="187"/>
      <c r="P1120" s="151"/>
      <c r="Q1120" s="152"/>
      <c r="R1120" s="176"/>
      <c r="S1120" s="152"/>
      <c r="T1120" s="152"/>
      <c r="U1120" s="152"/>
      <c r="V1120" s="176"/>
      <c r="W1120" s="176"/>
      <c r="X1120" s="152"/>
      <c r="Y1120" s="152"/>
      <c r="Z1120" s="152"/>
      <c r="AA1120" s="176"/>
      <c r="AB1120" s="176"/>
      <c r="AC1120" s="176"/>
      <c r="AD1120" s="176"/>
      <c r="AE1120" s="152"/>
      <c r="AF1120" s="152"/>
      <c r="AG1120" s="152"/>
      <c r="AH1120" s="152"/>
      <c r="AI1120" s="152"/>
      <c r="AJ1120" s="176"/>
      <c r="AK1120" s="186"/>
      <c r="AL1120" s="182"/>
      <c r="AM1120" s="176"/>
      <c r="AN1120" s="176"/>
      <c r="AO1120" s="152"/>
      <c r="AP1120" s="176"/>
      <c r="AQ1120" s="152"/>
      <c r="AR1120" s="152"/>
      <c r="AS1120" s="152"/>
      <c r="AT1120" s="152"/>
      <c r="AU1120" s="152"/>
      <c r="AV1120" s="152"/>
      <c r="AW1120" s="152"/>
      <c r="AX1120" s="152"/>
      <c r="AY1120" s="152"/>
      <c r="AZ1120" s="152"/>
      <c r="BA1120" s="152"/>
      <c r="BB1120" s="152"/>
      <c r="BC1120" s="152"/>
      <c r="BD1120" s="152"/>
      <c r="BE1120" s="152"/>
      <c r="BF1120" s="152"/>
      <c r="BG1120" s="152"/>
      <c r="BH1120" s="152"/>
      <c r="BI1120" s="152"/>
      <c r="BJ1120" s="152"/>
      <c r="BK1120" s="152"/>
      <c r="BL1120" s="152"/>
      <c r="BM1120" s="152"/>
      <c r="BN1120" s="152"/>
      <c r="BO1120" s="174"/>
      <c r="BP1120" s="174"/>
      <c r="BQ1120" s="174"/>
      <c r="BR1120" s="174"/>
      <c r="BS1120" s="174"/>
      <c r="BT1120" s="248"/>
      <c r="BU1120" s="248"/>
      <c r="BV1120" s="180"/>
      <c r="BW1120" s="180"/>
      <c r="BX1120" s="180"/>
      <c r="BY1120" s="176"/>
      <c r="BZ1120" s="186"/>
    </row>
    <row r="1121" spans="1:78" ht="12.75" customHeight="1" x14ac:dyDescent="0.35">
      <c r="A1121" s="161"/>
      <c r="B1121" s="161"/>
      <c r="C1121" s="152"/>
      <c r="D1121" s="152"/>
      <c r="E1121" s="174"/>
      <c r="F1121" s="186"/>
      <c r="G1121" s="186"/>
      <c r="H1121" s="186"/>
      <c r="I1121" s="186"/>
      <c r="J1121" s="186"/>
      <c r="K1121" s="152"/>
      <c r="L1121" s="186"/>
      <c r="M1121" s="186"/>
      <c r="N1121" s="187"/>
      <c r="O1121" s="187"/>
      <c r="P1121" s="151"/>
      <c r="Q1121" s="152"/>
      <c r="R1121" s="176"/>
      <c r="S1121" s="152"/>
      <c r="T1121" s="152"/>
      <c r="U1121" s="152"/>
      <c r="V1121" s="176"/>
      <c r="W1121" s="176"/>
      <c r="X1121" s="152"/>
      <c r="Y1121" s="152"/>
      <c r="Z1121" s="152"/>
      <c r="AA1121" s="176"/>
      <c r="AB1121" s="176"/>
      <c r="AC1121" s="176"/>
      <c r="AD1121" s="176"/>
      <c r="AE1121" s="152"/>
      <c r="AF1121" s="152"/>
      <c r="AG1121" s="152"/>
      <c r="AH1121" s="152"/>
      <c r="AI1121" s="152"/>
      <c r="AJ1121" s="176"/>
      <c r="AK1121" s="186"/>
      <c r="AL1121" s="182"/>
      <c r="AM1121" s="176"/>
      <c r="AN1121" s="176"/>
      <c r="AO1121" s="152"/>
      <c r="AP1121" s="176"/>
      <c r="AQ1121" s="152"/>
      <c r="AR1121" s="152"/>
      <c r="AS1121" s="152"/>
      <c r="AT1121" s="152"/>
      <c r="AU1121" s="152"/>
      <c r="AV1121" s="152"/>
      <c r="AW1121" s="152"/>
      <c r="AX1121" s="152"/>
      <c r="AY1121" s="152"/>
      <c r="AZ1121" s="152"/>
      <c r="BA1121" s="152"/>
      <c r="BB1121" s="152"/>
      <c r="BC1121" s="152"/>
      <c r="BD1121" s="152"/>
      <c r="BE1121" s="152"/>
      <c r="BF1121" s="152"/>
      <c r="BG1121" s="152"/>
      <c r="BH1121" s="152"/>
      <c r="BI1121" s="152"/>
      <c r="BJ1121" s="152"/>
      <c r="BK1121" s="152"/>
      <c r="BL1121" s="152"/>
      <c r="BM1121" s="152"/>
      <c r="BN1121" s="152"/>
      <c r="BO1121" s="174"/>
      <c r="BP1121" s="174"/>
      <c r="BQ1121" s="174"/>
      <c r="BR1121" s="174"/>
      <c r="BS1121" s="174"/>
      <c r="BT1121" s="248"/>
      <c r="BU1121" s="248"/>
      <c r="BV1121" s="180"/>
      <c r="BW1121" s="180"/>
      <c r="BX1121" s="180"/>
      <c r="BY1121" s="176"/>
      <c r="BZ1121" s="186"/>
    </row>
    <row r="1122" spans="1:78" ht="12.75" customHeight="1" x14ac:dyDescent="0.35">
      <c r="A1122" s="161"/>
      <c r="B1122" s="161"/>
      <c r="C1122" s="152"/>
      <c r="D1122" s="152"/>
      <c r="E1122" s="174"/>
      <c r="F1122" s="186"/>
      <c r="G1122" s="186"/>
      <c r="H1122" s="186"/>
      <c r="I1122" s="186"/>
      <c r="J1122" s="186"/>
      <c r="K1122" s="152"/>
      <c r="L1122" s="186"/>
      <c r="M1122" s="186"/>
      <c r="N1122" s="187"/>
      <c r="O1122" s="187"/>
      <c r="P1122" s="151"/>
      <c r="Q1122" s="152"/>
      <c r="R1122" s="176"/>
      <c r="S1122" s="152"/>
      <c r="T1122" s="152"/>
      <c r="U1122" s="152"/>
      <c r="V1122" s="176"/>
      <c r="W1122" s="176"/>
      <c r="X1122" s="152"/>
      <c r="Y1122" s="152"/>
      <c r="Z1122" s="152"/>
      <c r="AA1122" s="176"/>
      <c r="AB1122" s="176"/>
      <c r="AC1122" s="176"/>
      <c r="AD1122" s="176"/>
      <c r="AE1122" s="152"/>
      <c r="AF1122" s="152"/>
      <c r="AG1122" s="152"/>
      <c r="AH1122" s="152"/>
      <c r="AI1122" s="152"/>
      <c r="AJ1122" s="176"/>
      <c r="AK1122" s="186"/>
      <c r="AL1122" s="182"/>
      <c r="AM1122" s="176"/>
      <c r="AN1122" s="176"/>
      <c r="AO1122" s="152"/>
      <c r="AP1122" s="176"/>
      <c r="AQ1122" s="152"/>
      <c r="AR1122" s="152"/>
      <c r="AS1122" s="152"/>
      <c r="AT1122" s="152"/>
      <c r="AU1122" s="152"/>
      <c r="AV1122" s="152"/>
      <c r="AW1122" s="152"/>
      <c r="AX1122" s="152"/>
      <c r="AY1122" s="152"/>
      <c r="AZ1122" s="152"/>
      <c r="BA1122" s="152"/>
      <c r="BB1122" s="152"/>
      <c r="BC1122" s="152"/>
      <c r="BD1122" s="152"/>
      <c r="BE1122" s="152"/>
      <c r="BF1122" s="152"/>
      <c r="BG1122" s="152"/>
      <c r="BH1122" s="152"/>
      <c r="BI1122" s="152"/>
      <c r="BJ1122" s="152"/>
      <c r="BK1122" s="152"/>
      <c r="BL1122" s="152"/>
      <c r="BM1122" s="152"/>
      <c r="BN1122" s="152"/>
      <c r="BO1122" s="174"/>
      <c r="BP1122" s="174"/>
      <c r="BQ1122" s="174"/>
      <c r="BR1122" s="174"/>
      <c r="BS1122" s="174"/>
      <c r="BT1122" s="248"/>
      <c r="BU1122" s="248"/>
      <c r="BV1122" s="180"/>
      <c r="BW1122" s="180"/>
      <c r="BX1122" s="180"/>
      <c r="BY1122" s="176"/>
      <c r="BZ1122" s="186"/>
    </row>
    <row r="1123" spans="1:78" ht="12.75" customHeight="1" x14ac:dyDescent="0.35">
      <c r="A1123" s="161"/>
      <c r="B1123" s="161"/>
      <c r="C1123" s="152"/>
      <c r="D1123" s="152"/>
      <c r="E1123" s="174"/>
      <c r="F1123" s="186"/>
      <c r="G1123" s="186"/>
      <c r="H1123" s="186"/>
      <c r="I1123" s="186"/>
      <c r="J1123" s="186"/>
      <c r="K1123" s="152"/>
      <c r="L1123" s="186"/>
      <c r="M1123" s="186"/>
      <c r="N1123" s="187"/>
      <c r="O1123" s="187"/>
      <c r="P1123" s="151"/>
      <c r="Q1123" s="152"/>
      <c r="R1123" s="176"/>
      <c r="S1123" s="152"/>
      <c r="T1123" s="152"/>
      <c r="U1123" s="152"/>
      <c r="V1123" s="176"/>
      <c r="W1123" s="176"/>
      <c r="X1123" s="152"/>
      <c r="Y1123" s="152"/>
      <c r="Z1123" s="152"/>
      <c r="AA1123" s="176"/>
      <c r="AB1123" s="176"/>
      <c r="AC1123" s="176"/>
      <c r="AD1123" s="176"/>
      <c r="AE1123" s="152"/>
      <c r="AF1123" s="152"/>
      <c r="AG1123" s="152"/>
      <c r="AH1123" s="152"/>
      <c r="AI1123" s="152"/>
      <c r="AJ1123" s="176"/>
      <c r="AK1123" s="186"/>
      <c r="AL1123" s="182"/>
      <c r="AM1123" s="176"/>
      <c r="AN1123" s="176"/>
      <c r="AO1123" s="152"/>
      <c r="AP1123" s="176"/>
      <c r="AQ1123" s="152"/>
      <c r="AR1123" s="152"/>
      <c r="AS1123" s="152"/>
      <c r="AT1123" s="152"/>
      <c r="AU1123" s="152"/>
      <c r="AV1123" s="152"/>
      <c r="AW1123" s="152"/>
      <c r="AX1123" s="152"/>
      <c r="AY1123" s="152"/>
      <c r="AZ1123" s="152"/>
      <c r="BA1123" s="152"/>
      <c r="BB1123" s="152"/>
      <c r="BC1123" s="152"/>
      <c r="BD1123" s="152"/>
      <c r="BE1123" s="152"/>
      <c r="BF1123" s="152"/>
      <c r="BG1123" s="152"/>
      <c r="BH1123" s="152"/>
      <c r="BI1123" s="152"/>
      <c r="BJ1123" s="152"/>
      <c r="BK1123" s="152"/>
      <c r="BL1123" s="152"/>
      <c r="BM1123" s="152"/>
      <c r="BN1123" s="152"/>
      <c r="BO1123" s="174"/>
      <c r="BP1123" s="174"/>
      <c r="BQ1123" s="174"/>
      <c r="BR1123" s="174"/>
      <c r="BS1123" s="174"/>
      <c r="BT1123" s="248"/>
      <c r="BU1123" s="248"/>
      <c r="BV1123" s="180"/>
      <c r="BW1123" s="180"/>
      <c r="BX1123" s="180"/>
      <c r="BY1123" s="176"/>
      <c r="BZ1123" s="186"/>
    </row>
    <row r="1124" spans="1:78" ht="12.75" customHeight="1" x14ac:dyDescent="0.35">
      <c r="A1124" s="161"/>
      <c r="B1124" s="161"/>
      <c r="C1124" s="152"/>
      <c r="D1124" s="152"/>
      <c r="E1124" s="174"/>
      <c r="F1124" s="186"/>
      <c r="G1124" s="186"/>
      <c r="H1124" s="186"/>
      <c r="I1124" s="186"/>
      <c r="J1124" s="186"/>
      <c r="K1124" s="152"/>
      <c r="L1124" s="186"/>
      <c r="M1124" s="186"/>
      <c r="N1124" s="187"/>
      <c r="O1124" s="187"/>
      <c r="P1124" s="151"/>
      <c r="Q1124" s="152"/>
      <c r="R1124" s="176"/>
      <c r="S1124" s="152"/>
      <c r="T1124" s="152"/>
      <c r="U1124" s="152"/>
      <c r="V1124" s="176"/>
      <c r="W1124" s="176"/>
      <c r="X1124" s="152"/>
      <c r="Y1124" s="152"/>
      <c r="Z1124" s="152"/>
      <c r="AA1124" s="176"/>
      <c r="AB1124" s="176"/>
      <c r="AC1124" s="176"/>
      <c r="AD1124" s="176"/>
      <c r="AE1124" s="152"/>
      <c r="AF1124" s="152"/>
      <c r="AG1124" s="152"/>
      <c r="AH1124" s="152"/>
      <c r="AI1124" s="152"/>
      <c r="AJ1124" s="176"/>
      <c r="AK1124" s="186"/>
      <c r="AL1124" s="182"/>
      <c r="AM1124" s="176"/>
      <c r="AN1124" s="176"/>
      <c r="AO1124" s="152"/>
      <c r="AP1124" s="176"/>
      <c r="AQ1124" s="152"/>
      <c r="AR1124" s="152"/>
      <c r="AS1124" s="152"/>
      <c r="AT1124" s="152"/>
      <c r="AU1124" s="152"/>
      <c r="AV1124" s="152"/>
      <c r="AW1124" s="152"/>
      <c r="AX1124" s="152"/>
      <c r="AY1124" s="152"/>
      <c r="AZ1124" s="152"/>
      <c r="BA1124" s="152"/>
      <c r="BB1124" s="152"/>
      <c r="BC1124" s="152"/>
      <c r="BD1124" s="152"/>
      <c r="BE1124" s="152"/>
      <c r="BF1124" s="152"/>
      <c r="BG1124" s="152"/>
      <c r="BH1124" s="152"/>
      <c r="BI1124" s="152"/>
      <c r="BJ1124" s="152"/>
      <c r="BK1124" s="152"/>
      <c r="BL1124" s="152"/>
      <c r="BM1124" s="152"/>
      <c r="BN1124" s="152"/>
      <c r="BO1124" s="174"/>
      <c r="BP1124" s="174"/>
      <c r="BQ1124" s="174"/>
      <c r="BR1124" s="174"/>
      <c r="BS1124" s="174"/>
      <c r="BT1124" s="248"/>
      <c r="BU1124" s="248"/>
      <c r="BV1124" s="180"/>
      <c r="BW1124" s="180"/>
      <c r="BX1124" s="180"/>
      <c r="BY1124" s="176"/>
      <c r="BZ1124" s="186"/>
    </row>
    <row r="1125" spans="1:78" ht="12.75" customHeight="1" x14ac:dyDescent="0.35">
      <c r="A1125" s="161"/>
      <c r="B1125" s="161"/>
      <c r="C1125" s="152"/>
      <c r="D1125" s="152"/>
      <c r="E1125" s="174"/>
      <c r="F1125" s="186"/>
      <c r="G1125" s="186"/>
      <c r="H1125" s="186"/>
      <c r="I1125" s="186"/>
      <c r="J1125" s="186"/>
      <c r="K1125" s="152"/>
      <c r="L1125" s="186"/>
      <c r="M1125" s="186"/>
      <c r="N1125" s="187"/>
      <c r="O1125" s="187"/>
      <c r="P1125" s="151"/>
      <c r="Q1125" s="152"/>
      <c r="R1125" s="176"/>
      <c r="S1125" s="152"/>
      <c r="T1125" s="152"/>
      <c r="U1125" s="152"/>
      <c r="V1125" s="176"/>
      <c r="W1125" s="176"/>
      <c r="X1125" s="152"/>
      <c r="Y1125" s="152"/>
      <c r="Z1125" s="152"/>
      <c r="AA1125" s="176"/>
      <c r="AB1125" s="176"/>
      <c r="AC1125" s="176"/>
      <c r="AD1125" s="176"/>
      <c r="AE1125" s="152"/>
      <c r="AF1125" s="152"/>
      <c r="AG1125" s="152"/>
      <c r="AH1125" s="152"/>
      <c r="AI1125" s="152"/>
      <c r="AJ1125" s="176"/>
      <c r="AK1125" s="186"/>
      <c r="AL1125" s="182"/>
      <c r="AM1125" s="176"/>
      <c r="AN1125" s="176"/>
      <c r="AO1125" s="152"/>
      <c r="AP1125" s="176"/>
      <c r="AQ1125" s="152"/>
      <c r="AR1125" s="152"/>
      <c r="AS1125" s="152"/>
      <c r="AT1125" s="152"/>
      <c r="AU1125" s="152"/>
      <c r="AV1125" s="152"/>
      <c r="AW1125" s="152"/>
      <c r="AX1125" s="152"/>
      <c r="AY1125" s="152"/>
      <c r="AZ1125" s="152"/>
      <c r="BA1125" s="152"/>
      <c r="BB1125" s="152"/>
      <c r="BC1125" s="152"/>
      <c r="BD1125" s="152"/>
      <c r="BE1125" s="152"/>
      <c r="BF1125" s="152"/>
      <c r="BG1125" s="152"/>
      <c r="BH1125" s="152"/>
      <c r="BI1125" s="152"/>
      <c r="BJ1125" s="152"/>
      <c r="BK1125" s="152"/>
      <c r="BL1125" s="152"/>
      <c r="BM1125" s="152"/>
      <c r="BN1125" s="152"/>
      <c r="BO1125" s="174"/>
      <c r="BP1125" s="174"/>
      <c r="BQ1125" s="174"/>
      <c r="BR1125" s="174"/>
      <c r="BS1125" s="174"/>
      <c r="BT1125" s="248"/>
      <c r="BU1125" s="248"/>
      <c r="BV1125" s="180"/>
      <c r="BW1125" s="180"/>
      <c r="BX1125" s="180"/>
      <c r="BY1125" s="176"/>
      <c r="BZ1125" s="186"/>
    </row>
    <row r="1126" spans="1:78" ht="12.75" customHeight="1" x14ac:dyDescent="0.35">
      <c r="A1126" s="161"/>
      <c r="B1126" s="161"/>
      <c r="C1126" s="152"/>
      <c r="D1126" s="152"/>
      <c r="E1126" s="174"/>
      <c r="F1126" s="186"/>
      <c r="G1126" s="186"/>
      <c r="H1126" s="186"/>
      <c r="I1126" s="186"/>
      <c r="J1126" s="186"/>
      <c r="K1126" s="152"/>
      <c r="L1126" s="186"/>
      <c r="M1126" s="186"/>
      <c r="N1126" s="187"/>
      <c r="O1126" s="187"/>
      <c r="P1126" s="151"/>
      <c r="Q1126" s="152"/>
      <c r="R1126" s="176"/>
      <c r="S1126" s="152"/>
      <c r="T1126" s="152"/>
      <c r="U1126" s="152"/>
      <c r="V1126" s="176"/>
      <c r="W1126" s="176"/>
      <c r="X1126" s="152"/>
      <c r="Y1126" s="152"/>
      <c r="Z1126" s="152"/>
      <c r="AA1126" s="176"/>
      <c r="AB1126" s="176"/>
      <c r="AC1126" s="176"/>
      <c r="AD1126" s="176"/>
      <c r="AE1126" s="152"/>
      <c r="AF1126" s="152"/>
      <c r="AG1126" s="152"/>
      <c r="AH1126" s="152"/>
      <c r="AI1126" s="152"/>
      <c r="AJ1126" s="176"/>
      <c r="AK1126" s="186"/>
      <c r="AL1126" s="182"/>
      <c r="AM1126" s="176"/>
      <c r="AN1126" s="176"/>
      <c r="AO1126" s="152"/>
      <c r="AP1126" s="176"/>
      <c r="AQ1126" s="152"/>
      <c r="AR1126" s="152"/>
      <c r="AS1126" s="152"/>
      <c r="AT1126" s="152"/>
      <c r="AU1126" s="152"/>
      <c r="AV1126" s="152"/>
      <c r="AW1126" s="152"/>
      <c r="AX1126" s="152"/>
      <c r="AY1126" s="152"/>
      <c r="AZ1126" s="152"/>
      <c r="BA1126" s="152"/>
      <c r="BB1126" s="152"/>
      <c r="BC1126" s="152"/>
      <c r="BD1126" s="152"/>
      <c r="BE1126" s="152"/>
      <c r="BF1126" s="152"/>
      <c r="BG1126" s="152"/>
      <c r="BH1126" s="152"/>
      <c r="BI1126" s="152"/>
      <c r="BJ1126" s="152"/>
      <c r="BK1126" s="152"/>
      <c r="BL1126" s="152"/>
      <c r="BM1126" s="152"/>
      <c r="BN1126" s="152"/>
      <c r="BO1126" s="174"/>
      <c r="BP1126" s="174"/>
      <c r="BQ1126" s="174"/>
      <c r="BR1126" s="174"/>
      <c r="BS1126" s="174"/>
      <c r="BT1126" s="248"/>
      <c r="BU1126" s="248"/>
      <c r="BV1126" s="180"/>
      <c r="BW1126" s="180"/>
      <c r="BX1126" s="180"/>
      <c r="BY1126" s="176"/>
      <c r="BZ1126" s="186"/>
    </row>
    <row r="1127" spans="1:78" ht="12.75" customHeight="1" x14ac:dyDescent="0.35">
      <c r="A1127" s="161"/>
      <c r="B1127" s="161"/>
      <c r="C1127" s="152"/>
      <c r="D1127" s="152"/>
      <c r="E1127" s="174"/>
      <c r="F1127" s="186"/>
      <c r="G1127" s="186"/>
      <c r="H1127" s="186"/>
      <c r="I1127" s="186"/>
      <c r="J1127" s="186"/>
      <c r="K1127" s="152"/>
      <c r="L1127" s="186"/>
      <c r="M1127" s="186"/>
      <c r="N1127" s="187"/>
      <c r="O1127" s="187"/>
      <c r="P1127" s="151"/>
      <c r="Q1127" s="152"/>
      <c r="R1127" s="176"/>
      <c r="S1127" s="152"/>
      <c r="T1127" s="152"/>
      <c r="U1127" s="152"/>
      <c r="V1127" s="176"/>
      <c r="W1127" s="176"/>
      <c r="X1127" s="152"/>
      <c r="Y1127" s="152"/>
      <c r="Z1127" s="152"/>
      <c r="AA1127" s="176"/>
      <c r="AB1127" s="176"/>
      <c r="AC1127" s="176"/>
      <c r="AD1127" s="176"/>
      <c r="AE1127" s="152"/>
      <c r="AF1127" s="152"/>
      <c r="AG1127" s="152"/>
      <c r="AH1127" s="152"/>
      <c r="AI1127" s="152"/>
      <c r="AJ1127" s="176"/>
      <c r="AK1127" s="186"/>
      <c r="AL1127" s="182"/>
      <c r="AM1127" s="176"/>
      <c r="AN1127" s="176"/>
      <c r="AO1127" s="152"/>
      <c r="AP1127" s="176"/>
      <c r="AQ1127" s="152"/>
      <c r="AR1127" s="152"/>
      <c r="AS1127" s="152"/>
      <c r="AT1127" s="152"/>
      <c r="AU1127" s="152"/>
      <c r="AV1127" s="152"/>
      <c r="AW1127" s="152"/>
      <c r="AX1127" s="152"/>
      <c r="AY1127" s="152"/>
      <c r="AZ1127" s="152"/>
      <c r="BA1127" s="152"/>
      <c r="BB1127" s="152"/>
      <c r="BC1127" s="152"/>
      <c r="BD1127" s="152"/>
      <c r="BE1127" s="152"/>
      <c r="BF1127" s="152"/>
      <c r="BG1127" s="152"/>
      <c r="BH1127" s="152"/>
      <c r="BI1127" s="152"/>
      <c r="BJ1127" s="152"/>
      <c r="BK1127" s="152"/>
      <c r="BL1127" s="152"/>
      <c r="BM1127" s="152"/>
      <c r="BN1127" s="152"/>
      <c r="BO1127" s="174"/>
      <c r="BP1127" s="174"/>
      <c r="BQ1127" s="174"/>
      <c r="BR1127" s="174"/>
      <c r="BS1127" s="174"/>
      <c r="BT1127" s="248"/>
      <c r="BU1127" s="248"/>
      <c r="BV1127" s="180"/>
      <c r="BW1127" s="180"/>
      <c r="BX1127" s="180"/>
      <c r="BY1127" s="176"/>
      <c r="BZ1127" s="186"/>
    </row>
    <row r="1128" spans="1:78" ht="12.75" customHeight="1" x14ac:dyDescent="0.35">
      <c r="A1128" s="161"/>
      <c r="B1128" s="161"/>
      <c r="C1128" s="152"/>
      <c r="D1128" s="152"/>
      <c r="E1128" s="174"/>
      <c r="F1128" s="186"/>
      <c r="G1128" s="186"/>
      <c r="H1128" s="186"/>
      <c r="I1128" s="186"/>
      <c r="J1128" s="186"/>
      <c r="K1128" s="152"/>
      <c r="L1128" s="186"/>
      <c r="M1128" s="186"/>
      <c r="N1128" s="187"/>
      <c r="O1128" s="187"/>
      <c r="P1128" s="151"/>
      <c r="Q1128" s="152"/>
      <c r="R1128" s="176"/>
      <c r="S1128" s="152"/>
      <c r="T1128" s="152"/>
      <c r="U1128" s="152"/>
      <c r="V1128" s="176"/>
      <c r="W1128" s="176"/>
      <c r="X1128" s="152"/>
      <c r="Y1128" s="152"/>
      <c r="Z1128" s="152"/>
      <c r="AA1128" s="176"/>
      <c r="AB1128" s="176"/>
      <c r="AC1128" s="176"/>
      <c r="AD1128" s="176"/>
      <c r="AE1128" s="152"/>
      <c r="AF1128" s="152"/>
      <c r="AG1128" s="152"/>
      <c r="AH1128" s="152"/>
      <c r="AI1128" s="152"/>
      <c r="AJ1128" s="176"/>
      <c r="AK1128" s="186"/>
      <c r="AL1128" s="182"/>
      <c r="AM1128" s="176"/>
      <c r="AN1128" s="176"/>
      <c r="AO1128" s="152"/>
      <c r="AP1128" s="176"/>
      <c r="AQ1128" s="152"/>
      <c r="AR1128" s="152"/>
      <c r="AS1128" s="152"/>
      <c r="AT1128" s="152"/>
      <c r="AU1128" s="152"/>
      <c r="AV1128" s="152"/>
      <c r="AW1128" s="152"/>
      <c r="AX1128" s="152"/>
      <c r="AY1128" s="152"/>
      <c r="AZ1128" s="152"/>
      <c r="BA1128" s="152"/>
      <c r="BB1128" s="152"/>
      <c r="BC1128" s="152"/>
      <c r="BD1128" s="152"/>
      <c r="BE1128" s="152"/>
      <c r="BF1128" s="152"/>
      <c r="BG1128" s="152"/>
      <c r="BH1128" s="152"/>
      <c r="BI1128" s="152"/>
      <c r="BJ1128" s="152"/>
      <c r="BK1128" s="152"/>
      <c r="BL1128" s="152"/>
      <c r="BM1128" s="152"/>
      <c r="BN1128" s="152"/>
      <c r="BO1128" s="174"/>
      <c r="BP1128" s="174"/>
      <c r="BQ1128" s="174"/>
      <c r="BR1128" s="174"/>
      <c r="BS1128" s="174"/>
      <c r="BT1128" s="248"/>
      <c r="BU1128" s="248"/>
      <c r="BV1128" s="180"/>
      <c r="BW1128" s="180"/>
      <c r="BX1128" s="180"/>
      <c r="BY1128" s="176"/>
      <c r="BZ1128" s="186"/>
    </row>
    <row r="1129" spans="1:78" ht="12.75" customHeight="1" x14ac:dyDescent="0.35">
      <c r="A1129" s="161"/>
      <c r="B1129" s="161"/>
      <c r="C1129" s="152"/>
      <c r="D1129" s="152"/>
      <c r="E1129" s="174"/>
      <c r="F1129" s="186"/>
      <c r="G1129" s="186"/>
      <c r="H1129" s="186"/>
      <c r="I1129" s="186"/>
      <c r="J1129" s="186"/>
      <c r="K1129" s="152"/>
      <c r="L1129" s="186"/>
      <c r="M1129" s="186"/>
      <c r="N1129" s="187"/>
      <c r="O1129" s="187"/>
      <c r="P1129" s="151"/>
      <c r="Q1129" s="152"/>
      <c r="R1129" s="176"/>
      <c r="S1129" s="152"/>
      <c r="T1129" s="152"/>
      <c r="U1129" s="152"/>
      <c r="V1129" s="176"/>
      <c r="W1129" s="176"/>
      <c r="X1129" s="152"/>
      <c r="Y1129" s="152"/>
      <c r="Z1129" s="152"/>
      <c r="AA1129" s="176"/>
      <c r="AB1129" s="176"/>
      <c r="AC1129" s="176"/>
      <c r="AD1129" s="176"/>
      <c r="AE1129" s="152"/>
      <c r="AF1129" s="152"/>
      <c r="AG1129" s="152"/>
      <c r="AH1129" s="152"/>
      <c r="AI1129" s="152"/>
      <c r="AJ1129" s="176"/>
      <c r="AK1129" s="186"/>
      <c r="AL1129" s="182"/>
      <c r="AM1129" s="176"/>
      <c r="AN1129" s="176"/>
      <c r="AO1129" s="152"/>
      <c r="AP1129" s="176"/>
      <c r="AQ1129" s="152"/>
      <c r="AR1129" s="152"/>
      <c r="AS1129" s="152"/>
      <c r="AT1129" s="152"/>
      <c r="AU1129" s="152"/>
      <c r="AV1129" s="152"/>
      <c r="AW1129" s="152"/>
      <c r="AX1129" s="152"/>
      <c r="AY1129" s="152"/>
      <c r="AZ1129" s="152"/>
      <c r="BA1129" s="152"/>
      <c r="BB1129" s="152"/>
      <c r="BC1129" s="152"/>
      <c r="BD1129" s="152"/>
      <c r="BE1129" s="152"/>
      <c r="BF1129" s="152"/>
      <c r="BG1129" s="152"/>
      <c r="BH1129" s="152"/>
      <c r="BI1129" s="152"/>
      <c r="BJ1129" s="152"/>
      <c r="BK1129" s="152"/>
      <c r="BL1129" s="152"/>
      <c r="BM1129" s="152"/>
      <c r="BN1129" s="152"/>
      <c r="BO1129" s="174"/>
      <c r="BP1129" s="174"/>
      <c r="BQ1129" s="174"/>
      <c r="BR1129" s="174"/>
      <c r="BS1129" s="174"/>
      <c r="BT1129" s="248"/>
      <c r="BU1129" s="248"/>
      <c r="BV1129" s="180"/>
      <c r="BW1129" s="180"/>
      <c r="BX1129" s="180"/>
      <c r="BY1129" s="176"/>
      <c r="BZ1129" s="186"/>
    </row>
    <row r="1130" spans="1:78" ht="12.75" customHeight="1" x14ac:dyDescent="0.35">
      <c r="A1130" s="161"/>
      <c r="B1130" s="161"/>
      <c r="C1130" s="152"/>
      <c r="D1130" s="152"/>
      <c r="E1130" s="174"/>
      <c r="F1130" s="186"/>
      <c r="G1130" s="186"/>
      <c r="H1130" s="186"/>
      <c r="I1130" s="186"/>
      <c r="J1130" s="186"/>
      <c r="K1130" s="152"/>
      <c r="L1130" s="186"/>
      <c r="M1130" s="186"/>
      <c r="N1130" s="187"/>
      <c r="O1130" s="187"/>
      <c r="P1130" s="151"/>
      <c r="Q1130" s="152"/>
      <c r="R1130" s="176"/>
      <c r="S1130" s="152"/>
      <c r="T1130" s="152"/>
      <c r="U1130" s="152"/>
      <c r="V1130" s="176"/>
      <c r="W1130" s="176"/>
      <c r="X1130" s="152"/>
      <c r="Y1130" s="152"/>
      <c r="Z1130" s="152"/>
      <c r="AA1130" s="176"/>
      <c r="AB1130" s="176"/>
      <c r="AC1130" s="176"/>
      <c r="AD1130" s="176"/>
      <c r="AE1130" s="152"/>
      <c r="AF1130" s="152"/>
      <c r="AG1130" s="152"/>
      <c r="AH1130" s="152"/>
      <c r="AI1130" s="152"/>
      <c r="AJ1130" s="176"/>
      <c r="AK1130" s="186"/>
      <c r="AL1130" s="182"/>
      <c r="AM1130" s="176"/>
      <c r="AN1130" s="176"/>
      <c r="AO1130" s="152"/>
      <c r="AP1130" s="176"/>
      <c r="AQ1130" s="152"/>
      <c r="AR1130" s="152"/>
      <c r="AS1130" s="152"/>
      <c r="AT1130" s="152"/>
      <c r="AU1130" s="152"/>
      <c r="AV1130" s="152"/>
      <c r="AW1130" s="152"/>
      <c r="AX1130" s="152"/>
      <c r="AY1130" s="152"/>
      <c r="AZ1130" s="152"/>
      <c r="BA1130" s="152"/>
      <c r="BB1130" s="152"/>
      <c r="BC1130" s="152"/>
      <c r="BD1130" s="152"/>
      <c r="BE1130" s="152"/>
      <c r="BF1130" s="152"/>
      <c r="BG1130" s="152"/>
      <c r="BH1130" s="152"/>
      <c r="BI1130" s="152"/>
      <c r="BJ1130" s="152"/>
      <c r="BK1130" s="152"/>
      <c r="BL1130" s="152"/>
      <c r="BM1130" s="152"/>
      <c r="BN1130" s="152"/>
      <c r="BO1130" s="174"/>
      <c r="BP1130" s="174"/>
      <c r="BQ1130" s="174"/>
      <c r="BR1130" s="174"/>
      <c r="BS1130" s="174"/>
      <c r="BT1130" s="248"/>
      <c r="BU1130" s="248"/>
      <c r="BV1130" s="180"/>
      <c r="BW1130" s="180"/>
      <c r="BX1130" s="180"/>
      <c r="BY1130" s="176"/>
      <c r="BZ1130" s="186"/>
    </row>
    <row r="1131" spans="1:78" ht="12.75" customHeight="1" x14ac:dyDescent="0.35">
      <c r="A1131" s="161"/>
      <c r="B1131" s="161"/>
      <c r="C1131" s="152"/>
      <c r="D1131" s="152"/>
      <c r="E1131" s="174"/>
      <c r="F1131" s="186"/>
      <c r="G1131" s="186"/>
      <c r="H1131" s="186"/>
      <c r="I1131" s="186"/>
      <c r="J1131" s="186"/>
      <c r="K1131" s="152"/>
      <c r="L1131" s="186"/>
      <c r="M1131" s="186"/>
      <c r="N1131" s="187"/>
      <c r="O1131" s="187"/>
      <c r="P1131" s="151"/>
      <c r="Q1131" s="152"/>
      <c r="R1131" s="176"/>
      <c r="S1131" s="152"/>
      <c r="T1131" s="152"/>
      <c r="U1131" s="152"/>
      <c r="V1131" s="176"/>
      <c r="W1131" s="176"/>
      <c r="X1131" s="152"/>
      <c r="Y1131" s="152"/>
      <c r="Z1131" s="152"/>
      <c r="AA1131" s="176"/>
      <c r="AB1131" s="176"/>
      <c r="AC1131" s="176"/>
      <c r="AD1131" s="176"/>
      <c r="AE1131" s="152"/>
      <c r="AF1131" s="152"/>
      <c r="AG1131" s="152"/>
      <c r="AH1131" s="152"/>
      <c r="AI1131" s="152"/>
      <c r="AJ1131" s="176"/>
      <c r="AK1131" s="186"/>
      <c r="AL1131" s="182"/>
      <c r="AM1131" s="176"/>
      <c r="AN1131" s="176"/>
      <c r="AO1131" s="152"/>
      <c r="AP1131" s="176"/>
      <c r="AQ1131" s="152"/>
      <c r="AR1131" s="152"/>
      <c r="AS1131" s="152"/>
      <c r="AT1131" s="152"/>
      <c r="AU1131" s="152"/>
      <c r="AV1131" s="152"/>
      <c r="AW1131" s="152"/>
      <c r="AX1131" s="152"/>
      <c r="AY1131" s="152"/>
      <c r="AZ1131" s="152"/>
      <c r="BA1131" s="152"/>
      <c r="BB1131" s="152"/>
      <c r="BC1131" s="152"/>
      <c r="BD1131" s="152"/>
      <c r="BE1131" s="152"/>
      <c r="BF1131" s="152"/>
      <c r="BG1131" s="152"/>
      <c r="BH1131" s="152"/>
      <c r="BI1131" s="152"/>
      <c r="BJ1131" s="152"/>
      <c r="BK1131" s="152"/>
      <c r="BL1131" s="152"/>
      <c r="BM1131" s="152"/>
      <c r="BN1131" s="152"/>
      <c r="BO1131" s="174"/>
      <c r="BP1131" s="174"/>
      <c r="BQ1131" s="174"/>
      <c r="BR1131" s="174"/>
      <c r="BS1131" s="174"/>
      <c r="BT1131" s="248"/>
      <c r="BU1131" s="248"/>
      <c r="BV1131" s="180"/>
      <c r="BW1131" s="180"/>
      <c r="BX1131" s="180"/>
      <c r="BY1131" s="176"/>
      <c r="BZ1131" s="186"/>
    </row>
    <row r="1132" spans="1:78" ht="12.75" customHeight="1" x14ac:dyDescent="0.35">
      <c r="A1132" s="161"/>
      <c r="B1132" s="161"/>
      <c r="C1132" s="152"/>
      <c r="D1132" s="152"/>
      <c r="E1132" s="174"/>
      <c r="F1132" s="186"/>
      <c r="G1132" s="186"/>
      <c r="H1132" s="186"/>
      <c r="I1132" s="186"/>
      <c r="J1132" s="186"/>
      <c r="K1132" s="152"/>
      <c r="L1132" s="186"/>
      <c r="M1132" s="186"/>
      <c r="N1132" s="187"/>
      <c r="O1132" s="187"/>
      <c r="P1132" s="151"/>
      <c r="Q1132" s="152"/>
      <c r="R1132" s="176"/>
      <c r="S1132" s="152"/>
      <c r="T1132" s="152"/>
      <c r="U1132" s="152"/>
      <c r="V1132" s="176"/>
      <c r="W1132" s="176"/>
      <c r="X1132" s="152"/>
      <c r="Y1132" s="152"/>
      <c r="Z1132" s="152"/>
      <c r="AA1132" s="176"/>
      <c r="AB1132" s="176"/>
      <c r="AC1132" s="176"/>
      <c r="AD1132" s="176"/>
      <c r="AE1132" s="152"/>
      <c r="AF1132" s="152"/>
      <c r="AG1132" s="152"/>
      <c r="AH1132" s="152"/>
      <c r="AI1132" s="152"/>
      <c r="AJ1132" s="176"/>
      <c r="AK1132" s="186"/>
      <c r="AL1132" s="182"/>
      <c r="AM1132" s="176"/>
      <c r="AN1132" s="176"/>
      <c r="AO1132" s="152"/>
      <c r="AP1132" s="176"/>
      <c r="AQ1132" s="152"/>
      <c r="AR1132" s="152"/>
      <c r="AS1132" s="152"/>
      <c r="AT1132" s="152"/>
      <c r="AU1132" s="152"/>
      <c r="AV1132" s="152"/>
      <c r="AW1132" s="152"/>
      <c r="AX1132" s="152"/>
      <c r="AY1132" s="152"/>
      <c r="AZ1132" s="152"/>
      <c r="BA1132" s="152"/>
      <c r="BB1132" s="152"/>
      <c r="BC1132" s="152"/>
      <c r="BD1132" s="152"/>
      <c r="BE1132" s="152"/>
      <c r="BF1132" s="152"/>
      <c r="BG1132" s="152"/>
      <c r="BH1132" s="152"/>
      <c r="BI1132" s="152"/>
      <c r="BJ1132" s="152"/>
      <c r="BK1132" s="152"/>
      <c r="BL1132" s="152"/>
      <c r="BM1132" s="152"/>
      <c r="BN1132" s="152"/>
      <c r="BO1132" s="174"/>
      <c r="BP1132" s="174"/>
      <c r="BQ1132" s="174"/>
      <c r="BR1132" s="174"/>
      <c r="BS1132" s="174"/>
      <c r="BT1132" s="248"/>
      <c r="BU1132" s="248"/>
      <c r="BV1132" s="180"/>
      <c r="BW1132" s="180"/>
      <c r="BX1132" s="180"/>
      <c r="BY1132" s="176"/>
      <c r="BZ1132" s="186"/>
    </row>
    <row r="1133" spans="1:78" ht="12.75" customHeight="1" x14ac:dyDescent="0.35">
      <c r="A1133" s="161"/>
      <c r="B1133" s="161"/>
      <c r="C1133" s="152"/>
      <c r="D1133" s="152"/>
      <c r="E1133" s="174"/>
      <c r="F1133" s="186"/>
      <c r="G1133" s="186"/>
      <c r="H1133" s="186"/>
      <c r="I1133" s="186"/>
      <c r="J1133" s="186"/>
      <c r="K1133" s="152"/>
      <c r="L1133" s="186"/>
      <c r="M1133" s="186"/>
      <c r="N1133" s="187"/>
      <c r="O1133" s="187"/>
      <c r="P1133" s="151"/>
      <c r="Q1133" s="152"/>
      <c r="R1133" s="176"/>
      <c r="S1133" s="152"/>
      <c r="T1133" s="152"/>
      <c r="U1133" s="152"/>
      <c r="V1133" s="176"/>
      <c r="W1133" s="176"/>
      <c r="X1133" s="152"/>
      <c r="Y1133" s="152"/>
      <c r="Z1133" s="152"/>
      <c r="AA1133" s="176"/>
      <c r="AB1133" s="176"/>
      <c r="AC1133" s="176"/>
      <c r="AD1133" s="176"/>
      <c r="AE1133" s="152"/>
      <c r="AF1133" s="152"/>
      <c r="AG1133" s="152"/>
      <c r="AH1133" s="152"/>
      <c r="AI1133" s="152"/>
      <c r="AJ1133" s="176"/>
      <c r="AK1133" s="186"/>
      <c r="AL1133" s="182"/>
      <c r="AM1133" s="176"/>
      <c r="AN1133" s="176"/>
      <c r="AO1133" s="152"/>
      <c r="AP1133" s="176"/>
      <c r="AQ1133" s="152"/>
      <c r="AR1133" s="152"/>
      <c r="AS1133" s="152"/>
      <c r="AT1133" s="152"/>
      <c r="AU1133" s="152"/>
      <c r="AV1133" s="152"/>
      <c r="AW1133" s="152"/>
      <c r="AX1133" s="152"/>
      <c r="AY1133" s="152"/>
      <c r="AZ1133" s="152"/>
      <c r="BA1133" s="152"/>
      <c r="BB1133" s="152"/>
      <c r="BC1133" s="152"/>
      <c r="BD1133" s="152"/>
      <c r="BE1133" s="152"/>
      <c r="BF1133" s="152"/>
      <c r="BG1133" s="152"/>
      <c r="BH1133" s="152"/>
      <c r="BI1133" s="152"/>
      <c r="BJ1133" s="152"/>
      <c r="BK1133" s="152"/>
      <c r="BL1133" s="152"/>
      <c r="BM1133" s="152"/>
      <c r="BN1133" s="152"/>
      <c r="BO1133" s="174"/>
      <c r="BP1133" s="174"/>
      <c r="BQ1133" s="174"/>
      <c r="BR1133" s="174"/>
      <c r="BS1133" s="174"/>
      <c r="BT1133" s="248"/>
      <c r="BU1133" s="248"/>
      <c r="BV1133" s="180"/>
      <c r="BW1133" s="180"/>
      <c r="BX1133" s="180"/>
      <c r="BY1133" s="176"/>
      <c r="BZ1133" s="186"/>
    </row>
    <row r="1134" spans="1:78" ht="12.75" customHeight="1" x14ac:dyDescent="0.35">
      <c r="A1134" s="161"/>
      <c r="B1134" s="161"/>
      <c r="C1134" s="152"/>
      <c r="D1134" s="152"/>
      <c r="E1134" s="174"/>
      <c r="F1134" s="186"/>
      <c r="G1134" s="186"/>
      <c r="H1134" s="186"/>
      <c r="I1134" s="186"/>
      <c r="J1134" s="186"/>
      <c r="K1134" s="152"/>
      <c r="L1134" s="186"/>
      <c r="M1134" s="186"/>
      <c r="N1134" s="187"/>
      <c r="O1134" s="187"/>
      <c r="P1134" s="151"/>
      <c r="Q1134" s="152"/>
      <c r="R1134" s="176"/>
      <c r="S1134" s="152"/>
      <c r="T1134" s="152"/>
      <c r="U1134" s="152"/>
      <c r="V1134" s="176"/>
      <c r="W1134" s="176"/>
      <c r="X1134" s="152"/>
      <c r="Y1134" s="152"/>
      <c r="Z1134" s="152"/>
      <c r="AA1134" s="176"/>
      <c r="AB1134" s="176"/>
      <c r="AC1134" s="176"/>
      <c r="AD1134" s="176"/>
      <c r="AE1134" s="152"/>
      <c r="AF1134" s="152"/>
      <c r="AG1134" s="152"/>
      <c r="AH1134" s="152"/>
      <c r="AI1134" s="152"/>
      <c r="AJ1134" s="176"/>
      <c r="AK1134" s="186"/>
      <c r="AL1134" s="182"/>
      <c r="AM1134" s="176"/>
      <c r="AN1134" s="176"/>
      <c r="AO1134" s="152"/>
      <c r="AP1134" s="176"/>
      <c r="AQ1134" s="152"/>
      <c r="AR1134" s="152"/>
      <c r="AS1134" s="152"/>
      <c r="AT1134" s="152"/>
      <c r="AU1134" s="152"/>
      <c r="AV1134" s="152"/>
      <c r="AW1134" s="152"/>
      <c r="AX1134" s="152"/>
      <c r="AY1134" s="152"/>
      <c r="AZ1134" s="152"/>
      <c r="BA1134" s="152"/>
      <c r="BB1134" s="152"/>
      <c r="BC1134" s="152"/>
      <c r="BD1134" s="152"/>
      <c r="BE1134" s="152"/>
      <c r="BF1134" s="152"/>
      <c r="BG1134" s="152"/>
      <c r="BH1134" s="152"/>
      <c r="BI1134" s="152"/>
      <c r="BJ1134" s="152"/>
      <c r="BK1134" s="152"/>
      <c r="BL1134" s="152"/>
      <c r="BM1134" s="152"/>
      <c r="BN1134" s="152"/>
      <c r="BO1134" s="174"/>
      <c r="BP1134" s="174"/>
      <c r="BQ1134" s="174"/>
      <c r="BR1134" s="174"/>
      <c r="BS1134" s="174"/>
      <c r="BT1134" s="248"/>
      <c r="BU1134" s="248"/>
      <c r="BV1134" s="180"/>
      <c r="BW1134" s="180"/>
      <c r="BX1134" s="180"/>
      <c r="BY1134" s="176"/>
      <c r="BZ1134" s="186"/>
    </row>
    <row r="1135" spans="1:78" ht="12.75" customHeight="1" x14ac:dyDescent="0.35">
      <c r="A1135" s="161"/>
      <c r="B1135" s="161"/>
      <c r="C1135" s="152"/>
      <c r="D1135" s="152"/>
      <c r="E1135" s="174"/>
      <c r="F1135" s="186"/>
      <c r="G1135" s="186"/>
      <c r="H1135" s="186"/>
      <c r="I1135" s="186"/>
      <c r="J1135" s="186"/>
      <c r="K1135" s="152"/>
      <c r="L1135" s="186"/>
      <c r="M1135" s="186"/>
      <c r="N1135" s="187"/>
      <c r="O1135" s="187"/>
      <c r="P1135" s="151"/>
      <c r="Q1135" s="152"/>
      <c r="R1135" s="176"/>
      <c r="S1135" s="152"/>
      <c r="T1135" s="152"/>
      <c r="U1135" s="152"/>
      <c r="V1135" s="176"/>
      <c r="W1135" s="176"/>
      <c r="X1135" s="152"/>
      <c r="Y1135" s="152"/>
      <c r="Z1135" s="152"/>
      <c r="AA1135" s="176"/>
      <c r="AB1135" s="176"/>
      <c r="AC1135" s="176"/>
      <c r="AD1135" s="176"/>
      <c r="AE1135" s="152"/>
      <c r="AF1135" s="152"/>
      <c r="AG1135" s="152"/>
      <c r="AH1135" s="152"/>
      <c r="AI1135" s="152"/>
      <c r="AJ1135" s="176"/>
      <c r="AK1135" s="186"/>
      <c r="AL1135" s="182"/>
      <c r="AM1135" s="176"/>
      <c r="AN1135" s="176"/>
      <c r="AO1135" s="152"/>
      <c r="AP1135" s="176"/>
      <c r="AQ1135" s="152"/>
      <c r="AR1135" s="152"/>
      <c r="AS1135" s="152"/>
      <c r="AT1135" s="152"/>
      <c r="AU1135" s="152"/>
      <c r="AV1135" s="152"/>
      <c r="AW1135" s="152"/>
      <c r="AX1135" s="152"/>
      <c r="AY1135" s="152"/>
      <c r="AZ1135" s="152"/>
      <c r="BA1135" s="152"/>
      <c r="BB1135" s="152"/>
      <c r="BC1135" s="152"/>
      <c r="BD1135" s="152"/>
      <c r="BE1135" s="152"/>
      <c r="BF1135" s="152"/>
      <c r="BG1135" s="152"/>
      <c r="BH1135" s="152"/>
      <c r="BI1135" s="152"/>
      <c r="BJ1135" s="152"/>
      <c r="BK1135" s="152"/>
      <c r="BL1135" s="152"/>
      <c r="BM1135" s="152"/>
      <c r="BN1135" s="152"/>
      <c r="BO1135" s="174"/>
      <c r="BP1135" s="174"/>
      <c r="BQ1135" s="174"/>
      <c r="BR1135" s="174"/>
      <c r="BS1135" s="174"/>
      <c r="BT1135" s="248"/>
      <c r="BU1135" s="248"/>
      <c r="BV1135" s="180"/>
      <c r="BW1135" s="180"/>
      <c r="BX1135" s="180"/>
      <c r="BY1135" s="176"/>
      <c r="BZ1135" s="186"/>
    </row>
    <row r="1136" spans="1:78" ht="12.75" customHeight="1" x14ac:dyDescent="0.35">
      <c r="A1136" s="161"/>
      <c r="B1136" s="161"/>
      <c r="C1136" s="152"/>
      <c r="D1136" s="152"/>
      <c r="E1136" s="174"/>
      <c r="F1136" s="186"/>
      <c r="G1136" s="186"/>
      <c r="H1136" s="186"/>
      <c r="I1136" s="186"/>
      <c r="J1136" s="186"/>
      <c r="K1136" s="152"/>
      <c r="L1136" s="186"/>
      <c r="M1136" s="186"/>
      <c r="N1136" s="187"/>
      <c r="O1136" s="187"/>
      <c r="P1136" s="151"/>
      <c r="Q1136" s="152"/>
      <c r="R1136" s="176"/>
      <c r="S1136" s="152"/>
      <c r="T1136" s="152"/>
      <c r="U1136" s="152"/>
      <c r="V1136" s="176"/>
      <c r="W1136" s="176"/>
      <c r="X1136" s="152"/>
      <c r="Y1136" s="152"/>
      <c r="Z1136" s="152"/>
      <c r="AA1136" s="176"/>
      <c r="AB1136" s="176"/>
      <c r="AC1136" s="176"/>
      <c r="AD1136" s="176"/>
      <c r="AE1136" s="152"/>
      <c r="AF1136" s="152"/>
      <c r="AG1136" s="152"/>
      <c r="AH1136" s="152"/>
      <c r="AI1136" s="152"/>
      <c r="AJ1136" s="176"/>
      <c r="AK1136" s="186"/>
      <c r="AL1136" s="182"/>
      <c r="AM1136" s="176"/>
      <c r="AN1136" s="176"/>
      <c r="AO1136" s="152"/>
      <c r="AP1136" s="176"/>
      <c r="AQ1136" s="152"/>
      <c r="AR1136" s="152"/>
      <c r="AS1136" s="152"/>
      <c r="AT1136" s="152"/>
      <c r="AU1136" s="152"/>
      <c r="AV1136" s="152"/>
      <c r="AW1136" s="152"/>
      <c r="AX1136" s="152"/>
      <c r="AY1136" s="152"/>
      <c r="AZ1136" s="152"/>
      <c r="BA1136" s="152"/>
      <c r="BB1136" s="152"/>
      <c r="BC1136" s="152"/>
      <c r="BD1136" s="152"/>
      <c r="BE1136" s="152"/>
      <c r="BF1136" s="152"/>
      <c r="BG1136" s="152"/>
      <c r="BH1136" s="152"/>
      <c r="BI1136" s="152"/>
      <c r="BJ1136" s="152"/>
      <c r="BK1136" s="152"/>
      <c r="BL1136" s="152"/>
      <c r="BM1136" s="152"/>
      <c r="BN1136" s="152"/>
      <c r="BO1136" s="174"/>
      <c r="BP1136" s="174"/>
      <c r="BQ1136" s="174"/>
      <c r="BR1136" s="174"/>
      <c r="BS1136" s="174"/>
      <c r="BT1136" s="248"/>
      <c r="BU1136" s="248"/>
      <c r="BV1136" s="180"/>
      <c r="BW1136" s="180"/>
      <c r="BX1136" s="180"/>
      <c r="BY1136" s="176"/>
      <c r="BZ1136" s="186"/>
    </row>
    <row r="1137" spans="1:78" ht="12.75" customHeight="1" x14ac:dyDescent="0.35">
      <c r="A1137" s="161"/>
      <c r="B1137" s="161"/>
      <c r="C1137" s="152"/>
      <c r="D1137" s="152"/>
      <c r="E1137" s="174"/>
      <c r="F1137" s="186"/>
      <c r="G1137" s="186"/>
      <c r="H1137" s="186"/>
      <c r="I1137" s="186"/>
      <c r="J1137" s="186"/>
      <c r="K1137" s="152"/>
      <c r="L1137" s="186"/>
      <c r="M1137" s="186"/>
      <c r="N1137" s="187"/>
      <c r="O1137" s="187"/>
      <c r="P1137" s="151"/>
      <c r="Q1137" s="152"/>
      <c r="R1137" s="176"/>
      <c r="S1137" s="152"/>
      <c r="T1137" s="152"/>
      <c r="U1137" s="152"/>
      <c r="V1137" s="176"/>
      <c r="W1137" s="176"/>
      <c r="X1137" s="152"/>
      <c r="Y1137" s="152"/>
      <c r="Z1137" s="152"/>
      <c r="AA1137" s="176"/>
      <c r="AB1137" s="176"/>
      <c r="AC1137" s="176"/>
      <c r="AD1137" s="176"/>
      <c r="AE1137" s="152"/>
      <c r="AF1137" s="152"/>
      <c r="AG1137" s="152"/>
      <c r="AH1137" s="152"/>
      <c r="AI1137" s="152"/>
      <c r="AJ1137" s="176"/>
      <c r="AK1137" s="186"/>
      <c r="AL1137" s="182"/>
      <c r="AM1137" s="176"/>
      <c r="AN1137" s="176"/>
      <c r="AO1137" s="152"/>
      <c r="AP1137" s="176"/>
      <c r="AQ1137" s="152"/>
      <c r="AR1137" s="152"/>
      <c r="AS1137" s="152"/>
      <c r="AT1137" s="152"/>
      <c r="AU1137" s="152"/>
      <c r="AV1137" s="152"/>
      <c r="AW1137" s="152"/>
      <c r="AX1137" s="152"/>
      <c r="AY1137" s="152"/>
      <c r="AZ1137" s="152"/>
      <c r="BA1137" s="152"/>
      <c r="BB1137" s="152"/>
      <c r="BC1137" s="152"/>
      <c r="BD1137" s="152"/>
      <c r="BE1137" s="152"/>
      <c r="BF1137" s="152"/>
      <c r="BG1137" s="152"/>
      <c r="BH1137" s="152"/>
      <c r="BI1137" s="152"/>
      <c r="BJ1137" s="152"/>
      <c r="BK1137" s="152"/>
      <c r="BL1137" s="152"/>
      <c r="BM1137" s="152"/>
      <c r="BN1137" s="152"/>
      <c r="BO1137" s="174"/>
      <c r="BP1137" s="174"/>
      <c r="BQ1137" s="174"/>
      <c r="BR1137" s="174"/>
      <c r="BS1137" s="174"/>
      <c r="BT1137" s="248"/>
      <c r="BU1137" s="248"/>
      <c r="BV1137" s="180"/>
      <c r="BW1137" s="180"/>
      <c r="BX1137" s="180"/>
      <c r="BY1137" s="176"/>
      <c r="BZ1137" s="186"/>
    </row>
    <row r="1138" spans="1:78" ht="12.75" customHeight="1" x14ac:dyDescent="0.35">
      <c r="A1138" s="161"/>
      <c r="B1138" s="161"/>
      <c r="C1138" s="152"/>
      <c r="D1138" s="152"/>
      <c r="E1138" s="174"/>
      <c r="F1138" s="186"/>
      <c r="G1138" s="186"/>
      <c r="H1138" s="186"/>
      <c r="I1138" s="186"/>
      <c r="J1138" s="186"/>
      <c r="K1138" s="152"/>
      <c r="L1138" s="186"/>
      <c r="M1138" s="186"/>
      <c r="N1138" s="187"/>
      <c r="O1138" s="187"/>
      <c r="P1138" s="151"/>
      <c r="Q1138" s="152"/>
      <c r="R1138" s="176"/>
      <c r="S1138" s="152"/>
      <c r="T1138" s="152"/>
      <c r="U1138" s="152"/>
      <c r="V1138" s="176"/>
      <c r="W1138" s="176"/>
      <c r="X1138" s="152"/>
      <c r="Y1138" s="152"/>
      <c r="Z1138" s="152"/>
      <c r="AA1138" s="176"/>
      <c r="AB1138" s="176"/>
      <c r="AC1138" s="176"/>
      <c r="AD1138" s="176"/>
      <c r="AE1138" s="152"/>
      <c r="AF1138" s="152"/>
      <c r="AG1138" s="152"/>
      <c r="AH1138" s="152"/>
      <c r="AI1138" s="152"/>
      <c r="AJ1138" s="176"/>
      <c r="AK1138" s="186"/>
      <c r="AL1138" s="182"/>
      <c r="AM1138" s="176"/>
      <c r="AN1138" s="176"/>
      <c r="AO1138" s="152"/>
      <c r="AP1138" s="176"/>
      <c r="AQ1138" s="152"/>
      <c r="AR1138" s="152"/>
      <c r="AS1138" s="152"/>
      <c r="AT1138" s="152"/>
      <c r="AU1138" s="152"/>
      <c r="AV1138" s="152"/>
      <c r="AW1138" s="152"/>
      <c r="AX1138" s="152"/>
      <c r="AY1138" s="152"/>
      <c r="AZ1138" s="152"/>
      <c r="BA1138" s="152"/>
      <c r="BB1138" s="152"/>
      <c r="BC1138" s="152"/>
      <c r="BD1138" s="152"/>
      <c r="BE1138" s="152"/>
      <c r="BF1138" s="152"/>
      <c r="BG1138" s="152"/>
      <c r="BH1138" s="152"/>
      <c r="BI1138" s="152"/>
      <c r="BJ1138" s="152"/>
      <c r="BK1138" s="152"/>
      <c r="BL1138" s="152"/>
      <c r="BM1138" s="152"/>
      <c r="BN1138" s="152"/>
      <c r="BO1138" s="174"/>
      <c r="BP1138" s="174"/>
      <c r="BQ1138" s="174"/>
      <c r="BR1138" s="174"/>
      <c r="BS1138" s="174"/>
      <c r="BT1138" s="248"/>
      <c r="BU1138" s="248"/>
      <c r="BV1138" s="180"/>
      <c r="BW1138" s="180"/>
      <c r="BX1138" s="180"/>
      <c r="BY1138" s="176"/>
      <c r="BZ1138" s="186"/>
    </row>
    <row r="1139" spans="1:78" ht="12.75" customHeight="1" x14ac:dyDescent="0.35">
      <c r="A1139" s="161"/>
      <c r="B1139" s="161"/>
      <c r="C1139" s="152"/>
      <c r="D1139" s="152"/>
      <c r="E1139" s="174"/>
      <c r="F1139" s="186"/>
      <c r="G1139" s="186"/>
      <c r="H1139" s="186"/>
      <c r="I1139" s="186"/>
      <c r="J1139" s="186"/>
      <c r="K1139" s="152"/>
      <c r="L1139" s="186"/>
      <c r="M1139" s="186"/>
      <c r="N1139" s="187"/>
      <c r="O1139" s="187"/>
      <c r="P1139" s="151"/>
      <c r="Q1139" s="152"/>
      <c r="R1139" s="176"/>
      <c r="S1139" s="152"/>
      <c r="T1139" s="152"/>
      <c r="U1139" s="152"/>
      <c r="V1139" s="176"/>
      <c r="W1139" s="176"/>
      <c r="X1139" s="152"/>
      <c r="Y1139" s="152"/>
      <c r="Z1139" s="152"/>
      <c r="AA1139" s="176"/>
      <c r="AB1139" s="176"/>
      <c r="AC1139" s="176"/>
      <c r="AD1139" s="176"/>
      <c r="AE1139" s="152"/>
      <c r="AF1139" s="152"/>
      <c r="AG1139" s="152"/>
      <c r="AH1139" s="152"/>
      <c r="AI1139" s="152"/>
      <c r="AJ1139" s="176"/>
      <c r="AK1139" s="186"/>
      <c r="AL1139" s="182"/>
      <c r="AM1139" s="176"/>
      <c r="AN1139" s="176"/>
      <c r="AO1139" s="152"/>
      <c r="AP1139" s="176"/>
      <c r="AQ1139" s="152"/>
      <c r="AR1139" s="152"/>
      <c r="AS1139" s="152"/>
      <c r="AT1139" s="152"/>
      <c r="AU1139" s="152"/>
      <c r="AV1139" s="152"/>
      <c r="AW1139" s="152"/>
      <c r="AX1139" s="152"/>
      <c r="AY1139" s="152"/>
      <c r="AZ1139" s="152"/>
      <c r="BA1139" s="152"/>
      <c r="BB1139" s="152"/>
      <c r="BC1139" s="152"/>
      <c r="BD1139" s="152"/>
      <c r="BE1139" s="152"/>
      <c r="BF1139" s="152"/>
      <c r="BG1139" s="152"/>
      <c r="BH1139" s="152"/>
      <c r="BI1139" s="152"/>
      <c r="BJ1139" s="152"/>
      <c r="BK1139" s="152"/>
      <c r="BL1139" s="152"/>
      <c r="BM1139" s="152"/>
      <c r="BN1139" s="152"/>
      <c r="BO1139" s="174"/>
      <c r="BP1139" s="174"/>
      <c r="BQ1139" s="174"/>
      <c r="BR1139" s="174"/>
      <c r="BS1139" s="174"/>
      <c r="BT1139" s="248"/>
      <c r="BU1139" s="248"/>
      <c r="BV1139" s="180"/>
      <c r="BW1139" s="180"/>
      <c r="BX1139" s="180"/>
      <c r="BY1139" s="176"/>
      <c r="BZ1139" s="186"/>
    </row>
    <row r="1140" spans="1:78" ht="12.75" customHeight="1" x14ac:dyDescent="0.35">
      <c r="A1140" s="161"/>
      <c r="B1140" s="161"/>
      <c r="C1140" s="152"/>
      <c r="D1140" s="152"/>
      <c r="E1140" s="174"/>
      <c r="F1140" s="186"/>
      <c r="G1140" s="186"/>
      <c r="H1140" s="186"/>
      <c r="I1140" s="186"/>
      <c r="J1140" s="186"/>
      <c r="K1140" s="152"/>
      <c r="L1140" s="186"/>
      <c r="M1140" s="186"/>
      <c r="N1140" s="187"/>
      <c r="O1140" s="187"/>
      <c r="P1140" s="151"/>
      <c r="Q1140" s="152"/>
      <c r="R1140" s="176"/>
      <c r="S1140" s="152"/>
      <c r="T1140" s="152"/>
      <c r="U1140" s="152"/>
      <c r="V1140" s="176"/>
      <c r="W1140" s="176"/>
      <c r="X1140" s="152"/>
      <c r="Y1140" s="152"/>
      <c r="Z1140" s="152"/>
      <c r="AA1140" s="176"/>
      <c r="AB1140" s="176"/>
      <c r="AC1140" s="176"/>
      <c r="AD1140" s="176"/>
      <c r="AE1140" s="152"/>
      <c r="AF1140" s="152"/>
      <c r="AG1140" s="152"/>
      <c r="AH1140" s="152"/>
      <c r="AI1140" s="152"/>
      <c r="AJ1140" s="176"/>
      <c r="AK1140" s="186"/>
      <c r="AL1140" s="182"/>
      <c r="AM1140" s="176"/>
      <c r="AN1140" s="176"/>
      <c r="AO1140" s="152"/>
      <c r="AP1140" s="176"/>
      <c r="AQ1140" s="152"/>
      <c r="AR1140" s="152"/>
      <c r="AS1140" s="152"/>
      <c r="AT1140" s="152"/>
      <c r="AU1140" s="152"/>
      <c r="AV1140" s="152"/>
      <c r="AW1140" s="152"/>
      <c r="AX1140" s="152"/>
      <c r="AY1140" s="152"/>
      <c r="AZ1140" s="152"/>
      <c r="BA1140" s="152"/>
      <c r="BB1140" s="152"/>
      <c r="BC1140" s="152"/>
      <c r="BD1140" s="152"/>
      <c r="BE1140" s="152"/>
      <c r="BF1140" s="152"/>
      <c r="BG1140" s="152"/>
      <c r="BH1140" s="152"/>
      <c r="BI1140" s="152"/>
      <c r="BJ1140" s="152"/>
      <c r="BK1140" s="152"/>
      <c r="BL1140" s="152"/>
      <c r="BM1140" s="152"/>
      <c r="BN1140" s="152"/>
      <c r="BO1140" s="174"/>
      <c r="BP1140" s="174"/>
      <c r="BQ1140" s="174"/>
      <c r="BR1140" s="174"/>
      <c r="BS1140" s="174"/>
      <c r="BT1140" s="248"/>
      <c r="BU1140" s="248"/>
      <c r="BV1140" s="180"/>
      <c r="BW1140" s="180"/>
      <c r="BX1140" s="180"/>
      <c r="BY1140" s="176"/>
      <c r="BZ1140" s="186"/>
    </row>
    <row r="1141" spans="1:78" ht="12.75" customHeight="1" x14ac:dyDescent="0.35">
      <c r="A1141" s="161"/>
      <c r="B1141" s="161"/>
      <c r="C1141" s="152"/>
      <c r="D1141" s="152"/>
      <c r="E1141" s="174"/>
      <c r="F1141" s="186"/>
      <c r="G1141" s="186"/>
      <c r="H1141" s="186"/>
      <c r="I1141" s="186"/>
      <c r="J1141" s="186"/>
      <c r="K1141" s="152"/>
      <c r="L1141" s="186"/>
      <c r="M1141" s="186"/>
      <c r="N1141" s="187"/>
      <c r="O1141" s="187"/>
      <c r="P1141" s="151"/>
      <c r="Q1141" s="152"/>
      <c r="R1141" s="176"/>
      <c r="S1141" s="152"/>
      <c r="T1141" s="152"/>
      <c r="U1141" s="152"/>
      <c r="V1141" s="176"/>
      <c r="W1141" s="176"/>
      <c r="X1141" s="152"/>
      <c r="Y1141" s="152"/>
      <c r="Z1141" s="152"/>
      <c r="AA1141" s="176"/>
      <c r="AB1141" s="176"/>
      <c r="AC1141" s="176"/>
      <c r="AD1141" s="176"/>
      <c r="AE1141" s="152"/>
      <c r="AF1141" s="152"/>
      <c r="AG1141" s="152"/>
      <c r="AH1141" s="152"/>
      <c r="AI1141" s="152"/>
      <c r="AJ1141" s="176"/>
      <c r="AK1141" s="186"/>
      <c r="AL1141" s="182"/>
      <c r="AM1141" s="176"/>
      <c r="AN1141" s="176"/>
      <c r="AO1141" s="152"/>
      <c r="AP1141" s="176"/>
      <c r="AQ1141" s="152"/>
      <c r="AR1141" s="152"/>
      <c r="AS1141" s="152"/>
      <c r="AT1141" s="152"/>
      <c r="AU1141" s="152"/>
      <c r="AV1141" s="152"/>
      <c r="AW1141" s="152"/>
      <c r="AX1141" s="152"/>
      <c r="AY1141" s="152"/>
      <c r="AZ1141" s="152"/>
      <c r="BA1141" s="152"/>
      <c r="BB1141" s="152"/>
      <c r="BC1141" s="152"/>
      <c r="BD1141" s="152"/>
      <c r="BE1141" s="152"/>
      <c r="BF1141" s="152"/>
      <c r="BG1141" s="152"/>
      <c r="BH1141" s="152"/>
      <c r="BI1141" s="152"/>
      <c r="BJ1141" s="152"/>
      <c r="BK1141" s="152"/>
      <c r="BL1141" s="152"/>
      <c r="BM1141" s="152"/>
      <c r="BN1141" s="152"/>
      <c r="BO1141" s="174"/>
      <c r="BP1141" s="174"/>
      <c r="BQ1141" s="174"/>
      <c r="BR1141" s="174"/>
      <c r="BS1141" s="174"/>
      <c r="BT1141" s="248"/>
      <c r="BU1141" s="248"/>
      <c r="BV1141" s="180"/>
      <c r="BW1141" s="180"/>
      <c r="BX1141" s="180"/>
      <c r="BY1141" s="176"/>
      <c r="BZ1141" s="186"/>
    </row>
    <row r="1142" spans="1:78" ht="12.75" customHeight="1" x14ac:dyDescent="0.35">
      <c r="A1142" s="161"/>
      <c r="B1142" s="161"/>
      <c r="C1142" s="152"/>
      <c r="D1142" s="152"/>
      <c r="E1142" s="174"/>
      <c r="F1142" s="186"/>
      <c r="G1142" s="186"/>
      <c r="H1142" s="186"/>
      <c r="I1142" s="186"/>
      <c r="J1142" s="186"/>
      <c r="K1142" s="152"/>
      <c r="L1142" s="186"/>
      <c r="M1142" s="186"/>
      <c r="N1142" s="187"/>
      <c r="O1142" s="187"/>
      <c r="P1142" s="151"/>
      <c r="Q1142" s="152"/>
      <c r="R1142" s="176"/>
      <c r="S1142" s="152"/>
      <c r="T1142" s="152"/>
      <c r="U1142" s="152"/>
      <c r="V1142" s="176"/>
      <c r="W1142" s="176"/>
      <c r="X1142" s="152"/>
      <c r="Y1142" s="152"/>
      <c r="Z1142" s="152"/>
      <c r="AA1142" s="176"/>
      <c r="AB1142" s="176"/>
      <c r="AC1142" s="176"/>
      <c r="AD1142" s="176"/>
      <c r="AE1142" s="152"/>
      <c r="AF1142" s="152"/>
      <c r="AG1142" s="152"/>
      <c r="AH1142" s="152"/>
      <c r="AI1142" s="152"/>
      <c r="AJ1142" s="176"/>
      <c r="AK1142" s="186"/>
      <c r="AL1142" s="182"/>
      <c r="AM1142" s="176"/>
      <c r="AN1142" s="176"/>
      <c r="AO1142" s="152"/>
      <c r="AP1142" s="176"/>
      <c r="AQ1142" s="152"/>
      <c r="AR1142" s="152"/>
      <c r="AS1142" s="152"/>
      <c r="AT1142" s="152"/>
      <c r="AU1142" s="152"/>
      <c r="AV1142" s="152"/>
      <c r="AW1142" s="152"/>
      <c r="AX1142" s="152"/>
      <c r="AY1142" s="152"/>
      <c r="AZ1142" s="152"/>
      <c r="BA1142" s="152"/>
      <c r="BB1142" s="152"/>
      <c r="BC1142" s="152"/>
      <c r="BD1142" s="152"/>
      <c r="BE1142" s="152"/>
      <c r="BF1142" s="152"/>
      <c r="BG1142" s="152"/>
      <c r="BH1142" s="152"/>
      <c r="BI1142" s="152"/>
      <c r="BJ1142" s="152"/>
      <c r="BK1142" s="152"/>
      <c r="BL1142" s="152"/>
      <c r="BM1142" s="152"/>
      <c r="BN1142" s="152"/>
      <c r="BO1142" s="174"/>
      <c r="BP1142" s="174"/>
      <c r="BQ1142" s="174"/>
      <c r="BR1142" s="174"/>
      <c r="BS1142" s="174"/>
      <c r="BT1142" s="248"/>
      <c r="BU1142" s="248"/>
      <c r="BV1142" s="180"/>
      <c r="BW1142" s="180"/>
      <c r="BX1142" s="180"/>
      <c r="BY1142" s="176"/>
      <c r="BZ1142" s="186"/>
    </row>
    <row r="1143" spans="1:78" ht="12.75" customHeight="1" x14ac:dyDescent="0.35">
      <c r="A1143" s="161"/>
      <c r="B1143" s="161"/>
      <c r="C1143" s="152"/>
      <c r="D1143" s="152"/>
      <c r="E1143" s="174"/>
      <c r="F1143" s="186"/>
      <c r="G1143" s="186"/>
      <c r="H1143" s="186"/>
      <c r="I1143" s="186"/>
      <c r="J1143" s="186"/>
      <c r="K1143" s="152"/>
      <c r="L1143" s="186"/>
      <c r="M1143" s="186"/>
      <c r="N1143" s="187"/>
      <c r="O1143" s="187"/>
      <c r="P1143" s="151"/>
      <c r="Q1143" s="152"/>
      <c r="R1143" s="176"/>
      <c r="S1143" s="152"/>
      <c r="T1143" s="152"/>
      <c r="U1143" s="152"/>
      <c r="V1143" s="176"/>
      <c r="W1143" s="176"/>
      <c r="X1143" s="152"/>
      <c r="Y1143" s="152"/>
      <c r="Z1143" s="152"/>
      <c r="AA1143" s="176"/>
      <c r="AB1143" s="176"/>
      <c r="AC1143" s="176"/>
      <c r="AD1143" s="176"/>
      <c r="AE1143" s="152"/>
      <c r="AF1143" s="152"/>
      <c r="AG1143" s="152"/>
      <c r="AH1143" s="152"/>
      <c r="AI1143" s="152"/>
      <c r="AJ1143" s="176"/>
      <c r="AK1143" s="186"/>
      <c r="AL1143" s="182"/>
      <c r="AM1143" s="176"/>
      <c r="AN1143" s="176"/>
      <c r="AO1143" s="152"/>
      <c r="AP1143" s="176"/>
      <c r="AQ1143" s="152"/>
      <c r="AR1143" s="152"/>
      <c r="AS1143" s="152"/>
      <c r="AT1143" s="152"/>
      <c r="AU1143" s="152"/>
      <c r="AV1143" s="152"/>
      <c r="AW1143" s="152"/>
      <c r="AX1143" s="152"/>
      <c r="AY1143" s="152"/>
      <c r="AZ1143" s="152"/>
      <c r="BA1143" s="152"/>
      <c r="BB1143" s="152"/>
      <c r="BC1143" s="152"/>
      <c r="BD1143" s="152"/>
      <c r="BE1143" s="152"/>
      <c r="BF1143" s="152"/>
      <c r="BG1143" s="152"/>
      <c r="BH1143" s="152"/>
      <c r="BI1143" s="152"/>
      <c r="BJ1143" s="152"/>
      <c r="BK1143" s="152"/>
      <c r="BL1143" s="152"/>
      <c r="BM1143" s="152"/>
      <c r="BN1143" s="152"/>
      <c r="BO1143" s="174"/>
      <c r="BP1143" s="174"/>
      <c r="BQ1143" s="174"/>
      <c r="BR1143" s="174"/>
      <c r="BS1143" s="174"/>
      <c r="BT1143" s="248"/>
      <c r="BU1143" s="248"/>
      <c r="BV1143" s="180"/>
      <c r="BW1143" s="180"/>
      <c r="BX1143" s="180"/>
      <c r="BY1143" s="176"/>
      <c r="BZ1143" s="186"/>
    </row>
    <row r="1144" spans="1:78" ht="12.75" customHeight="1" x14ac:dyDescent="0.35">
      <c r="A1144" s="161"/>
      <c r="B1144" s="161"/>
      <c r="C1144" s="152"/>
      <c r="D1144" s="152"/>
      <c r="E1144" s="174"/>
      <c r="F1144" s="186"/>
      <c r="G1144" s="186"/>
      <c r="H1144" s="186"/>
      <c r="I1144" s="186"/>
      <c r="J1144" s="186"/>
      <c r="K1144" s="152"/>
      <c r="L1144" s="186"/>
      <c r="M1144" s="186"/>
      <c r="N1144" s="187"/>
      <c r="O1144" s="187"/>
      <c r="P1144" s="151"/>
      <c r="Q1144" s="152"/>
      <c r="R1144" s="176"/>
      <c r="S1144" s="152"/>
      <c r="T1144" s="152"/>
      <c r="U1144" s="152"/>
      <c r="V1144" s="176"/>
      <c r="W1144" s="176"/>
      <c r="X1144" s="152"/>
      <c r="Y1144" s="152"/>
      <c r="Z1144" s="152"/>
      <c r="AA1144" s="176"/>
      <c r="AB1144" s="176"/>
      <c r="AC1144" s="176"/>
      <c r="AD1144" s="176"/>
      <c r="AE1144" s="152"/>
      <c r="AF1144" s="152"/>
      <c r="AG1144" s="152"/>
      <c r="AH1144" s="152"/>
      <c r="AI1144" s="152"/>
      <c r="AJ1144" s="176"/>
      <c r="AK1144" s="186"/>
      <c r="AL1144" s="182"/>
      <c r="AM1144" s="176"/>
      <c r="AN1144" s="176"/>
      <c r="AO1144" s="152"/>
      <c r="AP1144" s="176"/>
      <c r="AQ1144" s="152"/>
      <c r="AR1144" s="152"/>
      <c r="AS1144" s="152"/>
      <c r="AT1144" s="152"/>
      <c r="AU1144" s="152"/>
      <c r="AV1144" s="152"/>
      <c r="AW1144" s="152"/>
      <c r="AX1144" s="152"/>
      <c r="AY1144" s="152"/>
      <c r="AZ1144" s="152"/>
      <c r="BA1144" s="152"/>
      <c r="BB1144" s="152"/>
      <c r="BC1144" s="152"/>
      <c r="BD1144" s="152"/>
      <c r="BE1144" s="152"/>
      <c r="BF1144" s="152"/>
      <c r="BG1144" s="152"/>
      <c r="BH1144" s="152"/>
      <c r="BI1144" s="152"/>
      <c r="BJ1144" s="152"/>
      <c r="BK1144" s="152"/>
      <c r="BL1144" s="152"/>
      <c r="BM1144" s="152"/>
      <c r="BN1144" s="152"/>
      <c r="BO1144" s="174"/>
      <c r="BP1144" s="174"/>
      <c r="BQ1144" s="174"/>
      <c r="BR1144" s="174"/>
      <c r="BS1144" s="174"/>
      <c r="BT1144" s="248"/>
      <c r="BU1144" s="248"/>
      <c r="BV1144" s="180"/>
      <c r="BW1144" s="180"/>
      <c r="BX1144" s="180"/>
      <c r="BY1144" s="176"/>
      <c r="BZ1144" s="186"/>
    </row>
    <row r="1145" spans="1:78" ht="12.75" customHeight="1" x14ac:dyDescent="0.35">
      <c r="A1145" s="161"/>
      <c r="B1145" s="161"/>
      <c r="C1145" s="152"/>
      <c r="D1145" s="152"/>
      <c r="E1145" s="174"/>
      <c r="F1145" s="186"/>
      <c r="G1145" s="186"/>
      <c r="H1145" s="186"/>
      <c r="I1145" s="186"/>
      <c r="J1145" s="186"/>
      <c r="K1145" s="152"/>
      <c r="L1145" s="186"/>
      <c r="M1145" s="186"/>
      <c r="N1145" s="187"/>
      <c r="O1145" s="187"/>
      <c r="P1145" s="151"/>
      <c r="Q1145" s="152"/>
      <c r="R1145" s="176"/>
      <c r="S1145" s="152"/>
      <c r="T1145" s="152"/>
      <c r="U1145" s="152"/>
      <c r="V1145" s="176"/>
      <c r="W1145" s="176"/>
      <c r="X1145" s="152"/>
      <c r="Y1145" s="152"/>
      <c r="Z1145" s="152"/>
      <c r="AA1145" s="176"/>
      <c r="AB1145" s="176"/>
      <c r="AC1145" s="176"/>
      <c r="AD1145" s="176"/>
      <c r="AE1145" s="152"/>
      <c r="AF1145" s="152"/>
      <c r="AG1145" s="152"/>
      <c r="AH1145" s="152"/>
      <c r="AI1145" s="152"/>
      <c r="AJ1145" s="176"/>
      <c r="AK1145" s="186"/>
      <c r="AL1145" s="182"/>
      <c r="AM1145" s="176"/>
      <c r="AN1145" s="176"/>
      <c r="AO1145" s="152"/>
      <c r="AP1145" s="176"/>
      <c r="AQ1145" s="152"/>
      <c r="AR1145" s="152"/>
      <c r="AS1145" s="152"/>
      <c r="AT1145" s="152"/>
      <c r="AU1145" s="152"/>
      <c r="AV1145" s="152"/>
      <c r="AW1145" s="152"/>
      <c r="AX1145" s="152"/>
      <c r="AY1145" s="152"/>
      <c r="AZ1145" s="152"/>
      <c r="BA1145" s="152"/>
      <c r="BB1145" s="152"/>
      <c r="BC1145" s="152"/>
      <c r="BD1145" s="152"/>
      <c r="BE1145" s="152"/>
      <c r="BF1145" s="152"/>
      <c r="BG1145" s="152"/>
      <c r="BH1145" s="152"/>
      <c r="BI1145" s="152"/>
      <c r="BJ1145" s="152"/>
      <c r="BK1145" s="152"/>
      <c r="BL1145" s="152"/>
      <c r="BM1145" s="152"/>
      <c r="BN1145" s="152"/>
      <c r="BO1145" s="174"/>
      <c r="BP1145" s="174"/>
      <c r="BQ1145" s="174"/>
      <c r="BR1145" s="174"/>
      <c r="BS1145" s="174"/>
      <c r="BT1145" s="248"/>
      <c r="BU1145" s="248"/>
      <c r="BV1145" s="180"/>
      <c r="BW1145" s="180"/>
      <c r="BX1145" s="180"/>
      <c r="BY1145" s="176"/>
      <c r="BZ1145" s="186"/>
    </row>
    <row r="1146" spans="1:78" ht="12.75" customHeight="1" x14ac:dyDescent="0.35">
      <c r="A1146" s="161"/>
      <c r="B1146" s="161"/>
      <c r="C1146" s="152"/>
      <c r="D1146" s="152"/>
      <c r="E1146" s="174"/>
      <c r="F1146" s="186"/>
      <c r="G1146" s="186"/>
      <c r="H1146" s="186"/>
      <c r="I1146" s="186"/>
      <c r="J1146" s="186"/>
      <c r="K1146" s="152"/>
      <c r="L1146" s="186"/>
      <c r="M1146" s="186"/>
      <c r="N1146" s="187"/>
      <c r="O1146" s="187"/>
      <c r="P1146" s="151"/>
      <c r="Q1146" s="152"/>
      <c r="R1146" s="176"/>
      <c r="S1146" s="152"/>
      <c r="T1146" s="152"/>
      <c r="U1146" s="152"/>
      <c r="V1146" s="176"/>
      <c r="W1146" s="176"/>
      <c r="X1146" s="152"/>
      <c r="Y1146" s="152"/>
      <c r="Z1146" s="152"/>
      <c r="AA1146" s="176"/>
      <c r="AB1146" s="176"/>
      <c r="AC1146" s="176"/>
      <c r="AD1146" s="176"/>
      <c r="AE1146" s="152"/>
      <c r="AF1146" s="152"/>
      <c r="AG1146" s="152"/>
      <c r="AH1146" s="152"/>
      <c r="AI1146" s="152"/>
      <c r="AJ1146" s="176"/>
      <c r="AK1146" s="186"/>
      <c r="AL1146" s="182"/>
      <c r="AM1146" s="176"/>
      <c r="AN1146" s="176"/>
      <c r="AO1146" s="152"/>
      <c r="AP1146" s="176"/>
      <c r="AQ1146" s="152"/>
      <c r="AR1146" s="152"/>
      <c r="AS1146" s="152"/>
      <c r="AT1146" s="152"/>
      <c r="AU1146" s="152"/>
      <c r="AV1146" s="152"/>
      <c r="AW1146" s="152"/>
      <c r="AX1146" s="152"/>
      <c r="AY1146" s="152"/>
      <c r="AZ1146" s="152"/>
      <c r="BA1146" s="152"/>
      <c r="BB1146" s="152"/>
      <c r="BC1146" s="152"/>
      <c r="BD1146" s="152"/>
      <c r="BE1146" s="152"/>
      <c r="BF1146" s="152"/>
      <c r="BG1146" s="152"/>
      <c r="BH1146" s="152"/>
      <c r="BI1146" s="152"/>
      <c r="BJ1146" s="152"/>
      <c r="BK1146" s="152"/>
      <c r="BL1146" s="152"/>
      <c r="BM1146" s="152"/>
      <c r="BN1146" s="152"/>
      <c r="BO1146" s="174"/>
      <c r="BP1146" s="174"/>
      <c r="BQ1146" s="174"/>
      <c r="BR1146" s="174"/>
      <c r="BS1146" s="174"/>
      <c r="BT1146" s="248"/>
      <c r="BU1146" s="248"/>
      <c r="BV1146" s="180"/>
      <c r="BW1146" s="180"/>
      <c r="BX1146" s="180"/>
      <c r="BY1146" s="176"/>
      <c r="BZ1146" s="186"/>
    </row>
    <row r="1147" spans="1:78" ht="12.75" customHeight="1" x14ac:dyDescent="0.35">
      <c r="A1147" s="161"/>
      <c r="B1147" s="161"/>
      <c r="C1147" s="152"/>
      <c r="D1147" s="152"/>
      <c r="E1147" s="174"/>
      <c r="F1147" s="186"/>
      <c r="G1147" s="186"/>
      <c r="H1147" s="186"/>
      <c r="I1147" s="186"/>
      <c r="J1147" s="186"/>
      <c r="K1147" s="152"/>
      <c r="L1147" s="186"/>
      <c r="M1147" s="186"/>
      <c r="N1147" s="187"/>
      <c r="O1147" s="187"/>
      <c r="P1147" s="151"/>
      <c r="Q1147" s="152"/>
      <c r="R1147" s="176"/>
      <c r="S1147" s="152"/>
      <c r="T1147" s="152"/>
      <c r="U1147" s="152"/>
      <c r="V1147" s="176"/>
      <c r="W1147" s="176"/>
      <c r="X1147" s="152"/>
      <c r="Y1147" s="152"/>
      <c r="Z1147" s="152"/>
      <c r="AA1147" s="176"/>
      <c r="AB1147" s="176"/>
      <c r="AC1147" s="176"/>
      <c r="AD1147" s="176"/>
      <c r="AE1147" s="152"/>
      <c r="AF1147" s="152"/>
      <c r="AG1147" s="152"/>
      <c r="AH1147" s="152"/>
      <c r="AI1147" s="152"/>
      <c r="AJ1147" s="176"/>
      <c r="AK1147" s="186"/>
      <c r="AL1147" s="182"/>
      <c r="AM1147" s="176"/>
      <c r="AN1147" s="176"/>
      <c r="AO1147" s="152"/>
      <c r="AP1147" s="176"/>
      <c r="AQ1147" s="152"/>
      <c r="AR1147" s="152"/>
      <c r="AS1147" s="152"/>
      <c r="AT1147" s="152"/>
      <c r="AU1147" s="152"/>
      <c r="AV1147" s="152"/>
      <c r="AW1147" s="152"/>
      <c r="AX1147" s="152"/>
      <c r="AY1147" s="152"/>
      <c r="AZ1147" s="152"/>
      <c r="BA1147" s="152"/>
      <c r="BB1147" s="152"/>
      <c r="BC1147" s="152"/>
      <c r="BD1147" s="152"/>
      <c r="BE1147" s="152"/>
      <c r="BF1147" s="152"/>
      <c r="BG1147" s="152"/>
      <c r="BH1147" s="152"/>
      <c r="BI1147" s="152"/>
      <c r="BJ1147" s="152"/>
      <c r="BK1147" s="152"/>
      <c r="BL1147" s="152"/>
      <c r="BM1147" s="152"/>
      <c r="BN1147" s="152"/>
      <c r="BO1147" s="174"/>
      <c r="BP1147" s="174"/>
      <c r="BQ1147" s="174"/>
      <c r="BR1147" s="174"/>
      <c r="BS1147" s="174"/>
      <c r="BT1147" s="248"/>
      <c r="BU1147" s="248"/>
      <c r="BV1147" s="180"/>
      <c r="BW1147" s="180"/>
      <c r="BX1147" s="180"/>
      <c r="BY1147" s="176"/>
      <c r="BZ1147" s="186"/>
    </row>
    <row r="1148" spans="1:78" ht="12.75" customHeight="1" x14ac:dyDescent="0.35">
      <c r="A1148" s="161"/>
      <c r="B1148" s="161"/>
      <c r="C1148" s="152"/>
      <c r="D1148" s="152"/>
      <c r="E1148" s="174"/>
      <c r="F1148" s="186"/>
      <c r="G1148" s="186"/>
      <c r="H1148" s="186"/>
      <c r="I1148" s="186"/>
      <c r="J1148" s="186"/>
      <c r="K1148" s="152"/>
      <c r="L1148" s="186"/>
      <c r="M1148" s="186"/>
      <c r="N1148" s="187"/>
      <c r="O1148" s="187"/>
      <c r="P1148" s="151"/>
      <c r="Q1148" s="152"/>
      <c r="R1148" s="176"/>
      <c r="S1148" s="152"/>
      <c r="T1148" s="152"/>
      <c r="U1148" s="152"/>
      <c r="V1148" s="176"/>
      <c r="W1148" s="176"/>
      <c r="X1148" s="152"/>
      <c r="Y1148" s="152"/>
      <c r="Z1148" s="152"/>
      <c r="AA1148" s="176"/>
      <c r="AB1148" s="176"/>
      <c r="AC1148" s="176"/>
      <c r="AD1148" s="176"/>
      <c r="AE1148" s="152"/>
      <c r="AF1148" s="152"/>
      <c r="AG1148" s="152"/>
      <c r="AH1148" s="152"/>
      <c r="AI1148" s="152"/>
      <c r="AJ1148" s="176"/>
      <c r="AK1148" s="186"/>
      <c r="AL1148" s="182"/>
      <c r="AM1148" s="176"/>
      <c r="AN1148" s="176"/>
      <c r="AO1148" s="152"/>
      <c r="AP1148" s="176"/>
      <c r="AQ1148" s="152"/>
      <c r="AR1148" s="152"/>
      <c r="AS1148" s="152"/>
      <c r="AT1148" s="152"/>
      <c r="AU1148" s="152"/>
      <c r="AV1148" s="152"/>
      <c r="AW1148" s="152"/>
      <c r="AX1148" s="152"/>
      <c r="AY1148" s="152"/>
      <c r="AZ1148" s="152"/>
      <c r="BA1148" s="152"/>
      <c r="BB1148" s="152"/>
      <c r="BC1148" s="152"/>
      <c r="BD1148" s="152"/>
      <c r="BE1148" s="152"/>
      <c r="BF1148" s="152"/>
      <c r="BG1148" s="152"/>
      <c r="BH1148" s="152"/>
      <c r="BI1148" s="152"/>
      <c r="BJ1148" s="152"/>
      <c r="BK1148" s="152"/>
      <c r="BL1148" s="152"/>
      <c r="BM1148" s="152"/>
      <c r="BN1148" s="152"/>
      <c r="BO1148" s="174"/>
      <c r="BP1148" s="174"/>
      <c r="BQ1148" s="174"/>
      <c r="BR1148" s="174"/>
      <c r="BS1148" s="174"/>
      <c r="BT1148" s="248"/>
      <c r="BU1148" s="248"/>
      <c r="BV1148" s="180"/>
      <c r="BW1148" s="180"/>
      <c r="BX1148" s="180"/>
      <c r="BY1148" s="176"/>
      <c r="BZ1148" s="186"/>
    </row>
    <row r="1149" spans="1:78" ht="12.75" customHeight="1" x14ac:dyDescent="0.35">
      <c r="A1149" s="161"/>
      <c r="B1149" s="161"/>
      <c r="C1149" s="152"/>
      <c r="D1149" s="152"/>
      <c r="E1149" s="174"/>
      <c r="F1149" s="186"/>
      <c r="G1149" s="186"/>
      <c r="H1149" s="186"/>
      <c r="I1149" s="186"/>
      <c r="J1149" s="186"/>
      <c r="K1149" s="152"/>
      <c r="L1149" s="186"/>
      <c r="M1149" s="186"/>
      <c r="N1149" s="187"/>
      <c r="O1149" s="187"/>
      <c r="P1149" s="151"/>
      <c r="Q1149" s="152"/>
      <c r="R1149" s="176"/>
      <c r="S1149" s="152"/>
      <c r="T1149" s="152"/>
      <c r="U1149" s="152"/>
      <c r="V1149" s="176"/>
      <c r="W1149" s="176"/>
      <c r="X1149" s="152"/>
      <c r="Y1149" s="152"/>
      <c r="Z1149" s="152"/>
      <c r="AA1149" s="176"/>
      <c r="AB1149" s="176"/>
      <c r="AC1149" s="176"/>
      <c r="AD1149" s="176"/>
      <c r="AE1149" s="152"/>
      <c r="AF1149" s="152"/>
      <c r="AG1149" s="152"/>
      <c r="AH1149" s="152"/>
      <c r="AI1149" s="152"/>
      <c r="AJ1149" s="176"/>
      <c r="AK1149" s="186"/>
      <c r="AL1149" s="182"/>
      <c r="AM1149" s="176"/>
      <c r="AN1149" s="176"/>
      <c r="AO1149" s="152"/>
      <c r="AP1149" s="176"/>
      <c r="AQ1149" s="152"/>
      <c r="AR1149" s="152"/>
      <c r="AS1149" s="152"/>
      <c r="AT1149" s="152"/>
      <c r="AU1149" s="152"/>
      <c r="AV1149" s="152"/>
      <c r="AW1149" s="152"/>
      <c r="AX1149" s="152"/>
      <c r="AY1149" s="152"/>
      <c r="AZ1149" s="152"/>
      <c r="BA1149" s="152"/>
      <c r="BB1149" s="152"/>
      <c r="BC1149" s="152"/>
      <c r="BD1149" s="152"/>
      <c r="BE1149" s="152"/>
      <c r="BF1149" s="152"/>
      <c r="BG1149" s="152"/>
      <c r="BH1149" s="152"/>
      <c r="BI1149" s="152"/>
      <c r="BJ1149" s="152"/>
      <c r="BK1149" s="152"/>
      <c r="BL1149" s="152"/>
      <c r="BM1149" s="152"/>
      <c r="BN1149" s="152"/>
      <c r="BO1149" s="174"/>
      <c r="BP1149" s="174"/>
      <c r="BQ1149" s="174"/>
      <c r="BR1149" s="174"/>
      <c r="BS1149" s="174"/>
      <c r="BT1149" s="248"/>
      <c r="BU1149" s="248"/>
      <c r="BV1149" s="180"/>
      <c r="BW1149" s="180"/>
      <c r="BX1149" s="180"/>
      <c r="BY1149" s="176"/>
      <c r="BZ1149" s="186"/>
    </row>
    <row r="1150" spans="1:78" ht="12.75" customHeight="1" x14ac:dyDescent="0.35">
      <c r="A1150" s="161"/>
      <c r="B1150" s="161"/>
      <c r="C1150" s="152"/>
      <c r="D1150" s="152"/>
      <c r="E1150" s="174"/>
      <c r="F1150" s="186"/>
      <c r="G1150" s="186"/>
      <c r="H1150" s="186"/>
      <c r="I1150" s="186"/>
      <c r="J1150" s="186"/>
      <c r="K1150" s="152"/>
      <c r="L1150" s="186"/>
      <c r="M1150" s="186"/>
      <c r="N1150" s="187"/>
      <c r="O1150" s="187"/>
      <c r="P1150" s="151"/>
      <c r="Q1150" s="152"/>
      <c r="R1150" s="176"/>
      <c r="S1150" s="152"/>
      <c r="T1150" s="152"/>
      <c r="U1150" s="152"/>
      <c r="V1150" s="176"/>
      <c r="W1150" s="176"/>
      <c r="X1150" s="152"/>
      <c r="Y1150" s="152"/>
      <c r="Z1150" s="152"/>
      <c r="AA1150" s="176"/>
      <c r="AB1150" s="176"/>
      <c r="AC1150" s="176"/>
      <c r="AD1150" s="176"/>
      <c r="AE1150" s="152"/>
      <c r="AF1150" s="152"/>
      <c r="AG1150" s="152"/>
      <c r="AH1150" s="152"/>
      <c r="AI1150" s="152"/>
      <c r="AJ1150" s="176"/>
      <c r="AK1150" s="186"/>
      <c r="AL1150" s="182"/>
      <c r="AM1150" s="176"/>
      <c r="AN1150" s="176"/>
      <c r="AO1150" s="152"/>
      <c r="AP1150" s="176"/>
      <c r="AQ1150" s="152"/>
      <c r="AR1150" s="152"/>
      <c r="AS1150" s="152"/>
      <c r="AT1150" s="152"/>
      <c r="AU1150" s="152"/>
      <c r="AV1150" s="152"/>
      <c r="AW1150" s="152"/>
      <c r="AX1150" s="152"/>
      <c r="AY1150" s="152"/>
      <c r="AZ1150" s="152"/>
      <c r="BA1150" s="152"/>
      <c r="BB1150" s="152"/>
      <c r="BC1150" s="152"/>
      <c r="BD1150" s="152"/>
      <c r="BE1150" s="152"/>
      <c r="BF1150" s="152"/>
      <c r="BG1150" s="152"/>
      <c r="BH1150" s="152"/>
      <c r="BI1150" s="152"/>
      <c r="BJ1150" s="152"/>
      <c r="BK1150" s="152"/>
      <c r="BL1150" s="152"/>
      <c r="BM1150" s="152"/>
      <c r="BN1150" s="152"/>
      <c r="BO1150" s="174"/>
      <c r="BP1150" s="174"/>
      <c r="BQ1150" s="174"/>
      <c r="BR1150" s="174"/>
      <c r="BS1150" s="174"/>
      <c r="BT1150" s="248"/>
      <c r="BU1150" s="248"/>
      <c r="BV1150" s="180"/>
      <c r="BW1150" s="180"/>
      <c r="BX1150" s="180"/>
      <c r="BY1150" s="176"/>
      <c r="BZ1150" s="186"/>
    </row>
    <row r="1151" spans="1:78" ht="12.75" customHeight="1" x14ac:dyDescent="0.35">
      <c r="A1151" s="161"/>
      <c r="B1151" s="161"/>
      <c r="C1151" s="152"/>
      <c r="D1151" s="152"/>
      <c r="E1151" s="174"/>
      <c r="F1151" s="186"/>
      <c r="G1151" s="186"/>
      <c r="H1151" s="186"/>
      <c r="I1151" s="186"/>
      <c r="J1151" s="186"/>
      <c r="K1151" s="152"/>
      <c r="L1151" s="186"/>
      <c r="M1151" s="186"/>
      <c r="N1151" s="187"/>
      <c r="O1151" s="187"/>
      <c r="P1151" s="151"/>
      <c r="Q1151" s="152"/>
      <c r="R1151" s="176"/>
      <c r="S1151" s="152"/>
      <c r="T1151" s="152"/>
      <c r="U1151" s="152"/>
      <c r="V1151" s="176"/>
      <c r="W1151" s="176"/>
      <c r="X1151" s="152"/>
      <c r="Y1151" s="152"/>
      <c r="Z1151" s="152"/>
      <c r="AA1151" s="176"/>
      <c r="AB1151" s="176"/>
      <c r="AC1151" s="176"/>
      <c r="AD1151" s="176"/>
      <c r="AE1151" s="152"/>
      <c r="AF1151" s="152"/>
      <c r="AG1151" s="152"/>
      <c r="AH1151" s="152"/>
      <c r="AI1151" s="152"/>
      <c r="AJ1151" s="176"/>
      <c r="AK1151" s="186"/>
      <c r="AL1151" s="182"/>
      <c r="AM1151" s="176"/>
      <c r="AN1151" s="176"/>
      <c r="AO1151" s="152"/>
      <c r="AP1151" s="176"/>
      <c r="AQ1151" s="152"/>
      <c r="AR1151" s="152"/>
      <c r="AS1151" s="152"/>
      <c r="AT1151" s="152"/>
      <c r="AU1151" s="152"/>
      <c r="AV1151" s="152"/>
      <c r="AW1151" s="152"/>
      <c r="AX1151" s="152"/>
      <c r="AY1151" s="152"/>
      <c r="AZ1151" s="152"/>
      <c r="BA1151" s="152"/>
      <c r="BB1151" s="152"/>
      <c r="BC1151" s="152"/>
      <c r="BD1151" s="152"/>
      <c r="BE1151" s="152"/>
      <c r="BF1151" s="152"/>
      <c r="BG1151" s="152"/>
      <c r="BH1151" s="152"/>
      <c r="BI1151" s="152"/>
      <c r="BJ1151" s="152"/>
      <c r="BK1151" s="152"/>
      <c r="BL1151" s="152"/>
      <c r="BM1151" s="152"/>
      <c r="BN1151" s="152"/>
      <c r="BO1151" s="174"/>
      <c r="BP1151" s="174"/>
      <c r="BQ1151" s="174"/>
      <c r="BR1151" s="174"/>
      <c r="BS1151" s="174"/>
      <c r="BT1151" s="248"/>
      <c r="BU1151" s="248"/>
      <c r="BV1151" s="180"/>
      <c r="BW1151" s="180"/>
      <c r="BX1151" s="180"/>
      <c r="BY1151" s="176"/>
      <c r="BZ1151" s="186"/>
    </row>
    <row r="1152" spans="1:78" ht="12.75" customHeight="1" x14ac:dyDescent="0.35">
      <c r="A1152" s="161"/>
      <c r="B1152" s="161"/>
      <c r="C1152" s="152"/>
      <c r="D1152" s="152"/>
      <c r="E1152" s="174"/>
      <c r="F1152" s="186"/>
      <c r="G1152" s="186"/>
      <c r="H1152" s="186"/>
      <c r="I1152" s="186"/>
      <c r="J1152" s="186"/>
      <c r="K1152" s="152"/>
      <c r="L1152" s="186"/>
      <c r="M1152" s="186"/>
      <c r="N1152" s="187"/>
      <c r="O1152" s="187"/>
      <c r="P1152" s="151"/>
      <c r="Q1152" s="152"/>
      <c r="R1152" s="176"/>
      <c r="S1152" s="152"/>
      <c r="T1152" s="152"/>
      <c r="U1152" s="152"/>
      <c r="V1152" s="176"/>
      <c r="W1152" s="176"/>
      <c r="X1152" s="152"/>
      <c r="Y1152" s="152"/>
      <c r="Z1152" s="152"/>
      <c r="AA1152" s="176"/>
      <c r="AB1152" s="176"/>
      <c r="AC1152" s="176"/>
      <c r="AD1152" s="176"/>
      <c r="AE1152" s="152"/>
      <c r="AF1152" s="152"/>
      <c r="AG1152" s="152"/>
      <c r="AH1152" s="152"/>
      <c r="AI1152" s="152"/>
      <c r="AJ1152" s="176"/>
      <c r="AK1152" s="186"/>
      <c r="AL1152" s="182"/>
      <c r="AM1152" s="176"/>
      <c r="AN1152" s="176"/>
      <c r="AO1152" s="152"/>
      <c r="AP1152" s="176"/>
      <c r="AQ1152" s="152"/>
      <c r="AR1152" s="152"/>
      <c r="AS1152" s="152"/>
      <c r="AT1152" s="152"/>
      <c r="AU1152" s="152"/>
      <c r="AV1152" s="152"/>
      <c r="AW1152" s="152"/>
      <c r="AX1152" s="152"/>
      <c r="AY1152" s="152"/>
      <c r="AZ1152" s="152"/>
      <c r="BA1152" s="152"/>
      <c r="BB1152" s="152"/>
      <c r="BC1152" s="152"/>
      <c r="BD1152" s="152"/>
      <c r="BE1152" s="152"/>
      <c r="BF1152" s="152"/>
      <c r="BG1152" s="152"/>
      <c r="BH1152" s="152"/>
      <c r="BI1152" s="152"/>
      <c r="BJ1152" s="152"/>
      <c r="BK1152" s="152"/>
      <c r="BL1152" s="152"/>
      <c r="BM1152" s="152"/>
      <c r="BN1152" s="152"/>
      <c r="BO1152" s="174"/>
      <c r="BP1152" s="174"/>
      <c r="BQ1152" s="174"/>
      <c r="BR1152" s="174"/>
      <c r="BS1152" s="174"/>
      <c r="BT1152" s="248"/>
      <c r="BU1152" s="248"/>
      <c r="BV1152" s="180"/>
      <c r="BW1152" s="180"/>
      <c r="BX1152" s="180"/>
      <c r="BY1152" s="176"/>
      <c r="BZ1152" s="186"/>
    </row>
    <row r="1153" spans="1:78" ht="12.75" customHeight="1" x14ac:dyDescent="0.35">
      <c r="A1153" s="161"/>
      <c r="B1153" s="161"/>
      <c r="C1153" s="152"/>
      <c r="D1153" s="152"/>
      <c r="E1153" s="174"/>
      <c r="F1153" s="186"/>
      <c r="G1153" s="186"/>
      <c r="H1153" s="186"/>
      <c r="I1153" s="186"/>
      <c r="J1153" s="186"/>
      <c r="K1153" s="152"/>
      <c r="L1153" s="186"/>
      <c r="M1153" s="186"/>
      <c r="N1153" s="187"/>
      <c r="O1153" s="187"/>
      <c r="P1153" s="151"/>
      <c r="Q1153" s="152"/>
      <c r="R1153" s="176"/>
      <c r="S1153" s="152"/>
      <c r="T1153" s="152"/>
      <c r="U1153" s="152"/>
      <c r="V1153" s="176"/>
      <c r="W1153" s="176"/>
      <c r="X1153" s="152"/>
      <c r="Y1153" s="152"/>
      <c r="Z1153" s="152"/>
      <c r="AA1153" s="176"/>
      <c r="AB1153" s="176"/>
      <c r="AC1153" s="176"/>
      <c r="AD1153" s="176"/>
      <c r="AE1153" s="152"/>
      <c r="AF1153" s="152"/>
      <c r="AG1153" s="152"/>
      <c r="AH1153" s="152"/>
      <c r="AI1153" s="152"/>
      <c r="AJ1153" s="176"/>
      <c r="AK1153" s="186"/>
      <c r="AL1153" s="182"/>
      <c r="AM1153" s="176"/>
      <c r="AN1153" s="176"/>
      <c r="AO1153" s="152"/>
      <c r="AP1153" s="176"/>
      <c r="AQ1153" s="152"/>
      <c r="AR1153" s="152"/>
      <c r="AS1153" s="152"/>
      <c r="AT1153" s="152"/>
      <c r="AU1153" s="152"/>
      <c r="AV1153" s="152"/>
      <c r="AW1153" s="152"/>
      <c r="AX1153" s="152"/>
      <c r="AY1153" s="152"/>
      <c r="AZ1153" s="152"/>
      <c r="BA1153" s="152"/>
      <c r="BB1153" s="152"/>
      <c r="BC1153" s="152"/>
      <c r="BD1153" s="152"/>
      <c r="BE1153" s="152"/>
      <c r="BF1153" s="152"/>
      <c r="BG1153" s="152"/>
      <c r="BH1153" s="152"/>
      <c r="BI1153" s="152"/>
      <c r="BJ1153" s="152"/>
      <c r="BK1153" s="152"/>
      <c r="BL1153" s="152"/>
      <c r="BM1153" s="152"/>
      <c r="BN1153" s="152"/>
      <c r="BO1153" s="174"/>
      <c r="BP1153" s="174"/>
      <c r="BQ1153" s="174"/>
      <c r="BR1153" s="174"/>
      <c r="BS1153" s="174"/>
      <c r="BT1153" s="248"/>
      <c r="BU1153" s="248"/>
      <c r="BV1153" s="180"/>
      <c r="BW1153" s="180"/>
      <c r="BX1153" s="180"/>
      <c r="BY1153" s="176"/>
      <c r="BZ1153" s="186"/>
    </row>
    <row r="1154" spans="1:78" ht="12.75" customHeight="1" x14ac:dyDescent="0.35">
      <c r="A1154" s="161"/>
      <c r="B1154" s="161"/>
      <c r="C1154" s="152"/>
      <c r="D1154" s="152"/>
      <c r="E1154" s="174"/>
      <c r="F1154" s="186"/>
      <c r="G1154" s="186"/>
      <c r="H1154" s="186"/>
      <c r="I1154" s="186"/>
      <c r="J1154" s="186"/>
      <c r="K1154" s="152"/>
      <c r="L1154" s="186"/>
      <c r="M1154" s="186"/>
      <c r="N1154" s="187"/>
      <c r="O1154" s="187"/>
      <c r="P1154" s="151"/>
      <c r="Q1154" s="152"/>
      <c r="R1154" s="176"/>
      <c r="S1154" s="152"/>
      <c r="T1154" s="152"/>
      <c r="U1154" s="152"/>
      <c r="V1154" s="176"/>
      <c r="W1154" s="176"/>
      <c r="X1154" s="152"/>
      <c r="Y1154" s="152"/>
      <c r="Z1154" s="152"/>
      <c r="AA1154" s="176"/>
      <c r="AB1154" s="176"/>
      <c r="AC1154" s="176"/>
      <c r="AD1154" s="176"/>
      <c r="AE1154" s="152"/>
      <c r="AF1154" s="152"/>
      <c r="AG1154" s="152"/>
      <c r="AH1154" s="152"/>
      <c r="AI1154" s="152"/>
      <c r="AJ1154" s="176"/>
      <c r="AK1154" s="186"/>
      <c r="AL1154" s="182"/>
      <c r="AM1154" s="176"/>
      <c r="AN1154" s="176"/>
      <c r="AO1154" s="152"/>
      <c r="AP1154" s="176"/>
      <c r="AQ1154" s="152"/>
      <c r="AR1154" s="152"/>
      <c r="AS1154" s="152"/>
      <c r="AT1154" s="152"/>
      <c r="AU1154" s="152"/>
      <c r="AV1154" s="152"/>
      <c r="AW1154" s="152"/>
      <c r="AX1154" s="152"/>
      <c r="AY1154" s="152"/>
      <c r="AZ1154" s="152"/>
      <c r="BA1154" s="152"/>
      <c r="BB1154" s="152"/>
      <c r="BC1154" s="152"/>
      <c r="BD1154" s="152"/>
      <c r="BE1154" s="152"/>
      <c r="BF1154" s="152"/>
      <c r="BG1154" s="152"/>
      <c r="BH1154" s="152"/>
      <c r="BI1154" s="152"/>
      <c r="BJ1154" s="152"/>
      <c r="BK1154" s="152"/>
      <c r="BL1154" s="152"/>
      <c r="BM1154" s="152"/>
      <c r="BN1154" s="152"/>
      <c r="BO1154" s="174"/>
      <c r="BP1154" s="174"/>
      <c r="BQ1154" s="174"/>
      <c r="BR1154" s="174"/>
      <c r="BS1154" s="174"/>
      <c r="BT1154" s="248"/>
      <c r="BU1154" s="248"/>
      <c r="BV1154" s="180"/>
      <c r="BW1154" s="180"/>
      <c r="BX1154" s="180"/>
      <c r="BY1154" s="176"/>
      <c r="BZ1154" s="186"/>
    </row>
    <row r="1155" spans="1:78" ht="12.75" customHeight="1" x14ac:dyDescent="0.35">
      <c r="A1155" s="161"/>
      <c r="B1155" s="161"/>
      <c r="C1155" s="152"/>
      <c r="D1155" s="152"/>
      <c r="E1155" s="174"/>
      <c r="F1155" s="186"/>
      <c r="G1155" s="186"/>
      <c r="H1155" s="186"/>
      <c r="I1155" s="186"/>
      <c r="J1155" s="186"/>
      <c r="K1155" s="152"/>
      <c r="L1155" s="186"/>
      <c r="M1155" s="186"/>
      <c r="N1155" s="187"/>
      <c r="O1155" s="187"/>
      <c r="P1155" s="151"/>
      <c r="Q1155" s="152"/>
      <c r="R1155" s="176"/>
      <c r="S1155" s="152"/>
      <c r="T1155" s="152"/>
      <c r="U1155" s="152"/>
      <c r="V1155" s="176"/>
      <c r="W1155" s="176"/>
      <c r="X1155" s="152"/>
      <c r="Y1155" s="152"/>
      <c r="Z1155" s="152"/>
      <c r="AA1155" s="176"/>
      <c r="AB1155" s="176"/>
      <c r="AC1155" s="176"/>
      <c r="AD1155" s="176"/>
      <c r="AE1155" s="152"/>
      <c r="AF1155" s="152"/>
      <c r="AG1155" s="152"/>
      <c r="AH1155" s="152"/>
      <c r="AI1155" s="152"/>
      <c r="AJ1155" s="176"/>
      <c r="AK1155" s="186"/>
      <c r="AL1155" s="182"/>
      <c r="AM1155" s="176"/>
      <c r="AN1155" s="176"/>
      <c r="AO1155" s="152"/>
      <c r="AP1155" s="176"/>
      <c r="AQ1155" s="152"/>
      <c r="AR1155" s="152"/>
      <c r="AS1155" s="152"/>
      <c r="AT1155" s="152"/>
      <c r="AU1155" s="152"/>
      <c r="AV1155" s="152"/>
      <c r="AW1155" s="152"/>
      <c r="AX1155" s="152"/>
      <c r="AY1155" s="152"/>
      <c r="AZ1155" s="152"/>
      <c r="BA1155" s="152"/>
      <c r="BB1155" s="152"/>
      <c r="BC1155" s="152"/>
      <c r="BD1155" s="152"/>
      <c r="BE1155" s="152"/>
      <c r="BF1155" s="152"/>
      <c r="BG1155" s="152"/>
      <c r="BH1155" s="152"/>
      <c r="BI1155" s="152"/>
      <c r="BJ1155" s="152"/>
      <c r="BK1155" s="152"/>
      <c r="BL1155" s="152"/>
      <c r="BM1155" s="152"/>
      <c r="BN1155" s="152"/>
      <c r="BO1155" s="174"/>
      <c r="BP1155" s="174"/>
      <c r="BQ1155" s="174"/>
      <c r="BR1155" s="174"/>
      <c r="BS1155" s="174"/>
      <c r="BT1155" s="248"/>
      <c r="BU1155" s="248"/>
      <c r="BV1155" s="180"/>
      <c r="BW1155" s="180"/>
      <c r="BX1155" s="180"/>
      <c r="BY1155" s="176"/>
      <c r="BZ1155" s="186"/>
    </row>
    <row r="1156" spans="1:78" ht="12.75" customHeight="1" x14ac:dyDescent="0.35">
      <c r="A1156" s="161"/>
      <c r="B1156" s="161"/>
      <c r="C1156" s="152"/>
      <c r="D1156" s="152"/>
      <c r="E1156" s="174"/>
      <c r="F1156" s="186"/>
      <c r="G1156" s="186"/>
      <c r="H1156" s="186"/>
      <c r="I1156" s="186"/>
      <c r="J1156" s="186"/>
      <c r="K1156" s="152"/>
      <c r="L1156" s="186"/>
      <c r="M1156" s="186"/>
      <c r="N1156" s="187"/>
      <c r="O1156" s="187"/>
      <c r="P1156" s="151"/>
      <c r="Q1156" s="152"/>
      <c r="R1156" s="176"/>
      <c r="S1156" s="152"/>
      <c r="T1156" s="152"/>
      <c r="U1156" s="152"/>
      <c r="V1156" s="176"/>
      <c r="W1156" s="176"/>
      <c r="X1156" s="152"/>
      <c r="Y1156" s="152"/>
      <c r="Z1156" s="152"/>
      <c r="AA1156" s="176"/>
      <c r="AB1156" s="176"/>
      <c r="AC1156" s="176"/>
      <c r="AD1156" s="176"/>
      <c r="AE1156" s="152"/>
      <c r="AF1156" s="152"/>
      <c r="AG1156" s="152"/>
      <c r="AH1156" s="152"/>
      <c r="AI1156" s="152"/>
      <c r="AJ1156" s="176"/>
      <c r="AK1156" s="186"/>
      <c r="AL1156" s="182"/>
      <c r="AM1156" s="176"/>
      <c r="AN1156" s="176"/>
      <c r="AO1156" s="152"/>
      <c r="AP1156" s="176"/>
      <c r="AQ1156" s="152"/>
      <c r="AR1156" s="152"/>
      <c r="AS1156" s="152"/>
      <c r="AT1156" s="152"/>
      <c r="AU1156" s="152"/>
      <c r="AV1156" s="152"/>
      <c r="AW1156" s="152"/>
      <c r="AX1156" s="152"/>
      <c r="AY1156" s="152"/>
      <c r="AZ1156" s="152"/>
      <c r="BA1156" s="152"/>
      <c r="BB1156" s="152"/>
      <c r="BC1156" s="152"/>
      <c r="BD1156" s="152"/>
      <c r="BE1156" s="152"/>
      <c r="BF1156" s="152"/>
      <c r="BG1156" s="152"/>
      <c r="BH1156" s="152"/>
      <c r="BI1156" s="152"/>
      <c r="BJ1156" s="152"/>
      <c r="BK1156" s="152"/>
      <c r="BL1156" s="152"/>
      <c r="BM1156" s="152"/>
      <c r="BN1156" s="152"/>
      <c r="BO1156" s="174"/>
      <c r="BP1156" s="174"/>
      <c r="BQ1156" s="174"/>
      <c r="BR1156" s="174"/>
      <c r="BS1156" s="174"/>
      <c r="BT1156" s="248"/>
      <c r="BU1156" s="248"/>
      <c r="BV1156" s="180"/>
      <c r="BW1156" s="180"/>
      <c r="BX1156" s="180"/>
      <c r="BY1156" s="176"/>
      <c r="BZ1156" s="186"/>
    </row>
    <row r="1157" spans="1:78" ht="12.75" customHeight="1" x14ac:dyDescent="0.35">
      <c r="A1157" s="161"/>
      <c r="B1157" s="161"/>
      <c r="C1157" s="152"/>
      <c r="D1157" s="152"/>
      <c r="E1157" s="174"/>
      <c r="F1157" s="186"/>
      <c r="G1157" s="186"/>
      <c r="H1157" s="186"/>
      <c r="I1157" s="186"/>
      <c r="J1157" s="186"/>
      <c r="K1157" s="152"/>
      <c r="L1157" s="186"/>
      <c r="M1157" s="186"/>
      <c r="N1157" s="187"/>
      <c r="O1157" s="187"/>
      <c r="P1157" s="151"/>
      <c r="Q1157" s="152"/>
      <c r="R1157" s="176"/>
      <c r="S1157" s="152"/>
      <c r="T1157" s="152"/>
      <c r="U1157" s="152"/>
      <c r="V1157" s="176"/>
      <c r="W1157" s="176"/>
      <c r="X1157" s="152"/>
      <c r="Y1157" s="152"/>
      <c r="Z1157" s="152"/>
      <c r="AA1157" s="176"/>
      <c r="AB1157" s="176"/>
      <c r="AC1157" s="176"/>
      <c r="AD1157" s="176"/>
      <c r="AE1157" s="152"/>
      <c r="AF1157" s="152"/>
      <c r="AG1157" s="152"/>
      <c r="AH1157" s="152"/>
      <c r="AI1157" s="152"/>
      <c r="AJ1157" s="176"/>
      <c r="AK1157" s="186"/>
      <c r="AL1157" s="182"/>
      <c r="AM1157" s="176"/>
      <c r="AN1157" s="176"/>
      <c r="AO1157" s="152"/>
      <c r="AP1157" s="176"/>
      <c r="AQ1157" s="152"/>
      <c r="AR1157" s="152"/>
      <c r="AS1157" s="152"/>
      <c r="AT1157" s="152"/>
      <c r="AU1157" s="152"/>
      <c r="AV1157" s="152"/>
      <c r="AW1157" s="152"/>
      <c r="AX1157" s="152"/>
      <c r="AY1157" s="152"/>
      <c r="AZ1157" s="152"/>
      <c r="BA1157" s="152"/>
      <c r="BB1157" s="152"/>
      <c r="BC1157" s="152"/>
      <c r="BD1157" s="152"/>
      <c r="BE1157" s="152"/>
      <c r="BF1157" s="152"/>
      <c r="BG1157" s="152"/>
      <c r="BH1157" s="152"/>
      <c r="BI1157" s="152"/>
      <c r="BJ1157" s="152"/>
      <c r="BK1157" s="152"/>
      <c r="BL1157" s="152"/>
      <c r="BM1157" s="152"/>
      <c r="BN1157" s="152"/>
      <c r="BO1157" s="174"/>
      <c r="BP1157" s="174"/>
      <c r="BQ1157" s="174"/>
      <c r="BR1157" s="174"/>
      <c r="BS1157" s="174"/>
      <c r="BT1157" s="248"/>
      <c r="BU1157" s="248"/>
      <c r="BV1157" s="180"/>
      <c r="BW1157" s="180"/>
      <c r="BX1157" s="180"/>
      <c r="BY1157" s="176"/>
      <c r="BZ1157" s="186"/>
    </row>
    <row r="1158" spans="1:78" ht="12.75" customHeight="1" x14ac:dyDescent="0.35">
      <c r="A1158" s="161"/>
      <c r="B1158" s="161"/>
      <c r="C1158" s="152"/>
      <c r="D1158" s="152"/>
      <c r="E1158" s="174"/>
      <c r="F1158" s="186"/>
      <c r="G1158" s="186"/>
      <c r="H1158" s="186"/>
      <c r="I1158" s="186"/>
      <c r="J1158" s="186"/>
      <c r="K1158" s="152"/>
      <c r="L1158" s="186"/>
      <c r="M1158" s="186"/>
      <c r="N1158" s="187"/>
      <c r="O1158" s="187"/>
      <c r="P1158" s="151"/>
      <c r="Q1158" s="152"/>
      <c r="R1158" s="176"/>
      <c r="S1158" s="152"/>
      <c r="T1158" s="152"/>
      <c r="U1158" s="152"/>
      <c r="V1158" s="176"/>
      <c r="W1158" s="176"/>
      <c r="X1158" s="152"/>
      <c r="Y1158" s="152"/>
      <c r="Z1158" s="152"/>
      <c r="AA1158" s="176"/>
      <c r="AB1158" s="176"/>
      <c r="AC1158" s="176"/>
      <c r="AD1158" s="176"/>
      <c r="AE1158" s="152"/>
      <c r="AF1158" s="152"/>
      <c r="AG1158" s="152"/>
      <c r="AH1158" s="152"/>
      <c r="AI1158" s="152"/>
      <c r="AJ1158" s="176"/>
      <c r="AK1158" s="186"/>
      <c r="AL1158" s="182"/>
      <c r="AM1158" s="176"/>
      <c r="AN1158" s="176"/>
      <c r="AO1158" s="152"/>
      <c r="AP1158" s="176"/>
      <c r="AQ1158" s="152"/>
      <c r="AR1158" s="152"/>
      <c r="AS1158" s="152"/>
      <c r="AT1158" s="152"/>
      <c r="AU1158" s="152"/>
      <c r="AV1158" s="152"/>
      <c r="AW1158" s="152"/>
      <c r="AX1158" s="152"/>
      <c r="AY1158" s="152"/>
      <c r="AZ1158" s="152"/>
      <c r="BA1158" s="152"/>
      <c r="BB1158" s="152"/>
      <c r="BC1158" s="152"/>
      <c r="BD1158" s="152"/>
      <c r="BE1158" s="152"/>
      <c r="BF1158" s="152"/>
      <c r="BG1158" s="152"/>
      <c r="BH1158" s="152"/>
      <c r="BI1158" s="152"/>
      <c r="BJ1158" s="152"/>
      <c r="BK1158" s="152"/>
      <c r="BL1158" s="152"/>
      <c r="BM1158" s="152"/>
      <c r="BN1158" s="152"/>
      <c r="BO1158" s="174"/>
      <c r="BP1158" s="174"/>
      <c r="BQ1158" s="174"/>
      <c r="BR1158" s="174"/>
      <c r="BS1158" s="174"/>
      <c r="BT1158" s="248"/>
      <c r="BU1158" s="248"/>
      <c r="BV1158" s="180"/>
      <c r="BW1158" s="180"/>
      <c r="BX1158" s="180"/>
      <c r="BY1158" s="176"/>
      <c r="BZ1158" s="186"/>
    </row>
    <row r="1159" spans="1:78" ht="12.75" customHeight="1" x14ac:dyDescent="0.35">
      <c r="A1159" s="161"/>
      <c r="B1159" s="161"/>
      <c r="C1159" s="152"/>
      <c r="D1159" s="152"/>
      <c r="E1159" s="174"/>
      <c r="F1159" s="186"/>
      <c r="G1159" s="186"/>
      <c r="H1159" s="186"/>
      <c r="I1159" s="186"/>
      <c r="J1159" s="186"/>
      <c r="K1159" s="152"/>
      <c r="L1159" s="186"/>
      <c r="M1159" s="186"/>
      <c r="N1159" s="187"/>
      <c r="O1159" s="187"/>
      <c r="P1159" s="151"/>
      <c r="Q1159" s="152"/>
      <c r="R1159" s="176"/>
      <c r="S1159" s="152"/>
      <c r="T1159" s="152"/>
      <c r="U1159" s="152"/>
      <c r="V1159" s="176"/>
      <c r="W1159" s="176"/>
      <c r="X1159" s="152"/>
      <c r="Y1159" s="152"/>
      <c r="Z1159" s="152"/>
      <c r="AA1159" s="176"/>
      <c r="AB1159" s="176"/>
      <c r="AC1159" s="176"/>
      <c r="AD1159" s="176"/>
      <c r="AE1159" s="152"/>
      <c r="AF1159" s="152"/>
      <c r="AG1159" s="152"/>
      <c r="AH1159" s="152"/>
      <c r="AI1159" s="152"/>
      <c r="AJ1159" s="176"/>
      <c r="AK1159" s="186"/>
      <c r="AL1159" s="182"/>
      <c r="AM1159" s="176"/>
      <c r="AN1159" s="176"/>
      <c r="AO1159" s="152"/>
      <c r="AP1159" s="176"/>
      <c r="AQ1159" s="152"/>
      <c r="AR1159" s="152"/>
      <c r="AS1159" s="152"/>
      <c r="AT1159" s="152"/>
      <c r="AU1159" s="152"/>
      <c r="AV1159" s="152"/>
      <c r="AW1159" s="152"/>
      <c r="AX1159" s="152"/>
      <c r="AY1159" s="152"/>
      <c r="AZ1159" s="152"/>
      <c r="BA1159" s="152"/>
      <c r="BB1159" s="152"/>
      <c r="BC1159" s="152"/>
      <c r="BD1159" s="152"/>
      <c r="BE1159" s="152"/>
      <c r="BF1159" s="152"/>
      <c r="BG1159" s="152"/>
      <c r="BH1159" s="152"/>
      <c r="BI1159" s="152"/>
      <c r="BJ1159" s="152"/>
      <c r="BK1159" s="152"/>
      <c r="BL1159" s="152"/>
      <c r="BM1159" s="152"/>
      <c r="BN1159" s="152"/>
      <c r="BO1159" s="174"/>
      <c r="BP1159" s="174"/>
      <c r="BQ1159" s="174"/>
      <c r="BR1159" s="174"/>
      <c r="BS1159" s="174"/>
      <c r="BT1159" s="248"/>
      <c r="BU1159" s="248"/>
      <c r="BV1159" s="180"/>
      <c r="BW1159" s="180"/>
      <c r="BX1159" s="180"/>
      <c r="BY1159" s="176"/>
      <c r="BZ1159" s="186"/>
    </row>
    <row r="1160" spans="1:78" ht="12.75" customHeight="1" x14ac:dyDescent="0.35">
      <c r="A1160" s="161"/>
      <c r="B1160" s="161"/>
      <c r="C1160" s="152"/>
      <c r="D1160" s="152"/>
      <c r="E1160" s="174"/>
      <c r="F1160" s="186"/>
      <c r="G1160" s="186"/>
      <c r="H1160" s="186"/>
      <c r="I1160" s="186"/>
      <c r="J1160" s="186"/>
      <c r="K1160" s="152"/>
      <c r="L1160" s="186"/>
      <c r="M1160" s="186"/>
      <c r="N1160" s="187"/>
      <c r="O1160" s="187"/>
      <c r="P1160" s="151"/>
      <c r="Q1160" s="152"/>
      <c r="R1160" s="176"/>
      <c r="S1160" s="152"/>
      <c r="T1160" s="152"/>
      <c r="U1160" s="152"/>
      <c r="V1160" s="176"/>
      <c r="W1160" s="176"/>
      <c r="X1160" s="152"/>
      <c r="Y1160" s="152"/>
      <c r="Z1160" s="152"/>
      <c r="AA1160" s="176"/>
      <c r="AB1160" s="176"/>
      <c r="AC1160" s="176"/>
      <c r="AD1160" s="176"/>
      <c r="AE1160" s="152"/>
      <c r="AF1160" s="152"/>
      <c r="AG1160" s="152"/>
      <c r="AH1160" s="152"/>
      <c r="AI1160" s="152"/>
      <c r="AJ1160" s="176"/>
      <c r="AK1160" s="186"/>
      <c r="AL1160" s="182"/>
      <c r="AM1160" s="176"/>
      <c r="AN1160" s="176"/>
      <c r="AO1160" s="152"/>
      <c r="AP1160" s="176"/>
      <c r="AQ1160" s="152"/>
      <c r="AR1160" s="152"/>
      <c r="AS1160" s="152"/>
      <c r="AT1160" s="152"/>
      <c r="AU1160" s="152"/>
      <c r="AV1160" s="152"/>
      <c r="AW1160" s="152"/>
      <c r="AX1160" s="152"/>
      <c r="AY1160" s="152"/>
      <c r="AZ1160" s="152"/>
      <c r="BA1160" s="152"/>
      <c r="BB1160" s="152"/>
      <c r="BC1160" s="152"/>
      <c r="BD1160" s="152"/>
      <c r="BE1160" s="152"/>
      <c r="BF1160" s="152"/>
      <c r="BG1160" s="152"/>
      <c r="BH1160" s="152"/>
      <c r="BI1160" s="152"/>
      <c r="BJ1160" s="152"/>
      <c r="BK1160" s="152"/>
      <c r="BL1160" s="152"/>
      <c r="BM1160" s="152"/>
      <c r="BN1160" s="152"/>
      <c r="BO1160" s="174"/>
      <c r="BP1160" s="174"/>
      <c r="BQ1160" s="174"/>
      <c r="BR1160" s="174"/>
      <c r="BS1160" s="174"/>
      <c r="BT1160" s="248"/>
      <c r="BU1160" s="248"/>
      <c r="BV1160" s="180"/>
      <c r="BW1160" s="180"/>
      <c r="BX1160" s="180"/>
      <c r="BY1160" s="176"/>
      <c r="BZ1160" s="186"/>
    </row>
    <row r="1161" spans="1:78" ht="12.75" customHeight="1" x14ac:dyDescent="0.35">
      <c r="A1161" s="161"/>
      <c r="B1161" s="161"/>
      <c r="C1161" s="152"/>
      <c r="D1161" s="152"/>
      <c r="E1161" s="174"/>
      <c r="F1161" s="186"/>
      <c r="G1161" s="186"/>
      <c r="H1161" s="186"/>
      <c r="I1161" s="186"/>
      <c r="J1161" s="186"/>
      <c r="K1161" s="152"/>
      <c r="L1161" s="186"/>
      <c r="M1161" s="186"/>
      <c r="N1161" s="187"/>
      <c r="O1161" s="187"/>
      <c r="P1161" s="151"/>
      <c r="Q1161" s="152"/>
      <c r="R1161" s="176"/>
      <c r="S1161" s="152"/>
      <c r="T1161" s="152"/>
      <c r="U1161" s="152"/>
      <c r="V1161" s="176"/>
      <c r="W1161" s="176"/>
      <c r="X1161" s="152"/>
      <c r="Y1161" s="152"/>
      <c r="Z1161" s="152"/>
      <c r="AA1161" s="176"/>
      <c r="AB1161" s="176"/>
      <c r="AC1161" s="176"/>
      <c r="AD1161" s="176"/>
      <c r="AE1161" s="152"/>
      <c r="AF1161" s="152"/>
      <c r="AG1161" s="152"/>
      <c r="AH1161" s="152"/>
      <c r="AI1161" s="152"/>
      <c r="AJ1161" s="176"/>
      <c r="AK1161" s="186"/>
      <c r="AL1161" s="182"/>
      <c r="AM1161" s="176"/>
      <c r="AN1161" s="176"/>
      <c r="AO1161" s="152"/>
      <c r="AP1161" s="176"/>
      <c r="AQ1161" s="152"/>
      <c r="AR1161" s="152"/>
      <c r="AS1161" s="152"/>
      <c r="AT1161" s="152"/>
      <c r="AU1161" s="152"/>
      <c r="AV1161" s="152"/>
      <c r="AW1161" s="152"/>
      <c r="AX1161" s="152"/>
      <c r="AY1161" s="152"/>
      <c r="AZ1161" s="152"/>
      <c r="BA1161" s="152"/>
      <c r="BB1161" s="152"/>
      <c r="BC1161" s="152"/>
      <c r="BD1161" s="152"/>
      <c r="BE1161" s="152"/>
      <c r="BF1161" s="152"/>
      <c r="BG1161" s="152"/>
      <c r="BH1161" s="152"/>
      <c r="BI1161" s="152"/>
      <c r="BJ1161" s="152"/>
      <c r="BK1161" s="152"/>
      <c r="BL1161" s="152"/>
      <c r="BM1161" s="152"/>
      <c r="BN1161" s="152"/>
      <c r="BO1161" s="174"/>
      <c r="BP1161" s="174"/>
      <c r="BQ1161" s="174"/>
      <c r="BR1161" s="174"/>
      <c r="BS1161" s="174"/>
      <c r="BT1161" s="248"/>
      <c r="BU1161" s="248"/>
      <c r="BV1161" s="180"/>
      <c r="BW1161" s="180"/>
      <c r="BX1161" s="180"/>
      <c r="BY1161" s="176"/>
      <c r="BZ1161" s="186"/>
    </row>
    <row r="1162" spans="1:78" ht="12.75" customHeight="1" x14ac:dyDescent="0.35">
      <c r="A1162" s="161"/>
      <c r="B1162" s="161"/>
      <c r="C1162" s="152"/>
      <c r="D1162" s="152"/>
      <c r="E1162" s="174"/>
      <c r="F1162" s="186"/>
      <c r="G1162" s="186"/>
      <c r="H1162" s="186"/>
      <c r="I1162" s="186"/>
      <c r="J1162" s="186"/>
      <c r="K1162" s="152"/>
      <c r="L1162" s="186"/>
      <c r="M1162" s="186"/>
      <c r="N1162" s="187"/>
      <c r="O1162" s="187"/>
      <c r="P1162" s="151"/>
      <c r="Q1162" s="152"/>
      <c r="R1162" s="176"/>
      <c r="S1162" s="152"/>
      <c r="T1162" s="152"/>
      <c r="U1162" s="152"/>
      <c r="V1162" s="176"/>
      <c r="W1162" s="176"/>
      <c r="X1162" s="152"/>
      <c r="Y1162" s="152"/>
      <c r="Z1162" s="152"/>
      <c r="AA1162" s="176"/>
      <c r="AB1162" s="176"/>
      <c r="AC1162" s="176"/>
      <c r="AD1162" s="176"/>
      <c r="AE1162" s="152"/>
      <c r="AF1162" s="152"/>
      <c r="AG1162" s="152"/>
      <c r="AH1162" s="152"/>
      <c r="AI1162" s="152"/>
      <c r="AJ1162" s="176"/>
      <c r="AK1162" s="186"/>
      <c r="AL1162" s="182"/>
      <c r="AM1162" s="176"/>
      <c r="AN1162" s="176"/>
      <c r="AO1162" s="152"/>
      <c r="AP1162" s="176"/>
      <c r="AQ1162" s="152"/>
      <c r="AR1162" s="152"/>
      <c r="AS1162" s="152"/>
      <c r="AT1162" s="152"/>
      <c r="AU1162" s="152"/>
      <c r="AV1162" s="152"/>
      <c r="AW1162" s="152"/>
      <c r="AX1162" s="152"/>
      <c r="AY1162" s="152"/>
      <c r="AZ1162" s="152"/>
      <c r="BA1162" s="152"/>
      <c r="BB1162" s="152"/>
      <c r="BC1162" s="152"/>
      <c r="BD1162" s="152"/>
      <c r="BE1162" s="152"/>
      <c r="BF1162" s="152"/>
      <c r="BG1162" s="152"/>
      <c r="BH1162" s="152"/>
      <c r="BI1162" s="152"/>
      <c r="BJ1162" s="152"/>
      <c r="BK1162" s="152"/>
      <c r="BL1162" s="152"/>
      <c r="BM1162" s="152"/>
      <c r="BN1162" s="152"/>
      <c r="BO1162" s="174"/>
      <c r="BP1162" s="174"/>
      <c r="BQ1162" s="174"/>
      <c r="BR1162" s="174"/>
      <c r="BS1162" s="174"/>
      <c r="BT1162" s="248"/>
      <c r="BU1162" s="248"/>
      <c r="BV1162" s="180"/>
      <c r="BW1162" s="180"/>
      <c r="BX1162" s="180"/>
      <c r="BY1162" s="176"/>
      <c r="BZ1162" s="186"/>
    </row>
    <row r="1163" spans="1:78" ht="12.75" customHeight="1" x14ac:dyDescent="0.35">
      <c r="A1163" s="161"/>
      <c r="B1163" s="161"/>
      <c r="C1163" s="152"/>
      <c r="D1163" s="152"/>
      <c r="E1163" s="174"/>
      <c r="F1163" s="186"/>
      <c r="G1163" s="186"/>
      <c r="H1163" s="186"/>
      <c r="I1163" s="186"/>
      <c r="J1163" s="186"/>
      <c r="K1163" s="152"/>
      <c r="L1163" s="186"/>
      <c r="M1163" s="186"/>
      <c r="N1163" s="187"/>
      <c r="O1163" s="187"/>
      <c r="P1163" s="151"/>
      <c r="Q1163" s="152"/>
      <c r="R1163" s="176"/>
      <c r="S1163" s="152"/>
      <c r="T1163" s="152"/>
      <c r="U1163" s="152"/>
      <c r="V1163" s="176"/>
      <c r="W1163" s="176"/>
      <c r="X1163" s="152"/>
      <c r="Y1163" s="152"/>
      <c r="Z1163" s="152"/>
      <c r="AA1163" s="176"/>
      <c r="AB1163" s="176"/>
      <c r="AC1163" s="176"/>
      <c r="AD1163" s="176"/>
      <c r="AE1163" s="152"/>
      <c r="AF1163" s="152"/>
      <c r="AG1163" s="152"/>
      <c r="AH1163" s="152"/>
      <c r="AI1163" s="152"/>
      <c r="AJ1163" s="176"/>
      <c r="AK1163" s="186"/>
      <c r="AL1163" s="182"/>
      <c r="AM1163" s="176"/>
      <c r="AN1163" s="176"/>
      <c r="AO1163" s="152"/>
      <c r="AP1163" s="176"/>
      <c r="AQ1163" s="152"/>
      <c r="AR1163" s="152"/>
      <c r="AS1163" s="152"/>
      <c r="AT1163" s="152"/>
      <c r="AU1163" s="152"/>
      <c r="AV1163" s="152"/>
      <c r="AW1163" s="152"/>
      <c r="AX1163" s="152"/>
      <c r="AY1163" s="152"/>
      <c r="AZ1163" s="152"/>
      <c r="BA1163" s="152"/>
      <c r="BB1163" s="152"/>
      <c r="BC1163" s="152"/>
      <c r="BD1163" s="152"/>
      <c r="BE1163" s="152"/>
      <c r="BF1163" s="152"/>
      <c r="BG1163" s="152"/>
      <c r="BH1163" s="152"/>
      <c r="BI1163" s="152"/>
      <c r="BJ1163" s="152"/>
      <c r="BK1163" s="152"/>
      <c r="BL1163" s="152"/>
      <c r="BM1163" s="152"/>
      <c r="BN1163" s="152"/>
      <c r="BO1163" s="174"/>
      <c r="BP1163" s="174"/>
      <c r="BQ1163" s="174"/>
      <c r="BR1163" s="174"/>
      <c r="BS1163" s="174"/>
      <c r="BT1163" s="248"/>
      <c r="BU1163" s="248"/>
      <c r="BV1163" s="180"/>
      <c r="BW1163" s="180"/>
      <c r="BX1163" s="180"/>
      <c r="BY1163" s="176"/>
      <c r="BZ1163" s="186"/>
    </row>
    <row r="1164" spans="1:78" ht="12.75" customHeight="1" x14ac:dyDescent="0.35">
      <c r="A1164" s="161"/>
      <c r="B1164" s="161"/>
      <c r="C1164" s="152"/>
      <c r="D1164" s="152"/>
      <c r="E1164" s="174"/>
      <c r="F1164" s="186"/>
      <c r="G1164" s="186"/>
      <c r="H1164" s="186"/>
      <c r="I1164" s="186"/>
      <c r="J1164" s="186"/>
      <c r="K1164" s="152"/>
      <c r="L1164" s="186"/>
      <c r="M1164" s="186"/>
      <c r="N1164" s="187"/>
      <c r="O1164" s="187"/>
      <c r="P1164" s="151"/>
      <c r="Q1164" s="152"/>
      <c r="R1164" s="176"/>
      <c r="S1164" s="152"/>
      <c r="T1164" s="152"/>
      <c r="U1164" s="152"/>
      <c r="V1164" s="176"/>
      <c r="W1164" s="176"/>
      <c r="X1164" s="152"/>
      <c r="Y1164" s="152"/>
      <c r="Z1164" s="152"/>
      <c r="AA1164" s="176"/>
      <c r="AB1164" s="176"/>
      <c r="AC1164" s="176"/>
      <c r="AD1164" s="176"/>
      <c r="AE1164" s="152"/>
      <c r="AF1164" s="152"/>
      <c r="AG1164" s="152"/>
      <c r="AH1164" s="152"/>
      <c r="AI1164" s="152"/>
      <c r="AJ1164" s="176"/>
      <c r="AK1164" s="186"/>
      <c r="AL1164" s="182"/>
      <c r="AM1164" s="176"/>
      <c r="AN1164" s="176"/>
      <c r="AO1164" s="152"/>
      <c r="AP1164" s="176"/>
      <c r="AQ1164" s="152"/>
      <c r="AR1164" s="152"/>
      <c r="AS1164" s="152"/>
      <c r="AT1164" s="152"/>
      <c r="AU1164" s="152"/>
      <c r="AV1164" s="152"/>
      <c r="AW1164" s="152"/>
      <c r="AX1164" s="152"/>
      <c r="AY1164" s="152"/>
      <c r="AZ1164" s="152"/>
      <c r="BA1164" s="152"/>
      <c r="BB1164" s="152"/>
      <c r="BC1164" s="152"/>
      <c r="BD1164" s="152"/>
      <c r="BE1164" s="152"/>
      <c r="BF1164" s="152"/>
      <c r="BG1164" s="152"/>
      <c r="BH1164" s="152"/>
      <c r="BI1164" s="152"/>
      <c r="BJ1164" s="152"/>
      <c r="BK1164" s="152"/>
      <c r="BL1164" s="152"/>
      <c r="BM1164" s="152"/>
      <c r="BN1164" s="152"/>
      <c r="BO1164" s="174"/>
      <c r="BP1164" s="174"/>
      <c r="BQ1164" s="174"/>
      <c r="BR1164" s="174"/>
      <c r="BS1164" s="174"/>
      <c r="BT1164" s="248"/>
      <c r="BU1164" s="248"/>
      <c r="BV1164" s="180"/>
      <c r="BW1164" s="180"/>
      <c r="BX1164" s="180"/>
      <c r="BY1164" s="176"/>
      <c r="BZ1164" s="186"/>
    </row>
    <row r="1165" spans="1:78" ht="12.75" customHeight="1" x14ac:dyDescent="0.35">
      <c r="A1165" s="161"/>
      <c r="B1165" s="161"/>
      <c r="C1165" s="152"/>
      <c r="D1165" s="152"/>
      <c r="E1165" s="174"/>
      <c r="F1165" s="186"/>
      <c r="G1165" s="186"/>
      <c r="H1165" s="186"/>
      <c r="I1165" s="186"/>
      <c r="J1165" s="186"/>
      <c r="K1165" s="152"/>
      <c r="L1165" s="186"/>
      <c r="M1165" s="186"/>
      <c r="N1165" s="187"/>
      <c r="O1165" s="187"/>
      <c r="P1165" s="151"/>
      <c r="Q1165" s="152"/>
      <c r="R1165" s="176"/>
      <c r="S1165" s="152"/>
      <c r="T1165" s="152"/>
      <c r="U1165" s="152"/>
      <c r="V1165" s="176"/>
      <c r="W1165" s="176"/>
      <c r="X1165" s="152"/>
      <c r="Y1165" s="152"/>
      <c r="Z1165" s="152"/>
      <c r="AA1165" s="176"/>
      <c r="AB1165" s="176"/>
      <c r="AC1165" s="176"/>
      <c r="AD1165" s="176"/>
      <c r="AE1165" s="152"/>
      <c r="AF1165" s="152"/>
      <c r="AG1165" s="152"/>
      <c r="AH1165" s="152"/>
      <c r="AI1165" s="152"/>
      <c r="AJ1165" s="176"/>
      <c r="AK1165" s="186"/>
      <c r="AL1165" s="182"/>
      <c r="AM1165" s="176"/>
      <c r="AN1165" s="176"/>
      <c r="AO1165" s="152"/>
      <c r="AP1165" s="176"/>
      <c r="AQ1165" s="152"/>
      <c r="AR1165" s="152"/>
      <c r="AS1165" s="152"/>
      <c r="AT1165" s="152"/>
      <c r="AU1165" s="152"/>
      <c r="AV1165" s="152"/>
      <c r="AW1165" s="152"/>
      <c r="AX1165" s="152"/>
      <c r="AY1165" s="152"/>
      <c r="AZ1165" s="152"/>
      <c r="BA1165" s="152"/>
      <c r="BB1165" s="152"/>
      <c r="BC1165" s="152"/>
      <c r="BD1165" s="152"/>
      <c r="BE1165" s="152"/>
      <c r="BF1165" s="152"/>
      <c r="BG1165" s="152"/>
      <c r="BH1165" s="152"/>
      <c r="BI1165" s="152"/>
      <c r="BJ1165" s="152"/>
      <c r="BK1165" s="152"/>
      <c r="BL1165" s="152"/>
      <c r="BM1165" s="152"/>
      <c r="BN1165" s="152"/>
      <c r="BO1165" s="174"/>
      <c r="BP1165" s="174"/>
      <c r="BQ1165" s="174"/>
      <c r="BR1165" s="174"/>
      <c r="BS1165" s="174"/>
      <c r="BT1165" s="248"/>
      <c r="BU1165" s="248"/>
      <c r="BV1165" s="180"/>
      <c r="BW1165" s="180"/>
      <c r="BX1165" s="180"/>
      <c r="BY1165" s="176"/>
      <c r="BZ1165" s="186"/>
    </row>
    <row r="1166" spans="1:78" ht="12.75" customHeight="1" x14ac:dyDescent="0.35">
      <c r="A1166" s="161"/>
      <c r="B1166" s="161"/>
      <c r="C1166" s="152"/>
      <c r="D1166" s="152"/>
      <c r="E1166" s="174"/>
      <c r="F1166" s="186"/>
      <c r="G1166" s="186"/>
      <c r="H1166" s="186"/>
      <c r="I1166" s="186"/>
      <c r="J1166" s="186"/>
      <c r="K1166" s="152"/>
      <c r="L1166" s="186"/>
      <c r="M1166" s="186"/>
      <c r="N1166" s="187"/>
      <c r="O1166" s="187"/>
      <c r="P1166" s="151"/>
      <c r="Q1166" s="152"/>
      <c r="R1166" s="176"/>
      <c r="S1166" s="152"/>
      <c r="T1166" s="152"/>
      <c r="U1166" s="152"/>
      <c r="V1166" s="176"/>
      <c r="W1166" s="176"/>
      <c r="X1166" s="152"/>
      <c r="Y1166" s="152"/>
      <c r="Z1166" s="152"/>
      <c r="AA1166" s="176"/>
      <c r="AB1166" s="176"/>
      <c r="AC1166" s="176"/>
      <c r="AD1166" s="176"/>
      <c r="AE1166" s="152"/>
      <c r="AF1166" s="152"/>
      <c r="AG1166" s="152"/>
      <c r="AH1166" s="152"/>
      <c r="AI1166" s="152"/>
      <c r="AJ1166" s="176"/>
      <c r="AK1166" s="186"/>
      <c r="AL1166" s="182"/>
      <c r="AM1166" s="176"/>
      <c r="AN1166" s="176"/>
      <c r="AO1166" s="152"/>
      <c r="AP1166" s="176"/>
      <c r="AQ1166" s="152"/>
      <c r="AR1166" s="152"/>
      <c r="AS1166" s="152"/>
      <c r="AT1166" s="152"/>
      <c r="AU1166" s="152"/>
      <c r="AV1166" s="152"/>
      <c r="AW1166" s="152"/>
      <c r="AX1166" s="152"/>
      <c r="AY1166" s="152"/>
      <c r="AZ1166" s="152"/>
      <c r="BA1166" s="152"/>
      <c r="BB1166" s="152"/>
      <c r="BC1166" s="152"/>
      <c r="BD1166" s="152"/>
      <c r="BE1166" s="152"/>
      <c r="BF1166" s="152"/>
      <c r="BG1166" s="152"/>
      <c r="BH1166" s="152"/>
      <c r="BI1166" s="152"/>
      <c r="BJ1166" s="152"/>
      <c r="BK1166" s="152"/>
      <c r="BL1166" s="152"/>
      <c r="BM1166" s="152"/>
      <c r="BN1166" s="152"/>
      <c r="BO1166" s="174"/>
      <c r="BP1166" s="174"/>
      <c r="BQ1166" s="174"/>
      <c r="BR1166" s="174"/>
      <c r="BS1166" s="174"/>
      <c r="BT1166" s="248"/>
      <c r="BU1166" s="248"/>
      <c r="BV1166" s="180"/>
      <c r="BW1166" s="180"/>
      <c r="BX1166" s="180"/>
      <c r="BY1166" s="176"/>
      <c r="BZ1166" s="186"/>
    </row>
    <row r="1167" spans="1:78" ht="12.75" customHeight="1" x14ac:dyDescent="0.35">
      <c r="A1167" s="161"/>
      <c r="B1167" s="161"/>
      <c r="C1167" s="152"/>
      <c r="D1167" s="152"/>
      <c r="E1167" s="174"/>
      <c r="F1167" s="186"/>
      <c r="G1167" s="186"/>
      <c r="H1167" s="186"/>
      <c r="I1167" s="186"/>
      <c r="J1167" s="186"/>
      <c r="K1167" s="152"/>
      <c r="L1167" s="186"/>
      <c r="M1167" s="186"/>
      <c r="N1167" s="187"/>
      <c r="O1167" s="187"/>
      <c r="P1167" s="151"/>
      <c r="Q1167" s="152"/>
      <c r="R1167" s="176"/>
      <c r="S1167" s="152"/>
      <c r="T1167" s="152"/>
      <c r="U1167" s="152"/>
      <c r="V1167" s="176"/>
      <c r="W1167" s="176"/>
      <c r="X1167" s="152"/>
      <c r="Y1167" s="152"/>
      <c r="Z1167" s="152"/>
      <c r="AA1167" s="176"/>
      <c r="AB1167" s="176"/>
      <c r="AC1167" s="176"/>
      <c r="AD1167" s="176"/>
      <c r="AE1167" s="152"/>
      <c r="AF1167" s="152"/>
      <c r="AG1167" s="152"/>
      <c r="AH1167" s="152"/>
      <c r="AI1167" s="152"/>
      <c r="AJ1167" s="176"/>
      <c r="AK1167" s="186"/>
      <c r="AL1167" s="182"/>
      <c r="AM1167" s="176"/>
      <c r="AN1167" s="176"/>
      <c r="AO1167" s="152"/>
      <c r="AP1167" s="176"/>
      <c r="AQ1167" s="152"/>
      <c r="AR1167" s="152"/>
      <c r="AS1167" s="152"/>
      <c r="AT1167" s="152"/>
      <c r="AU1167" s="152"/>
      <c r="AV1167" s="152"/>
      <c r="AW1167" s="152"/>
      <c r="AX1167" s="152"/>
      <c r="AY1167" s="152"/>
      <c r="AZ1167" s="152"/>
      <c r="BA1167" s="152"/>
      <c r="BB1167" s="152"/>
      <c r="BC1167" s="152"/>
      <c r="BD1167" s="152"/>
      <c r="BE1167" s="152"/>
      <c r="BF1167" s="152"/>
      <c r="BG1167" s="152"/>
      <c r="BH1167" s="152"/>
      <c r="BI1167" s="152"/>
      <c r="BJ1167" s="152"/>
      <c r="BK1167" s="152"/>
      <c r="BL1167" s="152"/>
      <c r="BM1167" s="152"/>
      <c r="BN1167" s="152"/>
      <c r="BO1167" s="174"/>
      <c r="BP1167" s="174"/>
      <c r="BQ1167" s="174"/>
      <c r="BR1167" s="174"/>
      <c r="BS1167" s="174"/>
      <c r="BT1167" s="248"/>
      <c r="BU1167" s="248"/>
      <c r="BV1167" s="180"/>
      <c r="BW1167" s="180"/>
      <c r="BX1167" s="180"/>
      <c r="BY1167" s="176"/>
      <c r="BZ1167" s="186"/>
    </row>
    <row r="1168" spans="1:78" ht="12.75" customHeight="1" x14ac:dyDescent="0.35">
      <c r="A1168" s="161"/>
      <c r="B1168" s="161"/>
      <c r="C1168" s="152"/>
      <c r="D1168" s="152"/>
      <c r="E1168" s="174"/>
      <c r="F1168" s="186"/>
      <c r="G1168" s="186"/>
      <c r="H1168" s="186"/>
      <c r="I1168" s="186"/>
      <c r="J1168" s="186"/>
      <c r="K1168" s="152"/>
      <c r="L1168" s="186"/>
      <c r="M1168" s="186"/>
      <c r="N1168" s="187"/>
      <c r="O1168" s="187"/>
      <c r="P1168" s="151"/>
      <c r="Q1168" s="152"/>
      <c r="R1168" s="176"/>
      <c r="S1168" s="152"/>
      <c r="T1168" s="152"/>
      <c r="U1168" s="152"/>
      <c r="V1168" s="176"/>
      <c r="W1168" s="176"/>
      <c r="X1168" s="152"/>
      <c r="Y1168" s="152"/>
      <c r="Z1168" s="152"/>
      <c r="AA1168" s="176"/>
      <c r="AB1168" s="176"/>
      <c r="AC1168" s="176"/>
      <c r="AD1168" s="176"/>
      <c r="AE1168" s="152"/>
      <c r="AF1168" s="152"/>
      <c r="AG1168" s="152"/>
      <c r="AH1168" s="152"/>
      <c r="AI1168" s="152"/>
      <c r="AJ1168" s="176"/>
      <c r="AK1168" s="186"/>
      <c r="AL1168" s="182"/>
      <c r="AM1168" s="176"/>
      <c r="AN1168" s="176"/>
      <c r="AO1168" s="152"/>
      <c r="AP1168" s="176"/>
      <c r="AQ1168" s="152"/>
      <c r="AR1168" s="152"/>
      <c r="AS1168" s="152"/>
      <c r="AT1168" s="152"/>
      <c r="AU1168" s="152"/>
      <c r="AV1168" s="152"/>
      <c r="AW1168" s="152"/>
      <c r="AX1168" s="152"/>
      <c r="AY1168" s="152"/>
      <c r="AZ1168" s="152"/>
      <c r="BA1168" s="152"/>
      <c r="BB1168" s="152"/>
      <c r="BC1168" s="152"/>
      <c r="BD1168" s="152"/>
      <c r="BE1168" s="152"/>
      <c r="BF1168" s="152"/>
      <c r="BG1168" s="152"/>
      <c r="BH1168" s="152"/>
      <c r="BI1168" s="152"/>
      <c r="BJ1168" s="152"/>
      <c r="BK1168" s="152"/>
      <c r="BL1168" s="152"/>
      <c r="BM1168" s="152"/>
      <c r="BN1168" s="152"/>
      <c r="BO1168" s="174"/>
      <c r="BP1168" s="174"/>
      <c r="BQ1168" s="174"/>
      <c r="BR1168" s="174"/>
      <c r="BS1168" s="174"/>
      <c r="BT1168" s="248"/>
      <c r="BU1168" s="248"/>
      <c r="BV1168" s="180"/>
      <c r="BW1168" s="180"/>
      <c r="BX1168" s="180"/>
      <c r="BY1168" s="176"/>
      <c r="BZ1168" s="186"/>
    </row>
    <row r="1169" spans="1:78" ht="12.75" customHeight="1" x14ac:dyDescent="0.35">
      <c r="A1169" s="161"/>
      <c r="B1169" s="161"/>
      <c r="C1169" s="152"/>
      <c r="D1169" s="152"/>
      <c r="E1169" s="174"/>
      <c r="F1169" s="186"/>
      <c r="G1169" s="186"/>
      <c r="H1169" s="186"/>
      <c r="I1169" s="186"/>
      <c r="J1169" s="186"/>
      <c r="K1169" s="152"/>
      <c r="L1169" s="186"/>
      <c r="M1169" s="186"/>
      <c r="N1169" s="187"/>
      <c r="O1169" s="187"/>
      <c r="P1169" s="151"/>
      <c r="Q1169" s="152"/>
      <c r="R1169" s="176"/>
      <c r="S1169" s="152"/>
      <c r="T1169" s="152"/>
      <c r="U1169" s="152"/>
      <c r="V1169" s="176"/>
      <c r="W1169" s="176"/>
      <c r="X1169" s="152"/>
      <c r="Y1169" s="152"/>
      <c r="Z1169" s="152"/>
      <c r="AA1169" s="176"/>
      <c r="AB1169" s="176"/>
      <c r="AC1169" s="176"/>
      <c r="AD1169" s="176"/>
      <c r="AE1169" s="152"/>
      <c r="AF1169" s="152"/>
      <c r="AG1169" s="152"/>
      <c r="AH1169" s="152"/>
      <c r="AI1169" s="152"/>
      <c r="AJ1169" s="176"/>
      <c r="AK1169" s="186"/>
      <c r="AL1169" s="182"/>
      <c r="AM1169" s="176"/>
      <c r="AN1169" s="176"/>
      <c r="AO1169" s="152"/>
      <c r="AP1169" s="176"/>
      <c r="AQ1169" s="152"/>
      <c r="AR1169" s="152"/>
      <c r="AS1169" s="152"/>
      <c r="AT1169" s="152"/>
      <c r="AU1169" s="152"/>
      <c r="AV1169" s="152"/>
      <c r="AW1169" s="152"/>
      <c r="AX1169" s="152"/>
      <c r="AY1169" s="152"/>
      <c r="AZ1169" s="152"/>
      <c r="BA1169" s="152"/>
      <c r="BB1169" s="152"/>
      <c r="BC1169" s="152"/>
      <c r="BD1169" s="152"/>
      <c r="BE1169" s="152"/>
      <c r="BF1169" s="152"/>
      <c r="BG1169" s="152"/>
      <c r="BH1169" s="152"/>
      <c r="BI1169" s="152"/>
      <c r="BJ1169" s="152"/>
      <c r="BK1169" s="152"/>
      <c r="BL1169" s="152"/>
      <c r="BM1169" s="152"/>
      <c r="BN1169" s="152"/>
      <c r="BO1169" s="174"/>
      <c r="BP1169" s="174"/>
      <c r="BQ1169" s="174"/>
      <c r="BR1169" s="174"/>
      <c r="BS1169" s="174"/>
      <c r="BT1169" s="248"/>
      <c r="BU1169" s="248"/>
      <c r="BV1169" s="180"/>
      <c r="BW1169" s="180"/>
      <c r="BX1169" s="180"/>
      <c r="BY1169" s="176"/>
      <c r="BZ1169" s="186"/>
    </row>
    <row r="1170" spans="1:78" ht="12.75" customHeight="1" x14ac:dyDescent="0.35">
      <c r="A1170" s="161"/>
      <c r="B1170" s="161"/>
      <c r="C1170" s="152"/>
      <c r="D1170" s="152"/>
      <c r="E1170" s="174"/>
      <c r="F1170" s="186"/>
      <c r="G1170" s="186"/>
      <c r="H1170" s="186"/>
      <c r="I1170" s="186"/>
      <c r="J1170" s="186"/>
      <c r="K1170" s="152"/>
      <c r="L1170" s="186"/>
      <c r="M1170" s="186"/>
      <c r="N1170" s="187"/>
      <c r="O1170" s="187"/>
      <c r="P1170" s="151"/>
      <c r="Q1170" s="152"/>
      <c r="R1170" s="176"/>
      <c r="S1170" s="152"/>
      <c r="T1170" s="152"/>
      <c r="U1170" s="152"/>
      <c r="V1170" s="176"/>
      <c r="W1170" s="176"/>
      <c r="X1170" s="152"/>
      <c r="Y1170" s="152"/>
      <c r="Z1170" s="152"/>
      <c r="AA1170" s="176"/>
      <c r="AB1170" s="176"/>
      <c r="AC1170" s="176"/>
      <c r="AD1170" s="176"/>
      <c r="AE1170" s="152"/>
      <c r="AF1170" s="152"/>
      <c r="AG1170" s="152"/>
      <c r="AH1170" s="152"/>
      <c r="AI1170" s="152"/>
      <c r="AJ1170" s="176"/>
      <c r="AK1170" s="186"/>
      <c r="AL1170" s="182"/>
      <c r="AM1170" s="176"/>
      <c r="AN1170" s="176"/>
      <c r="AO1170" s="152"/>
      <c r="AP1170" s="176"/>
      <c r="AQ1170" s="152"/>
      <c r="AR1170" s="152"/>
      <c r="AS1170" s="152"/>
      <c r="AT1170" s="152"/>
      <c r="AU1170" s="152"/>
      <c r="AV1170" s="152"/>
      <c r="AW1170" s="152"/>
      <c r="AX1170" s="152"/>
      <c r="AY1170" s="152"/>
      <c r="AZ1170" s="152"/>
      <c r="BA1170" s="152"/>
      <c r="BB1170" s="152"/>
      <c r="BC1170" s="152"/>
      <c r="BD1170" s="152"/>
      <c r="BE1170" s="152"/>
      <c r="BF1170" s="152"/>
      <c r="BG1170" s="152"/>
      <c r="BH1170" s="152"/>
      <c r="BI1170" s="152"/>
      <c r="BJ1170" s="152"/>
      <c r="BK1170" s="152"/>
      <c r="BL1170" s="152"/>
      <c r="BM1170" s="152"/>
      <c r="BN1170" s="152"/>
      <c r="BO1170" s="174"/>
      <c r="BP1170" s="174"/>
      <c r="BQ1170" s="174"/>
      <c r="BR1170" s="174"/>
      <c r="BS1170" s="174"/>
      <c r="BT1170" s="248"/>
      <c r="BU1170" s="248"/>
      <c r="BV1170" s="180"/>
      <c r="BW1170" s="180"/>
      <c r="BX1170" s="180"/>
      <c r="BY1170" s="176"/>
      <c r="BZ1170" s="186"/>
    </row>
    <row r="1171" spans="1:78" ht="12.75" customHeight="1" x14ac:dyDescent="0.35">
      <c r="A1171" s="161"/>
      <c r="B1171" s="161"/>
      <c r="C1171" s="152"/>
      <c r="D1171" s="152"/>
      <c r="E1171" s="174"/>
      <c r="F1171" s="186"/>
      <c r="G1171" s="186"/>
      <c r="H1171" s="186"/>
      <c r="I1171" s="186"/>
      <c r="J1171" s="186"/>
      <c r="K1171" s="152"/>
      <c r="L1171" s="186"/>
      <c r="M1171" s="186"/>
      <c r="N1171" s="187"/>
      <c r="O1171" s="187"/>
      <c r="P1171" s="151"/>
      <c r="Q1171" s="152"/>
      <c r="R1171" s="176"/>
      <c r="S1171" s="152"/>
      <c r="T1171" s="152"/>
      <c r="U1171" s="152"/>
      <c r="V1171" s="176"/>
      <c r="W1171" s="176"/>
      <c r="X1171" s="152"/>
      <c r="Y1171" s="152"/>
      <c r="Z1171" s="152"/>
      <c r="AA1171" s="176"/>
      <c r="AB1171" s="176"/>
      <c r="AC1171" s="176"/>
      <c r="AD1171" s="176"/>
      <c r="AE1171" s="152"/>
      <c r="AF1171" s="152"/>
      <c r="AG1171" s="152"/>
      <c r="AH1171" s="152"/>
      <c r="AI1171" s="152"/>
      <c r="AJ1171" s="176"/>
      <c r="AK1171" s="186"/>
      <c r="AL1171" s="182"/>
      <c r="AM1171" s="176"/>
      <c r="AN1171" s="176"/>
      <c r="AO1171" s="152"/>
      <c r="AP1171" s="176"/>
      <c r="AQ1171" s="152"/>
      <c r="AR1171" s="152"/>
      <c r="AS1171" s="152"/>
      <c r="AT1171" s="152"/>
      <c r="AU1171" s="152"/>
      <c r="AV1171" s="152"/>
      <c r="AW1171" s="152"/>
      <c r="AX1171" s="152"/>
      <c r="AY1171" s="152"/>
      <c r="AZ1171" s="152"/>
      <c r="BA1171" s="152"/>
      <c r="BB1171" s="152"/>
      <c r="BC1171" s="152"/>
      <c r="BD1171" s="152"/>
      <c r="BE1171" s="152"/>
      <c r="BF1171" s="152"/>
      <c r="BG1171" s="152"/>
      <c r="BH1171" s="152"/>
      <c r="BI1171" s="152"/>
      <c r="BJ1171" s="152"/>
      <c r="BK1171" s="152"/>
      <c r="BL1171" s="152"/>
      <c r="BM1171" s="152"/>
      <c r="BN1171" s="152"/>
      <c r="BO1171" s="174"/>
      <c r="BP1171" s="174"/>
      <c r="BQ1171" s="174"/>
      <c r="BR1171" s="174"/>
      <c r="BS1171" s="174"/>
      <c r="BT1171" s="248"/>
      <c r="BU1171" s="248"/>
      <c r="BV1171" s="180"/>
      <c r="BW1171" s="180"/>
      <c r="BX1171" s="180"/>
      <c r="BY1171" s="176"/>
      <c r="BZ1171" s="186"/>
    </row>
    <row r="1172" spans="1:78" ht="12.75" customHeight="1" x14ac:dyDescent="0.35">
      <c r="A1172" s="161"/>
      <c r="B1172" s="161"/>
      <c r="C1172" s="152"/>
      <c r="D1172" s="152"/>
      <c r="E1172" s="174"/>
      <c r="F1172" s="186"/>
      <c r="G1172" s="186"/>
      <c r="H1172" s="186"/>
      <c r="I1172" s="186"/>
      <c r="J1172" s="186"/>
      <c r="K1172" s="152"/>
      <c r="L1172" s="186"/>
      <c r="M1172" s="186"/>
      <c r="N1172" s="187"/>
      <c r="O1172" s="187"/>
      <c r="P1172" s="151"/>
      <c r="Q1172" s="152"/>
      <c r="R1172" s="176"/>
      <c r="S1172" s="152"/>
      <c r="T1172" s="152"/>
      <c r="U1172" s="152"/>
      <c r="V1172" s="176"/>
      <c r="W1172" s="176"/>
      <c r="X1172" s="152"/>
      <c r="Y1172" s="152"/>
      <c r="Z1172" s="152"/>
      <c r="AA1172" s="176"/>
      <c r="AB1172" s="176"/>
      <c r="AC1172" s="176"/>
      <c r="AD1172" s="176"/>
      <c r="AE1172" s="152"/>
      <c r="AF1172" s="152"/>
      <c r="AG1172" s="152"/>
      <c r="AH1172" s="152"/>
      <c r="AI1172" s="152"/>
      <c r="AJ1172" s="176"/>
      <c r="AK1172" s="186"/>
      <c r="AL1172" s="182"/>
      <c r="AM1172" s="176"/>
      <c r="AN1172" s="176"/>
      <c r="AO1172" s="152"/>
      <c r="AP1172" s="176"/>
      <c r="AQ1172" s="152"/>
      <c r="AR1172" s="152"/>
      <c r="AS1172" s="152"/>
      <c r="AT1172" s="152"/>
      <c r="AU1172" s="152"/>
      <c r="AV1172" s="152"/>
      <c r="AW1172" s="152"/>
      <c r="AX1172" s="152"/>
      <c r="AY1172" s="152"/>
      <c r="AZ1172" s="152"/>
      <c r="BA1172" s="152"/>
      <c r="BB1172" s="152"/>
      <c r="BC1172" s="152"/>
      <c r="BD1172" s="152"/>
      <c r="BE1172" s="152"/>
      <c r="BF1172" s="152"/>
      <c r="BG1172" s="152"/>
      <c r="BH1172" s="152"/>
      <c r="BI1172" s="152"/>
      <c r="BJ1172" s="152"/>
      <c r="BK1172" s="152"/>
      <c r="BL1172" s="152"/>
      <c r="BM1172" s="152"/>
      <c r="BN1172" s="152"/>
      <c r="BO1172" s="174"/>
      <c r="BP1172" s="174"/>
      <c r="BQ1172" s="174"/>
      <c r="BR1172" s="174"/>
      <c r="BS1172" s="174"/>
      <c r="BT1172" s="248"/>
      <c r="BU1172" s="248"/>
      <c r="BV1172" s="180"/>
      <c r="BW1172" s="180"/>
      <c r="BX1172" s="180"/>
      <c r="BY1172" s="176"/>
      <c r="BZ1172" s="186"/>
    </row>
    <row r="1173" spans="1:78" ht="12.75" customHeight="1" x14ac:dyDescent="0.35">
      <c r="A1173" s="161"/>
      <c r="B1173" s="161"/>
      <c r="C1173" s="152"/>
      <c r="D1173" s="152"/>
      <c r="E1173" s="174"/>
      <c r="F1173" s="186"/>
      <c r="G1173" s="186"/>
      <c r="H1173" s="186"/>
      <c r="I1173" s="186"/>
      <c r="J1173" s="186"/>
      <c r="K1173" s="152"/>
      <c r="L1173" s="186"/>
      <c r="M1173" s="186"/>
      <c r="N1173" s="187"/>
      <c r="O1173" s="187"/>
      <c r="P1173" s="151"/>
      <c r="Q1173" s="152"/>
      <c r="R1173" s="176"/>
      <c r="S1173" s="152"/>
      <c r="T1173" s="152"/>
      <c r="U1173" s="152"/>
      <c r="V1173" s="176"/>
      <c r="W1173" s="176"/>
      <c r="X1173" s="152"/>
      <c r="Y1173" s="152"/>
      <c r="Z1173" s="152"/>
      <c r="AA1173" s="176"/>
      <c r="AB1173" s="176"/>
      <c r="AC1173" s="176"/>
      <c r="AD1173" s="176"/>
      <c r="AE1173" s="152"/>
      <c r="AF1173" s="152"/>
      <c r="AG1173" s="152"/>
      <c r="AH1173" s="152"/>
      <c r="AI1173" s="152"/>
      <c r="AJ1173" s="176"/>
      <c r="AK1173" s="186"/>
      <c r="AL1173" s="182"/>
      <c r="AM1173" s="176"/>
      <c r="AN1173" s="176"/>
      <c r="AO1173" s="152"/>
      <c r="AP1173" s="176"/>
      <c r="AQ1173" s="152"/>
      <c r="AR1173" s="152"/>
      <c r="AS1173" s="152"/>
      <c r="AT1173" s="152"/>
      <c r="AU1173" s="152"/>
      <c r="AV1173" s="152"/>
      <c r="AW1173" s="152"/>
      <c r="AX1173" s="152"/>
      <c r="AY1173" s="152"/>
      <c r="AZ1173" s="152"/>
      <c r="BA1173" s="152"/>
      <c r="BB1173" s="152"/>
      <c r="BC1173" s="152"/>
      <c r="BD1173" s="152"/>
      <c r="BE1173" s="152"/>
      <c r="BF1173" s="152"/>
      <c r="BG1173" s="152"/>
      <c r="BH1173" s="152"/>
      <c r="BI1173" s="152"/>
      <c r="BJ1173" s="152"/>
      <c r="BK1173" s="152"/>
      <c r="BL1173" s="152"/>
      <c r="BM1173" s="152"/>
      <c r="BN1173" s="152"/>
      <c r="BO1173" s="174"/>
      <c r="BP1173" s="174"/>
      <c r="BQ1173" s="174"/>
      <c r="BR1173" s="174"/>
      <c r="BS1173" s="174"/>
      <c r="BT1173" s="248"/>
      <c r="BU1173" s="248"/>
      <c r="BV1173" s="180"/>
      <c r="BW1173" s="180"/>
      <c r="BX1173" s="180"/>
      <c r="BY1173" s="176"/>
      <c r="BZ1173" s="186"/>
    </row>
    <row r="1174" spans="1:78" ht="12.75" customHeight="1" x14ac:dyDescent="0.35">
      <c r="A1174" s="161"/>
      <c r="B1174" s="161"/>
      <c r="C1174" s="152"/>
      <c r="D1174" s="152"/>
      <c r="E1174" s="174"/>
      <c r="F1174" s="186"/>
      <c r="G1174" s="186"/>
      <c r="H1174" s="186"/>
      <c r="I1174" s="186"/>
      <c r="J1174" s="186"/>
      <c r="K1174" s="152"/>
      <c r="L1174" s="186"/>
      <c r="M1174" s="186"/>
      <c r="N1174" s="187"/>
      <c r="O1174" s="187"/>
      <c r="P1174" s="151"/>
      <c r="Q1174" s="152"/>
      <c r="R1174" s="176"/>
      <c r="S1174" s="152"/>
      <c r="T1174" s="152"/>
      <c r="U1174" s="152"/>
      <c r="V1174" s="176"/>
      <c r="W1174" s="176"/>
      <c r="X1174" s="152"/>
      <c r="Y1174" s="152"/>
      <c r="Z1174" s="152"/>
      <c r="AA1174" s="176"/>
      <c r="AB1174" s="176"/>
      <c r="AC1174" s="176"/>
      <c r="AD1174" s="176"/>
      <c r="AE1174" s="152"/>
      <c r="AF1174" s="152"/>
      <c r="AG1174" s="152"/>
      <c r="AH1174" s="152"/>
      <c r="AI1174" s="152"/>
      <c r="AJ1174" s="176"/>
      <c r="AK1174" s="186"/>
      <c r="AL1174" s="182"/>
      <c r="AM1174" s="176"/>
      <c r="AN1174" s="176"/>
      <c r="AO1174" s="152"/>
      <c r="AP1174" s="176"/>
      <c r="AQ1174" s="152"/>
      <c r="AR1174" s="152"/>
      <c r="AS1174" s="152"/>
      <c r="AT1174" s="152"/>
      <c r="AU1174" s="152"/>
      <c r="AV1174" s="152"/>
      <c r="AW1174" s="152"/>
      <c r="AX1174" s="152"/>
      <c r="AY1174" s="152"/>
      <c r="AZ1174" s="152"/>
      <c r="BA1174" s="152"/>
      <c r="BB1174" s="152"/>
      <c r="BC1174" s="152"/>
      <c r="BD1174" s="152"/>
      <c r="BE1174" s="152"/>
      <c r="BF1174" s="152"/>
      <c r="BG1174" s="152"/>
      <c r="BH1174" s="152"/>
      <c r="BI1174" s="152"/>
      <c r="BJ1174" s="152"/>
      <c r="BK1174" s="152"/>
      <c r="BL1174" s="152"/>
      <c r="BM1174" s="152"/>
      <c r="BN1174" s="152"/>
      <c r="BO1174" s="174"/>
      <c r="BP1174" s="174"/>
      <c r="BQ1174" s="174"/>
      <c r="BR1174" s="174"/>
      <c r="BS1174" s="174"/>
      <c r="BT1174" s="248"/>
      <c r="BU1174" s="248"/>
      <c r="BV1174" s="180"/>
      <c r="BW1174" s="180"/>
      <c r="BX1174" s="180"/>
      <c r="BY1174" s="176"/>
      <c r="BZ1174" s="186"/>
    </row>
    <row r="1175" spans="1:78" ht="12.75" customHeight="1" x14ac:dyDescent="0.35">
      <c r="A1175" s="161"/>
      <c r="B1175" s="161"/>
      <c r="C1175" s="152"/>
      <c r="D1175" s="152"/>
      <c r="E1175" s="174"/>
      <c r="F1175" s="186"/>
      <c r="G1175" s="186"/>
      <c r="H1175" s="186"/>
      <c r="I1175" s="186"/>
      <c r="J1175" s="186"/>
      <c r="K1175" s="152"/>
      <c r="L1175" s="186"/>
      <c r="M1175" s="186"/>
      <c r="N1175" s="187"/>
      <c r="O1175" s="187"/>
      <c r="P1175" s="151"/>
      <c r="Q1175" s="152"/>
      <c r="R1175" s="176"/>
      <c r="S1175" s="152"/>
      <c r="T1175" s="152"/>
      <c r="U1175" s="152"/>
      <c r="V1175" s="176"/>
      <c r="W1175" s="176"/>
      <c r="X1175" s="152"/>
      <c r="Y1175" s="152"/>
      <c r="Z1175" s="152"/>
      <c r="AA1175" s="176"/>
      <c r="AB1175" s="176"/>
      <c r="AC1175" s="176"/>
      <c r="AD1175" s="176"/>
      <c r="AE1175" s="152"/>
      <c r="AF1175" s="152"/>
      <c r="AG1175" s="152"/>
      <c r="AH1175" s="152"/>
      <c r="AI1175" s="152"/>
      <c r="AJ1175" s="176"/>
      <c r="AK1175" s="186"/>
      <c r="AL1175" s="182"/>
      <c r="AM1175" s="176"/>
      <c r="AN1175" s="176"/>
      <c r="AO1175" s="152"/>
      <c r="AP1175" s="176"/>
      <c r="AQ1175" s="152"/>
      <c r="AR1175" s="152"/>
      <c r="AS1175" s="152"/>
      <c r="AT1175" s="152"/>
      <c r="AU1175" s="152"/>
      <c r="AV1175" s="152"/>
      <c r="AW1175" s="152"/>
      <c r="AX1175" s="152"/>
      <c r="AY1175" s="152"/>
      <c r="AZ1175" s="152"/>
      <c r="BA1175" s="152"/>
      <c r="BB1175" s="152"/>
      <c r="BC1175" s="152"/>
      <c r="BD1175" s="152"/>
      <c r="BE1175" s="152"/>
      <c r="BF1175" s="152"/>
      <c r="BG1175" s="152"/>
      <c r="BH1175" s="152"/>
      <c r="BI1175" s="152"/>
      <c r="BJ1175" s="152"/>
      <c r="BK1175" s="152"/>
      <c r="BL1175" s="152"/>
      <c r="BM1175" s="152"/>
      <c r="BN1175" s="152"/>
      <c r="BO1175" s="174"/>
      <c r="BP1175" s="174"/>
      <c r="BQ1175" s="174"/>
      <c r="BR1175" s="174"/>
      <c r="BS1175" s="174"/>
      <c r="BT1175" s="248"/>
      <c r="BU1175" s="248"/>
      <c r="BV1175" s="180"/>
      <c r="BW1175" s="180"/>
      <c r="BX1175" s="180"/>
      <c r="BY1175" s="176"/>
      <c r="BZ1175" s="186"/>
    </row>
    <row r="1176" spans="1:78" ht="12.75" customHeight="1" x14ac:dyDescent="0.35">
      <c r="A1176" s="161"/>
      <c r="B1176" s="161"/>
      <c r="C1176" s="152"/>
      <c r="D1176" s="152"/>
      <c r="E1176" s="174"/>
      <c r="F1176" s="186"/>
      <c r="G1176" s="186"/>
      <c r="H1176" s="186"/>
      <c r="I1176" s="186"/>
      <c r="J1176" s="186"/>
      <c r="K1176" s="152"/>
      <c r="L1176" s="186"/>
      <c r="M1176" s="186"/>
      <c r="N1176" s="187"/>
      <c r="O1176" s="187"/>
      <c r="P1176" s="151"/>
      <c r="Q1176" s="152"/>
      <c r="R1176" s="176"/>
      <c r="S1176" s="152"/>
      <c r="T1176" s="152"/>
      <c r="U1176" s="152"/>
      <c r="V1176" s="176"/>
      <c r="W1176" s="176"/>
      <c r="X1176" s="152"/>
      <c r="Y1176" s="152"/>
      <c r="Z1176" s="152"/>
      <c r="AA1176" s="176"/>
      <c r="AB1176" s="176"/>
      <c r="AC1176" s="176"/>
      <c r="AD1176" s="176"/>
      <c r="AE1176" s="152"/>
      <c r="AF1176" s="152"/>
      <c r="AG1176" s="152"/>
      <c r="AH1176" s="152"/>
      <c r="AI1176" s="152"/>
      <c r="AJ1176" s="176"/>
      <c r="AK1176" s="186"/>
      <c r="AL1176" s="182"/>
      <c r="AM1176" s="176"/>
      <c r="AN1176" s="176"/>
      <c r="AO1176" s="152"/>
      <c r="AP1176" s="176"/>
      <c r="AQ1176" s="152"/>
      <c r="AR1176" s="152"/>
      <c r="AS1176" s="152"/>
      <c r="AT1176" s="152"/>
      <c r="AU1176" s="152"/>
      <c r="AV1176" s="152"/>
      <c r="AW1176" s="152"/>
      <c r="AX1176" s="152"/>
      <c r="AY1176" s="152"/>
      <c r="AZ1176" s="152"/>
      <c r="BA1176" s="152"/>
      <c r="BB1176" s="152"/>
      <c r="BC1176" s="152"/>
      <c r="BD1176" s="152"/>
      <c r="BE1176" s="152"/>
      <c r="BF1176" s="152"/>
      <c r="BG1176" s="152"/>
      <c r="BH1176" s="152"/>
      <c r="BI1176" s="152"/>
      <c r="BJ1176" s="152"/>
      <c r="BK1176" s="152"/>
      <c r="BL1176" s="152"/>
      <c r="BM1176" s="152"/>
      <c r="BN1176" s="152"/>
      <c r="BO1176" s="174"/>
      <c r="BP1176" s="174"/>
      <c r="BQ1176" s="174"/>
      <c r="BR1176" s="174"/>
      <c r="BS1176" s="174"/>
      <c r="BT1176" s="248"/>
      <c r="BU1176" s="248"/>
      <c r="BV1176" s="180"/>
      <c r="BW1176" s="180"/>
      <c r="BX1176" s="180"/>
      <c r="BY1176" s="176"/>
      <c r="BZ1176" s="186"/>
    </row>
    <row r="1177" spans="1:78" ht="12.75" customHeight="1" x14ac:dyDescent="0.35">
      <c r="A1177" s="161"/>
      <c r="B1177" s="161"/>
      <c r="C1177" s="152"/>
      <c r="D1177" s="152"/>
      <c r="E1177" s="174"/>
      <c r="F1177" s="186"/>
      <c r="G1177" s="186"/>
      <c r="H1177" s="186"/>
      <c r="I1177" s="186"/>
      <c r="J1177" s="186"/>
      <c r="K1177" s="152"/>
      <c r="L1177" s="186"/>
      <c r="M1177" s="186"/>
      <c r="N1177" s="187"/>
      <c r="O1177" s="187"/>
      <c r="P1177" s="151"/>
      <c r="Q1177" s="152"/>
      <c r="R1177" s="176"/>
      <c r="S1177" s="152"/>
      <c r="T1177" s="152"/>
      <c r="U1177" s="152"/>
      <c r="V1177" s="176"/>
      <c r="W1177" s="176"/>
      <c r="X1177" s="152"/>
      <c r="Y1177" s="152"/>
      <c r="Z1177" s="152"/>
      <c r="AA1177" s="176"/>
      <c r="AB1177" s="176"/>
      <c r="AC1177" s="176"/>
      <c r="AD1177" s="176"/>
      <c r="AE1177" s="152"/>
      <c r="AF1177" s="152"/>
      <c r="AG1177" s="152"/>
      <c r="AH1177" s="152"/>
      <c r="AI1177" s="152"/>
      <c r="AJ1177" s="176"/>
      <c r="AK1177" s="186"/>
      <c r="AL1177" s="182"/>
      <c r="AM1177" s="176"/>
      <c r="AN1177" s="176"/>
      <c r="AO1177" s="152"/>
      <c r="AP1177" s="176"/>
      <c r="AQ1177" s="152"/>
      <c r="AR1177" s="152"/>
      <c r="AS1177" s="152"/>
      <c r="AT1177" s="152"/>
      <c r="AU1177" s="152"/>
      <c r="AV1177" s="152"/>
      <c r="AW1177" s="152"/>
      <c r="AX1177" s="152"/>
      <c r="AY1177" s="152"/>
      <c r="AZ1177" s="152"/>
      <c r="BA1177" s="152"/>
      <c r="BB1177" s="152"/>
      <c r="BC1177" s="152"/>
      <c r="BD1177" s="152"/>
      <c r="BE1177" s="152"/>
      <c r="BF1177" s="152"/>
      <c r="BG1177" s="152"/>
      <c r="BH1177" s="152"/>
      <c r="BI1177" s="152"/>
      <c r="BJ1177" s="152"/>
      <c r="BK1177" s="152"/>
      <c r="BL1177" s="152"/>
      <c r="BM1177" s="152"/>
      <c r="BN1177" s="152"/>
      <c r="BO1177" s="174"/>
      <c r="BP1177" s="174"/>
      <c r="BQ1177" s="174"/>
      <c r="BR1177" s="174"/>
      <c r="BS1177" s="174"/>
      <c r="BT1177" s="248"/>
      <c r="BU1177" s="248"/>
      <c r="BV1177" s="180"/>
      <c r="BW1177" s="180"/>
      <c r="BX1177" s="180"/>
      <c r="BY1177" s="176"/>
      <c r="BZ1177" s="186"/>
    </row>
    <row r="1178" spans="1:78" ht="12.75" customHeight="1" x14ac:dyDescent="0.35">
      <c r="A1178" s="161"/>
      <c r="B1178" s="161"/>
      <c r="C1178" s="152"/>
      <c r="D1178" s="152"/>
      <c r="E1178" s="174"/>
      <c r="F1178" s="186"/>
      <c r="G1178" s="186"/>
      <c r="H1178" s="186"/>
      <c r="I1178" s="186"/>
      <c r="J1178" s="186"/>
      <c r="K1178" s="152"/>
      <c r="L1178" s="186"/>
      <c r="M1178" s="186"/>
      <c r="N1178" s="187"/>
      <c r="O1178" s="187"/>
      <c r="P1178" s="151"/>
      <c r="Q1178" s="152"/>
      <c r="R1178" s="176"/>
      <c r="S1178" s="152"/>
      <c r="T1178" s="152"/>
      <c r="U1178" s="152"/>
      <c r="V1178" s="176"/>
      <c r="W1178" s="176"/>
      <c r="X1178" s="152"/>
      <c r="Y1178" s="152"/>
      <c r="Z1178" s="152"/>
      <c r="AA1178" s="176"/>
      <c r="AB1178" s="176"/>
      <c r="AC1178" s="176"/>
      <c r="AD1178" s="176"/>
      <c r="AE1178" s="152"/>
      <c r="AF1178" s="152"/>
      <c r="AG1178" s="152"/>
      <c r="AH1178" s="152"/>
      <c r="AI1178" s="152"/>
      <c r="AJ1178" s="176"/>
      <c r="AK1178" s="186"/>
      <c r="AL1178" s="182"/>
      <c r="AM1178" s="176"/>
      <c r="AN1178" s="176"/>
      <c r="AO1178" s="152"/>
      <c r="AP1178" s="176"/>
      <c r="AQ1178" s="152"/>
      <c r="AR1178" s="152"/>
      <c r="AS1178" s="152"/>
      <c r="AT1178" s="152"/>
      <c r="AU1178" s="152"/>
      <c r="AV1178" s="152"/>
      <c r="AW1178" s="152"/>
      <c r="AX1178" s="152"/>
      <c r="AY1178" s="152"/>
      <c r="AZ1178" s="152"/>
      <c r="BA1178" s="152"/>
      <c r="BB1178" s="152"/>
      <c r="BC1178" s="152"/>
      <c r="BD1178" s="152"/>
      <c r="BE1178" s="152"/>
      <c r="BF1178" s="152"/>
      <c r="BG1178" s="152"/>
      <c r="BH1178" s="152"/>
      <c r="BI1178" s="152"/>
      <c r="BJ1178" s="152"/>
      <c r="BK1178" s="152"/>
      <c r="BL1178" s="152"/>
      <c r="BM1178" s="152"/>
      <c r="BN1178" s="152"/>
      <c r="BO1178" s="174"/>
      <c r="BP1178" s="174"/>
      <c r="BQ1178" s="174"/>
      <c r="BR1178" s="174"/>
      <c r="BS1178" s="174"/>
      <c r="BT1178" s="248"/>
      <c r="BU1178" s="248"/>
      <c r="BV1178" s="180"/>
      <c r="BW1178" s="180"/>
      <c r="BX1178" s="180"/>
      <c r="BY1178" s="176"/>
      <c r="BZ1178" s="186"/>
    </row>
    <row r="1179" spans="1:78" ht="12.75" customHeight="1" x14ac:dyDescent="0.35">
      <c r="A1179" s="161"/>
      <c r="B1179" s="161"/>
      <c r="C1179" s="152"/>
      <c r="D1179" s="152"/>
      <c r="E1179" s="174"/>
      <c r="F1179" s="186"/>
      <c r="G1179" s="186"/>
      <c r="H1179" s="186"/>
      <c r="I1179" s="186"/>
      <c r="J1179" s="186"/>
      <c r="K1179" s="152"/>
      <c r="L1179" s="186"/>
      <c r="M1179" s="186"/>
      <c r="N1179" s="187"/>
      <c r="O1179" s="187"/>
      <c r="P1179" s="151"/>
      <c r="Q1179" s="152"/>
      <c r="R1179" s="176"/>
      <c r="S1179" s="152"/>
      <c r="T1179" s="152"/>
      <c r="U1179" s="152"/>
      <c r="V1179" s="176"/>
      <c r="W1179" s="176"/>
      <c r="X1179" s="152"/>
      <c r="Y1179" s="152"/>
      <c r="Z1179" s="152"/>
      <c r="AA1179" s="176"/>
      <c r="AB1179" s="176"/>
      <c r="AC1179" s="176"/>
      <c r="AD1179" s="176"/>
      <c r="AE1179" s="152"/>
      <c r="AF1179" s="152"/>
      <c r="AG1179" s="152"/>
      <c r="AH1179" s="152"/>
      <c r="AI1179" s="152"/>
      <c r="AJ1179" s="176"/>
      <c r="AK1179" s="186"/>
      <c r="AL1179" s="182"/>
      <c r="AM1179" s="176"/>
      <c r="AN1179" s="176"/>
      <c r="AO1179" s="152"/>
      <c r="AP1179" s="176"/>
      <c r="AQ1179" s="152"/>
      <c r="AR1179" s="152"/>
      <c r="AS1179" s="152"/>
      <c r="AT1179" s="152"/>
      <c r="AU1179" s="152"/>
      <c r="AV1179" s="152"/>
      <c r="AW1179" s="152"/>
      <c r="AX1179" s="152"/>
      <c r="AY1179" s="152"/>
      <c r="AZ1179" s="152"/>
      <c r="BA1179" s="152"/>
      <c r="BB1179" s="152"/>
      <c r="BC1179" s="152"/>
      <c r="BD1179" s="152"/>
      <c r="BE1179" s="152"/>
      <c r="BF1179" s="152"/>
      <c r="BG1179" s="152"/>
      <c r="BH1179" s="152"/>
      <c r="BI1179" s="152"/>
      <c r="BJ1179" s="152"/>
      <c r="BK1179" s="152"/>
      <c r="BL1179" s="152"/>
      <c r="BM1179" s="152"/>
      <c r="BN1179" s="152"/>
      <c r="BO1179" s="174"/>
      <c r="BP1179" s="174"/>
      <c r="BQ1179" s="174"/>
      <c r="BR1179" s="174"/>
      <c r="BS1179" s="174"/>
      <c r="BT1179" s="248"/>
      <c r="BU1179" s="248"/>
      <c r="BV1179" s="180"/>
      <c r="BW1179" s="180"/>
      <c r="BX1179" s="180"/>
      <c r="BY1179" s="176"/>
      <c r="BZ1179" s="186"/>
    </row>
    <row r="1180" spans="1:78" ht="12.75" customHeight="1" x14ac:dyDescent="0.35">
      <c r="A1180" s="161"/>
      <c r="B1180" s="161"/>
      <c r="C1180" s="152"/>
      <c r="D1180" s="152"/>
      <c r="E1180" s="174"/>
      <c r="F1180" s="186"/>
      <c r="G1180" s="186"/>
      <c r="H1180" s="186"/>
      <c r="I1180" s="186"/>
      <c r="J1180" s="186"/>
      <c r="K1180" s="152"/>
      <c r="L1180" s="186"/>
      <c r="M1180" s="186"/>
      <c r="N1180" s="187"/>
      <c r="O1180" s="187"/>
      <c r="P1180" s="151"/>
      <c r="Q1180" s="152"/>
      <c r="R1180" s="176"/>
      <c r="S1180" s="152"/>
      <c r="T1180" s="152"/>
      <c r="U1180" s="152"/>
      <c r="V1180" s="176"/>
      <c r="W1180" s="176"/>
      <c r="X1180" s="152"/>
      <c r="Y1180" s="152"/>
      <c r="Z1180" s="152"/>
      <c r="AA1180" s="176"/>
      <c r="AB1180" s="176"/>
      <c r="AC1180" s="176"/>
      <c r="AD1180" s="176"/>
      <c r="AE1180" s="152"/>
      <c r="AF1180" s="152"/>
      <c r="AG1180" s="152"/>
      <c r="AH1180" s="152"/>
      <c r="AI1180" s="152"/>
      <c r="AJ1180" s="176"/>
      <c r="AK1180" s="186"/>
      <c r="AL1180" s="182"/>
      <c r="AM1180" s="176"/>
      <c r="AN1180" s="176"/>
      <c r="AO1180" s="152"/>
      <c r="AP1180" s="176"/>
      <c r="AQ1180" s="152"/>
      <c r="AR1180" s="152"/>
      <c r="AS1180" s="152"/>
      <c r="AT1180" s="152"/>
      <c r="AU1180" s="152"/>
      <c r="AV1180" s="152"/>
      <c r="AW1180" s="152"/>
      <c r="AX1180" s="152"/>
      <c r="AY1180" s="152"/>
      <c r="AZ1180" s="152"/>
      <c r="BA1180" s="152"/>
      <c r="BB1180" s="152"/>
      <c r="BC1180" s="152"/>
      <c r="BD1180" s="152"/>
      <c r="BE1180" s="152"/>
      <c r="BF1180" s="152"/>
      <c r="BG1180" s="152"/>
      <c r="BH1180" s="152"/>
      <c r="BI1180" s="152"/>
      <c r="BJ1180" s="152"/>
      <c r="BK1180" s="152"/>
      <c r="BL1180" s="152"/>
      <c r="BM1180" s="152"/>
      <c r="BN1180" s="152"/>
      <c r="BO1180" s="174"/>
      <c r="BP1180" s="174"/>
      <c r="BQ1180" s="174"/>
      <c r="BR1180" s="174"/>
      <c r="BS1180" s="174"/>
      <c r="BT1180" s="248"/>
      <c r="BU1180" s="248"/>
      <c r="BV1180" s="180"/>
      <c r="BW1180" s="180"/>
      <c r="BX1180" s="180"/>
      <c r="BY1180" s="176"/>
      <c r="BZ1180" s="186"/>
    </row>
    <row r="1181" spans="1:78" ht="12.75" customHeight="1" x14ac:dyDescent="0.35">
      <c r="A1181" s="161"/>
      <c r="B1181" s="161"/>
      <c r="C1181" s="152"/>
      <c r="D1181" s="152"/>
      <c r="E1181" s="174"/>
      <c r="F1181" s="186"/>
      <c r="G1181" s="186"/>
      <c r="H1181" s="186"/>
      <c r="I1181" s="186"/>
      <c r="J1181" s="186"/>
      <c r="K1181" s="152"/>
      <c r="L1181" s="186"/>
      <c r="M1181" s="186"/>
      <c r="N1181" s="187"/>
      <c r="O1181" s="187"/>
      <c r="P1181" s="151"/>
      <c r="Q1181" s="152"/>
      <c r="R1181" s="176"/>
      <c r="S1181" s="152"/>
      <c r="T1181" s="152"/>
      <c r="U1181" s="152"/>
      <c r="V1181" s="176"/>
      <c r="W1181" s="176"/>
      <c r="X1181" s="152"/>
      <c r="Y1181" s="152"/>
      <c r="Z1181" s="152"/>
      <c r="AA1181" s="176"/>
      <c r="AB1181" s="176"/>
      <c r="AC1181" s="176"/>
      <c r="AD1181" s="176"/>
      <c r="AE1181" s="152"/>
      <c r="AF1181" s="152"/>
      <c r="AG1181" s="152"/>
      <c r="AH1181" s="152"/>
      <c r="AI1181" s="152"/>
      <c r="AJ1181" s="176"/>
      <c r="AK1181" s="186"/>
      <c r="AL1181" s="182"/>
      <c r="AM1181" s="176"/>
      <c r="AN1181" s="176"/>
      <c r="AO1181" s="152"/>
      <c r="AP1181" s="176"/>
      <c r="AQ1181" s="152"/>
      <c r="AR1181" s="152"/>
      <c r="AS1181" s="152"/>
      <c r="AT1181" s="152"/>
      <c r="AU1181" s="152"/>
      <c r="AV1181" s="152"/>
      <c r="AW1181" s="152"/>
      <c r="AX1181" s="152"/>
      <c r="AY1181" s="152"/>
      <c r="AZ1181" s="152"/>
      <c r="BA1181" s="152"/>
      <c r="BB1181" s="152"/>
      <c r="BC1181" s="152"/>
      <c r="BD1181" s="152"/>
      <c r="BE1181" s="152"/>
      <c r="BF1181" s="152"/>
      <c r="BG1181" s="152"/>
      <c r="BH1181" s="152"/>
      <c r="BI1181" s="152"/>
      <c r="BJ1181" s="152"/>
      <c r="BK1181" s="152"/>
      <c r="BL1181" s="152"/>
      <c r="BM1181" s="152"/>
      <c r="BN1181" s="152"/>
      <c r="BO1181" s="174"/>
      <c r="BP1181" s="174"/>
      <c r="BQ1181" s="174"/>
      <c r="BR1181" s="174"/>
      <c r="BS1181" s="174"/>
      <c r="BT1181" s="248"/>
      <c r="BU1181" s="248"/>
      <c r="BV1181" s="180"/>
      <c r="BW1181" s="180"/>
      <c r="BX1181" s="180"/>
      <c r="BY1181" s="176"/>
      <c r="BZ1181" s="186"/>
    </row>
    <row r="1182" spans="1:78" ht="12.75" customHeight="1" x14ac:dyDescent="0.35">
      <c r="A1182" s="161"/>
      <c r="B1182" s="161"/>
      <c r="C1182" s="152"/>
      <c r="D1182" s="152"/>
      <c r="E1182" s="174"/>
      <c r="F1182" s="186"/>
      <c r="G1182" s="186"/>
      <c r="H1182" s="186"/>
      <c r="I1182" s="186"/>
      <c r="J1182" s="186"/>
      <c r="K1182" s="152"/>
      <c r="L1182" s="186"/>
      <c r="M1182" s="186"/>
      <c r="N1182" s="187"/>
      <c r="O1182" s="187"/>
      <c r="P1182" s="151"/>
      <c r="Q1182" s="152"/>
      <c r="R1182" s="176"/>
      <c r="S1182" s="152"/>
      <c r="T1182" s="152"/>
      <c r="U1182" s="152"/>
      <c r="V1182" s="176"/>
      <c r="W1182" s="176"/>
      <c r="X1182" s="152"/>
      <c r="Y1182" s="152"/>
      <c r="Z1182" s="152"/>
      <c r="AA1182" s="176"/>
      <c r="AB1182" s="176"/>
      <c r="AC1182" s="176"/>
      <c r="AD1182" s="176"/>
      <c r="AE1182" s="152"/>
      <c r="AF1182" s="152"/>
      <c r="AG1182" s="152"/>
      <c r="AH1182" s="152"/>
      <c r="AI1182" s="152"/>
      <c r="AJ1182" s="176"/>
      <c r="AK1182" s="186"/>
      <c r="AL1182" s="182"/>
      <c r="AM1182" s="176"/>
      <c r="AN1182" s="176"/>
      <c r="AO1182" s="152"/>
      <c r="AP1182" s="176"/>
      <c r="AQ1182" s="152"/>
      <c r="AR1182" s="152"/>
      <c r="AS1182" s="152"/>
      <c r="AT1182" s="152"/>
      <c r="AU1182" s="152"/>
      <c r="AV1182" s="152"/>
      <c r="AW1182" s="152"/>
      <c r="AX1182" s="152"/>
      <c r="AY1182" s="152"/>
      <c r="AZ1182" s="152"/>
      <c r="BA1182" s="152"/>
      <c r="BB1182" s="152"/>
      <c r="BC1182" s="152"/>
      <c r="BD1182" s="152"/>
      <c r="BE1182" s="152"/>
      <c r="BF1182" s="152"/>
      <c r="BG1182" s="152"/>
      <c r="BH1182" s="152"/>
      <c r="BI1182" s="152"/>
      <c r="BJ1182" s="152"/>
      <c r="BK1182" s="152"/>
      <c r="BL1182" s="152"/>
      <c r="BM1182" s="152"/>
      <c r="BN1182" s="152"/>
      <c r="BO1182" s="174"/>
      <c r="BP1182" s="174"/>
      <c r="BQ1182" s="174"/>
      <c r="BR1182" s="174"/>
      <c r="BS1182" s="174"/>
      <c r="BT1182" s="248"/>
      <c r="BU1182" s="248"/>
      <c r="BV1182" s="180"/>
      <c r="BW1182" s="180"/>
      <c r="BX1182" s="180"/>
      <c r="BY1182" s="176"/>
      <c r="BZ1182" s="186"/>
    </row>
    <row r="1183" spans="1:78" ht="12.75" customHeight="1" x14ac:dyDescent="0.35">
      <c r="A1183" s="161"/>
      <c r="B1183" s="161"/>
      <c r="C1183" s="152"/>
      <c r="D1183" s="152"/>
      <c r="E1183" s="174"/>
      <c r="F1183" s="186"/>
      <c r="G1183" s="186"/>
      <c r="H1183" s="186"/>
      <c r="I1183" s="186"/>
      <c r="J1183" s="186"/>
      <c r="K1183" s="152"/>
      <c r="L1183" s="186"/>
      <c r="M1183" s="186"/>
      <c r="N1183" s="187"/>
      <c r="O1183" s="187"/>
      <c r="P1183" s="151"/>
      <c r="Q1183" s="152"/>
      <c r="R1183" s="176"/>
      <c r="S1183" s="152"/>
      <c r="T1183" s="152"/>
      <c r="U1183" s="152"/>
      <c r="V1183" s="176"/>
      <c r="W1183" s="176"/>
      <c r="X1183" s="152"/>
      <c r="Y1183" s="152"/>
      <c r="Z1183" s="152"/>
      <c r="AA1183" s="176"/>
      <c r="AB1183" s="176"/>
      <c r="AC1183" s="176"/>
      <c r="AD1183" s="176"/>
      <c r="AE1183" s="152"/>
      <c r="AF1183" s="152"/>
      <c r="AG1183" s="152"/>
      <c r="AH1183" s="152"/>
      <c r="AI1183" s="152"/>
      <c r="AJ1183" s="176"/>
      <c r="AK1183" s="186"/>
      <c r="AL1183" s="182"/>
      <c r="AM1183" s="176"/>
      <c r="AN1183" s="176"/>
      <c r="AO1183" s="152"/>
      <c r="AP1183" s="176"/>
      <c r="AQ1183" s="152"/>
      <c r="AR1183" s="152"/>
      <c r="AS1183" s="152"/>
      <c r="AT1183" s="152"/>
      <c r="AU1183" s="152"/>
      <c r="AV1183" s="152"/>
      <c r="AW1183" s="152"/>
      <c r="AX1183" s="152"/>
      <c r="AY1183" s="152"/>
      <c r="AZ1183" s="152"/>
      <c r="BA1183" s="152"/>
      <c r="BB1183" s="152"/>
      <c r="BC1183" s="152"/>
      <c r="BD1183" s="152"/>
      <c r="BE1183" s="152"/>
      <c r="BF1183" s="152"/>
      <c r="BG1183" s="152"/>
      <c r="BH1183" s="152"/>
      <c r="BI1183" s="152"/>
      <c r="BJ1183" s="152"/>
      <c r="BK1183" s="152"/>
      <c r="BL1183" s="152"/>
      <c r="BM1183" s="152"/>
      <c r="BN1183" s="152"/>
      <c r="BO1183" s="174"/>
      <c r="BP1183" s="174"/>
      <c r="BQ1183" s="174"/>
      <c r="BR1183" s="174"/>
      <c r="BS1183" s="174"/>
      <c r="BT1183" s="248"/>
      <c r="BU1183" s="248"/>
      <c r="BV1183" s="180"/>
      <c r="BW1183" s="180"/>
      <c r="BX1183" s="180"/>
      <c r="BY1183" s="176"/>
      <c r="BZ1183" s="186"/>
    </row>
    <row r="1184" spans="1:78" ht="12.75" customHeight="1" x14ac:dyDescent="0.35">
      <c r="A1184" s="161"/>
      <c r="B1184" s="161"/>
      <c r="C1184" s="152"/>
      <c r="D1184" s="152"/>
      <c r="E1184" s="174"/>
      <c r="F1184" s="186"/>
      <c r="G1184" s="186"/>
      <c r="H1184" s="186"/>
      <c r="I1184" s="186"/>
      <c r="J1184" s="186"/>
      <c r="K1184" s="152"/>
      <c r="L1184" s="186"/>
      <c r="M1184" s="186"/>
      <c r="N1184" s="187"/>
      <c r="O1184" s="187"/>
      <c r="P1184" s="151"/>
      <c r="Q1184" s="152"/>
      <c r="R1184" s="176"/>
      <c r="S1184" s="152"/>
      <c r="T1184" s="152"/>
      <c r="U1184" s="152"/>
      <c r="V1184" s="176"/>
      <c r="W1184" s="176"/>
      <c r="X1184" s="152"/>
      <c r="Y1184" s="152"/>
      <c r="Z1184" s="152"/>
      <c r="AA1184" s="176"/>
      <c r="AB1184" s="176"/>
      <c r="AC1184" s="176"/>
      <c r="AD1184" s="176"/>
      <c r="AE1184" s="152"/>
      <c r="AF1184" s="152"/>
      <c r="AG1184" s="152"/>
      <c r="AH1184" s="152"/>
      <c r="AI1184" s="152"/>
      <c r="AJ1184" s="176"/>
      <c r="AK1184" s="186"/>
      <c r="AL1184" s="182"/>
      <c r="AM1184" s="176"/>
      <c r="AN1184" s="176"/>
      <c r="AO1184" s="152"/>
      <c r="AP1184" s="176"/>
      <c r="AQ1184" s="152"/>
      <c r="AR1184" s="152"/>
      <c r="AS1184" s="152"/>
      <c r="AT1184" s="152"/>
      <c r="AU1184" s="152"/>
      <c r="AV1184" s="152"/>
      <c r="AW1184" s="152"/>
      <c r="AX1184" s="152"/>
      <c r="AY1184" s="152"/>
      <c r="AZ1184" s="152"/>
      <c r="BA1184" s="152"/>
      <c r="BB1184" s="152"/>
      <c r="BC1184" s="152"/>
      <c r="BD1184" s="152"/>
      <c r="BE1184" s="152"/>
      <c r="BF1184" s="152"/>
      <c r="BG1184" s="152"/>
      <c r="BH1184" s="152"/>
      <c r="BI1184" s="152"/>
      <c r="BJ1184" s="152"/>
      <c r="BK1184" s="152"/>
      <c r="BL1184" s="152"/>
      <c r="BM1184" s="152"/>
      <c r="BN1184" s="152"/>
      <c r="BO1184" s="174"/>
      <c r="BP1184" s="174"/>
      <c r="BQ1184" s="174"/>
      <c r="BR1184" s="174"/>
      <c r="BS1184" s="174"/>
      <c r="BT1184" s="248"/>
      <c r="BU1184" s="248"/>
      <c r="BV1184" s="180"/>
      <c r="BW1184" s="180"/>
      <c r="BX1184" s="180"/>
      <c r="BY1184" s="176"/>
      <c r="BZ1184" s="186"/>
    </row>
    <row r="1185" spans="1:78" ht="12.75" customHeight="1" x14ac:dyDescent="0.35">
      <c r="A1185" s="161"/>
      <c r="B1185" s="161"/>
      <c r="C1185" s="152"/>
      <c r="D1185" s="152"/>
      <c r="E1185" s="174"/>
      <c r="F1185" s="186"/>
      <c r="G1185" s="186"/>
      <c r="H1185" s="186"/>
      <c r="I1185" s="186"/>
      <c r="J1185" s="186"/>
      <c r="K1185" s="152"/>
      <c r="L1185" s="186"/>
      <c r="M1185" s="186"/>
      <c r="N1185" s="187"/>
      <c r="O1185" s="187"/>
      <c r="P1185" s="151"/>
      <c r="Q1185" s="152"/>
      <c r="R1185" s="176"/>
      <c r="S1185" s="152"/>
      <c r="T1185" s="152"/>
      <c r="U1185" s="152"/>
      <c r="V1185" s="176"/>
      <c r="W1185" s="176"/>
      <c r="X1185" s="152"/>
      <c r="Y1185" s="152"/>
      <c r="Z1185" s="152"/>
      <c r="AA1185" s="176"/>
      <c r="AB1185" s="176"/>
      <c r="AC1185" s="176"/>
      <c r="AD1185" s="176"/>
      <c r="AE1185" s="152"/>
      <c r="AF1185" s="152"/>
      <c r="AG1185" s="152"/>
      <c r="AH1185" s="152"/>
      <c r="AI1185" s="152"/>
      <c r="AJ1185" s="176"/>
      <c r="AK1185" s="186"/>
      <c r="AL1185" s="182"/>
      <c r="AM1185" s="176"/>
      <c r="AN1185" s="176"/>
      <c r="AO1185" s="152"/>
      <c r="AP1185" s="176"/>
      <c r="AQ1185" s="152"/>
      <c r="AR1185" s="152"/>
      <c r="AS1185" s="152"/>
      <c r="AT1185" s="152"/>
      <c r="AU1185" s="152"/>
      <c r="AV1185" s="152"/>
      <c r="AW1185" s="152"/>
      <c r="AX1185" s="152"/>
      <c r="AY1185" s="152"/>
      <c r="AZ1185" s="152"/>
      <c r="BA1185" s="152"/>
      <c r="BB1185" s="152"/>
      <c r="BC1185" s="152"/>
      <c r="BD1185" s="152"/>
      <c r="BE1185" s="152"/>
      <c r="BF1185" s="152"/>
      <c r="BG1185" s="152"/>
      <c r="BH1185" s="152"/>
      <c r="BI1185" s="152"/>
      <c r="BJ1185" s="152"/>
      <c r="BK1185" s="152"/>
      <c r="BL1185" s="152"/>
      <c r="BM1185" s="152"/>
      <c r="BN1185" s="152"/>
      <c r="BO1185" s="174"/>
      <c r="BP1185" s="174"/>
      <c r="BQ1185" s="174"/>
      <c r="BR1185" s="174"/>
      <c r="BS1185" s="174"/>
      <c r="BT1185" s="248"/>
      <c r="BU1185" s="248"/>
      <c r="BV1185" s="180"/>
      <c r="BW1185" s="180"/>
      <c r="BX1185" s="180"/>
      <c r="BY1185" s="176"/>
      <c r="BZ1185" s="186"/>
    </row>
    <row r="1186" spans="1:78" ht="12.75" customHeight="1" x14ac:dyDescent="0.35">
      <c r="A1186" s="161"/>
      <c r="B1186" s="161"/>
      <c r="C1186" s="152"/>
      <c r="D1186" s="152"/>
      <c r="E1186" s="174"/>
      <c r="F1186" s="186"/>
      <c r="G1186" s="186"/>
      <c r="H1186" s="186"/>
      <c r="I1186" s="186"/>
      <c r="J1186" s="186"/>
      <c r="K1186" s="152"/>
      <c r="L1186" s="186"/>
      <c r="M1186" s="186"/>
      <c r="N1186" s="187"/>
      <c r="O1186" s="187"/>
      <c r="P1186" s="151"/>
      <c r="Q1186" s="152"/>
      <c r="R1186" s="176"/>
      <c r="S1186" s="152"/>
      <c r="T1186" s="152"/>
      <c r="U1186" s="152"/>
      <c r="V1186" s="176"/>
      <c r="W1186" s="176"/>
      <c r="X1186" s="152"/>
      <c r="Y1186" s="152"/>
      <c r="Z1186" s="152"/>
      <c r="AA1186" s="176"/>
      <c r="AB1186" s="176"/>
      <c r="AC1186" s="176"/>
      <c r="AD1186" s="176"/>
      <c r="AE1186" s="152"/>
      <c r="AF1186" s="152"/>
      <c r="AG1186" s="152"/>
      <c r="AH1186" s="152"/>
      <c r="AI1186" s="152"/>
      <c r="AJ1186" s="176"/>
      <c r="AK1186" s="186"/>
      <c r="AL1186" s="182"/>
      <c r="AM1186" s="176"/>
      <c r="AN1186" s="176"/>
      <c r="AO1186" s="152"/>
      <c r="AP1186" s="176"/>
      <c r="AQ1186" s="152"/>
      <c r="AR1186" s="152"/>
      <c r="AS1186" s="152"/>
      <c r="AT1186" s="152"/>
      <c r="AU1186" s="152"/>
      <c r="AV1186" s="152"/>
      <c r="AW1186" s="152"/>
      <c r="AX1186" s="152"/>
      <c r="AY1186" s="152"/>
      <c r="AZ1186" s="152"/>
      <c r="BA1186" s="152"/>
      <c r="BB1186" s="152"/>
      <c r="BC1186" s="152"/>
      <c r="BD1186" s="152"/>
      <c r="BE1186" s="152"/>
      <c r="BF1186" s="152"/>
      <c r="BG1186" s="152"/>
      <c r="BH1186" s="152"/>
      <c r="BI1186" s="152"/>
      <c r="BJ1186" s="152"/>
      <c r="BK1186" s="152"/>
      <c r="BL1186" s="152"/>
      <c r="BM1186" s="152"/>
      <c r="BN1186" s="152"/>
      <c r="BO1186" s="174"/>
      <c r="BP1186" s="174"/>
      <c r="BQ1186" s="174"/>
      <c r="BR1186" s="174"/>
      <c r="BS1186" s="174"/>
      <c r="BT1186" s="248"/>
      <c r="BU1186" s="248"/>
      <c r="BV1186" s="180"/>
      <c r="BW1186" s="180"/>
      <c r="BX1186" s="180"/>
      <c r="BY1186" s="176"/>
      <c r="BZ1186" s="186"/>
    </row>
    <row r="1187" spans="1:78" ht="12.75" customHeight="1" x14ac:dyDescent="0.35">
      <c r="A1187" s="161"/>
      <c r="B1187" s="161"/>
      <c r="C1187" s="152"/>
      <c r="D1187" s="152"/>
      <c r="E1187" s="174"/>
      <c r="F1187" s="186"/>
      <c r="G1187" s="186"/>
      <c r="H1187" s="186"/>
      <c r="I1187" s="186"/>
      <c r="J1187" s="186"/>
      <c r="K1187" s="152"/>
      <c r="L1187" s="186"/>
      <c r="M1187" s="186"/>
      <c r="N1187" s="187"/>
      <c r="O1187" s="187"/>
      <c r="P1187" s="151"/>
      <c r="Q1187" s="152"/>
      <c r="R1187" s="176"/>
      <c r="S1187" s="152"/>
      <c r="T1187" s="152"/>
      <c r="U1187" s="152"/>
      <c r="V1187" s="176"/>
      <c r="W1187" s="176"/>
      <c r="X1187" s="152"/>
      <c r="Y1187" s="152"/>
      <c r="Z1187" s="152"/>
      <c r="AA1187" s="176"/>
      <c r="AB1187" s="176"/>
      <c r="AC1187" s="176"/>
      <c r="AD1187" s="176"/>
      <c r="AE1187" s="152"/>
      <c r="AF1187" s="152"/>
      <c r="AG1187" s="152"/>
      <c r="AH1187" s="152"/>
      <c r="AI1187" s="152"/>
      <c r="AJ1187" s="176"/>
      <c r="AK1187" s="186"/>
      <c r="AL1187" s="182"/>
      <c r="AM1187" s="176"/>
      <c r="AN1187" s="176"/>
      <c r="AO1187" s="152"/>
      <c r="AP1187" s="176"/>
      <c r="AQ1187" s="152"/>
      <c r="AR1187" s="152"/>
      <c r="AS1187" s="152"/>
      <c r="AT1187" s="152"/>
      <c r="AU1187" s="152"/>
      <c r="AV1187" s="152"/>
      <c r="AW1187" s="152"/>
      <c r="AX1187" s="152"/>
      <c r="AY1187" s="152"/>
      <c r="AZ1187" s="152"/>
      <c r="BA1187" s="152"/>
      <c r="BB1187" s="152"/>
      <c r="BC1187" s="152"/>
      <c r="BD1187" s="152"/>
      <c r="BE1187" s="152"/>
      <c r="BF1187" s="152"/>
      <c r="BG1187" s="152"/>
      <c r="BH1187" s="152"/>
      <c r="BI1187" s="152"/>
      <c r="BJ1187" s="152"/>
      <c r="BK1187" s="152"/>
      <c r="BL1187" s="152"/>
      <c r="BM1187" s="152"/>
      <c r="BN1187" s="152"/>
      <c r="BO1187" s="174"/>
      <c r="BP1187" s="174"/>
      <c r="BQ1187" s="174"/>
      <c r="BR1187" s="174"/>
      <c r="BS1187" s="174"/>
      <c r="BT1187" s="248"/>
      <c r="BU1187" s="248"/>
      <c r="BV1187" s="180"/>
      <c r="BW1187" s="180"/>
      <c r="BX1187" s="180"/>
      <c r="BY1187" s="176"/>
      <c r="BZ1187" s="186"/>
    </row>
    <row r="1188" spans="1:78" ht="12.75" customHeight="1" x14ac:dyDescent="0.35">
      <c r="A1188" s="161"/>
      <c r="B1188" s="161"/>
      <c r="C1188" s="152"/>
      <c r="D1188" s="152"/>
      <c r="E1188" s="174"/>
      <c r="F1188" s="186"/>
      <c r="G1188" s="186"/>
      <c r="H1188" s="186"/>
      <c r="I1188" s="186"/>
      <c r="J1188" s="186"/>
      <c r="K1188" s="152"/>
      <c r="L1188" s="186"/>
      <c r="M1188" s="186"/>
      <c r="N1188" s="187"/>
      <c r="O1188" s="187"/>
      <c r="P1188" s="151"/>
      <c r="Q1188" s="152"/>
      <c r="R1188" s="176"/>
      <c r="S1188" s="152"/>
      <c r="T1188" s="152"/>
      <c r="U1188" s="152"/>
      <c r="V1188" s="176"/>
      <c r="W1188" s="176"/>
      <c r="X1188" s="152"/>
      <c r="Y1188" s="152"/>
      <c r="Z1188" s="152"/>
      <c r="AA1188" s="176"/>
      <c r="AB1188" s="176"/>
      <c r="AC1188" s="176"/>
      <c r="AD1188" s="176"/>
      <c r="AE1188" s="152"/>
      <c r="AF1188" s="152"/>
      <c r="AG1188" s="152"/>
      <c r="AH1188" s="152"/>
      <c r="AI1188" s="152"/>
      <c r="AJ1188" s="176"/>
      <c r="AK1188" s="186"/>
      <c r="AL1188" s="182"/>
      <c r="AM1188" s="176"/>
      <c r="AN1188" s="176"/>
      <c r="AO1188" s="152"/>
      <c r="AP1188" s="176"/>
      <c r="AQ1188" s="152"/>
      <c r="AR1188" s="152"/>
      <c r="AS1188" s="152"/>
      <c r="AT1188" s="152"/>
      <c r="AU1188" s="152"/>
      <c r="AV1188" s="152"/>
      <c r="AW1188" s="152"/>
      <c r="AX1188" s="152"/>
      <c r="AY1188" s="152"/>
      <c r="AZ1188" s="152"/>
      <c r="BA1188" s="152"/>
      <c r="BB1188" s="152"/>
      <c r="BC1188" s="152"/>
      <c r="BD1188" s="152"/>
      <c r="BE1188" s="152"/>
      <c r="BF1188" s="152"/>
      <c r="BG1188" s="152"/>
      <c r="BH1188" s="152"/>
      <c r="BI1188" s="152"/>
      <c r="BJ1188" s="152"/>
      <c r="BK1188" s="152"/>
      <c r="BL1188" s="152"/>
      <c r="BM1188" s="152"/>
      <c r="BN1188" s="152"/>
      <c r="BO1188" s="174"/>
      <c r="BP1188" s="174"/>
      <c r="BQ1188" s="174"/>
      <c r="BR1188" s="174"/>
      <c r="BS1188" s="174"/>
      <c r="BT1188" s="248"/>
      <c r="BU1188" s="248"/>
      <c r="BV1188" s="180"/>
      <c r="BW1188" s="180"/>
      <c r="BX1188" s="180"/>
      <c r="BY1188" s="176"/>
      <c r="BZ1188" s="186"/>
    </row>
    <row r="1189" spans="1:78" ht="12.75" customHeight="1" x14ac:dyDescent="0.35">
      <c r="A1189" s="161"/>
      <c r="B1189" s="161"/>
      <c r="C1189" s="152"/>
      <c r="D1189" s="152"/>
      <c r="E1189" s="174"/>
      <c r="F1189" s="186"/>
      <c r="G1189" s="186"/>
      <c r="H1189" s="186"/>
      <c r="I1189" s="186"/>
      <c r="J1189" s="186"/>
      <c r="K1189" s="152"/>
      <c r="L1189" s="186"/>
      <c r="M1189" s="186"/>
      <c r="N1189" s="187"/>
      <c r="O1189" s="187"/>
      <c r="P1189" s="151"/>
      <c r="Q1189" s="152"/>
      <c r="R1189" s="176"/>
      <c r="S1189" s="152"/>
      <c r="T1189" s="152"/>
      <c r="U1189" s="152"/>
      <c r="V1189" s="176"/>
      <c r="W1189" s="176"/>
      <c r="X1189" s="152"/>
      <c r="Y1189" s="152"/>
      <c r="Z1189" s="152"/>
      <c r="AA1189" s="176"/>
      <c r="AB1189" s="176"/>
      <c r="AC1189" s="176"/>
      <c r="AD1189" s="176"/>
      <c r="AE1189" s="152"/>
      <c r="AF1189" s="152"/>
      <c r="AG1189" s="152"/>
      <c r="AH1189" s="152"/>
      <c r="AI1189" s="152"/>
      <c r="AJ1189" s="176"/>
      <c r="AK1189" s="186"/>
      <c r="AL1189" s="182"/>
      <c r="AM1189" s="176"/>
      <c r="AN1189" s="176"/>
      <c r="AO1189" s="152"/>
      <c r="AP1189" s="176"/>
      <c r="AQ1189" s="152"/>
      <c r="AR1189" s="152"/>
      <c r="AS1189" s="152"/>
      <c r="AT1189" s="152"/>
      <c r="AU1189" s="152"/>
      <c r="AV1189" s="152"/>
      <c r="AW1189" s="152"/>
      <c r="AX1189" s="152"/>
      <c r="AY1189" s="152"/>
      <c r="AZ1189" s="152"/>
      <c r="BA1189" s="152"/>
      <c r="BB1189" s="152"/>
      <c r="BC1189" s="152"/>
      <c r="BD1189" s="152"/>
      <c r="BE1189" s="152"/>
      <c r="BF1189" s="152"/>
      <c r="BG1189" s="152"/>
      <c r="BH1189" s="152"/>
      <c r="BI1189" s="152"/>
      <c r="BJ1189" s="152"/>
      <c r="BK1189" s="152"/>
      <c r="BL1189" s="152"/>
      <c r="BM1189" s="152"/>
      <c r="BN1189" s="152"/>
      <c r="BO1189" s="174"/>
      <c r="BP1189" s="174"/>
      <c r="BQ1189" s="174"/>
      <c r="BR1189" s="174"/>
      <c r="BS1189" s="174"/>
      <c r="BT1189" s="248"/>
      <c r="BU1189" s="248"/>
      <c r="BV1189" s="180"/>
      <c r="BW1189" s="180"/>
      <c r="BX1189" s="180"/>
      <c r="BY1189" s="176"/>
      <c r="BZ1189" s="186"/>
    </row>
    <row r="1190" spans="1:78" ht="12.75" customHeight="1" x14ac:dyDescent="0.35">
      <c r="A1190" s="161"/>
      <c r="B1190" s="161"/>
      <c r="C1190" s="152"/>
      <c r="D1190" s="152"/>
      <c r="E1190" s="174"/>
      <c r="F1190" s="186"/>
      <c r="G1190" s="186"/>
      <c r="H1190" s="186"/>
      <c r="I1190" s="186"/>
      <c r="J1190" s="186"/>
      <c r="K1190" s="152"/>
      <c r="L1190" s="186"/>
      <c r="M1190" s="186"/>
      <c r="N1190" s="187"/>
      <c r="O1190" s="187"/>
      <c r="P1190" s="151"/>
      <c r="Q1190" s="152"/>
      <c r="R1190" s="176"/>
      <c r="S1190" s="152"/>
      <c r="T1190" s="152"/>
      <c r="U1190" s="152"/>
      <c r="V1190" s="176"/>
      <c r="W1190" s="176"/>
      <c r="X1190" s="152"/>
      <c r="Y1190" s="152"/>
      <c r="Z1190" s="152"/>
      <c r="AA1190" s="176"/>
      <c r="AB1190" s="176"/>
      <c r="AC1190" s="176"/>
      <c r="AD1190" s="176"/>
      <c r="AE1190" s="152"/>
      <c r="AF1190" s="152"/>
      <c r="AG1190" s="152"/>
      <c r="AH1190" s="152"/>
      <c r="AI1190" s="152"/>
      <c r="AJ1190" s="176"/>
      <c r="AK1190" s="186"/>
      <c r="AL1190" s="182"/>
      <c r="AM1190" s="176"/>
      <c r="AN1190" s="176"/>
      <c r="AO1190" s="152"/>
      <c r="AP1190" s="176"/>
      <c r="AQ1190" s="152"/>
      <c r="AR1190" s="152"/>
      <c r="AS1190" s="152"/>
      <c r="AT1190" s="152"/>
      <c r="AU1190" s="152"/>
      <c r="AV1190" s="152"/>
      <c r="AW1190" s="152"/>
      <c r="AX1190" s="152"/>
      <c r="AY1190" s="152"/>
      <c r="AZ1190" s="152"/>
      <c r="BA1190" s="152"/>
      <c r="BB1190" s="152"/>
      <c r="BC1190" s="152"/>
      <c r="BD1190" s="152"/>
      <c r="BE1190" s="152"/>
      <c r="BF1190" s="152"/>
      <c r="BG1190" s="152"/>
      <c r="BH1190" s="152"/>
      <c r="BI1190" s="152"/>
      <c r="BJ1190" s="152"/>
      <c r="BK1190" s="152"/>
      <c r="BL1190" s="152"/>
      <c r="BM1190" s="152"/>
      <c r="BN1190" s="152"/>
      <c r="BO1190" s="174"/>
      <c r="BP1190" s="174"/>
      <c r="BQ1190" s="174"/>
      <c r="BR1190" s="174"/>
      <c r="BS1190" s="174"/>
      <c r="BT1190" s="248"/>
      <c r="BU1190" s="248"/>
      <c r="BV1190" s="180"/>
      <c r="BW1190" s="180"/>
      <c r="BX1190" s="180"/>
      <c r="BY1190" s="176"/>
      <c r="BZ1190" s="186"/>
    </row>
    <row r="1191" spans="1:78" ht="12.75" customHeight="1" x14ac:dyDescent="0.35">
      <c r="A1191" s="161"/>
      <c r="B1191" s="161"/>
      <c r="C1191" s="152"/>
      <c r="D1191" s="152"/>
      <c r="E1191" s="174"/>
      <c r="F1191" s="186"/>
      <c r="G1191" s="186"/>
      <c r="H1191" s="186"/>
      <c r="I1191" s="186"/>
      <c r="J1191" s="186"/>
      <c r="K1191" s="152"/>
      <c r="L1191" s="186"/>
      <c r="M1191" s="186"/>
      <c r="N1191" s="187"/>
      <c r="O1191" s="187"/>
      <c r="P1191" s="151"/>
      <c r="Q1191" s="152"/>
      <c r="R1191" s="176"/>
      <c r="S1191" s="152"/>
      <c r="T1191" s="152"/>
      <c r="U1191" s="152"/>
      <c r="V1191" s="176"/>
      <c r="W1191" s="176"/>
      <c r="X1191" s="152"/>
      <c r="Y1191" s="152"/>
      <c r="Z1191" s="152"/>
      <c r="AA1191" s="176"/>
      <c r="AB1191" s="176"/>
      <c r="AC1191" s="176"/>
      <c r="AD1191" s="176"/>
      <c r="AE1191" s="152"/>
      <c r="AF1191" s="152"/>
      <c r="AG1191" s="152"/>
      <c r="AH1191" s="152"/>
      <c r="AI1191" s="152"/>
      <c r="AJ1191" s="176"/>
      <c r="AK1191" s="186"/>
      <c r="AL1191" s="182"/>
      <c r="AM1191" s="176"/>
      <c r="AN1191" s="176"/>
      <c r="AO1191" s="152"/>
      <c r="AP1191" s="176"/>
      <c r="AQ1191" s="152"/>
      <c r="AR1191" s="152"/>
      <c r="AS1191" s="152"/>
      <c r="AT1191" s="152"/>
      <c r="AU1191" s="152"/>
      <c r="AV1191" s="152"/>
      <c r="AW1191" s="152"/>
      <c r="AX1191" s="152"/>
      <c r="AY1191" s="152"/>
      <c r="AZ1191" s="152"/>
      <c r="BA1191" s="152"/>
      <c r="BB1191" s="152"/>
      <c r="BC1191" s="152"/>
      <c r="BD1191" s="152"/>
      <c r="BE1191" s="152"/>
      <c r="BF1191" s="152"/>
      <c r="BG1191" s="152"/>
      <c r="BH1191" s="152"/>
      <c r="BI1191" s="152"/>
      <c r="BJ1191" s="152"/>
      <c r="BK1191" s="152"/>
      <c r="BL1191" s="152"/>
      <c r="BM1191" s="152"/>
      <c r="BN1191" s="152"/>
      <c r="BO1191" s="174"/>
      <c r="BP1191" s="174"/>
      <c r="BQ1191" s="174"/>
      <c r="BR1191" s="174"/>
      <c r="BS1191" s="174"/>
      <c r="BT1191" s="248"/>
      <c r="BU1191" s="248"/>
      <c r="BV1191" s="180"/>
      <c r="BW1191" s="180"/>
      <c r="BX1191" s="180"/>
      <c r="BY1191" s="176"/>
      <c r="BZ1191" s="186"/>
    </row>
    <row r="1192" spans="1:78" ht="12.75" customHeight="1" x14ac:dyDescent="0.35">
      <c r="A1192" s="161"/>
      <c r="B1192" s="161"/>
      <c r="C1192" s="152"/>
      <c r="D1192" s="152"/>
      <c r="E1192" s="174"/>
      <c r="F1192" s="186"/>
      <c r="G1192" s="186"/>
      <c r="H1192" s="186"/>
      <c r="I1192" s="186"/>
      <c r="J1192" s="186"/>
      <c r="K1192" s="152"/>
      <c r="L1192" s="186"/>
      <c r="M1192" s="186"/>
      <c r="N1192" s="187"/>
      <c r="O1192" s="187"/>
      <c r="P1192" s="151"/>
      <c r="Q1192" s="152"/>
      <c r="R1192" s="176"/>
      <c r="S1192" s="152"/>
      <c r="T1192" s="152"/>
      <c r="U1192" s="152"/>
      <c r="V1192" s="176"/>
      <c r="W1192" s="176"/>
      <c r="X1192" s="152"/>
      <c r="Y1192" s="152"/>
      <c r="Z1192" s="152"/>
      <c r="AA1192" s="176"/>
      <c r="AB1192" s="176"/>
      <c r="AC1192" s="176"/>
      <c r="AD1192" s="176"/>
      <c r="AE1192" s="152"/>
      <c r="AF1192" s="152"/>
      <c r="AG1192" s="152"/>
      <c r="AH1192" s="152"/>
      <c r="AI1192" s="152"/>
      <c r="AJ1192" s="176"/>
      <c r="AK1192" s="186"/>
      <c r="AL1192" s="182"/>
      <c r="AM1192" s="176"/>
      <c r="AN1192" s="176"/>
      <c r="AO1192" s="152"/>
      <c r="AP1192" s="176"/>
      <c r="AQ1192" s="152"/>
      <c r="AR1192" s="152"/>
      <c r="AS1192" s="152"/>
      <c r="AT1192" s="152"/>
      <c r="AU1192" s="152"/>
      <c r="AV1192" s="152"/>
      <c r="AW1192" s="152"/>
      <c r="AX1192" s="152"/>
      <c r="AY1192" s="152"/>
      <c r="AZ1192" s="152"/>
      <c r="BA1192" s="152"/>
      <c r="BB1192" s="152"/>
      <c r="BC1192" s="152"/>
      <c r="BD1192" s="152"/>
      <c r="BE1192" s="152"/>
      <c r="BF1192" s="152"/>
      <c r="BG1192" s="152"/>
      <c r="BH1192" s="152"/>
      <c r="BI1192" s="152"/>
      <c r="BJ1192" s="152"/>
      <c r="BK1192" s="152"/>
      <c r="BL1192" s="152"/>
      <c r="BM1192" s="152"/>
      <c r="BN1192" s="152"/>
      <c r="BO1192" s="174"/>
      <c r="BP1192" s="174"/>
      <c r="BQ1192" s="174"/>
      <c r="BR1192" s="174"/>
      <c r="BS1192" s="174"/>
      <c r="BT1192" s="248"/>
      <c r="BU1192" s="248"/>
      <c r="BV1192" s="180"/>
      <c r="BW1192" s="180"/>
      <c r="BX1192" s="180"/>
      <c r="BY1192" s="176"/>
      <c r="BZ1192" s="186"/>
    </row>
    <row r="1193" spans="1:78" ht="12.75" customHeight="1" x14ac:dyDescent="0.35">
      <c r="A1193" s="161"/>
      <c r="B1193" s="161"/>
      <c r="C1193" s="152"/>
      <c r="D1193" s="152"/>
      <c r="E1193" s="174"/>
      <c r="F1193" s="186"/>
      <c r="G1193" s="186"/>
      <c r="H1193" s="186"/>
      <c r="I1193" s="186"/>
      <c r="J1193" s="186"/>
      <c r="K1193" s="152"/>
      <c r="L1193" s="186"/>
      <c r="M1193" s="186"/>
      <c r="N1193" s="187"/>
      <c r="O1193" s="187"/>
      <c r="P1193" s="151"/>
      <c r="Q1193" s="152"/>
      <c r="R1193" s="176"/>
      <c r="S1193" s="152"/>
      <c r="T1193" s="152"/>
      <c r="U1193" s="152"/>
      <c r="V1193" s="176"/>
      <c r="W1193" s="176"/>
      <c r="X1193" s="152"/>
      <c r="Y1193" s="152"/>
      <c r="Z1193" s="152"/>
      <c r="AA1193" s="176"/>
      <c r="AB1193" s="176"/>
      <c r="AC1193" s="176"/>
      <c r="AD1193" s="176"/>
      <c r="AE1193" s="152"/>
      <c r="AF1193" s="152"/>
      <c r="AG1193" s="152"/>
      <c r="AH1193" s="152"/>
      <c r="AI1193" s="152"/>
      <c r="AJ1193" s="176"/>
      <c r="AK1193" s="186"/>
      <c r="AL1193" s="182"/>
      <c r="AM1193" s="176"/>
      <c r="AN1193" s="176"/>
      <c r="AO1193" s="152"/>
      <c r="AP1193" s="176"/>
      <c r="AQ1193" s="152"/>
      <c r="AR1193" s="152"/>
      <c r="AS1193" s="152"/>
      <c r="AT1193" s="152"/>
      <c r="AU1193" s="152"/>
      <c r="AV1193" s="152"/>
      <c r="AW1193" s="152"/>
      <c r="AX1193" s="152"/>
      <c r="AY1193" s="152"/>
      <c r="AZ1193" s="152"/>
      <c r="BA1193" s="152"/>
      <c r="BB1193" s="152"/>
      <c r="BC1193" s="152"/>
      <c r="BD1193" s="152"/>
      <c r="BE1193" s="152"/>
      <c r="BF1193" s="152"/>
      <c r="BG1193" s="152"/>
      <c r="BH1193" s="152"/>
      <c r="BI1193" s="152"/>
      <c r="BJ1193" s="152"/>
      <c r="BK1193" s="152"/>
      <c r="BL1193" s="152"/>
      <c r="BM1193" s="152"/>
      <c r="BN1193" s="152"/>
      <c r="BO1193" s="174"/>
      <c r="BP1193" s="174"/>
      <c r="BQ1193" s="174"/>
      <c r="BR1193" s="174"/>
      <c r="BS1193" s="174"/>
      <c r="BT1193" s="248"/>
      <c r="BU1193" s="248"/>
      <c r="BV1193" s="180"/>
      <c r="BW1193" s="180"/>
      <c r="BX1193" s="180"/>
      <c r="BY1193" s="176"/>
      <c r="BZ1193" s="186"/>
    </row>
    <row r="1194" spans="1:78" ht="12.75" customHeight="1" x14ac:dyDescent="0.35">
      <c r="A1194" s="161"/>
      <c r="B1194" s="161"/>
      <c r="C1194" s="152"/>
      <c r="D1194" s="152"/>
      <c r="E1194" s="174"/>
      <c r="F1194" s="186"/>
      <c r="G1194" s="186"/>
      <c r="H1194" s="186"/>
      <c r="I1194" s="186"/>
      <c r="J1194" s="186"/>
      <c r="K1194" s="152"/>
      <c r="L1194" s="186"/>
      <c r="M1194" s="186"/>
      <c r="N1194" s="187"/>
      <c r="O1194" s="187"/>
      <c r="P1194" s="151"/>
      <c r="Q1194" s="152"/>
      <c r="R1194" s="176"/>
      <c r="S1194" s="152"/>
      <c r="T1194" s="152"/>
      <c r="U1194" s="152"/>
      <c r="V1194" s="176"/>
      <c r="W1194" s="176"/>
      <c r="X1194" s="152"/>
      <c r="Y1194" s="152"/>
      <c r="Z1194" s="152"/>
      <c r="AA1194" s="176"/>
      <c r="AB1194" s="176"/>
      <c r="AC1194" s="176"/>
      <c r="AD1194" s="176"/>
      <c r="AE1194" s="152"/>
      <c r="AF1194" s="152"/>
      <c r="AG1194" s="152"/>
      <c r="AH1194" s="152"/>
      <c r="AI1194" s="152"/>
      <c r="AJ1194" s="176"/>
      <c r="AK1194" s="186"/>
      <c r="AL1194" s="182"/>
      <c r="AM1194" s="176"/>
      <c r="AN1194" s="176"/>
      <c r="AO1194" s="152"/>
      <c r="AP1194" s="176"/>
      <c r="AQ1194" s="152"/>
      <c r="AR1194" s="152"/>
      <c r="AS1194" s="152"/>
      <c r="AT1194" s="152"/>
      <c r="AU1194" s="152"/>
      <c r="AV1194" s="152"/>
      <c r="AW1194" s="152"/>
      <c r="AX1194" s="152"/>
      <c r="AY1194" s="152"/>
      <c r="AZ1194" s="152"/>
      <c r="BA1194" s="152"/>
      <c r="BB1194" s="152"/>
      <c r="BC1194" s="152"/>
      <c r="BD1194" s="152"/>
      <c r="BE1194" s="152"/>
      <c r="BF1194" s="152"/>
      <c r="BG1194" s="152"/>
      <c r="BH1194" s="152"/>
      <c r="BI1194" s="152"/>
      <c r="BJ1194" s="152"/>
      <c r="BK1194" s="152"/>
      <c r="BL1194" s="152"/>
      <c r="BM1194" s="152"/>
      <c r="BN1194" s="152"/>
      <c r="BO1194" s="174"/>
      <c r="BP1194" s="174"/>
      <c r="BQ1194" s="174"/>
      <c r="BR1194" s="174"/>
      <c r="BS1194" s="174"/>
      <c r="BT1194" s="248"/>
      <c r="BU1194" s="248"/>
      <c r="BV1194" s="180"/>
      <c r="BW1194" s="180"/>
      <c r="BX1194" s="180"/>
      <c r="BY1194" s="176"/>
      <c r="BZ1194" s="186"/>
    </row>
    <row r="1195" spans="1:78" ht="12.75" customHeight="1" x14ac:dyDescent="0.35">
      <c r="A1195" s="161"/>
      <c r="B1195" s="161"/>
      <c r="C1195" s="152"/>
      <c r="D1195" s="152"/>
      <c r="E1195" s="174"/>
      <c r="F1195" s="186"/>
      <c r="G1195" s="186"/>
      <c r="H1195" s="186"/>
      <c r="I1195" s="186"/>
      <c r="J1195" s="186"/>
      <c r="K1195" s="152"/>
      <c r="L1195" s="186"/>
      <c r="M1195" s="186"/>
      <c r="N1195" s="187"/>
      <c r="O1195" s="187"/>
      <c r="P1195" s="151"/>
      <c r="Q1195" s="152"/>
      <c r="R1195" s="176"/>
      <c r="S1195" s="152"/>
      <c r="T1195" s="152"/>
      <c r="U1195" s="152"/>
      <c r="V1195" s="176"/>
      <c r="W1195" s="176"/>
      <c r="X1195" s="152"/>
      <c r="Y1195" s="152"/>
      <c r="Z1195" s="152"/>
      <c r="AA1195" s="176"/>
      <c r="AB1195" s="176"/>
      <c r="AC1195" s="176"/>
      <c r="AD1195" s="176"/>
      <c r="AE1195" s="152"/>
      <c r="AF1195" s="152"/>
      <c r="AG1195" s="152"/>
      <c r="AH1195" s="152"/>
      <c r="AI1195" s="152"/>
      <c r="AJ1195" s="176"/>
      <c r="AK1195" s="186"/>
      <c r="AL1195" s="182"/>
      <c r="AM1195" s="176"/>
      <c r="AN1195" s="176"/>
      <c r="AO1195" s="152"/>
      <c r="AP1195" s="176"/>
      <c r="AQ1195" s="152"/>
      <c r="AR1195" s="152"/>
      <c r="AS1195" s="152"/>
      <c r="AT1195" s="152"/>
      <c r="AU1195" s="152"/>
      <c r="AV1195" s="152"/>
      <c r="AW1195" s="152"/>
      <c r="AX1195" s="152"/>
      <c r="AY1195" s="152"/>
      <c r="AZ1195" s="152"/>
      <c r="BA1195" s="152"/>
      <c r="BB1195" s="152"/>
      <c r="BC1195" s="152"/>
      <c r="BD1195" s="152"/>
      <c r="BE1195" s="152"/>
      <c r="BF1195" s="152"/>
      <c r="BG1195" s="152"/>
      <c r="BH1195" s="152"/>
      <c r="BI1195" s="152"/>
      <c r="BJ1195" s="152"/>
      <c r="BK1195" s="152"/>
      <c r="BL1195" s="152"/>
      <c r="BM1195" s="152"/>
      <c r="BN1195" s="152"/>
      <c r="BO1195" s="174"/>
      <c r="BP1195" s="174"/>
      <c r="BQ1195" s="174"/>
      <c r="BR1195" s="174"/>
      <c r="BS1195" s="174"/>
      <c r="BT1195" s="248"/>
      <c r="BU1195" s="248"/>
      <c r="BV1195" s="180"/>
      <c r="BW1195" s="180"/>
      <c r="BX1195" s="180"/>
      <c r="BY1195" s="176"/>
      <c r="BZ1195" s="186"/>
    </row>
    <row r="1196" spans="1:78" ht="12.75" customHeight="1" x14ac:dyDescent="0.35">
      <c r="A1196" s="161"/>
      <c r="B1196" s="161"/>
      <c r="C1196" s="152"/>
      <c r="D1196" s="152"/>
      <c r="E1196" s="174"/>
      <c r="F1196" s="186"/>
      <c r="G1196" s="186"/>
      <c r="H1196" s="186"/>
      <c r="I1196" s="186"/>
      <c r="J1196" s="186"/>
      <c r="K1196" s="152"/>
      <c r="L1196" s="186"/>
      <c r="M1196" s="186"/>
      <c r="N1196" s="187"/>
      <c r="O1196" s="187"/>
      <c r="P1196" s="151"/>
      <c r="Q1196" s="152"/>
      <c r="R1196" s="176"/>
      <c r="S1196" s="152"/>
      <c r="T1196" s="152"/>
      <c r="U1196" s="152"/>
      <c r="V1196" s="176"/>
      <c r="W1196" s="176"/>
      <c r="X1196" s="152"/>
      <c r="Y1196" s="152"/>
      <c r="Z1196" s="152"/>
      <c r="AA1196" s="176"/>
      <c r="AB1196" s="176"/>
      <c r="AC1196" s="176"/>
      <c r="AD1196" s="176"/>
      <c r="AE1196" s="152"/>
      <c r="AF1196" s="152"/>
      <c r="AG1196" s="152"/>
      <c r="AH1196" s="152"/>
      <c r="AI1196" s="152"/>
      <c r="AJ1196" s="176"/>
      <c r="AK1196" s="186"/>
      <c r="AL1196" s="182"/>
      <c r="AM1196" s="176"/>
      <c r="AN1196" s="176"/>
      <c r="AO1196" s="152"/>
      <c r="AP1196" s="176"/>
      <c r="AQ1196" s="152"/>
      <c r="AR1196" s="152"/>
      <c r="AS1196" s="152"/>
      <c r="AT1196" s="152"/>
      <c r="AU1196" s="152"/>
      <c r="AV1196" s="152"/>
      <c r="AW1196" s="152"/>
      <c r="AX1196" s="152"/>
      <c r="AY1196" s="152"/>
      <c r="AZ1196" s="152"/>
      <c r="BA1196" s="152"/>
      <c r="BB1196" s="152"/>
      <c r="BC1196" s="152"/>
      <c r="BD1196" s="152"/>
      <c r="BE1196" s="152"/>
      <c r="BF1196" s="152"/>
      <c r="BG1196" s="152"/>
      <c r="BH1196" s="152"/>
      <c r="BI1196" s="152"/>
      <c r="BJ1196" s="152"/>
      <c r="BK1196" s="152"/>
      <c r="BL1196" s="152"/>
      <c r="BM1196" s="152"/>
      <c r="BN1196" s="152"/>
      <c r="BO1196" s="174"/>
      <c r="BP1196" s="174"/>
      <c r="BQ1196" s="174"/>
      <c r="BR1196" s="174"/>
      <c r="BS1196" s="174"/>
      <c r="BT1196" s="248"/>
      <c r="BU1196" s="248"/>
      <c r="BV1196" s="180"/>
      <c r="BW1196" s="180"/>
      <c r="BX1196" s="180"/>
      <c r="BY1196" s="176"/>
      <c r="BZ1196" s="186"/>
    </row>
    <row r="1197" spans="1:78" ht="12.75" customHeight="1" x14ac:dyDescent="0.35">
      <c r="A1197" s="161"/>
      <c r="B1197" s="161"/>
      <c r="C1197" s="152"/>
      <c r="D1197" s="152"/>
      <c r="E1197" s="174"/>
      <c r="F1197" s="186"/>
      <c r="G1197" s="186"/>
      <c r="H1197" s="186"/>
      <c r="I1197" s="186"/>
      <c r="J1197" s="186"/>
      <c r="K1197" s="152"/>
      <c r="L1197" s="186"/>
      <c r="M1197" s="186"/>
      <c r="N1197" s="187"/>
      <c r="O1197" s="187"/>
      <c r="P1197" s="151"/>
      <c r="Q1197" s="152"/>
      <c r="R1197" s="176"/>
      <c r="S1197" s="152"/>
      <c r="T1197" s="152"/>
      <c r="U1197" s="152"/>
      <c r="V1197" s="176"/>
      <c r="W1197" s="176"/>
      <c r="X1197" s="152"/>
      <c r="Y1197" s="152"/>
      <c r="Z1197" s="152"/>
      <c r="AA1197" s="176"/>
      <c r="AB1197" s="176"/>
      <c r="AC1197" s="176"/>
      <c r="AD1197" s="176"/>
      <c r="AE1197" s="152"/>
      <c r="AF1197" s="152"/>
      <c r="AG1197" s="152"/>
      <c r="AH1197" s="152"/>
      <c r="AI1197" s="152"/>
      <c r="AJ1197" s="176"/>
      <c r="AK1197" s="186"/>
      <c r="AL1197" s="182"/>
      <c r="AM1197" s="176"/>
      <c r="AN1197" s="176"/>
      <c r="AO1197" s="152"/>
      <c r="AP1197" s="176"/>
      <c r="AQ1197" s="152"/>
      <c r="AR1197" s="152"/>
      <c r="AS1197" s="152"/>
      <c r="AT1197" s="152"/>
      <c r="AU1197" s="152"/>
      <c r="AV1197" s="152"/>
      <c r="AW1197" s="152"/>
      <c r="AX1197" s="152"/>
      <c r="AY1197" s="152"/>
      <c r="AZ1197" s="152"/>
      <c r="BA1197" s="152"/>
      <c r="BB1197" s="152"/>
      <c r="BC1197" s="152"/>
      <c r="BD1197" s="152"/>
      <c r="BE1197" s="152"/>
      <c r="BF1197" s="152"/>
      <c r="BG1197" s="152"/>
      <c r="BH1197" s="152"/>
      <c r="BI1197" s="152"/>
      <c r="BJ1197" s="152"/>
      <c r="BK1197" s="152"/>
      <c r="BL1197" s="152"/>
      <c r="BM1197" s="152"/>
      <c r="BN1197" s="152"/>
      <c r="BO1197" s="174"/>
      <c r="BP1197" s="174"/>
      <c r="BQ1197" s="174"/>
      <c r="BR1197" s="174"/>
      <c r="BS1197" s="174"/>
      <c r="BT1197" s="248"/>
      <c r="BU1197" s="248"/>
      <c r="BV1197" s="180"/>
      <c r="BW1197" s="180"/>
      <c r="BX1197" s="180"/>
      <c r="BY1197" s="176"/>
      <c r="BZ1197" s="186"/>
    </row>
    <row r="1198" spans="1:78" ht="12.75" customHeight="1" x14ac:dyDescent="0.35">
      <c r="A1198" s="161"/>
      <c r="B1198" s="161"/>
      <c r="C1198" s="152"/>
      <c r="D1198" s="152"/>
      <c r="E1198" s="174"/>
      <c r="F1198" s="186"/>
      <c r="G1198" s="186"/>
      <c r="H1198" s="186"/>
      <c r="I1198" s="186"/>
      <c r="J1198" s="186"/>
      <c r="K1198" s="152"/>
      <c r="L1198" s="186"/>
      <c r="M1198" s="186"/>
      <c r="N1198" s="187"/>
      <c r="O1198" s="187"/>
      <c r="P1198" s="151"/>
      <c r="Q1198" s="152"/>
      <c r="R1198" s="176"/>
      <c r="S1198" s="152"/>
      <c r="T1198" s="152"/>
      <c r="U1198" s="152"/>
      <c r="V1198" s="176"/>
      <c r="W1198" s="176"/>
      <c r="X1198" s="152"/>
      <c r="Y1198" s="152"/>
      <c r="Z1198" s="152"/>
      <c r="AA1198" s="176"/>
      <c r="AB1198" s="176"/>
      <c r="AC1198" s="176"/>
      <c r="AD1198" s="176"/>
      <c r="AE1198" s="152"/>
      <c r="AF1198" s="152"/>
      <c r="AG1198" s="152"/>
      <c r="AH1198" s="152"/>
      <c r="AI1198" s="152"/>
      <c r="AJ1198" s="176"/>
      <c r="AK1198" s="186"/>
      <c r="AL1198" s="182"/>
      <c r="AM1198" s="176"/>
      <c r="AN1198" s="176"/>
      <c r="AO1198" s="152"/>
      <c r="AP1198" s="176"/>
      <c r="AQ1198" s="152"/>
      <c r="AR1198" s="152"/>
      <c r="AS1198" s="152"/>
      <c r="AT1198" s="152"/>
      <c r="AU1198" s="152"/>
      <c r="AV1198" s="152"/>
      <c r="AW1198" s="152"/>
      <c r="AX1198" s="152"/>
      <c r="AY1198" s="152"/>
      <c r="AZ1198" s="152"/>
      <c r="BA1198" s="152"/>
      <c r="BB1198" s="152"/>
      <c r="BC1198" s="152"/>
      <c r="BD1198" s="152"/>
      <c r="BE1198" s="152"/>
      <c r="BF1198" s="152"/>
      <c r="BG1198" s="152"/>
      <c r="BH1198" s="152"/>
      <c r="BI1198" s="152"/>
      <c r="BJ1198" s="152"/>
      <c r="BK1198" s="152"/>
      <c r="BL1198" s="152"/>
      <c r="BM1198" s="152"/>
      <c r="BN1198" s="152"/>
      <c r="BO1198" s="174"/>
      <c r="BP1198" s="174"/>
      <c r="BQ1198" s="174"/>
      <c r="BR1198" s="174"/>
      <c r="BS1198" s="174"/>
      <c r="BT1198" s="248"/>
      <c r="BU1198" s="248"/>
      <c r="BV1198" s="180"/>
      <c r="BW1198" s="180"/>
      <c r="BX1198" s="180"/>
      <c r="BY1198" s="176"/>
      <c r="BZ1198" s="186"/>
    </row>
    <row r="1199" spans="1:78" ht="12.75" customHeight="1" x14ac:dyDescent="0.35">
      <c r="A1199" s="161"/>
      <c r="B1199" s="161"/>
      <c r="C1199" s="152"/>
      <c r="D1199" s="152"/>
      <c r="E1199" s="174"/>
      <c r="F1199" s="186"/>
      <c r="G1199" s="186"/>
      <c r="H1199" s="186"/>
      <c r="I1199" s="186"/>
      <c r="J1199" s="186"/>
      <c r="K1199" s="152"/>
      <c r="L1199" s="186"/>
      <c r="M1199" s="186"/>
      <c r="N1199" s="187"/>
      <c r="O1199" s="187"/>
      <c r="P1199" s="151"/>
      <c r="Q1199" s="152"/>
      <c r="R1199" s="176"/>
      <c r="S1199" s="152"/>
      <c r="T1199" s="152"/>
      <c r="U1199" s="152"/>
      <c r="V1199" s="176"/>
      <c r="W1199" s="176"/>
      <c r="X1199" s="152"/>
      <c r="Y1199" s="152"/>
      <c r="Z1199" s="152"/>
      <c r="AA1199" s="176"/>
      <c r="AB1199" s="176"/>
      <c r="AC1199" s="176"/>
      <c r="AD1199" s="176"/>
      <c r="AE1199" s="152"/>
      <c r="AF1199" s="152"/>
      <c r="AG1199" s="152"/>
      <c r="AH1199" s="152"/>
      <c r="AI1199" s="152"/>
      <c r="AJ1199" s="176"/>
      <c r="AK1199" s="186"/>
      <c r="AL1199" s="182"/>
      <c r="AM1199" s="176"/>
      <c r="AN1199" s="176"/>
      <c r="AO1199" s="152"/>
      <c r="AP1199" s="176"/>
      <c r="AQ1199" s="152"/>
      <c r="AR1199" s="152"/>
      <c r="AS1199" s="152"/>
      <c r="AT1199" s="152"/>
      <c r="AU1199" s="152"/>
      <c r="AV1199" s="152"/>
      <c r="AW1199" s="152"/>
      <c r="AX1199" s="152"/>
      <c r="AY1199" s="152"/>
      <c r="AZ1199" s="152"/>
      <c r="BA1199" s="152"/>
      <c r="BB1199" s="152"/>
      <c r="BC1199" s="152"/>
      <c r="BD1199" s="152"/>
      <c r="BE1199" s="152"/>
      <c r="BF1199" s="152"/>
      <c r="BG1199" s="152"/>
      <c r="BH1199" s="152"/>
      <c r="BI1199" s="152"/>
      <c r="BJ1199" s="152"/>
      <c r="BK1199" s="152"/>
      <c r="BL1199" s="152"/>
      <c r="BM1199" s="152"/>
      <c r="BN1199" s="152"/>
      <c r="BO1199" s="174"/>
      <c r="BP1199" s="174"/>
      <c r="BQ1199" s="174"/>
      <c r="BR1199" s="174"/>
      <c r="BS1199" s="174"/>
      <c r="BT1199" s="248"/>
      <c r="BU1199" s="248"/>
      <c r="BV1199" s="180"/>
      <c r="BW1199" s="180"/>
      <c r="BX1199" s="180"/>
      <c r="BY1199" s="176"/>
      <c r="BZ1199" s="186"/>
    </row>
    <row r="1200" spans="1:78" ht="12.75" customHeight="1" x14ac:dyDescent="0.35">
      <c r="A1200" s="161"/>
      <c r="B1200" s="161"/>
      <c r="C1200" s="152"/>
      <c r="D1200" s="152"/>
      <c r="E1200" s="174"/>
      <c r="F1200" s="186"/>
      <c r="G1200" s="186"/>
      <c r="H1200" s="186"/>
      <c r="I1200" s="186"/>
      <c r="J1200" s="186"/>
      <c r="K1200" s="152"/>
      <c r="L1200" s="186"/>
      <c r="M1200" s="186"/>
      <c r="N1200" s="187"/>
      <c r="O1200" s="187"/>
      <c r="P1200" s="151"/>
      <c r="Q1200" s="152"/>
      <c r="R1200" s="176"/>
      <c r="S1200" s="152"/>
      <c r="T1200" s="152"/>
      <c r="U1200" s="152"/>
      <c r="V1200" s="176"/>
      <c r="W1200" s="176"/>
      <c r="X1200" s="152"/>
      <c r="Y1200" s="152"/>
      <c r="Z1200" s="152"/>
      <c r="AA1200" s="176"/>
      <c r="AB1200" s="176"/>
      <c r="AC1200" s="176"/>
      <c r="AD1200" s="176"/>
      <c r="AE1200" s="152"/>
      <c r="AF1200" s="152"/>
      <c r="AG1200" s="152"/>
      <c r="AH1200" s="152"/>
      <c r="AI1200" s="152"/>
      <c r="AJ1200" s="176"/>
      <c r="AK1200" s="186"/>
      <c r="AL1200" s="182"/>
      <c r="AM1200" s="176"/>
      <c r="AN1200" s="176"/>
      <c r="AO1200" s="152"/>
      <c r="AP1200" s="176"/>
      <c r="AQ1200" s="152"/>
      <c r="AR1200" s="152"/>
      <c r="AS1200" s="152"/>
      <c r="AT1200" s="152"/>
      <c r="AU1200" s="152"/>
      <c r="AV1200" s="152"/>
      <c r="AW1200" s="152"/>
      <c r="AX1200" s="152"/>
      <c r="AY1200" s="152"/>
      <c r="AZ1200" s="152"/>
      <c r="BA1200" s="152"/>
      <c r="BB1200" s="152"/>
      <c r="BC1200" s="152"/>
      <c r="BD1200" s="152"/>
      <c r="BE1200" s="152"/>
      <c r="BF1200" s="152"/>
      <c r="BG1200" s="152"/>
      <c r="BH1200" s="152"/>
      <c r="BI1200" s="152"/>
      <c r="BJ1200" s="152"/>
      <c r="BK1200" s="152"/>
      <c r="BL1200" s="152"/>
      <c r="BM1200" s="152"/>
      <c r="BN1200" s="152"/>
      <c r="BO1200" s="174"/>
      <c r="BP1200" s="174"/>
      <c r="BQ1200" s="174"/>
      <c r="BR1200" s="174"/>
      <c r="BS1200" s="174"/>
      <c r="BT1200" s="248"/>
      <c r="BU1200" s="248"/>
      <c r="BV1200" s="180"/>
      <c r="BW1200" s="180"/>
      <c r="BX1200" s="180"/>
      <c r="BY1200" s="176"/>
      <c r="BZ1200" s="186"/>
    </row>
  </sheetData>
  <sheetProtection algorithmName="SHA-512" hashValue="i6WXZ9Z1XGywedDrcjoRqkadVuMwvhgvY88t0HTryip59wihn34ynncUZhhxNcPxgi1GL5YvrLSi30vgpELIow==" saltValue="LnWPNoMHJv1j6+GS2Ep/Fg==" spinCount="100000" sheet="1" objects="1" scenarios="1" formatCells="0" formatRows="0"/>
  <dataConsolidate link="1"/>
  <conditionalFormatting sqref="AI13:AI1200">
    <cfRule type="expression" dxfId="71" priority="92">
      <formula>$AH13="No"</formula>
    </cfRule>
    <cfRule type="expression" dxfId="70" priority="93">
      <formula>$AH13="Yes"</formula>
    </cfRule>
  </conditionalFormatting>
  <conditionalFormatting sqref="AE13:AE1200">
    <cfRule type="expression" dxfId="69" priority="94">
      <formula>AND($F13&gt;=10000000,$AD13="Yes")</formula>
    </cfRule>
    <cfRule type="expression" dxfId="68" priority="95">
      <formula>OR($F13&lt;10000000,$AD13="No")</formula>
    </cfRule>
  </conditionalFormatting>
  <conditionalFormatting sqref="AC13:AD1200">
    <cfRule type="expression" dxfId="67" priority="96">
      <formula>$F13&gt;=10000000</formula>
    </cfRule>
    <cfRule type="expression" dxfId="66" priority="98">
      <formula>$F13&lt;10000000</formula>
    </cfRule>
  </conditionalFormatting>
  <conditionalFormatting sqref="X13:AB1200">
    <cfRule type="expression" dxfId="65" priority="99">
      <formula>$F13&lt;10000000</formula>
    </cfRule>
    <cfRule type="expression" dxfId="64" priority="100">
      <formula>AND($F13&gt;=10000000,$W13="Yes")</formula>
    </cfRule>
    <cfRule type="expression" dxfId="63" priority="101">
      <formula>AND($F13&gt;=10000000,$W13="No")</formula>
    </cfRule>
  </conditionalFormatting>
  <conditionalFormatting sqref="W13:W1200">
    <cfRule type="expression" dxfId="62" priority="102">
      <formula>F13&lt;10000000</formula>
    </cfRule>
    <cfRule type="expression" dxfId="61" priority="103">
      <formula>F13&gt;=10000000</formula>
    </cfRule>
  </conditionalFormatting>
  <conditionalFormatting sqref="R13:R1200">
    <cfRule type="expression" dxfId="60" priority="107">
      <formula>F13&gt;=10000000</formula>
    </cfRule>
    <cfRule type="expression" dxfId="59" priority="109">
      <formula>F13&lt;10000000</formula>
    </cfRule>
  </conditionalFormatting>
  <conditionalFormatting sqref="S13:V1200">
    <cfRule type="expression" dxfId="58" priority="135">
      <formula>$F13&lt;10000000</formula>
    </cfRule>
    <cfRule type="expression" dxfId="57" priority="136">
      <formula>AND($F13&gt;=10000000,$R13="Yes")</formula>
    </cfRule>
    <cfRule type="expression" dxfId="56" priority="137">
      <formula>AND(F13&gt;=10000000,R13="No")</formula>
    </cfRule>
  </conditionalFormatting>
  <conditionalFormatting sqref="AM13:AM1200">
    <cfRule type="expression" dxfId="55" priority="89">
      <formula>$AH13="No"</formula>
    </cfRule>
    <cfRule type="expression" dxfId="54" priority="90">
      <formula>$AH13="Yes"</formula>
    </cfRule>
  </conditionalFormatting>
  <conditionalFormatting sqref="BO13:BO1200">
    <cfRule type="expression" priority="18">
      <formula>$E13="Cancelled"</formula>
    </cfRule>
    <cfRule type="expression" dxfId="53" priority="19">
      <formula>$E13&lt;&gt;"Cancelled"</formula>
    </cfRule>
  </conditionalFormatting>
  <conditionalFormatting sqref="AO13:AO1200">
    <cfRule type="expression" dxfId="52" priority="62">
      <formula>LEFT($AN13,5)="Other"</formula>
    </cfRule>
    <cfRule type="expression" dxfId="51" priority="63">
      <formula>LEFT($AN13,5)&lt;&gt;"Other"</formula>
    </cfRule>
  </conditionalFormatting>
  <conditionalFormatting sqref="AQ13:AQ1200">
    <cfRule type="expression" dxfId="50" priority="16">
      <formula>LEFT($AP13,5)="Other"</formula>
    </cfRule>
    <cfRule type="expression" dxfId="49" priority="17">
      <formula>LEFT($AP13,5)&lt;&gt;"Other"</formula>
    </cfRule>
  </conditionalFormatting>
  <conditionalFormatting sqref="AP13:AP1200">
    <cfRule type="expression" priority="14" stopIfTrue="1">
      <formula>$E13="Completed"</formula>
    </cfRule>
    <cfRule type="expression" dxfId="48" priority="15">
      <formula>$E13&lt;&gt;"Completed"</formula>
    </cfRule>
  </conditionalFormatting>
  <conditionalFormatting sqref="AU13:AU1200">
    <cfRule type="expression" priority="52">
      <formula>$E13="Completed"</formula>
    </cfRule>
    <cfRule type="expression" dxfId="47" priority="53">
      <formula>$E13&lt;&gt;"Completed"</formula>
    </cfRule>
  </conditionalFormatting>
  <conditionalFormatting sqref="AY13:AY1200 BA13:BA1200 BC13:BC1200">
    <cfRule type="expression" priority="40">
      <formula>$E13="Completed"</formula>
    </cfRule>
    <cfRule type="expression" dxfId="46" priority="41">
      <formula>$E13&lt;&gt;"Completed"</formula>
    </cfRule>
  </conditionalFormatting>
  <conditionalFormatting sqref="BE13:BE1200 BG13:BG1200 BI13:BI1200">
    <cfRule type="expression" priority="32">
      <formula>$E13="Completed"</formula>
    </cfRule>
    <cfRule type="expression" dxfId="45" priority="33">
      <formula>$E13&lt;&gt;"Completed"</formula>
    </cfRule>
  </conditionalFormatting>
  <conditionalFormatting sqref="AS13:AS1200">
    <cfRule type="expression" priority="56" stopIfTrue="1">
      <formula>$E13="Completed"</formula>
    </cfRule>
    <cfRule type="expression" dxfId="44" priority="57">
      <formula>$E13&lt;&gt;"Completed"</formula>
    </cfRule>
  </conditionalFormatting>
  <conditionalFormatting sqref="AV13:AX1200 AZ13:AZ1200">
    <cfRule type="expression" priority="48">
      <formula>$E13&lt;&gt;"Not Started"</formula>
    </cfRule>
    <cfRule type="expression" dxfId="43" priority="49">
      <formula>$E13="Not Started"</formula>
    </cfRule>
  </conditionalFormatting>
  <conditionalFormatting sqref="BN13:BN1200">
    <cfRule type="expression" priority="11">
      <formula>$AM13="Yes"</formula>
    </cfRule>
    <cfRule type="expression" dxfId="42" priority="12">
      <formula>$AM13&lt;&gt;"Yes"</formula>
    </cfRule>
  </conditionalFormatting>
  <conditionalFormatting sqref="N13:Q1200 AF13:BN1200">
    <cfRule type="expression" priority="70" stopIfTrue="1">
      <formula>_xlfn.NUMBERVALUE(MID(MID($C11,1,FIND("-",$C11,1)-1),3,2))&gt;=19</formula>
    </cfRule>
    <cfRule type="expression" dxfId="41" priority="71">
      <formula>AND(_xlfn.NUMBERVALUE(MID(MID($C11,1,FIND("-",$C11,1)-1),3,2))&lt;19,$E13="Not Started")</formula>
    </cfRule>
  </conditionalFormatting>
  <conditionalFormatting sqref="BK13:BK1200 BM13:BM1200 BQ13:BQ1200">
    <cfRule type="expression" priority="24">
      <formula>$E13="Completed"</formula>
    </cfRule>
    <cfRule type="expression" dxfId="40" priority="25">
      <formula>$E13&lt;&gt;"Completed"</formula>
    </cfRule>
  </conditionalFormatting>
  <conditionalFormatting sqref="BT13:BT1200">
    <cfRule type="expression" dxfId="39" priority="9" stopIfTrue="1">
      <formula>OR($E13="Not Started",$E13="Cancelled",$E13="")</formula>
    </cfRule>
    <cfRule type="expression" priority="10">
      <formula>AND($E13&lt;&gt;"Not Started",$E13&lt;&gt;"Cancelled")</formula>
    </cfRule>
  </conditionalFormatting>
  <conditionalFormatting sqref="BU13:BU1200">
    <cfRule type="expression" dxfId="38" priority="7" stopIfTrue="1">
      <formula>$E13&lt;&gt;"Completed"</formula>
    </cfRule>
    <cfRule type="expression" priority="8">
      <formula>$E13="Completed"</formula>
    </cfRule>
  </conditionalFormatting>
  <conditionalFormatting sqref="BV13:BX1200">
    <cfRule type="expression" dxfId="37" priority="5" stopIfTrue="1">
      <formula>$E13&lt;&gt;"Completed"</formula>
    </cfRule>
    <cfRule type="expression" priority="6">
      <formula>$E13="Completed"</formula>
    </cfRule>
  </conditionalFormatting>
  <conditionalFormatting sqref="BY13:BY1200">
    <cfRule type="expression" priority="3">
      <formula>$E13&lt;&gt;"Not Started"</formula>
    </cfRule>
    <cfRule type="expression" dxfId="36" priority="4">
      <formula>$E13="Not Started"</formula>
    </cfRule>
  </conditionalFormatting>
  <conditionalFormatting sqref="BZ13:BZ1200">
    <cfRule type="expression" priority="1" stopIfTrue="1">
      <formula>_xlfn.NUMBERVALUE(MID(MID($C11,1,FIND("-",$C11,1)-1),3,2))&gt;=19</formula>
    </cfRule>
    <cfRule type="expression" dxfId="35" priority="2">
      <formula>AND(_xlfn.NUMBERVALUE(MID(MID($C11,1,FIND("-",$C11,1)-1),3,2))&lt;19,$E13="Not Started")</formula>
    </cfRule>
  </conditionalFormatting>
  <dataValidations count="59">
    <dataValidation type="list" operator="lessThanOrEqual" allowBlank="1" showInputMessage="1" showErrorMessage="1" errorTitle="Max Length Exceed" error="Value cannot exceed 1500 characters." sqref="AM13:AM1200" xr:uid="{BCAEB91B-044C-4FAD-8325-5609C5E189BB}">
      <formula1>YesNo</formula1>
    </dataValidation>
    <dataValidation type="list" operator="lessThanOrEqual" allowBlank="1" showInputMessage="1" showErrorMessage="1" errorTitle="Max Length Exceed" error="Value cannot exceed 1500 characters." sqref="AN13:AN1200" xr:uid="{814DBDFA-6D50-420B-8A11-A626D25DB3A4}">
      <formula1>Broadband</formula1>
    </dataValidation>
    <dataValidation type="list" allowBlank="1" showInputMessage="1" showErrorMessage="1" sqref="E13:E1200" xr:uid="{30147FB0-FBD0-4A37-86F1-049AD9ED3306}">
      <formula1>Status</formula1>
    </dataValidation>
    <dataValidation type="list" operator="lessThanOrEqual" allowBlank="1" showInputMessage="1" showErrorMessage="1" errorTitle="Max Length Exceed" error="Value cannot exceed 250 characters." sqref="AP13:AP1200" xr:uid="{F50E01F1-87F0-4A7D-8548-6FE34EA8DC8A}">
      <formula1>Broadband</formula1>
    </dataValidation>
    <dataValidation type="list" operator="lessThanOrEqual" allowBlank="1" showInputMessage="1" showErrorMessage="1" errorTitle="Max Length Exceed" error="Value cannot exceed 250 characters." sqref="BN13:BN1200" xr:uid="{D30718DA-3337-4051-8B18-1BB48E334CA1}">
      <formula1>YesNo</formula1>
    </dataValidation>
    <dataValidation type="list" allowBlank="1" showInputMessage="1" showErrorMessage="1" sqref="BY13:BY1200" xr:uid="{340335E0-61BC-4978-9EBF-10B2E4F95412}">
      <formula1>YesNo</formula1>
    </dataValidation>
    <dataValidation type="textLength" operator="lessThanOrEqual" allowBlank="1" showInputMessage="1" showErrorMessage="1" errorTitle="Max Length Exceed" error="Value cannot exceed 80 characters." sqref="C13:C1200" xr:uid="{C486C666-BAC3-4A1A-9FB7-2E7304A4946D}">
      <formula1>80</formula1>
    </dataValidation>
    <dataValidation type="textLength" operator="lessThanOrEqual" allowBlank="1" showInputMessage="1" showErrorMessage="1" errorTitle="Max Length Exceed" error="Value cannot exceed 20 characters." sqref="D13:D1200" xr:uid="{32BABCAC-891D-4567-92B7-EF83778DA502}">
      <formula1>20</formula1>
    </dataValidation>
    <dataValidation type="decimal" operator="lessThanOrEqual" allowBlank="1" showInputMessage="1" showErrorMessage="1" errorTitle="Maximum Exceeded" error="Value cannot exceed 999,999,999,999.99" sqref="F13:F1200" xr:uid="{5E977E03-B3BD-42D6-905D-29ED35C18913}">
      <formula1>999999999999.99</formula1>
    </dataValidation>
    <dataValidation type="decimal" operator="lessThanOrEqual" allowBlank="1" showInputMessage="1" showErrorMessage="1" errorTitle="Maximum Exceeded" error="Value cannot exceed 999,999,999,999.99" sqref="G13:G1200" xr:uid="{3C655D01-73B3-46F1-AA83-C8F46E9CC3E9}">
      <formula1>999999999999.99</formula1>
    </dataValidation>
    <dataValidation type="decimal" operator="lessThanOrEqual" allowBlank="1" showInputMessage="1" showErrorMessage="1" errorTitle="Maximum Exceeded" error="Value cannot exceed 999,999,999,999.99" sqref="H13:H1200" xr:uid="{E68C2A0E-F94C-4868-AF42-DFB3CA4D094F}">
      <formula1>999999999999.99</formula1>
    </dataValidation>
    <dataValidation type="decimal" operator="lessThanOrEqual" allowBlank="1" showInputMessage="1" showErrorMessage="1" errorTitle="Maximum Exceeded" error="Value cannot exceed 999,999,999,999.99" sqref="I13:I1200" xr:uid="{5A637773-C0D3-46CA-8D75-E23167CCDB15}">
      <formula1>999999999999.99</formula1>
    </dataValidation>
    <dataValidation type="decimal" operator="lessThanOrEqual" allowBlank="1" showInputMessage="1" showErrorMessage="1" errorTitle="Maximum Exceeded" error="Value cannot exceed 999,999,999,999.99" sqref="J13:J1200" xr:uid="{713BA624-00B0-4052-BC1D-5FC2E709E673}">
      <formula1>999999999999.99</formula1>
    </dataValidation>
    <dataValidation type="textLength" operator="lessThanOrEqual" allowBlank="1" showInputMessage="1" showErrorMessage="1" errorTitle="Max Length Exceed" error="Value cannot exceed 1500 characters." sqref="K13:K1200" xr:uid="{ED0D33B9-C8B0-424D-991E-03DF0E1A7331}">
      <formula1>1500</formula1>
    </dataValidation>
    <dataValidation type="decimal" operator="lessThanOrEqual" allowBlank="1" showInputMessage="1" showErrorMessage="1" errorTitle="Maximum Exceeded" error="Value cannot exceed 999,999,999,999.99" sqref="L13:L1200" xr:uid="{DDC80019-BFE4-4D19-82C3-0D0298B74EA2}">
      <formula1>999999999999.99</formula1>
    </dataValidation>
    <dataValidation type="decimal" operator="lessThanOrEqual" allowBlank="1" showInputMessage="1" showErrorMessage="1" errorTitle="Maximum Exceeded" error="Value cannot exceed 999,999,999,999.99" sqref="M13:M1200" xr:uid="{2EAF8BE4-F2D5-4915-B17D-CDCCA9C9EBC9}">
      <formula1>999999999999.99</formula1>
    </dataValidation>
    <dataValidation type="date" operator="lessThan" allowBlank="1" showInputMessage="1" showErrorMessage="1" errorTitle="Date Format" error="Please check the format of the date you entered." sqref="N13:N1200" xr:uid="{D098C0E6-2D92-4AD6-AF0A-85510D888161}">
      <formula1>46753</formula1>
    </dataValidation>
    <dataValidation type="date" operator="lessThan" allowBlank="1" showInputMessage="1" showErrorMessage="1" errorTitle="Date Format" error="Please check the format of the date you entered." sqref="O13:O1200" xr:uid="{036AC7C9-1DB7-42FB-A88A-B69861E0809D}">
      <formula1>46753</formula1>
    </dataValidation>
    <dataValidation type="textLength" operator="lessThanOrEqual" allowBlank="1" showInputMessage="1" showErrorMessage="1" errorTitle="Max Length Exceed" error="Value cannot exceed 255 characters." sqref="Q13:Q1200" xr:uid="{D7B83C4C-BF24-485D-ABCD-D6AB97A7C90A}">
      <formula1>255</formula1>
    </dataValidation>
    <dataValidation type="textLength" operator="lessThanOrEqual" allowBlank="1" showInputMessage="1" showErrorMessage="1" errorTitle="Max Length Exceed" error="Value cannot exceed 50 characters." sqref="AF13:AF1200" xr:uid="{2E62A064-C772-4C46-9704-C843BDE902A2}">
      <formula1>50</formula1>
    </dataValidation>
    <dataValidation type="textLength" operator="lessThanOrEqual" allowBlank="1" showInputMessage="1" showErrorMessage="1" errorTitle="Max Length Exceed" error="Value cannot exceed 50 characters." sqref="AG13:AG1200" xr:uid="{C817E484-15FB-487E-842A-B446FE8B5EA9}">
      <formula1>50</formula1>
    </dataValidation>
    <dataValidation type="textLength" operator="lessThanOrEqual" allowBlank="1" showInputMessage="1" showErrorMessage="1" errorTitle="Max Length Exceed" error="Value cannot exceed 1500 characters." sqref="AI13:AI1200" xr:uid="{95E933C6-5A0B-4948-B5D9-459B6D77E481}">
      <formula1>1500</formula1>
    </dataValidation>
    <dataValidation type="decimal" operator="lessThanOrEqual" allowBlank="1" showInputMessage="1" showErrorMessage="1" errorTitle="Maximum Exceeded" error="Value cannot exceed 999,999,999,999.99" sqref="AK13:AK1200" xr:uid="{FBAE9688-E1FF-4902-A5AA-54EAB17D5073}">
      <formula1>999999999999.99</formula1>
    </dataValidation>
    <dataValidation type="decimal" operator="lessThanOrEqual" allowBlank="1" showInputMessage="1" showErrorMessage="1" errorTitle="Maximum Exceeded" error="Value cannot exceed 999,999,999,999.99" sqref="AL13:AL1200" xr:uid="{C8630A6E-A340-4479-9834-16DD2608975A}">
      <formula1>999999999999.99</formula1>
    </dataValidation>
    <dataValidation type="textLength" operator="lessThanOrEqual" allowBlank="1" showInputMessage="1" showErrorMessage="1" errorTitle="Max Length Exceed" error="Value cannot exceed 250 characters." sqref="AO13:AO1200" xr:uid="{925804AF-09F4-40C6-A273-05CFA7037B7B}">
      <formula1>250</formula1>
    </dataValidation>
    <dataValidation type="textLength" operator="lessThanOrEqual" allowBlank="1" showInputMessage="1" showErrorMessage="1" errorTitle="Max Length Exceed" error="Value cannot exceed 250 characters." sqref="AQ13:AQ1200" xr:uid="{049E9045-A903-4A78-A53B-D8DB20C72520}">
      <formula1>250</formula1>
    </dataValidation>
    <dataValidation type="whole" operator="lessThanOrEqual" allowBlank="1" showInputMessage="1" showErrorMessage="1" errorTitle="Max Length Exceed" error="Value cannot exceed 10 digits." sqref="AR13:AR1200" xr:uid="{81767452-DCDC-4754-AE70-DA89FF1CCD76}">
      <formula1>9999999999</formula1>
    </dataValidation>
    <dataValidation type="whole" operator="lessThanOrEqual" allowBlank="1" showInputMessage="1" showErrorMessage="1" errorTitle="Max Length Exceed" error="Value cannot exceed 10 digits." sqref="AS13:AS1200" xr:uid="{CA69650B-50DC-4A5B-A5DA-DCB662AA1046}">
      <formula1>9999999999</formula1>
    </dataValidation>
    <dataValidation type="whole" operator="lessThanOrEqual" allowBlank="1" showInputMessage="1" showErrorMessage="1" errorTitle="Max Length Exceed" error="Value cannot exceed 10 digits." sqref="AT13:AT1200" xr:uid="{CB91515D-AB00-45FD-A1FE-A782EF9F0A87}">
      <formula1>9999999999</formula1>
    </dataValidation>
    <dataValidation type="whole" operator="lessThanOrEqual" allowBlank="1" showInputMessage="1" showErrorMessage="1" errorTitle="Max Length Exceed" error="Value cannot exceed 10 digits." sqref="AU13:AU1200" xr:uid="{9898D859-DEAD-49BD-A412-3CEA2C7A1FF0}">
      <formula1>9999999999</formula1>
    </dataValidation>
    <dataValidation type="whole" operator="lessThanOrEqual" allowBlank="1" showInputMessage="1" showErrorMessage="1" errorTitle="Max Length Exceed" error="Value cannot exceed 10 digits." sqref="AV13:AV1200" xr:uid="{4BCCC345-094C-48C1-8ADF-342ECEAB6F11}">
      <formula1>9999999999</formula1>
    </dataValidation>
    <dataValidation type="whole" operator="lessThanOrEqual" allowBlank="1" showInputMessage="1" showErrorMessage="1" errorTitle="Max Length Exceed" error="Value cannot exceed 10 digits." sqref="AW13:AW1200" xr:uid="{594F2F49-04EE-448E-9124-B37B5A9D5ED0}">
      <formula1>9999999999</formula1>
    </dataValidation>
    <dataValidation type="whole" operator="lessThanOrEqual" allowBlank="1" showInputMessage="1" showErrorMessage="1" errorTitle="Max Length Exceed" error="Value cannot exceed 10 digits." sqref="AX13:AX1200" xr:uid="{2BAD45E9-4BAE-4538-A5D8-36D835F4AD3E}">
      <formula1>9999999999</formula1>
    </dataValidation>
    <dataValidation type="whole" operator="lessThanOrEqual" allowBlank="1" showInputMessage="1" showErrorMessage="1" errorTitle="Max Length Exceed" error="Value cannot exceed 10 digits." sqref="AY13:AY1200" xr:uid="{B715C5D2-0A58-405E-8854-D747A9BF684B}">
      <formula1>9999999999</formula1>
    </dataValidation>
    <dataValidation type="whole" operator="lessThanOrEqual" allowBlank="1" showInputMessage="1" showErrorMessage="1" errorTitle="Max Length Exceed" error="Value cannot exceed 10 digits." sqref="AZ13:AZ1200" xr:uid="{02ED956D-AC78-47E4-89ED-BCC58C2021F1}">
      <formula1>9999999999</formula1>
    </dataValidation>
    <dataValidation type="whole" operator="lessThanOrEqual" allowBlank="1" showInputMessage="1" showErrorMessage="1" errorTitle="Max Length Exceed" error="Value cannot exceed 10 digits." sqref="BA13:BA1200" xr:uid="{0614EE5C-59CA-4D49-8078-B2DC79774519}">
      <formula1>9999999999</formula1>
    </dataValidation>
    <dataValidation type="whole" operator="lessThanOrEqual" allowBlank="1" showInputMessage="1" showErrorMessage="1" errorTitle="Max Length Exceed" error="Value cannot exceed 10 digits." sqref="BB13:BB1200" xr:uid="{C0500693-0C6C-40B1-A508-F3839B52665C}">
      <formula1>9999999999</formula1>
    </dataValidation>
    <dataValidation type="whole" operator="lessThanOrEqual" allowBlank="1" showInputMessage="1" showErrorMessage="1" errorTitle="Max Length Exceed" error="Value cannot exceed 10 digits." sqref="BC13:BC1200" xr:uid="{3A8A2FC4-2A92-4D98-821A-485A1025ABA0}">
      <formula1>9999999999</formula1>
    </dataValidation>
    <dataValidation type="whole" operator="lessThanOrEqual" allowBlank="1" showInputMessage="1" showErrorMessage="1" errorTitle="Max Length Exceed" error="Value cannot exceed 10 digits." sqref="BD13:BD1200" xr:uid="{312FF738-4F47-402C-A0CE-BD6F9B7B8267}">
      <formula1>9999999999</formula1>
    </dataValidation>
    <dataValidation type="whole" operator="lessThanOrEqual" allowBlank="1" showInputMessage="1" showErrorMessage="1" errorTitle="Max Length Exceed" error="Value cannot exceed 10 digits." sqref="BE13:BE1200" xr:uid="{B57BBB9D-4CDB-4588-BA8C-42B3376FA903}">
      <formula1>9999999999</formula1>
    </dataValidation>
    <dataValidation type="whole" operator="lessThanOrEqual" allowBlank="1" showInputMessage="1" showErrorMessage="1" errorTitle="Max Length Exceed" error="Value cannot exceed 10 digits." sqref="BF13:BF1200" xr:uid="{5AAD906F-58CD-45D3-8625-F7E7E9DDD844}">
      <formula1>9999999999</formula1>
    </dataValidation>
    <dataValidation type="whole" operator="lessThanOrEqual" allowBlank="1" showInputMessage="1" showErrorMessage="1" errorTitle="Max Length Exceed" error="Value cannot exceed 10 digits." sqref="BG13:BG1200" xr:uid="{4E60E81F-E4DB-4602-B5D6-F2307084C0F8}">
      <formula1>9999999999</formula1>
    </dataValidation>
    <dataValidation type="whole" operator="lessThanOrEqual" allowBlank="1" showInputMessage="1" showErrorMessage="1" errorTitle="Max Length Exceed" error="Value cannot exceed 10 digits." sqref="BH13:BH1200" xr:uid="{D72C042E-CBAD-44BA-BCD6-3C67C21B9C4D}">
      <formula1>9999999999</formula1>
    </dataValidation>
    <dataValidation type="whole" operator="lessThanOrEqual" allowBlank="1" showInputMessage="1" showErrorMessage="1" errorTitle="Max Length Exceed" error="Value cannot exceed 10 digits." sqref="BI13:BI1200" xr:uid="{E228FBBC-36F8-4C24-AC31-6E0E1264CA72}">
      <formula1>9999999999</formula1>
    </dataValidation>
    <dataValidation type="whole" operator="lessThanOrEqual" allowBlank="1" showInputMessage="1" showErrorMessage="1" errorTitle="Max Length Exceed" error="Value cannot exceed 10 digits." sqref="BJ13:BJ1200" xr:uid="{3E4E7625-B504-48CC-8EAD-6CAC1D663CA0}">
      <formula1>9999999999</formula1>
    </dataValidation>
    <dataValidation type="whole" operator="lessThanOrEqual" allowBlank="1" showInputMessage="1" showErrorMessage="1" errorTitle="Max Length Exceed" error="Value cannot exceed 10 digits." sqref="BK13:BK1200" xr:uid="{4EC743E2-B825-4865-B814-7914501C2455}">
      <formula1>9999999999</formula1>
    </dataValidation>
    <dataValidation type="textLength" operator="lessThanOrEqual" allowBlank="1" showInputMessage="1" showErrorMessage="1" errorTitle="Max Length Exceed" error="Value cannot exceed 250 characters." sqref="BL13:BL1200" xr:uid="{0E2DC688-0645-46E7-ADE7-CAD0EA7A55EC}">
      <formula1>250</formula1>
    </dataValidation>
    <dataValidation type="textLength" operator="lessThanOrEqual" allowBlank="1" showInputMessage="1" showErrorMessage="1" errorTitle="Max Length Exceed" error="Value cannot exceed 250 characters." sqref="BM13:BM1200" xr:uid="{0F5F3B3E-918C-4209-B22C-D6769635C3A9}">
      <formula1>250</formula1>
    </dataValidation>
    <dataValidation type="textLength" operator="lessThanOrEqual" allowBlank="1" showInputMessage="1" showErrorMessage="1" errorTitle="Max Length Exceed" error="Value cannot exceed 255 characters." sqref="BO13:BO1200" xr:uid="{3A94BA86-160E-4860-8532-C5CA03317F7C}">
      <formula1>255</formula1>
    </dataValidation>
    <dataValidation type="textLength" operator="lessThanOrEqual" allowBlank="1" showInputMessage="1" showErrorMessage="1" errorTitle="Max Length Exceed" error="Value cannot exceed 1500 characters." sqref="BP13:BP1200" xr:uid="{479ADDBF-844D-4E00-8BC0-D2F992B479A4}">
      <formula1>1500</formula1>
    </dataValidation>
    <dataValidation type="textLength" operator="lessThanOrEqual" allowBlank="1" showInputMessage="1" showErrorMessage="1" errorTitle="Max Length Exceed" error="Value cannot exceed 1500 characters." sqref="BQ13:BQ1200" xr:uid="{62F60C84-AEE4-4629-B6EF-AE35315383CC}">
      <formula1>1500</formula1>
    </dataValidation>
    <dataValidation type="whole" operator="lessThanOrEqual" allowBlank="1" showInputMessage="1" showErrorMessage="1" errorTitle="Max Length Exceed" error="Value cannot exceed 10 digits." sqref="BR13:BR1200" xr:uid="{BD537BFA-67F5-45AD-8BBB-D6785C310A00}">
      <formula1>9999999999</formula1>
    </dataValidation>
    <dataValidation type="whole" operator="lessThanOrEqual" allowBlank="1" showInputMessage="1" showErrorMessage="1" errorTitle="Max Length Exceed" error="Value cannot exceed 6 digits." sqref="BS13:BS1200" xr:uid="{74BB23E6-7360-435D-A245-6D7CB30C55F3}">
      <formula1>999999</formula1>
    </dataValidation>
    <dataValidation type="date" operator="lessThan" allowBlank="1" showInputMessage="1" showErrorMessage="1" errorTitle="Date Format" error="Please check the format of the date you entered." sqref="BT13:BT1200" xr:uid="{E14B9D2B-AB5C-4CE2-A191-DC600123ED0A}">
      <formula1>46753</formula1>
    </dataValidation>
    <dataValidation type="date" operator="lessThan" allowBlank="1" showInputMessage="1" showErrorMessage="1" errorTitle="Date Format" error="Please check the format of the date you entered." sqref="BU13:BU1200" xr:uid="{12EFAF73-D6EB-49DB-8D1C-129D5AE5BDF3}">
      <formula1>46753</formula1>
    </dataValidation>
    <dataValidation type="decimal" operator="lessThanOrEqual" allowBlank="1" showInputMessage="1" showErrorMessage="1" errorTitle="Maximum Exceeded" error="Value cannot exceed 999,999,999,999.99" sqref="BV13:BV1200" xr:uid="{1E184324-2290-4205-BDA9-016EB07A854E}">
      <formula1>999999999999.99</formula1>
    </dataValidation>
    <dataValidation type="decimal" operator="lessThanOrEqual" allowBlank="1" showInputMessage="1" showErrorMessage="1" errorTitle="Maximum Exceeded" error="Value cannot exceed 999,999,999,999.99" sqref="BW13:BW1200" xr:uid="{3F5D0C4B-D186-4C45-94DC-E55EBAA48B8C}">
      <formula1>999999999999.99</formula1>
    </dataValidation>
    <dataValidation type="decimal" operator="lessThanOrEqual" allowBlank="1" showInputMessage="1" showErrorMessage="1" errorTitle="Maximum Exceeded" error="Value cannot exceed 999,999,999,999.99" sqref="BX13:BX1200" xr:uid="{C43F5236-E336-4B72-8976-4A51FA98C25C}">
      <formula1>999999999999.99</formula1>
    </dataValidation>
    <dataValidation type="decimal" operator="lessThanOrEqual" allowBlank="1" showInputMessage="1" showErrorMessage="1" errorTitle="Maximum Exceeded" error="Value cannot exceed 999,999,999,999.99" sqref="BZ13:BZ1200" xr:uid="{F1B6B43F-9022-4C37-BC9C-A42D9E109520}">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55274" r:id="rId4" name="SpellCheck5">
          <controlPr defaultSize="0" autoLine="0" r:id="rId5">
            <anchor moveWithCells="1">
              <from>
                <xdr:col>2</xdr:col>
                <xdr:colOff>123825</xdr:colOff>
                <xdr:row>11</xdr:row>
                <xdr:rowOff>142875</xdr:rowOff>
              </from>
              <to>
                <xdr:col>2</xdr:col>
                <xdr:colOff>1276350</xdr:colOff>
                <xdr:row>11</xdr:row>
                <xdr:rowOff>457200</xdr:rowOff>
              </to>
            </anchor>
          </controlPr>
        </control>
      </mc:Choice>
      <mc:Fallback>
        <control shapeId="155274" r:id="rId4" name="SpellCheck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FDEBD83-DB44-4A26-A19B-FD91C6658141}">
          <x14:formula1>
            <xm:f>Dropdowns!$L$3:$L$6</xm:f>
          </x14:formula1>
          <xm:sqref>P13:P1200</xm:sqref>
        </x14:dataValidation>
        <x14:dataValidation type="list" allowBlank="1" showInputMessage="1" showErrorMessage="1" xr:uid="{15B93ED1-42A6-4D4F-8C2B-2FB76FE3D58D}">
          <x14:formula1>
            <xm:f>Dropdowns!$H$3:$H$4</xm:f>
          </x14:formula1>
          <xm:sqref>R13:R1200 AJ13:AJ1200 V13:W1200 AA13:AD1200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AL1200"/>
  <sheetViews>
    <sheetView showGridLines="0" zoomScale="60" zoomScaleNormal="60" workbookViewId="0">
      <pane xSplit="4" ySplit="12" topLeftCell="E13" activePane="bottomRight" state="frozen"/>
      <selection pane="topRight" activeCell="E1" sqref="E1"/>
      <selection pane="bottomLeft" activeCell="A12" sqref="A12"/>
      <selection pane="bottomRight" sqref="A1:XFD10"/>
    </sheetView>
  </sheetViews>
  <sheetFormatPr defaultColWidth="15.1328125" defaultRowHeight="12.75" customHeight="1" x14ac:dyDescent="0.35"/>
  <cols>
    <col min="1" max="1" width="15.1328125" style="113" hidden="1" customWidth="1"/>
    <col min="2" max="2" width="5.86328125" style="113" hidden="1" customWidth="1"/>
    <col min="3" max="3" width="20.73046875" style="113" customWidth="1"/>
    <col min="4" max="4" width="25.59765625" style="113" customWidth="1"/>
    <col min="5" max="5" width="23.59765625" style="113" customWidth="1"/>
    <col min="6" max="8" width="15.1328125" style="113"/>
    <col min="9" max="9" width="15.1328125" style="116"/>
    <col min="10" max="10" width="15.1328125" style="113"/>
    <col min="11" max="11" width="15.1328125" style="113" customWidth="1"/>
    <col min="12" max="12" width="18.265625" style="113" customWidth="1"/>
    <col min="13" max="15" width="15.1328125" style="113" customWidth="1"/>
    <col min="16" max="18" width="15.1328125" style="113"/>
    <col min="19" max="19" width="21.59765625" style="113" customWidth="1"/>
    <col min="20" max="20" width="15.1328125" style="113" customWidth="1"/>
    <col min="21" max="21" width="22.265625" style="113" customWidth="1"/>
    <col min="22" max="22" width="15.1328125" style="113" customWidth="1"/>
    <col min="23" max="23" width="19.86328125" style="113" customWidth="1"/>
    <col min="24" max="26" width="15.1328125" style="113" customWidth="1"/>
    <col min="27" max="27" width="15.1328125" style="113"/>
    <col min="28" max="33" width="19.73046875" style="113" customWidth="1"/>
    <col min="34" max="36" width="12.73046875" style="131" customWidth="1"/>
    <col min="37" max="37" width="16.1328125" style="129" customWidth="1"/>
    <col min="38" max="38" width="12.265625" style="113" customWidth="1"/>
    <col min="39" max="76" width="15.1328125" style="113" customWidth="1"/>
    <col min="77" max="16384" width="15.1328125" style="113"/>
  </cols>
  <sheetData>
    <row r="1" spans="1:38" ht="27" hidden="1" customHeight="1" x14ac:dyDescent="0.35">
      <c r="A1" s="188" t="s">
        <v>341</v>
      </c>
      <c r="B1" s="67" t="s">
        <v>451</v>
      </c>
      <c r="C1" s="67" t="s">
        <v>558</v>
      </c>
      <c r="D1" s="67" t="s">
        <v>558</v>
      </c>
      <c r="E1" s="67" t="s">
        <v>558</v>
      </c>
      <c r="F1" s="67" t="s">
        <v>558</v>
      </c>
      <c r="G1" s="67" t="s">
        <v>558</v>
      </c>
      <c r="H1" s="67" t="s">
        <v>558</v>
      </c>
      <c r="I1" s="67" t="s">
        <v>558</v>
      </c>
      <c r="J1" s="67" t="s">
        <v>558</v>
      </c>
      <c r="K1" s="67" t="s">
        <v>558</v>
      </c>
      <c r="L1" s="67" t="s">
        <v>558</v>
      </c>
      <c r="M1" s="67" t="s">
        <v>558</v>
      </c>
      <c r="N1" s="67" t="s">
        <v>558</v>
      </c>
      <c r="O1" s="67" t="s">
        <v>558</v>
      </c>
      <c r="P1" s="67" t="s">
        <v>558</v>
      </c>
      <c r="Q1" s="67" t="s">
        <v>558</v>
      </c>
      <c r="R1" s="67" t="s">
        <v>558</v>
      </c>
      <c r="S1" s="67" t="s">
        <v>558</v>
      </c>
      <c r="T1" s="67" t="s">
        <v>558</v>
      </c>
      <c r="U1" s="67" t="s">
        <v>558</v>
      </c>
      <c r="V1" s="67" t="s">
        <v>558</v>
      </c>
      <c r="W1" s="67" t="s">
        <v>558</v>
      </c>
      <c r="X1" s="67" t="s">
        <v>558</v>
      </c>
      <c r="Y1" s="67" t="s">
        <v>558</v>
      </c>
      <c r="Z1" s="67" t="s">
        <v>558</v>
      </c>
      <c r="AA1" s="67" t="s">
        <v>810</v>
      </c>
      <c r="AB1" s="67" t="s">
        <v>810</v>
      </c>
      <c r="AC1" s="67" t="s">
        <v>810</v>
      </c>
      <c r="AD1" s="67" t="s">
        <v>1044</v>
      </c>
      <c r="AE1" s="67" t="s">
        <v>1044</v>
      </c>
      <c r="AF1" s="67" t="s">
        <v>1044</v>
      </c>
      <c r="AG1" s="67" t="s">
        <v>1044</v>
      </c>
      <c r="AH1" s="67" t="s">
        <v>1065</v>
      </c>
      <c r="AI1" s="67" t="s">
        <v>1065</v>
      </c>
      <c r="AJ1" s="67" t="s">
        <v>1065</v>
      </c>
      <c r="AK1" s="67" t="s">
        <v>1065</v>
      </c>
      <c r="AL1" s="67" t="s">
        <v>1065</v>
      </c>
    </row>
    <row r="2" spans="1:38" ht="27" hidden="1" customHeight="1" x14ac:dyDescent="0.35">
      <c r="A2" s="188" t="s">
        <v>342</v>
      </c>
      <c r="B2" s="67"/>
      <c r="C2" s="67" t="s">
        <v>559</v>
      </c>
      <c r="D2" s="67" t="s">
        <v>559</v>
      </c>
      <c r="E2" s="67" t="s">
        <v>559</v>
      </c>
      <c r="F2" s="67" t="s">
        <v>559</v>
      </c>
      <c r="G2" s="67" t="s">
        <v>559</v>
      </c>
      <c r="H2" s="67" t="s">
        <v>559</v>
      </c>
      <c r="I2" s="67" t="s">
        <v>559</v>
      </c>
      <c r="J2" s="67" t="s">
        <v>559</v>
      </c>
      <c r="K2" s="67" t="s">
        <v>559</v>
      </c>
      <c r="L2" s="67" t="s">
        <v>559</v>
      </c>
      <c r="M2" s="67" t="s">
        <v>559</v>
      </c>
      <c r="N2" s="67" t="s">
        <v>559</v>
      </c>
      <c r="O2" s="67" t="s">
        <v>559</v>
      </c>
      <c r="P2" s="67" t="s">
        <v>559</v>
      </c>
      <c r="Q2" s="67" t="s">
        <v>559</v>
      </c>
      <c r="R2" s="67" t="s">
        <v>559</v>
      </c>
      <c r="S2" s="67" t="s">
        <v>559</v>
      </c>
      <c r="T2" s="67" t="s">
        <v>559</v>
      </c>
      <c r="U2" s="67" t="s">
        <v>559</v>
      </c>
      <c r="V2" s="67" t="s">
        <v>559</v>
      </c>
      <c r="W2" s="67" t="s">
        <v>559</v>
      </c>
      <c r="X2" s="67" t="s">
        <v>559</v>
      </c>
      <c r="Y2" s="67" t="s">
        <v>559</v>
      </c>
      <c r="Z2" s="67" t="s">
        <v>559</v>
      </c>
      <c r="AA2" s="67" t="s">
        <v>559</v>
      </c>
      <c r="AB2" s="67" t="s">
        <v>559</v>
      </c>
      <c r="AC2" s="67" t="s">
        <v>559</v>
      </c>
      <c r="AD2" s="67" t="s">
        <v>559</v>
      </c>
      <c r="AE2" s="67" t="s">
        <v>559</v>
      </c>
      <c r="AF2" s="67" t="s">
        <v>559</v>
      </c>
      <c r="AG2" s="67" t="s">
        <v>559</v>
      </c>
      <c r="AH2" s="67"/>
      <c r="AI2" s="67"/>
      <c r="AJ2" s="67"/>
      <c r="AK2" s="67" t="s">
        <v>763</v>
      </c>
      <c r="AL2" s="67" t="s">
        <v>559</v>
      </c>
    </row>
    <row r="3" spans="1:38" ht="27" hidden="1" customHeight="1" x14ac:dyDescent="0.35">
      <c r="A3" s="188" t="s">
        <v>130</v>
      </c>
      <c r="B3" s="105"/>
      <c r="C3" s="105" t="s">
        <v>107</v>
      </c>
      <c r="D3" s="105" t="s">
        <v>108</v>
      </c>
      <c r="E3" s="105" t="s">
        <v>109</v>
      </c>
      <c r="F3" s="105" t="s">
        <v>110</v>
      </c>
      <c r="G3" s="105" t="s">
        <v>111</v>
      </c>
      <c r="H3" s="105" t="s">
        <v>112</v>
      </c>
      <c r="I3" s="105" t="s">
        <v>1098</v>
      </c>
      <c r="J3" s="105" t="s">
        <v>1099</v>
      </c>
      <c r="K3" s="68" t="s">
        <v>113</v>
      </c>
      <c r="L3" s="105" t="s">
        <v>114</v>
      </c>
      <c r="M3" s="105" t="s">
        <v>512</v>
      </c>
      <c r="N3" s="105" t="s">
        <v>513</v>
      </c>
      <c r="O3" s="105" t="s">
        <v>514</v>
      </c>
      <c r="P3" s="105" t="s">
        <v>115</v>
      </c>
      <c r="Q3" s="105" t="s">
        <v>116</v>
      </c>
      <c r="R3" s="105" t="s">
        <v>117</v>
      </c>
      <c r="S3" s="106" t="s">
        <v>464</v>
      </c>
      <c r="T3" s="106" t="s">
        <v>465</v>
      </c>
      <c r="U3" s="106" t="s">
        <v>466</v>
      </c>
      <c r="V3" s="106" t="s">
        <v>467</v>
      </c>
      <c r="W3" s="106" t="s">
        <v>468</v>
      </c>
      <c r="X3" s="106" t="s">
        <v>469</v>
      </c>
      <c r="Y3" s="106" t="s">
        <v>506</v>
      </c>
      <c r="Z3" s="106" t="s">
        <v>507</v>
      </c>
      <c r="AA3" s="74" t="s">
        <v>804</v>
      </c>
      <c r="AB3" s="105" t="s">
        <v>1004</v>
      </c>
      <c r="AC3" s="105" t="s">
        <v>1005</v>
      </c>
      <c r="AD3" s="105" t="s">
        <v>1032</v>
      </c>
      <c r="AE3" s="105" t="s">
        <v>1033</v>
      </c>
      <c r="AF3" s="105" t="s">
        <v>1034</v>
      </c>
      <c r="AG3" s="105" t="s">
        <v>1035</v>
      </c>
      <c r="AH3" s="105" t="s">
        <v>1054</v>
      </c>
      <c r="AI3" s="105" t="s">
        <v>1055</v>
      </c>
      <c r="AJ3" s="105" t="s">
        <v>1056</v>
      </c>
      <c r="AK3" s="74" t="s">
        <v>1092</v>
      </c>
      <c r="AL3" s="74" t="s">
        <v>1095</v>
      </c>
    </row>
    <row r="4" spans="1:38" ht="27" hidden="1" customHeight="1" x14ac:dyDescent="0.35">
      <c r="A4" s="188" t="s">
        <v>129</v>
      </c>
      <c r="B4" s="105"/>
      <c r="C4" s="105" t="s">
        <v>118</v>
      </c>
      <c r="D4" s="105" t="s">
        <v>118</v>
      </c>
      <c r="E4" s="105" t="s">
        <v>118</v>
      </c>
      <c r="F4" s="105" t="s">
        <v>118</v>
      </c>
      <c r="G4" s="105" t="s">
        <v>118</v>
      </c>
      <c r="H4" s="105" t="s">
        <v>118</v>
      </c>
      <c r="I4" s="105" t="s">
        <v>118</v>
      </c>
      <c r="J4" s="105" t="s">
        <v>118</v>
      </c>
      <c r="K4" s="105" t="s">
        <v>462</v>
      </c>
      <c r="L4" s="105" t="s">
        <v>462</v>
      </c>
      <c r="M4" s="105" t="s">
        <v>462</v>
      </c>
      <c r="N4" s="105" t="s">
        <v>462</v>
      </c>
      <c r="O4" s="105" t="s">
        <v>462</v>
      </c>
      <c r="P4" s="105" t="s">
        <v>118</v>
      </c>
      <c r="Q4" s="105" t="s">
        <v>119</v>
      </c>
      <c r="R4" s="105" t="s">
        <v>119</v>
      </c>
      <c r="S4" s="105" t="s">
        <v>462</v>
      </c>
      <c r="T4" s="106" t="s">
        <v>462</v>
      </c>
      <c r="U4" s="106" t="s">
        <v>119</v>
      </c>
      <c r="V4" s="106" t="s">
        <v>462</v>
      </c>
      <c r="W4" s="106" t="s">
        <v>119</v>
      </c>
      <c r="X4" s="106" t="s">
        <v>462</v>
      </c>
      <c r="Y4" s="105" t="s">
        <v>462</v>
      </c>
      <c r="Z4" s="105" t="s">
        <v>462</v>
      </c>
      <c r="AA4" s="96" t="s">
        <v>462</v>
      </c>
      <c r="AB4" s="105" t="s">
        <v>462</v>
      </c>
      <c r="AC4" s="105" t="s">
        <v>462</v>
      </c>
      <c r="AD4" s="105" t="s">
        <v>462</v>
      </c>
      <c r="AE4" s="105" t="s">
        <v>462</v>
      </c>
      <c r="AF4" s="105" t="s">
        <v>462</v>
      </c>
      <c r="AG4" s="105" t="s">
        <v>462</v>
      </c>
      <c r="AH4" s="105" t="s">
        <v>462</v>
      </c>
      <c r="AI4" s="105" t="s">
        <v>462</v>
      </c>
      <c r="AJ4" s="105" t="s">
        <v>462</v>
      </c>
      <c r="AK4" s="105" t="s">
        <v>462</v>
      </c>
      <c r="AL4" s="74" t="s">
        <v>462</v>
      </c>
    </row>
    <row r="5" spans="1:38" ht="27" hidden="1" customHeight="1" x14ac:dyDescent="0.35">
      <c r="A5" s="188" t="s">
        <v>343</v>
      </c>
      <c r="B5" s="107"/>
      <c r="C5" s="106" t="s">
        <v>127</v>
      </c>
      <c r="D5" s="68" t="s">
        <v>139</v>
      </c>
      <c r="E5" s="68"/>
      <c r="F5" s="68" t="s">
        <v>453</v>
      </c>
      <c r="G5" s="68" t="s">
        <v>458</v>
      </c>
      <c r="H5" s="68" t="s">
        <v>459</v>
      </c>
      <c r="I5" s="68" t="s">
        <v>460</v>
      </c>
      <c r="J5" s="68" t="s">
        <v>461</v>
      </c>
      <c r="K5" s="68" t="s">
        <v>463</v>
      </c>
      <c r="L5" s="106" t="s">
        <v>146</v>
      </c>
      <c r="M5" s="67" t="s">
        <v>518</v>
      </c>
      <c r="N5" s="67" t="s">
        <v>519</v>
      </c>
      <c r="O5" s="67" t="s">
        <v>520</v>
      </c>
      <c r="P5" s="68" t="s">
        <v>128</v>
      </c>
      <c r="Q5" s="106" t="s">
        <v>147</v>
      </c>
      <c r="R5" s="106" t="s">
        <v>148</v>
      </c>
      <c r="S5" s="106" t="s">
        <v>474</v>
      </c>
      <c r="T5" s="106" t="s">
        <v>475</v>
      </c>
      <c r="U5" s="106" t="s">
        <v>474</v>
      </c>
      <c r="V5" s="106" t="s">
        <v>475</v>
      </c>
      <c r="W5" s="106" t="s">
        <v>474</v>
      </c>
      <c r="X5" s="106" t="s">
        <v>475</v>
      </c>
      <c r="Y5" s="106" t="s">
        <v>510</v>
      </c>
      <c r="Z5" s="106" t="s">
        <v>511</v>
      </c>
      <c r="AA5" s="67" t="s">
        <v>805</v>
      </c>
      <c r="AB5" s="68" t="s">
        <v>1006</v>
      </c>
      <c r="AC5" s="68" t="s">
        <v>1007</v>
      </c>
      <c r="AD5" s="68"/>
      <c r="AE5" s="68"/>
      <c r="AF5" s="68"/>
      <c r="AG5" s="68"/>
      <c r="AH5" s="106" t="s">
        <v>1057</v>
      </c>
      <c r="AI5" s="106" t="s">
        <v>1058</v>
      </c>
      <c r="AJ5" s="106" t="s">
        <v>1059</v>
      </c>
      <c r="AK5" s="67" t="s">
        <v>1093</v>
      </c>
      <c r="AL5" s="74" t="s">
        <v>1096</v>
      </c>
    </row>
    <row r="6" spans="1:38" ht="27" hidden="1" customHeight="1" x14ac:dyDescent="0.35">
      <c r="A6" s="188" t="s">
        <v>133</v>
      </c>
      <c r="B6" s="67"/>
      <c r="C6" s="67" t="s">
        <v>104</v>
      </c>
      <c r="D6" s="67" t="s">
        <v>104</v>
      </c>
      <c r="E6" s="67" t="s">
        <v>287</v>
      </c>
      <c r="F6" s="67" t="s">
        <v>104</v>
      </c>
      <c r="G6" s="67" t="s">
        <v>104</v>
      </c>
      <c r="H6" s="67" t="s">
        <v>104</v>
      </c>
      <c r="I6" s="67" t="s">
        <v>104</v>
      </c>
      <c r="J6" s="67" t="s">
        <v>104</v>
      </c>
      <c r="K6" s="106" t="s">
        <v>145</v>
      </c>
      <c r="L6" s="67" t="s">
        <v>104</v>
      </c>
      <c r="M6" s="106" t="s">
        <v>543</v>
      </c>
      <c r="N6" s="67" t="s">
        <v>104</v>
      </c>
      <c r="O6" s="67" t="s">
        <v>104</v>
      </c>
      <c r="P6" s="67" t="s">
        <v>104</v>
      </c>
      <c r="Q6" s="67" t="s">
        <v>104</v>
      </c>
      <c r="R6" s="67" t="s">
        <v>104</v>
      </c>
      <c r="S6" s="106" t="s">
        <v>620</v>
      </c>
      <c r="T6" s="67" t="s">
        <v>104</v>
      </c>
      <c r="U6" s="106" t="s">
        <v>620</v>
      </c>
      <c r="V6" s="67" t="s">
        <v>104</v>
      </c>
      <c r="W6" s="106" t="s">
        <v>620</v>
      </c>
      <c r="X6" s="67" t="s">
        <v>104</v>
      </c>
      <c r="Y6" s="67" t="s">
        <v>104</v>
      </c>
      <c r="Z6" s="67" t="s">
        <v>104</v>
      </c>
      <c r="AA6" s="74" t="s">
        <v>104</v>
      </c>
      <c r="AB6" s="67"/>
      <c r="AC6" s="67"/>
      <c r="AD6" s="67" t="s">
        <v>104</v>
      </c>
      <c r="AE6" s="67" t="s">
        <v>104</v>
      </c>
      <c r="AF6" s="67" t="s">
        <v>104</v>
      </c>
      <c r="AG6" s="67" t="s">
        <v>1045</v>
      </c>
      <c r="AH6" s="67" t="s">
        <v>104</v>
      </c>
      <c r="AI6" s="67" t="s">
        <v>104</v>
      </c>
      <c r="AJ6" s="67" t="s">
        <v>104</v>
      </c>
      <c r="AK6" s="67" t="s">
        <v>145</v>
      </c>
      <c r="AL6" s="67" t="s">
        <v>104</v>
      </c>
    </row>
    <row r="7" spans="1:38" ht="27" hidden="1" customHeight="1" x14ac:dyDescent="0.35">
      <c r="A7" s="188" t="s">
        <v>134</v>
      </c>
      <c r="B7" s="67"/>
      <c r="C7" s="67" t="s">
        <v>136</v>
      </c>
      <c r="D7" s="67" t="s">
        <v>136</v>
      </c>
      <c r="E7" s="67" t="s">
        <v>138</v>
      </c>
      <c r="F7" s="67" t="s">
        <v>140</v>
      </c>
      <c r="G7" s="67" t="s">
        <v>140</v>
      </c>
      <c r="H7" s="67" t="s">
        <v>140</v>
      </c>
      <c r="I7" s="67" t="s">
        <v>140</v>
      </c>
      <c r="J7" s="67" t="s">
        <v>140</v>
      </c>
      <c r="K7" s="106" t="s">
        <v>138</v>
      </c>
      <c r="L7" s="67" t="s">
        <v>140</v>
      </c>
      <c r="M7" s="106" t="s">
        <v>138</v>
      </c>
      <c r="N7" s="67" t="s">
        <v>136</v>
      </c>
      <c r="O7" s="67" t="s">
        <v>136</v>
      </c>
      <c r="P7" s="67" t="s">
        <v>136</v>
      </c>
      <c r="Q7" s="67" t="s">
        <v>140</v>
      </c>
      <c r="R7" s="67" t="s">
        <v>140</v>
      </c>
      <c r="S7" s="106" t="s">
        <v>138</v>
      </c>
      <c r="T7" s="67" t="s">
        <v>136</v>
      </c>
      <c r="U7" s="106" t="s">
        <v>138</v>
      </c>
      <c r="V7" s="67" t="s">
        <v>136</v>
      </c>
      <c r="W7" s="106" t="s">
        <v>138</v>
      </c>
      <c r="X7" s="67" t="s">
        <v>136</v>
      </c>
      <c r="Y7" s="67" t="s">
        <v>136</v>
      </c>
      <c r="Z7" s="67" t="s">
        <v>136</v>
      </c>
      <c r="AA7" s="74" t="s">
        <v>136</v>
      </c>
      <c r="AB7" s="67" t="s">
        <v>2</v>
      </c>
      <c r="AC7" s="67" t="s">
        <v>2</v>
      </c>
      <c r="AD7" s="67" t="s">
        <v>140</v>
      </c>
      <c r="AE7" s="67" t="s">
        <v>140</v>
      </c>
      <c r="AF7" s="67" t="s">
        <v>136</v>
      </c>
      <c r="AG7" s="67" t="s">
        <v>136</v>
      </c>
      <c r="AH7" s="67" t="s">
        <v>140</v>
      </c>
      <c r="AI7" s="67" t="s">
        <v>140</v>
      </c>
      <c r="AJ7" s="67" t="s">
        <v>140</v>
      </c>
      <c r="AK7" s="74" t="s">
        <v>138</v>
      </c>
      <c r="AL7" s="67" t="s">
        <v>140</v>
      </c>
    </row>
    <row r="8" spans="1:38" ht="27" hidden="1" customHeight="1" x14ac:dyDescent="0.35">
      <c r="A8" s="188" t="s">
        <v>135</v>
      </c>
      <c r="B8" s="67"/>
      <c r="C8" s="67">
        <v>80</v>
      </c>
      <c r="D8" s="67">
        <v>20</v>
      </c>
      <c r="E8" s="67" t="s">
        <v>104</v>
      </c>
      <c r="F8" s="67" t="s">
        <v>141</v>
      </c>
      <c r="G8" s="67" t="s">
        <v>141</v>
      </c>
      <c r="H8" s="67" t="s">
        <v>141</v>
      </c>
      <c r="I8" s="67" t="s">
        <v>141</v>
      </c>
      <c r="J8" s="67" t="s">
        <v>141</v>
      </c>
      <c r="K8" s="106" t="s">
        <v>104</v>
      </c>
      <c r="L8" s="67" t="s">
        <v>141</v>
      </c>
      <c r="M8" s="106" t="s">
        <v>104</v>
      </c>
      <c r="N8" s="67">
        <v>255</v>
      </c>
      <c r="O8" s="67">
        <v>1500</v>
      </c>
      <c r="P8" s="67">
        <v>1500</v>
      </c>
      <c r="Q8" s="67" t="s">
        <v>141</v>
      </c>
      <c r="R8" s="67" t="s">
        <v>141</v>
      </c>
      <c r="S8" s="106" t="s">
        <v>104</v>
      </c>
      <c r="T8" s="67">
        <v>250</v>
      </c>
      <c r="U8" s="106" t="s">
        <v>104</v>
      </c>
      <c r="V8" s="67">
        <v>250</v>
      </c>
      <c r="W8" s="106" t="s">
        <v>104</v>
      </c>
      <c r="X8" s="67">
        <v>250</v>
      </c>
      <c r="Y8" s="67">
        <v>250</v>
      </c>
      <c r="Z8" s="67">
        <v>250</v>
      </c>
      <c r="AA8" s="74">
        <v>255</v>
      </c>
      <c r="AB8" s="85" t="s">
        <v>691</v>
      </c>
      <c r="AC8" s="85" t="s">
        <v>691</v>
      </c>
      <c r="AD8" s="85"/>
      <c r="AE8" s="85"/>
      <c r="AF8" s="85">
        <v>750</v>
      </c>
      <c r="AG8" s="85">
        <v>750</v>
      </c>
      <c r="AH8" s="67" t="s">
        <v>104</v>
      </c>
      <c r="AI8" s="67" t="s">
        <v>104</v>
      </c>
      <c r="AJ8" s="67" t="s">
        <v>104</v>
      </c>
      <c r="AK8" s="74" t="s">
        <v>104</v>
      </c>
      <c r="AL8" s="67" t="s">
        <v>141</v>
      </c>
    </row>
    <row r="9" spans="1:38" ht="27" hidden="1" customHeight="1" x14ac:dyDescent="0.35">
      <c r="A9" s="188" t="s">
        <v>344</v>
      </c>
      <c r="B9" s="105"/>
      <c r="C9" s="105"/>
      <c r="D9" s="105"/>
      <c r="E9" s="105"/>
      <c r="F9" s="105"/>
      <c r="G9" s="105"/>
      <c r="H9" s="105"/>
      <c r="I9" s="68"/>
      <c r="J9" s="105"/>
      <c r="K9" s="105" t="s">
        <v>556</v>
      </c>
      <c r="L9" s="105" t="s">
        <v>556</v>
      </c>
      <c r="M9" s="105" t="s">
        <v>557</v>
      </c>
      <c r="N9" s="105" t="s">
        <v>555</v>
      </c>
      <c r="O9" s="105"/>
      <c r="P9" s="74"/>
      <c r="Q9" s="74"/>
      <c r="R9" s="74"/>
      <c r="S9" s="74"/>
      <c r="T9" s="74"/>
      <c r="U9" s="74"/>
      <c r="V9" s="74"/>
      <c r="W9" s="74"/>
      <c r="X9" s="74"/>
      <c r="Y9" s="74"/>
      <c r="Z9" s="74"/>
      <c r="AA9" s="96" t="s">
        <v>806</v>
      </c>
      <c r="AB9" s="105"/>
      <c r="AC9" s="105"/>
      <c r="AD9" s="105"/>
      <c r="AE9" s="105"/>
      <c r="AF9" s="105"/>
      <c r="AG9" s="105"/>
      <c r="AH9" s="105"/>
      <c r="AI9" s="105"/>
      <c r="AJ9" s="105"/>
      <c r="AK9" s="96"/>
      <c r="AL9" s="96"/>
    </row>
    <row r="10" spans="1:38" ht="35.1" hidden="1" customHeight="1" x14ac:dyDescent="0.35">
      <c r="A10" s="189" t="s">
        <v>698</v>
      </c>
      <c r="B10" s="190"/>
      <c r="C10" s="191" t="s">
        <v>701</v>
      </c>
      <c r="D10" s="191" t="s">
        <v>702</v>
      </c>
      <c r="E10" s="191" t="s">
        <v>703</v>
      </c>
      <c r="F10" s="191" t="s">
        <v>924</v>
      </c>
      <c r="G10" s="191" t="s">
        <v>925</v>
      </c>
      <c r="H10" s="192" t="s">
        <v>926</v>
      </c>
      <c r="I10" s="192" t="s">
        <v>927</v>
      </c>
      <c r="J10" s="192" t="s">
        <v>928</v>
      </c>
      <c r="K10" s="191"/>
      <c r="L10" s="191"/>
      <c r="M10" s="191"/>
      <c r="N10" s="191"/>
      <c r="O10" s="190"/>
      <c r="P10" s="191" t="s">
        <v>706</v>
      </c>
      <c r="Q10" s="191" t="s">
        <v>707</v>
      </c>
      <c r="R10" s="191" t="s">
        <v>708</v>
      </c>
      <c r="S10" s="193"/>
      <c r="T10" s="193"/>
      <c r="U10" s="193"/>
      <c r="V10" s="193"/>
      <c r="W10" s="193"/>
      <c r="X10" s="193"/>
      <c r="Y10" s="193"/>
      <c r="Z10" s="193"/>
      <c r="AA10" s="194"/>
      <c r="AB10" s="39" t="s">
        <v>1006</v>
      </c>
      <c r="AC10" s="39" t="s">
        <v>1007</v>
      </c>
      <c r="AD10" s="39" t="s">
        <v>1040</v>
      </c>
      <c r="AE10" s="39" t="s">
        <v>1041</v>
      </c>
      <c r="AF10" s="39" t="s">
        <v>1042</v>
      </c>
      <c r="AG10" s="39" t="s">
        <v>1043</v>
      </c>
      <c r="AH10" s="39" t="s">
        <v>1087</v>
      </c>
      <c r="AI10" s="39" t="s">
        <v>1088</v>
      </c>
      <c r="AJ10" s="39" t="s">
        <v>1091</v>
      </c>
      <c r="AK10" s="40" t="s">
        <v>1093</v>
      </c>
      <c r="AL10" s="42" t="s">
        <v>1096</v>
      </c>
    </row>
    <row r="11" spans="1:38" ht="13.9" x14ac:dyDescent="0.35">
      <c r="A11" s="195"/>
      <c r="B11" s="196"/>
      <c r="C11" s="197">
        <f>Cover!$C$2</f>
        <v>0</v>
      </c>
      <c r="D11" s="196"/>
      <c r="E11" s="196"/>
      <c r="F11" s="196"/>
      <c r="G11" s="196"/>
      <c r="H11" s="196"/>
      <c r="I11" s="198"/>
      <c r="J11" s="196"/>
      <c r="K11" s="196"/>
      <c r="L11" s="196"/>
      <c r="M11" s="196"/>
      <c r="N11" s="196"/>
      <c r="O11" s="196"/>
      <c r="P11" s="199"/>
      <c r="Q11" s="199"/>
      <c r="R11" s="199"/>
      <c r="S11" s="199"/>
      <c r="T11" s="199"/>
      <c r="U11" s="199"/>
      <c r="V11" s="199"/>
      <c r="W11" s="199"/>
      <c r="X11" s="199"/>
      <c r="Y11" s="199"/>
      <c r="Z11" s="199"/>
      <c r="AA11" s="200"/>
      <c r="AB11" s="145"/>
      <c r="AC11" s="145"/>
      <c r="AD11" s="145"/>
      <c r="AE11" s="145"/>
      <c r="AF11" s="145"/>
      <c r="AG11" s="145"/>
      <c r="AH11" s="23"/>
      <c r="AI11" s="23"/>
      <c r="AJ11" s="23"/>
      <c r="AK11" s="147"/>
      <c r="AL11" s="26"/>
    </row>
    <row r="12" spans="1:38" ht="118.15" x14ac:dyDescent="0.4">
      <c r="A12" s="201" t="s">
        <v>131</v>
      </c>
      <c r="B12" s="202"/>
      <c r="C12" s="203" t="s">
        <v>5</v>
      </c>
      <c r="D12" s="203" t="s">
        <v>121</v>
      </c>
      <c r="E12" s="203" t="s">
        <v>122</v>
      </c>
      <c r="F12" s="203" t="s">
        <v>123</v>
      </c>
      <c r="G12" s="203" t="s">
        <v>454</v>
      </c>
      <c r="H12" s="203" t="s">
        <v>455</v>
      </c>
      <c r="I12" s="203" t="s">
        <v>456</v>
      </c>
      <c r="J12" s="203" t="s">
        <v>457</v>
      </c>
      <c r="K12" s="203" t="s">
        <v>124</v>
      </c>
      <c r="L12" s="203" t="s">
        <v>125</v>
      </c>
      <c r="M12" s="203" t="s">
        <v>515</v>
      </c>
      <c r="N12" s="203" t="s">
        <v>516</v>
      </c>
      <c r="O12" s="203" t="s">
        <v>517</v>
      </c>
      <c r="P12" s="203" t="s">
        <v>126</v>
      </c>
      <c r="Q12" s="240" t="s">
        <v>1084</v>
      </c>
      <c r="R12" s="240" t="s">
        <v>1085</v>
      </c>
      <c r="S12" s="203" t="s">
        <v>621</v>
      </c>
      <c r="T12" s="203" t="s">
        <v>470</v>
      </c>
      <c r="U12" s="240" t="s">
        <v>687</v>
      </c>
      <c r="V12" s="203" t="s">
        <v>472</v>
      </c>
      <c r="W12" s="240" t="s">
        <v>688</v>
      </c>
      <c r="X12" s="203" t="s">
        <v>473</v>
      </c>
      <c r="Y12" s="203" t="s">
        <v>508</v>
      </c>
      <c r="Z12" s="203" t="s">
        <v>509</v>
      </c>
      <c r="AA12" s="203" t="s">
        <v>805</v>
      </c>
      <c r="AB12" s="164" t="s">
        <v>1008</v>
      </c>
      <c r="AC12" s="164" t="s">
        <v>1009</v>
      </c>
      <c r="AD12" s="164" t="s">
        <v>1036</v>
      </c>
      <c r="AE12" s="164" t="s">
        <v>1037</v>
      </c>
      <c r="AF12" s="164" t="s">
        <v>1038</v>
      </c>
      <c r="AG12" s="164" t="s">
        <v>1039</v>
      </c>
      <c r="AH12" s="164" t="s">
        <v>1086</v>
      </c>
      <c r="AI12" s="164" t="s">
        <v>1089</v>
      </c>
      <c r="AJ12" s="164" t="s">
        <v>1090</v>
      </c>
      <c r="AK12" s="164" t="s">
        <v>1094</v>
      </c>
      <c r="AL12" s="164" t="s">
        <v>1097</v>
      </c>
    </row>
    <row r="13" spans="1:38" ht="12.75" customHeight="1" x14ac:dyDescent="0.35">
      <c r="A13" s="161" t="s">
        <v>132</v>
      </c>
      <c r="B13" s="173"/>
      <c r="C13" s="174"/>
      <c r="D13" s="174"/>
      <c r="E13" s="174"/>
      <c r="F13" s="180"/>
      <c r="G13" s="180"/>
      <c r="H13" s="180"/>
      <c r="I13" s="180"/>
      <c r="J13" s="180"/>
      <c r="K13" s="174"/>
      <c r="L13" s="180"/>
      <c r="M13" s="205"/>
      <c r="N13" s="206"/>
      <c r="O13" s="206"/>
      <c r="P13" s="152"/>
      <c r="Q13" s="186"/>
      <c r="R13" s="186"/>
      <c r="S13" s="152"/>
      <c r="T13" s="152"/>
      <c r="U13" s="152"/>
      <c r="V13" s="152"/>
      <c r="W13" s="152"/>
      <c r="X13" s="152"/>
      <c r="Y13" s="152"/>
      <c r="Z13" s="152"/>
      <c r="AA13" s="176"/>
      <c r="AB13" s="247"/>
      <c r="AC13" s="247"/>
      <c r="AD13" s="252"/>
      <c r="AE13" s="252"/>
      <c r="AF13" s="169"/>
      <c r="AG13" s="169"/>
      <c r="AH13" s="180"/>
      <c r="AI13" s="180"/>
      <c r="AJ13" s="180"/>
      <c r="AK13" s="176"/>
      <c r="AL13" s="178"/>
    </row>
    <row r="14" spans="1:38" ht="12.75" customHeight="1" x14ac:dyDescent="0.35">
      <c r="A14" s="161"/>
      <c r="B14" s="173"/>
      <c r="C14" s="174"/>
      <c r="D14" s="174"/>
      <c r="E14" s="174"/>
      <c r="F14" s="204"/>
      <c r="G14" s="204"/>
      <c r="H14" s="204"/>
      <c r="I14" s="180"/>
      <c r="J14" s="180"/>
      <c r="K14" s="174"/>
      <c r="L14" s="180"/>
      <c r="M14" s="205"/>
      <c r="N14" s="206"/>
      <c r="O14" s="206"/>
      <c r="P14" s="152"/>
      <c r="Q14" s="186"/>
      <c r="R14" s="186"/>
      <c r="S14" s="152"/>
      <c r="T14" s="152"/>
      <c r="U14" s="152"/>
      <c r="V14" s="152"/>
      <c r="W14" s="152"/>
      <c r="X14" s="152"/>
      <c r="Y14" s="152"/>
      <c r="Z14" s="152"/>
      <c r="AA14" s="152"/>
      <c r="AB14" s="247"/>
      <c r="AC14" s="247"/>
      <c r="AD14" s="252"/>
      <c r="AE14" s="252"/>
      <c r="AF14" s="169"/>
      <c r="AG14" s="169"/>
      <c r="AH14" s="180"/>
      <c r="AI14" s="180"/>
      <c r="AJ14" s="180"/>
      <c r="AK14" s="176"/>
      <c r="AL14" s="178"/>
    </row>
    <row r="15" spans="1:38" ht="12.75" customHeight="1" x14ac:dyDescent="0.35">
      <c r="A15" s="161"/>
      <c r="B15" s="173"/>
      <c r="C15" s="174"/>
      <c r="D15" s="174"/>
      <c r="E15" s="174"/>
      <c r="F15" s="204"/>
      <c r="G15" s="204"/>
      <c r="H15" s="204"/>
      <c r="I15" s="180"/>
      <c r="J15" s="180"/>
      <c r="K15" s="174"/>
      <c r="L15" s="180"/>
      <c r="M15" s="205"/>
      <c r="N15" s="206"/>
      <c r="O15" s="206"/>
      <c r="P15" s="152"/>
      <c r="Q15" s="186"/>
      <c r="R15" s="186"/>
      <c r="S15" s="152"/>
      <c r="T15" s="152"/>
      <c r="U15" s="152"/>
      <c r="V15" s="152"/>
      <c r="W15" s="152"/>
      <c r="X15" s="152"/>
      <c r="Y15" s="152"/>
      <c r="Z15" s="152"/>
      <c r="AA15" s="152"/>
      <c r="AB15" s="247"/>
      <c r="AC15" s="247"/>
      <c r="AD15" s="252"/>
      <c r="AE15" s="252"/>
      <c r="AF15" s="169"/>
      <c r="AG15" s="169"/>
      <c r="AH15" s="180"/>
      <c r="AI15" s="180"/>
      <c r="AJ15" s="180"/>
      <c r="AK15" s="176"/>
      <c r="AL15" s="178"/>
    </row>
    <row r="16" spans="1:38" ht="12.75" customHeight="1" x14ac:dyDescent="0.35">
      <c r="A16" s="161"/>
      <c r="B16" s="173"/>
      <c r="C16" s="174"/>
      <c r="D16" s="174"/>
      <c r="E16" s="174"/>
      <c r="F16" s="204"/>
      <c r="G16" s="204"/>
      <c r="H16" s="204"/>
      <c r="I16" s="180"/>
      <c r="J16" s="180"/>
      <c r="K16" s="174"/>
      <c r="L16" s="180"/>
      <c r="M16" s="205"/>
      <c r="N16" s="206"/>
      <c r="O16" s="206"/>
      <c r="P16" s="152"/>
      <c r="Q16" s="186"/>
      <c r="R16" s="186"/>
      <c r="S16" s="152"/>
      <c r="T16" s="152"/>
      <c r="U16" s="152"/>
      <c r="V16" s="152"/>
      <c r="W16" s="152"/>
      <c r="X16" s="152"/>
      <c r="Y16" s="152"/>
      <c r="Z16" s="152"/>
      <c r="AA16" s="152"/>
      <c r="AB16" s="247"/>
      <c r="AC16" s="247"/>
      <c r="AD16" s="252"/>
      <c r="AE16" s="252"/>
      <c r="AF16" s="169"/>
      <c r="AG16" s="169"/>
      <c r="AH16" s="180"/>
      <c r="AI16" s="180"/>
      <c r="AJ16" s="180"/>
      <c r="AK16" s="176"/>
      <c r="AL16" s="178"/>
    </row>
    <row r="17" spans="1:38" ht="12.75" customHeight="1" x14ac:dyDescent="0.35">
      <c r="A17" s="161"/>
      <c r="B17" s="173"/>
      <c r="C17" s="174"/>
      <c r="D17" s="174"/>
      <c r="E17" s="174"/>
      <c r="F17" s="204"/>
      <c r="G17" s="204"/>
      <c r="H17" s="204"/>
      <c r="I17" s="180"/>
      <c r="J17" s="180"/>
      <c r="K17" s="174"/>
      <c r="L17" s="180"/>
      <c r="M17" s="205"/>
      <c r="N17" s="152"/>
      <c r="O17" s="152"/>
      <c r="P17" s="152"/>
      <c r="Q17" s="186"/>
      <c r="R17" s="186"/>
      <c r="S17" s="152"/>
      <c r="T17" s="152"/>
      <c r="U17" s="152"/>
      <c r="V17" s="152"/>
      <c r="W17" s="152"/>
      <c r="X17" s="152"/>
      <c r="Y17" s="152"/>
      <c r="Z17" s="152"/>
      <c r="AA17" s="152"/>
      <c r="AB17" s="247"/>
      <c r="AC17" s="247"/>
      <c r="AD17" s="252"/>
      <c r="AE17" s="252"/>
      <c r="AF17" s="169"/>
      <c r="AG17" s="169"/>
      <c r="AH17" s="180"/>
      <c r="AI17" s="180"/>
      <c r="AJ17" s="180"/>
      <c r="AK17" s="176"/>
      <c r="AL17" s="178"/>
    </row>
    <row r="18" spans="1:38" ht="12.75" customHeight="1" x14ac:dyDescent="0.35">
      <c r="A18" s="161"/>
      <c r="B18" s="173"/>
      <c r="C18" s="174"/>
      <c r="D18" s="174"/>
      <c r="E18" s="174"/>
      <c r="F18" s="204"/>
      <c r="G18" s="204"/>
      <c r="H18" s="204"/>
      <c r="I18" s="180"/>
      <c r="J18" s="180"/>
      <c r="K18" s="174"/>
      <c r="L18" s="180"/>
      <c r="M18" s="205"/>
      <c r="N18" s="152"/>
      <c r="O18" s="152"/>
      <c r="P18" s="152"/>
      <c r="Q18" s="186"/>
      <c r="R18" s="186"/>
      <c r="S18" s="152"/>
      <c r="T18" s="152"/>
      <c r="U18" s="152"/>
      <c r="V18" s="152"/>
      <c r="W18" s="152"/>
      <c r="X18" s="152"/>
      <c r="Y18" s="152"/>
      <c r="Z18" s="152"/>
      <c r="AA18" s="152"/>
      <c r="AB18" s="247"/>
      <c r="AC18" s="247"/>
      <c r="AD18" s="252"/>
      <c r="AE18" s="252"/>
      <c r="AF18" s="169"/>
      <c r="AG18" s="169"/>
      <c r="AH18" s="180"/>
      <c r="AI18" s="180"/>
      <c r="AJ18" s="180"/>
      <c r="AK18" s="176"/>
      <c r="AL18" s="178"/>
    </row>
    <row r="19" spans="1:38" ht="12.75" customHeight="1" x14ac:dyDescent="0.35">
      <c r="A19" s="161"/>
      <c r="B19" s="173"/>
      <c r="C19" s="174"/>
      <c r="D19" s="174"/>
      <c r="E19" s="174"/>
      <c r="F19" s="204"/>
      <c r="G19" s="204"/>
      <c r="H19" s="204"/>
      <c r="I19" s="180"/>
      <c r="J19" s="180"/>
      <c r="K19" s="174"/>
      <c r="L19" s="180"/>
      <c r="M19" s="205"/>
      <c r="N19" s="152"/>
      <c r="O19" s="152"/>
      <c r="P19" s="152"/>
      <c r="Q19" s="186"/>
      <c r="R19" s="186"/>
      <c r="S19" s="152"/>
      <c r="T19" s="152"/>
      <c r="U19" s="152"/>
      <c r="V19" s="152"/>
      <c r="W19" s="152"/>
      <c r="X19" s="152"/>
      <c r="Y19" s="152"/>
      <c r="Z19" s="152"/>
      <c r="AA19" s="152"/>
      <c r="AB19" s="247"/>
      <c r="AC19" s="247"/>
      <c r="AD19" s="252"/>
      <c r="AE19" s="252"/>
      <c r="AF19" s="169"/>
      <c r="AG19" s="169"/>
      <c r="AH19" s="180"/>
      <c r="AI19" s="180"/>
      <c r="AJ19" s="180"/>
      <c r="AK19" s="176"/>
      <c r="AL19" s="178"/>
    </row>
    <row r="20" spans="1:38" ht="12.75" customHeight="1" x14ac:dyDescent="0.35">
      <c r="A20" s="161"/>
      <c r="B20" s="173"/>
      <c r="C20" s="174"/>
      <c r="D20" s="174"/>
      <c r="E20" s="174"/>
      <c r="F20" s="204"/>
      <c r="G20" s="204"/>
      <c r="H20" s="204"/>
      <c r="I20" s="180"/>
      <c r="J20" s="180"/>
      <c r="K20" s="174"/>
      <c r="L20" s="180"/>
      <c r="M20" s="205"/>
      <c r="N20" s="152"/>
      <c r="O20" s="152"/>
      <c r="P20" s="152"/>
      <c r="Q20" s="186"/>
      <c r="R20" s="186"/>
      <c r="S20" s="152"/>
      <c r="T20" s="152"/>
      <c r="U20" s="152"/>
      <c r="V20" s="152"/>
      <c r="W20" s="152"/>
      <c r="X20" s="152"/>
      <c r="Y20" s="152"/>
      <c r="Z20" s="152"/>
      <c r="AA20" s="152"/>
      <c r="AB20" s="247"/>
      <c r="AC20" s="247"/>
      <c r="AD20" s="252"/>
      <c r="AE20" s="252"/>
      <c r="AF20" s="169"/>
      <c r="AG20" s="169"/>
      <c r="AH20" s="180"/>
      <c r="AI20" s="180"/>
      <c r="AJ20" s="180"/>
      <c r="AK20" s="176"/>
      <c r="AL20" s="178"/>
    </row>
    <row r="21" spans="1:38" ht="12.75" customHeight="1" x14ac:dyDescent="0.35">
      <c r="A21" s="161"/>
      <c r="B21" s="173"/>
      <c r="C21" s="174"/>
      <c r="D21" s="174"/>
      <c r="E21" s="174"/>
      <c r="F21" s="204"/>
      <c r="G21" s="204"/>
      <c r="H21" s="204"/>
      <c r="I21" s="180"/>
      <c r="J21" s="180"/>
      <c r="K21" s="174"/>
      <c r="L21" s="180"/>
      <c r="M21" s="205"/>
      <c r="N21" s="152"/>
      <c r="O21" s="152"/>
      <c r="P21" s="152"/>
      <c r="Q21" s="186"/>
      <c r="R21" s="186"/>
      <c r="S21" s="152"/>
      <c r="T21" s="152"/>
      <c r="U21" s="152"/>
      <c r="V21" s="152"/>
      <c r="W21" s="152"/>
      <c r="X21" s="152"/>
      <c r="Y21" s="152"/>
      <c r="Z21" s="152"/>
      <c r="AA21" s="152"/>
      <c r="AB21" s="247"/>
      <c r="AC21" s="247"/>
      <c r="AD21" s="252"/>
      <c r="AE21" s="252"/>
      <c r="AF21" s="169"/>
      <c r="AG21" s="169"/>
      <c r="AH21" s="180"/>
      <c r="AI21" s="180"/>
      <c r="AJ21" s="180"/>
      <c r="AK21" s="176"/>
      <c r="AL21" s="178"/>
    </row>
    <row r="22" spans="1:38" ht="12.75" customHeight="1" x14ac:dyDescent="0.35">
      <c r="A22" s="161"/>
      <c r="B22" s="173"/>
      <c r="C22" s="174"/>
      <c r="D22" s="174"/>
      <c r="E22" s="174"/>
      <c r="F22" s="204"/>
      <c r="G22" s="204"/>
      <c r="H22" s="204"/>
      <c r="I22" s="180"/>
      <c r="J22" s="180"/>
      <c r="K22" s="174"/>
      <c r="L22" s="180"/>
      <c r="M22" s="205"/>
      <c r="N22" s="152"/>
      <c r="O22" s="152"/>
      <c r="P22" s="152"/>
      <c r="Q22" s="186"/>
      <c r="R22" s="186"/>
      <c r="S22" s="152"/>
      <c r="T22" s="152"/>
      <c r="U22" s="152"/>
      <c r="V22" s="152"/>
      <c r="W22" s="152"/>
      <c r="X22" s="152"/>
      <c r="Y22" s="152"/>
      <c r="Z22" s="152"/>
      <c r="AA22" s="152"/>
      <c r="AB22" s="247"/>
      <c r="AC22" s="247"/>
      <c r="AD22" s="252"/>
      <c r="AE22" s="252"/>
      <c r="AF22" s="169"/>
      <c r="AG22" s="169"/>
      <c r="AH22" s="180"/>
      <c r="AI22" s="180"/>
      <c r="AJ22" s="180"/>
      <c r="AK22" s="176"/>
      <c r="AL22" s="178"/>
    </row>
    <row r="23" spans="1:38" ht="12.75" customHeight="1" x14ac:dyDescent="0.35">
      <c r="A23" s="161"/>
      <c r="B23" s="173"/>
      <c r="C23" s="174"/>
      <c r="D23" s="174"/>
      <c r="E23" s="174"/>
      <c r="F23" s="204"/>
      <c r="G23" s="204"/>
      <c r="H23" s="204"/>
      <c r="I23" s="180"/>
      <c r="J23" s="180"/>
      <c r="K23" s="174"/>
      <c r="L23" s="180"/>
      <c r="M23" s="205"/>
      <c r="N23" s="152"/>
      <c r="O23" s="152"/>
      <c r="P23" s="152"/>
      <c r="Q23" s="186"/>
      <c r="R23" s="186"/>
      <c r="S23" s="152"/>
      <c r="T23" s="152"/>
      <c r="U23" s="152"/>
      <c r="V23" s="152"/>
      <c r="W23" s="152"/>
      <c r="X23" s="152"/>
      <c r="Y23" s="152"/>
      <c r="Z23" s="152"/>
      <c r="AA23" s="152"/>
      <c r="AB23" s="247"/>
      <c r="AC23" s="247"/>
      <c r="AD23" s="252"/>
      <c r="AE23" s="252"/>
      <c r="AF23" s="169"/>
      <c r="AG23" s="169"/>
      <c r="AH23" s="180"/>
      <c r="AI23" s="180"/>
      <c r="AJ23" s="180"/>
      <c r="AK23" s="176"/>
      <c r="AL23" s="178"/>
    </row>
    <row r="24" spans="1:38" ht="12.75" customHeight="1" x14ac:dyDescent="0.35">
      <c r="A24" s="161"/>
      <c r="B24" s="173"/>
      <c r="C24" s="174"/>
      <c r="D24" s="174"/>
      <c r="E24" s="174"/>
      <c r="F24" s="204"/>
      <c r="G24" s="204"/>
      <c r="H24" s="204"/>
      <c r="I24" s="180"/>
      <c r="J24" s="180"/>
      <c r="K24" s="174"/>
      <c r="L24" s="180"/>
      <c r="M24" s="205"/>
      <c r="N24" s="152"/>
      <c r="O24" s="152"/>
      <c r="P24" s="152"/>
      <c r="Q24" s="186"/>
      <c r="R24" s="186"/>
      <c r="S24" s="152"/>
      <c r="T24" s="152"/>
      <c r="U24" s="152"/>
      <c r="V24" s="152"/>
      <c r="W24" s="152"/>
      <c r="X24" s="152"/>
      <c r="Y24" s="152"/>
      <c r="Z24" s="152"/>
      <c r="AA24" s="152"/>
      <c r="AB24" s="247"/>
      <c r="AC24" s="247"/>
      <c r="AD24" s="252"/>
      <c r="AE24" s="252"/>
      <c r="AF24" s="169"/>
      <c r="AG24" s="169"/>
      <c r="AH24" s="180"/>
      <c r="AI24" s="180"/>
      <c r="AJ24" s="180"/>
      <c r="AK24" s="176"/>
      <c r="AL24" s="178"/>
    </row>
    <row r="25" spans="1:38" ht="12.75" customHeight="1" x14ac:dyDescent="0.35">
      <c r="A25" s="161"/>
      <c r="B25" s="173"/>
      <c r="C25" s="174"/>
      <c r="D25" s="174"/>
      <c r="E25" s="174"/>
      <c r="F25" s="204"/>
      <c r="G25" s="204"/>
      <c r="H25" s="204"/>
      <c r="I25" s="180"/>
      <c r="J25" s="180"/>
      <c r="K25" s="174"/>
      <c r="L25" s="180"/>
      <c r="M25" s="205"/>
      <c r="N25" s="152"/>
      <c r="O25" s="152"/>
      <c r="P25" s="152"/>
      <c r="Q25" s="186"/>
      <c r="R25" s="186"/>
      <c r="S25" s="152"/>
      <c r="T25" s="152"/>
      <c r="U25" s="152"/>
      <c r="V25" s="152"/>
      <c r="W25" s="152"/>
      <c r="X25" s="152"/>
      <c r="Y25" s="152"/>
      <c r="Z25" s="152"/>
      <c r="AA25" s="152"/>
      <c r="AB25" s="247"/>
      <c r="AC25" s="247"/>
      <c r="AD25" s="252"/>
      <c r="AE25" s="252"/>
      <c r="AF25" s="169"/>
      <c r="AG25" s="169"/>
      <c r="AH25" s="180"/>
      <c r="AI25" s="180"/>
      <c r="AJ25" s="180"/>
      <c r="AK25" s="176"/>
      <c r="AL25" s="178"/>
    </row>
    <row r="26" spans="1:38" ht="12.75" customHeight="1" x14ac:dyDescent="0.35">
      <c r="A26" s="161"/>
      <c r="B26" s="173"/>
      <c r="C26" s="174"/>
      <c r="D26" s="174"/>
      <c r="E26" s="174"/>
      <c r="F26" s="204"/>
      <c r="G26" s="204"/>
      <c r="H26" s="204"/>
      <c r="I26" s="180"/>
      <c r="J26" s="180"/>
      <c r="K26" s="174"/>
      <c r="L26" s="180"/>
      <c r="M26" s="205"/>
      <c r="N26" s="152"/>
      <c r="O26" s="152"/>
      <c r="P26" s="152"/>
      <c r="Q26" s="186"/>
      <c r="R26" s="186"/>
      <c r="S26" s="152"/>
      <c r="T26" s="152"/>
      <c r="U26" s="152"/>
      <c r="V26" s="152"/>
      <c r="W26" s="152"/>
      <c r="X26" s="152"/>
      <c r="Y26" s="152"/>
      <c r="Z26" s="152"/>
      <c r="AA26" s="152"/>
      <c r="AB26" s="247"/>
      <c r="AC26" s="247"/>
      <c r="AD26" s="252"/>
      <c r="AE26" s="252"/>
      <c r="AF26" s="169"/>
      <c r="AG26" s="169"/>
      <c r="AH26" s="180"/>
      <c r="AI26" s="180"/>
      <c r="AJ26" s="180"/>
      <c r="AK26" s="176"/>
      <c r="AL26" s="178"/>
    </row>
    <row r="27" spans="1:38" ht="12.75" customHeight="1" x14ac:dyDescent="0.35">
      <c r="A27" s="161"/>
      <c r="B27" s="173"/>
      <c r="C27" s="174"/>
      <c r="D27" s="174"/>
      <c r="E27" s="174"/>
      <c r="F27" s="204"/>
      <c r="G27" s="204"/>
      <c r="H27" s="204"/>
      <c r="I27" s="180"/>
      <c r="J27" s="180"/>
      <c r="K27" s="174"/>
      <c r="L27" s="180"/>
      <c r="M27" s="205"/>
      <c r="N27" s="152"/>
      <c r="O27" s="152"/>
      <c r="P27" s="152"/>
      <c r="Q27" s="186"/>
      <c r="R27" s="186"/>
      <c r="S27" s="152"/>
      <c r="T27" s="152"/>
      <c r="U27" s="152"/>
      <c r="V27" s="152"/>
      <c r="W27" s="152"/>
      <c r="X27" s="152"/>
      <c r="Y27" s="152"/>
      <c r="Z27" s="152"/>
      <c r="AA27" s="152"/>
      <c r="AB27" s="247"/>
      <c r="AC27" s="247"/>
      <c r="AD27" s="252"/>
      <c r="AE27" s="252"/>
      <c r="AF27" s="169"/>
      <c r="AG27" s="169"/>
      <c r="AH27" s="180"/>
      <c r="AI27" s="180"/>
      <c r="AJ27" s="180"/>
      <c r="AK27" s="176"/>
      <c r="AL27" s="178"/>
    </row>
    <row r="28" spans="1:38" ht="12.75" customHeight="1" x14ac:dyDescent="0.35">
      <c r="A28" s="161"/>
      <c r="B28" s="173"/>
      <c r="C28" s="174"/>
      <c r="D28" s="174"/>
      <c r="E28" s="174"/>
      <c r="F28" s="204"/>
      <c r="G28" s="204"/>
      <c r="H28" s="204"/>
      <c r="I28" s="180"/>
      <c r="J28" s="180"/>
      <c r="K28" s="174"/>
      <c r="L28" s="180"/>
      <c r="M28" s="205"/>
      <c r="N28" s="152"/>
      <c r="O28" s="152"/>
      <c r="P28" s="152"/>
      <c r="Q28" s="186"/>
      <c r="R28" s="186"/>
      <c r="S28" s="152"/>
      <c r="T28" s="152"/>
      <c r="U28" s="152"/>
      <c r="V28" s="152"/>
      <c r="W28" s="152"/>
      <c r="X28" s="152"/>
      <c r="Y28" s="152"/>
      <c r="Z28" s="152"/>
      <c r="AA28" s="152"/>
      <c r="AB28" s="247"/>
      <c r="AC28" s="247"/>
      <c r="AD28" s="252"/>
      <c r="AE28" s="252"/>
      <c r="AF28" s="169"/>
      <c r="AG28" s="169"/>
      <c r="AH28" s="180"/>
      <c r="AI28" s="180"/>
      <c r="AJ28" s="180"/>
      <c r="AK28" s="176"/>
      <c r="AL28" s="178"/>
    </row>
    <row r="29" spans="1:38" ht="12.75" customHeight="1" x14ac:dyDescent="0.35">
      <c r="A29" s="161"/>
      <c r="B29" s="173"/>
      <c r="C29" s="174"/>
      <c r="D29" s="174"/>
      <c r="E29" s="174"/>
      <c r="F29" s="204"/>
      <c r="G29" s="204"/>
      <c r="H29" s="204"/>
      <c r="I29" s="180"/>
      <c r="J29" s="180"/>
      <c r="K29" s="174"/>
      <c r="L29" s="180"/>
      <c r="M29" s="205"/>
      <c r="N29" s="152"/>
      <c r="O29" s="152"/>
      <c r="P29" s="152"/>
      <c r="Q29" s="186"/>
      <c r="R29" s="186"/>
      <c r="S29" s="152"/>
      <c r="T29" s="152"/>
      <c r="U29" s="152"/>
      <c r="V29" s="152"/>
      <c r="W29" s="152"/>
      <c r="X29" s="152"/>
      <c r="Y29" s="152"/>
      <c r="Z29" s="152"/>
      <c r="AA29" s="152"/>
      <c r="AB29" s="247"/>
      <c r="AC29" s="247"/>
      <c r="AD29" s="252"/>
      <c r="AE29" s="252"/>
      <c r="AF29" s="169"/>
      <c r="AG29" s="169"/>
      <c r="AH29" s="180"/>
      <c r="AI29" s="180"/>
      <c r="AJ29" s="180"/>
      <c r="AK29" s="176"/>
      <c r="AL29" s="178"/>
    </row>
    <row r="30" spans="1:38" ht="12.75" customHeight="1" x14ac:dyDescent="0.35">
      <c r="A30" s="161"/>
      <c r="B30" s="173"/>
      <c r="C30" s="174"/>
      <c r="D30" s="174"/>
      <c r="E30" s="174"/>
      <c r="F30" s="204"/>
      <c r="G30" s="204"/>
      <c r="H30" s="204"/>
      <c r="I30" s="180"/>
      <c r="J30" s="180"/>
      <c r="K30" s="174"/>
      <c r="L30" s="180"/>
      <c r="M30" s="205"/>
      <c r="N30" s="152"/>
      <c r="O30" s="152"/>
      <c r="P30" s="152"/>
      <c r="Q30" s="186"/>
      <c r="R30" s="186"/>
      <c r="S30" s="152"/>
      <c r="T30" s="152"/>
      <c r="U30" s="152"/>
      <c r="V30" s="152"/>
      <c r="W30" s="152"/>
      <c r="X30" s="152"/>
      <c r="Y30" s="152"/>
      <c r="Z30" s="152"/>
      <c r="AA30" s="152"/>
      <c r="AB30" s="247"/>
      <c r="AC30" s="247"/>
      <c r="AD30" s="252"/>
      <c r="AE30" s="252"/>
      <c r="AF30" s="169"/>
      <c r="AG30" s="169"/>
      <c r="AH30" s="180"/>
      <c r="AI30" s="180"/>
      <c r="AJ30" s="180"/>
      <c r="AK30" s="176"/>
      <c r="AL30" s="178"/>
    </row>
    <row r="31" spans="1:38" ht="12.75" customHeight="1" x14ac:dyDescent="0.35">
      <c r="A31" s="161"/>
      <c r="B31" s="173"/>
      <c r="C31" s="174"/>
      <c r="D31" s="174"/>
      <c r="E31" s="174"/>
      <c r="F31" s="204"/>
      <c r="G31" s="204"/>
      <c r="H31" s="204"/>
      <c r="I31" s="180"/>
      <c r="J31" s="180"/>
      <c r="K31" s="174"/>
      <c r="L31" s="180"/>
      <c r="M31" s="205"/>
      <c r="N31" s="152"/>
      <c r="O31" s="152"/>
      <c r="P31" s="152"/>
      <c r="Q31" s="186"/>
      <c r="R31" s="186"/>
      <c r="S31" s="152"/>
      <c r="T31" s="152"/>
      <c r="U31" s="152"/>
      <c r="V31" s="152"/>
      <c r="W31" s="152"/>
      <c r="X31" s="152"/>
      <c r="Y31" s="152"/>
      <c r="Z31" s="152"/>
      <c r="AA31" s="152"/>
      <c r="AB31" s="247"/>
      <c r="AC31" s="247"/>
      <c r="AD31" s="252"/>
      <c r="AE31" s="252"/>
      <c r="AF31" s="169"/>
      <c r="AG31" s="169"/>
      <c r="AH31" s="180"/>
      <c r="AI31" s="180"/>
      <c r="AJ31" s="180"/>
      <c r="AK31" s="176"/>
      <c r="AL31" s="178"/>
    </row>
    <row r="32" spans="1:38" ht="12.75" customHeight="1" x14ac:dyDescent="0.35">
      <c r="A32" s="161"/>
      <c r="B32" s="173"/>
      <c r="C32" s="174"/>
      <c r="D32" s="174"/>
      <c r="E32" s="174"/>
      <c r="F32" s="204"/>
      <c r="G32" s="204"/>
      <c r="H32" s="204"/>
      <c r="I32" s="180"/>
      <c r="J32" s="180"/>
      <c r="K32" s="174"/>
      <c r="L32" s="180"/>
      <c r="M32" s="205"/>
      <c r="N32" s="152"/>
      <c r="O32" s="152"/>
      <c r="P32" s="152"/>
      <c r="Q32" s="186"/>
      <c r="R32" s="186"/>
      <c r="S32" s="152"/>
      <c r="T32" s="152"/>
      <c r="U32" s="152"/>
      <c r="V32" s="152"/>
      <c r="W32" s="152"/>
      <c r="X32" s="152"/>
      <c r="Y32" s="152"/>
      <c r="Z32" s="152"/>
      <c r="AA32" s="152"/>
      <c r="AB32" s="247"/>
      <c r="AC32" s="247"/>
      <c r="AD32" s="252"/>
      <c r="AE32" s="252"/>
      <c r="AF32" s="169"/>
      <c r="AG32" s="169"/>
      <c r="AH32" s="180"/>
      <c r="AI32" s="180"/>
      <c r="AJ32" s="180"/>
      <c r="AK32" s="176"/>
      <c r="AL32" s="178"/>
    </row>
    <row r="33" spans="1:38" ht="12.75" customHeight="1" x14ac:dyDescent="0.35">
      <c r="A33" s="161"/>
      <c r="B33" s="173"/>
      <c r="C33" s="174"/>
      <c r="D33" s="174"/>
      <c r="E33" s="174"/>
      <c r="F33" s="204"/>
      <c r="G33" s="204"/>
      <c r="H33" s="204"/>
      <c r="I33" s="180"/>
      <c r="J33" s="180"/>
      <c r="K33" s="174"/>
      <c r="L33" s="180"/>
      <c r="M33" s="205"/>
      <c r="N33" s="152"/>
      <c r="O33" s="152"/>
      <c r="P33" s="152"/>
      <c r="Q33" s="186"/>
      <c r="R33" s="186"/>
      <c r="S33" s="152"/>
      <c r="T33" s="152"/>
      <c r="U33" s="152"/>
      <c r="V33" s="152"/>
      <c r="W33" s="152"/>
      <c r="X33" s="152"/>
      <c r="Y33" s="152"/>
      <c r="Z33" s="152"/>
      <c r="AA33" s="152"/>
      <c r="AB33" s="247"/>
      <c r="AC33" s="247"/>
      <c r="AD33" s="252"/>
      <c r="AE33" s="252"/>
      <c r="AF33" s="169"/>
      <c r="AG33" s="169"/>
      <c r="AH33" s="180"/>
      <c r="AI33" s="180"/>
      <c r="AJ33" s="180"/>
      <c r="AK33" s="176"/>
      <c r="AL33" s="178"/>
    </row>
    <row r="34" spans="1:38" ht="12.75" customHeight="1" x14ac:dyDescent="0.35">
      <c r="A34" s="161"/>
      <c r="B34" s="173"/>
      <c r="C34" s="174"/>
      <c r="D34" s="174"/>
      <c r="E34" s="174"/>
      <c r="F34" s="204"/>
      <c r="G34" s="204"/>
      <c r="H34" s="204"/>
      <c r="I34" s="180"/>
      <c r="J34" s="180"/>
      <c r="K34" s="174"/>
      <c r="L34" s="180"/>
      <c r="M34" s="205"/>
      <c r="N34" s="152"/>
      <c r="O34" s="152"/>
      <c r="P34" s="152"/>
      <c r="Q34" s="186"/>
      <c r="R34" s="186"/>
      <c r="S34" s="152"/>
      <c r="T34" s="152"/>
      <c r="U34" s="152"/>
      <c r="V34" s="152"/>
      <c r="W34" s="152"/>
      <c r="X34" s="152"/>
      <c r="Y34" s="152"/>
      <c r="Z34" s="152"/>
      <c r="AA34" s="152"/>
      <c r="AB34" s="247"/>
      <c r="AC34" s="247"/>
      <c r="AD34" s="252"/>
      <c r="AE34" s="252"/>
      <c r="AF34" s="169"/>
      <c r="AG34" s="169"/>
      <c r="AH34" s="180"/>
      <c r="AI34" s="180"/>
      <c r="AJ34" s="180"/>
      <c r="AK34" s="176"/>
      <c r="AL34" s="178"/>
    </row>
    <row r="35" spans="1:38" ht="12.75" customHeight="1" x14ac:dyDescent="0.35">
      <c r="A35" s="161"/>
      <c r="B35" s="173"/>
      <c r="C35" s="174"/>
      <c r="D35" s="174"/>
      <c r="E35" s="174"/>
      <c r="F35" s="204"/>
      <c r="G35" s="204"/>
      <c r="H35" s="204"/>
      <c r="I35" s="180"/>
      <c r="J35" s="180"/>
      <c r="K35" s="174"/>
      <c r="L35" s="180"/>
      <c r="M35" s="205"/>
      <c r="N35" s="152"/>
      <c r="O35" s="152"/>
      <c r="P35" s="152"/>
      <c r="Q35" s="186"/>
      <c r="R35" s="186"/>
      <c r="S35" s="152"/>
      <c r="T35" s="152"/>
      <c r="U35" s="152"/>
      <c r="V35" s="152"/>
      <c r="W35" s="152"/>
      <c r="X35" s="152"/>
      <c r="Y35" s="152"/>
      <c r="Z35" s="152"/>
      <c r="AA35" s="152"/>
      <c r="AB35" s="247"/>
      <c r="AC35" s="247"/>
      <c r="AD35" s="252"/>
      <c r="AE35" s="252"/>
      <c r="AF35" s="169"/>
      <c r="AG35" s="169"/>
      <c r="AH35" s="180"/>
      <c r="AI35" s="180"/>
      <c r="AJ35" s="180"/>
      <c r="AK35" s="176"/>
      <c r="AL35" s="178"/>
    </row>
    <row r="36" spans="1:38" ht="12.75" customHeight="1" x14ac:dyDescent="0.35">
      <c r="A36" s="161"/>
      <c r="B36" s="173"/>
      <c r="C36" s="174"/>
      <c r="D36" s="174"/>
      <c r="E36" s="174"/>
      <c r="F36" s="204"/>
      <c r="G36" s="204"/>
      <c r="H36" s="204"/>
      <c r="I36" s="180"/>
      <c r="J36" s="180"/>
      <c r="K36" s="174"/>
      <c r="L36" s="180"/>
      <c r="M36" s="205"/>
      <c r="N36" s="152"/>
      <c r="O36" s="152"/>
      <c r="P36" s="152"/>
      <c r="Q36" s="186"/>
      <c r="R36" s="186"/>
      <c r="S36" s="152"/>
      <c r="T36" s="152"/>
      <c r="U36" s="152"/>
      <c r="V36" s="152"/>
      <c r="W36" s="152"/>
      <c r="X36" s="152"/>
      <c r="Y36" s="152"/>
      <c r="Z36" s="152"/>
      <c r="AA36" s="152"/>
      <c r="AB36" s="247"/>
      <c r="AC36" s="247"/>
      <c r="AD36" s="252"/>
      <c r="AE36" s="252"/>
      <c r="AF36" s="169"/>
      <c r="AG36" s="169"/>
      <c r="AH36" s="180"/>
      <c r="AI36" s="180"/>
      <c r="AJ36" s="180"/>
      <c r="AK36" s="176"/>
      <c r="AL36" s="178"/>
    </row>
    <row r="37" spans="1:38" ht="12.75" customHeight="1" x14ac:dyDescent="0.35">
      <c r="A37" s="161"/>
      <c r="B37" s="173"/>
      <c r="C37" s="174"/>
      <c r="D37" s="174"/>
      <c r="E37" s="174"/>
      <c r="F37" s="204"/>
      <c r="G37" s="204"/>
      <c r="H37" s="204"/>
      <c r="I37" s="180"/>
      <c r="J37" s="180"/>
      <c r="K37" s="174"/>
      <c r="L37" s="180"/>
      <c r="M37" s="205"/>
      <c r="N37" s="152"/>
      <c r="O37" s="152"/>
      <c r="P37" s="152"/>
      <c r="Q37" s="186"/>
      <c r="R37" s="186"/>
      <c r="S37" s="152"/>
      <c r="T37" s="152"/>
      <c r="U37" s="152"/>
      <c r="V37" s="152"/>
      <c r="W37" s="152"/>
      <c r="X37" s="152"/>
      <c r="Y37" s="152"/>
      <c r="Z37" s="152"/>
      <c r="AA37" s="152"/>
      <c r="AB37" s="247"/>
      <c r="AC37" s="247"/>
      <c r="AD37" s="252"/>
      <c r="AE37" s="252"/>
      <c r="AF37" s="169"/>
      <c r="AG37" s="169"/>
      <c r="AH37" s="180"/>
      <c r="AI37" s="180"/>
      <c r="AJ37" s="180"/>
      <c r="AK37" s="176"/>
      <c r="AL37" s="178"/>
    </row>
    <row r="38" spans="1:38" ht="12.75" customHeight="1" x14ac:dyDescent="0.35">
      <c r="A38" s="161"/>
      <c r="B38" s="161"/>
      <c r="C38" s="169"/>
      <c r="D38" s="169"/>
      <c r="E38" s="174"/>
      <c r="F38" s="186"/>
      <c r="G38" s="186"/>
      <c r="H38" s="186"/>
      <c r="I38" s="178"/>
      <c r="J38" s="186"/>
      <c r="K38" s="169"/>
      <c r="L38" s="178"/>
      <c r="M38" s="169"/>
      <c r="N38" s="152"/>
      <c r="O38" s="152"/>
      <c r="P38" s="152"/>
      <c r="Q38" s="186"/>
      <c r="R38" s="186"/>
      <c r="S38" s="152"/>
      <c r="T38" s="152"/>
      <c r="U38" s="152"/>
      <c r="V38" s="152"/>
      <c r="W38" s="152"/>
      <c r="X38" s="152"/>
      <c r="Y38" s="152"/>
      <c r="Z38" s="152"/>
      <c r="AA38" s="152"/>
      <c r="AB38" s="248"/>
      <c r="AC38" s="248"/>
      <c r="AD38" s="252"/>
      <c r="AE38" s="252"/>
      <c r="AF38" s="169"/>
      <c r="AG38" s="169"/>
      <c r="AH38" s="180"/>
      <c r="AI38" s="180"/>
      <c r="AJ38" s="180"/>
      <c r="AK38" s="176"/>
      <c r="AL38" s="186"/>
    </row>
    <row r="39" spans="1:38" ht="12.75" customHeight="1" x14ac:dyDescent="0.35">
      <c r="A39" s="161"/>
      <c r="B39" s="161"/>
      <c r="C39" s="169"/>
      <c r="D39" s="169"/>
      <c r="E39" s="174"/>
      <c r="F39" s="186"/>
      <c r="G39" s="186"/>
      <c r="H39" s="186"/>
      <c r="I39" s="178"/>
      <c r="J39" s="186"/>
      <c r="K39" s="169"/>
      <c r="L39" s="178"/>
      <c r="M39" s="169"/>
      <c r="N39" s="152"/>
      <c r="O39" s="152"/>
      <c r="P39" s="152"/>
      <c r="Q39" s="186"/>
      <c r="R39" s="186"/>
      <c r="S39" s="152"/>
      <c r="T39" s="152"/>
      <c r="U39" s="152"/>
      <c r="V39" s="152"/>
      <c r="W39" s="152"/>
      <c r="X39" s="152"/>
      <c r="Y39" s="152"/>
      <c r="Z39" s="152"/>
      <c r="AA39" s="152"/>
      <c r="AB39" s="248"/>
      <c r="AC39" s="248"/>
      <c r="AD39" s="252"/>
      <c r="AE39" s="252"/>
      <c r="AF39" s="169"/>
      <c r="AG39" s="169"/>
      <c r="AH39" s="180"/>
      <c r="AI39" s="180"/>
      <c r="AJ39" s="180"/>
      <c r="AK39" s="176"/>
      <c r="AL39" s="186"/>
    </row>
    <row r="40" spans="1:38" ht="12.75" customHeight="1" x14ac:dyDescent="0.35">
      <c r="A40" s="161"/>
      <c r="B40" s="161"/>
      <c r="C40" s="169"/>
      <c r="D40" s="169"/>
      <c r="E40" s="174"/>
      <c r="F40" s="186"/>
      <c r="G40" s="186"/>
      <c r="H40" s="186"/>
      <c r="I40" s="178"/>
      <c r="J40" s="186"/>
      <c r="K40" s="169"/>
      <c r="L40" s="178"/>
      <c r="M40" s="169"/>
      <c r="N40" s="152"/>
      <c r="O40" s="152"/>
      <c r="P40" s="152"/>
      <c r="Q40" s="186"/>
      <c r="R40" s="186"/>
      <c r="S40" s="152"/>
      <c r="T40" s="152"/>
      <c r="U40" s="152"/>
      <c r="V40" s="152"/>
      <c r="W40" s="152"/>
      <c r="X40" s="152"/>
      <c r="Y40" s="152"/>
      <c r="Z40" s="152"/>
      <c r="AA40" s="152"/>
      <c r="AB40" s="248"/>
      <c r="AC40" s="248"/>
      <c r="AD40" s="252"/>
      <c r="AE40" s="252"/>
      <c r="AF40" s="169"/>
      <c r="AG40" s="169"/>
      <c r="AH40" s="180"/>
      <c r="AI40" s="180"/>
      <c r="AJ40" s="180"/>
      <c r="AK40" s="176"/>
      <c r="AL40" s="186"/>
    </row>
    <row r="41" spans="1:38" ht="12.75" customHeight="1" x14ac:dyDescent="0.35">
      <c r="A41" s="161"/>
      <c r="B41" s="161"/>
      <c r="C41" s="169"/>
      <c r="D41" s="169"/>
      <c r="E41" s="174"/>
      <c r="F41" s="186"/>
      <c r="G41" s="186"/>
      <c r="H41" s="186"/>
      <c r="I41" s="178"/>
      <c r="J41" s="186"/>
      <c r="K41" s="169"/>
      <c r="L41" s="178"/>
      <c r="M41" s="169"/>
      <c r="N41" s="152"/>
      <c r="O41" s="152"/>
      <c r="P41" s="152"/>
      <c r="Q41" s="186"/>
      <c r="R41" s="186"/>
      <c r="S41" s="152"/>
      <c r="T41" s="152"/>
      <c r="U41" s="152"/>
      <c r="V41" s="152"/>
      <c r="W41" s="152"/>
      <c r="X41" s="152"/>
      <c r="Y41" s="152"/>
      <c r="Z41" s="152"/>
      <c r="AA41" s="152"/>
      <c r="AB41" s="248"/>
      <c r="AC41" s="248"/>
      <c r="AD41" s="252"/>
      <c r="AE41" s="252"/>
      <c r="AF41" s="169"/>
      <c r="AG41" s="169"/>
      <c r="AH41" s="180"/>
      <c r="AI41" s="180"/>
      <c r="AJ41" s="180"/>
      <c r="AK41" s="176"/>
      <c r="AL41" s="186"/>
    </row>
    <row r="42" spans="1:38" ht="12.75" customHeight="1" x14ac:dyDescent="0.35">
      <c r="A42" s="161"/>
      <c r="B42" s="161"/>
      <c r="C42" s="169"/>
      <c r="D42" s="169"/>
      <c r="E42" s="174"/>
      <c r="F42" s="186"/>
      <c r="G42" s="186"/>
      <c r="H42" s="186"/>
      <c r="I42" s="178"/>
      <c r="J42" s="186"/>
      <c r="K42" s="169"/>
      <c r="L42" s="178"/>
      <c r="M42" s="169"/>
      <c r="N42" s="152"/>
      <c r="O42" s="152"/>
      <c r="P42" s="152"/>
      <c r="Q42" s="186"/>
      <c r="R42" s="186"/>
      <c r="S42" s="152"/>
      <c r="T42" s="152"/>
      <c r="U42" s="152"/>
      <c r="V42" s="152"/>
      <c r="W42" s="152"/>
      <c r="X42" s="152"/>
      <c r="Y42" s="152"/>
      <c r="Z42" s="152"/>
      <c r="AA42" s="152"/>
      <c r="AB42" s="248"/>
      <c r="AC42" s="248"/>
      <c r="AD42" s="252"/>
      <c r="AE42" s="252"/>
      <c r="AF42" s="169"/>
      <c r="AG42" s="169"/>
      <c r="AH42" s="180"/>
      <c r="AI42" s="180"/>
      <c r="AJ42" s="180"/>
      <c r="AK42" s="176"/>
      <c r="AL42" s="186"/>
    </row>
    <row r="43" spans="1:38" ht="12.75" customHeight="1" x14ac:dyDescent="0.35">
      <c r="A43" s="161"/>
      <c r="B43" s="161"/>
      <c r="C43" s="169"/>
      <c r="D43" s="169"/>
      <c r="E43" s="174"/>
      <c r="F43" s="186"/>
      <c r="G43" s="186"/>
      <c r="H43" s="186"/>
      <c r="I43" s="178"/>
      <c r="J43" s="186"/>
      <c r="K43" s="169"/>
      <c r="L43" s="178"/>
      <c r="M43" s="169"/>
      <c r="N43" s="152"/>
      <c r="O43" s="152"/>
      <c r="P43" s="152"/>
      <c r="Q43" s="186"/>
      <c r="R43" s="186"/>
      <c r="S43" s="152"/>
      <c r="T43" s="152"/>
      <c r="U43" s="152"/>
      <c r="V43" s="152"/>
      <c r="W43" s="152"/>
      <c r="X43" s="152"/>
      <c r="Y43" s="152"/>
      <c r="Z43" s="152"/>
      <c r="AA43" s="152"/>
      <c r="AB43" s="248"/>
      <c r="AC43" s="248"/>
      <c r="AD43" s="252"/>
      <c r="AE43" s="252"/>
      <c r="AF43" s="169"/>
      <c r="AG43" s="169"/>
      <c r="AH43" s="180"/>
      <c r="AI43" s="180"/>
      <c r="AJ43" s="180"/>
      <c r="AK43" s="176"/>
      <c r="AL43" s="186"/>
    </row>
    <row r="44" spans="1:38" ht="12.75" customHeight="1" x14ac:dyDescent="0.35">
      <c r="A44" s="161"/>
      <c r="B44" s="161"/>
      <c r="C44" s="169"/>
      <c r="D44" s="169"/>
      <c r="E44" s="174"/>
      <c r="F44" s="186"/>
      <c r="G44" s="186"/>
      <c r="H44" s="186"/>
      <c r="I44" s="178"/>
      <c r="J44" s="186"/>
      <c r="K44" s="169"/>
      <c r="L44" s="178"/>
      <c r="M44" s="169"/>
      <c r="N44" s="152"/>
      <c r="O44" s="152"/>
      <c r="P44" s="152"/>
      <c r="Q44" s="186"/>
      <c r="R44" s="186"/>
      <c r="S44" s="152"/>
      <c r="T44" s="152"/>
      <c r="U44" s="152"/>
      <c r="V44" s="152"/>
      <c r="W44" s="152"/>
      <c r="X44" s="152"/>
      <c r="Y44" s="152"/>
      <c r="Z44" s="152"/>
      <c r="AA44" s="152"/>
      <c r="AB44" s="248"/>
      <c r="AC44" s="248"/>
      <c r="AD44" s="252"/>
      <c r="AE44" s="252"/>
      <c r="AF44" s="169"/>
      <c r="AG44" s="169"/>
      <c r="AH44" s="180"/>
      <c r="AI44" s="180"/>
      <c r="AJ44" s="180"/>
      <c r="AK44" s="176"/>
      <c r="AL44" s="186"/>
    </row>
    <row r="45" spans="1:38" ht="12.75" customHeight="1" x14ac:dyDescent="0.35">
      <c r="A45" s="161"/>
      <c r="B45" s="161"/>
      <c r="C45" s="169"/>
      <c r="D45" s="169"/>
      <c r="E45" s="174"/>
      <c r="F45" s="186"/>
      <c r="G45" s="186"/>
      <c r="H45" s="186"/>
      <c r="I45" s="178"/>
      <c r="J45" s="186"/>
      <c r="K45" s="169"/>
      <c r="L45" s="178"/>
      <c r="M45" s="169"/>
      <c r="N45" s="152"/>
      <c r="O45" s="152"/>
      <c r="P45" s="152"/>
      <c r="Q45" s="186"/>
      <c r="R45" s="186"/>
      <c r="S45" s="152"/>
      <c r="T45" s="152"/>
      <c r="U45" s="152"/>
      <c r="V45" s="152"/>
      <c r="W45" s="152"/>
      <c r="X45" s="152"/>
      <c r="Y45" s="152"/>
      <c r="Z45" s="152"/>
      <c r="AA45" s="152"/>
      <c r="AB45" s="248"/>
      <c r="AC45" s="248"/>
      <c r="AD45" s="252"/>
      <c r="AE45" s="252"/>
      <c r="AF45" s="169"/>
      <c r="AG45" s="169"/>
      <c r="AH45" s="180"/>
      <c r="AI45" s="180"/>
      <c r="AJ45" s="180"/>
      <c r="AK45" s="176"/>
      <c r="AL45" s="186"/>
    </row>
    <row r="46" spans="1:38" ht="12.75" customHeight="1" x14ac:dyDescent="0.35">
      <c r="A46" s="161"/>
      <c r="B46" s="161"/>
      <c r="C46" s="169"/>
      <c r="D46" s="169"/>
      <c r="E46" s="174"/>
      <c r="F46" s="186"/>
      <c r="G46" s="186"/>
      <c r="H46" s="186"/>
      <c r="I46" s="178"/>
      <c r="J46" s="186"/>
      <c r="K46" s="169"/>
      <c r="L46" s="178"/>
      <c r="M46" s="169"/>
      <c r="N46" s="152"/>
      <c r="O46" s="152"/>
      <c r="P46" s="152"/>
      <c r="Q46" s="186"/>
      <c r="R46" s="186"/>
      <c r="S46" s="152"/>
      <c r="T46" s="152"/>
      <c r="U46" s="152"/>
      <c r="V46" s="152"/>
      <c r="W46" s="152"/>
      <c r="X46" s="152"/>
      <c r="Y46" s="152"/>
      <c r="Z46" s="152"/>
      <c r="AA46" s="152"/>
      <c r="AB46" s="248"/>
      <c r="AC46" s="248"/>
      <c r="AD46" s="252"/>
      <c r="AE46" s="252"/>
      <c r="AF46" s="169"/>
      <c r="AG46" s="169"/>
      <c r="AH46" s="180"/>
      <c r="AI46" s="180"/>
      <c r="AJ46" s="180"/>
      <c r="AK46" s="176"/>
      <c r="AL46" s="186"/>
    </row>
    <row r="47" spans="1:38" ht="12.75" customHeight="1" x14ac:dyDescent="0.35">
      <c r="A47" s="161"/>
      <c r="B47" s="161"/>
      <c r="C47" s="169"/>
      <c r="D47" s="169"/>
      <c r="E47" s="174"/>
      <c r="F47" s="186"/>
      <c r="G47" s="186"/>
      <c r="H47" s="186"/>
      <c r="I47" s="178"/>
      <c r="J47" s="186"/>
      <c r="K47" s="169"/>
      <c r="L47" s="178"/>
      <c r="M47" s="169"/>
      <c r="N47" s="152"/>
      <c r="O47" s="152"/>
      <c r="P47" s="152"/>
      <c r="Q47" s="186"/>
      <c r="R47" s="186"/>
      <c r="S47" s="152"/>
      <c r="T47" s="152"/>
      <c r="U47" s="152"/>
      <c r="V47" s="152"/>
      <c r="W47" s="152"/>
      <c r="X47" s="152"/>
      <c r="Y47" s="152"/>
      <c r="Z47" s="152"/>
      <c r="AA47" s="152"/>
      <c r="AB47" s="248"/>
      <c r="AC47" s="248"/>
      <c r="AD47" s="252"/>
      <c r="AE47" s="252"/>
      <c r="AF47" s="169"/>
      <c r="AG47" s="169"/>
      <c r="AH47" s="180"/>
      <c r="AI47" s="180"/>
      <c r="AJ47" s="180"/>
      <c r="AK47" s="176"/>
      <c r="AL47" s="186"/>
    </row>
    <row r="48" spans="1:38" ht="12.75" customHeight="1" x14ac:dyDescent="0.35">
      <c r="A48" s="161"/>
      <c r="B48" s="161"/>
      <c r="C48" s="169"/>
      <c r="D48" s="169"/>
      <c r="E48" s="174"/>
      <c r="F48" s="186"/>
      <c r="G48" s="186"/>
      <c r="H48" s="186"/>
      <c r="I48" s="178"/>
      <c r="J48" s="186"/>
      <c r="K48" s="169"/>
      <c r="L48" s="178"/>
      <c r="M48" s="169"/>
      <c r="N48" s="152"/>
      <c r="O48" s="152"/>
      <c r="P48" s="152"/>
      <c r="Q48" s="186"/>
      <c r="R48" s="186"/>
      <c r="S48" s="152"/>
      <c r="T48" s="152"/>
      <c r="U48" s="152"/>
      <c r="V48" s="152"/>
      <c r="W48" s="152"/>
      <c r="X48" s="152"/>
      <c r="Y48" s="152"/>
      <c r="Z48" s="152"/>
      <c r="AA48" s="152"/>
      <c r="AB48" s="248"/>
      <c r="AC48" s="248"/>
      <c r="AD48" s="252"/>
      <c r="AE48" s="252"/>
      <c r="AF48" s="169"/>
      <c r="AG48" s="169"/>
      <c r="AH48" s="180"/>
      <c r="AI48" s="180"/>
      <c r="AJ48" s="180"/>
      <c r="AK48" s="176"/>
      <c r="AL48" s="186"/>
    </row>
    <row r="49" spans="1:38" ht="12.75" customHeight="1" x14ac:dyDescent="0.35">
      <c r="A49" s="161"/>
      <c r="B49" s="161"/>
      <c r="C49" s="169"/>
      <c r="D49" s="169"/>
      <c r="E49" s="174"/>
      <c r="F49" s="186"/>
      <c r="G49" s="186"/>
      <c r="H49" s="186"/>
      <c r="I49" s="178"/>
      <c r="J49" s="186"/>
      <c r="K49" s="169"/>
      <c r="L49" s="178"/>
      <c r="M49" s="169"/>
      <c r="N49" s="152"/>
      <c r="O49" s="152"/>
      <c r="P49" s="152"/>
      <c r="Q49" s="186"/>
      <c r="R49" s="186"/>
      <c r="S49" s="152"/>
      <c r="T49" s="152"/>
      <c r="U49" s="152"/>
      <c r="V49" s="152"/>
      <c r="W49" s="152"/>
      <c r="X49" s="152"/>
      <c r="Y49" s="152"/>
      <c r="Z49" s="152"/>
      <c r="AA49" s="152"/>
      <c r="AB49" s="248"/>
      <c r="AC49" s="248"/>
      <c r="AD49" s="252"/>
      <c r="AE49" s="252"/>
      <c r="AF49" s="169"/>
      <c r="AG49" s="169"/>
      <c r="AH49" s="180"/>
      <c r="AI49" s="180"/>
      <c r="AJ49" s="180"/>
      <c r="AK49" s="176"/>
      <c r="AL49" s="186"/>
    </row>
    <row r="50" spans="1:38" ht="12.75" customHeight="1" x14ac:dyDescent="0.35">
      <c r="A50" s="161"/>
      <c r="B50" s="161"/>
      <c r="C50" s="169"/>
      <c r="D50" s="169"/>
      <c r="E50" s="174"/>
      <c r="F50" s="186"/>
      <c r="G50" s="186"/>
      <c r="H50" s="186"/>
      <c r="I50" s="178"/>
      <c r="J50" s="186"/>
      <c r="K50" s="169"/>
      <c r="L50" s="178"/>
      <c r="M50" s="169"/>
      <c r="N50" s="152"/>
      <c r="O50" s="152"/>
      <c r="P50" s="152"/>
      <c r="Q50" s="186"/>
      <c r="R50" s="186"/>
      <c r="S50" s="152"/>
      <c r="T50" s="152"/>
      <c r="U50" s="152"/>
      <c r="V50" s="152"/>
      <c r="W50" s="152"/>
      <c r="X50" s="152"/>
      <c r="Y50" s="152"/>
      <c r="Z50" s="152"/>
      <c r="AA50" s="152"/>
      <c r="AB50" s="248"/>
      <c r="AC50" s="248"/>
      <c r="AD50" s="252"/>
      <c r="AE50" s="252"/>
      <c r="AF50" s="169"/>
      <c r="AG50" s="169"/>
      <c r="AH50" s="180"/>
      <c r="AI50" s="180"/>
      <c r="AJ50" s="180"/>
      <c r="AK50" s="176"/>
      <c r="AL50" s="186"/>
    </row>
    <row r="51" spans="1:38" ht="12.75" customHeight="1" x14ac:dyDescent="0.35">
      <c r="A51" s="161"/>
      <c r="B51" s="161"/>
      <c r="C51" s="169"/>
      <c r="D51" s="169"/>
      <c r="E51" s="174"/>
      <c r="F51" s="186"/>
      <c r="G51" s="186"/>
      <c r="H51" s="186"/>
      <c r="I51" s="178"/>
      <c r="J51" s="186"/>
      <c r="K51" s="169"/>
      <c r="L51" s="178"/>
      <c r="M51" s="169"/>
      <c r="N51" s="152"/>
      <c r="O51" s="152"/>
      <c r="P51" s="152"/>
      <c r="Q51" s="186"/>
      <c r="R51" s="186"/>
      <c r="S51" s="152"/>
      <c r="T51" s="152"/>
      <c r="U51" s="152"/>
      <c r="V51" s="152"/>
      <c r="W51" s="152"/>
      <c r="X51" s="152"/>
      <c r="Y51" s="152"/>
      <c r="Z51" s="152"/>
      <c r="AA51" s="152"/>
      <c r="AB51" s="248"/>
      <c r="AC51" s="248"/>
      <c r="AD51" s="252"/>
      <c r="AE51" s="252"/>
      <c r="AF51" s="169"/>
      <c r="AG51" s="169"/>
      <c r="AH51" s="180"/>
      <c r="AI51" s="180"/>
      <c r="AJ51" s="180"/>
      <c r="AK51" s="176"/>
      <c r="AL51" s="186"/>
    </row>
    <row r="52" spans="1:38" ht="12.75" customHeight="1" x14ac:dyDescent="0.35">
      <c r="A52" s="161"/>
      <c r="B52" s="161"/>
      <c r="C52" s="169"/>
      <c r="D52" s="169"/>
      <c r="E52" s="174"/>
      <c r="F52" s="186"/>
      <c r="G52" s="186"/>
      <c r="H52" s="186"/>
      <c r="I52" s="178"/>
      <c r="J52" s="186"/>
      <c r="K52" s="169"/>
      <c r="L52" s="178"/>
      <c r="M52" s="169"/>
      <c r="N52" s="152"/>
      <c r="O52" s="152"/>
      <c r="P52" s="152"/>
      <c r="Q52" s="186"/>
      <c r="R52" s="186"/>
      <c r="S52" s="152"/>
      <c r="T52" s="152"/>
      <c r="U52" s="152"/>
      <c r="V52" s="152"/>
      <c r="W52" s="152"/>
      <c r="X52" s="152"/>
      <c r="Y52" s="152"/>
      <c r="Z52" s="152"/>
      <c r="AA52" s="152"/>
      <c r="AB52" s="248"/>
      <c r="AC52" s="248"/>
      <c r="AD52" s="252"/>
      <c r="AE52" s="252"/>
      <c r="AF52" s="169"/>
      <c r="AG52" s="169"/>
      <c r="AH52" s="180"/>
      <c r="AI52" s="180"/>
      <c r="AJ52" s="180"/>
      <c r="AK52" s="176"/>
      <c r="AL52" s="186"/>
    </row>
    <row r="53" spans="1:38" ht="12.75" customHeight="1" x14ac:dyDescent="0.35">
      <c r="A53" s="161"/>
      <c r="B53" s="161"/>
      <c r="C53" s="169"/>
      <c r="D53" s="169"/>
      <c r="E53" s="174"/>
      <c r="F53" s="186"/>
      <c r="G53" s="186"/>
      <c r="H53" s="186"/>
      <c r="I53" s="178"/>
      <c r="J53" s="186"/>
      <c r="K53" s="169"/>
      <c r="L53" s="178"/>
      <c r="M53" s="169"/>
      <c r="N53" s="152"/>
      <c r="O53" s="152"/>
      <c r="P53" s="152"/>
      <c r="Q53" s="186"/>
      <c r="R53" s="186"/>
      <c r="S53" s="152"/>
      <c r="T53" s="152"/>
      <c r="U53" s="152"/>
      <c r="V53" s="152"/>
      <c r="W53" s="152"/>
      <c r="X53" s="152"/>
      <c r="Y53" s="152"/>
      <c r="Z53" s="152"/>
      <c r="AA53" s="152"/>
      <c r="AB53" s="248"/>
      <c r="AC53" s="248"/>
      <c r="AD53" s="252"/>
      <c r="AE53" s="252"/>
      <c r="AF53" s="169"/>
      <c r="AG53" s="169"/>
      <c r="AH53" s="180"/>
      <c r="AI53" s="180"/>
      <c r="AJ53" s="180"/>
      <c r="AK53" s="176"/>
      <c r="AL53" s="186"/>
    </row>
    <row r="54" spans="1:38" ht="12.75" customHeight="1" x14ac:dyDescent="0.35">
      <c r="A54" s="161"/>
      <c r="B54" s="161"/>
      <c r="C54" s="169"/>
      <c r="D54" s="169"/>
      <c r="E54" s="174"/>
      <c r="F54" s="186"/>
      <c r="G54" s="186"/>
      <c r="H54" s="186"/>
      <c r="I54" s="178"/>
      <c r="J54" s="186"/>
      <c r="K54" s="169"/>
      <c r="L54" s="178"/>
      <c r="M54" s="169"/>
      <c r="N54" s="152"/>
      <c r="O54" s="152"/>
      <c r="P54" s="152"/>
      <c r="Q54" s="186"/>
      <c r="R54" s="186"/>
      <c r="S54" s="152"/>
      <c r="T54" s="152"/>
      <c r="U54" s="152"/>
      <c r="V54" s="152"/>
      <c r="W54" s="152"/>
      <c r="X54" s="152"/>
      <c r="Y54" s="152"/>
      <c r="Z54" s="152"/>
      <c r="AA54" s="152"/>
      <c r="AB54" s="248"/>
      <c r="AC54" s="248"/>
      <c r="AD54" s="252"/>
      <c r="AE54" s="252"/>
      <c r="AF54" s="169"/>
      <c r="AG54" s="169"/>
      <c r="AH54" s="180"/>
      <c r="AI54" s="180"/>
      <c r="AJ54" s="180"/>
      <c r="AK54" s="176"/>
      <c r="AL54" s="186"/>
    </row>
    <row r="55" spans="1:38" ht="12.75" customHeight="1" x14ac:dyDescent="0.35">
      <c r="A55" s="161"/>
      <c r="B55" s="161"/>
      <c r="C55" s="169"/>
      <c r="D55" s="169"/>
      <c r="E55" s="174"/>
      <c r="F55" s="186"/>
      <c r="G55" s="186"/>
      <c r="H55" s="186"/>
      <c r="I55" s="178"/>
      <c r="J55" s="186"/>
      <c r="K55" s="169"/>
      <c r="L55" s="178"/>
      <c r="M55" s="169"/>
      <c r="N55" s="152"/>
      <c r="O55" s="152"/>
      <c r="P55" s="152"/>
      <c r="Q55" s="186"/>
      <c r="R55" s="186"/>
      <c r="S55" s="152"/>
      <c r="T55" s="152"/>
      <c r="U55" s="152"/>
      <c r="V55" s="152"/>
      <c r="W55" s="152"/>
      <c r="X55" s="152"/>
      <c r="Y55" s="152"/>
      <c r="Z55" s="152"/>
      <c r="AA55" s="152"/>
      <c r="AB55" s="248"/>
      <c r="AC55" s="248"/>
      <c r="AD55" s="252"/>
      <c r="AE55" s="252"/>
      <c r="AF55" s="169"/>
      <c r="AG55" s="169"/>
      <c r="AH55" s="180"/>
      <c r="AI55" s="180"/>
      <c r="AJ55" s="180"/>
      <c r="AK55" s="176"/>
      <c r="AL55" s="186"/>
    </row>
    <row r="56" spans="1:38" ht="12.75" customHeight="1" x14ac:dyDescent="0.35">
      <c r="A56" s="161"/>
      <c r="B56" s="161"/>
      <c r="C56" s="169"/>
      <c r="D56" s="169"/>
      <c r="E56" s="174"/>
      <c r="F56" s="186"/>
      <c r="G56" s="186"/>
      <c r="H56" s="186"/>
      <c r="I56" s="178"/>
      <c r="J56" s="186"/>
      <c r="K56" s="169"/>
      <c r="L56" s="178"/>
      <c r="M56" s="169"/>
      <c r="N56" s="152"/>
      <c r="O56" s="152"/>
      <c r="P56" s="152"/>
      <c r="Q56" s="186"/>
      <c r="R56" s="186"/>
      <c r="S56" s="152"/>
      <c r="T56" s="152"/>
      <c r="U56" s="152"/>
      <c r="V56" s="152"/>
      <c r="W56" s="152"/>
      <c r="X56" s="152"/>
      <c r="Y56" s="152"/>
      <c r="Z56" s="152"/>
      <c r="AA56" s="152"/>
      <c r="AB56" s="248"/>
      <c r="AC56" s="248"/>
      <c r="AD56" s="252"/>
      <c r="AE56" s="252"/>
      <c r="AF56" s="169"/>
      <c r="AG56" s="169"/>
      <c r="AH56" s="180"/>
      <c r="AI56" s="180"/>
      <c r="AJ56" s="180"/>
      <c r="AK56" s="176"/>
      <c r="AL56" s="186"/>
    </row>
    <row r="57" spans="1:38" ht="12.75" customHeight="1" x14ac:dyDescent="0.35">
      <c r="A57" s="161"/>
      <c r="B57" s="161"/>
      <c r="C57" s="169"/>
      <c r="D57" s="169"/>
      <c r="E57" s="174"/>
      <c r="F57" s="186"/>
      <c r="G57" s="186"/>
      <c r="H57" s="186"/>
      <c r="I57" s="178"/>
      <c r="J57" s="186"/>
      <c r="K57" s="169"/>
      <c r="L57" s="178"/>
      <c r="M57" s="169"/>
      <c r="N57" s="152"/>
      <c r="O57" s="152"/>
      <c r="P57" s="152"/>
      <c r="Q57" s="186"/>
      <c r="R57" s="186"/>
      <c r="S57" s="152"/>
      <c r="T57" s="152"/>
      <c r="U57" s="152"/>
      <c r="V57" s="152"/>
      <c r="W57" s="152"/>
      <c r="X57" s="152"/>
      <c r="Y57" s="152"/>
      <c r="Z57" s="152"/>
      <c r="AA57" s="152"/>
      <c r="AB57" s="248"/>
      <c r="AC57" s="248"/>
      <c r="AD57" s="252"/>
      <c r="AE57" s="252"/>
      <c r="AF57" s="169"/>
      <c r="AG57" s="169"/>
      <c r="AH57" s="180"/>
      <c r="AI57" s="180"/>
      <c r="AJ57" s="180"/>
      <c r="AK57" s="176"/>
      <c r="AL57" s="186"/>
    </row>
    <row r="58" spans="1:38" ht="12.75" customHeight="1" x14ac:dyDescent="0.35">
      <c r="A58" s="161"/>
      <c r="B58" s="161"/>
      <c r="C58" s="169"/>
      <c r="D58" s="169"/>
      <c r="E58" s="174"/>
      <c r="F58" s="186"/>
      <c r="G58" s="186"/>
      <c r="H58" s="186"/>
      <c r="I58" s="178"/>
      <c r="J58" s="186"/>
      <c r="K58" s="169"/>
      <c r="L58" s="178"/>
      <c r="M58" s="169"/>
      <c r="N58" s="152"/>
      <c r="O58" s="152"/>
      <c r="P58" s="152"/>
      <c r="Q58" s="186"/>
      <c r="R58" s="186"/>
      <c r="S58" s="152"/>
      <c r="T58" s="152"/>
      <c r="U58" s="152"/>
      <c r="V58" s="152"/>
      <c r="W58" s="152"/>
      <c r="X58" s="152"/>
      <c r="Y58" s="152"/>
      <c r="Z58" s="152"/>
      <c r="AA58" s="152"/>
      <c r="AB58" s="248"/>
      <c r="AC58" s="248"/>
      <c r="AD58" s="252"/>
      <c r="AE58" s="252"/>
      <c r="AF58" s="169"/>
      <c r="AG58" s="169"/>
      <c r="AH58" s="180"/>
      <c r="AI58" s="180"/>
      <c r="AJ58" s="180"/>
      <c r="AK58" s="176"/>
      <c r="AL58" s="186"/>
    </row>
    <row r="59" spans="1:38" ht="12.75" customHeight="1" x14ac:dyDescent="0.35">
      <c r="A59" s="161"/>
      <c r="B59" s="161"/>
      <c r="C59" s="169"/>
      <c r="D59" s="169"/>
      <c r="E59" s="174"/>
      <c r="F59" s="186"/>
      <c r="G59" s="186"/>
      <c r="H59" s="186"/>
      <c r="I59" s="178"/>
      <c r="J59" s="186"/>
      <c r="K59" s="169"/>
      <c r="L59" s="178"/>
      <c r="M59" s="169"/>
      <c r="N59" s="152"/>
      <c r="O59" s="152"/>
      <c r="P59" s="152"/>
      <c r="Q59" s="186"/>
      <c r="R59" s="186"/>
      <c r="S59" s="152"/>
      <c r="T59" s="152"/>
      <c r="U59" s="152"/>
      <c r="V59" s="152"/>
      <c r="W59" s="152"/>
      <c r="X59" s="152"/>
      <c r="Y59" s="152"/>
      <c r="Z59" s="152"/>
      <c r="AA59" s="152"/>
      <c r="AB59" s="248"/>
      <c r="AC59" s="248"/>
      <c r="AD59" s="252"/>
      <c r="AE59" s="252"/>
      <c r="AF59" s="169"/>
      <c r="AG59" s="169"/>
      <c r="AH59" s="180"/>
      <c r="AI59" s="180"/>
      <c r="AJ59" s="180"/>
      <c r="AK59" s="176"/>
      <c r="AL59" s="186"/>
    </row>
    <row r="60" spans="1:38" ht="12.75" customHeight="1" x14ac:dyDescent="0.35">
      <c r="A60" s="161"/>
      <c r="B60" s="161"/>
      <c r="C60" s="169"/>
      <c r="D60" s="169"/>
      <c r="E60" s="174"/>
      <c r="F60" s="186"/>
      <c r="G60" s="186"/>
      <c r="H60" s="186"/>
      <c r="I60" s="178"/>
      <c r="J60" s="186"/>
      <c r="K60" s="169"/>
      <c r="L60" s="178"/>
      <c r="M60" s="169"/>
      <c r="N60" s="152"/>
      <c r="O60" s="152"/>
      <c r="P60" s="152"/>
      <c r="Q60" s="186"/>
      <c r="R60" s="186"/>
      <c r="S60" s="152"/>
      <c r="T60" s="152"/>
      <c r="U60" s="152"/>
      <c r="V60" s="152"/>
      <c r="W60" s="152"/>
      <c r="X60" s="152"/>
      <c r="Y60" s="152"/>
      <c r="Z60" s="152"/>
      <c r="AA60" s="152"/>
      <c r="AB60" s="248"/>
      <c r="AC60" s="248"/>
      <c r="AD60" s="252"/>
      <c r="AE60" s="252"/>
      <c r="AF60" s="169"/>
      <c r="AG60" s="169"/>
      <c r="AH60" s="180"/>
      <c r="AI60" s="180"/>
      <c r="AJ60" s="180"/>
      <c r="AK60" s="176"/>
      <c r="AL60" s="186"/>
    </row>
    <row r="61" spans="1:38" ht="12.75" customHeight="1" x14ac:dyDescent="0.35">
      <c r="A61" s="161"/>
      <c r="B61" s="161"/>
      <c r="C61" s="169"/>
      <c r="D61" s="169"/>
      <c r="E61" s="174"/>
      <c r="F61" s="186"/>
      <c r="G61" s="186"/>
      <c r="H61" s="186"/>
      <c r="I61" s="178"/>
      <c r="J61" s="186"/>
      <c r="K61" s="169"/>
      <c r="L61" s="178"/>
      <c r="M61" s="169"/>
      <c r="N61" s="152"/>
      <c r="O61" s="152"/>
      <c r="P61" s="152"/>
      <c r="Q61" s="186"/>
      <c r="R61" s="186"/>
      <c r="S61" s="152"/>
      <c r="T61" s="152"/>
      <c r="U61" s="152"/>
      <c r="V61" s="152"/>
      <c r="W61" s="152"/>
      <c r="X61" s="152"/>
      <c r="Y61" s="152"/>
      <c r="Z61" s="152"/>
      <c r="AA61" s="152"/>
      <c r="AB61" s="248"/>
      <c r="AC61" s="248"/>
      <c r="AD61" s="252"/>
      <c r="AE61" s="252"/>
      <c r="AF61" s="169"/>
      <c r="AG61" s="169"/>
      <c r="AH61" s="180"/>
      <c r="AI61" s="180"/>
      <c r="AJ61" s="180"/>
      <c r="AK61" s="176"/>
      <c r="AL61" s="186"/>
    </row>
    <row r="62" spans="1:38" ht="12.75" customHeight="1" x14ac:dyDescent="0.35">
      <c r="A62" s="161"/>
      <c r="B62" s="161"/>
      <c r="C62" s="169"/>
      <c r="D62" s="169"/>
      <c r="E62" s="174"/>
      <c r="F62" s="186"/>
      <c r="G62" s="186"/>
      <c r="H62" s="186"/>
      <c r="I62" s="178"/>
      <c r="J62" s="186"/>
      <c r="K62" s="169"/>
      <c r="L62" s="178"/>
      <c r="M62" s="169"/>
      <c r="N62" s="152"/>
      <c r="O62" s="152"/>
      <c r="P62" s="152"/>
      <c r="Q62" s="186"/>
      <c r="R62" s="186"/>
      <c r="S62" s="152"/>
      <c r="T62" s="152"/>
      <c r="U62" s="152"/>
      <c r="V62" s="152"/>
      <c r="W62" s="152"/>
      <c r="X62" s="152"/>
      <c r="Y62" s="152"/>
      <c r="Z62" s="152"/>
      <c r="AA62" s="152"/>
      <c r="AB62" s="248"/>
      <c r="AC62" s="248"/>
      <c r="AD62" s="252"/>
      <c r="AE62" s="252"/>
      <c r="AF62" s="169"/>
      <c r="AG62" s="169"/>
      <c r="AH62" s="180"/>
      <c r="AI62" s="180"/>
      <c r="AJ62" s="180"/>
      <c r="AK62" s="176"/>
      <c r="AL62" s="186"/>
    </row>
    <row r="63" spans="1:38" ht="12.75" customHeight="1" x14ac:dyDescent="0.35">
      <c r="A63" s="161"/>
      <c r="B63" s="161"/>
      <c r="C63" s="169"/>
      <c r="D63" s="169"/>
      <c r="E63" s="174"/>
      <c r="F63" s="186"/>
      <c r="G63" s="186"/>
      <c r="H63" s="186"/>
      <c r="I63" s="178"/>
      <c r="J63" s="186"/>
      <c r="K63" s="169"/>
      <c r="L63" s="178"/>
      <c r="M63" s="169"/>
      <c r="N63" s="152"/>
      <c r="O63" s="152"/>
      <c r="P63" s="152"/>
      <c r="Q63" s="186"/>
      <c r="R63" s="186"/>
      <c r="S63" s="152"/>
      <c r="T63" s="152"/>
      <c r="U63" s="152"/>
      <c r="V63" s="152"/>
      <c r="W63" s="152"/>
      <c r="X63" s="152"/>
      <c r="Y63" s="152"/>
      <c r="Z63" s="152"/>
      <c r="AA63" s="152"/>
      <c r="AB63" s="248"/>
      <c r="AC63" s="248"/>
      <c r="AD63" s="252"/>
      <c r="AE63" s="252"/>
      <c r="AF63" s="169"/>
      <c r="AG63" s="169"/>
      <c r="AH63" s="180"/>
      <c r="AI63" s="180"/>
      <c r="AJ63" s="180"/>
      <c r="AK63" s="176"/>
      <c r="AL63" s="186"/>
    </row>
    <row r="64" spans="1:38" ht="12.75" customHeight="1" x14ac:dyDescent="0.35">
      <c r="A64" s="161"/>
      <c r="B64" s="161"/>
      <c r="C64" s="169"/>
      <c r="D64" s="169"/>
      <c r="E64" s="174"/>
      <c r="F64" s="186"/>
      <c r="G64" s="186"/>
      <c r="H64" s="186"/>
      <c r="I64" s="178"/>
      <c r="J64" s="186"/>
      <c r="K64" s="169"/>
      <c r="L64" s="178"/>
      <c r="M64" s="169"/>
      <c r="N64" s="152"/>
      <c r="O64" s="152"/>
      <c r="P64" s="152"/>
      <c r="Q64" s="186"/>
      <c r="R64" s="186"/>
      <c r="S64" s="152"/>
      <c r="T64" s="152"/>
      <c r="U64" s="152"/>
      <c r="V64" s="152"/>
      <c r="W64" s="152"/>
      <c r="X64" s="152"/>
      <c r="Y64" s="152"/>
      <c r="Z64" s="152"/>
      <c r="AA64" s="152"/>
      <c r="AB64" s="248"/>
      <c r="AC64" s="248"/>
      <c r="AD64" s="252"/>
      <c r="AE64" s="252"/>
      <c r="AF64" s="169"/>
      <c r="AG64" s="169"/>
      <c r="AH64" s="180"/>
      <c r="AI64" s="180"/>
      <c r="AJ64" s="180"/>
      <c r="AK64" s="176"/>
      <c r="AL64" s="186"/>
    </row>
    <row r="65" spans="1:38" ht="12.75" customHeight="1" x14ac:dyDescent="0.35">
      <c r="A65" s="161"/>
      <c r="B65" s="161"/>
      <c r="C65" s="169"/>
      <c r="D65" s="169"/>
      <c r="E65" s="174"/>
      <c r="F65" s="186"/>
      <c r="G65" s="186"/>
      <c r="H65" s="186"/>
      <c r="I65" s="178"/>
      <c r="J65" s="186"/>
      <c r="K65" s="169"/>
      <c r="L65" s="178"/>
      <c r="M65" s="169"/>
      <c r="N65" s="152"/>
      <c r="O65" s="152"/>
      <c r="P65" s="152"/>
      <c r="Q65" s="186"/>
      <c r="R65" s="186"/>
      <c r="S65" s="152"/>
      <c r="T65" s="152"/>
      <c r="U65" s="152"/>
      <c r="V65" s="152"/>
      <c r="W65" s="152"/>
      <c r="X65" s="152"/>
      <c r="Y65" s="152"/>
      <c r="Z65" s="152"/>
      <c r="AA65" s="152"/>
      <c r="AB65" s="248"/>
      <c r="AC65" s="248"/>
      <c r="AD65" s="252"/>
      <c r="AE65" s="252"/>
      <c r="AF65" s="169"/>
      <c r="AG65" s="169"/>
      <c r="AH65" s="180"/>
      <c r="AI65" s="180"/>
      <c r="AJ65" s="180"/>
      <c r="AK65" s="176"/>
      <c r="AL65" s="186"/>
    </row>
    <row r="66" spans="1:38" ht="12.75" customHeight="1" x14ac:dyDescent="0.35">
      <c r="A66" s="161"/>
      <c r="B66" s="161"/>
      <c r="C66" s="169"/>
      <c r="D66" s="169"/>
      <c r="E66" s="174"/>
      <c r="F66" s="186"/>
      <c r="G66" s="186"/>
      <c r="H66" s="186"/>
      <c r="I66" s="178"/>
      <c r="J66" s="186"/>
      <c r="K66" s="169"/>
      <c r="L66" s="178"/>
      <c r="M66" s="169"/>
      <c r="N66" s="152"/>
      <c r="O66" s="152"/>
      <c r="P66" s="152"/>
      <c r="Q66" s="186"/>
      <c r="R66" s="186"/>
      <c r="S66" s="152"/>
      <c r="T66" s="152"/>
      <c r="U66" s="152"/>
      <c r="V66" s="152"/>
      <c r="W66" s="152"/>
      <c r="X66" s="152"/>
      <c r="Y66" s="152"/>
      <c r="Z66" s="152"/>
      <c r="AA66" s="152"/>
      <c r="AB66" s="248"/>
      <c r="AC66" s="248"/>
      <c r="AD66" s="252"/>
      <c r="AE66" s="252"/>
      <c r="AF66" s="169"/>
      <c r="AG66" s="169"/>
      <c r="AH66" s="180"/>
      <c r="AI66" s="180"/>
      <c r="AJ66" s="180"/>
      <c r="AK66" s="176"/>
      <c r="AL66" s="186"/>
    </row>
    <row r="67" spans="1:38" ht="12.75" customHeight="1" x14ac:dyDescent="0.35">
      <c r="A67" s="161"/>
      <c r="B67" s="161"/>
      <c r="C67" s="169"/>
      <c r="D67" s="169"/>
      <c r="E67" s="174"/>
      <c r="F67" s="186"/>
      <c r="G67" s="186"/>
      <c r="H67" s="186"/>
      <c r="I67" s="178"/>
      <c r="J67" s="186"/>
      <c r="K67" s="169"/>
      <c r="L67" s="178"/>
      <c r="M67" s="169"/>
      <c r="N67" s="152"/>
      <c r="O67" s="152"/>
      <c r="P67" s="152"/>
      <c r="Q67" s="186"/>
      <c r="R67" s="186"/>
      <c r="S67" s="152"/>
      <c r="T67" s="152"/>
      <c r="U67" s="152"/>
      <c r="V67" s="152"/>
      <c r="W67" s="152"/>
      <c r="X67" s="152"/>
      <c r="Y67" s="152"/>
      <c r="Z67" s="152"/>
      <c r="AA67" s="152"/>
      <c r="AB67" s="248"/>
      <c r="AC67" s="248"/>
      <c r="AD67" s="252"/>
      <c r="AE67" s="252"/>
      <c r="AF67" s="169"/>
      <c r="AG67" s="169"/>
      <c r="AH67" s="180"/>
      <c r="AI67" s="180"/>
      <c r="AJ67" s="180"/>
      <c r="AK67" s="176"/>
      <c r="AL67" s="186"/>
    </row>
    <row r="68" spans="1:38" ht="12.75" customHeight="1" x14ac:dyDescent="0.35">
      <c r="A68" s="161"/>
      <c r="B68" s="161"/>
      <c r="C68" s="169"/>
      <c r="D68" s="169"/>
      <c r="E68" s="174"/>
      <c r="F68" s="186"/>
      <c r="G68" s="186"/>
      <c r="H68" s="186"/>
      <c r="I68" s="178"/>
      <c r="J68" s="186"/>
      <c r="K68" s="169"/>
      <c r="L68" s="178"/>
      <c r="M68" s="169"/>
      <c r="N68" s="152"/>
      <c r="O68" s="152"/>
      <c r="P68" s="152"/>
      <c r="Q68" s="186"/>
      <c r="R68" s="186"/>
      <c r="S68" s="152"/>
      <c r="T68" s="152"/>
      <c r="U68" s="152"/>
      <c r="V68" s="152"/>
      <c r="W68" s="152"/>
      <c r="X68" s="152"/>
      <c r="Y68" s="152"/>
      <c r="Z68" s="152"/>
      <c r="AA68" s="152"/>
      <c r="AB68" s="248"/>
      <c r="AC68" s="248"/>
      <c r="AD68" s="252"/>
      <c r="AE68" s="252"/>
      <c r="AF68" s="169"/>
      <c r="AG68" s="169"/>
      <c r="AH68" s="180"/>
      <c r="AI68" s="180"/>
      <c r="AJ68" s="180"/>
      <c r="AK68" s="176"/>
      <c r="AL68" s="186"/>
    </row>
    <row r="69" spans="1:38" ht="12.75" customHeight="1" x14ac:dyDescent="0.35">
      <c r="A69" s="161"/>
      <c r="B69" s="161"/>
      <c r="C69" s="169"/>
      <c r="D69" s="169"/>
      <c r="E69" s="174"/>
      <c r="F69" s="186"/>
      <c r="G69" s="186"/>
      <c r="H69" s="186"/>
      <c r="I69" s="178"/>
      <c r="J69" s="186"/>
      <c r="K69" s="169"/>
      <c r="L69" s="178"/>
      <c r="M69" s="169"/>
      <c r="N69" s="152"/>
      <c r="O69" s="152"/>
      <c r="P69" s="152"/>
      <c r="Q69" s="186"/>
      <c r="R69" s="186"/>
      <c r="S69" s="152"/>
      <c r="T69" s="152"/>
      <c r="U69" s="152"/>
      <c r="V69" s="152"/>
      <c r="W69" s="152"/>
      <c r="X69" s="152"/>
      <c r="Y69" s="152"/>
      <c r="Z69" s="152"/>
      <c r="AA69" s="152"/>
      <c r="AB69" s="248"/>
      <c r="AC69" s="248"/>
      <c r="AD69" s="252"/>
      <c r="AE69" s="252"/>
      <c r="AF69" s="169"/>
      <c r="AG69" s="169"/>
      <c r="AH69" s="180"/>
      <c r="AI69" s="180"/>
      <c r="AJ69" s="180"/>
      <c r="AK69" s="176"/>
      <c r="AL69" s="186"/>
    </row>
    <row r="70" spans="1:38" ht="12.75" customHeight="1" x14ac:dyDescent="0.35">
      <c r="A70" s="161"/>
      <c r="B70" s="161"/>
      <c r="C70" s="169"/>
      <c r="D70" s="169"/>
      <c r="E70" s="174"/>
      <c r="F70" s="186"/>
      <c r="G70" s="186"/>
      <c r="H70" s="186"/>
      <c r="I70" s="178"/>
      <c r="J70" s="186"/>
      <c r="K70" s="169"/>
      <c r="L70" s="178"/>
      <c r="M70" s="169"/>
      <c r="N70" s="152"/>
      <c r="O70" s="152"/>
      <c r="P70" s="152"/>
      <c r="Q70" s="186"/>
      <c r="R70" s="186"/>
      <c r="S70" s="152"/>
      <c r="T70" s="152"/>
      <c r="U70" s="152"/>
      <c r="V70" s="152"/>
      <c r="W70" s="152"/>
      <c r="X70" s="152"/>
      <c r="Y70" s="152"/>
      <c r="Z70" s="152"/>
      <c r="AA70" s="152"/>
      <c r="AB70" s="248"/>
      <c r="AC70" s="248"/>
      <c r="AD70" s="252"/>
      <c r="AE70" s="252"/>
      <c r="AF70" s="169"/>
      <c r="AG70" s="169"/>
      <c r="AH70" s="180"/>
      <c r="AI70" s="180"/>
      <c r="AJ70" s="180"/>
      <c r="AK70" s="176"/>
      <c r="AL70" s="186"/>
    </row>
    <row r="71" spans="1:38" ht="12.75" customHeight="1" x14ac:dyDescent="0.35">
      <c r="A71" s="161"/>
      <c r="B71" s="161"/>
      <c r="C71" s="169"/>
      <c r="D71" s="169"/>
      <c r="E71" s="174"/>
      <c r="F71" s="186"/>
      <c r="G71" s="186"/>
      <c r="H71" s="186"/>
      <c r="I71" s="178"/>
      <c r="J71" s="186"/>
      <c r="K71" s="169"/>
      <c r="L71" s="178"/>
      <c r="M71" s="169"/>
      <c r="N71" s="152"/>
      <c r="O71" s="152"/>
      <c r="P71" s="152"/>
      <c r="Q71" s="186"/>
      <c r="R71" s="186"/>
      <c r="S71" s="152"/>
      <c r="T71" s="152"/>
      <c r="U71" s="152"/>
      <c r="V71" s="152"/>
      <c r="W71" s="152"/>
      <c r="X71" s="152"/>
      <c r="Y71" s="152"/>
      <c r="Z71" s="152"/>
      <c r="AA71" s="152"/>
      <c r="AB71" s="248"/>
      <c r="AC71" s="248"/>
      <c r="AD71" s="252"/>
      <c r="AE71" s="252"/>
      <c r="AF71" s="169"/>
      <c r="AG71" s="169"/>
      <c r="AH71" s="180"/>
      <c r="AI71" s="180"/>
      <c r="AJ71" s="180"/>
      <c r="AK71" s="176"/>
      <c r="AL71" s="186"/>
    </row>
    <row r="72" spans="1:38" ht="12.75" customHeight="1" x14ac:dyDescent="0.35">
      <c r="A72" s="161"/>
      <c r="B72" s="161"/>
      <c r="C72" s="169"/>
      <c r="D72" s="169"/>
      <c r="E72" s="174"/>
      <c r="F72" s="186"/>
      <c r="G72" s="186"/>
      <c r="H72" s="186"/>
      <c r="I72" s="178"/>
      <c r="J72" s="186"/>
      <c r="K72" s="169"/>
      <c r="L72" s="178"/>
      <c r="M72" s="169"/>
      <c r="N72" s="152"/>
      <c r="O72" s="152"/>
      <c r="P72" s="152"/>
      <c r="Q72" s="186"/>
      <c r="R72" s="186"/>
      <c r="S72" s="152"/>
      <c r="T72" s="152"/>
      <c r="U72" s="152"/>
      <c r="V72" s="152"/>
      <c r="W72" s="152"/>
      <c r="X72" s="152"/>
      <c r="Y72" s="152"/>
      <c r="Z72" s="152"/>
      <c r="AA72" s="152"/>
      <c r="AB72" s="248"/>
      <c r="AC72" s="248"/>
      <c r="AD72" s="252"/>
      <c r="AE72" s="252"/>
      <c r="AF72" s="169"/>
      <c r="AG72" s="169"/>
      <c r="AH72" s="180"/>
      <c r="AI72" s="180"/>
      <c r="AJ72" s="180"/>
      <c r="AK72" s="176"/>
      <c r="AL72" s="186"/>
    </row>
    <row r="73" spans="1:38" ht="12.75" customHeight="1" x14ac:dyDescent="0.35">
      <c r="A73" s="161"/>
      <c r="B73" s="161"/>
      <c r="C73" s="169"/>
      <c r="D73" s="169"/>
      <c r="E73" s="174"/>
      <c r="F73" s="186"/>
      <c r="G73" s="186"/>
      <c r="H73" s="186"/>
      <c r="I73" s="178"/>
      <c r="J73" s="186"/>
      <c r="K73" s="169"/>
      <c r="L73" s="178"/>
      <c r="M73" s="169"/>
      <c r="N73" s="152"/>
      <c r="O73" s="152"/>
      <c r="P73" s="152"/>
      <c r="Q73" s="186"/>
      <c r="R73" s="186"/>
      <c r="S73" s="152"/>
      <c r="T73" s="152"/>
      <c r="U73" s="152"/>
      <c r="V73" s="152"/>
      <c r="W73" s="152"/>
      <c r="X73" s="152"/>
      <c r="Y73" s="152"/>
      <c r="Z73" s="152"/>
      <c r="AA73" s="152"/>
      <c r="AB73" s="248"/>
      <c r="AC73" s="248"/>
      <c r="AD73" s="252"/>
      <c r="AE73" s="252"/>
      <c r="AF73" s="169"/>
      <c r="AG73" s="169"/>
      <c r="AH73" s="180"/>
      <c r="AI73" s="180"/>
      <c r="AJ73" s="180"/>
      <c r="AK73" s="176"/>
      <c r="AL73" s="186"/>
    </row>
    <row r="74" spans="1:38" ht="12.75" customHeight="1" x14ac:dyDescent="0.35">
      <c r="A74" s="161"/>
      <c r="B74" s="161"/>
      <c r="C74" s="169"/>
      <c r="D74" s="169"/>
      <c r="E74" s="174"/>
      <c r="F74" s="186"/>
      <c r="G74" s="186"/>
      <c r="H74" s="186"/>
      <c r="I74" s="178"/>
      <c r="J74" s="186"/>
      <c r="K74" s="169"/>
      <c r="L74" s="178"/>
      <c r="M74" s="169"/>
      <c r="N74" s="152"/>
      <c r="O74" s="152"/>
      <c r="P74" s="152"/>
      <c r="Q74" s="186"/>
      <c r="R74" s="186"/>
      <c r="S74" s="152"/>
      <c r="T74" s="152"/>
      <c r="U74" s="152"/>
      <c r="V74" s="152"/>
      <c r="W74" s="152"/>
      <c r="X74" s="152"/>
      <c r="Y74" s="152"/>
      <c r="Z74" s="152"/>
      <c r="AA74" s="152"/>
      <c r="AB74" s="248"/>
      <c r="AC74" s="248"/>
      <c r="AD74" s="252"/>
      <c r="AE74" s="252"/>
      <c r="AF74" s="169"/>
      <c r="AG74" s="169"/>
      <c r="AH74" s="180"/>
      <c r="AI74" s="180"/>
      <c r="AJ74" s="180"/>
      <c r="AK74" s="176"/>
      <c r="AL74" s="186"/>
    </row>
    <row r="75" spans="1:38" ht="12.75" customHeight="1" x14ac:dyDescent="0.35">
      <c r="A75" s="161"/>
      <c r="B75" s="161"/>
      <c r="C75" s="169"/>
      <c r="D75" s="169"/>
      <c r="E75" s="174"/>
      <c r="F75" s="186"/>
      <c r="G75" s="186"/>
      <c r="H75" s="186"/>
      <c r="I75" s="178"/>
      <c r="J75" s="186"/>
      <c r="K75" s="169"/>
      <c r="L75" s="178"/>
      <c r="M75" s="169"/>
      <c r="N75" s="152"/>
      <c r="O75" s="152"/>
      <c r="P75" s="152"/>
      <c r="Q75" s="186"/>
      <c r="R75" s="186"/>
      <c r="S75" s="152"/>
      <c r="T75" s="152"/>
      <c r="U75" s="152"/>
      <c r="V75" s="152"/>
      <c r="W75" s="152"/>
      <c r="X75" s="152"/>
      <c r="Y75" s="152"/>
      <c r="Z75" s="152"/>
      <c r="AA75" s="152"/>
      <c r="AB75" s="248"/>
      <c r="AC75" s="248"/>
      <c r="AD75" s="252"/>
      <c r="AE75" s="252"/>
      <c r="AF75" s="169"/>
      <c r="AG75" s="169"/>
      <c r="AH75" s="180"/>
      <c r="AI75" s="180"/>
      <c r="AJ75" s="180"/>
      <c r="AK75" s="176"/>
      <c r="AL75" s="186"/>
    </row>
    <row r="76" spans="1:38" ht="12.75" customHeight="1" x14ac:dyDescent="0.35">
      <c r="A76" s="161"/>
      <c r="B76" s="161"/>
      <c r="C76" s="169"/>
      <c r="D76" s="169"/>
      <c r="E76" s="174"/>
      <c r="F76" s="186"/>
      <c r="G76" s="186"/>
      <c r="H76" s="186"/>
      <c r="I76" s="178"/>
      <c r="J76" s="186"/>
      <c r="K76" s="169"/>
      <c r="L76" s="178"/>
      <c r="M76" s="169"/>
      <c r="N76" s="152"/>
      <c r="O76" s="152"/>
      <c r="P76" s="152"/>
      <c r="Q76" s="186"/>
      <c r="R76" s="186"/>
      <c r="S76" s="152"/>
      <c r="T76" s="152"/>
      <c r="U76" s="152"/>
      <c r="V76" s="152"/>
      <c r="W76" s="152"/>
      <c r="X76" s="152"/>
      <c r="Y76" s="152"/>
      <c r="Z76" s="152"/>
      <c r="AA76" s="152"/>
      <c r="AB76" s="248"/>
      <c r="AC76" s="248"/>
      <c r="AD76" s="252"/>
      <c r="AE76" s="252"/>
      <c r="AF76" s="169"/>
      <c r="AG76" s="169"/>
      <c r="AH76" s="180"/>
      <c r="AI76" s="180"/>
      <c r="AJ76" s="180"/>
      <c r="AK76" s="176"/>
      <c r="AL76" s="186"/>
    </row>
    <row r="77" spans="1:38" ht="12.75" customHeight="1" x14ac:dyDescent="0.35">
      <c r="A77" s="161"/>
      <c r="B77" s="161"/>
      <c r="C77" s="169"/>
      <c r="D77" s="169"/>
      <c r="E77" s="174"/>
      <c r="F77" s="186"/>
      <c r="G77" s="186"/>
      <c r="H77" s="186"/>
      <c r="I77" s="178"/>
      <c r="J77" s="186"/>
      <c r="K77" s="169"/>
      <c r="L77" s="178"/>
      <c r="M77" s="169"/>
      <c r="N77" s="152"/>
      <c r="O77" s="152"/>
      <c r="P77" s="152"/>
      <c r="Q77" s="186"/>
      <c r="R77" s="186"/>
      <c r="S77" s="152"/>
      <c r="T77" s="152"/>
      <c r="U77" s="152"/>
      <c r="V77" s="152"/>
      <c r="W77" s="152"/>
      <c r="X77" s="152"/>
      <c r="Y77" s="152"/>
      <c r="Z77" s="152"/>
      <c r="AA77" s="152"/>
      <c r="AB77" s="248"/>
      <c r="AC77" s="248"/>
      <c r="AD77" s="252"/>
      <c r="AE77" s="252"/>
      <c r="AF77" s="169"/>
      <c r="AG77" s="169"/>
      <c r="AH77" s="180"/>
      <c r="AI77" s="180"/>
      <c r="AJ77" s="180"/>
      <c r="AK77" s="176"/>
      <c r="AL77" s="186"/>
    </row>
    <row r="78" spans="1:38" ht="12.75" customHeight="1" x14ac:dyDescent="0.35">
      <c r="A78" s="161"/>
      <c r="B78" s="161"/>
      <c r="C78" s="169"/>
      <c r="D78" s="169"/>
      <c r="E78" s="174"/>
      <c r="F78" s="186"/>
      <c r="G78" s="186"/>
      <c r="H78" s="186"/>
      <c r="I78" s="178"/>
      <c r="J78" s="186"/>
      <c r="K78" s="169"/>
      <c r="L78" s="178"/>
      <c r="M78" s="169"/>
      <c r="N78" s="152"/>
      <c r="O78" s="152"/>
      <c r="P78" s="152"/>
      <c r="Q78" s="186"/>
      <c r="R78" s="186"/>
      <c r="S78" s="152"/>
      <c r="T78" s="152"/>
      <c r="U78" s="152"/>
      <c r="V78" s="152"/>
      <c r="W78" s="152"/>
      <c r="X78" s="152"/>
      <c r="Y78" s="152"/>
      <c r="Z78" s="152"/>
      <c r="AA78" s="152"/>
      <c r="AB78" s="248"/>
      <c r="AC78" s="248"/>
      <c r="AD78" s="252"/>
      <c r="AE78" s="252"/>
      <c r="AF78" s="169"/>
      <c r="AG78" s="169"/>
      <c r="AH78" s="180"/>
      <c r="AI78" s="180"/>
      <c r="AJ78" s="180"/>
      <c r="AK78" s="176"/>
      <c r="AL78" s="186"/>
    </row>
    <row r="79" spans="1:38" ht="12.75" customHeight="1" x14ac:dyDescent="0.35">
      <c r="A79" s="161"/>
      <c r="B79" s="161"/>
      <c r="C79" s="169"/>
      <c r="D79" s="169"/>
      <c r="E79" s="174"/>
      <c r="F79" s="186"/>
      <c r="G79" s="186"/>
      <c r="H79" s="186"/>
      <c r="I79" s="178"/>
      <c r="J79" s="186"/>
      <c r="K79" s="169"/>
      <c r="L79" s="178"/>
      <c r="M79" s="169"/>
      <c r="N79" s="152"/>
      <c r="O79" s="152"/>
      <c r="P79" s="152"/>
      <c r="Q79" s="186"/>
      <c r="R79" s="186"/>
      <c r="S79" s="152"/>
      <c r="T79" s="152"/>
      <c r="U79" s="152"/>
      <c r="V79" s="152"/>
      <c r="W79" s="152"/>
      <c r="X79" s="152"/>
      <c r="Y79" s="152"/>
      <c r="Z79" s="152"/>
      <c r="AA79" s="152"/>
      <c r="AB79" s="248"/>
      <c r="AC79" s="248"/>
      <c r="AD79" s="252"/>
      <c r="AE79" s="252"/>
      <c r="AF79" s="169"/>
      <c r="AG79" s="169"/>
      <c r="AH79" s="180"/>
      <c r="AI79" s="180"/>
      <c r="AJ79" s="180"/>
      <c r="AK79" s="176"/>
      <c r="AL79" s="186"/>
    </row>
    <row r="80" spans="1:38" ht="12.75" customHeight="1" x14ac:dyDescent="0.35">
      <c r="A80" s="161"/>
      <c r="B80" s="161"/>
      <c r="C80" s="169"/>
      <c r="D80" s="169"/>
      <c r="E80" s="174"/>
      <c r="F80" s="186"/>
      <c r="G80" s="186"/>
      <c r="H80" s="186"/>
      <c r="I80" s="178"/>
      <c r="J80" s="186"/>
      <c r="K80" s="169"/>
      <c r="L80" s="178"/>
      <c r="M80" s="169"/>
      <c r="N80" s="152"/>
      <c r="O80" s="152"/>
      <c r="P80" s="152"/>
      <c r="Q80" s="186"/>
      <c r="R80" s="186"/>
      <c r="S80" s="152"/>
      <c r="T80" s="152"/>
      <c r="U80" s="152"/>
      <c r="V80" s="152"/>
      <c r="W80" s="152"/>
      <c r="X80" s="152"/>
      <c r="Y80" s="152"/>
      <c r="Z80" s="152"/>
      <c r="AA80" s="152"/>
      <c r="AB80" s="248"/>
      <c r="AC80" s="248"/>
      <c r="AD80" s="252"/>
      <c r="AE80" s="252"/>
      <c r="AF80" s="169"/>
      <c r="AG80" s="169"/>
      <c r="AH80" s="180"/>
      <c r="AI80" s="180"/>
      <c r="AJ80" s="180"/>
      <c r="AK80" s="176"/>
      <c r="AL80" s="186"/>
    </row>
    <row r="81" spans="1:38" ht="12.75" customHeight="1" x14ac:dyDescent="0.35">
      <c r="A81" s="161"/>
      <c r="B81" s="161"/>
      <c r="C81" s="169"/>
      <c r="D81" s="169"/>
      <c r="E81" s="174"/>
      <c r="F81" s="186"/>
      <c r="G81" s="186"/>
      <c r="H81" s="186"/>
      <c r="I81" s="178"/>
      <c r="J81" s="186"/>
      <c r="K81" s="169"/>
      <c r="L81" s="178"/>
      <c r="M81" s="169"/>
      <c r="N81" s="152"/>
      <c r="O81" s="152"/>
      <c r="P81" s="152"/>
      <c r="Q81" s="186"/>
      <c r="R81" s="186"/>
      <c r="S81" s="152"/>
      <c r="T81" s="152"/>
      <c r="U81" s="152"/>
      <c r="V81" s="152"/>
      <c r="W81" s="152"/>
      <c r="X81" s="152"/>
      <c r="Y81" s="152"/>
      <c r="Z81" s="152"/>
      <c r="AA81" s="152"/>
      <c r="AB81" s="248"/>
      <c r="AC81" s="248"/>
      <c r="AD81" s="252"/>
      <c r="AE81" s="252"/>
      <c r="AF81" s="169"/>
      <c r="AG81" s="169"/>
      <c r="AH81" s="180"/>
      <c r="AI81" s="180"/>
      <c r="AJ81" s="180"/>
      <c r="AK81" s="176"/>
      <c r="AL81" s="186"/>
    </row>
    <row r="82" spans="1:38" ht="12.75" customHeight="1" x14ac:dyDescent="0.35">
      <c r="A82" s="161"/>
      <c r="B82" s="161"/>
      <c r="C82" s="169"/>
      <c r="D82" s="169"/>
      <c r="E82" s="174"/>
      <c r="F82" s="186"/>
      <c r="G82" s="186"/>
      <c r="H82" s="186"/>
      <c r="I82" s="178"/>
      <c r="J82" s="186"/>
      <c r="K82" s="169"/>
      <c r="L82" s="178"/>
      <c r="M82" s="169"/>
      <c r="N82" s="152"/>
      <c r="O82" s="152"/>
      <c r="P82" s="152"/>
      <c r="Q82" s="186"/>
      <c r="R82" s="186"/>
      <c r="S82" s="152"/>
      <c r="T82" s="152"/>
      <c r="U82" s="152"/>
      <c r="V82" s="152"/>
      <c r="W82" s="152"/>
      <c r="X82" s="152"/>
      <c r="Y82" s="152"/>
      <c r="Z82" s="152"/>
      <c r="AA82" s="152"/>
      <c r="AB82" s="248"/>
      <c r="AC82" s="248"/>
      <c r="AD82" s="252"/>
      <c r="AE82" s="252"/>
      <c r="AF82" s="169"/>
      <c r="AG82" s="169"/>
      <c r="AH82" s="180"/>
      <c r="AI82" s="180"/>
      <c r="AJ82" s="180"/>
      <c r="AK82" s="176"/>
      <c r="AL82" s="186"/>
    </row>
    <row r="83" spans="1:38" ht="12.75" customHeight="1" x14ac:dyDescent="0.35">
      <c r="A83" s="161"/>
      <c r="B83" s="161"/>
      <c r="C83" s="169"/>
      <c r="D83" s="169"/>
      <c r="E83" s="174"/>
      <c r="F83" s="186"/>
      <c r="G83" s="186"/>
      <c r="H83" s="186"/>
      <c r="I83" s="178"/>
      <c r="J83" s="186"/>
      <c r="K83" s="169"/>
      <c r="L83" s="178"/>
      <c r="M83" s="169"/>
      <c r="N83" s="152"/>
      <c r="O83" s="152"/>
      <c r="P83" s="152"/>
      <c r="Q83" s="186"/>
      <c r="R83" s="186"/>
      <c r="S83" s="152"/>
      <c r="T83" s="152"/>
      <c r="U83" s="152"/>
      <c r="V83" s="152"/>
      <c r="W83" s="152"/>
      <c r="X83" s="152"/>
      <c r="Y83" s="152"/>
      <c r="Z83" s="152"/>
      <c r="AA83" s="152"/>
      <c r="AB83" s="248"/>
      <c r="AC83" s="248"/>
      <c r="AD83" s="252"/>
      <c r="AE83" s="252"/>
      <c r="AF83" s="169"/>
      <c r="AG83" s="169"/>
      <c r="AH83" s="180"/>
      <c r="AI83" s="180"/>
      <c r="AJ83" s="180"/>
      <c r="AK83" s="176"/>
      <c r="AL83" s="186"/>
    </row>
    <row r="84" spans="1:38" ht="12.75" customHeight="1" x14ac:dyDescent="0.35">
      <c r="A84" s="161"/>
      <c r="B84" s="161"/>
      <c r="C84" s="169"/>
      <c r="D84" s="169"/>
      <c r="E84" s="174"/>
      <c r="F84" s="186"/>
      <c r="G84" s="186"/>
      <c r="H84" s="186"/>
      <c r="I84" s="178"/>
      <c r="J84" s="186"/>
      <c r="K84" s="169"/>
      <c r="L84" s="178"/>
      <c r="M84" s="169"/>
      <c r="N84" s="152"/>
      <c r="O84" s="152"/>
      <c r="P84" s="152"/>
      <c r="Q84" s="186"/>
      <c r="R84" s="186"/>
      <c r="S84" s="152"/>
      <c r="T84" s="152"/>
      <c r="U84" s="152"/>
      <c r="V84" s="152"/>
      <c r="W84" s="152"/>
      <c r="X84" s="152"/>
      <c r="Y84" s="152"/>
      <c r="Z84" s="152"/>
      <c r="AA84" s="152"/>
      <c r="AB84" s="248"/>
      <c r="AC84" s="248"/>
      <c r="AD84" s="252"/>
      <c r="AE84" s="252"/>
      <c r="AF84" s="169"/>
      <c r="AG84" s="169"/>
      <c r="AH84" s="180"/>
      <c r="AI84" s="180"/>
      <c r="AJ84" s="180"/>
      <c r="AK84" s="176"/>
      <c r="AL84" s="186"/>
    </row>
    <row r="85" spans="1:38" ht="12.75" customHeight="1" x14ac:dyDescent="0.35">
      <c r="A85" s="161"/>
      <c r="B85" s="161"/>
      <c r="C85" s="169"/>
      <c r="D85" s="169"/>
      <c r="E85" s="174"/>
      <c r="F85" s="186"/>
      <c r="G85" s="186"/>
      <c r="H85" s="186"/>
      <c r="I85" s="178"/>
      <c r="J85" s="186"/>
      <c r="K85" s="169"/>
      <c r="L85" s="178"/>
      <c r="M85" s="169"/>
      <c r="N85" s="152"/>
      <c r="O85" s="152"/>
      <c r="P85" s="152"/>
      <c r="Q85" s="186"/>
      <c r="R85" s="186"/>
      <c r="S85" s="152"/>
      <c r="T85" s="152"/>
      <c r="U85" s="152"/>
      <c r="V85" s="152"/>
      <c r="W85" s="152"/>
      <c r="X85" s="152"/>
      <c r="Y85" s="152"/>
      <c r="Z85" s="152"/>
      <c r="AA85" s="152"/>
      <c r="AB85" s="248"/>
      <c r="AC85" s="248"/>
      <c r="AD85" s="252"/>
      <c r="AE85" s="252"/>
      <c r="AF85" s="169"/>
      <c r="AG85" s="169"/>
      <c r="AH85" s="180"/>
      <c r="AI85" s="180"/>
      <c r="AJ85" s="180"/>
      <c r="AK85" s="176"/>
      <c r="AL85" s="186"/>
    </row>
    <row r="86" spans="1:38" ht="12.75" customHeight="1" x14ac:dyDescent="0.35">
      <c r="A86" s="161"/>
      <c r="B86" s="161"/>
      <c r="C86" s="169"/>
      <c r="D86" s="169"/>
      <c r="E86" s="174"/>
      <c r="F86" s="186"/>
      <c r="G86" s="186"/>
      <c r="H86" s="186"/>
      <c r="I86" s="178"/>
      <c r="J86" s="186"/>
      <c r="K86" s="169"/>
      <c r="L86" s="178"/>
      <c r="M86" s="169"/>
      <c r="N86" s="152"/>
      <c r="O86" s="152"/>
      <c r="P86" s="152"/>
      <c r="Q86" s="186"/>
      <c r="R86" s="186"/>
      <c r="S86" s="152"/>
      <c r="T86" s="152"/>
      <c r="U86" s="152"/>
      <c r="V86" s="152"/>
      <c r="W86" s="152"/>
      <c r="X86" s="152"/>
      <c r="Y86" s="152"/>
      <c r="Z86" s="152"/>
      <c r="AA86" s="152"/>
      <c r="AB86" s="248"/>
      <c r="AC86" s="248"/>
      <c r="AD86" s="252"/>
      <c r="AE86" s="252"/>
      <c r="AF86" s="169"/>
      <c r="AG86" s="169"/>
      <c r="AH86" s="180"/>
      <c r="AI86" s="180"/>
      <c r="AJ86" s="180"/>
      <c r="AK86" s="176"/>
      <c r="AL86" s="186"/>
    </row>
    <row r="87" spans="1:38" ht="12.75" customHeight="1" x14ac:dyDescent="0.35">
      <c r="A87" s="161"/>
      <c r="B87" s="161"/>
      <c r="C87" s="169"/>
      <c r="D87" s="169"/>
      <c r="E87" s="174"/>
      <c r="F87" s="186"/>
      <c r="G87" s="186"/>
      <c r="H87" s="186"/>
      <c r="I87" s="178"/>
      <c r="J87" s="186"/>
      <c r="K87" s="169"/>
      <c r="L87" s="178"/>
      <c r="M87" s="169"/>
      <c r="N87" s="152"/>
      <c r="O87" s="152"/>
      <c r="P87" s="152"/>
      <c r="Q87" s="186"/>
      <c r="R87" s="186"/>
      <c r="S87" s="152"/>
      <c r="T87" s="152"/>
      <c r="U87" s="152"/>
      <c r="V87" s="152"/>
      <c r="W87" s="152"/>
      <c r="X87" s="152"/>
      <c r="Y87" s="152"/>
      <c r="Z87" s="152"/>
      <c r="AA87" s="152"/>
      <c r="AB87" s="248"/>
      <c r="AC87" s="248"/>
      <c r="AD87" s="252"/>
      <c r="AE87" s="252"/>
      <c r="AF87" s="169"/>
      <c r="AG87" s="169"/>
      <c r="AH87" s="180"/>
      <c r="AI87" s="180"/>
      <c r="AJ87" s="180"/>
      <c r="AK87" s="176"/>
      <c r="AL87" s="186"/>
    </row>
    <row r="88" spans="1:38" ht="12.75" customHeight="1" x14ac:dyDescent="0.35">
      <c r="A88" s="161"/>
      <c r="B88" s="161"/>
      <c r="C88" s="169"/>
      <c r="D88" s="169"/>
      <c r="E88" s="174"/>
      <c r="F88" s="186"/>
      <c r="G88" s="186"/>
      <c r="H88" s="186"/>
      <c r="I88" s="178"/>
      <c r="J88" s="186"/>
      <c r="K88" s="169"/>
      <c r="L88" s="178"/>
      <c r="M88" s="169"/>
      <c r="N88" s="152"/>
      <c r="O88" s="152"/>
      <c r="P88" s="152"/>
      <c r="Q88" s="186"/>
      <c r="R88" s="186"/>
      <c r="S88" s="152"/>
      <c r="T88" s="152"/>
      <c r="U88" s="152"/>
      <c r="V88" s="152"/>
      <c r="W88" s="152"/>
      <c r="X88" s="152"/>
      <c r="Y88" s="152"/>
      <c r="Z88" s="152"/>
      <c r="AA88" s="152"/>
      <c r="AB88" s="248"/>
      <c r="AC88" s="248"/>
      <c r="AD88" s="252"/>
      <c r="AE88" s="252"/>
      <c r="AF88" s="169"/>
      <c r="AG88" s="169"/>
      <c r="AH88" s="180"/>
      <c r="AI88" s="180"/>
      <c r="AJ88" s="180"/>
      <c r="AK88" s="176"/>
      <c r="AL88" s="186"/>
    </row>
    <row r="89" spans="1:38" ht="12.75" customHeight="1" x14ac:dyDescent="0.35">
      <c r="A89" s="161"/>
      <c r="B89" s="161"/>
      <c r="C89" s="169"/>
      <c r="D89" s="169"/>
      <c r="E89" s="174"/>
      <c r="F89" s="186"/>
      <c r="G89" s="186"/>
      <c r="H89" s="186"/>
      <c r="I89" s="178"/>
      <c r="J89" s="186"/>
      <c r="K89" s="169"/>
      <c r="L89" s="178"/>
      <c r="M89" s="169"/>
      <c r="N89" s="152"/>
      <c r="O89" s="152"/>
      <c r="P89" s="152"/>
      <c r="Q89" s="186"/>
      <c r="R89" s="186"/>
      <c r="S89" s="152"/>
      <c r="T89" s="152"/>
      <c r="U89" s="152"/>
      <c r="V89" s="152"/>
      <c r="W89" s="152"/>
      <c r="X89" s="152"/>
      <c r="Y89" s="152"/>
      <c r="Z89" s="152"/>
      <c r="AA89" s="152"/>
      <c r="AB89" s="248"/>
      <c r="AC89" s="248"/>
      <c r="AD89" s="252"/>
      <c r="AE89" s="252"/>
      <c r="AF89" s="169"/>
      <c r="AG89" s="169"/>
      <c r="AH89" s="180"/>
      <c r="AI89" s="180"/>
      <c r="AJ89" s="180"/>
      <c r="AK89" s="176"/>
      <c r="AL89" s="186"/>
    </row>
    <row r="90" spans="1:38" ht="12.75" customHeight="1" x14ac:dyDescent="0.35">
      <c r="A90" s="161"/>
      <c r="B90" s="161"/>
      <c r="C90" s="169"/>
      <c r="D90" s="169"/>
      <c r="E90" s="174"/>
      <c r="F90" s="186"/>
      <c r="G90" s="186"/>
      <c r="H90" s="186"/>
      <c r="I90" s="178"/>
      <c r="J90" s="186"/>
      <c r="K90" s="169"/>
      <c r="L90" s="178"/>
      <c r="M90" s="169"/>
      <c r="N90" s="152"/>
      <c r="O90" s="152"/>
      <c r="P90" s="152"/>
      <c r="Q90" s="186"/>
      <c r="R90" s="186"/>
      <c r="S90" s="152"/>
      <c r="T90" s="152"/>
      <c r="U90" s="152"/>
      <c r="V90" s="152"/>
      <c r="W90" s="152"/>
      <c r="X90" s="152"/>
      <c r="Y90" s="152"/>
      <c r="Z90" s="152"/>
      <c r="AA90" s="152"/>
      <c r="AB90" s="248"/>
      <c r="AC90" s="248"/>
      <c r="AD90" s="252"/>
      <c r="AE90" s="252"/>
      <c r="AF90" s="169"/>
      <c r="AG90" s="169"/>
      <c r="AH90" s="180"/>
      <c r="AI90" s="180"/>
      <c r="AJ90" s="180"/>
      <c r="AK90" s="176"/>
      <c r="AL90" s="186"/>
    </row>
    <row r="91" spans="1:38" ht="12.75" customHeight="1" x14ac:dyDescent="0.35">
      <c r="A91" s="161"/>
      <c r="B91" s="161"/>
      <c r="C91" s="169"/>
      <c r="D91" s="169"/>
      <c r="E91" s="174"/>
      <c r="F91" s="186"/>
      <c r="G91" s="186"/>
      <c r="H91" s="186"/>
      <c r="I91" s="178"/>
      <c r="J91" s="186"/>
      <c r="K91" s="169"/>
      <c r="L91" s="178"/>
      <c r="M91" s="169"/>
      <c r="N91" s="152"/>
      <c r="O91" s="152"/>
      <c r="P91" s="152"/>
      <c r="Q91" s="186"/>
      <c r="R91" s="186"/>
      <c r="S91" s="152"/>
      <c r="T91" s="152"/>
      <c r="U91" s="152"/>
      <c r="V91" s="152"/>
      <c r="W91" s="152"/>
      <c r="X91" s="152"/>
      <c r="Y91" s="152"/>
      <c r="Z91" s="152"/>
      <c r="AA91" s="152"/>
      <c r="AB91" s="248"/>
      <c r="AC91" s="248"/>
      <c r="AD91" s="252"/>
      <c r="AE91" s="252"/>
      <c r="AF91" s="169"/>
      <c r="AG91" s="169"/>
      <c r="AH91" s="180"/>
      <c r="AI91" s="180"/>
      <c r="AJ91" s="180"/>
      <c r="AK91" s="176"/>
      <c r="AL91" s="186"/>
    </row>
    <row r="92" spans="1:38" ht="12.75" customHeight="1" x14ac:dyDescent="0.35">
      <c r="A92" s="161"/>
      <c r="B92" s="161"/>
      <c r="C92" s="169"/>
      <c r="D92" s="169"/>
      <c r="E92" s="174"/>
      <c r="F92" s="186"/>
      <c r="G92" s="186"/>
      <c r="H92" s="186"/>
      <c r="I92" s="178"/>
      <c r="J92" s="186"/>
      <c r="K92" s="169"/>
      <c r="L92" s="178"/>
      <c r="M92" s="169"/>
      <c r="N92" s="152"/>
      <c r="O92" s="152"/>
      <c r="P92" s="152"/>
      <c r="Q92" s="186"/>
      <c r="R92" s="186"/>
      <c r="S92" s="152"/>
      <c r="T92" s="152"/>
      <c r="U92" s="152"/>
      <c r="V92" s="152"/>
      <c r="W92" s="152"/>
      <c r="X92" s="152"/>
      <c r="Y92" s="152"/>
      <c r="Z92" s="152"/>
      <c r="AA92" s="152"/>
      <c r="AB92" s="248"/>
      <c r="AC92" s="248"/>
      <c r="AD92" s="252"/>
      <c r="AE92" s="252"/>
      <c r="AF92" s="169"/>
      <c r="AG92" s="169"/>
      <c r="AH92" s="180"/>
      <c r="AI92" s="180"/>
      <c r="AJ92" s="180"/>
      <c r="AK92" s="176"/>
      <c r="AL92" s="186"/>
    </row>
    <row r="93" spans="1:38" ht="12.75" customHeight="1" x14ac:dyDescent="0.35">
      <c r="A93" s="161"/>
      <c r="B93" s="161"/>
      <c r="C93" s="169"/>
      <c r="D93" s="169"/>
      <c r="E93" s="174"/>
      <c r="F93" s="186"/>
      <c r="G93" s="186"/>
      <c r="H93" s="186"/>
      <c r="I93" s="178"/>
      <c r="J93" s="186"/>
      <c r="K93" s="169"/>
      <c r="L93" s="178"/>
      <c r="M93" s="169"/>
      <c r="N93" s="152"/>
      <c r="O93" s="152"/>
      <c r="P93" s="152"/>
      <c r="Q93" s="186"/>
      <c r="R93" s="186"/>
      <c r="S93" s="152"/>
      <c r="T93" s="152"/>
      <c r="U93" s="152"/>
      <c r="V93" s="152"/>
      <c r="W93" s="152"/>
      <c r="X93" s="152"/>
      <c r="Y93" s="152"/>
      <c r="Z93" s="152"/>
      <c r="AA93" s="152"/>
      <c r="AB93" s="248"/>
      <c r="AC93" s="248"/>
      <c r="AD93" s="252"/>
      <c r="AE93" s="252"/>
      <c r="AF93" s="169"/>
      <c r="AG93" s="169"/>
      <c r="AH93" s="180"/>
      <c r="AI93" s="180"/>
      <c r="AJ93" s="180"/>
      <c r="AK93" s="176"/>
      <c r="AL93" s="186"/>
    </row>
    <row r="94" spans="1:38" ht="12.75" customHeight="1" x14ac:dyDescent="0.35">
      <c r="A94" s="161"/>
      <c r="B94" s="161"/>
      <c r="C94" s="169"/>
      <c r="D94" s="169"/>
      <c r="E94" s="174"/>
      <c r="F94" s="186"/>
      <c r="G94" s="186"/>
      <c r="H94" s="186"/>
      <c r="I94" s="178"/>
      <c r="J94" s="186"/>
      <c r="K94" s="169"/>
      <c r="L94" s="178"/>
      <c r="M94" s="169"/>
      <c r="N94" s="152"/>
      <c r="O94" s="152"/>
      <c r="P94" s="152"/>
      <c r="Q94" s="186"/>
      <c r="R94" s="186"/>
      <c r="S94" s="152"/>
      <c r="T94" s="152"/>
      <c r="U94" s="152"/>
      <c r="V94" s="152"/>
      <c r="W94" s="152"/>
      <c r="X94" s="152"/>
      <c r="Y94" s="152"/>
      <c r="Z94" s="152"/>
      <c r="AA94" s="152"/>
      <c r="AB94" s="248"/>
      <c r="AC94" s="248"/>
      <c r="AD94" s="252"/>
      <c r="AE94" s="252"/>
      <c r="AF94" s="169"/>
      <c r="AG94" s="169"/>
      <c r="AH94" s="180"/>
      <c r="AI94" s="180"/>
      <c r="AJ94" s="180"/>
      <c r="AK94" s="176"/>
      <c r="AL94" s="186"/>
    </row>
    <row r="95" spans="1:38" ht="12.75" customHeight="1" x14ac:dyDescent="0.35">
      <c r="A95" s="161"/>
      <c r="B95" s="161"/>
      <c r="C95" s="169"/>
      <c r="D95" s="169"/>
      <c r="E95" s="174"/>
      <c r="F95" s="186"/>
      <c r="G95" s="186"/>
      <c r="H95" s="186"/>
      <c r="I95" s="178"/>
      <c r="J95" s="186"/>
      <c r="K95" s="169"/>
      <c r="L95" s="178"/>
      <c r="M95" s="169"/>
      <c r="N95" s="152"/>
      <c r="O95" s="152"/>
      <c r="P95" s="152"/>
      <c r="Q95" s="186"/>
      <c r="R95" s="186"/>
      <c r="S95" s="152"/>
      <c r="T95" s="152"/>
      <c r="U95" s="152"/>
      <c r="V95" s="152"/>
      <c r="W95" s="152"/>
      <c r="X95" s="152"/>
      <c r="Y95" s="152"/>
      <c r="Z95" s="152"/>
      <c r="AA95" s="152"/>
      <c r="AB95" s="248"/>
      <c r="AC95" s="248"/>
      <c r="AD95" s="252"/>
      <c r="AE95" s="252"/>
      <c r="AF95" s="169"/>
      <c r="AG95" s="169"/>
      <c r="AH95" s="180"/>
      <c r="AI95" s="180"/>
      <c r="AJ95" s="180"/>
      <c r="AK95" s="176"/>
      <c r="AL95" s="186"/>
    </row>
    <row r="96" spans="1:38" ht="12.75" customHeight="1" x14ac:dyDescent="0.35">
      <c r="A96" s="161"/>
      <c r="B96" s="161"/>
      <c r="C96" s="169"/>
      <c r="D96" s="169"/>
      <c r="E96" s="174"/>
      <c r="F96" s="186"/>
      <c r="G96" s="186"/>
      <c r="H96" s="186"/>
      <c r="I96" s="178"/>
      <c r="J96" s="186"/>
      <c r="K96" s="169"/>
      <c r="L96" s="178"/>
      <c r="M96" s="169"/>
      <c r="N96" s="152"/>
      <c r="O96" s="152"/>
      <c r="P96" s="152"/>
      <c r="Q96" s="186"/>
      <c r="R96" s="186"/>
      <c r="S96" s="152"/>
      <c r="T96" s="152"/>
      <c r="U96" s="152"/>
      <c r="V96" s="152"/>
      <c r="W96" s="152"/>
      <c r="X96" s="152"/>
      <c r="Y96" s="152"/>
      <c r="Z96" s="152"/>
      <c r="AA96" s="152"/>
      <c r="AB96" s="248"/>
      <c r="AC96" s="248"/>
      <c r="AD96" s="252"/>
      <c r="AE96" s="252"/>
      <c r="AF96" s="169"/>
      <c r="AG96" s="169"/>
      <c r="AH96" s="180"/>
      <c r="AI96" s="180"/>
      <c r="AJ96" s="180"/>
      <c r="AK96" s="176"/>
      <c r="AL96" s="186"/>
    </row>
    <row r="97" spans="1:38" ht="12.75" customHeight="1" x14ac:dyDescent="0.35">
      <c r="A97" s="161"/>
      <c r="B97" s="161"/>
      <c r="C97" s="169"/>
      <c r="D97" s="169"/>
      <c r="E97" s="174"/>
      <c r="F97" s="186"/>
      <c r="G97" s="186"/>
      <c r="H97" s="186"/>
      <c r="I97" s="178"/>
      <c r="J97" s="186"/>
      <c r="K97" s="169"/>
      <c r="L97" s="178"/>
      <c r="M97" s="169"/>
      <c r="N97" s="152"/>
      <c r="O97" s="152"/>
      <c r="P97" s="152"/>
      <c r="Q97" s="186"/>
      <c r="R97" s="186"/>
      <c r="S97" s="152"/>
      <c r="T97" s="152"/>
      <c r="U97" s="152"/>
      <c r="V97" s="152"/>
      <c r="W97" s="152"/>
      <c r="X97" s="152"/>
      <c r="Y97" s="152"/>
      <c r="Z97" s="152"/>
      <c r="AA97" s="152"/>
      <c r="AB97" s="248"/>
      <c r="AC97" s="248"/>
      <c r="AD97" s="252"/>
      <c r="AE97" s="252"/>
      <c r="AF97" s="169"/>
      <c r="AG97" s="169"/>
      <c r="AH97" s="180"/>
      <c r="AI97" s="180"/>
      <c r="AJ97" s="180"/>
      <c r="AK97" s="176"/>
      <c r="AL97" s="186"/>
    </row>
    <row r="98" spans="1:38" ht="12.75" customHeight="1" x14ac:dyDescent="0.35">
      <c r="A98" s="161"/>
      <c r="B98" s="161"/>
      <c r="C98" s="169"/>
      <c r="D98" s="169"/>
      <c r="E98" s="174"/>
      <c r="F98" s="186"/>
      <c r="G98" s="186"/>
      <c r="H98" s="186"/>
      <c r="I98" s="178"/>
      <c r="J98" s="186"/>
      <c r="K98" s="169"/>
      <c r="L98" s="178"/>
      <c r="M98" s="169"/>
      <c r="N98" s="152"/>
      <c r="O98" s="152"/>
      <c r="P98" s="152"/>
      <c r="Q98" s="186"/>
      <c r="R98" s="186"/>
      <c r="S98" s="152"/>
      <c r="T98" s="152"/>
      <c r="U98" s="152"/>
      <c r="V98" s="152"/>
      <c r="W98" s="152"/>
      <c r="X98" s="152"/>
      <c r="Y98" s="152"/>
      <c r="Z98" s="152"/>
      <c r="AA98" s="152"/>
      <c r="AB98" s="248"/>
      <c r="AC98" s="248"/>
      <c r="AD98" s="252"/>
      <c r="AE98" s="252"/>
      <c r="AF98" s="169"/>
      <c r="AG98" s="169"/>
      <c r="AH98" s="180"/>
      <c r="AI98" s="180"/>
      <c r="AJ98" s="180"/>
      <c r="AK98" s="176"/>
      <c r="AL98" s="186"/>
    </row>
    <row r="99" spans="1:38" ht="12.75" customHeight="1" x14ac:dyDescent="0.35">
      <c r="A99" s="161"/>
      <c r="B99" s="161"/>
      <c r="C99" s="169"/>
      <c r="D99" s="169"/>
      <c r="E99" s="174"/>
      <c r="F99" s="186"/>
      <c r="G99" s="186"/>
      <c r="H99" s="186"/>
      <c r="I99" s="178"/>
      <c r="J99" s="186"/>
      <c r="K99" s="169"/>
      <c r="L99" s="178"/>
      <c r="M99" s="169"/>
      <c r="N99" s="152"/>
      <c r="O99" s="152"/>
      <c r="P99" s="152"/>
      <c r="Q99" s="186"/>
      <c r="R99" s="186"/>
      <c r="S99" s="152"/>
      <c r="T99" s="152"/>
      <c r="U99" s="152"/>
      <c r="V99" s="152"/>
      <c r="W99" s="152"/>
      <c r="X99" s="152"/>
      <c r="Y99" s="152"/>
      <c r="Z99" s="152"/>
      <c r="AA99" s="152"/>
      <c r="AB99" s="248"/>
      <c r="AC99" s="248"/>
      <c r="AD99" s="252"/>
      <c r="AE99" s="252"/>
      <c r="AF99" s="169"/>
      <c r="AG99" s="169"/>
      <c r="AH99" s="180"/>
      <c r="AI99" s="180"/>
      <c r="AJ99" s="180"/>
      <c r="AK99" s="176"/>
      <c r="AL99" s="186"/>
    </row>
    <row r="100" spans="1:38" ht="12.75" customHeight="1" x14ac:dyDescent="0.35">
      <c r="A100" s="161"/>
      <c r="B100" s="161"/>
      <c r="C100" s="169"/>
      <c r="D100" s="169"/>
      <c r="E100" s="174"/>
      <c r="F100" s="186"/>
      <c r="G100" s="186"/>
      <c r="H100" s="186"/>
      <c r="I100" s="178"/>
      <c r="J100" s="186"/>
      <c r="K100" s="169"/>
      <c r="L100" s="178"/>
      <c r="M100" s="169"/>
      <c r="N100" s="152"/>
      <c r="O100" s="152"/>
      <c r="P100" s="152"/>
      <c r="Q100" s="186"/>
      <c r="R100" s="186"/>
      <c r="S100" s="152"/>
      <c r="T100" s="152"/>
      <c r="U100" s="152"/>
      <c r="V100" s="152"/>
      <c r="W100" s="152"/>
      <c r="X100" s="152"/>
      <c r="Y100" s="152"/>
      <c r="Z100" s="152"/>
      <c r="AA100" s="152"/>
      <c r="AB100" s="248"/>
      <c r="AC100" s="248"/>
      <c r="AD100" s="252"/>
      <c r="AE100" s="252"/>
      <c r="AF100" s="169"/>
      <c r="AG100" s="169"/>
      <c r="AH100" s="180"/>
      <c r="AI100" s="180"/>
      <c r="AJ100" s="180"/>
      <c r="AK100" s="176"/>
      <c r="AL100" s="186"/>
    </row>
    <row r="101" spans="1:38" ht="12.75" customHeight="1" x14ac:dyDescent="0.35">
      <c r="A101" s="161"/>
      <c r="B101" s="161"/>
      <c r="C101" s="169"/>
      <c r="D101" s="169"/>
      <c r="E101" s="174"/>
      <c r="F101" s="186"/>
      <c r="G101" s="186"/>
      <c r="H101" s="186"/>
      <c r="I101" s="178"/>
      <c r="J101" s="186"/>
      <c r="K101" s="169"/>
      <c r="L101" s="178"/>
      <c r="M101" s="169"/>
      <c r="N101" s="152"/>
      <c r="O101" s="152"/>
      <c r="P101" s="152"/>
      <c r="Q101" s="186"/>
      <c r="R101" s="186"/>
      <c r="S101" s="152"/>
      <c r="T101" s="152"/>
      <c r="U101" s="152"/>
      <c r="V101" s="152"/>
      <c r="W101" s="152"/>
      <c r="X101" s="152"/>
      <c r="Y101" s="152"/>
      <c r="Z101" s="152"/>
      <c r="AA101" s="152"/>
      <c r="AB101" s="248"/>
      <c r="AC101" s="248"/>
      <c r="AD101" s="252"/>
      <c r="AE101" s="252"/>
      <c r="AF101" s="169"/>
      <c r="AG101" s="169"/>
      <c r="AH101" s="180"/>
      <c r="AI101" s="180"/>
      <c r="AJ101" s="180"/>
      <c r="AK101" s="176"/>
      <c r="AL101" s="186"/>
    </row>
    <row r="102" spans="1:38" ht="12.75" customHeight="1" x14ac:dyDescent="0.35">
      <c r="A102" s="161"/>
      <c r="B102" s="161"/>
      <c r="C102" s="169"/>
      <c r="D102" s="169"/>
      <c r="E102" s="174"/>
      <c r="F102" s="186"/>
      <c r="G102" s="186"/>
      <c r="H102" s="186"/>
      <c r="I102" s="178"/>
      <c r="J102" s="186"/>
      <c r="K102" s="169"/>
      <c r="L102" s="178"/>
      <c r="M102" s="169"/>
      <c r="N102" s="152"/>
      <c r="O102" s="152"/>
      <c r="P102" s="152"/>
      <c r="Q102" s="186"/>
      <c r="R102" s="186"/>
      <c r="S102" s="152"/>
      <c r="T102" s="152"/>
      <c r="U102" s="152"/>
      <c r="V102" s="152"/>
      <c r="W102" s="152"/>
      <c r="X102" s="152"/>
      <c r="Y102" s="152"/>
      <c r="Z102" s="152"/>
      <c r="AA102" s="152"/>
      <c r="AB102" s="248"/>
      <c r="AC102" s="248"/>
      <c r="AD102" s="252"/>
      <c r="AE102" s="252"/>
      <c r="AF102" s="169"/>
      <c r="AG102" s="169"/>
      <c r="AH102" s="180"/>
      <c r="AI102" s="180"/>
      <c r="AJ102" s="180"/>
      <c r="AK102" s="176"/>
      <c r="AL102" s="186"/>
    </row>
    <row r="103" spans="1:38" ht="12.75" customHeight="1" x14ac:dyDescent="0.35">
      <c r="A103" s="161"/>
      <c r="B103" s="161"/>
      <c r="C103" s="169"/>
      <c r="D103" s="169"/>
      <c r="E103" s="174"/>
      <c r="F103" s="186"/>
      <c r="G103" s="186"/>
      <c r="H103" s="186"/>
      <c r="I103" s="178"/>
      <c r="J103" s="186"/>
      <c r="K103" s="169"/>
      <c r="L103" s="178"/>
      <c r="M103" s="169"/>
      <c r="N103" s="152"/>
      <c r="O103" s="152"/>
      <c r="P103" s="152"/>
      <c r="Q103" s="186"/>
      <c r="R103" s="186"/>
      <c r="S103" s="152"/>
      <c r="T103" s="152"/>
      <c r="U103" s="152"/>
      <c r="V103" s="152"/>
      <c r="W103" s="152"/>
      <c r="X103" s="152"/>
      <c r="Y103" s="152"/>
      <c r="Z103" s="152"/>
      <c r="AA103" s="152"/>
      <c r="AB103" s="248"/>
      <c r="AC103" s="248"/>
      <c r="AD103" s="252"/>
      <c r="AE103" s="252"/>
      <c r="AF103" s="169"/>
      <c r="AG103" s="169"/>
      <c r="AH103" s="180"/>
      <c r="AI103" s="180"/>
      <c r="AJ103" s="180"/>
      <c r="AK103" s="176"/>
      <c r="AL103" s="186"/>
    </row>
    <row r="104" spans="1:38" ht="12.75" customHeight="1" x14ac:dyDescent="0.35">
      <c r="A104" s="161"/>
      <c r="B104" s="161"/>
      <c r="C104" s="169"/>
      <c r="D104" s="169"/>
      <c r="E104" s="174"/>
      <c r="F104" s="186"/>
      <c r="G104" s="186"/>
      <c r="H104" s="186"/>
      <c r="I104" s="178"/>
      <c r="J104" s="186"/>
      <c r="K104" s="169"/>
      <c r="L104" s="178"/>
      <c r="M104" s="169"/>
      <c r="N104" s="152"/>
      <c r="O104" s="152"/>
      <c r="P104" s="152"/>
      <c r="Q104" s="186"/>
      <c r="R104" s="186"/>
      <c r="S104" s="152"/>
      <c r="T104" s="152"/>
      <c r="U104" s="152"/>
      <c r="V104" s="152"/>
      <c r="W104" s="152"/>
      <c r="X104" s="152"/>
      <c r="Y104" s="152"/>
      <c r="Z104" s="152"/>
      <c r="AA104" s="152"/>
      <c r="AB104" s="248"/>
      <c r="AC104" s="248"/>
      <c r="AD104" s="252"/>
      <c r="AE104" s="252"/>
      <c r="AF104" s="169"/>
      <c r="AG104" s="169"/>
      <c r="AH104" s="180"/>
      <c r="AI104" s="180"/>
      <c r="AJ104" s="180"/>
      <c r="AK104" s="176"/>
      <c r="AL104" s="186"/>
    </row>
    <row r="105" spans="1:38" ht="12.75" customHeight="1" x14ac:dyDescent="0.35">
      <c r="A105" s="161"/>
      <c r="B105" s="161"/>
      <c r="C105" s="169"/>
      <c r="D105" s="169"/>
      <c r="E105" s="174"/>
      <c r="F105" s="186"/>
      <c r="G105" s="186"/>
      <c r="H105" s="186"/>
      <c r="I105" s="178"/>
      <c r="J105" s="186"/>
      <c r="K105" s="169"/>
      <c r="L105" s="178"/>
      <c r="M105" s="169"/>
      <c r="N105" s="152"/>
      <c r="O105" s="152"/>
      <c r="P105" s="152"/>
      <c r="Q105" s="186"/>
      <c r="R105" s="186"/>
      <c r="S105" s="152"/>
      <c r="T105" s="152"/>
      <c r="U105" s="152"/>
      <c r="V105" s="152"/>
      <c r="W105" s="152"/>
      <c r="X105" s="152"/>
      <c r="Y105" s="152"/>
      <c r="Z105" s="152"/>
      <c r="AA105" s="152"/>
      <c r="AB105" s="248"/>
      <c r="AC105" s="248"/>
      <c r="AD105" s="252"/>
      <c r="AE105" s="252"/>
      <c r="AF105" s="169"/>
      <c r="AG105" s="169"/>
      <c r="AH105" s="180"/>
      <c r="AI105" s="180"/>
      <c r="AJ105" s="180"/>
      <c r="AK105" s="176"/>
      <c r="AL105" s="186"/>
    </row>
    <row r="106" spans="1:38" ht="12.75" customHeight="1" x14ac:dyDescent="0.35">
      <c r="A106" s="161"/>
      <c r="B106" s="161"/>
      <c r="C106" s="169"/>
      <c r="D106" s="169"/>
      <c r="E106" s="174"/>
      <c r="F106" s="186"/>
      <c r="G106" s="186"/>
      <c r="H106" s="186"/>
      <c r="I106" s="178"/>
      <c r="J106" s="186"/>
      <c r="K106" s="169"/>
      <c r="L106" s="178"/>
      <c r="M106" s="169"/>
      <c r="N106" s="152"/>
      <c r="O106" s="152"/>
      <c r="P106" s="152"/>
      <c r="Q106" s="186"/>
      <c r="R106" s="186"/>
      <c r="S106" s="152"/>
      <c r="T106" s="152"/>
      <c r="U106" s="152"/>
      <c r="V106" s="152"/>
      <c r="W106" s="152"/>
      <c r="X106" s="152"/>
      <c r="Y106" s="152"/>
      <c r="Z106" s="152"/>
      <c r="AA106" s="152"/>
      <c r="AB106" s="248"/>
      <c r="AC106" s="248"/>
      <c r="AD106" s="252"/>
      <c r="AE106" s="252"/>
      <c r="AF106" s="169"/>
      <c r="AG106" s="169"/>
      <c r="AH106" s="180"/>
      <c r="AI106" s="180"/>
      <c r="AJ106" s="180"/>
      <c r="AK106" s="176"/>
      <c r="AL106" s="186"/>
    </row>
    <row r="107" spans="1:38" ht="12.75" customHeight="1" x14ac:dyDescent="0.35">
      <c r="A107" s="161"/>
      <c r="B107" s="161"/>
      <c r="C107" s="169"/>
      <c r="D107" s="169"/>
      <c r="E107" s="174"/>
      <c r="F107" s="186"/>
      <c r="G107" s="186"/>
      <c r="H107" s="186"/>
      <c r="I107" s="178"/>
      <c r="J107" s="186"/>
      <c r="K107" s="169"/>
      <c r="L107" s="178"/>
      <c r="M107" s="169"/>
      <c r="N107" s="152"/>
      <c r="O107" s="152"/>
      <c r="P107" s="152"/>
      <c r="Q107" s="186"/>
      <c r="R107" s="186"/>
      <c r="S107" s="152"/>
      <c r="T107" s="152"/>
      <c r="U107" s="152"/>
      <c r="V107" s="152"/>
      <c r="W107" s="152"/>
      <c r="X107" s="152"/>
      <c r="Y107" s="152"/>
      <c r="Z107" s="152"/>
      <c r="AA107" s="152"/>
      <c r="AB107" s="248"/>
      <c r="AC107" s="248"/>
      <c r="AD107" s="252"/>
      <c r="AE107" s="252"/>
      <c r="AF107" s="169"/>
      <c r="AG107" s="169"/>
      <c r="AH107" s="180"/>
      <c r="AI107" s="180"/>
      <c r="AJ107" s="180"/>
      <c r="AK107" s="176"/>
      <c r="AL107" s="186"/>
    </row>
    <row r="108" spans="1:38" ht="12.75" customHeight="1" x14ac:dyDescent="0.35">
      <c r="A108" s="161"/>
      <c r="B108" s="161"/>
      <c r="C108" s="169"/>
      <c r="D108" s="169"/>
      <c r="E108" s="174"/>
      <c r="F108" s="186"/>
      <c r="G108" s="186"/>
      <c r="H108" s="186"/>
      <c r="I108" s="178"/>
      <c r="J108" s="186"/>
      <c r="K108" s="169"/>
      <c r="L108" s="178"/>
      <c r="M108" s="169"/>
      <c r="N108" s="152"/>
      <c r="O108" s="152"/>
      <c r="P108" s="152"/>
      <c r="Q108" s="186"/>
      <c r="R108" s="186"/>
      <c r="S108" s="152"/>
      <c r="T108" s="152"/>
      <c r="U108" s="152"/>
      <c r="V108" s="152"/>
      <c r="W108" s="152"/>
      <c r="X108" s="152"/>
      <c r="Y108" s="152"/>
      <c r="Z108" s="152"/>
      <c r="AA108" s="152"/>
      <c r="AB108" s="248"/>
      <c r="AC108" s="248"/>
      <c r="AD108" s="252"/>
      <c r="AE108" s="252"/>
      <c r="AF108" s="169"/>
      <c r="AG108" s="169"/>
      <c r="AH108" s="180"/>
      <c r="AI108" s="180"/>
      <c r="AJ108" s="180"/>
      <c r="AK108" s="176"/>
      <c r="AL108" s="186"/>
    </row>
    <row r="109" spans="1:38" ht="12.75" customHeight="1" x14ac:dyDescent="0.35">
      <c r="A109" s="161"/>
      <c r="B109" s="161"/>
      <c r="C109" s="169"/>
      <c r="D109" s="169"/>
      <c r="E109" s="174"/>
      <c r="F109" s="186"/>
      <c r="G109" s="186"/>
      <c r="H109" s="186"/>
      <c r="I109" s="178"/>
      <c r="J109" s="186"/>
      <c r="K109" s="169"/>
      <c r="L109" s="178"/>
      <c r="M109" s="169"/>
      <c r="N109" s="152"/>
      <c r="O109" s="152"/>
      <c r="P109" s="152"/>
      <c r="Q109" s="186"/>
      <c r="R109" s="186"/>
      <c r="S109" s="152"/>
      <c r="T109" s="152"/>
      <c r="U109" s="152"/>
      <c r="V109" s="152"/>
      <c r="W109" s="152"/>
      <c r="X109" s="152"/>
      <c r="Y109" s="152"/>
      <c r="Z109" s="152"/>
      <c r="AA109" s="152"/>
      <c r="AB109" s="248"/>
      <c r="AC109" s="248"/>
      <c r="AD109" s="252"/>
      <c r="AE109" s="252"/>
      <c r="AF109" s="169"/>
      <c r="AG109" s="169"/>
      <c r="AH109" s="180"/>
      <c r="AI109" s="180"/>
      <c r="AJ109" s="180"/>
      <c r="AK109" s="176"/>
      <c r="AL109" s="186"/>
    </row>
    <row r="110" spans="1:38" ht="12.75" customHeight="1" x14ac:dyDescent="0.35">
      <c r="A110" s="161"/>
      <c r="B110" s="161"/>
      <c r="C110" s="169"/>
      <c r="D110" s="169"/>
      <c r="E110" s="174"/>
      <c r="F110" s="186"/>
      <c r="G110" s="186"/>
      <c r="H110" s="186"/>
      <c r="I110" s="178"/>
      <c r="J110" s="186"/>
      <c r="K110" s="169"/>
      <c r="L110" s="178"/>
      <c r="M110" s="169"/>
      <c r="N110" s="152"/>
      <c r="O110" s="152"/>
      <c r="P110" s="152"/>
      <c r="Q110" s="186"/>
      <c r="R110" s="186"/>
      <c r="S110" s="152"/>
      <c r="T110" s="152"/>
      <c r="U110" s="152"/>
      <c r="V110" s="152"/>
      <c r="W110" s="152"/>
      <c r="X110" s="152"/>
      <c r="Y110" s="152"/>
      <c r="Z110" s="152"/>
      <c r="AA110" s="152"/>
      <c r="AB110" s="248"/>
      <c r="AC110" s="248"/>
      <c r="AD110" s="252"/>
      <c r="AE110" s="252"/>
      <c r="AF110" s="169"/>
      <c r="AG110" s="169"/>
      <c r="AH110" s="180"/>
      <c r="AI110" s="180"/>
      <c r="AJ110" s="180"/>
      <c r="AK110" s="176"/>
      <c r="AL110" s="186"/>
    </row>
    <row r="111" spans="1:38" ht="12.75" customHeight="1" x14ac:dyDescent="0.35">
      <c r="A111" s="161"/>
      <c r="B111" s="161"/>
      <c r="C111" s="169"/>
      <c r="D111" s="169"/>
      <c r="E111" s="174"/>
      <c r="F111" s="186"/>
      <c r="G111" s="186"/>
      <c r="H111" s="186"/>
      <c r="I111" s="178"/>
      <c r="J111" s="186"/>
      <c r="K111" s="169"/>
      <c r="L111" s="178"/>
      <c r="M111" s="169"/>
      <c r="N111" s="152"/>
      <c r="O111" s="152"/>
      <c r="P111" s="152"/>
      <c r="Q111" s="186"/>
      <c r="R111" s="186"/>
      <c r="S111" s="152"/>
      <c r="T111" s="152"/>
      <c r="U111" s="152"/>
      <c r="V111" s="152"/>
      <c r="W111" s="152"/>
      <c r="X111" s="152"/>
      <c r="Y111" s="152"/>
      <c r="Z111" s="152"/>
      <c r="AA111" s="152"/>
      <c r="AB111" s="248"/>
      <c r="AC111" s="248"/>
      <c r="AD111" s="252"/>
      <c r="AE111" s="252"/>
      <c r="AF111" s="169"/>
      <c r="AG111" s="169"/>
      <c r="AH111" s="180"/>
      <c r="AI111" s="180"/>
      <c r="AJ111" s="180"/>
      <c r="AK111" s="176"/>
      <c r="AL111" s="186"/>
    </row>
    <row r="112" spans="1:38" ht="12.75" customHeight="1" x14ac:dyDescent="0.35">
      <c r="A112" s="161"/>
      <c r="B112" s="161"/>
      <c r="C112" s="169"/>
      <c r="D112" s="169"/>
      <c r="E112" s="174"/>
      <c r="F112" s="186"/>
      <c r="G112" s="186"/>
      <c r="H112" s="186"/>
      <c r="I112" s="178"/>
      <c r="J112" s="186"/>
      <c r="K112" s="169"/>
      <c r="L112" s="178"/>
      <c r="M112" s="169"/>
      <c r="N112" s="152"/>
      <c r="O112" s="152"/>
      <c r="P112" s="152"/>
      <c r="Q112" s="186"/>
      <c r="R112" s="186"/>
      <c r="S112" s="152"/>
      <c r="T112" s="152"/>
      <c r="U112" s="152"/>
      <c r="V112" s="152"/>
      <c r="W112" s="152"/>
      <c r="X112" s="152"/>
      <c r="Y112" s="152"/>
      <c r="Z112" s="152"/>
      <c r="AA112" s="152"/>
      <c r="AB112" s="248"/>
      <c r="AC112" s="248"/>
      <c r="AD112" s="252"/>
      <c r="AE112" s="252"/>
      <c r="AF112" s="169"/>
      <c r="AG112" s="169"/>
      <c r="AH112" s="180"/>
      <c r="AI112" s="180"/>
      <c r="AJ112" s="180"/>
      <c r="AK112" s="176"/>
      <c r="AL112" s="186"/>
    </row>
    <row r="113" spans="1:38" ht="12.75" customHeight="1" x14ac:dyDescent="0.35">
      <c r="A113" s="161"/>
      <c r="B113" s="161"/>
      <c r="C113" s="169"/>
      <c r="D113" s="169"/>
      <c r="E113" s="174"/>
      <c r="F113" s="186"/>
      <c r="G113" s="186"/>
      <c r="H113" s="186"/>
      <c r="I113" s="178"/>
      <c r="J113" s="186"/>
      <c r="K113" s="169"/>
      <c r="L113" s="178"/>
      <c r="M113" s="169"/>
      <c r="N113" s="152"/>
      <c r="O113" s="152"/>
      <c r="P113" s="152"/>
      <c r="Q113" s="186"/>
      <c r="R113" s="186"/>
      <c r="S113" s="152"/>
      <c r="T113" s="152"/>
      <c r="U113" s="152"/>
      <c r="V113" s="152"/>
      <c r="W113" s="152"/>
      <c r="X113" s="152"/>
      <c r="Y113" s="152"/>
      <c r="Z113" s="152"/>
      <c r="AA113" s="152"/>
      <c r="AB113" s="248"/>
      <c r="AC113" s="248"/>
      <c r="AD113" s="252"/>
      <c r="AE113" s="252"/>
      <c r="AF113" s="169"/>
      <c r="AG113" s="169"/>
      <c r="AH113" s="180"/>
      <c r="AI113" s="180"/>
      <c r="AJ113" s="180"/>
      <c r="AK113" s="176"/>
      <c r="AL113" s="186"/>
    </row>
    <row r="114" spans="1:38" ht="12.75" customHeight="1" x14ac:dyDescent="0.35">
      <c r="A114" s="161"/>
      <c r="B114" s="161"/>
      <c r="C114" s="169"/>
      <c r="D114" s="169"/>
      <c r="E114" s="174"/>
      <c r="F114" s="186"/>
      <c r="G114" s="186"/>
      <c r="H114" s="186"/>
      <c r="I114" s="178"/>
      <c r="J114" s="186"/>
      <c r="K114" s="169"/>
      <c r="L114" s="178"/>
      <c r="M114" s="169"/>
      <c r="N114" s="152"/>
      <c r="O114" s="152"/>
      <c r="P114" s="152"/>
      <c r="Q114" s="186"/>
      <c r="R114" s="186"/>
      <c r="S114" s="152"/>
      <c r="T114" s="152"/>
      <c r="U114" s="152"/>
      <c r="V114" s="152"/>
      <c r="W114" s="152"/>
      <c r="X114" s="152"/>
      <c r="Y114" s="152"/>
      <c r="Z114" s="152"/>
      <c r="AA114" s="152"/>
      <c r="AB114" s="248"/>
      <c r="AC114" s="248"/>
      <c r="AD114" s="252"/>
      <c r="AE114" s="252"/>
      <c r="AF114" s="169"/>
      <c r="AG114" s="169"/>
      <c r="AH114" s="180"/>
      <c r="AI114" s="180"/>
      <c r="AJ114" s="180"/>
      <c r="AK114" s="176"/>
      <c r="AL114" s="186"/>
    </row>
    <row r="115" spans="1:38" ht="12.75" customHeight="1" x14ac:dyDescent="0.35">
      <c r="A115" s="161"/>
      <c r="B115" s="161"/>
      <c r="C115" s="169"/>
      <c r="D115" s="169"/>
      <c r="E115" s="174"/>
      <c r="F115" s="186"/>
      <c r="G115" s="186"/>
      <c r="H115" s="186"/>
      <c r="I115" s="178"/>
      <c r="J115" s="186"/>
      <c r="K115" s="169"/>
      <c r="L115" s="178"/>
      <c r="M115" s="169"/>
      <c r="N115" s="152"/>
      <c r="O115" s="152"/>
      <c r="P115" s="152"/>
      <c r="Q115" s="186"/>
      <c r="R115" s="186"/>
      <c r="S115" s="152"/>
      <c r="T115" s="152"/>
      <c r="U115" s="152"/>
      <c r="V115" s="152"/>
      <c r="W115" s="152"/>
      <c r="X115" s="152"/>
      <c r="Y115" s="152"/>
      <c r="Z115" s="152"/>
      <c r="AA115" s="152"/>
      <c r="AB115" s="248"/>
      <c r="AC115" s="248"/>
      <c r="AD115" s="252"/>
      <c r="AE115" s="252"/>
      <c r="AF115" s="169"/>
      <c r="AG115" s="169"/>
      <c r="AH115" s="180"/>
      <c r="AI115" s="180"/>
      <c r="AJ115" s="180"/>
      <c r="AK115" s="176"/>
      <c r="AL115" s="186"/>
    </row>
    <row r="116" spans="1:38" ht="12.75" customHeight="1" x14ac:dyDescent="0.35">
      <c r="A116" s="161"/>
      <c r="B116" s="161"/>
      <c r="C116" s="169"/>
      <c r="D116" s="169"/>
      <c r="E116" s="174"/>
      <c r="F116" s="186"/>
      <c r="G116" s="186"/>
      <c r="H116" s="186"/>
      <c r="I116" s="178"/>
      <c r="J116" s="186"/>
      <c r="K116" s="169"/>
      <c r="L116" s="178"/>
      <c r="M116" s="169"/>
      <c r="N116" s="152"/>
      <c r="O116" s="152"/>
      <c r="P116" s="152"/>
      <c r="Q116" s="186"/>
      <c r="R116" s="186"/>
      <c r="S116" s="152"/>
      <c r="T116" s="152"/>
      <c r="U116" s="152"/>
      <c r="V116" s="152"/>
      <c r="W116" s="152"/>
      <c r="X116" s="152"/>
      <c r="Y116" s="152"/>
      <c r="Z116" s="152"/>
      <c r="AA116" s="152"/>
      <c r="AB116" s="248"/>
      <c r="AC116" s="248"/>
      <c r="AD116" s="252"/>
      <c r="AE116" s="252"/>
      <c r="AF116" s="169"/>
      <c r="AG116" s="169"/>
      <c r="AH116" s="180"/>
      <c r="AI116" s="180"/>
      <c r="AJ116" s="180"/>
      <c r="AK116" s="176"/>
      <c r="AL116" s="186"/>
    </row>
    <row r="117" spans="1:38" ht="12.75" customHeight="1" x14ac:dyDescent="0.35">
      <c r="A117" s="161"/>
      <c r="B117" s="161"/>
      <c r="C117" s="169"/>
      <c r="D117" s="169"/>
      <c r="E117" s="174"/>
      <c r="F117" s="186"/>
      <c r="G117" s="186"/>
      <c r="H117" s="186"/>
      <c r="I117" s="178"/>
      <c r="J117" s="186"/>
      <c r="K117" s="169"/>
      <c r="L117" s="178"/>
      <c r="M117" s="169"/>
      <c r="N117" s="152"/>
      <c r="O117" s="152"/>
      <c r="P117" s="152"/>
      <c r="Q117" s="186"/>
      <c r="R117" s="186"/>
      <c r="S117" s="152"/>
      <c r="T117" s="152"/>
      <c r="U117" s="152"/>
      <c r="V117" s="152"/>
      <c r="W117" s="152"/>
      <c r="X117" s="152"/>
      <c r="Y117" s="152"/>
      <c r="Z117" s="152"/>
      <c r="AA117" s="152"/>
      <c r="AB117" s="248"/>
      <c r="AC117" s="248"/>
      <c r="AD117" s="252"/>
      <c r="AE117" s="252"/>
      <c r="AF117" s="169"/>
      <c r="AG117" s="169"/>
      <c r="AH117" s="180"/>
      <c r="AI117" s="180"/>
      <c r="AJ117" s="180"/>
      <c r="AK117" s="176"/>
      <c r="AL117" s="186"/>
    </row>
    <row r="118" spans="1:38" ht="12.75" customHeight="1" x14ac:dyDescent="0.35">
      <c r="A118" s="161"/>
      <c r="B118" s="161"/>
      <c r="C118" s="169"/>
      <c r="D118" s="169"/>
      <c r="E118" s="174"/>
      <c r="F118" s="186"/>
      <c r="G118" s="186"/>
      <c r="H118" s="186"/>
      <c r="I118" s="178"/>
      <c r="J118" s="186"/>
      <c r="K118" s="169"/>
      <c r="L118" s="178"/>
      <c r="M118" s="169"/>
      <c r="N118" s="152"/>
      <c r="O118" s="152"/>
      <c r="P118" s="152"/>
      <c r="Q118" s="186"/>
      <c r="R118" s="186"/>
      <c r="S118" s="152"/>
      <c r="T118" s="152"/>
      <c r="U118" s="152"/>
      <c r="V118" s="152"/>
      <c r="W118" s="152"/>
      <c r="X118" s="152"/>
      <c r="Y118" s="152"/>
      <c r="Z118" s="152"/>
      <c r="AA118" s="152"/>
      <c r="AB118" s="248"/>
      <c r="AC118" s="248"/>
      <c r="AD118" s="252"/>
      <c r="AE118" s="252"/>
      <c r="AF118" s="169"/>
      <c r="AG118" s="169"/>
      <c r="AH118" s="180"/>
      <c r="AI118" s="180"/>
      <c r="AJ118" s="180"/>
      <c r="AK118" s="176"/>
      <c r="AL118" s="186"/>
    </row>
    <row r="119" spans="1:38" ht="12.75" customHeight="1" x14ac:dyDescent="0.35">
      <c r="A119" s="161"/>
      <c r="B119" s="161"/>
      <c r="C119" s="169"/>
      <c r="D119" s="169"/>
      <c r="E119" s="174"/>
      <c r="F119" s="186"/>
      <c r="G119" s="186"/>
      <c r="H119" s="186"/>
      <c r="I119" s="178"/>
      <c r="J119" s="186"/>
      <c r="K119" s="169"/>
      <c r="L119" s="178"/>
      <c r="M119" s="169"/>
      <c r="N119" s="152"/>
      <c r="O119" s="152"/>
      <c r="P119" s="152"/>
      <c r="Q119" s="186"/>
      <c r="R119" s="186"/>
      <c r="S119" s="152"/>
      <c r="T119" s="152"/>
      <c r="U119" s="152"/>
      <c r="V119" s="152"/>
      <c r="W119" s="152"/>
      <c r="X119" s="152"/>
      <c r="Y119" s="152"/>
      <c r="Z119" s="152"/>
      <c r="AA119" s="152"/>
      <c r="AB119" s="248"/>
      <c r="AC119" s="248"/>
      <c r="AD119" s="252"/>
      <c r="AE119" s="252"/>
      <c r="AF119" s="169"/>
      <c r="AG119" s="169"/>
      <c r="AH119" s="180"/>
      <c r="AI119" s="180"/>
      <c r="AJ119" s="180"/>
      <c r="AK119" s="176"/>
      <c r="AL119" s="186"/>
    </row>
    <row r="120" spans="1:38" ht="12.75" customHeight="1" x14ac:dyDescent="0.35">
      <c r="A120" s="161"/>
      <c r="B120" s="161"/>
      <c r="C120" s="169"/>
      <c r="D120" s="169"/>
      <c r="E120" s="174"/>
      <c r="F120" s="186"/>
      <c r="G120" s="186"/>
      <c r="H120" s="186"/>
      <c r="I120" s="178"/>
      <c r="J120" s="186"/>
      <c r="K120" s="169"/>
      <c r="L120" s="178"/>
      <c r="M120" s="169"/>
      <c r="N120" s="152"/>
      <c r="O120" s="152"/>
      <c r="P120" s="152"/>
      <c r="Q120" s="186"/>
      <c r="R120" s="186"/>
      <c r="S120" s="152"/>
      <c r="T120" s="152"/>
      <c r="U120" s="152"/>
      <c r="V120" s="152"/>
      <c r="W120" s="152"/>
      <c r="X120" s="152"/>
      <c r="Y120" s="152"/>
      <c r="Z120" s="152"/>
      <c r="AA120" s="152"/>
      <c r="AB120" s="248"/>
      <c r="AC120" s="248"/>
      <c r="AD120" s="252"/>
      <c r="AE120" s="252"/>
      <c r="AF120" s="169"/>
      <c r="AG120" s="169"/>
      <c r="AH120" s="180"/>
      <c r="AI120" s="180"/>
      <c r="AJ120" s="180"/>
      <c r="AK120" s="176"/>
      <c r="AL120" s="186"/>
    </row>
    <row r="121" spans="1:38" ht="12.75" customHeight="1" x14ac:dyDescent="0.35">
      <c r="A121" s="161"/>
      <c r="B121" s="161"/>
      <c r="C121" s="169"/>
      <c r="D121" s="169"/>
      <c r="E121" s="174"/>
      <c r="F121" s="186"/>
      <c r="G121" s="186"/>
      <c r="H121" s="186"/>
      <c r="I121" s="178"/>
      <c r="J121" s="186"/>
      <c r="K121" s="169"/>
      <c r="L121" s="178"/>
      <c r="M121" s="169"/>
      <c r="N121" s="152"/>
      <c r="O121" s="152"/>
      <c r="P121" s="152"/>
      <c r="Q121" s="186"/>
      <c r="R121" s="186"/>
      <c r="S121" s="152"/>
      <c r="T121" s="152"/>
      <c r="U121" s="152"/>
      <c r="V121" s="152"/>
      <c r="W121" s="152"/>
      <c r="X121" s="152"/>
      <c r="Y121" s="152"/>
      <c r="Z121" s="152"/>
      <c r="AA121" s="152"/>
      <c r="AB121" s="248"/>
      <c r="AC121" s="248"/>
      <c r="AD121" s="252"/>
      <c r="AE121" s="252"/>
      <c r="AF121" s="169"/>
      <c r="AG121" s="169"/>
      <c r="AH121" s="180"/>
      <c r="AI121" s="180"/>
      <c r="AJ121" s="180"/>
      <c r="AK121" s="176"/>
      <c r="AL121" s="186"/>
    </row>
    <row r="122" spans="1:38" ht="12.75" customHeight="1" x14ac:dyDescent="0.35">
      <c r="A122" s="161"/>
      <c r="B122" s="161"/>
      <c r="C122" s="169"/>
      <c r="D122" s="169"/>
      <c r="E122" s="174"/>
      <c r="F122" s="186"/>
      <c r="G122" s="186"/>
      <c r="H122" s="186"/>
      <c r="I122" s="178"/>
      <c r="J122" s="186"/>
      <c r="K122" s="169"/>
      <c r="L122" s="178"/>
      <c r="M122" s="169"/>
      <c r="N122" s="152"/>
      <c r="O122" s="152"/>
      <c r="P122" s="152"/>
      <c r="Q122" s="186"/>
      <c r="R122" s="186"/>
      <c r="S122" s="152"/>
      <c r="T122" s="152"/>
      <c r="U122" s="152"/>
      <c r="V122" s="152"/>
      <c r="W122" s="152"/>
      <c r="X122" s="152"/>
      <c r="Y122" s="152"/>
      <c r="Z122" s="152"/>
      <c r="AA122" s="152"/>
      <c r="AB122" s="248"/>
      <c r="AC122" s="248"/>
      <c r="AD122" s="252"/>
      <c r="AE122" s="252"/>
      <c r="AF122" s="169"/>
      <c r="AG122" s="169"/>
      <c r="AH122" s="180"/>
      <c r="AI122" s="180"/>
      <c r="AJ122" s="180"/>
      <c r="AK122" s="176"/>
      <c r="AL122" s="186"/>
    </row>
    <row r="123" spans="1:38" ht="12.75" customHeight="1" x14ac:dyDescent="0.35">
      <c r="A123" s="161"/>
      <c r="B123" s="161"/>
      <c r="C123" s="169"/>
      <c r="D123" s="169"/>
      <c r="E123" s="174"/>
      <c r="F123" s="186"/>
      <c r="G123" s="186"/>
      <c r="H123" s="186"/>
      <c r="I123" s="178"/>
      <c r="J123" s="186"/>
      <c r="K123" s="169"/>
      <c r="L123" s="178"/>
      <c r="M123" s="169"/>
      <c r="N123" s="152"/>
      <c r="O123" s="152"/>
      <c r="P123" s="152"/>
      <c r="Q123" s="186"/>
      <c r="R123" s="186"/>
      <c r="S123" s="152"/>
      <c r="T123" s="152"/>
      <c r="U123" s="152"/>
      <c r="V123" s="152"/>
      <c r="W123" s="152"/>
      <c r="X123" s="152"/>
      <c r="Y123" s="152"/>
      <c r="Z123" s="152"/>
      <c r="AA123" s="152"/>
      <c r="AB123" s="248"/>
      <c r="AC123" s="248"/>
      <c r="AD123" s="252"/>
      <c r="AE123" s="252"/>
      <c r="AF123" s="169"/>
      <c r="AG123" s="169"/>
      <c r="AH123" s="180"/>
      <c r="AI123" s="180"/>
      <c r="AJ123" s="180"/>
      <c r="AK123" s="176"/>
      <c r="AL123" s="186"/>
    </row>
    <row r="124" spans="1:38" ht="12.75" customHeight="1" x14ac:dyDescent="0.35">
      <c r="A124" s="161"/>
      <c r="B124" s="161"/>
      <c r="C124" s="169"/>
      <c r="D124" s="169"/>
      <c r="E124" s="174"/>
      <c r="F124" s="186"/>
      <c r="G124" s="186"/>
      <c r="H124" s="186"/>
      <c r="I124" s="178"/>
      <c r="J124" s="186"/>
      <c r="K124" s="169"/>
      <c r="L124" s="178"/>
      <c r="M124" s="169"/>
      <c r="N124" s="152"/>
      <c r="O124" s="152"/>
      <c r="P124" s="152"/>
      <c r="Q124" s="186"/>
      <c r="R124" s="186"/>
      <c r="S124" s="152"/>
      <c r="T124" s="152"/>
      <c r="U124" s="152"/>
      <c r="V124" s="152"/>
      <c r="W124" s="152"/>
      <c r="X124" s="152"/>
      <c r="Y124" s="152"/>
      <c r="Z124" s="152"/>
      <c r="AA124" s="152"/>
      <c r="AB124" s="248"/>
      <c r="AC124" s="248"/>
      <c r="AD124" s="252"/>
      <c r="AE124" s="252"/>
      <c r="AF124" s="169"/>
      <c r="AG124" s="169"/>
      <c r="AH124" s="180"/>
      <c r="AI124" s="180"/>
      <c r="AJ124" s="180"/>
      <c r="AK124" s="176"/>
      <c r="AL124" s="186"/>
    </row>
    <row r="125" spans="1:38" ht="12.75" customHeight="1" x14ac:dyDescent="0.35">
      <c r="A125" s="161"/>
      <c r="B125" s="161"/>
      <c r="C125" s="169"/>
      <c r="D125" s="169"/>
      <c r="E125" s="174"/>
      <c r="F125" s="186"/>
      <c r="G125" s="186"/>
      <c r="H125" s="186"/>
      <c r="I125" s="178"/>
      <c r="J125" s="186"/>
      <c r="K125" s="169"/>
      <c r="L125" s="178"/>
      <c r="M125" s="169"/>
      <c r="N125" s="152"/>
      <c r="O125" s="152"/>
      <c r="P125" s="152"/>
      <c r="Q125" s="186"/>
      <c r="R125" s="186"/>
      <c r="S125" s="152"/>
      <c r="T125" s="152"/>
      <c r="U125" s="152"/>
      <c r="V125" s="152"/>
      <c r="W125" s="152"/>
      <c r="X125" s="152"/>
      <c r="Y125" s="152"/>
      <c r="Z125" s="152"/>
      <c r="AA125" s="152"/>
      <c r="AB125" s="248"/>
      <c r="AC125" s="248"/>
      <c r="AD125" s="252"/>
      <c r="AE125" s="252"/>
      <c r="AF125" s="169"/>
      <c r="AG125" s="169"/>
      <c r="AH125" s="180"/>
      <c r="AI125" s="180"/>
      <c r="AJ125" s="180"/>
      <c r="AK125" s="176"/>
      <c r="AL125" s="186"/>
    </row>
    <row r="126" spans="1:38" ht="12.75" customHeight="1" x14ac:dyDescent="0.35">
      <c r="A126" s="161"/>
      <c r="B126" s="161"/>
      <c r="C126" s="169"/>
      <c r="D126" s="169"/>
      <c r="E126" s="174"/>
      <c r="F126" s="186"/>
      <c r="G126" s="186"/>
      <c r="H126" s="186"/>
      <c r="I126" s="178"/>
      <c r="J126" s="186"/>
      <c r="K126" s="169"/>
      <c r="L126" s="178"/>
      <c r="M126" s="169"/>
      <c r="N126" s="152"/>
      <c r="O126" s="152"/>
      <c r="P126" s="152"/>
      <c r="Q126" s="186"/>
      <c r="R126" s="186"/>
      <c r="S126" s="152"/>
      <c r="T126" s="152"/>
      <c r="U126" s="152"/>
      <c r="V126" s="152"/>
      <c r="W126" s="152"/>
      <c r="X126" s="152"/>
      <c r="Y126" s="152"/>
      <c r="Z126" s="152"/>
      <c r="AA126" s="152"/>
      <c r="AB126" s="248"/>
      <c r="AC126" s="248"/>
      <c r="AD126" s="252"/>
      <c r="AE126" s="252"/>
      <c r="AF126" s="169"/>
      <c r="AG126" s="169"/>
      <c r="AH126" s="180"/>
      <c r="AI126" s="180"/>
      <c r="AJ126" s="180"/>
      <c r="AK126" s="176"/>
      <c r="AL126" s="186"/>
    </row>
    <row r="127" spans="1:38" ht="12.75" customHeight="1" x14ac:dyDescent="0.35">
      <c r="A127" s="161"/>
      <c r="B127" s="161"/>
      <c r="C127" s="169"/>
      <c r="D127" s="169"/>
      <c r="E127" s="174"/>
      <c r="F127" s="186"/>
      <c r="G127" s="186"/>
      <c r="H127" s="186"/>
      <c r="I127" s="178"/>
      <c r="J127" s="186"/>
      <c r="K127" s="169"/>
      <c r="L127" s="178"/>
      <c r="M127" s="169"/>
      <c r="N127" s="152"/>
      <c r="O127" s="152"/>
      <c r="P127" s="152"/>
      <c r="Q127" s="186"/>
      <c r="R127" s="186"/>
      <c r="S127" s="152"/>
      <c r="T127" s="152"/>
      <c r="U127" s="152"/>
      <c r="V127" s="152"/>
      <c r="W127" s="152"/>
      <c r="X127" s="152"/>
      <c r="Y127" s="152"/>
      <c r="Z127" s="152"/>
      <c r="AA127" s="152"/>
      <c r="AB127" s="248"/>
      <c r="AC127" s="248"/>
      <c r="AD127" s="252"/>
      <c r="AE127" s="252"/>
      <c r="AF127" s="169"/>
      <c r="AG127" s="169"/>
      <c r="AH127" s="180"/>
      <c r="AI127" s="180"/>
      <c r="AJ127" s="180"/>
      <c r="AK127" s="176"/>
      <c r="AL127" s="186"/>
    </row>
    <row r="128" spans="1:38" ht="12.75" customHeight="1" x14ac:dyDescent="0.35">
      <c r="A128" s="161"/>
      <c r="B128" s="161"/>
      <c r="C128" s="169"/>
      <c r="D128" s="169"/>
      <c r="E128" s="174"/>
      <c r="F128" s="186"/>
      <c r="G128" s="186"/>
      <c r="H128" s="186"/>
      <c r="I128" s="178"/>
      <c r="J128" s="186"/>
      <c r="K128" s="169"/>
      <c r="L128" s="178"/>
      <c r="M128" s="169"/>
      <c r="N128" s="152"/>
      <c r="O128" s="152"/>
      <c r="P128" s="152"/>
      <c r="Q128" s="186"/>
      <c r="R128" s="186"/>
      <c r="S128" s="152"/>
      <c r="T128" s="152"/>
      <c r="U128" s="152"/>
      <c r="V128" s="152"/>
      <c r="W128" s="152"/>
      <c r="X128" s="152"/>
      <c r="Y128" s="152"/>
      <c r="Z128" s="152"/>
      <c r="AA128" s="152"/>
      <c r="AB128" s="248"/>
      <c r="AC128" s="248"/>
      <c r="AD128" s="252"/>
      <c r="AE128" s="252"/>
      <c r="AF128" s="169"/>
      <c r="AG128" s="169"/>
      <c r="AH128" s="180"/>
      <c r="AI128" s="180"/>
      <c r="AJ128" s="180"/>
      <c r="AK128" s="176"/>
      <c r="AL128" s="186"/>
    </row>
    <row r="129" spans="1:38" ht="12.75" customHeight="1" x14ac:dyDescent="0.35">
      <c r="A129" s="161"/>
      <c r="B129" s="161"/>
      <c r="C129" s="169"/>
      <c r="D129" s="169"/>
      <c r="E129" s="174"/>
      <c r="F129" s="186"/>
      <c r="G129" s="186"/>
      <c r="H129" s="186"/>
      <c r="I129" s="178"/>
      <c r="J129" s="186"/>
      <c r="K129" s="169"/>
      <c r="L129" s="178"/>
      <c r="M129" s="169"/>
      <c r="N129" s="152"/>
      <c r="O129" s="152"/>
      <c r="P129" s="152"/>
      <c r="Q129" s="186"/>
      <c r="R129" s="186"/>
      <c r="S129" s="152"/>
      <c r="T129" s="152"/>
      <c r="U129" s="152"/>
      <c r="V129" s="152"/>
      <c r="W129" s="152"/>
      <c r="X129" s="152"/>
      <c r="Y129" s="152"/>
      <c r="Z129" s="152"/>
      <c r="AA129" s="152"/>
      <c r="AB129" s="248"/>
      <c r="AC129" s="248"/>
      <c r="AD129" s="252"/>
      <c r="AE129" s="252"/>
      <c r="AF129" s="169"/>
      <c r="AG129" s="169"/>
      <c r="AH129" s="180"/>
      <c r="AI129" s="180"/>
      <c r="AJ129" s="180"/>
      <c r="AK129" s="176"/>
      <c r="AL129" s="186"/>
    </row>
    <row r="130" spans="1:38" ht="12.75" customHeight="1" x14ac:dyDescent="0.35">
      <c r="A130" s="161"/>
      <c r="B130" s="161"/>
      <c r="C130" s="169"/>
      <c r="D130" s="169"/>
      <c r="E130" s="174"/>
      <c r="F130" s="186"/>
      <c r="G130" s="186"/>
      <c r="H130" s="186"/>
      <c r="I130" s="178"/>
      <c r="J130" s="186"/>
      <c r="K130" s="169"/>
      <c r="L130" s="178"/>
      <c r="M130" s="169"/>
      <c r="N130" s="152"/>
      <c r="O130" s="152"/>
      <c r="P130" s="152"/>
      <c r="Q130" s="186"/>
      <c r="R130" s="186"/>
      <c r="S130" s="152"/>
      <c r="T130" s="152"/>
      <c r="U130" s="152"/>
      <c r="V130" s="152"/>
      <c r="W130" s="152"/>
      <c r="X130" s="152"/>
      <c r="Y130" s="152"/>
      <c r="Z130" s="152"/>
      <c r="AA130" s="152"/>
      <c r="AB130" s="248"/>
      <c r="AC130" s="248"/>
      <c r="AD130" s="252"/>
      <c r="AE130" s="252"/>
      <c r="AF130" s="169"/>
      <c r="AG130" s="169"/>
      <c r="AH130" s="180"/>
      <c r="AI130" s="180"/>
      <c r="AJ130" s="180"/>
      <c r="AK130" s="176"/>
      <c r="AL130" s="186"/>
    </row>
    <row r="131" spans="1:38" ht="12.75" customHeight="1" x14ac:dyDescent="0.35">
      <c r="A131" s="161"/>
      <c r="B131" s="161"/>
      <c r="C131" s="169"/>
      <c r="D131" s="169"/>
      <c r="E131" s="174"/>
      <c r="F131" s="186"/>
      <c r="G131" s="186"/>
      <c r="H131" s="186"/>
      <c r="I131" s="178"/>
      <c r="J131" s="186"/>
      <c r="K131" s="169"/>
      <c r="L131" s="178"/>
      <c r="M131" s="169"/>
      <c r="N131" s="152"/>
      <c r="O131" s="152"/>
      <c r="P131" s="152"/>
      <c r="Q131" s="186"/>
      <c r="R131" s="186"/>
      <c r="S131" s="152"/>
      <c r="T131" s="152"/>
      <c r="U131" s="152"/>
      <c r="V131" s="152"/>
      <c r="W131" s="152"/>
      <c r="X131" s="152"/>
      <c r="Y131" s="152"/>
      <c r="Z131" s="152"/>
      <c r="AA131" s="152"/>
      <c r="AB131" s="248"/>
      <c r="AC131" s="248"/>
      <c r="AD131" s="252"/>
      <c r="AE131" s="252"/>
      <c r="AF131" s="169"/>
      <c r="AG131" s="169"/>
      <c r="AH131" s="180"/>
      <c r="AI131" s="180"/>
      <c r="AJ131" s="180"/>
      <c r="AK131" s="176"/>
      <c r="AL131" s="186"/>
    </row>
    <row r="132" spans="1:38" ht="12.75" customHeight="1" x14ac:dyDescent="0.35">
      <c r="A132" s="161"/>
      <c r="B132" s="161"/>
      <c r="C132" s="169"/>
      <c r="D132" s="169"/>
      <c r="E132" s="174"/>
      <c r="F132" s="186"/>
      <c r="G132" s="186"/>
      <c r="H132" s="186"/>
      <c r="I132" s="178"/>
      <c r="J132" s="186"/>
      <c r="K132" s="169"/>
      <c r="L132" s="178"/>
      <c r="M132" s="169"/>
      <c r="N132" s="152"/>
      <c r="O132" s="152"/>
      <c r="P132" s="152"/>
      <c r="Q132" s="186"/>
      <c r="R132" s="186"/>
      <c r="S132" s="152"/>
      <c r="T132" s="152"/>
      <c r="U132" s="152"/>
      <c r="V132" s="152"/>
      <c r="W132" s="152"/>
      <c r="X132" s="152"/>
      <c r="Y132" s="152"/>
      <c r="Z132" s="152"/>
      <c r="AA132" s="152"/>
      <c r="AB132" s="248"/>
      <c r="AC132" s="248"/>
      <c r="AD132" s="252"/>
      <c r="AE132" s="252"/>
      <c r="AF132" s="169"/>
      <c r="AG132" s="169"/>
      <c r="AH132" s="180"/>
      <c r="AI132" s="180"/>
      <c r="AJ132" s="180"/>
      <c r="AK132" s="176"/>
      <c r="AL132" s="186"/>
    </row>
    <row r="133" spans="1:38" ht="12.75" customHeight="1" x14ac:dyDescent="0.35">
      <c r="A133" s="161"/>
      <c r="B133" s="161"/>
      <c r="C133" s="169"/>
      <c r="D133" s="169"/>
      <c r="E133" s="174"/>
      <c r="F133" s="186"/>
      <c r="G133" s="186"/>
      <c r="H133" s="186"/>
      <c r="I133" s="178"/>
      <c r="J133" s="186"/>
      <c r="K133" s="169"/>
      <c r="L133" s="178"/>
      <c r="M133" s="169"/>
      <c r="N133" s="152"/>
      <c r="O133" s="152"/>
      <c r="P133" s="152"/>
      <c r="Q133" s="186"/>
      <c r="R133" s="186"/>
      <c r="S133" s="152"/>
      <c r="T133" s="152"/>
      <c r="U133" s="152"/>
      <c r="V133" s="152"/>
      <c r="W133" s="152"/>
      <c r="X133" s="152"/>
      <c r="Y133" s="152"/>
      <c r="Z133" s="152"/>
      <c r="AA133" s="152"/>
      <c r="AB133" s="248"/>
      <c r="AC133" s="248"/>
      <c r="AD133" s="252"/>
      <c r="AE133" s="252"/>
      <c r="AF133" s="169"/>
      <c r="AG133" s="169"/>
      <c r="AH133" s="180"/>
      <c r="AI133" s="180"/>
      <c r="AJ133" s="180"/>
      <c r="AK133" s="176"/>
      <c r="AL133" s="186"/>
    </row>
    <row r="134" spans="1:38" ht="12.75" customHeight="1" x14ac:dyDescent="0.35">
      <c r="A134" s="161"/>
      <c r="B134" s="161"/>
      <c r="C134" s="169"/>
      <c r="D134" s="169"/>
      <c r="E134" s="174"/>
      <c r="F134" s="186"/>
      <c r="G134" s="186"/>
      <c r="H134" s="186"/>
      <c r="I134" s="178"/>
      <c r="J134" s="186"/>
      <c r="K134" s="169"/>
      <c r="L134" s="178"/>
      <c r="M134" s="169"/>
      <c r="N134" s="152"/>
      <c r="O134" s="152"/>
      <c r="P134" s="152"/>
      <c r="Q134" s="186"/>
      <c r="R134" s="186"/>
      <c r="S134" s="152"/>
      <c r="T134" s="152"/>
      <c r="U134" s="152"/>
      <c r="V134" s="152"/>
      <c r="W134" s="152"/>
      <c r="X134" s="152"/>
      <c r="Y134" s="152"/>
      <c r="Z134" s="152"/>
      <c r="AA134" s="152"/>
      <c r="AB134" s="248"/>
      <c r="AC134" s="248"/>
      <c r="AD134" s="252"/>
      <c r="AE134" s="252"/>
      <c r="AF134" s="169"/>
      <c r="AG134" s="169"/>
      <c r="AH134" s="180"/>
      <c r="AI134" s="180"/>
      <c r="AJ134" s="180"/>
      <c r="AK134" s="176"/>
      <c r="AL134" s="186"/>
    </row>
    <row r="135" spans="1:38" ht="12.75" customHeight="1" x14ac:dyDescent="0.35">
      <c r="A135" s="161"/>
      <c r="B135" s="161"/>
      <c r="C135" s="169"/>
      <c r="D135" s="169"/>
      <c r="E135" s="174"/>
      <c r="F135" s="186"/>
      <c r="G135" s="186"/>
      <c r="H135" s="186"/>
      <c r="I135" s="178"/>
      <c r="J135" s="186"/>
      <c r="K135" s="169"/>
      <c r="L135" s="178"/>
      <c r="M135" s="169"/>
      <c r="N135" s="152"/>
      <c r="O135" s="152"/>
      <c r="P135" s="152"/>
      <c r="Q135" s="186"/>
      <c r="R135" s="186"/>
      <c r="S135" s="152"/>
      <c r="T135" s="152"/>
      <c r="U135" s="152"/>
      <c r="V135" s="152"/>
      <c r="W135" s="152"/>
      <c r="X135" s="152"/>
      <c r="Y135" s="152"/>
      <c r="Z135" s="152"/>
      <c r="AA135" s="152"/>
      <c r="AB135" s="248"/>
      <c r="AC135" s="248"/>
      <c r="AD135" s="252"/>
      <c r="AE135" s="252"/>
      <c r="AF135" s="169"/>
      <c r="AG135" s="169"/>
      <c r="AH135" s="180"/>
      <c r="AI135" s="180"/>
      <c r="AJ135" s="180"/>
      <c r="AK135" s="176"/>
      <c r="AL135" s="186"/>
    </row>
    <row r="136" spans="1:38" ht="12.75" customHeight="1" x14ac:dyDescent="0.35">
      <c r="A136" s="161"/>
      <c r="B136" s="161"/>
      <c r="C136" s="169"/>
      <c r="D136" s="169"/>
      <c r="E136" s="174"/>
      <c r="F136" s="186"/>
      <c r="G136" s="186"/>
      <c r="H136" s="186"/>
      <c r="I136" s="178"/>
      <c r="J136" s="186"/>
      <c r="K136" s="169"/>
      <c r="L136" s="178"/>
      <c r="M136" s="169"/>
      <c r="N136" s="152"/>
      <c r="O136" s="152"/>
      <c r="P136" s="152"/>
      <c r="Q136" s="186"/>
      <c r="R136" s="186"/>
      <c r="S136" s="152"/>
      <c r="T136" s="152"/>
      <c r="U136" s="152"/>
      <c r="V136" s="152"/>
      <c r="W136" s="152"/>
      <c r="X136" s="152"/>
      <c r="Y136" s="152"/>
      <c r="Z136" s="152"/>
      <c r="AA136" s="152"/>
      <c r="AB136" s="248"/>
      <c r="AC136" s="248"/>
      <c r="AD136" s="252"/>
      <c r="AE136" s="252"/>
      <c r="AF136" s="169"/>
      <c r="AG136" s="169"/>
      <c r="AH136" s="180"/>
      <c r="AI136" s="180"/>
      <c r="AJ136" s="180"/>
      <c r="AK136" s="176"/>
      <c r="AL136" s="186"/>
    </row>
    <row r="137" spans="1:38" ht="12.75" customHeight="1" x14ac:dyDescent="0.35">
      <c r="A137" s="161"/>
      <c r="B137" s="161"/>
      <c r="C137" s="169"/>
      <c r="D137" s="169"/>
      <c r="E137" s="174"/>
      <c r="F137" s="186"/>
      <c r="G137" s="186"/>
      <c r="H137" s="186"/>
      <c r="I137" s="178"/>
      <c r="J137" s="186"/>
      <c r="K137" s="169"/>
      <c r="L137" s="178"/>
      <c r="M137" s="169"/>
      <c r="N137" s="152"/>
      <c r="O137" s="152"/>
      <c r="P137" s="152"/>
      <c r="Q137" s="186"/>
      <c r="R137" s="186"/>
      <c r="S137" s="152"/>
      <c r="T137" s="152"/>
      <c r="U137" s="152"/>
      <c r="V137" s="152"/>
      <c r="W137" s="152"/>
      <c r="X137" s="152"/>
      <c r="Y137" s="152"/>
      <c r="Z137" s="152"/>
      <c r="AA137" s="152"/>
      <c r="AB137" s="248"/>
      <c r="AC137" s="248"/>
      <c r="AD137" s="252"/>
      <c r="AE137" s="252"/>
      <c r="AF137" s="169"/>
      <c r="AG137" s="169"/>
      <c r="AH137" s="180"/>
      <c r="AI137" s="180"/>
      <c r="AJ137" s="180"/>
      <c r="AK137" s="176"/>
      <c r="AL137" s="186"/>
    </row>
    <row r="138" spans="1:38" ht="12.75" customHeight="1" x14ac:dyDescent="0.35">
      <c r="A138" s="161"/>
      <c r="B138" s="161"/>
      <c r="C138" s="169"/>
      <c r="D138" s="169"/>
      <c r="E138" s="174"/>
      <c r="F138" s="186"/>
      <c r="G138" s="186"/>
      <c r="H138" s="186"/>
      <c r="I138" s="178"/>
      <c r="J138" s="186"/>
      <c r="K138" s="169"/>
      <c r="L138" s="178"/>
      <c r="M138" s="169"/>
      <c r="N138" s="152"/>
      <c r="O138" s="152"/>
      <c r="P138" s="152"/>
      <c r="Q138" s="186"/>
      <c r="R138" s="186"/>
      <c r="S138" s="152"/>
      <c r="T138" s="152"/>
      <c r="U138" s="152"/>
      <c r="V138" s="152"/>
      <c r="W138" s="152"/>
      <c r="X138" s="152"/>
      <c r="Y138" s="152"/>
      <c r="Z138" s="152"/>
      <c r="AA138" s="152"/>
      <c r="AB138" s="248"/>
      <c r="AC138" s="248"/>
      <c r="AD138" s="252"/>
      <c r="AE138" s="252"/>
      <c r="AF138" s="169"/>
      <c r="AG138" s="169"/>
      <c r="AH138" s="180"/>
      <c r="AI138" s="180"/>
      <c r="AJ138" s="180"/>
      <c r="AK138" s="176"/>
      <c r="AL138" s="186"/>
    </row>
    <row r="139" spans="1:38" ht="12.75" customHeight="1" x14ac:dyDescent="0.35">
      <c r="A139" s="161"/>
      <c r="B139" s="161"/>
      <c r="C139" s="169"/>
      <c r="D139" s="169"/>
      <c r="E139" s="174"/>
      <c r="F139" s="186"/>
      <c r="G139" s="186"/>
      <c r="H139" s="186"/>
      <c r="I139" s="178"/>
      <c r="J139" s="186"/>
      <c r="K139" s="169"/>
      <c r="L139" s="178"/>
      <c r="M139" s="169"/>
      <c r="N139" s="152"/>
      <c r="O139" s="152"/>
      <c r="P139" s="152"/>
      <c r="Q139" s="186"/>
      <c r="R139" s="186"/>
      <c r="S139" s="152"/>
      <c r="T139" s="152"/>
      <c r="U139" s="152"/>
      <c r="V139" s="152"/>
      <c r="W139" s="152"/>
      <c r="X139" s="152"/>
      <c r="Y139" s="152"/>
      <c r="Z139" s="152"/>
      <c r="AA139" s="152"/>
      <c r="AB139" s="248"/>
      <c r="AC139" s="248"/>
      <c r="AD139" s="252"/>
      <c r="AE139" s="252"/>
      <c r="AF139" s="169"/>
      <c r="AG139" s="169"/>
      <c r="AH139" s="180"/>
      <c r="AI139" s="180"/>
      <c r="AJ139" s="180"/>
      <c r="AK139" s="176"/>
      <c r="AL139" s="186"/>
    </row>
    <row r="140" spans="1:38" ht="12.75" customHeight="1" x14ac:dyDescent="0.35">
      <c r="A140" s="161"/>
      <c r="B140" s="161"/>
      <c r="C140" s="169"/>
      <c r="D140" s="169"/>
      <c r="E140" s="174"/>
      <c r="F140" s="186"/>
      <c r="G140" s="186"/>
      <c r="H140" s="186"/>
      <c r="I140" s="178"/>
      <c r="J140" s="186"/>
      <c r="K140" s="169"/>
      <c r="L140" s="178"/>
      <c r="M140" s="169"/>
      <c r="N140" s="152"/>
      <c r="O140" s="152"/>
      <c r="P140" s="152"/>
      <c r="Q140" s="186"/>
      <c r="R140" s="186"/>
      <c r="S140" s="152"/>
      <c r="T140" s="152"/>
      <c r="U140" s="152"/>
      <c r="V140" s="152"/>
      <c r="W140" s="152"/>
      <c r="X140" s="152"/>
      <c r="Y140" s="152"/>
      <c r="Z140" s="152"/>
      <c r="AA140" s="152"/>
      <c r="AB140" s="248"/>
      <c r="AC140" s="248"/>
      <c r="AD140" s="252"/>
      <c r="AE140" s="252"/>
      <c r="AF140" s="169"/>
      <c r="AG140" s="169"/>
      <c r="AH140" s="180"/>
      <c r="AI140" s="180"/>
      <c r="AJ140" s="180"/>
      <c r="AK140" s="176"/>
      <c r="AL140" s="186"/>
    </row>
    <row r="141" spans="1:38" ht="12.75" customHeight="1" x14ac:dyDescent="0.35">
      <c r="A141" s="161"/>
      <c r="B141" s="161"/>
      <c r="C141" s="169"/>
      <c r="D141" s="169"/>
      <c r="E141" s="174"/>
      <c r="F141" s="186"/>
      <c r="G141" s="186"/>
      <c r="H141" s="186"/>
      <c r="I141" s="178"/>
      <c r="J141" s="186"/>
      <c r="K141" s="169"/>
      <c r="L141" s="178"/>
      <c r="M141" s="169"/>
      <c r="N141" s="152"/>
      <c r="O141" s="152"/>
      <c r="P141" s="152"/>
      <c r="Q141" s="186"/>
      <c r="R141" s="186"/>
      <c r="S141" s="152"/>
      <c r="T141" s="152"/>
      <c r="U141" s="152"/>
      <c r="V141" s="152"/>
      <c r="W141" s="152"/>
      <c r="X141" s="152"/>
      <c r="Y141" s="152"/>
      <c r="Z141" s="152"/>
      <c r="AA141" s="152"/>
      <c r="AB141" s="248"/>
      <c r="AC141" s="248"/>
      <c r="AD141" s="252"/>
      <c r="AE141" s="252"/>
      <c r="AF141" s="169"/>
      <c r="AG141" s="169"/>
      <c r="AH141" s="180"/>
      <c r="AI141" s="180"/>
      <c r="AJ141" s="180"/>
      <c r="AK141" s="176"/>
      <c r="AL141" s="186"/>
    </row>
    <row r="142" spans="1:38" ht="12.75" customHeight="1" x14ac:dyDescent="0.35">
      <c r="A142" s="161"/>
      <c r="B142" s="161"/>
      <c r="C142" s="169"/>
      <c r="D142" s="169"/>
      <c r="E142" s="174"/>
      <c r="F142" s="186"/>
      <c r="G142" s="186"/>
      <c r="H142" s="186"/>
      <c r="I142" s="178"/>
      <c r="J142" s="186"/>
      <c r="K142" s="169"/>
      <c r="L142" s="178"/>
      <c r="M142" s="169"/>
      <c r="N142" s="152"/>
      <c r="O142" s="152"/>
      <c r="P142" s="152"/>
      <c r="Q142" s="186"/>
      <c r="R142" s="186"/>
      <c r="S142" s="152"/>
      <c r="T142" s="152"/>
      <c r="U142" s="152"/>
      <c r="V142" s="152"/>
      <c r="W142" s="152"/>
      <c r="X142" s="152"/>
      <c r="Y142" s="152"/>
      <c r="Z142" s="152"/>
      <c r="AA142" s="152"/>
      <c r="AB142" s="248"/>
      <c r="AC142" s="248"/>
      <c r="AD142" s="252"/>
      <c r="AE142" s="252"/>
      <c r="AF142" s="169"/>
      <c r="AG142" s="169"/>
      <c r="AH142" s="180"/>
      <c r="AI142" s="180"/>
      <c r="AJ142" s="180"/>
      <c r="AK142" s="176"/>
      <c r="AL142" s="186"/>
    </row>
    <row r="143" spans="1:38" ht="12.75" customHeight="1" x14ac:dyDescent="0.35">
      <c r="A143" s="161"/>
      <c r="B143" s="161"/>
      <c r="C143" s="169"/>
      <c r="D143" s="169"/>
      <c r="E143" s="174"/>
      <c r="F143" s="186"/>
      <c r="G143" s="186"/>
      <c r="H143" s="186"/>
      <c r="I143" s="178"/>
      <c r="J143" s="186"/>
      <c r="K143" s="169"/>
      <c r="L143" s="178"/>
      <c r="M143" s="169"/>
      <c r="N143" s="152"/>
      <c r="O143" s="152"/>
      <c r="P143" s="152"/>
      <c r="Q143" s="186"/>
      <c r="R143" s="186"/>
      <c r="S143" s="152"/>
      <c r="T143" s="152"/>
      <c r="U143" s="152"/>
      <c r="V143" s="152"/>
      <c r="W143" s="152"/>
      <c r="X143" s="152"/>
      <c r="Y143" s="152"/>
      <c r="Z143" s="152"/>
      <c r="AA143" s="152"/>
      <c r="AB143" s="248"/>
      <c r="AC143" s="248"/>
      <c r="AD143" s="252"/>
      <c r="AE143" s="252"/>
      <c r="AF143" s="169"/>
      <c r="AG143" s="169"/>
      <c r="AH143" s="180"/>
      <c r="AI143" s="180"/>
      <c r="AJ143" s="180"/>
      <c r="AK143" s="176"/>
      <c r="AL143" s="186"/>
    </row>
    <row r="144" spans="1:38" ht="12.75" customHeight="1" x14ac:dyDescent="0.35">
      <c r="A144" s="161"/>
      <c r="B144" s="161"/>
      <c r="C144" s="169"/>
      <c r="D144" s="169"/>
      <c r="E144" s="174"/>
      <c r="F144" s="186"/>
      <c r="G144" s="186"/>
      <c r="H144" s="186"/>
      <c r="I144" s="178"/>
      <c r="J144" s="186"/>
      <c r="K144" s="169"/>
      <c r="L144" s="178"/>
      <c r="M144" s="169"/>
      <c r="N144" s="152"/>
      <c r="O144" s="152"/>
      <c r="P144" s="152"/>
      <c r="Q144" s="186"/>
      <c r="R144" s="186"/>
      <c r="S144" s="152"/>
      <c r="T144" s="152"/>
      <c r="U144" s="152"/>
      <c r="V144" s="152"/>
      <c r="W144" s="152"/>
      <c r="X144" s="152"/>
      <c r="Y144" s="152"/>
      <c r="Z144" s="152"/>
      <c r="AA144" s="152"/>
      <c r="AB144" s="248"/>
      <c r="AC144" s="248"/>
      <c r="AD144" s="252"/>
      <c r="AE144" s="252"/>
      <c r="AF144" s="169"/>
      <c r="AG144" s="169"/>
      <c r="AH144" s="180"/>
      <c r="AI144" s="180"/>
      <c r="AJ144" s="180"/>
      <c r="AK144" s="176"/>
      <c r="AL144" s="186"/>
    </row>
    <row r="145" spans="1:38" ht="12.75" customHeight="1" x14ac:dyDescent="0.35">
      <c r="A145" s="161"/>
      <c r="B145" s="161"/>
      <c r="C145" s="169"/>
      <c r="D145" s="169"/>
      <c r="E145" s="174"/>
      <c r="F145" s="186"/>
      <c r="G145" s="186"/>
      <c r="H145" s="186"/>
      <c r="I145" s="178"/>
      <c r="J145" s="186"/>
      <c r="K145" s="169"/>
      <c r="L145" s="178"/>
      <c r="M145" s="169"/>
      <c r="N145" s="152"/>
      <c r="O145" s="152"/>
      <c r="P145" s="152"/>
      <c r="Q145" s="186"/>
      <c r="R145" s="186"/>
      <c r="S145" s="152"/>
      <c r="T145" s="152"/>
      <c r="U145" s="152"/>
      <c r="V145" s="152"/>
      <c r="W145" s="152"/>
      <c r="X145" s="152"/>
      <c r="Y145" s="152"/>
      <c r="Z145" s="152"/>
      <c r="AA145" s="152"/>
      <c r="AB145" s="248"/>
      <c r="AC145" s="248"/>
      <c r="AD145" s="252"/>
      <c r="AE145" s="252"/>
      <c r="AF145" s="169"/>
      <c r="AG145" s="169"/>
      <c r="AH145" s="180"/>
      <c r="AI145" s="180"/>
      <c r="AJ145" s="180"/>
      <c r="AK145" s="176"/>
      <c r="AL145" s="186"/>
    </row>
    <row r="146" spans="1:38" ht="12.75" customHeight="1" x14ac:dyDescent="0.35">
      <c r="A146" s="161"/>
      <c r="B146" s="161"/>
      <c r="C146" s="169"/>
      <c r="D146" s="169"/>
      <c r="E146" s="174"/>
      <c r="F146" s="186"/>
      <c r="G146" s="186"/>
      <c r="H146" s="186"/>
      <c r="I146" s="178"/>
      <c r="J146" s="186"/>
      <c r="K146" s="169"/>
      <c r="L146" s="178"/>
      <c r="M146" s="169"/>
      <c r="N146" s="152"/>
      <c r="O146" s="152"/>
      <c r="P146" s="152"/>
      <c r="Q146" s="186"/>
      <c r="R146" s="186"/>
      <c r="S146" s="152"/>
      <c r="T146" s="152"/>
      <c r="U146" s="152"/>
      <c r="V146" s="152"/>
      <c r="W146" s="152"/>
      <c r="X146" s="152"/>
      <c r="Y146" s="152"/>
      <c r="Z146" s="152"/>
      <c r="AA146" s="152"/>
      <c r="AB146" s="248"/>
      <c r="AC146" s="248"/>
      <c r="AD146" s="252"/>
      <c r="AE146" s="252"/>
      <c r="AF146" s="169"/>
      <c r="AG146" s="169"/>
      <c r="AH146" s="180"/>
      <c r="AI146" s="180"/>
      <c r="AJ146" s="180"/>
      <c r="AK146" s="176"/>
      <c r="AL146" s="186"/>
    </row>
    <row r="147" spans="1:38" ht="12.75" customHeight="1" x14ac:dyDescent="0.35">
      <c r="A147" s="161"/>
      <c r="B147" s="161"/>
      <c r="C147" s="169"/>
      <c r="D147" s="169"/>
      <c r="E147" s="174"/>
      <c r="F147" s="186"/>
      <c r="G147" s="186"/>
      <c r="H147" s="186"/>
      <c r="I147" s="178"/>
      <c r="J147" s="186"/>
      <c r="K147" s="169"/>
      <c r="L147" s="178"/>
      <c r="M147" s="169"/>
      <c r="N147" s="152"/>
      <c r="O147" s="152"/>
      <c r="P147" s="152"/>
      <c r="Q147" s="186"/>
      <c r="R147" s="186"/>
      <c r="S147" s="152"/>
      <c r="T147" s="152"/>
      <c r="U147" s="152"/>
      <c r="V147" s="152"/>
      <c r="W147" s="152"/>
      <c r="X147" s="152"/>
      <c r="Y147" s="152"/>
      <c r="Z147" s="152"/>
      <c r="AA147" s="152"/>
      <c r="AB147" s="248"/>
      <c r="AC147" s="248"/>
      <c r="AD147" s="252"/>
      <c r="AE147" s="252"/>
      <c r="AF147" s="169"/>
      <c r="AG147" s="169"/>
      <c r="AH147" s="180"/>
      <c r="AI147" s="180"/>
      <c r="AJ147" s="180"/>
      <c r="AK147" s="176"/>
      <c r="AL147" s="186"/>
    </row>
    <row r="148" spans="1:38" ht="12.75" customHeight="1" x14ac:dyDescent="0.35">
      <c r="A148" s="161"/>
      <c r="B148" s="161"/>
      <c r="C148" s="169"/>
      <c r="D148" s="169"/>
      <c r="E148" s="174"/>
      <c r="F148" s="186"/>
      <c r="G148" s="186"/>
      <c r="H148" s="186"/>
      <c r="I148" s="178"/>
      <c r="J148" s="186"/>
      <c r="K148" s="169"/>
      <c r="L148" s="178"/>
      <c r="M148" s="169"/>
      <c r="N148" s="152"/>
      <c r="O148" s="152"/>
      <c r="P148" s="152"/>
      <c r="Q148" s="186"/>
      <c r="R148" s="186"/>
      <c r="S148" s="152"/>
      <c r="T148" s="152"/>
      <c r="U148" s="152"/>
      <c r="V148" s="152"/>
      <c r="W148" s="152"/>
      <c r="X148" s="152"/>
      <c r="Y148" s="152"/>
      <c r="Z148" s="152"/>
      <c r="AA148" s="152"/>
      <c r="AB148" s="248"/>
      <c r="AC148" s="248"/>
      <c r="AD148" s="252"/>
      <c r="AE148" s="252"/>
      <c r="AF148" s="169"/>
      <c r="AG148" s="169"/>
      <c r="AH148" s="180"/>
      <c r="AI148" s="180"/>
      <c r="AJ148" s="180"/>
      <c r="AK148" s="176"/>
      <c r="AL148" s="186"/>
    </row>
    <row r="149" spans="1:38" ht="12.75" customHeight="1" x14ac:dyDescent="0.35">
      <c r="A149" s="161"/>
      <c r="B149" s="161"/>
      <c r="C149" s="169"/>
      <c r="D149" s="169"/>
      <c r="E149" s="174"/>
      <c r="F149" s="186"/>
      <c r="G149" s="186"/>
      <c r="H149" s="186"/>
      <c r="I149" s="178"/>
      <c r="J149" s="186"/>
      <c r="K149" s="169"/>
      <c r="L149" s="178"/>
      <c r="M149" s="169"/>
      <c r="N149" s="152"/>
      <c r="O149" s="152"/>
      <c r="P149" s="152"/>
      <c r="Q149" s="186"/>
      <c r="R149" s="186"/>
      <c r="S149" s="152"/>
      <c r="T149" s="152"/>
      <c r="U149" s="152"/>
      <c r="V149" s="152"/>
      <c r="W149" s="152"/>
      <c r="X149" s="152"/>
      <c r="Y149" s="152"/>
      <c r="Z149" s="152"/>
      <c r="AA149" s="152"/>
      <c r="AB149" s="248"/>
      <c r="AC149" s="248"/>
      <c r="AD149" s="252"/>
      <c r="AE149" s="252"/>
      <c r="AF149" s="169"/>
      <c r="AG149" s="169"/>
      <c r="AH149" s="180"/>
      <c r="AI149" s="180"/>
      <c r="AJ149" s="180"/>
      <c r="AK149" s="176"/>
      <c r="AL149" s="186"/>
    </row>
    <row r="150" spans="1:38" ht="12.75" customHeight="1" x14ac:dyDescent="0.35">
      <c r="A150" s="161"/>
      <c r="B150" s="161"/>
      <c r="C150" s="169"/>
      <c r="D150" s="169"/>
      <c r="E150" s="174"/>
      <c r="F150" s="186"/>
      <c r="G150" s="186"/>
      <c r="H150" s="186"/>
      <c r="I150" s="178"/>
      <c r="J150" s="186"/>
      <c r="K150" s="169"/>
      <c r="L150" s="178"/>
      <c r="M150" s="169"/>
      <c r="N150" s="152"/>
      <c r="O150" s="152"/>
      <c r="P150" s="152"/>
      <c r="Q150" s="186"/>
      <c r="R150" s="186"/>
      <c r="S150" s="152"/>
      <c r="T150" s="152"/>
      <c r="U150" s="152"/>
      <c r="V150" s="152"/>
      <c r="W150" s="152"/>
      <c r="X150" s="152"/>
      <c r="Y150" s="152"/>
      <c r="Z150" s="152"/>
      <c r="AA150" s="152"/>
      <c r="AB150" s="248"/>
      <c r="AC150" s="248"/>
      <c r="AD150" s="252"/>
      <c r="AE150" s="252"/>
      <c r="AF150" s="169"/>
      <c r="AG150" s="169"/>
      <c r="AH150" s="180"/>
      <c r="AI150" s="180"/>
      <c r="AJ150" s="180"/>
      <c r="AK150" s="176"/>
      <c r="AL150" s="186"/>
    </row>
    <row r="151" spans="1:38" ht="12.75" customHeight="1" x14ac:dyDescent="0.35">
      <c r="A151" s="161"/>
      <c r="B151" s="161"/>
      <c r="C151" s="169"/>
      <c r="D151" s="169"/>
      <c r="E151" s="174"/>
      <c r="F151" s="186"/>
      <c r="G151" s="186"/>
      <c r="H151" s="186"/>
      <c r="I151" s="178"/>
      <c r="J151" s="186"/>
      <c r="K151" s="169"/>
      <c r="L151" s="178"/>
      <c r="M151" s="169"/>
      <c r="N151" s="152"/>
      <c r="O151" s="152"/>
      <c r="P151" s="152"/>
      <c r="Q151" s="186"/>
      <c r="R151" s="186"/>
      <c r="S151" s="152"/>
      <c r="T151" s="152"/>
      <c r="U151" s="152"/>
      <c r="V151" s="152"/>
      <c r="W151" s="152"/>
      <c r="X151" s="152"/>
      <c r="Y151" s="152"/>
      <c r="Z151" s="152"/>
      <c r="AA151" s="152"/>
      <c r="AB151" s="248"/>
      <c r="AC151" s="248"/>
      <c r="AD151" s="252"/>
      <c r="AE151" s="252"/>
      <c r="AF151" s="169"/>
      <c r="AG151" s="169"/>
      <c r="AH151" s="180"/>
      <c r="AI151" s="180"/>
      <c r="AJ151" s="180"/>
      <c r="AK151" s="176"/>
      <c r="AL151" s="186"/>
    </row>
    <row r="152" spans="1:38" ht="12.75" customHeight="1" x14ac:dyDescent="0.35">
      <c r="A152" s="161"/>
      <c r="B152" s="161"/>
      <c r="C152" s="169"/>
      <c r="D152" s="169"/>
      <c r="E152" s="174"/>
      <c r="F152" s="186"/>
      <c r="G152" s="186"/>
      <c r="H152" s="186"/>
      <c r="I152" s="178"/>
      <c r="J152" s="186"/>
      <c r="K152" s="169"/>
      <c r="L152" s="178"/>
      <c r="M152" s="169"/>
      <c r="N152" s="152"/>
      <c r="O152" s="152"/>
      <c r="P152" s="152"/>
      <c r="Q152" s="186"/>
      <c r="R152" s="186"/>
      <c r="S152" s="152"/>
      <c r="T152" s="152"/>
      <c r="U152" s="152"/>
      <c r="V152" s="152"/>
      <c r="W152" s="152"/>
      <c r="X152" s="152"/>
      <c r="Y152" s="152"/>
      <c r="Z152" s="152"/>
      <c r="AA152" s="152"/>
      <c r="AB152" s="248"/>
      <c r="AC152" s="248"/>
      <c r="AD152" s="252"/>
      <c r="AE152" s="252"/>
      <c r="AF152" s="169"/>
      <c r="AG152" s="169"/>
      <c r="AH152" s="180"/>
      <c r="AI152" s="180"/>
      <c r="AJ152" s="180"/>
      <c r="AK152" s="176"/>
      <c r="AL152" s="186"/>
    </row>
    <row r="153" spans="1:38" ht="12.75" customHeight="1" x14ac:dyDescent="0.35">
      <c r="A153" s="161"/>
      <c r="B153" s="161"/>
      <c r="C153" s="169"/>
      <c r="D153" s="169"/>
      <c r="E153" s="174"/>
      <c r="F153" s="186"/>
      <c r="G153" s="186"/>
      <c r="H153" s="186"/>
      <c r="I153" s="178"/>
      <c r="J153" s="186"/>
      <c r="K153" s="169"/>
      <c r="L153" s="178"/>
      <c r="M153" s="169"/>
      <c r="N153" s="152"/>
      <c r="O153" s="152"/>
      <c r="P153" s="152"/>
      <c r="Q153" s="186"/>
      <c r="R153" s="186"/>
      <c r="S153" s="152"/>
      <c r="T153" s="152"/>
      <c r="U153" s="152"/>
      <c r="V153" s="152"/>
      <c r="W153" s="152"/>
      <c r="X153" s="152"/>
      <c r="Y153" s="152"/>
      <c r="Z153" s="152"/>
      <c r="AA153" s="152"/>
      <c r="AB153" s="248"/>
      <c r="AC153" s="248"/>
      <c r="AD153" s="252"/>
      <c r="AE153" s="252"/>
      <c r="AF153" s="169"/>
      <c r="AG153" s="169"/>
      <c r="AH153" s="180"/>
      <c r="AI153" s="180"/>
      <c r="AJ153" s="180"/>
      <c r="AK153" s="176"/>
      <c r="AL153" s="186"/>
    </row>
    <row r="154" spans="1:38" ht="12.75" customHeight="1" x14ac:dyDescent="0.35">
      <c r="A154" s="161"/>
      <c r="B154" s="161"/>
      <c r="C154" s="169"/>
      <c r="D154" s="169"/>
      <c r="E154" s="174"/>
      <c r="F154" s="186"/>
      <c r="G154" s="186"/>
      <c r="H154" s="186"/>
      <c r="I154" s="178"/>
      <c r="J154" s="186"/>
      <c r="K154" s="169"/>
      <c r="L154" s="178"/>
      <c r="M154" s="169"/>
      <c r="N154" s="152"/>
      <c r="O154" s="152"/>
      <c r="P154" s="152"/>
      <c r="Q154" s="186"/>
      <c r="R154" s="186"/>
      <c r="S154" s="152"/>
      <c r="T154" s="152"/>
      <c r="U154" s="152"/>
      <c r="V154" s="152"/>
      <c r="W154" s="152"/>
      <c r="X154" s="152"/>
      <c r="Y154" s="152"/>
      <c r="Z154" s="152"/>
      <c r="AA154" s="152"/>
      <c r="AB154" s="248"/>
      <c r="AC154" s="248"/>
      <c r="AD154" s="252"/>
      <c r="AE154" s="252"/>
      <c r="AF154" s="169"/>
      <c r="AG154" s="169"/>
      <c r="AH154" s="180"/>
      <c r="AI154" s="180"/>
      <c r="AJ154" s="180"/>
      <c r="AK154" s="176"/>
      <c r="AL154" s="186"/>
    </row>
    <row r="155" spans="1:38" ht="12.75" customHeight="1" x14ac:dyDescent="0.35">
      <c r="A155" s="161"/>
      <c r="B155" s="161"/>
      <c r="C155" s="169"/>
      <c r="D155" s="169"/>
      <c r="E155" s="174"/>
      <c r="F155" s="186"/>
      <c r="G155" s="186"/>
      <c r="H155" s="186"/>
      <c r="I155" s="178"/>
      <c r="J155" s="186"/>
      <c r="K155" s="169"/>
      <c r="L155" s="178"/>
      <c r="M155" s="169"/>
      <c r="N155" s="152"/>
      <c r="O155" s="152"/>
      <c r="P155" s="152"/>
      <c r="Q155" s="186"/>
      <c r="R155" s="186"/>
      <c r="S155" s="152"/>
      <c r="T155" s="152"/>
      <c r="U155" s="152"/>
      <c r="V155" s="152"/>
      <c r="W155" s="152"/>
      <c r="X155" s="152"/>
      <c r="Y155" s="152"/>
      <c r="Z155" s="152"/>
      <c r="AA155" s="152"/>
      <c r="AB155" s="248"/>
      <c r="AC155" s="248"/>
      <c r="AD155" s="252"/>
      <c r="AE155" s="252"/>
      <c r="AF155" s="169"/>
      <c r="AG155" s="169"/>
      <c r="AH155" s="180"/>
      <c r="AI155" s="180"/>
      <c r="AJ155" s="180"/>
      <c r="AK155" s="176"/>
      <c r="AL155" s="186"/>
    </row>
    <row r="156" spans="1:38" ht="12.75" customHeight="1" x14ac:dyDescent="0.35">
      <c r="A156" s="161"/>
      <c r="B156" s="161"/>
      <c r="C156" s="169"/>
      <c r="D156" s="169"/>
      <c r="E156" s="174"/>
      <c r="F156" s="186"/>
      <c r="G156" s="186"/>
      <c r="H156" s="186"/>
      <c r="I156" s="178"/>
      <c r="J156" s="186"/>
      <c r="K156" s="169"/>
      <c r="L156" s="178"/>
      <c r="M156" s="169"/>
      <c r="N156" s="152"/>
      <c r="O156" s="152"/>
      <c r="P156" s="152"/>
      <c r="Q156" s="186"/>
      <c r="R156" s="186"/>
      <c r="S156" s="152"/>
      <c r="T156" s="152"/>
      <c r="U156" s="152"/>
      <c r="V156" s="152"/>
      <c r="W156" s="152"/>
      <c r="X156" s="152"/>
      <c r="Y156" s="152"/>
      <c r="Z156" s="152"/>
      <c r="AA156" s="152"/>
      <c r="AB156" s="248"/>
      <c r="AC156" s="248"/>
      <c r="AD156" s="252"/>
      <c r="AE156" s="252"/>
      <c r="AF156" s="169"/>
      <c r="AG156" s="169"/>
      <c r="AH156" s="180"/>
      <c r="AI156" s="180"/>
      <c r="AJ156" s="180"/>
      <c r="AK156" s="176"/>
      <c r="AL156" s="186"/>
    </row>
    <row r="157" spans="1:38" ht="12.75" customHeight="1" x14ac:dyDescent="0.35">
      <c r="A157" s="161"/>
      <c r="B157" s="161"/>
      <c r="C157" s="169"/>
      <c r="D157" s="169"/>
      <c r="E157" s="174"/>
      <c r="F157" s="186"/>
      <c r="G157" s="186"/>
      <c r="H157" s="186"/>
      <c r="I157" s="178"/>
      <c r="J157" s="186"/>
      <c r="K157" s="169"/>
      <c r="L157" s="178"/>
      <c r="M157" s="169"/>
      <c r="N157" s="152"/>
      <c r="O157" s="152"/>
      <c r="P157" s="152"/>
      <c r="Q157" s="186"/>
      <c r="R157" s="186"/>
      <c r="S157" s="152"/>
      <c r="T157" s="152"/>
      <c r="U157" s="152"/>
      <c r="V157" s="152"/>
      <c r="W157" s="152"/>
      <c r="X157" s="152"/>
      <c r="Y157" s="152"/>
      <c r="Z157" s="152"/>
      <c r="AA157" s="152"/>
      <c r="AB157" s="248"/>
      <c r="AC157" s="248"/>
      <c r="AD157" s="252"/>
      <c r="AE157" s="252"/>
      <c r="AF157" s="169"/>
      <c r="AG157" s="169"/>
      <c r="AH157" s="180"/>
      <c r="AI157" s="180"/>
      <c r="AJ157" s="180"/>
      <c r="AK157" s="176"/>
      <c r="AL157" s="186"/>
    </row>
    <row r="158" spans="1:38" ht="12.75" customHeight="1" x14ac:dyDescent="0.35">
      <c r="A158" s="161"/>
      <c r="B158" s="161"/>
      <c r="C158" s="169"/>
      <c r="D158" s="169"/>
      <c r="E158" s="174"/>
      <c r="F158" s="186"/>
      <c r="G158" s="186"/>
      <c r="H158" s="186"/>
      <c r="I158" s="178"/>
      <c r="J158" s="186"/>
      <c r="K158" s="169"/>
      <c r="L158" s="178"/>
      <c r="M158" s="169"/>
      <c r="N158" s="152"/>
      <c r="O158" s="152"/>
      <c r="P158" s="152"/>
      <c r="Q158" s="186"/>
      <c r="R158" s="186"/>
      <c r="S158" s="152"/>
      <c r="T158" s="152"/>
      <c r="U158" s="152"/>
      <c r="V158" s="152"/>
      <c r="W158" s="152"/>
      <c r="X158" s="152"/>
      <c r="Y158" s="152"/>
      <c r="Z158" s="152"/>
      <c r="AA158" s="152"/>
      <c r="AB158" s="248"/>
      <c r="AC158" s="248"/>
      <c r="AD158" s="252"/>
      <c r="AE158" s="252"/>
      <c r="AF158" s="169"/>
      <c r="AG158" s="169"/>
      <c r="AH158" s="180"/>
      <c r="AI158" s="180"/>
      <c r="AJ158" s="180"/>
      <c r="AK158" s="176"/>
      <c r="AL158" s="186"/>
    </row>
    <row r="159" spans="1:38" ht="12.75" customHeight="1" x14ac:dyDescent="0.35">
      <c r="A159" s="161"/>
      <c r="B159" s="161"/>
      <c r="C159" s="169"/>
      <c r="D159" s="169"/>
      <c r="E159" s="174"/>
      <c r="F159" s="186"/>
      <c r="G159" s="186"/>
      <c r="H159" s="186"/>
      <c r="I159" s="178"/>
      <c r="J159" s="186"/>
      <c r="K159" s="169"/>
      <c r="L159" s="178"/>
      <c r="M159" s="169"/>
      <c r="N159" s="152"/>
      <c r="O159" s="152"/>
      <c r="P159" s="152"/>
      <c r="Q159" s="186"/>
      <c r="R159" s="186"/>
      <c r="S159" s="152"/>
      <c r="T159" s="152"/>
      <c r="U159" s="152"/>
      <c r="V159" s="152"/>
      <c r="W159" s="152"/>
      <c r="X159" s="152"/>
      <c r="Y159" s="152"/>
      <c r="Z159" s="152"/>
      <c r="AA159" s="152"/>
      <c r="AB159" s="248"/>
      <c r="AC159" s="248"/>
      <c r="AD159" s="252"/>
      <c r="AE159" s="252"/>
      <c r="AF159" s="169"/>
      <c r="AG159" s="169"/>
      <c r="AH159" s="180"/>
      <c r="AI159" s="180"/>
      <c r="AJ159" s="180"/>
      <c r="AK159" s="176"/>
      <c r="AL159" s="186"/>
    </row>
    <row r="160" spans="1:38" ht="12.75" customHeight="1" x14ac:dyDescent="0.35">
      <c r="A160" s="161"/>
      <c r="B160" s="161"/>
      <c r="C160" s="169"/>
      <c r="D160" s="169"/>
      <c r="E160" s="174"/>
      <c r="F160" s="186"/>
      <c r="G160" s="186"/>
      <c r="H160" s="186"/>
      <c r="I160" s="178"/>
      <c r="J160" s="186"/>
      <c r="K160" s="169"/>
      <c r="L160" s="178"/>
      <c r="M160" s="169"/>
      <c r="N160" s="152"/>
      <c r="O160" s="152"/>
      <c r="P160" s="152"/>
      <c r="Q160" s="186"/>
      <c r="R160" s="186"/>
      <c r="S160" s="152"/>
      <c r="T160" s="152"/>
      <c r="U160" s="152"/>
      <c r="V160" s="152"/>
      <c r="W160" s="152"/>
      <c r="X160" s="152"/>
      <c r="Y160" s="152"/>
      <c r="Z160" s="152"/>
      <c r="AA160" s="152"/>
      <c r="AB160" s="248"/>
      <c r="AC160" s="248"/>
      <c r="AD160" s="252"/>
      <c r="AE160" s="252"/>
      <c r="AF160" s="169"/>
      <c r="AG160" s="169"/>
      <c r="AH160" s="180"/>
      <c r="AI160" s="180"/>
      <c r="AJ160" s="180"/>
      <c r="AK160" s="176"/>
      <c r="AL160" s="186"/>
    </row>
    <row r="161" spans="1:38" ht="12.75" customHeight="1" x14ac:dyDescent="0.35">
      <c r="A161" s="161"/>
      <c r="B161" s="161"/>
      <c r="C161" s="169"/>
      <c r="D161" s="169"/>
      <c r="E161" s="174"/>
      <c r="F161" s="186"/>
      <c r="G161" s="186"/>
      <c r="H161" s="186"/>
      <c r="I161" s="178"/>
      <c r="J161" s="186"/>
      <c r="K161" s="169"/>
      <c r="L161" s="178"/>
      <c r="M161" s="169"/>
      <c r="N161" s="152"/>
      <c r="O161" s="152"/>
      <c r="P161" s="152"/>
      <c r="Q161" s="186"/>
      <c r="R161" s="186"/>
      <c r="S161" s="152"/>
      <c r="T161" s="152"/>
      <c r="U161" s="152"/>
      <c r="V161" s="152"/>
      <c r="W161" s="152"/>
      <c r="X161" s="152"/>
      <c r="Y161" s="152"/>
      <c r="Z161" s="152"/>
      <c r="AA161" s="152"/>
      <c r="AB161" s="248"/>
      <c r="AC161" s="248"/>
      <c r="AD161" s="252"/>
      <c r="AE161" s="252"/>
      <c r="AF161" s="169"/>
      <c r="AG161" s="169"/>
      <c r="AH161" s="180"/>
      <c r="AI161" s="180"/>
      <c r="AJ161" s="180"/>
      <c r="AK161" s="176"/>
      <c r="AL161" s="186"/>
    </row>
    <row r="162" spans="1:38" ht="12.75" customHeight="1" x14ac:dyDescent="0.35">
      <c r="A162" s="161"/>
      <c r="B162" s="161"/>
      <c r="C162" s="169"/>
      <c r="D162" s="169"/>
      <c r="E162" s="174"/>
      <c r="F162" s="186"/>
      <c r="G162" s="186"/>
      <c r="H162" s="186"/>
      <c r="I162" s="178"/>
      <c r="J162" s="186"/>
      <c r="K162" s="169"/>
      <c r="L162" s="178"/>
      <c r="M162" s="169"/>
      <c r="N162" s="152"/>
      <c r="O162" s="152"/>
      <c r="P162" s="152"/>
      <c r="Q162" s="186"/>
      <c r="R162" s="186"/>
      <c r="S162" s="152"/>
      <c r="T162" s="152"/>
      <c r="U162" s="152"/>
      <c r="V162" s="152"/>
      <c r="W162" s="152"/>
      <c r="X162" s="152"/>
      <c r="Y162" s="152"/>
      <c r="Z162" s="152"/>
      <c r="AA162" s="152"/>
      <c r="AB162" s="248"/>
      <c r="AC162" s="248"/>
      <c r="AD162" s="252"/>
      <c r="AE162" s="252"/>
      <c r="AF162" s="169"/>
      <c r="AG162" s="169"/>
      <c r="AH162" s="180"/>
      <c r="AI162" s="180"/>
      <c r="AJ162" s="180"/>
      <c r="AK162" s="176"/>
      <c r="AL162" s="186"/>
    </row>
    <row r="163" spans="1:38" ht="12.75" customHeight="1" x14ac:dyDescent="0.35">
      <c r="A163" s="161"/>
      <c r="B163" s="161"/>
      <c r="C163" s="169"/>
      <c r="D163" s="169"/>
      <c r="E163" s="174"/>
      <c r="F163" s="186"/>
      <c r="G163" s="186"/>
      <c r="H163" s="186"/>
      <c r="I163" s="178"/>
      <c r="J163" s="186"/>
      <c r="K163" s="169"/>
      <c r="L163" s="178"/>
      <c r="M163" s="169"/>
      <c r="N163" s="152"/>
      <c r="O163" s="152"/>
      <c r="P163" s="152"/>
      <c r="Q163" s="186"/>
      <c r="R163" s="186"/>
      <c r="S163" s="152"/>
      <c r="T163" s="152"/>
      <c r="U163" s="152"/>
      <c r="V163" s="152"/>
      <c r="W163" s="152"/>
      <c r="X163" s="152"/>
      <c r="Y163" s="152"/>
      <c r="Z163" s="152"/>
      <c r="AA163" s="152"/>
      <c r="AB163" s="248"/>
      <c r="AC163" s="248"/>
      <c r="AD163" s="252"/>
      <c r="AE163" s="252"/>
      <c r="AF163" s="169"/>
      <c r="AG163" s="169"/>
      <c r="AH163" s="180"/>
      <c r="AI163" s="180"/>
      <c r="AJ163" s="180"/>
      <c r="AK163" s="176"/>
      <c r="AL163" s="186"/>
    </row>
    <row r="164" spans="1:38" ht="12.75" customHeight="1" x14ac:dyDescent="0.35">
      <c r="A164" s="161"/>
      <c r="B164" s="161"/>
      <c r="C164" s="169"/>
      <c r="D164" s="169"/>
      <c r="E164" s="174"/>
      <c r="F164" s="186"/>
      <c r="G164" s="186"/>
      <c r="H164" s="186"/>
      <c r="I164" s="178"/>
      <c r="J164" s="186"/>
      <c r="K164" s="169"/>
      <c r="L164" s="178"/>
      <c r="M164" s="169"/>
      <c r="N164" s="152"/>
      <c r="O164" s="152"/>
      <c r="P164" s="152"/>
      <c r="Q164" s="186"/>
      <c r="R164" s="186"/>
      <c r="S164" s="152"/>
      <c r="T164" s="152"/>
      <c r="U164" s="152"/>
      <c r="V164" s="152"/>
      <c r="W164" s="152"/>
      <c r="X164" s="152"/>
      <c r="Y164" s="152"/>
      <c r="Z164" s="152"/>
      <c r="AA164" s="152"/>
      <c r="AB164" s="248"/>
      <c r="AC164" s="248"/>
      <c r="AD164" s="252"/>
      <c r="AE164" s="252"/>
      <c r="AF164" s="169"/>
      <c r="AG164" s="169"/>
      <c r="AH164" s="180"/>
      <c r="AI164" s="180"/>
      <c r="AJ164" s="180"/>
      <c r="AK164" s="176"/>
      <c r="AL164" s="186"/>
    </row>
    <row r="165" spans="1:38" ht="12.75" customHeight="1" x14ac:dyDescent="0.35">
      <c r="A165" s="161"/>
      <c r="B165" s="161"/>
      <c r="C165" s="169"/>
      <c r="D165" s="169"/>
      <c r="E165" s="174"/>
      <c r="F165" s="186"/>
      <c r="G165" s="186"/>
      <c r="H165" s="186"/>
      <c r="I165" s="178"/>
      <c r="J165" s="186"/>
      <c r="K165" s="169"/>
      <c r="L165" s="178"/>
      <c r="M165" s="169"/>
      <c r="N165" s="152"/>
      <c r="O165" s="152"/>
      <c r="P165" s="152"/>
      <c r="Q165" s="186"/>
      <c r="R165" s="186"/>
      <c r="S165" s="152"/>
      <c r="T165" s="152"/>
      <c r="U165" s="152"/>
      <c r="V165" s="152"/>
      <c r="W165" s="152"/>
      <c r="X165" s="152"/>
      <c r="Y165" s="152"/>
      <c r="Z165" s="152"/>
      <c r="AA165" s="152"/>
      <c r="AB165" s="248"/>
      <c r="AC165" s="248"/>
      <c r="AD165" s="252"/>
      <c r="AE165" s="252"/>
      <c r="AF165" s="169"/>
      <c r="AG165" s="169"/>
      <c r="AH165" s="180"/>
      <c r="AI165" s="180"/>
      <c r="AJ165" s="180"/>
      <c r="AK165" s="176"/>
      <c r="AL165" s="186"/>
    </row>
    <row r="166" spans="1:38" ht="12.75" customHeight="1" x14ac:dyDescent="0.35">
      <c r="A166" s="161"/>
      <c r="B166" s="161"/>
      <c r="C166" s="169"/>
      <c r="D166" s="169"/>
      <c r="E166" s="174"/>
      <c r="F166" s="186"/>
      <c r="G166" s="186"/>
      <c r="H166" s="186"/>
      <c r="I166" s="178"/>
      <c r="J166" s="186"/>
      <c r="K166" s="169"/>
      <c r="L166" s="178"/>
      <c r="M166" s="169"/>
      <c r="N166" s="152"/>
      <c r="O166" s="152"/>
      <c r="P166" s="152"/>
      <c r="Q166" s="186"/>
      <c r="R166" s="186"/>
      <c r="S166" s="152"/>
      <c r="T166" s="152"/>
      <c r="U166" s="152"/>
      <c r="V166" s="152"/>
      <c r="W166" s="152"/>
      <c r="X166" s="152"/>
      <c r="Y166" s="152"/>
      <c r="Z166" s="152"/>
      <c r="AA166" s="152"/>
      <c r="AB166" s="248"/>
      <c r="AC166" s="248"/>
      <c r="AD166" s="252"/>
      <c r="AE166" s="252"/>
      <c r="AF166" s="169"/>
      <c r="AG166" s="169"/>
      <c r="AH166" s="180"/>
      <c r="AI166" s="180"/>
      <c r="AJ166" s="180"/>
      <c r="AK166" s="176"/>
      <c r="AL166" s="186"/>
    </row>
    <row r="167" spans="1:38" ht="12.75" customHeight="1" x14ac:dyDescent="0.35">
      <c r="A167" s="161"/>
      <c r="B167" s="161"/>
      <c r="C167" s="169"/>
      <c r="D167" s="169"/>
      <c r="E167" s="174"/>
      <c r="F167" s="186"/>
      <c r="G167" s="186"/>
      <c r="H167" s="186"/>
      <c r="I167" s="178"/>
      <c r="J167" s="186"/>
      <c r="K167" s="169"/>
      <c r="L167" s="178"/>
      <c r="M167" s="169"/>
      <c r="N167" s="152"/>
      <c r="O167" s="152"/>
      <c r="P167" s="152"/>
      <c r="Q167" s="186"/>
      <c r="R167" s="186"/>
      <c r="S167" s="152"/>
      <c r="T167" s="152"/>
      <c r="U167" s="152"/>
      <c r="V167" s="152"/>
      <c r="W167" s="152"/>
      <c r="X167" s="152"/>
      <c r="Y167" s="152"/>
      <c r="Z167" s="152"/>
      <c r="AA167" s="152"/>
      <c r="AB167" s="248"/>
      <c r="AC167" s="248"/>
      <c r="AD167" s="252"/>
      <c r="AE167" s="252"/>
      <c r="AF167" s="169"/>
      <c r="AG167" s="169"/>
      <c r="AH167" s="180"/>
      <c r="AI167" s="180"/>
      <c r="AJ167" s="180"/>
      <c r="AK167" s="176"/>
      <c r="AL167" s="186"/>
    </row>
    <row r="168" spans="1:38" ht="12.75" customHeight="1" x14ac:dyDescent="0.35">
      <c r="A168" s="161"/>
      <c r="B168" s="161"/>
      <c r="C168" s="169"/>
      <c r="D168" s="169"/>
      <c r="E168" s="174"/>
      <c r="F168" s="186"/>
      <c r="G168" s="186"/>
      <c r="H168" s="186"/>
      <c r="I168" s="178"/>
      <c r="J168" s="186"/>
      <c r="K168" s="169"/>
      <c r="L168" s="178"/>
      <c r="M168" s="169"/>
      <c r="N168" s="152"/>
      <c r="O168" s="152"/>
      <c r="P168" s="152"/>
      <c r="Q168" s="186"/>
      <c r="R168" s="186"/>
      <c r="S168" s="152"/>
      <c r="T168" s="152"/>
      <c r="U168" s="152"/>
      <c r="V168" s="152"/>
      <c r="W168" s="152"/>
      <c r="X168" s="152"/>
      <c r="Y168" s="152"/>
      <c r="Z168" s="152"/>
      <c r="AA168" s="152"/>
      <c r="AB168" s="248"/>
      <c r="AC168" s="248"/>
      <c r="AD168" s="252"/>
      <c r="AE168" s="252"/>
      <c r="AF168" s="169"/>
      <c r="AG168" s="169"/>
      <c r="AH168" s="180"/>
      <c r="AI168" s="180"/>
      <c r="AJ168" s="180"/>
      <c r="AK168" s="176"/>
      <c r="AL168" s="186"/>
    </row>
    <row r="169" spans="1:38" ht="12.75" customHeight="1" x14ac:dyDescent="0.35">
      <c r="A169" s="161"/>
      <c r="B169" s="161"/>
      <c r="C169" s="169"/>
      <c r="D169" s="169"/>
      <c r="E169" s="174"/>
      <c r="F169" s="186"/>
      <c r="G169" s="186"/>
      <c r="H169" s="186"/>
      <c r="I169" s="178"/>
      <c r="J169" s="186"/>
      <c r="K169" s="169"/>
      <c r="L169" s="178"/>
      <c r="M169" s="169"/>
      <c r="N169" s="152"/>
      <c r="O169" s="152"/>
      <c r="P169" s="152"/>
      <c r="Q169" s="186"/>
      <c r="R169" s="186"/>
      <c r="S169" s="152"/>
      <c r="T169" s="152"/>
      <c r="U169" s="152"/>
      <c r="V169" s="152"/>
      <c r="W169" s="152"/>
      <c r="X169" s="152"/>
      <c r="Y169" s="152"/>
      <c r="Z169" s="152"/>
      <c r="AA169" s="152"/>
      <c r="AB169" s="248"/>
      <c r="AC169" s="248"/>
      <c r="AD169" s="252"/>
      <c r="AE169" s="252"/>
      <c r="AF169" s="169"/>
      <c r="AG169" s="169"/>
      <c r="AH169" s="180"/>
      <c r="AI169" s="180"/>
      <c r="AJ169" s="180"/>
      <c r="AK169" s="176"/>
      <c r="AL169" s="186"/>
    </row>
    <row r="170" spans="1:38" ht="12.75" customHeight="1" x14ac:dyDescent="0.35">
      <c r="A170" s="161"/>
      <c r="B170" s="161"/>
      <c r="C170" s="169"/>
      <c r="D170" s="169"/>
      <c r="E170" s="174"/>
      <c r="F170" s="186"/>
      <c r="G170" s="186"/>
      <c r="H170" s="186"/>
      <c r="I170" s="178"/>
      <c r="J170" s="186"/>
      <c r="K170" s="169"/>
      <c r="L170" s="178"/>
      <c r="M170" s="169"/>
      <c r="N170" s="152"/>
      <c r="O170" s="152"/>
      <c r="P170" s="152"/>
      <c r="Q170" s="186"/>
      <c r="R170" s="186"/>
      <c r="S170" s="152"/>
      <c r="T170" s="152"/>
      <c r="U170" s="152"/>
      <c r="V170" s="152"/>
      <c r="W170" s="152"/>
      <c r="X170" s="152"/>
      <c r="Y170" s="152"/>
      <c r="Z170" s="152"/>
      <c r="AA170" s="152"/>
      <c r="AB170" s="248"/>
      <c r="AC170" s="248"/>
      <c r="AD170" s="252"/>
      <c r="AE170" s="252"/>
      <c r="AF170" s="169"/>
      <c r="AG170" s="169"/>
      <c r="AH170" s="180"/>
      <c r="AI170" s="180"/>
      <c r="AJ170" s="180"/>
      <c r="AK170" s="176"/>
      <c r="AL170" s="186"/>
    </row>
    <row r="171" spans="1:38" ht="12.75" customHeight="1" x14ac:dyDescent="0.35">
      <c r="A171" s="161"/>
      <c r="B171" s="161"/>
      <c r="C171" s="169"/>
      <c r="D171" s="169"/>
      <c r="E171" s="174"/>
      <c r="F171" s="186"/>
      <c r="G171" s="186"/>
      <c r="H171" s="186"/>
      <c r="I171" s="178"/>
      <c r="J171" s="186"/>
      <c r="K171" s="169"/>
      <c r="L171" s="178"/>
      <c r="M171" s="169"/>
      <c r="N171" s="152"/>
      <c r="O171" s="152"/>
      <c r="P171" s="152"/>
      <c r="Q171" s="186"/>
      <c r="R171" s="186"/>
      <c r="S171" s="152"/>
      <c r="T171" s="152"/>
      <c r="U171" s="152"/>
      <c r="V171" s="152"/>
      <c r="W171" s="152"/>
      <c r="X171" s="152"/>
      <c r="Y171" s="152"/>
      <c r="Z171" s="152"/>
      <c r="AA171" s="152"/>
      <c r="AB171" s="248"/>
      <c r="AC171" s="248"/>
      <c r="AD171" s="252"/>
      <c r="AE171" s="252"/>
      <c r="AF171" s="169"/>
      <c r="AG171" s="169"/>
      <c r="AH171" s="180"/>
      <c r="AI171" s="180"/>
      <c r="AJ171" s="180"/>
      <c r="AK171" s="176"/>
      <c r="AL171" s="186"/>
    </row>
    <row r="172" spans="1:38" ht="12.75" customHeight="1" x14ac:dyDescent="0.35">
      <c r="A172" s="161"/>
      <c r="B172" s="161"/>
      <c r="C172" s="169"/>
      <c r="D172" s="169"/>
      <c r="E172" s="174"/>
      <c r="F172" s="186"/>
      <c r="G172" s="186"/>
      <c r="H172" s="186"/>
      <c r="I172" s="178"/>
      <c r="J172" s="186"/>
      <c r="K172" s="169"/>
      <c r="L172" s="178"/>
      <c r="M172" s="169"/>
      <c r="N172" s="152"/>
      <c r="O172" s="152"/>
      <c r="P172" s="152"/>
      <c r="Q172" s="186"/>
      <c r="R172" s="186"/>
      <c r="S172" s="152"/>
      <c r="T172" s="152"/>
      <c r="U172" s="152"/>
      <c r="V172" s="152"/>
      <c r="W172" s="152"/>
      <c r="X172" s="152"/>
      <c r="Y172" s="152"/>
      <c r="Z172" s="152"/>
      <c r="AA172" s="152"/>
      <c r="AB172" s="248"/>
      <c r="AC172" s="248"/>
      <c r="AD172" s="252"/>
      <c r="AE172" s="252"/>
      <c r="AF172" s="169"/>
      <c r="AG172" s="169"/>
      <c r="AH172" s="180"/>
      <c r="AI172" s="180"/>
      <c r="AJ172" s="180"/>
      <c r="AK172" s="176"/>
      <c r="AL172" s="186"/>
    </row>
    <row r="173" spans="1:38" ht="12.75" customHeight="1" x14ac:dyDescent="0.35">
      <c r="A173" s="161"/>
      <c r="B173" s="161"/>
      <c r="C173" s="169"/>
      <c r="D173" s="169"/>
      <c r="E173" s="174"/>
      <c r="F173" s="186"/>
      <c r="G173" s="186"/>
      <c r="H173" s="186"/>
      <c r="I173" s="178"/>
      <c r="J173" s="186"/>
      <c r="K173" s="169"/>
      <c r="L173" s="178"/>
      <c r="M173" s="169"/>
      <c r="N173" s="152"/>
      <c r="O173" s="152"/>
      <c r="P173" s="152"/>
      <c r="Q173" s="186"/>
      <c r="R173" s="186"/>
      <c r="S173" s="152"/>
      <c r="T173" s="152"/>
      <c r="U173" s="152"/>
      <c r="V173" s="152"/>
      <c r="W173" s="152"/>
      <c r="X173" s="152"/>
      <c r="Y173" s="152"/>
      <c r="Z173" s="152"/>
      <c r="AA173" s="152"/>
      <c r="AB173" s="248"/>
      <c r="AC173" s="248"/>
      <c r="AD173" s="252"/>
      <c r="AE173" s="252"/>
      <c r="AF173" s="169"/>
      <c r="AG173" s="169"/>
      <c r="AH173" s="180"/>
      <c r="AI173" s="180"/>
      <c r="AJ173" s="180"/>
      <c r="AK173" s="176"/>
      <c r="AL173" s="186"/>
    </row>
    <row r="174" spans="1:38" ht="12.75" customHeight="1" x14ac:dyDescent="0.35">
      <c r="A174" s="161"/>
      <c r="B174" s="161"/>
      <c r="C174" s="169"/>
      <c r="D174" s="169"/>
      <c r="E174" s="174"/>
      <c r="F174" s="186"/>
      <c r="G174" s="186"/>
      <c r="H174" s="186"/>
      <c r="I174" s="178"/>
      <c r="J174" s="186"/>
      <c r="K174" s="169"/>
      <c r="L174" s="178"/>
      <c r="M174" s="169"/>
      <c r="N174" s="152"/>
      <c r="O174" s="152"/>
      <c r="P174" s="152"/>
      <c r="Q174" s="186"/>
      <c r="R174" s="186"/>
      <c r="S174" s="152"/>
      <c r="T174" s="152"/>
      <c r="U174" s="152"/>
      <c r="V174" s="152"/>
      <c r="W174" s="152"/>
      <c r="X174" s="152"/>
      <c r="Y174" s="152"/>
      <c r="Z174" s="152"/>
      <c r="AA174" s="152"/>
      <c r="AB174" s="248"/>
      <c r="AC174" s="248"/>
      <c r="AD174" s="252"/>
      <c r="AE174" s="252"/>
      <c r="AF174" s="169"/>
      <c r="AG174" s="169"/>
      <c r="AH174" s="180"/>
      <c r="AI174" s="180"/>
      <c r="AJ174" s="180"/>
      <c r="AK174" s="176"/>
      <c r="AL174" s="186"/>
    </row>
    <row r="175" spans="1:38" ht="12.75" customHeight="1" x14ac:dyDescent="0.35">
      <c r="A175" s="161"/>
      <c r="B175" s="161"/>
      <c r="C175" s="169"/>
      <c r="D175" s="169"/>
      <c r="E175" s="174"/>
      <c r="F175" s="186"/>
      <c r="G175" s="186"/>
      <c r="H175" s="186"/>
      <c r="I175" s="178"/>
      <c r="J175" s="186"/>
      <c r="K175" s="169"/>
      <c r="L175" s="178"/>
      <c r="M175" s="169"/>
      <c r="N175" s="152"/>
      <c r="O175" s="152"/>
      <c r="P175" s="152"/>
      <c r="Q175" s="186"/>
      <c r="R175" s="186"/>
      <c r="S175" s="152"/>
      <c r="T175" s="152"/>
      <c r="U175" s="152"/>
      <c r="V175" s="152"/>
      <c r="W175" s="152"/>
      <c r="X175" s="152"/>
      <c r="Y175" s="152"/>
      <c r="Z175" s="152"/>
      <c r="AA175" s="152"/>
      <c r="AB175" s="248"/>
      <c r="AC175" s="248"/>
      <c r="AD175" s="252"/>
      <c r="AE175" s="252"/>
      <c r="AF175" s="169"/>
      <c r="AG175" s="169"/>
      <c r="AH175" s="180"/>
      <c r="AI175" s="180"/>
      <c r="AJ175" s="180"/>
      <c r="AK175" s="176"/>
      <c r="AL175" s="186"/>
    </row>
    <row r="176" spans="1:38" ht="12.75" customHeight="1" x14ac:dyDescent="0.35">
      <c r="A176" s="161"/>
      <c r="B176" s="161"/>
      <c r="C176" s="169"/>
      <c r="D176" s="169"/>
      <c r="E176" s="174"/>
      <c r="F176" s="186"/>
      <c r="G176" s="186"/>
      <c r="H176" s="186"/>
      <c r="I176" s="178"/>
      <c r="J176" s="186"/>
      <c r="K176" s="169"/>
      <c r="L176" s="178"/>
      <c r="M176" s="169"/>
      <c r="N176" s="152"/>
      <c r="O176" s="152"/>
      <c r="P176" s="152"/>
      <c r="Q176" s="186"/>
      <c r="R176" s="186"/>
      <c r="S176" s="152"/>
      <c r="T176" s="152"/>
      <c r="U176" s="152"/>
      <c r="V176" s="152"/>
      <c r="W176" s="152"/>
      <c r="X176" s="152"/>
      <c r="Y176" s="152"/>
      <c r="Z176" s="152"/>
      <c r="AA176" s="152"/>
      <c r="AB176" s="248"/>
      <c r="AC176" s="248"/>
      <c r="AD176" s="252"/>
      <c r="AE176" s="252"/>
      <c r="AF176" s="169"/>
      <c r="AG176" s="169"/>
      <c r="AH176" s="180"/>
      <c r="AI176" s="180"/>
      <c r="AJ176" s="180"/>
      <c r="AK176" s="176"/>
      <c r="AL176" s="186"/>
    </row>
    <row r="177" spans="1:38" ht="12.75" customHeight="1" x14ac:dyDescent="0.35">
      <c r="A177" s="161"/>
      <c r="B177" s="161"/>
      <c r="C177" s="169"/>
      <c r="D177" s="169"/>
      <c r="E177" s="174"/>
      <c r="F177" s="186"/>
      <c r="G177" s="186"/>
      <c r="H177" s="186"/>
      <c r="I177" s="178"/>
      <c r="J177" s="186"/>
      <c r="K177" s="169"/>
      <c r="L177" s="178"/>
      <c r="M177" s="169"/>
      <c r="N177" s="152"/>
      <c r="O177" s="152"/>
      <c r="P177" s="152"/>
      <c r="Q177" s="186"/>
      <c r="R177" s="186"/>
      <c r="S177" s="152"/>
      <c r="T177" s="152"/>
      <c r="U177" s="152"/>
      <c r="V177" s="152"/>
      <c r="W177" s="152"/>
      <c r="X177" s="152"/>
      <c r="Y177" s="152"/>
      <c r="Z177" s="152"/>
      <c r="AA177" s="152"/>
      <c r="AB177" s="248"/>
      <c r="AC177" s="248"/>
      <c r="AD177" s="252"/>
      <c r="AE177" s="252"/>
      <c r="AF177" s="169"/>
      <c r="AG177" s="169"/>
      <c r="AH177" s="180"/>
      <c r="AI177" s="180"/>
      <c r="AJ177" s="180"/>
      <c r="AK177" s="176"/>
      <c r="AL177" s="186"/>
    </row>
    <row r="178" spans="1:38" ht="12.75" customHeight="1" x14ac:dyDescent="0.35">
      <c r="A178" s="161"/>
      <c r="B178" s="161"/>
      <c r="C178" s="169"/>
      <c r="D178" s="169"/>
      <c r="E178" s="174"/>
      <c r="F178" s="186"/>
      <c r="G178" s="186"/>
      <c r="H178" s="186"/>
      <c r="I178" s="178"/>
      <c r="J178" s="186"/>
      <c r="K178" s="169"/>
      <c r="L178" s="178"/>
      <c r="M178" s="169"/>
      <c r="N178" s="152"/>
      <c r="O178" s="152"/>
      <c r="P178" s="152"/>
      <c r="Q178" s="186"/>
      <c r="R178" s="186"/>
      <c r="S178" s="152"/>
      <c r="T178" s="152"/>
      <c r="U178" s="152"/>
      <c r="V178" s="152"/>
      <c r="W178" s="152"/>
      <c r="X178" s="152"/>
      <c r="Y178" s="152"/>
      <c r="Z178" s="152"/>
      <c r="AA178" s="152"/>
      <c r="AB178" s="248"/>
      <c r="AC178" s="248"/>
      <c r="AD178" s="252"/>
      <c r="AE178" s="252"/>
      <c r="AF178" s="169"/>
      <c r="AG178" s="169"/>
      <c r="AH178" s="180"/>
      <c r="AI178" s="180"/>
      <c r="AJ178" s="180"/>
      <c r="AK178" s="176"/>
      <c r="AL178" s="186"/>
    </row>
    <row r="179" spans="1:38" ht="12.75" customHeight="1" x14ac:dyDescent="0.35">
      <c r="A179" s="161"/>
      <c r="B179" s="161"/>
      <c r="C179" s="169"/>
      <c r="D179" s="169"/>
      <c r="E179" s="174"/>
      <c r="F179" s="186"/>
      <c r="G179" s="186"/>
      <c r="H179" s="186"/>
      <c r="I179" s="178"/>
      <c r="J179" s="186"/>
      <c r="K179" s="169"/>
      <c r="L179" s="178"/>
      <c r="M179" s="169"/>
      <c r="N179" s="152"/>
      <c r="O179" s="152"/>
      <c r="P179" s="152"/>
      <c r="Q179" s="186"/>
      <c r="R179" s="186"/>
      <c r="S179" s="152"/>
      <c r="T179" s="152"/>
      <c r="U179" s="152"/>
      <c r="V179" s="152"/>
      <c r="W179" s="152"/>
      <c r="X179" s="152"/>
      <c r="Y179" s="152"/>
      <c r="Z179" s="152"/>
      <c r="AA179" s="152"/>
      <c r="AB179" s="248"/>
      <c r="AC179" s="248"/>
      <c r="AD179" s="252"/>
      <c r="AE179" s="252"/>
      <c r="AF179" s="169"/>
      <c r="AG179" s="169"/>
      <c r="AH179" s="180"/>
      <c r="AI179" s="180"/>
      <c r="AJ179" s="180"/>
      <c r="AK179" s="176"/>
      <c r="AL179" s="186"/>
    </row>
    <row r="180" spans="1:38" ht="12.75" customHeight="1" x14ac:dyDescent="0.35">
      <c r="A180" s="161"/>
      <c r="B180" s="161"/>
      <c r="C180" s="169"/>
      <c r="D180" s="169"/>
      <c r="E180" s="174"/>
      <c r="F180" s="186"/>
      <c r="G180" s="186"/>
      <c r="H180" s="186"/>
      <c r="I180" s="178"/>
      <c r="J180" s="186"/>
      <c r="K180" s="169"/>
      <c r="L180" s="178"/>
      <c r="M180" s="169"/>
      <c r="N180" s="152"/>
      <c r="O180" s="152"/>
      <c r="P180" s="152"/>
      <c r="Q180" s="186"/>
      <c r="R180" s="186"/>
      <c r="S180" s="152"/>
      <c r="T180" s="152"/>
      <c r="U180" s="152"/>
      <c r="V180" s="152"/>
      <c r="W180" s="152"/>
      <c r="X180" s="152"/>
      <c r="Y180" s="152"/>
      <c r="Z180" s="152"/>
      <c r="AA180" s="152"/>
      <c r="AB180" s="248"/>
      <c r="AC180" s="248"/>
      <c r="AD180" s="252"/>
      <c r="AE180" s="252"/>
      <c r="AF180" s="169"/>
      <c r="AG180" s="169"/>
      <c r="AH180" s="180"/>
      <c r="AI180" s="180"/>
      <c r="AJ180" s="180"/>
      <c r="AK180" s="176"/>
      <c r="AL180" s="186"/>
    </row>
    <row r="181" spans="1:38" ht="12.75" customHeight="1" x14ac:dyDescent="0.35">
      <c r="A181" s="161"/>
      <c r="B181" s="161"/>
      <c r="C181" s="169"/>
      <c r="D181" s="169"/>
      <c r="E181" s="174"/>
      <c r="F181" s="186"/>
      <c r="G181" s="186"/>
      <c r="H181" s="186"/>
      <c r="I181" s="178"/>
      <c r="J181" s="186"/>
      <c r="K181" s="169"/>
      <c r="L181" s="178"/>
      <c r="M181" s="169"/>
      <c r="N181" s="152"/>
      <c r="O181" s="152"/>
      <c r="P181" s="152"/>
      <c r="Q181" s="186"/>
      <c r="R181" s="186"/>
      <c r="S181" s="152"/>
      <c r="T181" s="152"/>
      <c r="U181" s="152"/>
      <c r="V181" s="152"/>
      <c r="W181" s="152"/>
      <c r="X181" s="152"/>
      <c r="Y181" s="152"/>
      <c r="Z181" s="152"/>
      <c r="AA181" s="152"/>
      <c r="AB181" s="248"/>
      <c r="AC181" s="248"/>
      <c r="AD181" s="252"/>
      <c r="AE181" s="252"/>
      <c r="AF181" s="169"/>
      <c r="AG181" s="169"/>
      <c r="AH181" s="180"/>
      <c r="AI181" s="180"/>
      <c r="AJ181" s="180"/>
      <c r="AK181" s="176"/>
      <c r="AL181" s="186"/>
    </row>
    <row r="182" spans="1:38" ht="12.75" customHeight="1" x14ac:dyDescent="0.35">
      <c r="A182" s="161"/>
      <c r="B182" s="161"/>
      <c r="C182" s="169"/>
      <c r="D182" s="169"/>
      <c r="E182" s="174"/>
      <c r="F182" s="186"/>
      <c r="G182" s="186"/>
      <c r="H182" s="186"/>
      <c r="I182" s="178"/>
      <c r="J182" s="186"/>
      <c r="K182" s="169"/>
      <c r="L182" s="178"/>
      <c r="M182" s="169"/>
      <c r="N182" s="152"/>
      <c r="O182" s="152"/>
      <c r="P182" s="152"/>
      <c r="Q182" s="186"/>
      <c r="R182" s="186"/>
      <c r="S182" s="152"/>
      <c r="T182" s="152"/>
      <c r="U182" s="152"/>
      <c r="V182" s="152"/>
      <c r="W182" s="152"/>
      <c r="X182" s="152"/>
      <c r="Y182" s="152"/>
      <c r="Z182" s="152"/>
      <c r="AA182" s="152"/>
      <c r="AB182" s="248"/>
      <c r="AC182" s="248"/>
      <c r="AD182" s="252"/>
      <c r="AE182" s="252"/>
      <c r="AF182" s="169"/>
      <c r="AG182" s="169"/>
      <c r="AH182" s="180"/>
      <c r="AI182" s="180"/>
      <c r="AJ182" s="180"/>
      <c r="AK182" s="176"/>
      <c r="AL182" s="186"/>
    </row>
    <row r="183" spans="1:38" ht="12.75" customHeight="1" x14ac:dyDescent="0.35">
      <c r="A183" s="161"/>
      <c r="B183" s="161"/>
      <c r="C183" s="169"/>
      <c r="D183" s="169"/>
      <c r="E183" s="174"/>
      <c r="F183" s="186"/>
      <c r="G183" s="186"/>
      <c r="H183" s="186"/>
      <c r="I183" s="178"/>
      <c r="J183" s="186"/>
      <c r="K183" s="169"/>
      <c r="L183" s="178"/>
      <c r="M183" s="169"/>
      <c r="N183" s="152"/>
      <c r="O183" s="152"/>
      <c r="P183" s="152"/>
      <c r="Q183" s="186"/>
      <c r="R183" s="186"/>
      <c r="S183" s="152"/>
      <c r="T183" s="152"/>
      <c r="U183" s="152"/>
      <c r="V183" s="152"/>
      <c r="W183" s="152"/>
      <c r="X183" s="152"/>
      <c r="Y183" s="152"/>
      <c r="Z183" s="152"/>
      <c r="AA183" s="152"/>
      <c r="AB183" s="248"/>
      <c r="AC183" s="248"/>
      <c r="AD183" s="252"/>
      <c r="AE183" s="252"/>
      <c r="AF183" s="169"/>
      <c r="AG183" s="169"/>
      <c r="AH183" s="180"/>
      <c r="AI183" s="180"/>
      <c r="AJ183" s="180"/>
      <c r="AK183" s="176"/>
      <c r="AL183" s="186"/>
    </row>
    <row r="184" spans="1:38" ht="12.75" customHeight="1" x14ac:dyDescent="0.35">
      <c r="A184" s="161"/>
      <c r="B184" s="161"/>
      <c r="C184" s="169"/>
      <c r="D184" s="169"/>
      <c r="E184" s="174"/>
      <c r="F184" s="186"/>
      <c r="G184" s="186"/>
      <c r="H184" s="186"/>
      <c r="I184" s="178"/>
      <c r="J184" s="186"/>
      <c r="K184" s="169"/>
      <c r="L184" s="178"/>
      <c r="M184" s="169"/>
      <c r="N184" s="152"/>
      <c r="O184" s="152"/>
      <c r="P184" s="152"/>
      <c r="Q184" s="186"/>
      <c r="R184" s="186"/>
      <c r="S184" s="152"/>
      <c r="T184" s="152"/>
      <c r="U184" s="152"/>
      <c r="V184" s="152"/>
      <c r="W184" s="152"/>
      <c r="X184" s="152"/>
      <c r="Y184" s="152"/>
      <c r="Z184" s="152"/>
      <c r="AA184" s="152"/>
      <c r="AB184" s="248"/>
      <c r="AC184" s="248"/>
      <c r="AD184" s="252"/>
      <c r="AE184" s="252"/>
      <c r="AF184" s="169"/>
      <c r="AG184" s="169"/>
      <c r="AH184" s="180"/>
      <c r="AI184" s="180"/>
      <c r="AJ184" s="180"/>
      <c r="AK184" s="176"/>
      <c r="AL184" s="186"/>
    </row>
    <row r="185" spans="1:38" ht="12.75" customHeight="1" x14ac:dyDescent="0.35">
      <c r="A185" s="161"/>
      <c r="B185" s="161"/>
      <c r="C185" s="169"/>
      <c r="D185" s="169"/>
      <c r="E185" s="174"/>
      <c r="F185" s="186"/>
      <c r="G185" s="186"/>
      <c r="H185" s="186"/>
      <c r="I185" s="178"/>
      <c r="J185" s="186"/>
      <c r="K185" s="169"/>
      <c r="L185" s="178"/>
      <c r="M185" s="169"/>
      <c r="N185" s="152"/>
      <c r="O185" s="152"/>
      <c r="P185" s="152"/>
      <c r="Q185" s="186"/>
      <c r="R185" s="186"/>
      <c r="S185" s="152"/>
      <c r="T185" s="152"/>
      <c r="U185" s="152"/>
      <c r="V185" s="152"/>
      <c r="W185" s="152"/>
      <c r="X185" s="152"/>
      <c r="Y185" s="152"/>
      <c r="Z185" s="152"/>
      <c r="AA185" s="152"/>
      <c r="AB185" s="248"/>
      <c r="AC185" s="248"/>
      <c r="AD185" s="252"/>
      <c r="AE185" s="252"/>
      <c r="AF185" s="169"/>
      <c r="AG185" s="169"/>
      <c r="AH185" s="180"/>
      <c r="AI185" s="180"/>
      <c r="AJ185" s="180"/>
      <c r="AK185" s="176"/>
      <c r="AL185" s="186"/>
    </row>
    <row r="186" spans="1:38" ht="12.75" customHeight="1" x14ac:dyDescent="0.35">
      <c r="A186" s="161"/>
      <c r="B186" s="161"/>
      <c r="C186" s="169"/>
      <c r="D186" s="169"/>
      <c r="E186" s="174"/>
      <c r="F186" s="186"/>
      <c r="G186" s="186"/>
      <c r="H186" s="186"/>
      <c r="I186" s="178"/>
      <c r="J186" s="186"/>
      <c r="K186" s="169"/>
      <c r="L186" s="178"/>
      <c r="M186" s="169"/>
      <c r="N186" s="152"/>
      <c r="O186" s="152"/>
      <c r="P186" s="152"/>
      <c r="Q186" s="186"/>
      <c r="R186" s="186"/>
      <c r="S186" s="152"/>
      <c r="T186" s="152"/>
      <c r="U186" s="152"/>
      <c r="V186" s="152"/>
      <c r="W186" s="152"/>
      <c r="X186" s="152"/>
      <c r="Y186" s="152"/>
      <c r="Z186" s="152"/>
      <c r="AA186" s="152"/>
      <c r="AB186" s="248"/>
      <c r="AC186" s="248"/>
      <c r="AD186" s="252"/>
      <c r="AE186" s="252"/>
      <c r="AF186" s="169"/>
      <c r="AG186" s="169"/>
      <c r="AH186" s="180"/>
      <c r="AI186" s="180"/>
      <c r="AJ186" s="180"/>
      <c r="AK186" s="176"/>
      <c r="AL186" s="186"/>
    </row>
    <row r="187" spans="1:38" ht="12.75" customHeight="1" x14ac:dyDescent="0.35">
      <c r="A187" s="161"/>
      <c r="B187" s="161"/>
      <c r="C187" s="169"/>
      <c r="D187" s="169"/>
      <c r="E187" s="174"/>
      <c r="F187" s="186"/>
      <c r="G187" s="186"/>
      <c r="H187" s="186"/>
      <c r="I187" s="178"/>
      <c r="J187" s="186"/>
      <c r="K187" s="169"/>
      <c r="L187" s="178"/>
      <c r="M187" s="169"/>
      <c r="N187" s="152"/>
      <c r="O187" s="152"/>
      <c r="P187" s="152"/>
      <c r="Q187" s="186"/>
      <c r="R187" s="186"/>
      <c r="S187" s="152"/>
      <c r="T187" s="152"/>
      <c r="U187" s="152"/>
      <c r="V187" s="152"/>
      <c r="W187" s="152"/>
      <c r="X187" s="152"/>
      <c r="Y187" s="152"/>
      <c r="Z187" s="152"/>
      <c r="AA187" s="152"/>
      <c r="AB187" s="248"/>
      <c r="AC187" s="248"/>
      <c r="AD187" s="252"/>
      <c r="AE187" s="252"/>
      <c r="AF187" s="169"/>
      <c r="AG187" s="169"/>
      <c r="AH187" s="180"/>
      <c r="AI187" s="180"/>
      <c r="AJ187" s="180"/>
      <c r="AK187" s="176"/>
      <c r="AL187" s="186"/>
    </row>
    <row r="188" spans="1:38" ht="12.75" customHeight="1" x14ac:dyDescent="0.35">
      <c r="A188" s="161"/>
      <c r="B188" s="161"/>
      <c r="C188" s="169"/>
      <c r="D188" s="169"/>
      <c r="E188" s="174"/>
      <c r="F188" s="186"/>
      <c r="G188" s="186"/>
      <c r="H188" s="186"/>
      <c r="I188" s="178"/>
      <c r="J188" s="186"/>
      <c r="K188" s="169"/>
      <c r="L188" s="178"/>
      <c r="M188" s="169"/>
      <c r="N188" s="152"/>
      <c r="O188" s="152"/>
      <c r="P188" s="152"/>
      <c r="Q188" s="186"/>
      <c r="R188" s="186"/>
      <c r="S188" s="152"/>
      <c r="T188" s="152"/>
      <c r="U188" s="152"/>
      <c r="V188" s="152"/>
      <c r="W188" s="152"/>
      <c r="X188" s="152"/>
      <c r="Y188" s="152"/>
      <c r="Z188" s="152"/>
      <c r="AA188" s="152"/>
      <c r="AB188" s="248"/>
      <c r="AC188" s="248"/>
      <c r="AD188" s="252"/>
      <c r="AE188" s="252"/>
      <c r="AF188" s="169"/>
      <c r="AG188" s="169"/>
      <c r="AH188" s="180"/>
      <c r="AI188" s="180"/>
      <c r="AJ188" s="180"/>
      <c r="AK188" s="176"/>
      <c r="AL188" s="186"/>
    </row>
    <row r="189" spans="1:38" ht="12.75" customHeight="1" x14ac:dyDescent="0.35">
      <c r="A189" s="161"/>
      <c r="B189" s="161"/>
      <c r="C189" s="169"/>
      <c r="D189" s="169"/>
      <c r="E189" s="174"/>
      <c r="F189" s="186"/>
      <c r="G189" s="186"/>
      <c r="H189" s="186"/>
      <c r="I189" s="178"/>
      <c r="J189" s="186"/>
      <c r="K189" s="169"/>
      <c r="L189" s="178"/>
      <c r="M189" s="169"/>
      <c r="N189" s="152"/>
      <c r="O189" s="152"/>
      <c r="P189" s="152"/>
      <c r="Q189" s="186"/>
      <c r="R189" s="186"/>
      <c r="S189" s="152"/>
      <c r="T189" s="152"/>
      <c r="U189" s="152"/>
      <c r="V189" s="152"/>
      <c r="W189" s="152"/>
      <c r="X189" s="152"/>
      <c r="Y189" s="152"/>
      <c r="Z189" s="152"/>
      <c r="AA189" s="152"/>
      <c r="AB189" s="248"/>
      <c r="AC189" s="248"/>
      <c r="AD189" s="252"/>
      <c r="AE189" s="252"/>
      <c r="AF189" s="169"/>
      <c r="AG189" s="169"/>
      <c r="AH189" s="180"/>
      <c r="AI189" s="180"/>
      <c r="AJ189" s="180"/>
      <c r="AK189" s="176"/>
      <c r="AL189" s="186"/>
    </row>
    <row r="190" spans="1:38" ht="12.75" customHeight="1" x14ac:dyDescent="0.35">
      <c r="A190" s="161"/>
      <c r="B190" s="161"/>
      <c r="C190" s="169"/>
      <c r="D190" s="169"/>
      <c r="E190" s="174"/>
      <c r="F190" s="186"/>
      <c r="G190" s="186"/>
      <c r="H190" s="186"/>
      <c r="I190" s="178"/>
      <c r="J190" s="186"/>
      <c r="K190" s="169"/>
      <c r="L190" s="178"/>
      <c r="M190" s="169"/>
      <c r="N190" s="152"/>
      <c r="O190" s="152"/>
      <c r="P190" s="152"/>
      <c r="Q190" s="186"/>
      <c r="R190" s="186"/>
      <c r="S190" s="152"/>
      <c r="T190" s="152"/>
      <c r="U190" s="152"/>
      <c r="V190" s="152"/>
      <c r="W190" s="152"/>
      <c r="X190" s="152"/>
      <c r="Y190" s="152"/>
      <c r="Z190" s="152"/>
      <c r="AA190" s="152"/>
      <c r="AB190" s="248"/>
      <c r="AC190" s="248"/>
      <c r="AD190" s="252"/>
      <c r="AE190" s="252"/>
      <c r="AF190" s="169"/>
      <c r="AG190" s="169"/>
      <c r="AH190" s="180"/>
      <c r="AI190" s="180"/>
      <c r="AJ190" s="180"/>
      <c r="AK190" s="176"/>
      <c r="AL190" s="186"/>
    </row>
    <row r="191" spans="1:38" ht="12.75" customHeight="1" x14ac:dyDescent="0.35">
      <c r="A191" s="161"/>
      <c r="B191" s="161"/>
      <c r="C191" s="169"/>
      <c r="D191" s="169"/>
      <c r="E191" s="174"/>
      <c r="F191" s="186"/>
      <c r="G191" s="186"/>
      <c r="H191" s="186"/>
      <c r="I191" s="178"/>
      <c r="J191" s="186"/>
      <c r="K191" s="169"/>
      <c r="L191" s="178"/>
      <c r="M191" s="169"/>
      <c r="N191" s="152"/>
      <c r="O191" s="152"/>
      <c r="P191" s="152"/>
      <c r="Q191" s="186"/>
      <c r="R191" s="186"/>
      <c r="S191" s="152"/>
      <c r="T191" s="152"/>
      <c r="U191" s="152"/>
      <c r="V191" s="152"/>
      <c r="W191" s="152"/>
      <c r="X191" s="152"/>
      <c r="Y191" s="152"/>
      <c r="Z191" s="152"/>
      <c r="AA191" s="152"/>
      <c r="AB191" s="248"/>
      <c r="AC191" s="248"/>
      <c r="AD191" s="252"/>
      <c r="AE191" s="252"/>
      <c r="AF191" s="169"/>
      <c r="AG191" s="169"/>
      <c r="AH191" s="180"/>
      <c r="AI191" s="180"/>
      <c r="AJ191" s="180"/>
      <c r="AK191" s="176"/>
      <c r="AL191" s="186"/>
    </row>
    <row r="192" spans="1:38" ht="12.75" customHeight="1" x14ac:dyDescent="0.35">
      <c r="A192" s="161"/>
      <c r="B192" s="161"/>
      <c r="C192" s="169"/>
      <c r="D192" s="169"/>
      <c r="E192" s="174"/>
      <c r="F192" s="186"/>
      <c r="G192" s="186"/>
      <c r="H192" s="186"/>
      <c r="I192" s="178"/>
      <c r="J192" s="186"/>
      <c r="K192" s="169"/>
      <c r="L192" s="178"/>
      <c r="M192" s="169"/>
      <c r="N192" s="152"/>
      <c r="O192" s="152"/>
      <c r="P192" s="152"/>
      <c r="Q192" s="186"/>
      <c r="R192" s="186"/>
      <c r="S192" s="152"/>
      <c r="T192" s="152"/>
      <c r="U192" s="152"/>
      <c r="V192" s="152"/>
      <c r="W192" s="152"/>
      <c r="X192" s="152"/>
      <c r="Y192" s="152"/>
      <c r="Z192" s="152"/>
      <c r="AA192" s="152"/>
      <c r="AB192" s="248"/>
      <c r="AC192" s="248"/>
      <c r="AD192" s="252"/>
      <c r="AE192" s="252"/>
      <c r="AF192" s="169"/>
      <c r="AG192" s="169"/>
      <c r="AH192" s="180"/>
      <c r="AI192" s="180"/>
      <c r="AJ192" s="180"/>
      <c r="AK192" s="176"/>
      <c r="AL192" s="186"/>
    </row>
    <row r="193" spans="1:38" ht="12.75" customHeight="1" x14ac:dyDescent="0.35">
      <c r="A193" s="161"/>
      <c r="B193" s="161"/>
      <c r="C193" s="169"/>
      <c r="D193" s="169"/>
      <c r="E193" s="174"/>
      <c r="F193" s="186"/>
      <c r="G193" s="186"/>
      <c r="H193" s="186"/>
      <c r="I193" s="178"/>
      <c r="J193" s="186"/>
      <c r="K193" s="169"/>
      <c r="L193" s="178"/>
      <c r="M193" s="169"/>
      <c r="N193" s="152"/>
      <c r="O193" s="152"/>
      <c r="P193" s="152"/>
      <c r="Q193" s="186"/>
      <c r="R193" s="186"/>
      <c r="S193" s="152"/>
      <c r="T193" s="152"/>
      <c r="U193" s="152"/>
      <c r="V193" s="152"/>
      <c r="W193" s="152"/>
      <c r="X193" s="152"/>
      <c r="Y193" s="152"/>
      <c r="Z193" s="152"/>
      <c r="AA193" s="152"/>
      <c r="AB193" s="248"/>
      <c r="AC193" s="248"/>
      <c r="AD193" s="252"/>
      <c r="AE193" s="252"/>
      <c r="AF193" s="169"/>
      <c r="AG193" s="169"/>
      <c r="AH193" s="180"/>
      <c r="AI193" s="180"/>
      <c r="AJ193" s="180"/>
      <c r="AK193" s="176"/>
      <c r="AL193" s="186"/>
    </row>
    <row r="194" spans="1:38" ht="12.75" customHeight="1" x14ac:dyDescent="0.35">
      <c r="A194" s="161"/>
      <c r="B194" s="161"/>
      <c r="C194" s="169"/>
      <c r="D194" s="169"/>
      <c r="E194" s="174"/>
      <c r="F194" s="186"/>
      <c r="G194" s="186"/>
      <c r="H194" s="186"/>
      <c r="I194" s="178"/>
      <c r="J194" s="186"/>
      <c r="K194" s="169"/>
      <c r="L194" s="178"/>
      <c r="M194" s="169"/>
      <c r="N194" s="152"/>
      <c r="O194" s="152"/>
      <c r="P194" s="152"/>
      <c r="Q194" s="186"/>
      <c r="R194" s="186"/>
      <c r="S194" s="152"/>
      <c r="T194" s="152"/>
      <c r="U194" s="152"/>
      <c r="V194" s="152"/>
      <c r="W194" s="152"/>
      <c r="X194" s="152"/>
      <c r="Y194" s="152"/>
      <c r="Z194" s="152"/>
      <c r="AA194" s="152"/>
      <c r="AB194" s="248"/>
      <c r="AC194" s="248"/>
      <c r="AD194" s="252"/>
      <c r="AE194" s="252"/>
      <c r="AF194" s="169"/>
      <c r="AG194" s="169"/>
      <c r="AH194" s="180"/>
      <c r="AI194" s="180"/>
      <c r="AJ194" s="180"/>
      <c r="AK194" s="176"/>
      <c r="AL194" s="186"/>
    </row>
    <row r="195" spans="1:38" ht="12.75" customHeight="1" x14ac:dyDescent="0.35">
      <c r="A195" s="161"/>
      <c r="B195" s="161"/>
      <c r="C195" s="169"/>
      <c r="D195" s="169"/>
      <c r="E195" s="174"/>
      <c r="F195" s="186"/>
      <c r="G195" s="186"/>
      <c r="H195" s="186"/>
      <c r="I195" s="178"/>
      <c r="J195" s="186"/>
      <c r="K195" s="169"/>
      <c r="L195" s="178"/>
      <c r="M195" s="169"/>
      <c r="N195" s="152"/>
      <c r="O195" s="152"/>
      <c r="P195" s="152"/>
      <c r="Q195" s="186"/>
      <c r="R195" s="186"/>
      <c r="S195" s="152"/>
      <c r="T195" s="152"/>
      <c r="U195" s="152"/>
      <c r="V195" s="152"/>
      <c r="W195" s="152"/>
      <c r="X195" s="152"/>
      <c r="Y195" s="152"/>
      <c r="Z195" s="152"/>
      <c r="AA195" s="152"/>
      <c r="AB195" s="248"/>
      <c r="AC195" s="248"/>
      <c r="AD195" s="252"/>
      <c r="AE195" s="252"/>
      <c r="AF195" s="169"/>
      <c r="AG195" s="169"/>
      <c r="AH195" s="180"/>
      <c r="AI195" s="180"/>
      <c r="AJ195" s="180"/>
      <c r="AK195" s="176"/>
      <c r="AL195" s="186"/>
    </row>
    <row r="196" spans="1:38" ht="12.75" customHeight="1" x14ac:dyDescent="0.35">
      <c r="A196" s="161"/>
      <c r="B196" s="161"/>
      <c r="C196" s="169"/>
      <c r="D196" s="169"/>
      <c r="E196" s="174"/>
      <c r="F196" s="186"/>
      <c r="G196" s="186"/>
      <c r="H196" s="186"/>
      <c r="I196" s="178"/>
      <c r="J196" s="186"/>
      <c r="K196" s="169"/>
      <c r="L196" s="178"/>
      <c r="M196" s="169"/>
      <c r="N196" s="152"/>
      <c r="O196" s="152"/>
      <c r="P196" s="152"/>
      <c r="Q196" s="186"/>
      <c r="R196" s="186"/>
      <c r="S196" s="152"/>
      <c r="T196" s="152"/>
      <c r="U196" s="152"/>
      <c r="V196" s="152"/>
      <c r="W196" s="152"/>
      <c r="X196" s="152"/>
      <c r="Y196" s="152"/>
      <c r="Z196" s="152"/>
      <c r="AA196" s="152"/>
      <c r="AB196" s="248"/>
      <c r="AC196" s="248"/>
      <c r="AD196" s="252"/>
      <c r="AE196" s="252"/>
      <c r="AF196" s="169"/>
      <c r="AG196" s="169"/>
      <c r="AH196" s="180"/>
      <c r="AI196" s="180"/>
      <c r="AJ196" s="180"/>
      <c r="AK196" s="176"/>
      <c r="AL196" s="186"/>
    </row>
    <row r="197" spans="1:38" ht="12.75" customHeight="1" x14ac:dyDescent="0.35">
      <c r="A197" s="161"/>
      <c r="B197" s="161"/>
      <c r="C197" s="169"/>
      <c r="D197" s="169"/>
      <c r="E197" s="174"/>
      <c r="F197" s="186"/>
      <c r="G197" s="186"/>
      <c r="H197" s="186"/>
      <c r="I197" s="178"/>
      <c r="J197" s="186"/>
      <c r="K197" s="169"/>
      <c r="L197" s="178"/>
      <c r="M197" s="169"/>
      <c r="N197" s="152"/>
      <c r="O197" s="152"/>
      <c r="P197" s="152"/>
      <c r="Q197" s="186"/>
      <c r="R197" s="186"/>
      <c r="S197" s="152"/>
      <c r="T197" s="152"/>
      <c r="U197" s="152"/>
      <c r="V197" s="152"/>
      <c r="W197" s="152"/>
      <c r="X197" s="152"/>
      <c r="Y197" s="152"/>
      <c r="Z197" s="152"/>
      <c r="AA197" s="152"/>
      <c r="AB197" s="248"/>
      <c r="AC197" s="248"/>
      <c r="AD197" s="252"/>
      <c r="AE197" s="252"/>
      <c r="AF197" s="169"/>
      <c r="AG197" s="169"/>
      <c r="AH197" s="180"/>
      <c r="AI197" s="180"/>
      <c r="AJ197" s="180"/>
      <c r="AK197" s="176"/>
      <c r="AL197" s="186"/>
    </row>
    <row r="198" spans="1:38" ht="12.75" customHeight="1" x14ac:dyDescent="0.35">
      <c r="A198" s="161"/>
      <c r="B198" s="161"/>
      <c r="C198" s="169"/>
      <c r="D198" s="169"/>
      <c r="E198" s="174"/>
      <c r="F198" s="186"/>
      <c r="G198" s="186"/>
      <c r="H198" s="186"/>
      <c r="I198" s="178"/>
      <c r="J198" s="186"/>
      <c r="K198" s="169"/>
      <c r="L198" s="178"/>
      <c r="M198" s="169"/>
      <c r="N198" s="152"/>
      <c r="O198" s="152"/>
      <c r="P198" s="152"/>
      <c r="Q198" s="186"/>
      <c r="R198" s="186"/>
      <c r="S198" s="152"/>
      <c r="T198" s="152"/>
      <c r="U198" s="152"/>
      <c r="V198" s="152"/>
      <c r="W198" s="152"/>
      <c r="X198" s="152"/>
      <c r="Y198" s="152"/>
      <c r="Z198" s="152"/>
      <c r="AA198" s="152"/>
      <c r="AB198" s="248"/>
      <c r="AC198" s="248"/>
      <c r="AD198" s="252"/>
      <c r="AE198" s="252"/>
      <c r="AF198" s="169"/>
      <c r="AG198" s="169"/>
      <c r="AH198" s="180"/>
      <c r="AI198" s="180"/>
      <c r="AJ198" s="180"/>
      <c r="AK198" s="176"/>
      <c r="AL198" s="186"/>
    </row>
    <row r="199" spans="1:38" ht="12.75" customHeight="1" x14ac:dyDescent="0.35">
      <c r="A199" s="161"/>
      <c r="B199" s="161"/>
      <c r="C199" s="169"/>
      <c r="D199" s="169"/>
      <c r="E199" s="174"/>
      <c r="F199" s="186"/>
      <c r="G199" s="186"/>
      <c r="H199" s="186"/>
      <c r="I199" s="178"/>
      <c r="J199" s="186"/>
      <c r="K199" s="169"/>
      <c r="L199" s="178"/>
      <c r="M199" s="169"/>
      <c r="N199" s="152"/>
      <c r="O199" s="152"/>
      <c r="P199" s="152"/>
      <c r="Q199" s="186"/>
      <c r="R199" s="186"/>
      <c r="S199" s="152"/>
      <c r="T199" s="152"/>
      <c r="U199" s="152"/>
      <c r="V199" s="152"/>
      <c r="W199" s="152"/>
      <c r="X199" s="152"/>
      <c r="Y199" s="152"/>
      <c r="Z199" s="152"/>
      <c r="AA199" s="152"/>
      <c r="AB199" s="248"/>
      <c r="AC199" s="248"/>
      <c r="AD199" s="252"/>
      <c r="AE199" s="252"/>
      <c r="AF199" s="169"/>
      <c r="AG199" s="169"/>
      <c r="AH199" s="180"/>
      <c r="AI199" s="180"/>
      <c r="AJ199" s="180"/>
      <c r="AK199" s="176"/>
      <c r="AL199" s="186"/>
    </row>
    <row r="200" spans="1:38" ht="12.75" customHeight="1" x14ac:dyDescent="0.35">
      <c r="A200" s="161"/>
      <c r="B200" s="161"/>
      <c r="C200" s="169"/>
      <c r="D200" s="169"/>
      <c r="E200" s="174"/>
      <c r="F200" s="186"/>
      <c r="G200" s="186"/>
      <c r="H200" s="186"/>
      <c r="I200" s="178"/>
      <c r="J200" s="186"/>
      <c r="K200" s="169"/>
      <c r="L200" s="178"/>
      <c r="M200" s="169"/>
      <c r="N200" s="152"/>
      <c r="O200" s="152"/>
      <c r="P200" s="152"/>
      <c r="Q200" s="186"/>
      <c r="R200" s="186"/>
      <c r="S200" s="152"/>
      <c r="T200" s="152"/>
      <c r="U200" s="152"/>
      <c r="V200" s="152"/>
      <c r="W200" s="152"/>
      <c r="X200" s="152"/>
      <c r="Y200" s="152"/>
      <c r="Z200" s="152"/>
      <c r="AA200" s="152"/>
      <c r="AB200" s="248"/>
      <c r="AC200" s="248"/>
      <c r="AD200" s="252"/>
      <c r="AE200" s="252"/>
      <c r="AF200" s="169"/>
      <c r="AG200" s="169"/>
      <c r="AH200" s="180"/>
      <c r="AI200" s="180"/>
      <c r="AJ200" s="180"/>
      <c r="AK200" s="176"/>
      <c r="AL200" s="186"/>
    </row>
    <row r="201" spans="1:38" ht="12.75" customHeight="1" x14ac:dyDescent="0.35">
      <c r="A201" s="161"/>
      <c r="B201" s="161"/>
      <c r="C201" s="169"/>
      <c r="D201" s="169"/>
      <c r="E201" s="174"/>
      <c r="F201" s="186"/>
      <c r="G201" s="186"/>
      <c r="H201" s="186"/>
      <c r="I201" s="178"/>
      <c r="J201" s="186"/>
      <c r="K201" s="169"/>
      <c r="L201" s="178"/>
      <c r="M201" s="169"/>
      <c r="N201" s="152"/>
      <c r="O201" s="152"/>
      <c r="P201" s="152"/>
      <c r="Q201" s="186"/>
      <c r="R201" s="186"/>
      <c r="S201" s="152"/>
      <c r="T201" s="152"/>
      <c r="U201" s="152"/>
      <c r="V201" s="152"/>
      <c r="W201" s="152"/>
      <c r="X201" s="152"/>
      <c r="Y201" s="152"/>
      <c r="Z201" s="152"/>
      <c r="AA201" s="152"/>
      <c r="AB201" s="248"/>
      <c r="AC201" s="248"/>
      <c r="AD201" s="252"/>
      <c r="AE201" s="252"/>
      <c r="AF201" s="169"/>
      <c r="AG201" s="169"/>
      <c r="AH201" s="180"/>
      <c r="AI201" s="180"/>
      <c r="AJ201" s="180"/>
      <c r="AK201" s="176"/>
      <c r="AL201" s="186"/>
    </row>
    <row r="202" spans="1:38" ht="12.75" customHeight="1" x14ac:dyDescent="0.35">
      <c r="A202" s="161"/>
      <c r="B202" s="161"/>
      <c r="C202" s="169"/>
      <c r="D202" s="169"/>
      <c r="E202" s="174"/>
      <c r="F202" s="186"/>
      <c r="G202" s="186"/>
      <c r="H202" s="186"/>
      <c r="I202" s="178"/>
      <c r="J202" s="186"/>
      <c r="K202" s="169"/>
      <c r="L202" s="178"/>
      <c r="M202" s="169"/>
      <c r="N202" s="152"/>
      <c r="O202" s="152"/>
      <c r="P202" s="152"/>
      <c r="Q202" s="186"/>
      <c r="R202" s="186"/>
      <c r="S202" s="152"/>
      <c r="T202" s="152"/>
      <c r="U202" s="152"/>
      <c r="V202" s="152"/>
      <c r="W202" s="152"/>
      <c r="X202" s="152"/>
      <c r="Y202" s="152"/>
      <c r="Z202" s="152"/>
      <c r="AA202" s="152"/>
      <c r="AB202" s="248"/>
      <c r="AC202" s="248"/>
      <c r="AD202" s="252"/>
      <c r="AE202" s="252"/>
      <c r="AF202" s="169"/>
      <c r="AG202" s="169"/>
      <c r="AH202" s="180"/>
      <c r="AI202" s="180"/>
      <c r="AJ202" s="180"/>
      <c r="AK202" s="176"/>
      <c r="AL202" s="186"/>
    </row>
    <row r="203" spans="1:38" ht="12.75" customHeight="1" x14ac:dyDescent="0.35">
      <c r="A203" s="161"/>
      <c r="B203" s="161"/>
      <c r="C203" s="169"/>
      <c r="D203" s="169"/>
      <c r="E203" s="174"/>
      <c r="F203" s="186"/>
      <c r="G203" s="186"/>
      <c r="H203" s="186"/>
      <c r="I203" s="178"/>
      <c r="J203" s="186"/>
      <c r="K203" s="169"/>
      <c r="L203" s="178"/>
      <c r="M203" s="169"/>
      <c r="N203" s="152"/>
      <c r="O203" s="152"/>
      <c r="P203" s="152"/>
      <c r="Q203" s="186"/>
      <c r="R203" s="186"/>
      <c r="S203" s="152"/>
      <c r="T203" s="152"/>
      <c r="U203" s="152"/>
      <c r="V203" s="152"/>
      <c r="W203" s="152"/>
      <c r="X203" s="152"/>
      <c r="Y203" s="152"/>
      <c r="Z203" s="152"/>
      <c r="AA203" s="152"/>
      <c r="AB203" s="248"/>
      <c r="AC203" s="248"/>
      <c r="AD203" s="252"/>
      <c r="AE203" s="252"/>
      <c r="AF203" s="169"/>
      <c r="AG203" s="169"/>
      <c r="AH203" s="180"/>
      <c r="AI203" s="180"/>
      <c r="AJ203" s="180"/>
      <c r="AK203" s="176"/>
      <c r="AL203" s="186"/>
    </row>
    <row r="204" spans="1:38" ht="12.75" customHeight="1" x14ac:dyDescent="0.35">
      <c r="A204" s="161"/>
      <c r="B204" s="161"/>
      <c r="C204" s="169"/>
      <c r="D204" s="169"/>
      <c r="E204" s="174"/>
      <c r="F204" s="186"/>
      <c r="G204" s="186"/>
      <c r="H204" s="186"/>
      <c r="I204" s="178"/>
      <c r="J204" s="186"/>
      <c r="K204" s="169"/>
      <c r="L204" s="178"/>
      <c r="M204" s="169"/>
      <c r="N204" s="152"/>
      <c r="O204" s="152"/>
      <c r="P204" s="152"/>
      <c r="Q204" s="186"/>
      <c r="R204" s="186"/>
      <c r="S204" s="152"/>
      <c r="T204" s="152"/>
      <c r="U204" s="152"/>
      <c r="V204" s="152"/>
      <c r="W204" s="152"/>
      <c r="X204" s="152"/>
      <c r="Y204" s="152"/>
      <c r="Z204" s="152"/>
      <c r="AA204" s="152"/>
      <c r="AB204" s="248"/>
      <c r="AC204" s="248"/>
      <c r="AD204" s="252"/>
      <c r="AE204" s="252"/>
      <c r="AF204" s="169"/>
      <c r="AG204" s="169"/>
      <c r="AH204" s="180"/>
      <c r="AI204" s="180"/>
      <c r="AJ204" s="180"/>
      <c r="AK204" s="176"/>
      <c r="AL204" s="186"/>
    </row>
    <row r="205" spans="1:38" ht="12.75" customHeight="1" x14ac:dyDescent="0.35">
      <c r="A205" s="161"/>
      <c r="B205" s="161"/>
      <c r="C205" s="169"/>
      <c r="D205" s="169"/>
      <c r="E205" s="174"/>
      <c r="F205" s="186"/>
      <c r="G205" s="186"/>
      <c r="H205" s="186"/>
      <c r="I205" s="178"/>
      <c r="J205" s="186"/>
      <c r="K205" s="169"/>
      <c r="L205" s="178"/>
      <c r="M205" s="169"/>
      <c r="N205" s="152"/>
      <c r="O205" s="152"/>
      <c r="P205" s="152"/>
      <c r="Q205" s="186"/>
      <c r="R205" s="186"/>
      <c r="S205" s="152"/>
      <c r="T205" s="152"/>
      <c r="U205" s="152"/>
      <c r="V205" s="152"/>
      <c r="W205" s="152"/>
      <c r="X205" s="152"/>
      <c r="Y205" s="152"/>
      <c r="Z205" s="152"/>
      <c r="AA205" s="152"/>
      <c r="AB205" s="248"/>
      <c r="AC205" s="248"/>
      <c r="AD205" s="252"/>
      <c r="AE205" s="252"/>
      <c r="AF205" s="169"/>
      <c r="AG205" s="169"/>
      <c r="AH205" s="180"/>
      <c r="AI205" s="180"/>
      <c r="AJ205" s="180"/>
      <c r="AK205" s="176"/>
      <c r="AL205" s="186"/>
    </row>
    <row r="206" spans="1:38" ht="12.75" customHeight="1" x14ac:dyDescent="0.35">
      <c r="A206" s="161"/>
      <c r="B206" s="161"/>
      <c r="C206" s="169"/>
      <c r="D206" s="169"/>
      <c r="E206" s="174"/>
      <c r="F206" s="186"/>
      <c r="G206" s="186"/>
      <c r="H206" s="186"/>
      <c r="I206" s="178"/>
      <c r="J206" s="186"/>
      <c r="K206" s="169"/>
      <c r="L206" s="178"/>
      <c r="M206" s="169"/>
      <c r="N206" s="152"/>
      <c r="O206" s="152"/>
      <c r="P206" s="152"/>
      <c r="Q206" s="186"/>
      <c r="R206" s="186"/>
      <c r="S206" s="152"/>
      <c r="T206" s="152"/>
      <c r="U206" s="152"/>
      <c r="V206" s="152"/>
      <c r="W206" s="152"/>
      <c r="X206" s="152"/>
      <c r="Y206" s="152"/>
      <c r="Z206" s="152"/>
      <c r="AA206" s="152"/>
      <c r="AB206" s="248"/>
      <c r="AC206" s="248"/>
      <c r="AD206" s="252"/>
      <c r="AE206" s="252"/>
      <c r="AF206" s="169"/>
      <c r="AG206" s="169"/>
      <c r="AH206" s="180"/>
      <c r="AI206" s="180"/>
      <c r="AJ206" s="180"/>
      <c r="AK206" s="176"/>
      <c r="AL206" s="186"/>
    </row>
    <row r="207" spans="1:38" ht="12.75" customHeight="1" x14ac:dyDescent="0.35">
      <c r="A207" s="161"/>
      <c r="B207" s="161"/>
      <c r="C207" s="169"/>
      <c r="D207" s="169"/>
      <c r="E207" s="174"/>
      <c r="F207" s="186"/>
      <c r="G207" s="186"/>
      <c r="H207" s="186"/>
      <c r="I207" s="178"/>
      <c r="J207" s="186"/>
      <c r="K207" s="169"/>
      <c r="L207" s="178"/>
      <c r="M207" s="169"/>
      <c r="N207" s="152"/>
      <c r="O207" s="152"/>
      <c r="P207" s="152"/>
      <c r="Q207" s="186"/>
      <c r="R207" s="186"/>
      <c r="S207" s="152"/>
      <c r="T207" s="152"/>
      <c r="U207" s="152"/>
      <c r="V207" s="152"/>
      <c r="W207" s="152"/>
      <c r="X207" s="152"/>
      <c r="Y207" s="152"/>
      <c r="Z207" s="152"/>
      <c r="AA207" s="152"/>
      <c r="AB207" s="248"/>
      <c r="AC207" s="248"/>
      <c r="AD207" s="252"/>
      <c r="AE207" s="252"/>
      <c r="AF207" s="169"/>
      <c r="AG207" s="169"/>
      <c r="AH207" s="180"/>
      <c r="AI207" s="180"/>
      <c r="AJ207" s="180"/>
      <c r="AK207" s="176"/>
      <c r="AL207" s="186"/>
    </row>
    <row r="208" spans="1:38" ht="12.75" customHeight="1" x14ac:dyDescent="0.35">
      <c r="A208" s="161"/>
      <c r="B208" s="161"/>
      <c r="C208" s="169"/>
      <c r="D208" s="169"/>
      <c r="E208" s="174"/>
      <c r="F208" s="186"/>
      <c r="G208" s="186"/>
      <c r="H208" s="186"/>
      <c r="I208" s="178"/>
      <c r="J208" s="186"/>
      <c r="K208" s="169"/>
      <c r="L208" s="178"/>
      <c r="M208" s="169"/>
      <c r="N208" s="152"/>
      <c r="O208" s="152"/>
      <c r="P208" s="152"/>
      <c r="Q208" s="186"/>
      <c r="R208" s="186"/>
      <c r="S208" s="152"/>
      <c r="T208" s="152"/>
      <c r="U208" s="152"/>
      <c r="V208" s="152"/>
      <c r="W208" s="152"/>
      <c r="X208" s="152"/>
      <c r="Y208" s="152"/>
      <c r="Z208" s="152"/>
      <c r="AA208" s="152"/>
      <c r="AB208" s="248"/>
      <c r="AC208" s="248"/>
      <c r="AD208" s="252"/>
      <c r="AE208" s="252"/>
      <c r="AF208" s="169"/>
      <c r="AG208" s="169"/>
      <c r="AH208" s="180"/>
      <c r="AI208" s="180"/>
      <c r="AJ208" s="180"/>
      <c r="AK208" s="176"/>
      <c r="AL208" s="186"/>
    </row>
    <row r="209" spans="1:38" ht="12.75" customHeight="1" x14ac:dyDescent="0.35">
      <c r="A209" s="161"/>
      <c r="B209" s="161"/>
      <c r="C209" s="169"/>
      <c r="D209" s="169"/>
      <c r="E209" s="174"/>
      <c r="F209" s="186"/>
      <c r="G209" s="186"/>
      <c r="H209" s="186"/>
      <c r="I209" s="178"/>
      <c r="J209" s="186"/>
      <c r="K209" s="169"/>
      <c r="L209" s="178"/>
      <c r="M209" s="169"/>
      <c r="N209" s="152"/>
      <c r="O209" s="152"/>
      <c r="P209" s="152"/>
      <c r="Q209" s="186"/>
      <c r="R209" s="186"/>
      <c r="S209" s="152"/>
      <c r="T209" s="152"/>
      <c r="U209" s="152"/>
      <c r="V209" s="152"/>
      <c r="W209" s="152"/>
      <c r="X209" s="152"/>
      <c r="Y209" s="152"/>
      <c r="Z209" s="152"/>
      <c r="AA209" s="152"/>
      <c r="AB209" s="248"/>
      <c r="AC209" s="248"/>
      <c r="AD209" s="252"/>
      <c r="AE209" s="252"/>
      <c r="AF209" s="169"/>
      <c r="AG209" s="169"/>
      <c r="AH209" s="180"/>
      <c r="AI209" s="180"/>
      <c r="AJ209" s="180"/>
      <c r="AK209" s="176"/>
      <c r="AL209" s="186"/>
    </row>
    <row r="210" spans="1:38" ht="12.75" customHeight="1" x14ac:dyDescent="0.35">
      <c r="A210" s="161"/>
      <c r="B210" s="161"/>
      <c r="C210" s="169"/>
      <c r="D210" s="169"/>
      <c r="E210" s="174"/>
      <c r="F210" s="186"/>
      <c r="G210" s="186"/>
      <c r="H210" s="186"/>
      <c r="I210" s="178"/>
      <c r="J210" s="186"/>
      <c r="K210" s="169"/>
      <c r="L210" s="178"/>
      <c r="M210" s="169"/>
      <c r="N210" s="152"/>
      <c r="O210" s="152"/>
      <c r="P210" s="152"/>
      <c r="Q210" s="186"/>
      <c r="R210" s="186"/>
      <c r="S210" s="152"/>
      <c r="T210" s="152"/>
      <c r="U210" s="152"/>
      <c r="V210" s="152"/>
      <c r="W210" s="152"/>
      <c r="X210" s="152"/>
      <c r="Y210" s="152"/>
      <c r="Z210" s="152"/>
      <c r="AA210" s="152"/>
      <c r="AB210" s="248"/>
      <c r="AC210" s="248"/>
      <c r="AD210" s="252"/>
      <c r="AE210" s="252"/>
      <c r="AF210" s="169"/>
      <c r="AG210" s="169"/>
      <c r="AH210" s="180"/>
      <c r="AI210" s="180"/>
      <c r="AJ210" s="180"/>
      <c r="AK210" s="176"/>
      <c r="AL210" s="186"/>
    </row>
    <row r="211" spans="1:38" ht="12.75" customHeight="1" x14ac:dyDescent="0.35">
      <c r="A211" s="161"/>
      <c r="B211" s="161"/>
      <c r="C211" s="169"/>
      <c r="D211" s="169"/>
      <c r="E211" s="174"/>
      <c r="F211" s="186"/>
      <c r="G211" s="186"/>
      <c r="H211" s="186"/>
      <c r="I211" s="178"/>
      <c r="J211" s="186"/>
      <c r="K211" s="169"/>
      <c r="L211" s="178"/>
      <c r="M211" s="169"/>
      <c r="N211" s="152"/>
      <c r="O211" s="152"/>
      <c r="P211" s="152"/>
      <c r="Q211" s="186"/>
      <c r="R211" s="186"/>
      <c r="S211" s="152"/>
      <c r="T211" s="152"/>
      <c r="U211" s="152"/>
      <c r="V211" s="152"/>
      <c r="W211" s="152"/>
      <c r="X211" s="152"/>
      <c r="Y211" s="152"/>
      <c r="Z211" s="152"/>
      <c r="AA211" s="152"/>
      <c r="AB211" s="248"/>
      <c r="AC211" s="248"/>
      <c r="AD211" s="252"/>
      <c r="AE211" s="252"/>
      <c r="AF211" s="169"/>
      <c r="AG211" s="169"/>
      <c r="AH211" s="180"/>
      <c r="AI211" s="180"/>
      <c r="AJ211" s="180"/>
      <c r="AK211" s="176"/>
      <c r="AL211" s="186"/>
    </row>
    <row r="212" spans="1:38" ht="12.75" customHeight="1" x14ac:dyDescent="0.35">
      <c r="A212" s="161"/>
      <c r="B212" s="161"/>
      <c r="C212" s="169"/>
      <c r="D212" s="169"/>
      <c r="E212" s="174"/>
      <c r="F212" s="186"/>
      <c r="G212" s="186"/>
      <c r="H212" s="186"/>
      <c r="I212" s="178"/>
      <c r="J212" s="186"/>
      <c r="K212" s="169"/>
      <c r="L212" s="178"/>
      <c r="M212" s="169"/>
      <c r="N212" s="152"/>
      <c r="O212" s="152"/>
      <c r="P212" s="152"/>
      <c r="Q212" s="186"/>
      <c r="R212" s="186"/>
      <c r="S212" s="152"/>
      <c r="T212" s="152"/>
      <c r="U212" s="152"/>
      <c r="V212" s="152"/>
      <c r="W212" s="152"/>
      <c r="X212" s="152"/>
      <c r="Y212" s="152"/>
      <c r="Z212" s="152"/>
      <c r="AA212" s="152"/>
      <c r="AB212" s="248"/>
      <c r="AC212" s="248"/>
      <c r="AD212" s="252"/>
      <c r="AE212" s="252"/>
      <c r="AF212" s="169"/>
      <c r="AG212" s="169"/>
      <c r="AH212" s="180"/>
      <c r="AI212" s="180"/>
      <c r="AJ212" s="180"/>
      <c r="AK212" s="176"/>
      <c r="AL212" s="186"/>
    </row>
    <row r="213" spans="1:38" ht="12.75" customHeight="1" x14ac:dyDescent="0.35">
      <c r="A213" s="161"/>
      <c r="B213" s="161"/>
      <c r="C213" s="169"/>
      <c r="D213" s="169"/>
      <c r="E213" s="174"/>
      <c r="F213" s="186"/>
      <c r="G213" s="186"/>
      <c r="H213" s="186"/>
      <c r="I213" s="178"/>
      <c r="J213" s="186"/>
      <c r="K213" s="169"/>
      <c r="L213" s="178"/>
      <c r="M213" s="169"/>
      <c r="N213" s="152"/>
      <c r="O213" s="152"/>
      <c r="P213" s="152"/>
      <c r="Q213" s="186"/>
      <c r="R213" s="186"/>
      <c r="S213" s="152"/>
      <c r="T213" s="152"/>
      <c r="U213" s="152"/>
      <c r="V213" s="152"/>
      <c r="W213" s="152"/>
      <c r="X213" s="152"/>
      <c r="Y213" s="152"/>
      <c r="Z213" s="152"/>
      <c r="AA213" s="152"/>
      <c r="AB213" s="248"/>
      <c r="AC213" s="248"/>
      <c r="AD213" s="252"/>
      <c r="AE213" s="252"/>
      <c r="AF213" s="169"/>
      <c r="AG213" s="169"/>
      <c r="AH213" s="180"/>
      <c r="AI213" s="180"/>
      <c r="AJ213" s="180"/>
      <c r="AK213" s="176"/>
      <c r="AL213" s="186"/>
    </row>
    <row r="214" spans="1:38" ht="12.75" customHeight="1" x14ac:dyDescent="0.35">
      <c r="A214" s="161"/>
      <c r="B214" s="161"/>
      <c r="C214" s="169"/>
      <c r="D214" s="169"/>
      <c r="E214" s="174"/>
      <c r="F214" s="186"/>
      <c r="G214" s="186"/>
      <c r="H214" s="186"/>
      <c r="I214" s="178"/>
      <c r="J214" s="186"/>
      <c r="K214" s="169"/>
      <c r="L214" s="178"/>
      <c r="M214" s="169"/>
      <c r="N214" s="152"/>
      <c r="O214" s="152"/>
      <c r="P214" s="152"/>
      <c r="Q214" s="186"/>
      <c r="R214" s="186"/>
      <c r="S214" s="152"/>
      <c r="T214" s="152"/>
      <c r="U214" s="152"/>
      <c r="V214" s="152"/>
      <c r="W214" s="152"/>
      <c r="X214" s="152"/>
      <c r="Y214" s="152"/>
      <c r="Z214" s="152"/>
      <c r="AA214" s="152"/>
      <c r="AB214" s="248"/>
      <c r="AC214" s="248"/>
      <c r="AD214" s="252"/>
      <c r="AE214" s="252"/>
      <c r="AF214" s="169"/>
      <c r="AG214" s="169"/>
      <c r="AH214" s="180"/>
      <c r="AI214" s="180"/>
      <c r="AJ214" s="180"/>
      <c r="AK214" s="176"/>
      <c r="AL214" s="186"/>
    </row>
    <row r="215" spans="1:38" ht="12.75" customHeight="1" x14ac:dyDescent="0.35">
      <c r="A215" s="161"/>
      <c r="B215" s="161"/>
      <c r="C215" s="169"/>
      <c r="D215" s="169"/>
      <c r="E215" s="174"/>
      <c r="F215" s="186"/>
      <c r="G215" s="186"/>
      <c r="H215" s="186"/>
      <c r="I215" s="178"/>
      <c r="J215" s="186"/>
      <c r="K215" s="169"/>
      <c r="L215" s="178"/>
      <c r="M215" s="169"/>
      <c r="N215" s="152"/>
      <c r="O215" s="152"/>
      <c r="P215" s="152"/>
      <c r="Q215" s="186"/>
      <c r="R215" s="186"/>
      <c r="S215" s="152"/>
      <c r="T215" s="152"/>
      <c r="U215" s="152"/>
      <c r="V215" s="152"/>
      <c r="W215" s="152"/>
      <c r="X215" s="152"/>
      <c r="Y215" s="152"/>
      <c r="Z215" s="152"/>
      <c r="AA215" s="152"/>
      <c r="AB215" s="248"/>
      <c r="AC215" s="248"/>
      <c r="AD215" s="252"/>
      <c r="AE215" s="252"/>
      <c r="AF215" s="169"/>
      <c r="AG215" s="169"/>
      <c r="AH215" s="180"/>
      <c r="AI215" s="180"/>
      <c r="AJ215" s="180"/>
      <c r="AK215" s="176"/>
      <c r="AL215" s="186"/>
    </row>
    <row r="216" spans="1:38" ht="12.75" customHeight="1" x14ac:dyDescent="0.35">
      <c r="A216" s="161"/>
      <c r="B216" s="161"/>
      <c r="C216" s="169"/>
      <c r="D216" s="169"/>
      <c r="E216" s="174"/>
      <c r="F216" s="186"/>
      <c r="G216" s="186"/>
      <c r="H216" s="186"/>
      <c r="I216" s="178"/>
      <c r="J216" s="186"/>
      <c r="K216" s="169"/>
      <c r="L216" s="178"/>
      <c r="M216" s="169"/>
      <c r="N216" s="152"/>
      <c r="O216" s="152"/>
      <c r="P216" s="152"/>
      <c r="Q216" s="186"/>
      <c r="R216" s="186"/>
      <c r="S216" s="152"/>
      <c r="T216" s="152"/>
      <c r="U216" s="152"/>
      <c r="V216" s="152"/>
      <c r="W216" s="152"/>
      <c r="X216" s="152"/>
      <c r="Y216" s="152"/>
      <c r="Z216" s="152"/>
      <c r="AA216" s="152"/>
      <c r="AB216" s="248"/>
      <c r="AC216" s="248"/>
      <c r="AD216" s="252"/>
      <c r="AE216" s="252"/>
      <c r="AF216" s="169"/>
      <c r="AG216" s="169"/>
      <c r="AH216" s="180"/>
      <c r="AI216" s="180"/>
      <c r="AJ216" s="180"/>
      <c r="AK216" s="176"/>
      <c r="AL216" s="186"/>
    </row>
    <row r="217" spans="1:38" ht="12.75" customHeight="1" x14ac:dyDescent="0.35">
      <c r="A217" s="161"/>
      <c r="B217" s="161"/>
      <c r="C217" s="169"/>
      <c r="D217" s="169"/>
      <c r="E217" s="174"/>
      <c r="F217" s="186"/>
      <c r="G217" s="186"/>
      <c r="H217" s="186"/>
      <c r="I217" s="178"/>
      <c r="J217" s="186"/>
      <c r="K217" s="169"/>
      <c r="L217" s="178"/>
      <c r="M217" s="169"/>
      <c r="N217" s="152"/>
      <c r="O217" s="152"/>
      <c r="P217" s="152"/>
      <c r="Q217" s="186"/>
      <c r="R217" s="186"/>
      <c r="S217" s="152"/>
      <c r="T217" s="152"/>
      <c r="U217" s="152"/>
      <c r="V217" s="152"/>
      <c r="W217" s="152"/>
      <c r="X217" s="152"/>
      <c r="Y217" s="152"/>
      <c r="Z217" s="152"/>
      <c r="AA217" s="152"/>
      <c r="AB217" s="248"/>
      <c r="AC217" s="248"/>
      <c r="AD217" s="252"/>
      <c r="AE217" s="252"/>
      <c r="AF217" s="169"/>
      <c r="AG217" s="169"/>
      <c r="AH217" s="180"/>
      <c r="AI217" s="180"/>
      <c r="AJ217" s="180"/>
      <c r="AK217" s="176"/>
      <c r="AL217" s="186"/>
    </row>
    <row r="218" spans="1:38" ht="12.75" customHeight="1" x14ac:dyDescent="0.35">
      <c r="A218" s="161"/>
      <c r="B218" s="161"/>
      <c r="C218" s="169"/>
      <c r="D218" s="169"/>
      <c r="E218" s="174"/>
      <c r="F218" s="186"/>
      <c r="G218" s="186"/>
      <c r="H218" s="186"/>
      <c r="I218" s="178"/>
      <c r="J218" s="186"/>
      <c r="K218" s="169"/>
      <c r="L218" s="178"/>
      <c r="M218" s="169"/>
      <c r="N218" s="152"/>
      <c r="O218" s="152"/>
      <c r="P218" s="152"/>
      <c r="Q218" s="186"/>
      <c r="R218" s="186"/>
      <c r="S218" s="152"/>
      <c r="T218" s="152"/>
      <c r="U218" s="152"/>
      <c r="V218" s="152"/>
      <c r="W218" s="152"/>
      <c r="X218" s="152"/>
      <c r="Y218" s="152"/>
      <c r="Z218" s="152"/>
      <c r="AA218" s="152"/>
      <c r="AB218" s="248"/>
      <c r="AC218" s="248"/>
      <c r="AD218" s="252"/>
      <c r="AE218" s="252"/>
      <c r="AF218" s="169"/>
      <c r="AG218" s="169"/>
      <c r="AH218" s="180"/>
      <c r="AI218" s="180"/>
      <c r="AJ218" s="180"/>
      <c r="AK218" s="176"/>
      <c r="AL218" s="186"/>
    </row>
    <row r="219" spans="1:38" ht="12.75" customHeight="1" x14ac:dyDescent="0.35">
      <c r="A219" s="161"/>
      <c r="B219" s="161"/>
      <c r="C219" s="169"/>
      <c r="D219" s="169"/>
      <c r="E219" s="174"/>
      <c r="F219" s="186"/>
      <c r="G219" s="186"/>
      <c r="H219" s="186"/>
      <c r="I219" s="178"/>
      <c r="J219" s="186"/>
      <c r="K219" s="169"/>
      <c r="L219" s="178"/>
      <c r="M219" s="169"/>
      <c r="N219" s="152"/>
      <c r="O219" s="152"/>
      <c r="P219" s="152"/>
      <c r="Q219" s="186"/>
      <c r="R219" s="186"/>
      <c r="S219" s="152"/>
      <c r="T219" s="152"/>
      <c r="U219" s="152"/>
      <c r="V219" s="152"/>
      <c r="W219" s="152"/>
      <c r="X219" s="152"/>
      <c r="Y219" s="152"/>
      <c r="Z219" s="152"/>
      <c r="AA219" s="152"/>
      <c r="AB219" s="248"/>
      <c r="AC219" s="248"/>
      <c r="AD219" s="252"/>
      <c r="AE219" s="252"/>
      <c r="AF219" s="169"/>
      <c r="AG219" s="169"/>
      <c r="AH219" s="180"/>
      <c r="AI219" s="180"/>
      <c r="AJ219" s="180"/>
      <c r="AK219" s="176"/>
      <c r="AL219" s="186"/>
    </row>
    <row r="220" spans="1:38" ht="12.75" customHeight="1" x14ac:dyDescent="0.35">
      <c r="A220" s="161"/>
      <c r="B220" s="161"/>
      <c r="C220" s="169"/>
      <c r="D220" s="169"/>
      <c r="E220" s="174"/>
      <c r="F220" s="186"/>
      <c r="G220" s="186"/>
      <c r="H220" s="186"/>
      <c r="I220" s="178"/>
      <c r="J220" s="186"/>
      <c r="K220" s="169"/>
      <c r="L220" s="178"/>
      <c r="M220" s="169"/>
      <c r="N220" s="152"/>
      <c r="O220" s="152"/>
      <c r="P220" s="152"/>
      <c r="Q220" s="186"/>
      <c r="R220" s="186"/>
      <c r="S220" s="152"/>
      <c r="T220" s="152"/>
      <c r="U220" s="152"/>
      <c r="V220" s="152"/>
      <c r="W220" s="152"/>
      <c r="X220" s="152"/>
      <c r="Y220" s="152"/>
      <c r="Z220" s="152"/>
      <c r="AA220" s="152"/>
      <c r="AB220" s="248"/>
      <c r="AC220" s="248"/>
      <c r="AD220" s="252"/>
      <c r="AE220" s="252"/>
      <c r="AF220" s="169"/>
      <c r="AG220" s="169"/>
      <c r="AH220" s="180"/>
      <c r="AI220" s="180"/>
      <c r="AJ220" s="180"/>
      <c r="AK220" s="176"/>
      <c r="AL220" s="186"/>
    </row>
    <row r="221" spans="1:38" ht="12.75" customHeight="1" x14ac:dyDescent="0.35">
      <c r="A221" s="161"/>
      <c r="B221" s="161"/>
      <c r="C221" s="169"/>
      <c r="D221" s="169"/>
      <c r="E221" s="174"/>
      <c r="F221" s="186"/>
      <c r="G221" s="186"/>
      <c r="H221" s="186"/>
      <c r="I221" s="178"/>
      <c r="J221" s="186"/>
      <c r="K221" s="169"/>
      <c r="L221" s="178"/>
      <c r="M221" s="169"/>
      <c r="N221" s="152"/>
      <c r="O221" s="152"/>
      <c r="P221" s="152"/>
      <c r="Q221" s="186"/>
      <c r="R221" s="186"/>
      <c r="S221" s="152"/>
      <c r="T221" s="152"/>
      <c r="U221" s="152"/>
      <c r="V221" s="152"/>
      <c r="W221" s="152"/>
      <c r="X221" s="152"/>
      <c r="Y221" s="152"/>
      <c r="Z221" s="152"/>
      <c r="AA221" s="152"/>
      <c r="AB221" s="248"/>
      <c r="AC221" s="248"/>
      <c r="AD221" s="252"/>
      <c r="AE221" s="252"/>
      <c r="AF221" s="169"/>
      <c r="AG221" s="169"/>
      <c r="AH221" s="180"/>
      <c r="AI221" s="180"/>
      <c r="AJ221" s="180"/>
      <c r="AK221" s="176"/>
      <c r="AL221" s="186"/>
    </row>
    <row r="222" spans="1:38" ht="12.75" customHeight="1" x14ac:dyDescent="0.35">
      <c r="A222" s="161"/>
      <c r="B222" s="161"/>
      <c r="C222" s="169"/>
      <c r="D222" s="169"/>
      <c r="E222" s="174"/>
      <c r="F222" s="186"/>
      <c r="G222" s="186"/>
      <c r="H222" s="186"/>
      <c r="I222" s="178"/>
      <c r="J222" s="186"/>
      <c r="K222" s="169"/>
      <c r="L222" s="178"/>
      <c r="M222" s="169"/>
      <c r="N222" s="152"/>
      <c r="O222" s="152"/>
      <c r="P222" s="152"/>
      <c r="Q222" s="186"/>
      <c r="R222" s="186"/>
      <c r="S222" s="152"/>
      <c r="T222" s="152"/>
      <c r="U222" s="152"/>
      <c r="V222" s="152"/>
      <c r="W222" s="152"/>
      <c r="X222" s="152"/>
      <c r="Y222" s="152"/>
      <c r="Z222" s="152"/>
      <c r="AA222" s="152"/>
      <c r="AB222" s="248"/>
      <c r="AC222" s="248"/>
      <c r="AD222" s="252"/>
      <c r="AE222" s="252"/>
      <c r="AF222" s="169"/>
      <c r="AG222" s="169"/>
      <c r="AH222" s="180"/>
      <c r="AI222" s="180"/>
      <c r="AJ222" s="180"/>
      <c r="AK222" s="176"/>
      <c r="AL222" s="186"/>
    </row>
    <row r="223" spans="1:38" ht="12.75" customHeight="1" x14ac:dyDescent="0.35">
      <c r="A223" s="161"/>
      <c r="B223" s="161"/>
      <c r="C223" s="169"/>
      <c r="D223" s="169"/>
      <c r="E223" s="174"/>
      <c r="F223" s="186"/>
      <c r="G223" s="186"/>
      <c r="H223" s="186"/>
      <c r="I223" s="178"/>
      <c r="J223" s="186"/>
      <c r="K223" s="169"/>
      <c r="L223" s="178"/>
      <c r="M223" s="169"/>
      <c r="N223" s="152"/>
      <c r="O223" s="152"/>
      <c r="P223" s="152"/>
      <c r="Q223" s="186"/>
      <c r="R223" s="186"/>
      <c r="S223" s="152"/>
      <c r="T223" s="152"/>
      <c r="U223" s="152"/>
      <c r="V223" s="152"/>
      <c r="W223" s="152"/>
      <c r="X223" s="152"/>
      <c r="Y223" s="152"/>
      <c r="Z223" s="152"/>
      <c r="AA223" s="152"/>
      <c r="AB223" s="248"/>
      <c r="AC223" s="248"/>
      <c r="AD223" s="252"/>
      <c r="AE223" s="252"/>
      <c r="AF223" s="169"/>
      <c r="AG223" s="169"/>
      <c r="AH223" s="180"/>
      <c r="AI223" s="180"/>
      <c r="AJ223" s="180"/>
      <c r="AK223" s="176"/>
      <c r="AL223" s="186"/>
    </row>
    <row r="224" spans="1:38" ht="12.75" customHeight="1" x14ac:dyDescent="0.35">
      <c r="A224" s="161"/>
      <c r="B224" s="161"/>
      <c r="C224" s="169"/>
      <c r="D224" s="169"/>
      <c r="E224" s="174"/>
      <c r="F224" s="186"/>
      <c r="G224" s="186"/>
      <c r="H224" s="186"/>
      <c r="I224" s="178"/>
      <c r="J224" s="186"/>
      <c r="K224" s="169"/>
      <c r="L224" s="178"/>
      <c r="M224" s="169"/>
      <c r="N224" s="152"/>
      <c r="O224" s="152"/>
      <c r="P224" s="152"/>
      <c r="Q224" s="186"/>
      <c r="R224" s="186"/>
      <c r="S224" s="152"/>
      <c r="T224" s="152"/>
      <c r="U224" s="152"/>
      <c r="V224" s="152"/>
      <c r="W224" s="152"/>
      <c r="X224" s="152"/>
      <c r="Y224" s="152"/>
      <c r="Z224" s="152"/>
      <c r="AA224" s="152"/>
      <c r="AB224" s="248"/>
      <c r="AC224" s="248"/>
      <c r="AD224" s="252"/>
      <c r="AE224" s="252"/>
      <c r="AF224" s="169"/>
      <c r="AG224" s="169"/>
      <c r="AH224" s="180"/>
      <c r="AI224" s="180"/>
      <c r="AJ224" s="180"/>
      <c r="AK224" s="176"/>
      <c r="AL224" s="186"/>
    </row>
    <row r="225" spans="1:38" ht="12.75" customHeight="1" x14ac:dyDescent="0.35">
      <c r="A225" s="161"/>
      <c r="B225" s="161"/>
      <c r="C225" s="169"/>
      <c r="D225" s="169"/>
      <c r="E225" s="174"/>
      <c r="F225" s="186"/>
      <c r="G225" s="186"/>
      <c r="H225" s="186"/>
      <c r="I225" s="178"/>
      <c r="J225" s="186"/>
      <c r="K225" s="169"/>
      <c r="L225" s="178"/>
      <c r="M225" s="169"/>
      <c r="N225" s="152"/>
      <c r="O225" s="152"/>
      <c r="P225" s="152"/>
      <c r="Q225" s="186"/>
      <c r="R225" s="186"/>
      <c r="S225" s="152"/>
      <c r="T225" s="152"/>
      <c r="U225" s="152"/>
      <c r="V225" s="152"/>
      <c r="W225" s="152"/>
      <c r="X225" s="152"/>
      <c r="Y225" s="152"/>
      <c r="Z225" s="152"/>
      <c r="AA225" s="152"/>
      <c r="AB225" s="248"/>
      <c r="AC225" s="248"/>
      <c r="AD225" s="252"/>
      <c r="AE225" s="252"/>
      <c r="AF225" s="169"/>
      <c r="AG225" s="169"/>
      <c r="AH225" s="180"/>
      <c r="AI225" s="180"/>
      <c r="AJ225" s="180"/>
      <c r="AK225" s="176"/>
      <c r="AL225" s="186"/>
    </row>
    <row r="226" spans="1:38" ht="12.75" customHeight="1" x14ac:dyDescent="0.35">
      <c r="A226" s="161"/>
      <c r="B226" s="161"/>
      <c r="C226" s="169"/>
      <c r="D226" s="169"/>
      <c r="E226" s="174"/>
      <c r="F226" s="186"/>
      <c r="G226" s="186"/>
      <c r="H226" s="186"/>
      <c r="I226" s="178"/>
      <c r="J226" s="186"/>
      <c r="K226" s="169"/>
      <c r="L226" s="178"/>
      <c r="M226" s="169"/>
      <c r="N226" s="152"/>
      <c r="O226" s="152"/>
      <c r="P226" s="152"/>
      <c r="Q226" s="186"/>
      <c r="R226" s="186"/>
      <c r="S226" s="152"/>
      <c r="T226" s="152"/>
      <c r="U226" s="152"/>
      <c r="V226" s="152"/>
      <c r="W226" s="152"/>
      <c r="X226" s="152"/>
      <c r="Y226" s="152"/>
      <c r="Z226" s="152"/>
      <c r="AA226" s="152"/>
      <c r="AB226" s="248"/>
      <c r="AC226" s="248"/>
      <c r="AD226" s="252"/>
      <c r="AE226" s="252"/>
      <c r="AF226" s="169"/>
      <c r="AG226" s="169"/>
      <c r="AH226" s="180"/>
      <c r="AI226" s="180"/>
      <c r="AJ226" s="180"/>
      <c r="AK226" s="176"/>
      <c r="AL226" s="186"/>
    </row>
    <row r="227" spans="1:38" ht="12.75" customHeight="1" x14ac:dyDescent="0.35">
      <c r="A227" s="161"/>
      <c r="B227" s="161"/>
      <c r="C227" s="169"/>
      <c r="D227" s="169"/>
      <c r="E227" s="174"/>
      <c r="F227" s="186"/>
      <c r="G227" s="186"/>
      <c r="H227" s="186"/>
      <c r="I227" s="178"/>
      <c r="J227" s="186"/>
      <c r="K227" s="169"/>
      <c r="L227" s="178"/>
      <c r="M227" s="169"/>
      <c r="N227" s="152"/>
      <c r="O227" s="152"/>
      <c r="P227" s="152"/>
      <c r="Q227" s="186"/>
      <c r="R227" s="186"/>
      <c r="S227" s="152"/>
      <c r="T227" s="152"/>
      <c r="U227" s="152"/>
      <c r="V227" s="152"/>
      <c r="W227" s="152"/>
      <c r="X227" s="152"/>
      <c r="Y227" s="152"/>
      <c r="Z227" s="152"/>
      <c r="AA227" s="152"/>
      <c r="AB227" s="248"/>
      <c r="AC227" s="248"/>
      <c r="AD227" s="252"/>
      <c r="AE227" s="252"/>
      <c r="AF227" s="169"/>
      <c r="AG227" s="169"/>
      <c r="AH227" s="180"/>
      <c r="AI227" s="180"/>
      <c r="AJ227" s="180"/>
      <c r="AK227" s="176"/>
      <c r="AL227" s="186"/>
    </row>
    <row r="228" spans="1:38" ht="12.75" customHeight="1" x14ac:dyDescent="0.35">
      <c r="A228" s="161"/>
      <c r="B228" s="161"/>
      <c r="C228" s="169"/>
      <c r="D228" s="169"/>
      <c r="E228" s="174"/>
      <c r="F228" s="186"/>
      <c r="G228" s="186"/>
      <c r="H228" s="186"/>
      <c r="I228" s="178"/>
      <c r="J228" s="186"/>
      <c r="K228" s="169"/>
      <c r="L228" s="178"/>
      <c r="M228" s="169"/>
      <c r="N228" s="152"/>
      <c r="O228" s="152"/>
      <c r="P228" s="152"/>
      <c r="Q228" s="186"/>
      <c r="R228" s="186"/>
      <c r="S228" s="152"/>
      <c r="T228" s="152"/>
      <c r="U228" s="152"/>
      <c r="V228" s="152"/>
      <c r="W228" s="152"/>
      <c r="X228" s="152"/>
      <c r="Y228" s="152"/>
      <c r="Z228" s="152"/>
      <c r="AA228" s="152"/>
      <c r="AB228" s="248"/>
      <c r="AC228" s="248"/>
      <c r="AD228" s="252"/>
      <c r="AE228" s="252"/>
      <c r="AF228" s="169"/>
      <c r="AG228" s="169"/>
      <c r="AH228" s="180"/>
      <c r="AI228" s="180"/>
      <c r="AJ228" s="180"/>
      <c r="AK228" s="176"/>
      <c r="AL228" s="186"/>
    </row>
    <row r="229" spans="1:38" ht="12.75" customHeight="1" x14ac:dyDescent="0.35">
      <c r="A229" s="161"/>
      <c r="B229" s="161"/>
      <c r="C229" s="169"/>
      <c r="D229" s="169"/>
      <c r="E229" s="174"/>
      <c r="F229" s="186"/>
      <c r="G229" s="186"/>
      <c r="H229" s="186"/>
      <c r="I229" s="178"/>
      <c r="J229" s="186"/>
      <c r="K229" s="169"/>
      <c r="L229" s="178"/>
      <c r="M229" s="169"/>
      <c r="N229" s="152"/>
      <c r="O229" s="152"/>
      <c r="P229" s="152"/>
      <c r="Q229" s="186"/>
      <c r="R229" s="186"/>
      <c r="S229" s="152"/>
      <c r="T229" s="152"/>
      <c r="U229" s="152"/>
      <c r="V229" s="152"/>
      <c r="W229" s="152"/>
      <c r="X229" s="152"/>
      <c r="Y229" s="152"/>
      <c r="Z229" s="152"/>
      <c r="AA229" s="152"/>
      <c r="AB229" s="248"/>
      <c r="AC229" s="248"/>
      <c r="AD229" s="252"/>
      <c r="AE229" s="252"/>
      <c r="AF229" s="169"/>
      <c r="AG229" s="169"/>
      <c r="AH229" s="180"/>
      <c r="AI229" s="180"/>
      <c r="AJ229" s="180"/>
      <c r="AK229" s="176"/>
      <c r="AL229" s="186"/>
    </row>
    <row r="230" spans="1:38" ht="12.75" customHeight="1" x14ac:dyDescent="0.35">
      <c r="A230" s="161"/>
      <c r="B230" s="161"/>
      <c r="C230" s="169"/>
      <c r="D230" s="169"/>
      <c r="E230" s="174"/>
      <c r="F230" s="186"/>
      <c r="G230" s="186"/>
      <c r="H230" s="186"/>
      <c r="I230" s="178"/>
      <c r="J230" s="186"/>
      <c r="K230" s="169"/>
      <c r="L230" s="178"/>
      <c r="M230" s="169"/>
      <c r="N230" s="152"/>
      <c r="O230" s="152"/>
      <c r="P230" s="152"/>
      <c r="Q230" s="186"/>
      <c r="R230" s="186"/>
      <c r="S230" s="152"/>
      <c r="T230" s="152"/>
      <c r="U230" s="152"/>
      <c r="V230" s="152"/>
      <c r="W230" s="152"/>
      <c r="X230" s="152"/>
      <c r="Y230" s="152"/>
      <c r="Z230" s="152"/>
      <c r="AA230" s="152"/>
      <c r="AB230" s="248"/>
      <c r="AC230" s="248"/>
      <c r="AD230" s="252"/>
      <c r="AE230" s="252"/>
      <c r="AF230" s="169"/>
      <c r="AG230" s="169"/>
      <c r="AH230" s="180"/>
      <c r="AI230" s="180"/>
      <c r="AJ230" s="180"/>
      <c r="AK230" s="176"/>
      <c r="AL230" s="186"/>
    </row>
    <row r="231" spans="1:38" ht="12.75" customHeight="1" x14ac:dyDescent="0.35">
      <c r="A231" s="161"/>
      <c r="B231" s="161"/>
      <c r="C231" s="169"/>
      <c r="D231" s="169"/>
      <c r="E231" s="174"/>
      <c r="F231" s="186"/>
      <c r="G231" s="186"/>
      <c r="H231" s="186"/>
      <c r="I231" s="178"/>
      <c r="J231" s="186"/>
      <c r="K231" s="169"/>
      <c r="L231" s="178"/>
      <c r="M231" s="169"/>
      <c r="N231" s="152"/>
      <c r="O231" s="152"/>
      <c r="P231" s="152"/>
      <c r="Q231" s="186"/>
      <c r="R231" s="186"/>
      <c r="S231" s="152"/>
      <c r="T231" s="152"/>
      <c r="U231" s="152"/>
      <c r="V231" s="152"/>
      <c r="W231" s="152"/>
      <c r="X231" s="152"/>
      <c r="Y231" s="152"/>
      <c r="Z231" s="152"/>
      <c r="AA231" s="152"/>
      <c r="AB231" s="248"/>
      <c r="AC231" s="248"/>
      <c r="AD231" s="252"/>
      <c r="AE231" s="252"/>
      <c r="AF231" s="169"/>
      <c r="AG231" s="169"/>
      <c r="AH231" s="180"/>
      <c r="AI231" s="180"/>
      <c r="AJ231" s="180"/>
      <c r="AK231" s="176"/>
      <c r="AL231" s="186"/>
    </row>
    <row r="232" spans="1:38" ht="12.75" customHeight="1" x14ac:dyDescent="0.35">
      <c r="A232" s="161"/>
      <c r="B232" s="161"/>
      <c r="C232" s="169"/>
      <c r="D232" s="169"/>
      <c r="E232" s="174"/>
      <c r="F232" s="186"/>
      <c r="G232" s="186"/>
      <c r="H232" s="186"/>
      <c r="I232" s="178"/>
      <c r="J232" s="186"/>
      <c r="K232" s="169"/>
      <c r="L232" s="178"/>
      <c r="M232" s="169"/>
      <c r="N232" s="152"/>
      <c r="O232" s="152"/>
      <c r="P232" s="152"/>
      <c r="Q232" s="186"/>
      <c r="R232" s="186"/>
      <c r="S232" s="152"/>
      <c r="T232" s="152"/>
      <c r="U232" s="152"/>
      <c r="V232" s="152"/>
      <c r="W232" s="152"/>
      <c r="X232" s="152"/>
      <c r="Y232" s="152"/>
      <c r="Z232" s="152"/>
      <c r="AA232" s="152"/>
      <c r="AB232" s="248"/>
      <c r="AC232" s="248"/>
      <c r="AD232" s="252"/>
      <c r="AE232" s="252"/>
      <c r="AF232" s="169"/>
      <c r="AG232" s="169"/>
      <c r="AH232" s="180"/>
      <c r="AI232" s="180"/>
      <c r="AJ232" s="180"/>
      <c r="AK232" s="176"/>
      <c r="AL232" s="186"/>
    </row>
    <row r="233" spans="1:38" ht="12.75" customHeight="1" x14ac:dyDescent="0.35">
      <c r="A233" s="161"/>
      <c r="B233" s="161"/>
      <c r="C233" s="169"/>
      <c r="D233" s="169"/>
      <c r="E233" s="174"/>
      <c r="F233" s="186"/>
      <c r="G233" s="186"/>
      <c r="H233" s="186"/>
      <c r="I233" s="178"/>
      <c r="J233" s="186"/>
      <c r="K233" s="169"/>
      <c r="L233" s="178"/>
      <c r="M233" s="169"/>
      <c r="N233" s="152"/>
      <c r="O233" s="152"/>
      <c r="P233" s="152"/>
      <c r="Q233" s="186"/>
      <c r="R233" s="186"/>
      <c r="S233" s="152"/>
      <c r="T233" s="152"/>
      <c r="U233" s="152"/>
      <c r="V233" s="152"/>
      <c r="W233" s="152"/>
      <c r="X233" s="152"/>
      <c r="Y233" s="152"/>
      <c r="Z233" s="152"/>
      <c r="AA233" s="152"/>
      <c r="AB233" s="248"/>
      <c r="AC233" s="248"/>
      <c r="AD233" s="252"/>
      <c r="AE233" s="252"/>
      <c r="AF233" s="169"/>
      <c r="AG233" s="169"/>
      <c r="AH233" s="180"/>
      <c r="AI233" s="180"/>
      <c r="AJ233" s="180"/>
      <c r="AK233" s="176"/>
      <c r="AL233" s="186"/>
    </row>
    <row r="234" spans="1:38" ht="12.75" customHeight="1" x14ac:dyDescent="0.35">
      <c r="A234" s="161"/>
      <c r="B234" s="161"/>
      <c r="C234" s="169"/>
      <c r="D234" s="169"/>
      <c r="E234" s="174"/>
      <c r="F234" s="186"/>
      <c r="G234" s="186"/>
      <c r="H234" s="186"/>
      <c r="I234" s="178"/>
      <c r="J234" s="186"/>
      <c r="K234" s="169"/>
      <c r="L234" s="178"/>
      <c r="M234" s="169"/>
      <c r="N234" s="152"/>
      <c r="O234" s="152"/>
      <c r="P234" s="152"/>
      <c r="Q234" s="186"/>
      <c r="R234" s="186"/>
      <c r="S234" s="152"/>
      <c r="T234" s="152"/>
      <c r="U234" s="152"/>
      <c r="V234" s="152"/>
      <c r="W234" s="152"/>
      <c r="X234" s="152"/>
      <c r="Y234" s="152"/>
      <c r="Z234" s="152"/>
      <c r="AA234" s="152"/>
      <c r="AB234" s="248"/>
      <c r="AC234" s="248"/>
      <c r="AD234" s="252"/>
      <c r="AE234" s="252"/>
      <c r="AF234" s="169"/>
      <c r="AG234" s="169"/>
      <c r="AH234" s="180"/>
      <c r="AI234" s="180"/>
      <c r="AJ234" s="180"/>
      <c r="AK234" s="176"/>
      <c r="AL234" s="186"/>
    </row>
    <row r="235" spans="1:38" ht="12.75" customHeight="1" x14ac:dyDescent="0.35">
      <c r="A235" s="161"/>
      <c r="B235" s="161"/>
      <c r="C235" s="169"/>
      <c r="D235" s="169"/>
      <c r="E235" s="174"/>
      <c r="F235" s="186"/>
      <c r="G235" s="186"/>
      <c r="H235" s="186"/>
      <c r="I235" s="178"/>
      <c r="J235" s="186"/>
      <c r="K235" s="169"/>
      <c r="L235" s="178"/>
      <c r="M235" s="169"/>
      <c r="N235" s="152"/>
      <c r="O235" s="152"/>
      <c r="P235" s="152"/>
      <c r="Q235" s="186"/>
      <c r="R235" s="186"/>
      <c r="S235" s="152"/>
      <c r="T235" s="152"/>
      <c r="U235" s="152"/>
      <c r="V235" s="152"/>
      <c r="W235" s="152"/>
      <c r="X235" s="152"/>
      <c r="Y235" s="152"/>
      <c r="Z235" s="152"/>
      <c r="AA235" s="152"/>
      <c r="AB235" s="248"/>
      <c r="AC235" s="248"/>
      <c r="AD235" s="252"/>
      <c r="AE235" s="252"/>
      <c r="AF235" s="169"/>
      <c r="AG235" s="169"/>
      <c r="AH235" s="180"/>
      <c r="AI235" s="180"/>
      <c r="AJ235" s="180"/>
      <c r="AK235" s="176"/>
      <c r="AL235" s="186"/>
    </row>
    <row r="236" spans="1:38" ht="12.75" customHeight="1" x14ac:dyDescent="0.35">
      <c r="A236" s="161"/>
      <c r="B236" s="161"/>
      <c r="C236" s="169"/>
      <c r="D236" s="169"/>
      <c r="E236" s="174"/>
      <c r="F236" s="186"/>
      <c r="G236" s="186"/>
      <c r="H236" s="186"/>
      <c r="I236" s="178"/>
      <c r="J236" s="186"/>
      <c r="K236" s="169"/>
      <c r="L236" s="178"/>
      <c r="M236" s="169"/>
      <c r="N236" s="152"/>
      <c r="O236" s="152"/>
      <c r="P236" s="152"/>
      <c r="Q236" s="186"/>
      <c r="R236" s="186"/>
      <c r="S236" s="152"/>
      <c r="T236" s="152"/>
      <c r="U236" s="152"/>
      <c r="V236" s="152"/>
      <c r="W236" s="152"/>
      <c r="X236" s="152"/>
      <c r="Y236" s="152"/>
      <c r="Z236" s="152"/>
      <c r="AA236" s="152"/>
      <c r="AB236" s="248"/>
      <c r="AC236" s="248"/>
      <c r="AD236" s="252"/>
      <c r="AE236" s="252"/>
      <c r="AF236" s="169"/>
      <c r="AG236" s="169"/>
      <c r="AH236" s="180"/>
      <c r="AI236" s="180"/>
      <c r="AJ236" s="180"/>
      <c r="AK236" s="176"/>
      <c r="AL236" s="186"/>
    </row>
    <row r="237" spans="1:38" ht="12.75" customHeight="1" x14ac:dyDescent="0.35">
      <c r="A237" s="161"/>
      <c r="B237" s="161"/>
      <c r="C237" s="169"/>
      <c r="D237" s="169"/>
      <c r="E237" s="174"/>
      <c r="F237" s="186"/>
      <c r="G237" s="186"/>
      <c r="H237" s="186"/>
      <c r="I237" s="178"/>
      <c r="J237" s="186"/>
      <c r="K237" s="169"/>
      <c r="L237" s="178"/>
      <c r="M237" s="169"/>
      <c r="N237" s="152"/>
      <c r="O237" s="152"/>
      <c r="P237" s="152"/>
      <c r="Q237" s="186"/>
      <c r="R237" s="186"/>
      <c r="S237" s="152"/>
      <c r="T237" s="152"/>
      <c r="U237" s="152"/>
      <c r="V237" s="152"/>
      <c r="W237" s="152"/>
      <c r="X237" s="152"/>
      <c r="Y237" s="152"/>
      <c r="Z237" s="152"/>
      <c r="AA237" s="152"/>
      <c r="AB237" s="248"/>
      <c r="AC237" s="248"/>
      <c r="AD237" s="252"/>
      <c r="AE237" s="252"/>
      <c r="AF237" s="169"/>
      <c r="AG237" s="169"/>
      <c r="AH237" s="180"/>
      <c r="AI237" s="180"/>
      <c r="AJ237" s="180"/>
      <c r="AK237" s="176"/>
      <c r="AL237" s="186"/>
    </row>
    <row r="238" spans="1:38" ht="12.75" customHeight="1" x14ac:dyDescent="0.35">
      <c r="A238" s="161"/>
      <c r="B238" s="161"/>
      <c r="C238" s="169"/>
      <c r="D238" s="169"/>
      <c r="E238" s="174"/>
      <c r="F238" s="186"/>
      <c r="G238" s="186"/>
      <c r="H238" s="186"/>
      <c r="I238" s="178"/>
      <c r="J238" s="186"/>
      <c r="K238" s="169"/>
      <c r="L238" s="178"/>
      <c r="M238" s="169"/>
      <c r="N238" s="152"/>
      <c r="O238" s="152"/>
      <c r="P238" s="152"/>
      <c r="Q238" s="186"/>
      <c r="R238" s="186"/>
      <c r="S238" s="152"/>
      <c r="T238" s="152"/>
      <c r="U238" s="152"/>
      <c r="V238" s="152"/>
      <c r="W238" s="152"/>
      <c r="X238" s="152"/>
      <c r="Y238" s="152"/>
      <c r="Z238" s="152"/>
      <c r="AA238" s="152"/>
      <c r="AB238" s="248"/>
      <c r="AC238" s="248"/>
      <c r="AD238" s="252"/>
      <c r="AE238" s="252"/>
      <c r="AF238" s="169"/>
      <c r="AG238" s="169"/>
      <c r="AH238" s="180"/>
      <c r="AI238" s="180"/>
      <c r="AJ238" s="180"/>
      <c r="AK238" s="176"/>
      <c r="AL238" s="186"/>
    </row>
    <row r="239" spans="1:38" ht="12.75" customHeight="1" x14ac:dyDescent="0.35">
      <c r="A239" s="161"/>
      <c r="B239" s="161"/>
      <c r="C239" s="169"/>
      <c r="D239" s="169"/>
      <c r="E239" s="174"/>
      <c r="F239" s="186"/>
      <c r="G239" s="186"/>
      <c r="H239" s="186"/>
      <c r="I239" s="178"/>
      <c r="J239" s="186"/>
      <c r="K239" s="169"/>
      <c r="L239" s="178"/>
      <c r="M239" s="169"/>
      <c r="N239" s="152"/>
      <c r="O239" s="152"/>
      <c r="P239" s="152"/>
      <c r="Q239" s="186"/>
      <c r="R239" s="186"/>
      <c r="S239" s="152"/>
      <c r="T239" s="152"/>
      <c r="U239" s="152"/>
      <c r="V239" s="152"/>
      <c r="W239" s="152"/>
      <c r="X239" s="152"/>
      <c r="Y239" s="152"/>
      <c r="Z239" s="152"/>
      <c r="AA239" s="152"/>
      <c r="AB239" s="248"/>
      <c r="AC239" s="248"/>
      <c r="AD239" s="252"/>
      <c r="AE239" s="252"/>
      <c r="AF239" s="169"/>
      <c r="AG239" s="169"/>
      <c r="AH239" s="180"/>
      <c r="AI239" s="180"/>
      <c r="AJ239" s="180"/>
      <c r="AK239" s="176"/>
      <c r="AL239" s="186"/>
    </row>
    <row r="240" spans="1:38" ht="12.75" customHeight="1" x14ac:dyDescent="0.35">
      <c r="A240" s="161"/>
      <c r="B240" s="161"/>
      <c r="C240" s="169"/>
      <c r="D240" s="169"/>
      <c r="E240" s="174"/>
      <c r="F240" s="186"/>
      <c r="G240" s="186"/>
      <c r="H240" s="186"/>
      <c r="I240" s="178"/>
      <c r="J240" s="186"/>
      <c r="K240" s="169"/>
      <c r="L240" s="178"/>
      <c r="M240" s="169"/>
      <c r="N240" s="152"/>
      <c r="O240" s="152"/>
      <c r="P240" s="152"/>
      <c r="Q240" s="186"/>
      <c r="R240" s="186"/>
      <c r="S240" s="152"/>
      <c r="T240" s="152"/>
      <c r="U240" s="152"/>
      <c r="V240" s="152"/>
      <c r="W240" s="152"/>
      <c r="X240" s="152"/>
      <c r="Y240" s="152"/>
      <c r="Z240" s="152"/>
      <c r="AA240" s="152"/>
      <c r="AB240" s="248"/>
      <c r="AC240" s="248"/>
      <c r="AD240" s="252"/>
      <c r="AE240" s="252"/>
      <c r="AF240" s="169"/>
      <c r="AG240" s="169"/>
      <c r="AH240" s="180"/>
      <c r="AI240" s="180"/>
      <c r="AJ240" s="180"/>
      <c r="AK240" s="176"/>
      <c r="AL240" s="186"/>
    </row>
    <row r="241" spans="1:38" ht="12.75" customHeight="1" x14ac:dyDescent="0.35">
      <c r="A241" s="161"/>
      <c r="B241" s="161"/>
      <c r="C241" s="169"/>
      <c r="D241" s="169"/>
      <c r="E241" s="174"/>
      <c r="F241" s="186"/>
      <c r="G241" s="186"/>
      <c r="H241" s="186"/>
      <c r="I241" s="178"/>
      <c r="J241" s="186"/>
      <c r="K241" s="169"/>
      <c r="L241" s="178"/>
      <c r="M241" s="169"/>
      <c r="N241" s="152"/>
      <c r="O241" s="152"/>
      <c r="P241" s="152"/>
      <c r="Q241" s="186"/>
      <c r="R241" s="186"/>
      <c r="S241" s="152"/>
      <c r="T241" s="152"/>
      <c r="U241" s="152"/>
      <c r="V241" s="152"/>
      <c r="W241" s="152"/>
      <c r="X241" s="152"/>
      <c r="Y241" s="152"/>
      <c r="Z241" s="152"/>
      <c r="AA241" s="152"/>
      <c r="AB241" s="248"/>
      <c r="AC241" s="248"/>
      <c r="AD241" s="252"/>
      <c r="AE241" s="252"/>
      <c r="AF241" s="169"/>
      <c r="AG241" s="169"/>
      <c r="AH241" s="180"/>
      <c r="AI241" s="180"/>
      <c r="AJ241" s="180"/>
      <c r="AK241" s="176"/>
      <c r="AL241" s="186"/>
    </row>
    <row r="242" spans="1:38" ht="12.75" customHeight="1" x14ac:dyDescent="0.35">
      <c r="A242" s="161"/>
      <c r="B242" s="161"/>
      <c r="C242" s="169"/>
      <c r="D242" s="169"/>
      <c r="E242" s="174"/>
      <c r="F242" s="186"/>
      <c r="G242" s="186"/>
      <c r="H242" s="186"/>
      <c r="I242" s="178"/>
      <c r="J242" s="186"/>
      <c r="K242" s="169"/>
      <c r="L242" s="178"/>
      <c r="M242" s="169"/>
      <c r="N242" s="152"/>
      <c r="O242" s="152"/>
      <c r="P242" s="152"/>
      <c r="Q242" s="186"/>
      <c r="R242" s="186"/>
      <c r="S242" s="152"/>
      <c r="T242" s="152"/>
      <c r="U242" s="152"/>
      <c r="V242" s="152"/>
      <c r="W242" s="152"/>
      <c r="X242" s="152"/>
      <c r="Y242" s="152"/>
      <c r="Z242" s="152"/>
      <c r="AA242" s="152"/>
      <c r="AB242" s="248"/>
      <c r="AC242" s="248"/>
      <c r="AD242" s="252"/>
      <c r="AE242" s="252"/>
      <c r="AF242" s="169"/>
      <c r="AG242" s="169"/>
      <c r="AH242" s="180"/>
      <c r="AI242" s="180"/>
      <c r="AJ242" s="180"/>
      <c r="AK242" s="176"/>
      <c r="AL242" s="186"/>
    </row>
    <row r="243" spans="1:38" ht="12.75" customHeight="1" x14ac:dyDescent="0.35">
      <c r="A243" s="161"/>
      <c r="B243" s="161"/>
      <c r="C243" s="169"/>
      <c r="D243" s="169"/>
      <c r="E243" s="174"/>
      <c r="F243" s="186"/>
      <c r="G243" s="186"/>
      <c r="H243" s="186"/>
      <c r="I243" s="178"/>
      <c r="J243" s="186"/>
      <c r="K243" s="169"/>
      <c r="L243" s="178"/>
      <c r="M243" s="169"/>
      <c r="N243" s="152"/>
      <c r="O243" s="152"/>
      <c r="P243" s="152"/>
      <c r="Q243" s="186"/>
      <c r="R243" s="186"/>
      <c r="S243" s="152"/>
      <c r="T243" s="152"/>
      <c r="U243" s="152"/>
      <c r="V243" s="152"/>
      <c r="W243" s="152"/>
      <c r="X243" s="152"/>
      <c r="Y243" s="152"/>
      <c r="Z243" s="152"/>
      <c r="AA243" s="152"/>
      <c r="AB243" s="248"/>
      <c r="AC243" s="248"/>
      <c r="AD243" s="252"/>
      <c r="AE243" s="252"/>
      <c r="AF243" s="169"/>
      <c r="AG243" s="169"/>
      <c r="AH243" s="180"/>
      <c r="AI243" s="180"/>
      <c r="AJ243" s="180"/>
      <c r="AK243" s="176"/>
      <c r="AL243" s="186"/>
    </row>
    <row r="244" spans="1:38" ht="12.75" customHeight="1" x14ac:dyDescent="0.35">
      <c r="A244" s="161"/>
      <c r="B244" s="161"/>
      <c r="C244" s="169"/>
      <c r="D244" s="169"/>
      <c r="E244" s="174"/>
      <c r="F244" s="186"/>
      <c r="G244" s="186"/>
      <c r="H244" s="186"/>
      <c r="I244" s="178"/>
      <c r="J244" s="186"/>
      <c r="K244" s="169"/>
      <c r="L244" s="178"/>
      <c r="M244" s="169"/>
      <c r="N244" s="152"/>
      <c r="O244" s="152"/>
      <c r="P244" s="152"/>
      <c r="Q244" s="186"/>
      <c r="R244" s="186"/>
      <c r="S244" s="152"/>
      <c r="T244" s="152"/>
      <c r="U244" s="152"/>
      <c r="V244" s="152"/>
      <c r="W244" s="152"/>
      <c r="X244" s="152"/>
      <c r="Y244" s="152"/>
      <c r="Z244" s="152"/>
      <c r="AA244" s="152"/>
      <c r="AB244" s="248"/>
      <c r="AC244" s="248"/>
      <c r="AD244" s="252"/>
      <c r="AE244" s="252"/>
      <c r="AF244" s="169"/>
      <c r="AG244" s="169"/>
      <c r="AH244" s="180"/>
      <c r="AI244" s="180"/>
      <c r="AJ244" s="180"/>
      <c r="AK244" s="176"/>
      <c r="AL244" s="186"/>
    </row>
    <row r="245" spans="1:38" ht="12.75" customHeight="1" x14ac:dyDescent="0.35">
      <c r="A245" s="161"/>
      <c r="B245" s="161"/>
      <c r="C245" s="169"/>
      <c r="D245" s="169"/>
      <c r="E245" s="174"/>
      <c r="F245" s="186"/>
      <c r="G245" s="186"/>
      <c r="H245" s="186"/>
      <c r="I245" s="178"/>
      <c r="J245" s="186"/>
      <c r="K245" s="169"/>
      <c r="L245" s="178"/>
      <c r="M245" s="169"/>
      <c r="N245" s="152"/>
      <c r="O245" s="152"/>
      <c r="P245" s="152"/>
      <c r="Q245" s="186"/>
      <c r="R245" s="186"/>
      <c r="S245" s="152"/>
      <c r="T245" s="152"/>
      <c r="U245" s="152"/>
      <c r="V245" s="152"/>
      <c r="W245" s="152"/>
      <c r="X245" s="152"/>
      <c r="Y245" s="152"/>
      <c r="Z245" s="152"/>
      <c r="AA245" s="152"/>
      <c r="AB245" s="248"/>
      <c r="AC245" s="248"/>
      <c r="AD245" s="252"/>
      <c r="AE245" s="252"/>
      <c r="AF245" s="169"/>
      <c r="AG245" s="169"/>
      <c r="AH245" s="180"/>
      <c r="AI245" s="180"/>
      <c r="AJ245" s="180"/>
      <c r="AK245" s="176"/>
      <c r="AL245" s="186"/>
    </row>
    <row r="246" spans="1:38" ht="12.75" customHeight="1" x14ac:dyDescent="0.35">
      <c r="A246" s="161"/>
      <c r="B246" s="161"/>
      <c r="C246" s="169"/>
      <c r="D246" s="169"/>
      <c r="E246" s="174"/>
      <c r="F246" s="186"/>
      <c r="G246" s="186"/>
      <c r="H246" s="186"/>
      <c r="I246" s="178"/>
      <c r="J246" s="186"/>
      <c r="K246" s="169"/>
      <c r="L246" s="178"/>
      <c r="M246" s="169"/>
      <c r="N246" s="152"/>
      <c r="O246" s="152"/>
      <c r="P246" s="152"/>
      <c r="Q246" s="186"/>
      <c r="R246" s="186"/>
      <c r="S246" s="152"/>
      <c r="T246" s="152"/>
      <c r="U246" s="152"/>
      <c r="V246" s="152"/>
      <c r="W246" s="152"/>
      <c r="X246" s="152"/>
      <c r="Y246" s="152"/>
      <c r="Z246" s="152"/>
      <c r="AA246" s="152"/>
      <c r="AB246" s="248"/>
      <c r="AC246" s="248"/>
      <c r="AD246" s="252"/>
      <c r="AE246" s="252"/>
      <c r="AF246" s="169"/>
      <c r="AG246" s="169"/>
      <c r="AH246" s="180"/>
      <c r="AI246" s="180"/>
      <c r="AJ246" s="180"/>
      <c r="AK246" s="176"/>
      <c r="AL246" s="186"/>
    </row>
    <row r="247" spans="1:38" ht="12.75" customHeight="1" x14ac:dyDescent="0.35">
      <c r="A247" s="161"/>
      <c r="B247" s="161"/>
      <c r="C247" s="169"/>
      <c r="D247" s="169"/>
      <c r="E247" s="174"/>
      <c r="F247" s="186"/>
      <c r="G247" s="186"/>
      <c r="H247" s="186"/>
      <c r="I247" s="178"/>
      <c r="J247" s="186"/>
      <c r="K247" s="169"/>
      <c r="L247" s="178"/>
      <c r="M247" s="169"/>
      <c r="N247" s="152"/>
      <c r="O247" s="152"/>
      <c r="P247" s="152"/>
      <c r="Q247" s="186"/>
      <c r="R247" s="186"/>
      <c r="S247" s="152"/>
      <c r="T247" s="152"/>
      <c r="U247" s="152"/>
      <c r="V247" s="152"/>
      <c r="W247" s="152"/>
      <c r="X247" s="152"/>
      <c r="Y247" s="152"/>
      <c r="Z247" s="152"/>
      <c r="AA247" s="152"/>
      <c r="AB247" s="248"/>
      <c r="AC247" s="248"/>
      <c r="AD247" s="252"/>
      <c r="AE247" s="252"/>
      <c r="AF247" s="169"/>
      <c r="AG247" s="169"/>
      <c r="AH247" s="180"/>
      <c r="AI247" s="180"/>
      <c r="AJ247" s="180"/>
      <c r="AK247" s="176"/>
      <c r="AL247" s="186"/>
    </row>
    <row r="248" spans="1:38" ht="12.75" customHeight="1" x14ac:dyDescent="0.35">
      <c r="A248" s="161"/>
      <c r="B248" s="161"/>
      <c r="C248" s="169"/>
      <c r="D248" s="169"/>
      <c r="E248" s="174"/>
      <c r="F248" s="186"/>
      <c r="G248" s="186"/>
      <c r="H248" s="186"/>
      <c r="I248" s="178"/>
      <c r="J248" s="186"/>
      <c r="K248" s="169"/>
      <c r="L248" s="178"/>
      <c r="M248" s="169"/>
      <c r="N248" s="152"/>
      <c r="O248" s="152"/>
      <c r="P248" s="152"/>
      <c r="Q248" s="186"/>
      <c r="R248" s="186"/>
      <c r="S248" s="152"/>
      <c r="T248" s="152"/>
      <c r="U248" s="152"/>
      <c r="V248" s="152"/>
      <c r="W248" s="152"/>
      <c r="X248" s="152"/>
      <c r="Y248" s="152"/>
      <c r="Z248" s="152"/>
      <c r="AA248" s="152"/>
      <c r="AB248" s="248"/>
      <c r="AC248" s="248"/>
      <c r="AD248" s="252"/>
      <c r="AE248" s="252"/>
      <c r="AF248" s="169"/>
      <c r="AG248" s="169"/>
      <c r="AH248" s="180"/>
      <c r="AI248" s="180"/>
      <c r="AJ248" s="180"/>
      <c r="AK248" s="176"/>
      <c r="AL248" s="186"/>
    </row>
    <row r="249" spans="1:38" ht="12.75" customHeight="1" x14ac:dyDescent="0.35">
      <c r="A249" s="161"/>
      <c r="B249" s="161"/>
      <c r="C249" s="169"/>
      <c r="D249" s="169"/>
      <c r="E249" s="174"/>
      <c r="F249" s="186"/>
      <c r="G249" s="186"/>
      <c r="H249" s="186"/>
      <c r="I249" s="178"/>
      <c r="J249" s="186"/>
      <c r="K249" s="169"/>
      <c r="L249" s="178"/>
      <c r="M249" s="169"/>
      <c r="N249" s="152"/>
      <c r="O249" s="152"/>
      <c r="P249" s="152"/>
      <c r="Q249" s="186"/>
      <c r="R249" s="186"/>
      <c r="S249" s="152"/>
      <c r="T249" s="152"/>
      <c r="U249" s="152"/>
      <c r="V249" s="152"/>
      <c r="W249" s="152"/>
      <c r="X249" s="152"/>
      <c r="Y249" s="152"/>
      <c r="Z249" s="152"/>
      <c r="AA249" s="152"/>
      <c r="AB249" s="248"/>
      <c r="AC249" s="248"/>
      <c r="AD249" s="252"/>
      <c r="AE249" s="252"/>
      <c r="AF249" s="169"/>
      <c r="AG249" s="169"/>
      <c r="AH249" s="180"/>
      <c r="AI249" s="180"/>
      <c r="AJ249" s="180"/>
      <c r="AK249" s="176"/>
      <c r="AL249" s="186"/>
    </row>
    <row r="250" spans="1:38" ht="12.75" customHeight="1" x14ac:dyDescent="0.35">
      <c r="A250" s="161"/>
      <c r="B250" s="161"/>
      <c r="C250" s="169"/>
      <c r="D250" s="169"/>
      <c r="E250" s="174"/>
      <c r="F250" s="186"/>
      <c r="G250" s="186"/>
      <c r="H250" s="186"/>
      <c r="I250" s="178"/>
      <c r="J250" s="186"/>
      <c r="K250" s="169"/>
      <c r="L250" s="178"/>
      <c r="M250" s="169"/>
      <c r="N250" s="152"/>
      <c r="O250" s="152"/>
      <c r="P250" s="152"/>
      <c r="Q250" s="186"/>
      <c r="R250" s="186"/>
      <c r="S250" s="152"/>
      <c r="T250" s="152"/>
      <c r="U250" s="152"/>
      <c r="V250" s="152"/>
      <c r="W250" s="152"/>
      <c r="X250" s="152"/>
      <c r="Y250" s="152"/>
      <c r="Z250" s="152"/>
      <c r="AA250" s="152"/>
      <c r="AB250" s="248"/>
      <c r="AC250" s="248"/>
      <c r="AD250" s="252"/>
      <c r="AE250" s="252"/>
      <c r="AF250" s="169"/>
      <c r="AG250" s="169"/>
      <c r="AH250" s="180"/>
      <c r="AI250" s="180"/>
      <c r="AJ250" s="180"/>
      <c r="AK250" s="176"/>
      <c r="AL250" s="186"/>
    </row>
    <row r="251" spans="1:38" ht="12.75" customHeight="1" x14ac:dyDescent="0.35">
      <c r="A251" s="161"/>
      <c r="B251" s="161"/>
      <c r="C251" s="169"/>
      <c r="D251" s="169"/>
      <c r="E251" s="174"/>
      <c r="F251" s="186"/>
      <c r="G251" s="186"/>
      <c r="H251" s="186"/>
      <c r="I251" s="178"/>
      <c r="J251" s="186"/>
      <c r="K251" s="169"/>
      <c r="L251" s="178"/>
      <c r="M251" s="169"/>
      <c r="N251" s="152"/>
      <c r="O251" s="152"/>
      <c r="P251" s="152"/>
      <c r="Q251" s="186"/>
      <c r="R251" s="186"/>
      <c r="S251" s="152"/>
      <c r="T251" s="152"/>
      <c r="U251" s="152"/>
      <c r="V251" s="152"/>
      <c r="W251" s="152"/>
      <c r="X251" s="152"/>
      <c r="Y251" s="152"/>
      <c r="Z251" s="152"/>
      <c r="AA251" s="152"/>
      <c r="AB251" s="248"/>
      <c r="AC251" s="248"/>
      <c r="AD251" s="252"/>
      <c r="AE251" s="252"/>
      <c r="AF251" s="169"/>
      <c r="AG251" s="169"/>
      <c r="AH251" s="180"/>
      <c r="AI251" s="180"/>
      <c r="AJ251" s="180"/>
      <c r="AK251" s="176"/>
      <c r="AL251" s="186"/>
    </row>
    <row r="252" spans="1:38" ht="12.75" customHeight="1" x14ac:dyDescent="0.35">
      <c r="A252" s="161"/>
      <c r="B252" s="161"/>
      <c r="C252" s="169"/>
      <c r="D252" s="169"/>
      <c r="E252" s="174"/>
      <c r="F252" s="186"/>
      <c r="G252" s="186"/>
      <c r="H252" s="186"/>
      <c r="I252" s="178"/>
      <c r="J252" s="186"/>
      <c r="K252" s="169"/>
      <c r="L252" s="178"/>
      <c r="M252" s="169"/>
      <c r="N252" s="152"/>
      <c r="O252" s="152"/>
      <c r="P252" s="152"/>
      <c r="Q252" s="186"/>
      <c r="R252" s="186"/>
      <c r="S252" s="152"/>
      <c r="T252" s="152"/>
      <c r="U252" s="152"/>
      <c r="V252" s="152"/>
      <c r="W252" s="152"/>
      <c r="X252" s="152"/>
      <c r="Y252" s="152"/>
      <c r="Z252" s="152"/>
      <c r="AA252" s="152"/>
      <c r="AB252" s="248"/>
      <c r="AC252" s="248"/>
      <c r="AD252" s="252"/>
      <c r="AE252" s="252"/>
      <c r="AF252" s="169"/>
      <c r="AG252" s="169"/>
      <c r="AH252" s="180"/>
      <c r="AI252" s="180"/>
      <c r="AJ252" s="180"/>
      <c r="AK252" s="176"/>
      <c r="AL252" s="186"/>
    </row>
    <row r="253" spans="1:38" ht="12.75" customHeight="1" x14ac:dyDescent="0.35">
      <c r="A253" s="161"/>
      <c r="B253" s="161"/>
      <c r="C253" s="169"/>
      <c r="D253" s="169"/>
      <c r="E253" s="174"/>
      <c r="F253" s="186"/>
      <c r="G253" s="186"/>
      <c r="H253" s="186"/>
      <c r="I253" s="178"/>
      <c r="J253" s="186"/>
      <c r="K253" s="169"/>
      <c r="L253" s="178"/>
      <c r="M253" s="169"/>
      <c r="N253" s="152"/>
      <c r="O253" s="152"/>
      <c r="P253" s="152"/>
      <c r="Q253" s="186"/>
      <c r="R253" s="186"/>
      <c r="S253" s="152"/>
      <c r="T253" s="152"/>
      <c r="U253" s="152"/>
      <c r="V253" s="152"/>
      <c r="W253" s="152"/>
      <c r="X253" s="152"/>
      <c r="Y253" s="152"/>
      <c r="Z253" s="152"/>
      <c r="AA253" s="152"/>
      <c r="AB253" s="248"/>
      <c r="AC253" s="248"/>
      <c r="AD253" s="252"/>
      <c r="AE253" s="252"/>
      <c r="AF253" s="169"/>
      <c r="AG253" s="169"/>
      <c r="AH253" s="180"/>
      <c r="AI253" s="180"/>
      <c r="AJ253" s="180"/>
      <c r="AK253" s="176"/>
      <c r="AL253" s="186"/>
    </row>
    <row r="254" spans="1:38" ht="12.75" customHeight="1" x14ac:dyDescent="0.35">
      <c r="A254" s="161"/>
      <c r="B254" s="161"/>
      <c r="C254" s="169"/>
      <c r="D254" s="169"/>
      <c r="E254" s="174"/>
      <c r="F254" s="186"/>
      <c r="G254" s="186"/>
      <c r="H254" s="186"/>
      <c r="I254" s="178"/>
      <c r="J254" s="186"/>
      <c r="K254" s="169"/>
      <c r="L254" s="178"/>
      <c r="M254" s="169"/>
      <c r="N254" s="152"/>
      <c r="O254" s="152"/>
      <c r="P254" s="152"/>
      <c r="Q254" s="186"/>
      <c r="R254" s="186"/>
      <c r="S254" s="152"/>
      <c r="T254" s="152"/>
      <c r="U254" s="152"/>
      <c r="V254" s="152"/>
      <c r="W254" s="152"/>
      <c r="X254" s="152"/>
      <c r="Y254" s="152"/>
      <c r="Z254" s="152"/>
      <c r="AA254" s="152"/>
      <c r="AB254" s="248"/>
      <c r="AC254" s="248"/>
      <c r="AD254" s="252"/>
      <c r="AE254" s="252"/>
      <c r="AF254" s="169"/>
      <c r="AG254" s="169"/>
      <c r="AH254" s="180"/>
      <c r="AI254" s="180"/>
      <c r="AJ254" s="180"/>
      <c r="AK254" s="176"/>
      <c r="AL254" s="186"/>
    </row>
    <row r="255" spans="1:38" ht="12.75" customHeight="1" x14ac:dyDescent="0.35">
      <c r="A255" s="161"/>
      <c r="B255" s="161"/>
      <c r="C255" s="169"/>
      <c r="D255" s="169"/>
      <c r="E255" s="174"/>
      <c r="F255" s="186"/>
      <c r="G255" s="186"/>
      <c r="H255" s="186"/>
      <c r="I255" s="178"/>
      <c r="J255" s="186"/>
      <c r="K255" s="169"/>
      <c r="L255" s="178"/>
      <c r="M255" s="169"/>
      <c r="N255" s="152"/>
      <c r="O255" s="152"/>
      <c r="P255" s="152"/>
      <c r="Q255" s="186"/>
      <c r="R255" s="186"/>
      <c r="S255" s="152"/>
      <c r="T255" s="152"/>
      <c r="U255" s="152"/>
      <c r="V255" s="152"/>
      <c r="W255" s="152"/>
      <c r="X255" s="152"/>
      <c r="Y255" s="152"/>
      <c r="Z255" s="152"/>
      <c r="AA255" s="152"/>
      <c r="AB255" s="248"/>
      <c r="AC255" s="248"/>
      <c r="AD255" s="252"/>
      <c r="AE255" s="252"/>
      <c r="AF255" s="169"/>
      <c r="AG255" s="169"/>
      <c r="AH255" s="180"/>
      <c r="AI255" s="180"/>
      <c r="AJ255" s="180"/>
      <c r="AK255" s="176"/>
      <c r="AL255" s="186"/>
    </row>
    <row r="256" spans="1:38" ht="12.75" customHeight="1" x14ac:dyDescent="0.35">
      <c r="A256" s="161"/>
      <c r="B256" s="161"/>
      <c r="C256" s="169"/>
      <c r="D256" s="169"/>
      <c r="E256" s="174"/>
      <c r="F256" s="186"/>
      <c r="G256" s="186"/>
      <c r="H256" s="186"/>
      <c r="I256" s="178"/>
      <c r="J256" s="186"/>
      <c r="K256" s="169"/>
      <c r="L256" s="178"/>
      <c r="M256" s="169"/>
      <c r="N256" s="152"/>
      <c r="O256" s="152"/>
      <c r="P256" s="152"/>
      <c r="Q256" s="186"/>
      <c r="R256" s="186"/>
      <c r="S256" s="152"/>
      <c r="T256" s="152"/>
      <c r="U256" s="152"/>
      <c r="V256" s="152"/>
      <c r="W256" s="152"/>
      <c r="X256" s="152"/>
      <c r="Y256" s="152"/>
      <c r="Z256" s="152"/>
      <c r="AA256" s="152"/>
      <c r="AB256" s="248"/>
      <c r="AC256" s="248"/>
      <c r="AD256" s="252"/>
      <c r="AE256" s="252"/>
      <c r="AF256" s="169"/>
      <c r="AG256" s="169"/>
      <c r="AH256" s="180"/>
      <c r="AI256" s="180"/>
      <c r="AJ256" s="180"/>
      <c r="AK256" s="176"/>
      <c r="AL256" s="186"/>
    </row>
    <row r="257" spans="1:38" ht="12.75" customHeight="1" x14ac:dyDescent="0.35">
      <c r="A257" s="161"/>
      <c r="B257" s="161"/>
      <c r="C257" s="169"/>
      <c r="D257" s="169"/>
      <c r="E257" s="174"/>
      <c r="F257" s="186"/>
      <c r="G257" s="186"/>
      <c r="H257" s="186"/>
      <c r="I257" s="178"/>
      <c r="J257" s="186"/>
      <c r="K257" s="169"/>
      <c r="L257" s="178"/>
      <c r="M257" s="169"/>
      <c r="N257" s="152"/>
      <c r="O257" s="152"/>
      <c r="P257" s="152"/>
      <c r="Q257" s="186"/>
      <c r="R257" s="186"/>
      <c r="S257" s="152"/>
      <c r="T257" s="152"/>
      <c r="U257" s="152"/>
      <c r="V257" s="152"/>
      <c r="W257" s="152"/>
      <c r="X257" s="152"/>
      <c r="Y257" s="152"/>
      <c r="Z257" s="152"/>
      <c r="AA257" s="152"/>
      <c r="AB257" s="248"/>
      <c r="AC257" s="248"/>
      <c r="AD257" s="252"/>
      <c r="AE257" s="252"/>
      <c r="AF257" s="169"/>
      <c r="AG257" s="169"/>
      <c r="AH257" s="180"/>
      <c r="AI257" s="180"/>
      <c r="AJ257" s="180"/>
      <c r="AK257" s="176"/>
      <c r="AL257" s="186"/>
    </row>
    <row r="258" spans="1:38" ht="12.75" customHeight="1" x14ac:dyDescent="0.35">
      <c r="A258" s="161"/>
      <c r="B258" s="161"/>
      <c r="C258" s="169"/>
      <c r="D258" s="169"/>
      <c r="E258" s="174"/>
      <c r="F258" s="186"/>
      <c r="G258" s="186"/>
      <c r="H258" s="186"/>
      <c r="I258" s="178"/>
      <c r="J258" s="186"/>
      <c r="K258" s="169"/>
      <c r="L258" s="178"/>
      <c r="M258" s="169"/>
      <c r="N258" s="152"/>
      <c r="O258" s="152"/>
      <c r="P258" s="152"/>
      <c r="Q258" s="186"/>
      <c r="R258" s="186"/>
      <c r="S258" s="152"/>
      <c r="T258" s="152"/>
      <c r="U258" s="152"/>
      <c r="V258" s="152"/>
      <c r="W258" s="152"/>
      <c r="X258" s="152"/>
      <c r="Y258" s="152"/>
      <c r="Z258" s="152"/>
      <c r="AA258" s="152"/>
      <c r="AB258" s="248"/>
      <c r="AC258" s="248"/>
      <c r="AD258" s="252"/>
      <c r="AE258" s="252"/>
      <c r="AF258" s="169"/>
      <c r="AG258" s="169"/>
      <c r="AH258" s="180"/>
      <c r="AI258" s="180"/>
      <c r="AJ258" s="180"/>
      <c r="AK258" s="176"/>
      <c r="AL258" s="186"/>
    </row>
    <row r="259" spans="1:38" ht="12.75" customHeight="1" x14ac:dyDescent="0.35">
      <c r="A259" s="161"/>
      <c r="B259" s="161"/>
      <c r="C259" s="169"/>
      <c r="D259" s="169"/>
      <c r="E259" s="174"/>
      <c r="F259" s="186"/>
      <c r="G259" s="186"/>
      <c r="H259" s="186"/>
      <c r="I259" s="178"/>
      <c r="J259" s="186"/>
      <c r="K259" s="169"/>
      <c r="L259" s="178"/>
      <c r="M259" s="169"/>
      <c r="N259" s="152"/>
      <c r="O259" s="152"/>
      <c r="P259" s="152"/>
      <c r="Q259" s="186"/>
      <c r="R259" s="186"/>
      <c r="S259" s="152"/>
      <c r="T259" s="152"/>
      <c r="U259" s="152"/>
      <c r="V259" s="152"/>
      <c r="W259" s="152"/>
      <c r="X259" s="152"/>
      <c r="Y259" s="152"/>
      <c r="Z259" s="152"/>
      <c r="AA259" s="152"/>
      <c r="AB259" s="248"/>
      <c r="AC259" s="248"/>
      <c r="AD259" s="252"/>
      <c r="AE259" s="252"/>
      <c r="AF259" s="169"/>
      <c r="AG259" s="169"/>
      <c r="AH259" s="180"/>
      <c r="AI259" s="180"/>
      <c r="AJ259" s="180"/>
      <c r="AK259" s="176"/>
      <c r="AL259" s="186"/>
    </row>
    <row r="260" spans="1:38" ht="12.75" customHeight="1" x14ac:dyDescent="0.35">
      <c r="A260" s="161"/>
      <c r="B260" s="161"/>
      <c r="C260" s="169"/>
      <c r="D260" s="169"/>
      <c r="E260" s="174"/>
      <c r="F260" s="186"/>
      <c r="G260" s="186"/>
      <c r="H260" s="186"/>
      <c r="I260" s="178"/>
      <c r="J260" s="186"/>
      <c r="K260" s="169"/>
      <c r="L260" s="178"/>
      <c r="M260" s="169"/>
      <c r="N260" s="152"/>
      <c r="O260" s="152"/>
      <c r="P260" s="152"/>
      <c r="Q260" s="186"/>
      <c r="R260" s="186"/>
      <c r="S260" s="152"/>
      <c r="T260" s="152"/>
      <c r="U260" s="152"/>
      <c r="V260" s="152"/>
      <c r="W260" s="152"/>
      <c r="X260" s="152"/>
      <c r="Y260" s="152"/>
      <c r="Z260" s="152"/>
      <c r="AA260" s="152"/>
      <c r="AB260" s="248"/>
      <c r="AC260" s="248"/>
      <c r="AD260" s="252"/>
      <c r="AE260" s="252"/>
      <c r="AF260" s="169"/>
      <c r="AG260" s="169"/>
      <c r="AH260" s="180"/>
      <c r="AI260" s="180"/>
      <c r="AJ260" s="180"/>
      <c r="AK260" s="176"/>
      <c r="AL260" s="186"/>
    </row>
    <row r="261" spans="1:38" ht="12.75" customHeight="1" x14ac:dyDescent="0.35">
      <c r="A261" s="161"/>
      <c r="B261" s="161"/>
      <c r="C261" s="169"/>
      <c r="D261" s="169"/>
      <c r="E261" s="174"/>
      <c r="F261" s="186"/>
      <c r="G261" s="186"/>
      <c r="H261" s="186"/>
      <c r="I261" s="178"/>
      <c r="J261" s="186"/>
      <c r="K261" s="169"/>
      <c r="L261" s="178"/>
      <c r="M261" s="169"/>
      <c r="N261" s="152"/>
      <c r="O261" s="152"/>
      <c r="P261" s="152"/>
      <c r="Q261" s="186"/>
      <c r="R261" s="186"/>
      <c r="S261" s="152"/>
      <c r="T261" s="152"/>
      <c r="U261" s="152"/>
      <c r="V261" s="152"/>
      <c r="W261" s="152"/>
      <c r="X261" s="152"/>
      <c r="Y261" s="152"/>
      <c r="Z261" s="152"/>
      <c r="AA261" s="152"/>
      <c r="AB261" s="248"/>
      <c r="AC261" s="248"/>
      <c r="AD261" s="252"/>
      <c r="AE261" s="252"/>
      <c r="AF261" s="169"/>
      <c r="AG261" s="169"/>
      <c r="AH261" s="180"/>
      <c r="AI261" s="180"/>
      <c r="AJ261" s="180"/>
      <c r="AK261" s="176"/>
      <c r="AL261" s="186"/>
    </row>
    <row r="262" spans="1:38" ht="12.75" customHeight="1" x14ac:dyDescent="0.35">
      <c r="A262" s="161"/>
      <c r="B262" s="161"/>
      <c r="C262" s="169"/>
      <c r="D262" s="169"/>
      <c r="E262" s="174"/>
      <c r="F262" s="186"/>
      <c r="G262" s="186"/>
      <c r="H262" s="186"/>
      <c r="I262" s="178"/>
      <c r="J262" s="186"/>
      <c r="K262" s="169"/>
      <c r="L262" s="178"/>
      <c r="M262" s="169"/>
      <c r="N262" s="152"/>
      <c r="O262" s="152"/>
      <c r="P262" s="152"/>
      <c r="Q262" s="186"/>
      <c r="R262" s="186"/>
      <c r="S262" s="152"/>
      <c r="T262" s="152"/>
      <c r="U262" s="152"/>
      <c r="V262" s="152"/>
      <c r="W262" s="152"/>
      <c r="X262" s="152"/>
      <c r="Y262" s="152"/>
      <c r="Z262" s="152"/>
      <c r="AA262" s="152"/>
      <c r="AB262" s="248"/>
      <c r="AC262" s="248"/>
      <c r="AD262" s="252"/>
      <c r="AE262" s="252"/>
      <c r="AF262" s="169"/>
      <c r="AG262" s="169"/>
      <c r="AH262" s="180"/>
      <c r="AI262" s="180"/>
      <c r="AJ262" s="180"/>
      <c r="AK262" s="176"/>
      <c r="AL262" s="186"/>
    </row>
    <row r="263" spans="1:38" ht="12.75" customHeight="1" x14ac:dyDescent="0.35">
      <c r="A263" s="161"/>
      <c r="B263" s="161"/>
      <c r="C263" s="169"/>
      <c r="D263" s="169"/>
      <c r="E263" s="174"/>
      <c r="F263" s="186"/>
      <c r="G263" s="186"/>
      <c r="H263" s="186"/>
      <c r="I263" s="178"/>
      <c r="J263" s="186"/>
      <c r="K263" s="169"/>
      <c r="L263" s="178"/>
      <c r="M263" s="169"/>
      <c r="N263" s="152"/>
      <c r="O263" s="152"/>
      <c r="P263" s="152"/>
      <c r="Q263" s="186"/>
      <c r="R263" s="186"/>
      <c r="S263" s="152"/>
      <c r="T263" s="152"/>
      <c r="U263" s="152"/>
      <c r="V263" s="152"/>
      <c r="W263" s="152"/>
      <c r="X263" s="152"/>
      <c r="Y263" s="152"/>
      <c r="Z263" s="152"/>
      <c r="AA263" s="152"/>
      <c r="AB263" s="248"/>
      <c r="AC263" s="248"/>
      <c r="AD263" s="252"/>
      <c r="AE263" s="252"/>
      <c r="AF263" s="169"/>
      <c r="AG263" s="169"/>
      <c r="AH263" s="180"/>
      <c r="AI263" s="180"/>
      <c r="AJ263" s="180"/>
      <c r="AK263" s="176"/>
      <c r="AL263" s="186"/>
    </row>
    <row r="264" spans="1:38" ht="12.75" customHeight="1" x14ac:dyDescent="0.35">
      <c r="A264" s="161"/>
      <c r="B264" s="161"/>
      <c r="C264" s="169"/>
      <c r="D264" s="169"/>
      <c r="E264" s="174"/>
      <c r="F264" s="186"/>
      <c r="G264" s="186"/>
      <c r="H264" s="186"/>
      <c r="I264" s="178"/>
      <c r="J264" s="186"/>
      <c r="K264" s="169"/>
      <c r="L264" s="178"/>
      <c r="M264" s="169"/>
      <c r="N264" s="152"/>
      <c r="O264" s="152"/>
      <c r="P264" s="152"/>
      <c r="Q264" s="186"/>
      <c r="R264" s="186"/>
      <c r="S264" s="152"/>
      <c r="T264" s="152"/>
      <c r="U264" s="152"/>
      <c r="V264" s="152"/>
      <c r="W264" s="152"/>
      <c r="X264" s="152"/>
      <c r="Y264" s="152"/>
      <c r="Z264" s="152"/>
      <c r="AA264" s="152"/>
      <c r="AB264" s="248"/>
      <c r="AC264" s="248"/>
      <c r="AD264" s="252"/>
      <c r="AE264" s="252"/>
      <c r="AF264" s="169"/>
      <c r="AG264" s="169"/>
      <c r="AH264" s="180"/>
      <c r="AI264" s="180"/>
      <c r="AJ264" s="180"/>
      <c r="AK264" s="176"/>
      <c r="AL264" s="186"/>
    </row>
    <row r="265" spans="1:38" ht="12.75" customHeight="1" x14ac:dyDescent="0.35">
      <c r="A265" s="161"/>
      <c r="B265" s="161"/>
      <c r="C265" s="169"/>
      <c r="D265" s="169"/>
      <c r="E265" s="174"/>
      <c r="F265" s="186"/>
      <c r="G265" s="186"/>
      <c r="H265" s="186"/>
      <c r="I265" s="178"/>
      <c r="J265" s="186"/>
      <c r="K265" s="169"/>
      <c r="L265" s="178"/>
      <c r="M265" s="169"/>
      <c r="N265" s="152"/>
      <c r="O265" s="152"/>
      <c r="P265" s="152"/>
      <c r="Q265" s="186"/>
      <c r="R265" s="186"/>
      <c r="S265" s="152"/>
      <c r="T265" s="152"/>
      <c r="U265" s="152"/>
      <c r="V265" s="152"/>
      <c r="W265" s="152"/>
      <c r="X265" s="152"/>
      <c r="Y265" s="152"/>
      <c r="Z265" s="152"/>
      <c r="AA265" s="152"/>
      <c r="AB265" s="248"/>
      <c r="AC265" s="248"/>
      <c r="AD265" s="252"/>
      <c r="AE265" s="252"/>
      <c r="AF265" s="169"/>
      <c r="AG265" s="169"/>
      <c r="AH265" s="180"/>
      <c r="AI265" s="180"/>
      <c r="AJ265" s="180"/>
      <c r="AK265" s="176"/>
      <c r="AL265" s="186"/>
    </row>
    <row r="266" spans="1:38" ht="12.75" customHeight="1" x14ac:dyDescent="0.35">
      <c r="A266" s="161"/>
      <c r="B266" s="161"/>
      <c r="C266" s="169"/>
      <c r="D266" s="169"/>
      <c r="E266" s="174"/>
      <c r="F266" s="186"/>
      <c r="G266" s="186"/>
      <c r="H266" s="186"/>
      <c r="I266" s="178"/>
      <c r="J266" s="186"/>
      <c r="K266" s="169"/>
      <c r="L266" s="178"/>
      <c r="M266" s="169"/>
      <c r="N266" s="152"/>
      <c r="O266" s="152"/>
      <c r="P266" s="152"/>
      <c r="Q266" s="186"/>
      <c r="R266" s="186"/>
      <c r="S266" s="152"/>
      <c r="T266" s="152"/>
      <c r="U266" s="152"/>
      <c r="V266" s="152"/>
      <c r="W266" s="152"/>
      <c r="X266" s="152"/>
      <c r="Y266" s="152"/>
      <c r="Z266" s="152"/>
      <c r="AA266" s="152"/>
      <c r="AB266" s="248"/>
      <c r="AC266" s="248"/>
      <c r="AD266" s="252"/>
      <c r="AE266" s="252"/>
      <c r="AF266" s="169"/>
      <c r="AG266" s="169"/>
      <c r="AH266" s="180"/>
      <c r="AI266" s="180"/>
      <c r="AJ266" s="180"/>
      <c r="AK266" s="176"/>
      <c r="AL266" s="186"/>
    </row>
    <row r="267" spans="1:38" ht="12.75" customHeight="1" x14ac:dyDescent="0.35">
      <c r="A267" s="161"/>
      <c r="B267" s="161"/>
      <c r="C267" s="169"/>
      <c r="D267" s="169"/>
      <c r="E267" s="174"/>
      <c r="F267" s="186"/>
      <c r="G267" s="186"/>
      <c r="H267" s="186"/>
      <c r="I267" s="178"/>
      <c r="J267" s="186"/>
      <c r="K267" s="169"/>
      <c r="L267" s="178"/>
      <c r="M267" s="169"/>
      <c r="N267" s="152"/>
      <c r="O267" s="152"/>
      <c r="P267" s="152"/>
      <c r="Q267" s="186"/>
      <c r="R267" s="186"/>
      <c r="S267" s="152"/>
      <c r="T267" s="152"/>
      <c r="U267" s="152"/>
      <c r="V267" s="152"/>
      <c r="W267" s="152"/>
      <c r="X267" s="152"/>
      <c r="Y267" s="152"/>
      <c r="Z267" s="152"/>
      <c r="AA267" s="152"/>
      <c r="AB267" s="248"/>
      <c r="AC267" s="248"/>
      <c r="AD267" s="252"/>
      <c r="AE267" s="252"/>
      <c r="AF267" s="169"/>
      <c r="AG267" s="169"/>
      <c r="AH267" s="180"/>
      <c r="AI267" s="180"/>
      <c r="AJ267" s="180"/>
      <c r="AK267" s="176"/>
      <c r="AL267" s="186"/>
    </row>
    <row r="268" spans="1:38" ht="12.75" customHeight="1" x14ac:dyDescent="0.35">
      <c r="A268" s="161"/>
      <c r="B268" s="161"/>
      <c r="C268" s="169"/>
      <c r="D268" s="169"/>
      <c r="E268" s="174"/>
      <c r="F268" s="186"/>
      <c r="G268" s="186"/>
      <c r="H268" s="186"/>
      <c r="I268" s="178"/>
      <c r="J268" s="186"/>
      <c r="K268" s="169"/>
      <c r="L268" s="178"/>
      <c r="M268" s="169"/>
      <c r="N268" s="152"/>
      <c r="O268" s="152"/>
      <c r="P268" s="152"/>
      <c r="Q268" s="186"/>
      <c r="R268" s="186"/>
      <c r="S268" s="152"/>
      <c r="T268" s="152"/>
      <c r="U268" s="152"/>
      <c r="V268" s="152"/>
      <c r="W268" s="152"/>
      <c r="X268" s="152"/>
      <c r="Y268" s="152"/>
      <c r="Z268" s="152"/>
      <c r="AA268" s="152"/>
      <c r="AB268" s="248"/>
      <c r="AC268" s="248"/>
      <c r="AD268" s="252"/>
      <c r="AE268" s="252"/>
      <c r="AF268" s="169"/>
      <c r="AG268" s="169"/>
      <c r="AH268" s="180"/>
      <c r="AI268" s="180"/>
      <c r="AJ268" s="180"/>
      <c r="AK268" s="176"/>
      <c r="AL268" s="186"/>
    </row>
    <row r="269" spans="1:38" ht="12.75" customHeight="1" x14ac:dyDescent="0.35">
      <c r="A269" s="161"/>
      <c r="B269" s="161"/>
      <c r="C269" s="169"/>
      <c r="D269" s="169"/>
      <c r="E269" s="174"/>
      <c r="F269" s="186"/>
      <c r="G269" s="186"/>
      <c r="H269" s="186"/>
      <c r="I269" s="178"/>
      <c r="J269" s="186"/>
      <c r="K269" s="169"/>
      <c r="L269" s="178"/>
      <c r="M269" s="169"/>
      <c r="N269" s="152"/>
      <c r="O269" s="152"/>
      <c r="P269" s="152"/>
      <c r="Q269" s="186"/>
      <c r="R269" s="186"/>
      <c r="S269" s="152"/>
      <c r="T269" s="152"/>
      <c r="U269" s="152"/>
      <c r="V269" s="152"/>
      <c r="W269" s="152"/>
      <c r="X269" s="152"/>
      <c r="Y269" s="152"/>
      <c r="Z269" s="152"/>
      <c r="AA269" s="152"/>
      <c r="AB269" s="248"/>
      <c r="AC269" s="248"/>
      <c r="AD269" s="252"/>
      <c r="AE269" s="252"/>
      <c r="AF269" s="169"/>
      <c r="AG269" s="169"/>
      <c r="AH269" s="180"/>
      <c r="AI269" s="180"/>
      <c r="AJ269" s="180"/>
      <c r="AK269" s="176"/>
      <c r="AL269" s="186"/>
    </row>
    <row r="270" spans="1:38" ht="12.75" customHeight="1" x14ac:dyDescent="0.35">
      <c r="A270" s="161"/>
      <c r="B270" s="161"/>
      <c r="C270" s="169"/>
      <c r="D270" s="169"/>
      <c r="E270" s="174"/>
      <c r="F270" s="186"/>
      <c r="G270" s="186"/>
      <c r="H270" s="186"/>
      <c r="I270" s="178"/>
      <c r="J270" s="186"/>
      <c r="K270" s="169"/>
      <c r="L270" s="178"/>
      <c r="M270" s="169"/>
      <c r="N270" s="152"/>
      <c r="O270" s="152"/>
      <c r="P270" s="152"/>
      <c r="Q270" s="186"/>
      <c r="R270" s="186"/>
      <c r="S270" s="152"/>
      <c r="T270" s="152"/>
      <c r="U270" s="152"/>
      <c r="V270" s="152"/>
      <c r="W270" s="152"/>
      <c r="X270" s="152"/>
      <c r="Y270" s="152"/>
      <c r="Z270" s="152"/>
      <c r="AA270" s="152"/>
      <c r="AB270" s="248"/>
      <c r="AC270" s="248"/>
      <c r="AD270" s="252"/>
      <c r="AE270" s="252"/>
      <c r="AF270" s="169"/>
      <c r="AG270" s="169"/>
      <c r="AH270" s="180"/>
      <c r="AI270" s="180"/>
      <c r="AJ270" s="180"/>
      <c r="AK270" s="176"/>
      <c r="AL270" s="186"/>
    </row>
    <row r="271" spans="1:38" ht="12.75" customHeight="1" x14ac:dyDescent="0.35">
      <c r="A271" s="161"/>
      <c r="B271" s="161"/>
      <c r="C271" s="169"/>
      <c r="D271" s="169"/>
      <c r="E271" s="174"/>
      <c r="F271" s="186"/>
      <c r="G271" s="186"/>
      <c r="H271" s="186"/>
      <c r="I271" s="178"/>
      <c r="J271" s="186"/>
      <c r="K271" s="169"/>
      <c r="L271" s="178"/>
      <c r="M271" s="169"/>
      <c r="N271" s="152"/>
      <c r="O271" s="152"/>
      <c r="P271" s="152"/>
      <c r="Q271" s="186"/>
      <c r="R271" s="186"/>
      <c r="S271" s="152"/>
      <c r="T271" s="152"/>
      <c r="U271" s="152"/>
      <c r="V271" s="152"/>
      <c r="W271" s="152"/>
      <c r="X271" s="152"/>
      <c r="Y271" s="152"/>
      <c r="Z271" s="152"/>
      <c r="AA271" s="152"/>
      <c r="AB271" s="248"/>
      <c r="AC271" s="248"/>
      <c r="AD271" s="252"/>
      <c r="AE271" s="252"/>
      <c r="AF271" s="169"/>
      <c r="AG271" s="169"/>
      <c r="AH271" s="180"/>
      <c r="AI271" s="180"/>
      <c r="AJ271" s="180"/>
      <c r="AK271" s="176"/>
      <c r="AL271" s="186"/>
    </row>
    <row r="272" spans="1:38" ht="12.75" customHeight="1" x14ac:dyDescent="0.35">
      <c r="A272" s="161"/>
      <c r="B272" s="161"/>
      <c r="C272" s="169"/>
      <c r="D272" s="169"/>
      <c r="E272" s="174"/>
      <c r="F272" s="186"/>
      <c r="G272" s="186"/>
      <c r="H272" s="186"/>
      <c r="I272" s="178"/>
      <c r="J272" s="186"/>
      <c r="K272" s="169"/>
      <c r="L272" s="178"/>
      <c r="M272" s="169"/>
      <c r="N272" s="152"/>
      <c r="O272" s="152"/>
      <c r="P272" s="152"/>
      <c r="Q272" s="186"/>
      <c r="R272" s="186"/>
      <c r="S272" s="152"/>
      <c r="T272" s="152"/>
      <c r="U272" s="152"/>
      <c r="V272" s="152"/>
      <c r="W272" s="152"/>
      <c r="X272" s="152"/>
      <c r="Y272" s="152"/>
      <c r="Z272" s="152"/>
      <c r="AA272" s="152"/>
      <c r="AB272" s="248"/>
      <c r="AC272" s="248"/>
      <c r="AD272" s="252"/>
      <c r="AE272" s="252"/>
      <c r="AF272" s="169"/>
      <c r="AG272" s="169"/>
      <c r="AH272" s="180"/>
      <c r="AI272" s="180"/>
      <c r="AJ272" s="180"/>
      <c r="AK272" s="176"/>
      <c r="AL272" s="186"/>
    </row>
    <row r="273" spans="1:38" ht="12.75" customHeight="1" x14ac:dyDescent="0.35">
      <c r="A273" s="161"/>
      <c r="B273" s="161"/>
      <c r="C273" s="169"/>
      <c r="D273" s="169"/>
      <c r="E273" s="174"/>
      <c r="F273" s="186"/>
      <c r="G273" s="186"/>
      <c r="H273" s="186"/>
      <c r="I273" s="178"/>
      <c r="J273" s="186"/>
      <c r="K273" s="169"/>
      <c r="L273" s="178"/>
      <c r="M273" s="169"/>
      <c r="N273" s="152"/>
      <c r="O273" s="152"/>
      <c r="P273" s="152"/>
      <c r="Q273" s="186"/>
      <c r="R273" s="186"/>
      <c r="S273" s="152"/>
      <c r="T273" s="152"/>
      <c r="U273" s="152"/>
      <c r="V273" s="152"/>
      <c r="W273" s="152"/>
      <c r="X273" s="152"/>
      <c r="Y273" s="152"/>
      <c r="Z273" s="152"/>
      <c r="AA273" s="152"/>
      <c r="AB273" s="248"/>
      <c r="AC273" s="248"/>
      <c r="AD273" s="252"/>
      <c r="AE273" s="252"/>
      <c r="AF273" s="169"/>
      <c r="AG273" s="169"/>
      <c r="AH273" s="180"/>
      <c r="AI273" s="180"/>
      <c r="AJ273" s="180"/>
      <c r="AK273" s="176"/>
      <c r="AL273" s="186"/>
    </row>
    <row r="274" spans="1:38" ht="12.75" customHeight="1" x14ac:dyDescent="0.35">
      <c r="A274" s="161"/>
      <c r="B274" s="161"/>
      <c r="C274" s="169"/>
      <c r="D274" s="169"/>
      <c r="E274" s="174"/>
      <c r="F274" s="186"/>
      <c r="G274" s="186"/>
      <c r="H274" s="186"/>
      <c r="I274" s="178"/>
      <c r="J274" s="186"/>
      <c r="K274" s="169"/>
      <c r="L274" s="178"/>
      <c r="M274" s="169"/>
      <c r="N274" s="152"/>
      <c r="O274" s="152"/>
      <c r="P274" s="152"/>
      <c r="Q274" s="186"/>
      <c r="R274" s="186"/>
      <c r="S274" s="152"/>
      <c r="T274" s="152"/>
      <c r="U274" s="152"/>
      <c r="V274" s="152"/>
      <c r="W274" s="152"/>
      <c r="X274" s="152"/>
      <c r="Y274" s="152"/>
      <c r="Z274" s="152"/>
      <c r="AA274" s="152"/>
      <c r="AB274" s="248"/>
      <c r="AC274" s="248"/>
      <c r="AD274" s="252"/>
      <c r="AE274" s="252"/>
      <c r="AF274" s="169"/>
      <c r="AG274" s="169"/>
      <c r="AH274" s="180"/>
      <c r="AI274" s="180"/>
      <c r="AJ274" s="180"/>
      <c r="AK274" s="176"/>
      <c r="AL274" s="186"/>
    </row>
    <row r="275" spans="1:38" ht="12.75" customHeight="1" x14ac:dyDescent="0.35">
      <c r="A275" s="161"/>
      <c r="B275" s="161"/>
      <c r="C275" s="169"/>
      <c r="D275" s="169"/>
      <c r="E275" s="174"/>
      <c r="F275" s="186"/>
      <c r="G275" s="186"/>
      <c r="H275" s="186"/>
      <c r="I275" s="178"/>
      <c r="J275" s="186"/>
      <c r="K275" s="169"/>
      <c r="L275" s="178"/>
      <c r="M275" s="169"/>
      <c r="N275" s="152"/>
      <c r="O275" s="152"/>
      <c r="P275" s="152"/>
      <c r="Q275" s="186"/>
      <c r="R275" s="186"/>
      <c r="S275" s="152"/>
      <c r="T275" s="152"/>
      <c r="U275" s="152"/>
      <c r="V275" s="152"/>
      <c r="W275" s="152"/>
      <c r="X275" s="152"/>
      <c r="Y275" s="152"/>
      <c r="Z275" s="152"/>
      <c r="AA275" s="152"/>
      <c r="AB275" s="248"/>
      <c r="AC275" s="248"/>
      <c r="AD275" s="252"/>
      <c r="AE275" s="252"/>
      <c r="AF275" s="169"/>
      <c r="AG275" s="169"/>
      <c r="AH275" s="180"/>
      <c r="AI275" s="180"/>
      <c r="AJ275" s="180"/>
      <c r="AK275" s="176"/>
      <c r="AL275" s="186"/>
    </row>
    <row r="276" spans="1:38" ht="12.75" customHeight="1" x14ac:dyDescent="0.35">
      <c r="A276" s="161"/>
      <c r="B276" s="161"/>
      <c r="C276" s="169"/>
      <c r="D276" s="169"/>
      <c r="E276" s="174"/>
      <c r="F276" s="186"/>
      <c r="G276" s="186"/>
      <c r="H276" s="186"/>
      <c r="I276" s="178"/>
      <c r="J276" s="186"/>
      <c r="K276" s="169"/>
      <c r="L276" s="178"/>
      <c r="M276" s="169"/>
      <c r="N276" s="152"/>
      <c r="O276" s="152"/>
      <c r="P276" s="152"/>
      <c r="Q276" s="186"/>
      <c r="R276" s="186"/>
      <c r="S276" s="152"/>
      <c r="T276" s="152"/>
      <c r="U276" s="152"/>
      <c r="V276" s="152"/>
      <c r="W276" s="152"/>
      <c r="X276" s="152"/>
      <c r="Y276" s="152"/>
      <c r="Z276" s="152"/>
      <c r="AA276" s="152"/>
      <c r="AB276" s="248"/>
      <c r="AC276" s="248"/>
      <c r="AD276" s="252"/>
      <c r="AE276" s="252"/>
      <c r="AF276" s="169"/>
      <c r="AG276" s="169"/>
      <c r="AH276" s="180"/>
      <c r="AI276" s="180"/>
      <c r="AJ276" s="180"/>
      <c r="AK276" s="176"/>
      <c r="AL276" s="186"/>
    </row>
    <row r="277" spans="1:38" ht="12.75" customHeight="1" x14ac:dyDescent="0.35">
      <c r="A277" s="161"/>
      <c r="B277" s="161"/>
      <c r="C277" s="169"/>
      <c r="D277" s="169"/>
      <c r="E277" s="174"/>
      <c r="F277" s="186"/>
      <c r="G277" s="186"/>
      <c r="H277" s="186"/>
      <c r="I277" s="178"/>
      <c r="J277" s="186"/>
      <c r="K277" s="169"/>
      <c r="L277" s="178"/>
      <c r="M277" s="169"/>
      <c r="N277" s="152"/>
      <c r="O277" s="152"/>
      <c r="P277" s="152"/>
      <c r="Q277" s="186"/>
      <c r="R277" s="186"/>
      <c r="S277" s="152"/>
      <c r="T277" s="152"/>
      <c r="U277" s="152"/>
      <c r="V277" s="152"/>
      <c r="W277" s="152"/>
      <c r="X277" s="152"/>
      <c r="Y277" s="152"/>
      <c r="Z277" s="152"/>
      <c r="AA277" s="152"/>
      <c r="AB277" s="248"/>
      <c r="AC277" s="248"/>
      <c r="AD277" s="252"/>
      <c r="AE277" s="252"/>
      <c r="AF277" s="169"/>
      <c r="AG277" s="169"/>
      <c r="AH277" s="180"/>
      <c r="AI277" s="180"/>
      <c r="AJ277" s="180"/>
      <c r="AK277" s="176"/>
      <c r="AL277" s="186"/>
    </row>
    <row r="278" spans="1:38" ht="12.75" customHeight="1" x14ac:dyDescent="0.35">
      <c r="A278" s="161"/>
      <c r="B278" s="161"/>
      <c r="C278" s="169"/>
      <c r="D278" s="169"/>
      <c r="E278" s="174"/>
      <c r="F278" s="186"/>
      <c r="G278" s="186"/>
      <c r="H278" s="186"/>
      <c r="I278" s="178"/>
      <c r="J278" s="186"/>
      <c r="K278" s="169"/>
      <c r="L278" s="178"/>
      <c r="M278" s="169"/>
      <c r="N278" s="152"/>
      <c r="O278" s="152"/>
      <c r="P278" s="152"/>
      <c r="Q278" s="186"/>
      <c r="R278" s="186"/>
      <c r="S278" s="152"/>
      <c r="T278" s="152"/>
      <c r="U278" s="152"/>
      <c r="V278" s="152"/>
      <c r="W278" s="152"/>
      <c r="X278" s="152"/>
      <c r="Y278" s="152"/>
      <c r="Z278" s="152"/>
      <c r="AA278" s="152"/>
      <c r="AB278" s="248"/>
      <c r="AC278" s="248"/>
      <c r="AD278" s="252"/>
      <c r="AE278" s="252"/>
      <c r="AF278" s="169"/>
      <c r="AG278" s="169"/>
      <c r="AH278" s="180"/>
      <c r="AI278" s="180"/>
      <c r="AJ278" s="180"/>
      <c r="AK278" s="176"/>
      <c r="AL278" s="186"/>
    </row>
    <row r="279" spans="1:38" ht="12.75" customHeight="1" x14ac:dyDescent="0.35">
      <c r="A279" s="161"/>
      <c r="B279" s="161"/>
      <c r="C279" s="169"/>
      <c r="D279" s="169"/>
      <c r="E279" s="174"/>
      <c r="F279" s="186"/>
      <c r="G279" s="186"/>
      <c r="H279" s="186"/>
      <c r="I279" s="178"/>
      <c r="J279" s="186"/>
      <c r="K279" s="169"/>
      <c r="L279" s="178"/>
      <c r="M279" s="169"/>
      <c r="N279" s="152"/>
      <c r="O279" s="152"/>
      <c r="P279" s="152"/>
      <c r="Q279" s="186"/>
      <c r="R279" s="186"/>
      <c r="S279" s="152"/>
      <c r="T279" s="152"/>
      <c r="U279" s="152"/>
      <c r="V279" s="152"/>
      <c r="W279" s="152"/>
      <c r="X279" s="152"/>
      <c r="Y279" s="152"/>
      <c r="Z279" s="152"/>
      <c r="AA279" s="152"/>
      <c r="AB279" s="248"/>
      <c r="AC279" s="248"/>
      <c r="AD279" s="252"/>
      <c r="AE279" s="252"/>
      <c r="AF279" s="169"/>
      <c r="AG279" s="169"/>
      <c r="AH279" s="180"/>
      <c r="AI279" s="180"/>
      <c r="AJ279" s="180"/>
      <c r="AK279" s="176"/>
      <c r="AL279" s="186"/>
    </row>
    <row r="280" spans="1:38" ht="12.75" customHeight="1" x14ac:dyDescent="0.35">
      <c r="A280" s="161"/>
      <c r="B280" s="161"/>
      <c r="C280" s="169"/>
      <c r="D280" s="169"/>
      <c r="E280" s="174"/>
      <c r="F280" s="186"/>
      <c r="G280" s="186"/>
      <c r="H280" s="186"/>
      <c r="I280" s="178"/>
      <c r="J280" s="186"/>
      <c r="K280" s="169"/>
      <c r="L280" s="178"/>
      <c r="M280" s="169"/>
      <c r="N280" s="152"/>
      <c r="O280" s="152"/>
      <c r="P280" s="152"/>
      <c r="Q280" s="186"/>
      <c r="R280" s="186"/>
      <c r="S280" s="152"/>
      <c r="T280" s="152"/>
      <c r="U280" s="152"/>
      <c r="V280" s="152"/>
      <c r="W280" s="152"/>
      <c r="X280" s="152"/>
      <c r="Y280" s="152"/>
      <c r="Z280" s="152"/>
      <c r="AA280" s="152"/>
      <c r="AB280" s="248"/>
      <c r="AC280" s="248"/>
      <c r="AD280" s="252"/>
      <c r="AE280" s="252"/>
      <c r="AF280" s="169"/>
      <c r="AG280" s="169"/>
      <c r="AH280" s="180"/>
      <c r="AI280" s="180"/>
      <c r="AJ280" s="180"/>
      <c r="AK280" s="176"/>
      <c r="AL280" s="186"/>
    </row>
    <row r="281" spans="1:38" ht="12.75" customHeight="1" x14ac:dyDescent="0.35">
      <c r="A281" s="161"/>
      <c r="B281" s="161"/>
      <c r="C281" s="169"/>
      <c r="D281" s="169"/>
      <c r="E281" s="174"/>
      <c r="F281" s="186"/>
      <c r="G281" s="186"/>
      <c r="H281" s="186"/>
      <c r="I281" s="178"/>
      <c r="J281" s="186"/>
      <c r="K281" s="169"/>
      <c r="L281" s="178"/>
      <c r="M281" s="169"/>
      <c r="N281" s="152"/>
      <c r="O281" s="152"/>
      <c r="P281" s="152"/>
      <c r="Q281" s="186"/>
      <c r="R281" s="186"/>
      <c r="S281" s="152"/>
      <c r="T281" s="152"/>
      <c r="U281" s="152"/>
      <c r="V281" s="152"/>
      <c r="W281" s="152"/>
      <c r="X281" s="152"/>
      <c r="Y281" s="152"/>
      <c r="Z281" s="152"/>
      <c r="AA281" s="152"/>
      <c r="AB281" s="248"/>
      <c r="AC281" s="248"/>
      <c r="AD281" s="252"/>
      <c r="AE281" s="252"/>
      <c r="AF281" s="169"/>
      <c r="AG281" s="169"/>
      <c r="AH281" s="180"/>
      <c r="AI281" s="180"/>
      <c r="AJ281" s="180"/>
      <c r="AK281" s="176"/>
      <c r="AL281" s="186"/>
    </row>
    <row r="282" spans="1:38" ht="12.75" customHeight="1" x14ac:dyDescent="0.35">
      <c r="A282" s="161"/>
      <c r="B282" s="161"/>
      <c r="C282" s="169"/>
      <c r="D282" s="169"/>
      <c r="E282" s="174"/>
      <c r="F282" s="186"/>
      <c r="G282" s="186"/>
      <c r="H282" s="186"/>
      <c r="I282" s="178"/>
      <c r="J282" s="186"/>
      <c r="K282" s="169"/>
      <c r="L282" s="178"/>
      <c r="M282" s="169"/>
      <c r="N282" s="152"/>
      <c r="O282" s="152"/>
      <c r="P282" s="152"/>
      <c r="Q282" s="186"/>
      <c r="R282" s="186"/>
      <c r="S282" s="152"/>
      <c r="T282" s="152"/>
      <c r="U282" s="152"/>
      <c r="V282" s="152"/>
      <c r="W282" s="152"/>
      <c r="X282" s="152"/>
      <c r="Y282" s="152"/>
      <c r="Z282" s="152"/>
      <c r="AA282" s="152"/>
      <c r="AB282" s="248"/>
      <c r="AC282" s="248"/>
      <c r="AD282" s="252"/>
      <c r="AE282" s="252"/>
      <c r="AF282" s="169"/>
      <c r="AG282" s="169"/>
      <c r="AH282" s="180"/>
      <c r="AI282" s="180"/>
      <c r="AJ282" s="180"/>
      <c r="AK282" s="176"/>
      <c r="AL282" s="186"/>
    </row>
    <row r="283" spans="1:38" ht="12.75" customHeight="1" x14ac:dyDescent="0.35">
      <c r="A283" s="161"/>
      <c r="B283" s="161"/>
      <c r="C283" s="169"/>
      <c r="D283" s="169"/>
      <c r="E283" s="174"/>
      <c r="F283" s="186"/>
      <c r="G283" s="186"/>
      <c r="H283" s="186"/>
      <c r="I283" s="178"/>
      <c r="J283" s="186"/>
      <c r="K283" s="169"/>
      <c r="L283" s="178"/>
      <c r="M283" s="169"/>
      <c r="N283" s="152"/>
      <c r="O283" s="152"/>
      <c r="P283" s="152"/>
      <c r="Q283" s="186"/>
      <c r="R283" s="186"/>
      <c r="S283" s="152"/>
      <c r="T283" s="152"/>
      <c r="U283" s="152"/>
      <c r="V283" s="152"/>
      <c r="W283" s="152"/>
      <c r="X283" s="152"/>
      <c r="Y283" s="152"/>
      <c r="Z283" s="152"/>
      <c r="AA283" s="152"/>
      <c r="AB283" s="248"/>
      <c r="AC283" s="248"/>
      <c r="AD283" s="252"/>
      <c r="AE283" s="252"/>
      <c r="AF283" s="169"/>
      <c r="AG283" s="169"/>
      <c r="AH283" s="180"/>
      <c r="AI283" s="180"/>
      <c r="AJ283" s="180"/>
      <c r="AK283" s="176"/>
      <c r="AL283" s="186"/>
    </row>
    <row r="284" spans="1:38" ht="12.75" customHeight="1" x14ac:dyDescent="0.35">
      <c r="A284" s="161"/>
      <c r="B284" s="161"/>
      <c r="C284" s="169"/>
      <c r="D284" s="169"/>
      <c r="E284" s="174"/>
      <c r="F284" s="186"/>
      <c r="G284" s="186"/>
      <c r="H284" s="186"/>
      <c r="I284" s="178"/>
      <c r="J284" s="186"/>
      <c r="K284" s="169"/>
      <c r="L284" s="178"/>
      <c r="M284" s="169"/>
      <c r="N284" s="152"/>
      <c r="O284" s="152"/>
      <c r="P284" s="152"/>
      <c r="Q284" s="186"/>
      <c r="R284" s="186"/>
      <c r="S284" s="152"/>
      <c r="T284" s="152"/>
      <c r="U284" s="152"/>
      <c r="V284" s="152"/>
      <c r="W284" s="152"/>
      <c r="X284" s="152"/>
      <c r="Y284" s="152"/>
      <c r="Z284" s="152"/>
      <c r="AA284" s="152"/>
      <c r="AB284" s="248"/>
      <c r="AC284" s="248"/>
      <c r="AD284" s="252"/>
      <c r="AE284" s="252"/>
      <c r="AF284" s="169"/>
      <c r="AG284" s="169"/>
      <c r="AH284" s="180"/>
      <c r="AI284" s="180"/>
      <c r="AJ284" s="180"/>
      <c r="AK284" s="176"/>
      <c r="AL284" s="186"/>
    </row>
    <row r="285" spans="1:38" ht="12.75" customHeight="1" x14ac:dyDescent="0.35">
      <c r="A285" s="161"/>
      <c r="B285" s="161"/>
      <c r="C285" s="169"/>
      <c r="D285" s="169"/>
      <c r="E285" s="174"/>
      <c r="F285" s="186"/>
      <c r="G285" s="186"/>
      <c r="H285" s="186"/>
      <c r="I285" s="178"/>
      <c r="J285" s="186"/>
      <c r="K285" s="169"/>
      <c r="L285" s="178"/>
      <c r="M285" s="169"/>
      <c r="N285" s="152"/>
      <c r="O285" s="152"/>
      <c r="P285" s="152"/>
      <c r="Q285" s="186"/>
      <c r="R285" s="186"/>
      <c r="S285" s="152"/>
      <c r="T285" s="152"/>
      <c r="U285" s="152"/>
      <c r="V285" s="152"/>
      <c r="W285" s="152"/>
      <c r="X285" s="152"/>
      <c r="Y285" s="152"/>
      <c r="Z285" s="152"/>
      <c r="AA285" s="152"/>
      <c r="AB285" s="248"/>
      <c r="AC285" s="248"/>
      <c r="AD285" s="252"/>
      <c r="AE285" s="252"/>
      <c r="AF285" s="169"/>
      <c r="AG285" s="169"/>
      <c r="AH285" s="180"/>
      <c r="AI285" s="180"/>
      <c r="AJ285" s="180"/>
      <c r="AK285" s="176"/>
      <c r="AL285" s="186"/>
    </row>
    <row r="286" spans="1:38" ht="12.75" customHeight="1" x14ac:dyDescent="0.35">
      <c r="A286" s="161"/>
      <c r="B286" s="161"/>
      <c r="C286" s="169"/>
      <c r="D286" s="169"/>
      <c r="E286" s="174"/>
      <c r="F286" s="186"/>
      <c r="G286" s="186"/>
      <c r="H286" s="186"/>
      <c r="I286" s="178"/>
      <c r="J286" s="186"/>
      <c r="K286" s="169"/>
      <c r="L286" s="178"/>
      <c r="M286" s="169"/>
      <c r="N286" s="152"/>
      <c r="O286" s="152"/>
      <c r="P286" s="152"/>
      <c r="Q286" s="186"/>
      <c r="R286" s="186"/>
      <c r="S286" s="152"/>
      <c r="T286" s="152"/>
      <c r="U286" s="152"/>
      <c r="V286" s="152"/>
      <c r="W286" s="152"/>
      <c r="X286" s="152"/>
      <c r="Y286" s="152"/>
      <c r="Z286" s="152"/>
      <c r="AA286" s="152"/>
      <c r="AB286" s="248"/>
      <c r="AC286" s="248"/>
      <c r="AD286" s="252"/>
      <c r="AE286" s="252"/>
      <c r="AF286" s="169"/>
      <c r="AG286" s="169"/>
      <c r="AH286" s="180"/>
      <c r="AI286" s="180"/>
      <c r="AJ286" s="180"/>
      <c r="AK286" s="176"/>
      <c r="AL286" s="186"/>
    </row>
    <row r="287" spans="1:38" ht="12.75" customHeight="1" x14ac:dyDescent="0.35">
      <c r="A287" s="161"/>
      <c r="B287" s="161"/>
      <c r="C287" s="169"/>
      <c r="D287" s="169"/>
      <c r="E287" s="174"/>
      <c r="F287" s="186"/>
      <c r="G287" s="186"/>
      <c r="H287" s="186"/>
      <c r="I287" s="178"/>
      <c r="J287" s="186"/>
      <c r="K287" s="169"/>
      <c r="L287" s="178"/>
      <c r="M287" s="169"/>
      <c r="N287" s="152"/>
      <c r="O287" s="152"/>
      <c r="P287" s="152"/>
      <c r="Q287" s="186"/>
      <c r="R287" s="186"/>
      <c r="S287" s="152"/>
      <c r="T287" s="152"/>
      <c r="U287" s="152"/>
      <c r="V287" s="152"/>
      <c r="W287" s="152"/>
      <c r="X287" s="152"/>
      <c r="Y287" s="152"/>
      <c r="Z287" s="152"/>
      <c r="AA287" s="152"/>
      <c r="AB287" s="248"/>
      <c r="AC287" s="248"/>
      <c r="AD287" s="252"/>
      <c r="AE287" s="252"/>
      <c r="AF287" s="169"/>
      <c r="AG287" s="169"/>
      <c r="AH287" s="180"/>
      <c r="AI287" s="180"/>
      <c r="AJ287" s="180"/>
      <c r="AK287" s="176"/>
      <c r="AL287" s="186"/>
    </row>
    <row r="288" spans="1:38" ht="12.75" customHeight="1" x14ac:dyDescent="0.35">
      <c r="A288" s="161"/>
      <c r="B288" s="161"/>
      <c r="C288" s="169"/>
      <c r="D288" s="169"/>
      <c r="E288" s="174"/>
      <c r="F288" s="186"/>
      <c r="G288" s="186"/>
      <c r="H288" s="186"/>
      <c r="I288" s="178"/>
      <c r="J288" s="186"/>
      <c r="K288" s="169"/>
      <c r="L288" s="178"/>
      <c r="M288" s="169"/>
      <c r="N288" s="152"/>
      <c r="O288" s="152"/>
      <c r="P288" s="152"/>
      <c r="Q288" s="186"/>
      <c r="R288" s="186"/>
      <c r="S288" s="152"/>
      <c r="T288" s="152"/>
      <c r="U288" s="152"/>
      <c r="V288" s="152"/>
      <c r="W288" s="152"/>
      <c r="X288" s="152"/>
      <c r="Y288" s="152"/>
      <c r="Z288" s="152"/>
      <c r="AA288" s="152"/>
      <c r="AB288" s="248"/>
      <c r="AC288" s="248"/>
      <c r="AD288" s="252"/>
      <c r="AE288" s="252"/>
      <c r="AF288" s="169"/>
      <c r="AG288" s="169"/>
      <c r="AH288" s="180"/>
      <c r="AI288" s="180"/>
      <c r="AJ288" s="180"/>
      <c r="AK288" s="176"/>
      <c r="AL288" s="186"/>
    </row>
    <row r="289" spans="1:38" ht="12.75" customHeight="1" x14ac:dyDescent="0.35">
      <c r="A289" s="161"/>
      <c r="B289" s="161"/>
      <c r="C289" s="169"/>
      <c r="D289" s="169"/>
      <c r="E289" s="174"/>
      <c r="F289" s="186"/>
      <c r="G289" s="186"/>
      <c r="H289" s="186"/>
      <c r="I289" s="178"/>
      <c r="J289" s="186"/>
      <c r="K289" s="169"/>
      <c r="L289" s="178"/>
      <c r="M289" s="169"/>
      <c r="N289" s="152"/>
      <c r="O289" s="152"/>
      <c r="P289" s="152"/>
      <c r="Q289" s="186"/>
      <c r="R289" s="186"/>
      <c r="S289" s="152"/>
      <c r="T289" s="152"/>
      <c r="U289" s="152"/>
      <c r="V289" s="152"/>
      <c r="W289" s="152"/>
      <c r="X289" s="152"/>
      <c r="Y289" s="152"/>
      <c r="Z289" s="152"/>
      <c r="AA289" s="152"/>
      <c r="AB289" s="248"/>
      <c r="AC289" s="248"/>
      <c r="AD289" s="252"/>
      <c r="AE289" s="252"/>
      <c r="AF289" s="169"/>
      <c r="AG289" s="169"/>
      <c r="AH289" s="180"/>
      <c r="AI289" s="180"/>
      <c r="AJ289" s="180"/>
      <c r="AK289" s="176"/>
      <c r="AL289" s="186"/>
    </row>
    <row r="290" spans="1:38" ht="12.75" customHeight="1" x14ac:dyDescent="0.35">
      <c r="A290" s="161"/>
      <c r="B290" s="161"/>
      <c r="C290" s="169"/>
      <c r="D290" s="169"/>
      <c r="E290" s="174"/>
      <c r="F290" s="186"/>
      <c r="G290" s="186"/>
      <c r="H290" s="186"/>
      <c r="I290" s="178"/>
      <c r="J290" s="186"/>
      <c r="K290" s="169"/>
      <c r="L290" s="178"/>
      <c r="M290" s="169"/>
      <c r="N290" s="152"/>
      <c r="O290" s="152"/>
      <c r="P290" s="152"/>
      <c r="Q290" s="186"/>
      <c r="R290" s="186"/>
      <c r="S290" s="152"/>
      <c r="T290" s="152"/>
      <c r="U290" s="152"/>
      <c r="V290" s="152"/>
      <c r="W290" s="152"/>
      <c r="X290" s="152"/>
      <c r="Y290" s="152"/>
      <c r="Z290" s="152"/>
      <c r="AA290" s="152"/>
      <c r="AB290" s="248"/>
      <c r="AC290" s="248"/>
      <c r="AD290" s="252"/>
      <c r="AE290" s="252"/>
      <c r="AF290" s="169"/>
      <c r="AG290" s="169"/>
      <c r="AH290" s="180"/>
      <c r="AI290" s="180"/>
      <c r="AJ290" s="180"/>
      <c r="AK290" s="176"/>
      <c r="AL290" s="186"/>
    </row>
    <row r="291" spans="1:38" ht="12.75" customHeight="1" x14ac:dyDescent="0.35">
      <c r="A291" s="161"/>
      <c r="B291" s="161"/>
      <c r="C291" s="169"/>
      <c r="D291" s="169"/>
      <c r="E291" s="174"/>
      <c r="F291" s="186"/>
      <c r="G291" s="186"/>
      <c r="H291" s="186"/>
      <c r="I291" s="178"/>
      <c r="J291" s="186"/>
      <c r="K291" s="169"/>
      <c r="L291" s="178"/>
      <c r="M291" s="169"/>
      <c r="N291" s="152"/>
      <c r="O291" s="152"/>
      <c r="P291" s="152"/>
      <c r="Q291" s="186"/>
      <c r="R291" s="186"/>
      <c r="S291" s="152"/>
      <c r="T291" s="152"/>
      <c r="U291" s="152"/>
      <c r="V291" s="152"/>
      <c r="W291" s="152"/>
      <c r="X291" s="152"/>
      <c r="Y291" s="152"/>
      <c r="Z291" s="152"/>
      <c r="AA291" s="152"/>
      <c r="AB291" s="248"/>
      <c r="AC291" s="248"/>
      <c r="AD291" s="252"/>
      <c r="AE291" s="252"/>
      <c r="AF291" s="169"/>
      <c r="AG291" s="169"/>
      <c r="AH291" s="180"/>
      <c r="AI291" s="180"/>
      <c r="AJ291" s="180"/>
      <c r="AK291" s="176"/>
      <c r="AL291" s="186"/>
    </row>
    <row r="292" spans="1:38" ht="12.75" customHeight="1" x14ac:dyDescent="0.35">
      <c r="A292" s="161"/>
      <c r="B292" s="161"/>
      <c r="C292" s="169"/>
      <c r="D292" s="169"/>
      <c r="E292" s="174"/>
      <c r="F292" s="186"/>
      <c r="G292" s="186"/>
      <c r="H292" s="186"/>
      <c r="I292" s="178"/>
      <c r="J292" s="186"/>
      <c r="K292" s="169"/>
      <c r="L292" s="178"/>
      <c r="M292" s="169"/>
      <c r="N292" s="152"/>
      <c r="O292" s="152"/>
      <c r="P292" s="152"/>
      <c r="Q292" s="186"/>
      <c r="R292" s="186"/>
      <c r="S292" s="152"/>
      <c r="T292" s="152"/>
      <c r="U292" s="152"/>
      <c r="V292" s="152"/>
      <c r="W292" s="152"/>
      <c r="X292" s="152"/>
      <c r="Y292" s="152"/>
      <c r="Z292" s="152"/>
      <c r="AA292" s="152"/>
      <c r="AB292" s="248"/>
      <c r="AC292" s="248"/>
      <c r="AD292" s="252"/>
      <c r="AE292" s="252"/>
      <c r="AF292" s="169"/>
      <c r="AG292" s="169"/>
      <c r="AH292" s="180"/>
      <c r="AI292" s="180"/>
      <c r="AJ292" s="180"/>
      <c r="AK292" s="176"/>
      <c r="AL292" s="186"/>
    </row>
    <row r="293" spans="1:38" ht="12.75" customHeight="1" x14ac:dyDescent="0.35">
      <c r="A293" s="161"/>
      <c r="B293" s="161"/>
      <c r="C293" s="169"/>
      <c r="D293" s="169"/>
      <c r="E293" s="174"/>
      <c r="F293" s="186"/>
      <c r="G293" s="186"/>
      <c r="H293" s="186"/>
      <c r="I293" s="178"/>
      <c r="J293" s="186"/>
      <c r="K293" s="169"/>
      <c r="L293" s="178"/>
      <c r="M293" s="169"/>
      <c r="N293" s="152"/>
      <c r="O293" s="152"/>
      <c r="P293" s="152"/>
      <c r="Q293" s="186"/>
      <c r="R293" s="186"/>
      <c r="S293" s="152"/>
      <c r="T293" s="152"/>
      <c r="U293" s="152"/>
      <c r="V293" s="152"/>
      <c r="W293" s="152"/>
      <c r="X293" s="152"/>
      <c r="Y293" s="152"/>
      <c r="Z293" s="152"/>
      <c r="AA293" s="152"/>
      <c r="AB293" s="248"/>
      <c r="AC293" s="248"/>
      <c r="AD293" s="252"/>
      <c r="AE293" s="252"/>
      <c r="AF293" s="169"/>
      <c r="AG293" s="169"/>
      <c r="AH293" s="180"/>
      <c r="AI293" s="180"/>
      <c r="AJ293" s="180"/>
      <c r="AK293" s="176"/>
      <c r="AL293" s="186"/>
    </row>
    <row r="294" spans="1:38" ht="12.75" customHeight="1" x14ac:dyDescent="0.35">
      <c r="A294" s="161"/>
      <c r="B294" s="161"/>
      <c r="C294" s="169"/>
      <c r="D294" s="169"/>
      <c r="E294" s="174"/>
      <c r="F294" s="186"/>
      <c r="G294" s="186"/>
      <c r="H294" s="186"/>
      <c r="I294" s="178"/>
      <c r="J294" s="186"/>
      <c r="K294" s="169"/>
      <c r="L294" s="178"/>
      <c r="M294" s="169"/>
      <c r="N294" s="152"/>
      <c r="O294" s="152"/>
      <c r="P294" s="152"/>
      <c r="Q294" s="186"/>
      <c r="R294" s="186"/>
      <c r="S294" s="152"/>
      <c r="T294" s="152"/>
      <c r="U294" s="152"/>
      <c r="V294" s="152"/>
      <c r="W294" s="152"/>
      <c r="X294" s="152"/>
      <c r="Y294" s="152"/>
      <c r="Z294" s="152"/>
      <c r="AA294" s="152"/>
      <c r="AB294" s="248"/>
      <c r="AC294" s="248"/>
      <c r="AD294" s="252"/>
      <c r="AE294" s="252"/>
      <c r="AF294" s="169"/>
      <c r="AG294" s="169"/>
      <c r="AH294" s="180"/>
      <c r="AI294" s="180"/>
      <c r="AJ294" s="180"/>
      <c r="AK294" s="176"/>
      <c r="AL294" s="186"/>
    </row>
    <row r="295" spans="1:38" ht="12.75" customHeight="1" x14ac:dyDescent="0.35">
      <c r="A295" s="161"/>
      <c r="B295" s="161"/>
      <c r="C295" s="169"/>
      <c r="D295" s="169"/>
      <c r="E295" s="174"/>
      <c r="F295" s="186"/>
      <c r="G295" s="186"/>
      <c r="H295" s="186"/>
      <c r="I295" s="178"/>
      <c r="J295" s="186"/>
      <c r="K295" s="169"/>
      <c r="L295" s="178"/>
      <c r="M295" s="169"/>
      <c r="N295" s="152"/>
      <c r="O295" s="152"/>
      <c r="P295" s="152"/>
      <c r="Q295" s="186"/>
      <c r="R295" s="186"/>
      <c r="S295" s="152"/>
      <c r="T295" s="152"/>
      <c r="U295" s="152"/>
      <c r="V295" s="152"/>
      <c r="W295" s="152"/>
      <c r="X295" s="152"/>
      <c r="Y295" s="152"/>
      <c r="Z295" s="152"/>
      <c r="AA295" s="152"/>
      <c r="AB295" s="248"/>
      <c r="AC295" s="248"/>
      <c r="AD295" s="252"/>
      <c r="AE295" s="252"/>
      <c r="AF295" s="169"/>
      <c r="AG295" s="169"/>
      <c r="AH295" s="180"/>
      <c r="AI295" s="180"/>
      <c r="AJ295" s="180"/>
      <c r="AK295" s="176"/>
      <c r="AL295" s="186"/>
    </row>
    <row r="296" spans="1:38" ht="12.75" customHeight="1" x14ac:dyDescent="0.35">
      <c r="A296" s="161"/>
      <c r="B296" s="161"/>
      <c r="C296" s="169"/>
      <c r="D296" s="169"/>
      <c r="E296" s="174"/>
      <c r="F296" s="186"/>
      <c r="G296" s="186"/>
      <c r="H296" s="186"/>
      <c r="I296" s="178"/>
      <c r="J296" s="186"/>
      <c r="K296" s="169"/>
      <c r="L296" s="178"/>
      <c r="M296" s="169"/>
      <c r="N296" s="152"/>
      <c r="O296" s="152"/>
      <c r="P296" s="152"/>
      <c r="Q296" s="186"/>
      <c r="R296" s="186"/>
      <c r="S296" s="152"/>
      <c r="T296" s="152"/>
      <c r="U296" s="152"/>
      <c r="V296" s="152"/>
      <c r="W296" s="152"/>
      <c r="X296" s="152"/>
      <c r="Y296" s="152"/>
      <c r="Z296" s="152"/>
      <c r="AA296" s="152"/>
      <c r="AB296" s="248"/>
      <c r="AC296" s="248"/>
      <c r="AD296" s="252"/>
      <c r="AE296" s="252"/>
      <c r="AF296" s="169"/>
      <c r="AG296" s="169"/>
      <c r="AH296" s="180"/>
      <c r="AI296" s="180"/>
      <c r="AJ296" s="180"/>
      <c r="AK296" s="176"/>
      <c r="AL296" s="186"/>
    </row>
    <row r="297" spans="1:38" ht="12.75" customHeight="1" x14ac:dyDescent="0.35">
      <c r="A297" s="161"/>
      <c r="B297" s="161"/>
      <c r="C297" s="169"/>
      <c r="D297" s="169"/>
      <c r="E297" s="174"/>
      <c r="F297" s="186"/>
      <c r="G297" s="186"/>
      <c r="H297" s="186"/>
      <c r="I297" s="178"/>
      <c r="J297" s="186"/>
      <c r="K297" s="169"/>
      <c r="L297" s="178"/>
      <c r="M297" s="169"/>
      <c r="N297" s="152"/>
      <c r="O297" s="152"/>
      <c r="P297" s="152"/>
      <c r="Q297" s="186"/>
      <c r="R297" s="186"/>
      <c r="S297" s="152"/>
      <c r="T297" s="152"/>
      <c r="U297" s="152"/>
      <c r="V297" s="152"/>
      <c r="W297" s="152"/>
      <c r="X297" s="152"/>
      <c r="Y297" s="152"/>
      <c r="Z297" s="152"/>
      <c r="AA297" s="152"/>
      <c r="AB297" s="248"/>
      <c r="AC297" s="248"/>
      <c r="AD297" s="252"/>
      <c r="AE297" s="252"/>
      <c r="AF297" s="169"/>
      <c r="AG297" s="169"/>
      <c r="AH297" s="180"/>
      <c r="AI297" s="180"/>
      <c r="AJ297" s="180"/>
      <c r="AK297" s="176"/>
      <c r="AL297" s="186"/>
    </row>
    <row r="298" spans="1:38" ht="12.75" customHeight="1" x14ac:dyDescent="0.35">
      <c r="A298" s="161"/>
      <c r="B298" s="161"/>
      <c r="C298" s="169"/>
      <c r="D298" s="169"/>
      <c r="E298" s="174"/>
      <c r="F298" s="186"/>
      <c r="G298" s="186"/>
      <c r="H298" s="186"/>
      <c r="I298" s="178"/>
      <c r="J298" s="186"/>
      <c r="K298" s="169"/>
      <c r="L298" s="178"/>
      <c r="M298" s="169"/>
      <c r="N298" s="152"/>
      <c r="O298" s="152"/>
      <c r="P298" s="152"/>
      <c r="Q298" s="186"/>
      <c r="R298" s="186"/>
      <c r="S298" s="152"/>
      <c r="T298" s="152"/>
      <c r="U298" s="152"/>
      <c r="V298" s="152"/>
      <c r="W298" s="152"/>
      <c r="X298" s="152"/>
      <c r="Y298" s="152"/>
      <c r="Z298" s="152"/>
      <c r="AA298" s="152"/>
      <c r="AB298" s="248"/>
      <c r="AC298" s="248"/>
      <c r="AD298" s="252"/>
      <c r="AE298" s="252"/>
      <c r="AF298" s="169"/>
      <c r="AG298" s="169"/>
      <c r="AH298" s="180"/>
      <c r="AI298" s="180"/>
      <c r="AJ298" s="180"/>
      <c r="AK298" s="176"/>
      <c r="AL298" s="186"/>
    </row>
    <row r="299" spans="1:38" ht="12.75" customHeight="1" x14ac:dyDescent="0.35">
      <c r="A299" s="161"/>
      <c r="B299" s="161"/>
      <c r="C299" s="169"/>
      <c r="D299" s="169"/>
      <c r="E299" s="174"/>
      <c r="F299" s="186"/>
      <c r="G299" s="186"/>
      <c r="H299" s="186"/>
      <c r="I299" s="178"/>
      <c r="J299" s="186"/>
      <c r="K299" s="169"/>
      <c r="L299" s="178"/>
      <c r="M299" s="169"/>
      <c r="N299" s="152"/>
      <c r="O299" s="152"/>
      <c r="P299" s="152"/>
      <c r="Q299" s="186"/>
      <c r="R299" s="186"/>
      <c r="S299" s="152"/>
      <c r="T299" s="152"/>
      <c r="U299" s="152"/>
      <c r="V299" s="152"/>
      <c r="W299" s="152"/>
      <c r="X299" s="152"/>
      <c r="Y299" s="152"/>
      <c r="Z299" s="152"/>
      <c r="AA299" s="152"/>
      <c r="AB299" s="248"/>
      <c r="AC299" s="248"/>
      <c r="AD299" s="252"/>
      <c r="AE299" s="252"/>
      <c r="AF299" s="169"/>
      <c r="AG299" s="169"/>
      <c r="AH299" s="180"/>
      <c r="AI299" s="180"/>
      <c r="AJ299" s="180"/>
      <c r="AK299" s="176"/>
      <c r="AL299" s="186"/>
    </row>
    <row r="300" spans="1:38" ht="12.75" customHeight="1" x14ac:dyDescent="0.35">
      <c r="A300" s="161"/>
      <c r="B300" s="161"/>
      <c r="C300" s="169"/>
      <c r="D300" s="169"/>
      <c r="E300" s="174"/>
      <c r="F300" s="186"/>
      <c r="G300" s="186"/>
      <c r="H300" s="186"/>
      <c r="I300" s="178"/>
      <c r="J300" s="186"/>
      <c r="K300" s="169"/>
      <c r="L300" s="178"/>
      <c r="M300" s="169"/>
      <c r="N300" s="152"/>
      <c r="O300" s="152"/>
      <c r="P300" s="152"/>
      <c r="Q300" s="186"/>
      <c r="R300" s="186"/>
      <c r="S300" s="152"/>
      <c r="T300" s="152"/>
      <c r="U300" s="152"/>
      <c r="V300" s="152"/>
      <c r="W300" s="152"/>
      <c r="X300" s="152"/>
      <c r="Y300" s="152"/>
      <c r="Z300" s="152"/>
      <c r="AA300" s="152"/>
      <c r="AB300" s="248"/>
      <c r="AC300" s="248"/>
      <c r="AD300" s="252"/>
      <c r="AE300" s="252"/>
      <c r="AF300" s="169"/>
      <c r="AG300" s="169"/>
      <c r="AH300" s="180"/>
      <c r="AI300" s="180"/>
      <c r="AJ300" s="180"/>
      <c r="AK300" s="176"/>
      <c r="AL300" s="186"/>
    </row>
    <row r="301" spans="1:38" ht="12.75" customHeight="1" x14ac:dyDescent="0.35">
      <c r="A301" s="161"/>
      <c r="B301" s="161"/>
      <c r="C301" s="169"/>
      <c r="D301" s="169"/>
      <c r="E301" s="174"/>
      <c r="F301" s="186"/>
      <c r="G301" s="186"/>
      <c r="H301" s="186"/>
      <c r="I301" s="178"/>
      <c r="J301" s="186"/>
      <c r="K301" s="169"/>
      <c r="L301" s="178"/>
      <c r="M301" s="169"/>
      <c r="N301" s="152"/>
      <c r="O301" s="152"/>
      <c r="P301" s="152"/>
      <c r="Q301" s="186"/>
      <c r="R301" s="186"/>
      <c r="S301" s="152"/>
      <c r="T301" s="152"/>
      <c r="U301" s="152"/>
      <c r="V301" s="152"/>
      <c r="W301" s="152"/>
      <c r="X301" s="152"/>
      <c r="Y301" s="152"/>
      <c r="Z301" s="152"/>
      <c r="AA301" s="152"/>
      <c r="AB301" s="248"/>
      <c r="AC301" s="248"/>
      <c r="AD301" s="252"/>
      <c r="AE301" s="252"/>
      <c r="AF301" s="169"/>
      <c r="AG301" s="169"/>
      <c r="AH301" s="180"/>
      <c r="AI301" s="180"/>
      <c r="AJ301" s="180"/>
      <c r="AK301" s="176"/>
      <c r="AL301" s="186"/>
    </row>
    <row r="302" spans="1:38" ht="12.75" customHeight="1" x14ac:dyDescent="0.35">
      <c r="A302" s="161"/>
      <c r="B302" s="161"/>
      <c r="C302" s="169"/>
      <c r="D302" s="169"/>
      <c r="E302" s="174"/>
      <c r="F302" s="186"/>
      <c r="G302" s="186"/>
      <c r="H302" s="186"/>
      <c r="I302" s="178"/>
      <c r="J302" s="186"/>
      <c r="K302" s="169"/>
      <c r="L302" s="178"/>
      <c r="M302" s="169"/>
      <c r="N302" s="152"/>
      <c r="O302" s="152"/>
      <c r="P302" s="152"/>
      <c r="Q302" s="186"/>
      <c r="R302" s="186"/>
      <c r="S302" s="152"/>
      <c r="T302" s="152"/>
      <c r="U302" s="152"/>
      <c r="V302" s="152"/>
      <c r="W302" s="152"/>
      <c r="X302" s="152"/>
      <c r="Y302" s="152"/>
      <c r="Z302" s="152"/>
      <c r="AA302" s="152"/>
      <c r="AB302" s="248"/>
      <c r="AC302" s="248"/>
      <c r="AD302" s="252"/>
      <c r="AE302" s="252"/>
      <c r="AF302" s="169"/>
      <c r="AG302" s="169"/>
      <c r="AH302" s="180"/>
      <c r="AI302" s="180"/>
      <c r="AJ302" s="180"/>
      <c r="AK302" s="176"/>
      <c r="AL302" s="186"/>
    </row>
    <row r="303" spans="1:38" ht="12.75" customHeight="1" x14ac:dyDescent="0.35">
      <c r="A303" s="161"/>
      <c r="B303" s="161"/>
      <c r="C303" s="169"/>
      <c r="D303" s="169"/>
      <c r="E303" s="174"/>
      <c r="F303" s="186"/>
      <c r="G303" s="186"/>
      <c r="H303" s="186"/>
      <c r="I303" s="178"/>
      <c r="J303" s="186"/>
      <c r="K303" s="169"/>
      <c r="L303" s="178"/>
      <c r="M303" s="169"/>
      <c r="N303" s="152"/>
      <c r="O303" s="152"/>
      <c r="P303" s="152"/>
      <c r="Q303" s="186"/>
      <c r="R303" s="186"/>
      <c r="S303" s="152"/>
      <c r="T303" s="152"/>
      <c r="U303" s="152"/>
      <c r="V303" s="152"/>
      <c r="W303" s="152"/>
      <c r="X303" s="152"/>
      <c r="Y303" s="152"/>
      <c r="Z303" s="152"/>
      <c r="AA303" s="152"/>
      <c r="AB303" s="248"/>
      <c r="AC303" s="248"/>
      <c r="AD303" s="252"/>
      <c r="AE303" s="252"/>
      <c r="AF303" s="169"/>
      <c r="AG303" s="169"/>
      <c r="AH303" s="180"/>
      <c r="AI303" s="180"/>
      <c r="AJ303" s="180"/>
      <c r="AK303" s="176"/>
      <c r="AL303" s="186"/>
    </row>
    <row r="304" spans="1:38" ht="12.75" customHeight="1" x14ac:dyDescent="0.35">
      <c r="A304" s="161"/>
      <c r="B304" s="161"/>
      <c r="C304" s="169"/>
      <c r="D304" s="169"/>
      <c r="E304" s="174"/>
      <c r="F304" s="186"/>
      <c r="G304" s="186"/>
      <c r="H304" s="186"/>
      <c r="I304" s="178"/>
      <c r="J304" s="186"/>
      <c r="K304" s="169"/>
      <c r="L304" s="178"/>
      <c r="M304" s="169"/>
      <c r="N304" s="152"/>
      <c r="O304" s="152"/>
      <c r="P304" s="152"/>
      <c r="Q304" s="186"/>
      <c r="R304" s="186"/>
      <c r="S304" s="152"/>
      <c r="T304" s="152"/>
      <c r="U304" s="152"/>
      <c r="V304" s="152"/>
      <c r="W304" s="152"/>
      <c r="X304" s="152"/>
      <c r="Y304" s="152"/>
      <c r="Z304" s="152"/>
      <c r="AA304" s="152"/>
      <c r="AB304" s="248"/>
      <c r="AC304" s="248"/>
      <c r="AD304" s="252"/>
      <c r="AE304" s="252"/>
      <c r="AF304" s="169"/>
      <c r="AG304" s="169"/>
      <c r="AH304" s="180"/>
      <c r="AI304" s="180"/>
      <c r="AJ304" s="180"/>
      <c r="AK304" s="176"/>
      <c r="AL304" s="186"/>
    </row>
    <row r="305" spans="1:38" ht="12.75" customHeight="1" x14ac:dyDescent="0.35">
      <c r="A305" s="161"/>
      <c r="B305" s="161"/>
      <c r="C305" s="169"/>
      <c r="D305" s="169"/>
      <c r="E305" s="174"/>
      <c r="F305" s="186"/>
      <c r="G305" s="186"/>
      <c r="H305" s="186"/>
      <c r="I305" s="178"/>
      <c r="J305" s="186"/>
      <c r="K305" s="169"/>
      <c r="L305" s="178"/>
      <c r="M305" s="169"/>
      <c r="N305" s="152"/>
      <c r="O305" s="152"/>
      <c r="P305" s="152"/>
      <c r="Q305" s="186"/>
      <c r="R305" s="186"/>
      <c r="S305" s="152"/>
      <c r="T305" s="152"/>
      <c r="U305" s="152"/>
      <c r="V305" s="152"/>
      <c r="W305" s="152"/>
      <c r="X305" s="152"/>
      <c r="Y305" s="152"/>
      <c r="Z305" s="152"/>
      <c r="AA305" s="152"/>
      <c r="AB305" s="248"/>
      <c r="AC305" s="248"/>
      <c r="AD305" s="252"/>
      <c r="AE305" s="252"/>
      <c r="AF305" s="169"/>
      <c r="AG305" s="169"/>
      <c r="AH305" s="180"/>
      <c r="AI305" s="180"/>
      <c r="AJ305" s="180"/>
      <c r="AK305" s="176"/>
      <c r="AL305" s="186"/>
    </row>
    <row r="306" spans="1:38" ht="12.75" customHeight="1" x14ac:dyDescent="0.35">
      <c r="A306" s="161"/>
      <c r="B306" s="161"/>
      <c r="C306" s="169"/>
      <c r="D306" s="169"/>
      <c r="E306" s="174"/>
      <c r="F306" s="186"/>
      <c r="G306" s="186"/>
      <c r="H306" s="186"/>
      <c r="I306" s="178"/>
      <c r="J306" s="186"/>
      <c r="K306" s="169"/>
      <c r="L306" s="178"/>
      <c r="M306" s="169"/>
      <c r="N306" s="152"/>
      <c r="O306" s="152"/>
      <c r="P306" s="152"/>
      <c r="Q306" s="186"/>
      <c r="R306" s="186"/>
      <c r="S306" s="152"/>
      <c r="T306" s="152"/>
      <c r="U306" s="152"/>
      <c r="V306" s="152"/>
      <c r="W306" s="152"/>
      <c r="X306" s="152"/>
      <c r="Y306" s="152"/>
      <c r="Z306" s="152"/>
      <c r="AA306" s="152"/>
      <c r="AB306" s="248"/>
      <c r="AC306" s="248"/>
      <c r="AD306" s="252"/>
      <c r="AE306" s="252"/>
      <c r="AF306" s="169"/>
      <c r="AG306" s="169"/>
      <c r="AH306" s="180"/>
      <c r="AI306" s="180"/>
      <c r="AJ306" s="180"/>
      <c r="AK306" s="176"/>
      <c r="AL306" s="186"/>
    </row>
    <row r="307" spans="1:38" ht="12.75" customHeight="1" x14ac:dyDescent="0.35">
      <c r="A307" s="161"/>
      <c r="B307" s="161"/>
      <c r="C307" s="169"/>
      <c r="D307" s="169"/>
      <c r="E307" s="174"/>
      <c r="F307" s="186"/>
      <c r="G307" s="186"/>
      <c r="H307" s="186"/>
      <c r="I307" s="178"/>
      <c r="J307" s="186"/>
      <c r="K307" s="169"/>
      <c r="L307" s="178"/>
      <c r="M307" s="169"/>
      <c r="N307" s="152"/>
      <c r="O307" s="152"/>
      <c r="P307" s="152"/>
      <c r="Q307" s="186"/>
      <c r="R307" s="186"/>
      <c r="S307" s="152"/>
      <c r="T307" s="152"/>
      <c r="U307" s="152"/>
      <c r="V307" s="152"/>
      <c r="W307" s="152"/>
      <c r="X307" s="152"/>
      <c r="Y307" s="152"/>
      <c r="Z307" s="152"/>
      <c r="AA307" s="152"/>
      <c r="AB307" s="248"/>
      <c r="AC307" s="248"/>
      <c r="AD307" s="252"/>
      <c r="AE307" s="252"/>
      <c r="AF307" s="169"/>
      <c r="AG307" s="169"/>
      <c r="AH307" s="180"/>
      <c r="AI307" s="180"/>
      <c r="AJ307" s="180"/>
      <c r="AK307" s="176"/>
      <c r="AL307" s="186"/>
    </row>
    <row r="308" spans="1:38" ht="12.75" customHeight="1" x14ac:dyDescent="0.35">
      <c r="A308" s="161"/>
      <c r="B308" s="161"/>
      <c r="C308" s="169"/>
      <c r="D308" s="169"/>
      <c r="E308" s="174"/>
      <c r="F308" s="186"/>
      <c r="G308" s="186"/>
      <c r="H308" s="186"/>
      <c r="I308" s="178"/>
      <c r="J308" s="186"/>
      <c r="K308" s="169"/>
      <c r="L308" s="178"/>
      <c r="M308" s="169"/>
      <c r="N308" s="152"/>
      <c r="O308" s="152"/>
      <c r="P308" s="152"/>
      <c r="Q308" s="186"/>
      <c r="R308" s="186"/>
      <c r="S308" s="152"/>
      <c r="T308" s="152"/>
      <c r="U308" s="152"/>
      <c r="V308" s="152"/>
      <c r="W308" s="152"/>
      <c r="X308" s="152"/>
      <c r="Y308" s="152"/>
      <c r="Z308" s="152"/>
      <c r="AA308" s="152"/>
      <c r="AB308" s="248"/>
      <c r="AC308" s="248"/>
      <c r="AD308" s="252"/>
      <c r="AE308" s="252"/>
      <c r="AF308" s="169"/>
      <c r="AG308" s="169"/>
      <c r="AH308" s="180"/>
      <c r="AI308" s="180"/>
      <c r="AJ308" s="180"/>
      <c r="AK308" s="176"/>
      <c r="AL308" s="186"/>
    </row>
    <row r="309" spans="1:38" ht="12.75" customHeight="1" x14ac:dyDescent="0.35">
      <c r="A309" s="161"/>
      <c r="B309" s="161"/>
      <c r="C309" s="169"/>
      <c r="D309" s="169"/>
      <c r="E309" s="174"/>
      <c r="F309" s="186"/>
      <c r="G309" s="186"/>
      <c r="H309" s="186"/>
      <c r="I309" s="178"/>
      <c r="J309" s="186"/>
      <c r="K309" s="169"/>
      <c r="L309" s="178"/>
      <c r="M309" s="169"/>
      <c r="N309" s="152"/>
      <c r="O309" s="152"/>
      <c r="P309" s="152"/>
      <c r="Q309" s="186"/>
      <c r="R309" s="186"/>
      <c r="S309" s="152"/>
      <c r="T309" s="152"/>
      <c r="U309" s="152"/>
      <c r="V309" s="152"/>
      <c r="W309" s="152"/>
      <c r="X309" s="152"/>
      <c r="Y309" s="152"/>
      <c r="Z309" s="152"/>
      <c r="AA309" s="152"/>
      <c r="AB309" s="248"/>
      <c r="AC309" s="248"/>
      <c r="AD309" s="252"/>
      <c r="AE309" s="252"/>
      <c r="AF309" s="169"/>
      <c r="AG309" s="169"/>
      <c r="AH309" s="180"/>
      <c r="AI309" s="180"/>
      <c r="AJ309" s="180"/>
      <c r="AK309" s="176"/>
      <c r="AL309" s="186"/>
    </row>
    <row r="310" spans="1:38" ht="12.75" customHeight="1" x14ac:dyDescent="0.35">
      <c r="A310" s="161"/>
      <c r="B310" s="161"/>
      <c r="C310" s="169"/>
      <c r="D310" s="169"/>
      <c r="E310" s="174"/>
      <c r="F310" s="186"/>
      <c r="G310" s="186"/>
      <c r="H310" s="186"/>
      <c r="I310" s="178"/>
      <c r="J310" s="186"/>
      <c r="K310" s="169"/>
      <c r="L310" s="178"/>
      <c r="M310" s="169"/>
      <c r="N310" s="152"/>
      <c r="O310" s="152"/>
      <c r="P310" s="152"/>
      <c r="Q310" s="186"/>
      <c r="R310" s="186"/>
      <c r="S310" s="152"/>
      <c r="T310" s="152"/>
      <c r="U310" s="152"/>
      <c r="V310" s="152"/>
      <c r="W310" s="152"/>
      <c r="X310" s="152"/>
      <c r="Y310" s="152"/>
      <c r="Z310" s="152"/>
      <c r="AA310" s="152"/>
      <c r="AB310" s="248"/>
      <c r="AC310" s="248"/>
      <c r="AD310" s="252"/>
      <c r="AE310" s="252"/>
      <c r="AF310" s="169"/>
      <c r="AG310" s="169"/>
      <c r="AH310" s="180"/>
      <c r="AI310" s="180"/>
      <c r="AJ310" s="180"/>
      <c r="AK310" s="176"/>
      <c r="AL310" s="186"/>
    </row>
    <row r="311" spans="1:38" ht="12.75" customHeight="1" x14ac:dyDescent="0.35">
      <c r="A311" s="161"/>
      <c r="B311" s="161"/>
      <c r="C311" s="169"/>
      <c r="D311" s="169"/>
      <c r="E311" s="174"/>
      <c r="F311" s="186"/>
      <c r="G311" s="186"/>
      <c r="H311" s="186"/>
      <c r="I311" s="178"/>
      <c r="J311" s="186"/>
      <c r="K311" s="169"/>
      <c r="L311" s="178"/>
      <c r="M311" s="169"/>
      <c r="N311" s="152"/>
      <c r="O311" s="152"/>
      <c r="P311" s="152"/>
      <c r="Q311" s="186"/>
      <c r="R311" s="186"/>
      <c r="S311" s="152"/>
      <c r="T311" s="152"/>
      <c r="U311" s="152"/>
      <c r="V311" s="152"/>
      <c r="W311" s="152"/>
      <c r="X311" s="152"/>
      <c r="Y311" s="152"/>
      <c r="Z311" s="152"/>
      <c r="AA311" s="152"/>
      <c r="AB311" s="248"/>
      <c r="AC311" s="248"/>
      <c r="AD311" s="252"/>
      <c r="AE311" s="252"/>
      <c r="AF311" s="169"/>
      <c r="AG311" s="169"/>
      <c r="AH311" s="180"/>
      <c r="AI311" s="180"/>
      <c r="AJ311" s="180"/>
      <c r="AK311" s="176"/>
      <c r="AL311" s="186"/>
    </row>
    <row r="312" spans="1:38" ht="12.75" customHeight="1" x14ac:dyDescent="0.35">
      <c r="A312" s="161"/>
      <c r="B312" s="161"/>
      <c r="C312" s="169"/>
      <c r="D312" s="169"/>
      <c r="E312" s="174"/>
      <c r="F312" s="186"/>
      <c r="G312" s="186"/>
      <c r="H312" s="186"/>
      <c r="I312" s="178"/>
      <c r="J312" s="186"/>
      <c r="K312" s="169"/>
      <c r="L312" s="178"/>
      <c r="M312" s="169"/>
      <c r="N312" s="152"/>
      <c r="O312" s="152"/>
      <c r="P312" s="152"/>
      <c r="Q312" s="186"/>
      <c r="R312" s="186"/>
      <c r="S312" s="152"/>
      <c r="T312" s="152"/>
      <c r="U312" s="152"/>
      <c r="V312" s="152"/>
      <c r="W312" s="152"/>
      <c r="X312" s="152"/>
      <c r="Y312" s="152"/>
      <c r="Z312" s="152"/>
      <c r="AA312" s="152"/>
      <c r="AB312" s="248"/>
      <c r="AC312" s="248"/>
      <c r="AD312" s="252"/>
      <c r="AE312" s="252"/>
      <c r="AF312" s="169"/>
      <c r="AG312" s="169"/>
      <c r="AH312" s="180"/>
      <c r="AI312" s="180"/>
      <c r="AJ312" s="180"/>
      <c r="AK312" s="176"/>
      <c r="AL312" s="186"/>
    </row>
    <row r="313" spans="1:38" ht="12.75" customHeight="1" x14ac:dyDescent="0.35">
      <c r="A313" s="161"/>
      <c r="B313" s="161"/>
      <c r="C313" s="169"/>
      <c r="D313" s="169"/>
      <c r="E313" s="174"/>
      <c r="F313" s="186"/>
      <c r="G313" s="186"/>
      <c r="H313" s="186"/>
      <c r="I313" s="178"/>
      <c r="J313" s="186"/>
      <c r="K313" s="169"/>
      <c r="L313" s="178"/>
      <c r="M313" s="169"/>
      <c r="N313" s="152"/>
      <c r="O313" s="152"/>
      <c r="P313" s="152"/>
      <c r="Q313" s="186"/>
      <c r="R313" s="186"/>
      <c r="S313" s="152"/>
      <c r="T313" s="152"/>
      <c r="U313" s="152"/>
      <c r="V313" s="152"/>
      <c r="W313" s="152"/>
      <c r="X313" s="152"/>
      <c r="Y313" s="152"/>
      <c r="Z313" s="152"/>
      <c r="AA313" s="152"/>
      <c r="AB313" s="248"/>
      <c r="AC313" s="248"/>
      <c r="AD313" s="252"/>
      <c r="AE313" s="252"/>
      <c r="AF313" s="169"/>
      <c r="AG313" s="169"/>
      <c r="AH313" s="180"/>
      <c r="AI313" s="180"/>
      <c r="AJ313" s="180"/>
      <c r="AK313" s="176"/>
      <c r="AL313" s="186"/>
    </row>
    <row r="314" spans="1:38" ht="12.75" customHeight="1" x14ac:dyDescent="0.35">
      <c r="A314" s="161"/>
      <c r="B314" s="161"/>
      <c r="C314" s="169"/>
      <c r="D314" s="169"/>
      <c r="E314" s="174"/>
      <c r="F314" s="186"/>
      <c r="G314" s="186"/>
      <c r="H314" s="186"/>
      <c r="I314" s="178"/>
      <c r="J314" s="186"/>
      <c r="K314" s="169"/>
      <c r="L314" s="178"/>
      <c r="M314" s="169"/>
      <c r="N314" s="152"/>
      <c r="O314" s="152"/>
      <c r="P314" s="152"/>
      <c r="Q314" s="186"/>
      <c r="R314" s="186"/>
      <c r="S314" s="152"/>
      <c r="T314" s="152"/>
      <c r="U314" s="152"/>
      <c r="V314" s="152"/>
      <c r="W314" s="152"/>
      <c r="X314" s="152"/>
      <c r="Y314" s="152"/>
      <c r="Z314" s="152"/>
      <c r="AA314" s="152"/>
      <c r="AB314" s="248"/>
      <c r="AC314" s="248"/>
      <c r="AD314" s="252"/>
      <c r="AE314" s="252"/>
      <c r="AF314" s="169"/>
      <c r="AG314" s="169"/>
      <c r="AH314" s="180"/>
      <c r="AI314" s="180"/>
      <c r="AJ314" s="180"/>
      <c r="AK314" s="176"/>
      <c r="AL314" s="186"/>
    </row>
    <row r="315" spans="1:38" ht="12.75" customHeight="1" x14ac:dyDescent="0.35">
      <c r="A315" s="161"/>
      <c r="B315" s="161"/>
      <c r="C315" s="169"/>
      <c r="D315" s="169"/>
      <c r="E315" s="174"/>
      <c r="F315" s="186"/>
      <c r="G315" s="186"/>
      <c r="H315" s="186"/>
      <c r="I315" s="178"/>
      <c r="J315" s="186"/>
      <c r="K315" s="169"/>
      <c r="L315" s="178"/>
      <c r="M315" s="169"/>
      <c r="N315" s="152"/>
      <c r="O315" s="152"/>
      <c r="P315" s="152"/>
      <c r="Q315" s="186"/>
      <c r="R315" s="186"/>
      <c r="S315" s="152"/>
      <c r="T315" s="152"/>
      <c r="U315" s="152"/>
      <c r="V315" s="152"/>
      <c r="W315" s="152"/>
      <c r="X315" s="152"/>
      <c r="Y315" s="152"/>
      <c r="Z315" s="152"/>
      <c r="AA315" s="152"/>
      <c r="AB315" s="248"/>
      <c r="AC315" s="248"/>
      <c r="AD315" s="252"/>
      <c r="AE315" s="252"/>
      <c r="AF315" s="169"/>
      <c r="AG315" s="169"/>
      <c r="AH315" s="180"/>
      <c r="AI315" s="180"/>
      <c r="AJ315" s="180"/>
      <c r="AK315" s="176"/>
      <c r="AL315" s="186"/>
    </row>
    <row r="316" spans="1:38" ht="12.75" customHeight="1" x14ac:dyDescent="0.35">
      <c r="A316" s="161"/>
      <c r="B316" s="161"/>
      <c r="C316" s="169"/>
      <c r="D316" s="169"/>
      <c r="E316" s="174"/>
      <c r="F316" s="186"/>
      <c r="G316" s="186"/>
      <c r="H316" s="186"/>
      <c r="I316" s="178"/>
      <c r="J316" s="186"/>
      <c r="K316" s="169"/>
      <c r="L316" s="178"/>
      <c r="M316" s="169"/>
      <c r="N316" s="152"/>
      <c r="O316" s="152"/>
      <c r="P316" s="152"/>
      <c r="Q316" s="186"/>
      <c r="R316" s="186"/>
      <c r="S316" s="152"/>
      <c r="T316" s="152"/>
      <c r="U316" s="152"/>
      <c r="V316" s="152"/>
      <c r="W316" s="152"/>
      <c r="X316" s="152"/>
      <c r="Y316" s="152"/>
      <c r="Z316" s="152"/>
      <c r="AA316" s="152"/>
      <c r="AB316" s="248"/>
      <c r="AC316" s="248"/>
      <c r="AD316" s="252"/>
      <c r="AE316" s="252"/>
      <c r="AF316" s="169"/>
      <c r="AG316" s="169"/>
      <c r="AH316" s="180"/>
      <c r="AI316" s="180"/>
      <c r="AJ316" s="180"/>
      <c r="AK316" s="176"/>
      <c r="AL316" s="186"/>
    </row>
    <row r="317" spans="1:38" ht="12.75" customHeight="1" x14ac:dyDescent="0.35">
      <c r="A317" s="161"/>
      <c r="B317" s="161"/>
      <c r="C317" s="169"/>
      <c r="D317" s="169"/>
      <c r="E317" s="174"/>
      <c r="F317" s="186"/>
      <c r="G317" s="186"/>
      <c r="H317" s="186"/>
      <c r="I317" s="178"/>
      <c r="J317" s="186"/>
      <c r="K317" s="169"/>
      <c r="L317" s="178"/>
      <c r="M317" s="169"/>
      <c r="N317" s="152"/>
      <c r="O317" s="152"/>
      <c r="P317" s="152"/>
      <c r="Q317" s="186"/>
      <c r="R317" s="186"/>
      <c r="S317" s="152"/>
      <c r="T317" s="152"/>
      <c r="U317" s="152"/>
      <c r="V317" s="152"/>
      <c r="W317" s="152"/>
      <c r="X317" s="152"/>
      <c r="Y317" s="152"/>
      <c r="Z317" s="152"/>
      <c r="AA317" s="152"/>
      <c r="AB317" s="248"/>
      <c r="AC317" s="248"/>
      <c r="AD317" s="252"/>
      <c r="AE317" s="252"/>
      <c r="AF317" s="169"/>
      <c r="AG317" s="169"/>
      <c r="AH317" s="180"/>
      <c r="AI317" s="180"/>
      <c r="AJ317" s="180"/>
      <c r="AK317" s="176"/>
      <c r="AL317" s="186"/>
    </row>
    <row r="318" spans="1:38" ht="12.75" customHeight="1" x14ac:dyDescent="0.35">
      <c r="A318" s="161"/>
      <c r="B318" s="161"/>
      <c r="C318" s="169"/>
      <c r="D318" s="169"/>
      <c r="E318" s="174"/>
      <c r="F318" s="186"/>
      <c r="G318" s="186"/>
      <c r="H318" s="186"/>
      <c r="I318" s="178"/>
      <c r="J318" s="186"/>
      <c r="K318" s="169"/>
      <c r="L318" s="178"/>
      <c r="M318" s="169"/>
      <c r="N318" s="152"/>
      <c r="O318" s="152"/>
      <c r="P318" s="152"/>
      <c r="Q318" s="186"/>
      <c r="R318" s="186"/>
      <c r="S318" s="152"/>
      <c r="T318" s="152"/>
      <c r="U318" s="152"/>
      <c r="V318" s="152"/>
      <c r="W318" s="152"/>
      <c r="X318" s="152"/>
      <c r="Y318" s="152"/>
      <c r="Z318" s="152"/>
      <c r="AA318" s="152"/>
      <c r="AB318" s="248"/>
      <c r="AC318" s="248"/>
      <c r="AD318" s="252"/>
      <c r="AE318" s="252"/>
      <c r="AF318" s="169"/>
      <c r="AG318" s="169"/>
      <c r="AH318" s="180"/>
      <c r="AI318" s="180"/>
      <c r="AJ318" s="180"/>
      <c r="AK318" s="176"/>
      <c r="AL318" s="186"/>
    </row>
    <row r="319" spans="1:38" ht="12.75" customHeight="1" x14ac:dyDescent="0.35">
      <c r="A319" s="161"/>
      <c r="B319" s="161"/>
      <c r="C319" s="169"/>
      <c r="D319" s="169"/>
      <c r="E319" s="174"/>
      <c r="F319" s="186"/>
      <c r="G319" s="186"/>
      <c r="H319" s="186"/>
      <c r="I319" s="178"/>
      <c r="J319" s="186"/>
      <c r="K319" s="169"/>
      <c r="L319" s="178"/>
      <c r="M319" s="169"/>
      <c r="N319" s="152"/>
      <c r="O319" s="152"/>
      <c r="P319" s="152"/>
      <c r="Q319" s="186"/>
      <c r="R319" s="186"/>
      <c r="S319" s="152"/>
      <c r="T319" s="152"/>
      <c r="U319" s="152"/>
      <c r="V319" s="152"/>
      <c r="W319" s="152"/>
      <c r="X319" s="152"/>
      <c r="Y319" s="152"/>
      <c r="Z319" s="152"/>
      <c r="AA319" s="152"/>
      <c r="AB319" s="248"/>
      <c r="AC319" s="248"/>
      <c r="AD319" s="252"/>
      <c r="AE319" s="252"/>
      <c r="AF319" s="169"/>
      <c r="AG319" s="169"/>
      <c r="AH319" s="180"/>
      <c r="AI319" s="180"/>
      <c r="AJ319" s="180"/>
      <c r="AK319" s="176"/>
      <c r="AL319" s="186"/>
    </row>
    <row r="320" spans="1:38" ht="12.75" customHeight="1" x14ac:dyDescent="0.35">
      <c r="A320" s="161"/>
      <c r="B320" s="161"/>
      <c r="C320" s="169"/>
      <c r="D320" s="169"/>
      <c r="E320" s="174"/>
      <c r="F320" s="186"/>
      <c r="G320" s="186"/>
      <c r="H320" s="186"/>
      <c r="I320" s="178"/>
      <c r="J320" s="186"/>
      <c r="K320" s="169"/>
      <c r="L320" s="178"/>
      <c r="M320" s="169"/>
      <c r="N320" s="152"/>
      <c r="O320" s="152"/>
      <c r="P320" s="152"/>
      <c r="Q320" s="186"/>
      <c r="R320" s="186"/>
      <c r="S320" s="152"/>
      <c r="T320" s="152"/>
      <c r="U320" s="152"/>
      <c r="V320" s="152"/>
      <c r="W320" s="152"/>
      <c r="X320" s="152"/>
      <c r="Y320" s="152"/>
      <c r="Z320" s="152"/>
      <c r="AA320" s="152"/>
      <c r="AB320" s="248"/>
      <c r="AC320" s="248"/>
      <c r="AD320" s="252"/>
      <c r="AE320" s="252"/>
      <c r="AF320" s="169"/>
      <c r="AG320" s="169"/>
      <c r="AH320" s="180"/>
      <c r="AI320" s="180"/>
      <c r="AJ320" s="180"/>
      <c r="AK320" s="176"/>
      <c r="AL320" s="186"/>
    </row>
    <row r="321" spans="1:38" ht="12.75" customHeight="1" x14ac:dyDescent="0.35">
      <c r="A321" s="161"/>
      <c r="B321" s="161"/>
      <c r="C321" s="169"/>
      <c r="D321" s="169"/>
      <c r="E321" s="174"/>
      <c r="F321" s="186"/>
      <c r="G321" s="186"/>
      <c r="H321" s="186"/>
      <c r="I321" s="178"/>
      <c r="J321" s="186"/>
      <c r="K321" s="169"/>
      <c r="L321" s="178"/>
      <c r="M321" s="169"/>
      <c r="N321" s="152"/>
      <c r="O321" s="152"/>
      <c r="P321" s="152"/>
      <c r="Q321" s="186"/>
      <c r="R321" s="186"/>
      <c r="S321" s="152"/>
      <c r="T321" s="152"/>
      <c r="U321" s="152"/>
      <c r="V321" s="152"/>
      <c r="W321" s="152"/>
      <c r="X321" s="152"/>
      <c r="Y321" s="152"/>
      <c r="Z321" s="152"/>
      <c r="AA321" s="152"/>
      <c r="AB321" s="248"/>
      <c r="AC321" s="248"/>
      <c r="AD321" s="252"/>
      <c r="AE321" s="252"/>
      <c r="AF321" s="169"/>
      <c r="AG321" s="169"/>
      <c r="AH321" s="180"/>
      <c r="AI321" s="180"/>
      <c r="AJ321" s="180"/>
      <c r="AK321" s="176"/>
      <c r="AL321" s="186"/>
    </row>
    <row r="322" spans="1:38" ht="12.75" customHeight="1" x14ac:dyDescent="0.35">
      <c r="A322" s="161"/>
      <c r="B322" s="161"/>
      <c r="C322" s="169"/>
      <c r="D322" s="169"/>
      <c r="E322" s="174"/>
      <c r="F322" s="186"/>
      <c r="G322" s="186"/>
      <c r="H322" s="186"/>
      <c r="I322" s="178"/>
      <c r="J322" s="186"/>
      <c r="K322" s="169"/>
      <c r="L322" s="178"/>
      <c r="M322" s="169"/>
      <c r="N322" s="152"/>
      <c r="O322" s="152"/>
      <c r="P322" s="152"/>
      <c r="Q322" s="186"/>
      <c r="R322" s="186"/>
      <c r="S322" s="152"/>
      <c r="T322" s="152"/>
      <c r="U322" s="152"/>
      <c r="V322" s="152"/>
      <c r="W322" s="152"/>
      <c r="X322" s="152"/>
      <c r="Y322" s="152"/>
      <c r="Z322" s="152"/>
      <c r="AA322" s="152"/>
      <c r="AB322" s="248"/>
      <c r="AC322" s="248"/>
      <c r="AD322" s="252"/>
      <c r="AE322" s="252"/>
      <c r="AF322" s="169"/>
      <c r="AG322" s="169"/>
      <c r="AH322" s="180"/>
      <c r="AI322" s="180"/>
      <c r="AJ322" s="180"/>
      <c r="AK322" s="176"/>
      <c r="AL322" s="186"/>
    </row>
    <row r="323" spans="1:38" ht="12.75" customHeight="1" x14ac:dyDescent="0.35">
      <c r="A323" s="161"/>
      <c r="B323" s="161"/>
      <c r="C323" s="169"/>
      <c r="D323" s="169"/>
      <c r="E323" s="174"/>
      <c r="F323" s="186"/>
      <c r="G323" s="186"/>
      <c r="H323" s="186"/>
      <c r="I323" s="178"/>
      <c r="J323" s="186"/>
      <c r="K323" s="169"/>
      <c r="L323" s="178"/>
      <c r="M323" s="169"/>
      <c r="N323" s="152"/>
      <c r="O323" s="152"/>
      <c r="P323" s="152"/>
      <c r="Q323" s="186"/>
      <c r="R323" s="186"/>
      <c r="S323" s="152"/>
      <c r="T323" s="152"/>
      <c r="U323" s="152"/>
      <c r="V323" s="152"/>
      <c r="W323" s="152"/>
      <c r="X323" s="152"/>
      <c r="Y323" s="152"/>
      <c r="Z323" s="152"/>
      <c r="AA323" s="152"/>
      <c r="AB323" s="248"/>
      <c r="AC323" s="248"/>
      <c r="AD323" s="252"/>
      <c r="AE323" s="252"/>
      <c r="AF323" s="169"/>
      <c r="AG323" s="169"/>
      <c r="AH323" s="180"/>
      <c r="AI323" s="180"/>
      <c r="AJ323" s="180"/>
      <c r="AK323" s="176"/>
      <c r="AL323" s="186"/>
    </row>
    <row r="324" spans="1:38" ht="12.75" customHeight="1" x14ac:dyDescent="0.35">
      <c r="A324" s="161"/>
      <c r="B324" s="161"/>
      <c r="C324" s="169"/>
      <c r="D324" s="169"/>
      <c r="E324" s="174"/>
      <c r="F324" s="186"/>
      <c r="G324" s="186"/>
      <c r="H324" s="186"/>
      <c r="I324" s="178"/>
      <c r="J324" s="186"/>
      <c r="K324" s="169"/>
      <c r="L324" s="178"/>
      <c r="M324" s="169"/>
      <c r="N324" s="152"/>
      <c r="O324" s="152"/>
      <c r="P324" s="152"/>
      <c r="Q324" s="186"/>
      <c r="R324" s="186"/>
      <c r="S324" s="152"/>
      <c r="T324" s="152"/>
      <c r="U324" s="152"/>
      <c r="V324" s="152"/>
      <c r="W324" s="152"/>
      <c r="X324" s="152"/>
      <c r="Y324" s="152"/>
      <c r="Z324" s="152"/>
      <c r="AA324" s="152"/>
      <c r="AB324" s="248"/>
      <c r="AC324" s="248"/>
      <c r="AD324" s="252"/>
      <c r="AE324" s="252"/>
      <c r="AF324" s="169"/>
      <c r="AG324" s="169"/>
      <c r="AH324" s="180"/>
      <c r="AI324" s="180"/>
      <c r="AJ324" s="180"/>
      <c r="AK324" s="176"/>
      <c r="AL324" s="186"/>
    </row>
    <row r="325" spans="1:38" ht="12.75" customHeight="1" x14ac:dyDescent="0.35">
      <c r="A325" s="161"/>
      <c r="B325" s="161"/>
      <c r="C325" s="169"/>
      <c r="D325" s="169"/>
      <c r="E325" s="174"/>
      <c r="F325" s="186"/>
      <c r="G325" s="186"/>
      <c r="H325" s="186"/>
      <c r="I325" s="178"/>
      <c r="J325" s="186"/>
      <c r="K325" s="169"/>
      <c r="L325" s="178"/>
      <c r="M325" s="169"/>
      <c r="N325" s="152"/>
      <c r="O325" s="152"/>
      <c r="P325" s="152"/>
      <c r="Q325" s="186"/>
      <c r="R325" s="186"/>
      <c r="S325" s="152"/>
      <c r="T325" s="152"/>
      <c r="U325" s="152"/>
      <c r="V325" s="152"/>
      <c r="W325" s="152"/>
      <c r="X325" s="152"/>
      <c r="Y325" s="152"/>
      <c r="Z325" s="152"/>
      <c r="AA325" s="152"/>
      <c r="AB325" s="248"/>
      <c r="AC325" s="248"/>
      <c r="AD325" s="252"/>
      <c r="AE325" s="252"/>
      <c r="AF325" s="169"/>
      <c r="AG325" s="169"/>
      <c r="AH325" s="180"/>
      <c r="AI325" s="180"/>
      <c r="AJ325" s="180"/>
      <c r="AK325" s="176"/>
      <c r="AL325" s="186"/>
    </row>
    <row r="326" spans="1:38" ht="12.75" customHeight="1" x14ac:dyDescent="0.35">
      <c r="A326" s="161"/>
      <c r="B326" s="161"/>
      <c r="C326" s="169"/>
      <c r="D326" s="169"/>
      <c r="E326" s="174"/>
      <c r="F326" s="186"/>
      <c r="G326" s="186"/>
      <c r="H326" s="186"/>
      <c r="I326" s="178"/>
      <c r="J326" s="186"/>
      <c r="K326" s="169"/>
      <c r="L326" s="178"/>
      <c r="M326" s="169"/>
      <c r="N326" s="152"/>
      <c r="O326" s="152"/>
      <c r="P326" s="152"/>
      <c r="Q326" s="186"/>
      <c r="R326" s="186"/>
      <c r="S326" s="152"/>
      <c r="T326" s="152"/>
      <c r="U326" s="152"/>
      <c r="V326" s="152"/>
      <c r="W326" s="152"/>
      <c r="X326" s="152"/>
      <c r="Y326" s="152"/>
      <c r="Z326" s="152"/>
      <c r="AA326" s="152"/>
      <c r="AB326" s="248"/>
      <c r="AC326" s="248"/>
      <c r="AD326" s="252"/>
      <c r="AE326" s="252"/>
      <c r="AF326" s="169"/>
      <c r="AG326" s="169"/>
      <c r="AH326" s="180"/>
      <c r="AI326" s="180"/>
      <c r="AJ326" s="180"/>
      <c r="AK326" s="176"/>
      <c r="AL326" s="186"/>
    </row>
    <row r="327" spans="1:38" ht="12.75" customHeight="1" x14ac:dyDescent="0.35">
      <c r="A327" s="161"/>
      <c r="B327" s="161"/>
      <c r="C327" s="169"/>
      <c r="D327" s="169"/>
      <c r="E327" s="174"/>
      <c r="F327" s="186"/>
      <c r="G327" s="186"/>
      <c r="H327" s="186"/>
      <c r="I327" s="178"/>
      <c r="J327" s="186"/>
      <c r="K327" s="169"/>
      <c r="L327" s="178"/>
      <c r="M327" s="169"/>
      <c r="N327" s="152"/>
      <c r="O327" s="152"/>
      <c r="P327" s="152"/>
      <c r="Q327" s="186"/>
      <c r="R327" s="186"/>
      <c r="S327" s="152"/>
      <c r="T327" s="152"/>
      <c r="U327" s="152"/>
      <c r="V327" s="152"/>
      <c r="W327" s="152"/>
      <c r="X327" s="152"/>
      <c r="Y327" s="152"/>
      <c r="Z327" s="152"/>
      <c r="AA327" s="152"/>
      <c r="AB327" s="248"/>
      <c r="AC327" s="248"/>
      <c r="AD327" s="252"/>
      <c r="AE327" s="252"/>
      <c r="AF327" s="169"/>
      <c r="AG327" s="169"/>
      <c r="AH327" s="180"/>
      <c r="AI327" s="180"/>
      <c r="AJ327" s="180"/>
      <c r="AK327" s="176"/>
      <c r="AL327" s="186"/>
    </row>
    <row r="328" spans="1:38" ht="12.75" customHeight="1" x14ac:dyDescent="0.35">
      <c r="A328" s="161"/>
      <c r="B328" s="161"/>
      <c r="C328" s="169"/>
      <c r="D328" s="169"/>
      <c r="E328" s="174"/>
      <c r="F328" s="186"/>
      <c r="G328" s="186"/>
      <c r="H328" s="186"/>
      <c r="I328" s="178"/>
      <c r="J328" s="186"/>
      <c r="K328" s="169"/>
      <c r="L328" s="178"/>
      <c r="M328" s="169"/>
      <c r="N328" s="152"/>
      <c r="O328" s="152"/>
      <c r="P328" s="152"/>
      <c r="Q328" s="186"/>
      <c r="R328" s="186"/>
      <c r="S328" s="152"/>
      <c r="T328" s="152"/>
      <c r="U328" s="152"/>
      <c r="V328" s="152"/>
      <c r="W328" s="152"/>
      <c r="X328" s="152"/>
      <c r="Y328" s="152"/>
      <c r="Z328" s="152"/>
      <c r="AA328" s="152"/>
      <c r="AB328" s="248"/>
      <c r="AC328" s="248"/>
      <c r="AD328" s="252"/>
      <c r="AE328" s="252"/>
      <c r="AF328" s="169"/>
      <c r="AG328" s="169"/>
      <c r="AH328" s="180"/>
      <c r="AI328" s="180"/>
      <c r="AJ328" s="180"/>
      <c r="AK328" s="176"/>
      <c r="AL328" s="186"/>
    </row>
    <row r="329" spans="1:38" ht="12.75" customHeight="1" x14ac:dyDescent="0.35">
      <c r="A329" s="161"/>
      <c r="B329" s="161"/>
      <c r="C329" s="169"/>
      <c r="D329" s="169"/>
      <c r="E329" s="174"/>
      <c r="F329" s="186"/>
      <c r="G329" s="186"/>
      <c r="H329" s="186"/>
      <c r="I329" s="178"/>
      <c r="J329" s="186"/>
      <c r="K329" s="169"/>
      <c r="L329" s="178"/>
      <c r="M329" s="169"/>
      <c r="N329" s="152"/>
      <c r="O329" s="152"/>
      <c r="P329" s="152"/>
      <c r="Q329" s="186"/>
      <c r="R329" s="186"/>
      <c r="S329" s="152"/>
      <c r="T329" s="152"/>
      <c r="U329" s="152"/>
      <c r="V329" s="152"/>
      <c r="W329" s="152"/>
      <c r="X329" s="152"/>
      <c r="Y329" s="152"/>
      <c r="Z329" s="152"/>
      <c r="AA329" s="152"/>
      <c r="AB329" s="248"/>
      <c r="AC329" s="248"/>
      <c r="AD329" s="252"/>
      <c r="AE329" s="252"/>
      <c r="AF329" s="169"/>
      <c r="AG329" s="169"/>
      <c r="AH329" s="180"/>
      <c r="AI329" s="180"/>
      <c r="AJ329" s="180"/>
      <c r="AK329" s="176"/>
      <c r="AL329" s="186"/>
    </row>
    <row r="330" spans="1:38" ht="12.75" customHeight="1" x14ac:dyDescent="0.35">
      <c r="A330" s="161"/>
      <c r="B330" s="161"/>
      <c r="C330" s="169"/>
      <c r="D330" s="169"/>
      <c r="E330" s="174"/>
      <c r="F330" s="186"/>
      <c r="G330" s="186"/>
      <c r="H330" s="186"/>
      <c r="I330" s="178"/>
      <c r="J330" s="186"/>
      <c r="K330" s="169"/>
      <c r="L330" s="178"/>
      <c r="M330" s="169"/>
      <c r="N330" s="152"/>
      <c r="O330" s="152"/>
      <c r="P330" s="152"/>
      <c r="Q330" s="186"/>
      <c r="R330" s="186"/>
      <c r="S330" s="152"/>
      <c r="T330" s="152"/>
      <c r="U330" s="152"/>
      <c r="V330" s="152"/>
      <c r="W330" s="152"/>
      <c r="X330" s="152"/>
      <c r="Y330" s="152"/>
      <c r="Z330" s="152"/>
      <c r="AA330" s="152"/>
      <c r="AB330" s="248"/>
      <c r="AC330" s="248"/>
      <c r="AD330" s="252"/>
      <c r="AE330" s="252"/>
      <c r="AF330" s="169"/>
      <c r="AG330" s="169"/>
      <c r="AH330" s="180"/>
      <c r="AI330" s="180"/>
      <c r="AJ330" s="180"/>
      <c r="AK330" s="176"/>
      <c r="AL330" s="186"/>
    </row>
    <row r="331" spans="1:38" ht="12.75" customHeight="1" x14ac:dyDescent="0.35">
      <c r="A331" s="161"/>
      <c r="B331" s="161"/>
      <c r="C331" s="169"/>
      <c r="D331" s="169"/>
      <c r="E331" s="174"/>
      <c r="F331" s="186"/>
      <c r="G331" s="186"/>
      <c r="H331" s="186"/>
      <c r="I331" s="178"/>
      <c r="J331" s="186"/>
      <c r="K331" s="169"/>
      <c r="L331" s="178"/>
      <c r="M331" s="169"/>
      <c r="N331" s="152"/>
      <c r="O331" s="152"/>
      <c r="P331" s="152"/>
      <c r="Q331" s="186"/>
      <c r="R331" s="186"/>
      <c r="S331" s="152"/>
      <c r="T331" s="152"/>
      <c r="U331" s="152"/>
      <c r="V331" s="152"/>
      <c r="W331" s="152"/>
      <c r="X331" s="152"/>
      <c r="Y331" s="152"/>
      <c r="Z331" s="152"/>
      <c r="AA331" s="152"/>
      <c r="AB331" s="248"/>
      <c r="AC331" s="248"/>
      <c r="AD331" s="252"/>
      <c r="AE331" s="252"/>
      <c r="AF331" s="169"/>
      <c r="AG331" s="169"/>
      <c r="AH331" s="180"/>
      <c r="AI331" s="180"/>
      <c r="AJ331" s="180"/>
      <c r="AK331" s="176"/>
      <c r="AL331" s="186"/>
    </row>
    <row r="332" spans="1:38" ht="12.75" customHeight="1" x14ac:dyDescent="0.35">
      <c r="A332" s="161"/>
      <c r="B332" s="161"/>
      <c r="C332" s="169"/>
      <c r="D332" s="169"/>
      <c r="E332" s="174"/>
      <c r="F332" s="186"/>
      <c r="G332" s="186"/>
      <c r="H332" s="186"/>
      <c r="I332" s="178"/>
      <c r="J332" s="186"/>
      <c r="K332" s="169"/>
      <c r="L332" s="178"/>
      <c r="M332" s="169"/>
      <c r="N332" s="152"/>
      <c r="O332" s="152"/>
      <c r="P332" s="152"/>
      <c r="Q332" s="186"/>
      <c r="R332" s="186"/>
      <c r="S332" s="152"/>
      <c r="T332" s="152"/>
      <c r="U332" s="152"/>
      <c r="V332" s="152"/>
      <c r="W332" s="152"/>
      <c r="X332" s="152"/>
      <c r="Y332" s="152"/>
      <c r="Z332" s="152"/>
      <c r="AA332" s="152"/>
      <c r="AB332" s="248"/>
      <c r="AC332" s="248"/>
      <c r="AD332" s="252"/>
      <c r="AE332" s="252"/>
      <c r="AF332" s="169"/>
      <c r="AG332" s="169"/>
      <c r="AH332" s="180"/>
      <c r="AI332" s="180"/>
      <c r="AJ332" s="180"/>
      <c r="AK332" s="176"/>
      <c r="AL332" s="186"/>
    </row>
    <row r="333" spans="1:38" ht="12.75" customHeight="1" x14ac:dyDescent="0.35">
      <c r="A333" s="161"/>
      <c r="B333" s="161"/>
      <c r="C333" s="169"/>
      <c r="D333" s="169"/>
      <c r="E333" s="174"/>
      <c r="F333" s="186"/>
      <c r="G333" s="186"/>
      <c r="H333" s="186"/>
      <c r="I333" s="178"/>
      <c r="J333" s="186"/>
      <c r="K333" s="169"/>
      <c r="L333" s="178"/>
      <c r="M333" s="169"/>
      <c r="N333" s="152"/>
      <c r="O333" s="152"/>
      <c r="P333" s="152"/>
      <c r="Q333" s="186"/>
      <c r="R333" s="186"/>
      <c r="S333" s="152"/>
      <c r="T333" s="152"/>
      <c r="U333" s="152"/>
      <c r="V333" s="152"/>
      <c r="W333" s="152"/>
      <c r="X333" s="152"/>
      <c r="Y333" s="152"/>
      <c r="Z333" s="152"/>
      <c r="AA333" s="152"/>
      <c r="AB333" s="248"/>
      <c r="AC333" s="248"/>
      <c r="AD333" s="252"/>
      <c r="AE333" s="252"/>
      <c r="AF333" s="169"/>
      <c r="AG333" s="169"/>
      <c r="AH333" s="180"/>
      <c r="AI333" s="180"/>
      <c r="AJ333" s="180"/>
      <c r="AK333" s="176"/>
      <c r="AL333" s="186"/>
    </row>
    <row r="334" spans="1:38" ht="12.75" customHeight="1" x14ac:dyDescent="0.35">
      <c r="A334" s="161"/>
      <c r="B334" s="161"/>
      <c r="C334" s="169"/>
      <c r="D334" s="169"/>
      <c r="E334" s="174"/>
      <c r="F334" s="186"/>
      <c r="G334" s="186"/>
      <c r="H334" s="186"/>
      <c r="I334" s="178"/>
      <c r="J334" s="186"/>
      <c r="K334" s="169"/>
      <c r="L334" s="178"/>
      <c r="M334" s="169"/>
      <c r="N334" s="152"/>
      <c r="O334" s="152"/>
      <c r="P334" s="152"/>
      <c r="Q334" s="186"/>
      <c r="R334" s="186"/>
      <c r="S334" s="152"/>
      <c r="T334" s="152"/>
      <c r="U334" s="152"/>
      <c r="V334" s="152"/>
      <c r="W334" s="152"/>
      <c r="X334" s="152"/>
      <c r="Y334" s="152"/>
      <c r="Z334" s="152"/>
      <c r="AA334" s="152"/>
      <c r="AB334" s="248"/>
      <c r="AC334" s="248"/>
      <c r="AD334" s="252"/>
      <c r="AE334" s="252"/>
      <c r="AF334" s="169"/>
      <c r="AG334" s="169"/>
      <c r="AH334" s="180"/>
      <c r="AI334" s="180"/>
      <c r="AJ334" s="180"/>
      <c r="AK334" s="176"/>
      <c r="AL334" s="186"/>
    </row>
    <row r="335" spans="1:38" ht="12.75" customHeight="1" x14ac:dyDescent="0.35">
      <c r="A335" s="161"/>
      <c r="B335" s="161"/>
      <c r="C335" s="169"/>
      <c r="D335" s="169"/>
      <c r="E335" s="174"/>
      <c r="F335" s="186"/>
      <c r="G335" s="186"/>
      <c r="H335" s="186"/>
      <c r="I335" s="178"/>
      <c r="J335" s="186"/>
      <c r="K335" s="169"/>
      <c r="L335" s="178"/>
      <c r="M335" s="169"/>
      <c r="N335" s="152"/>
      <c r="O335" s="152"/>
      <c r="P335" s="152"/>
      <c r="Q335" s="186"/>
      <c r="R335" s="186"/>
      <c r="S335" s="152"/>
      <c r="T335" s="152"/>
      <c r="U335" s="152"/>
      <c r="V335" s="152"/>
      <c r="W335" s="152"/>
      <c r="X335" s="152"/>
      <c r="Y335" s="152"/>
      <c r="Z335" s="152"/>
      <c r="AA335" s="152"/>
      <c r="AB335" s="248"/>
      <c r="AC335" s="248"/>
      <c r="AD335" s="252"/>
      <c r="AE335" s="252"/>
      <c r="AF335" s="169"/>
      <c r="AG335" s="169"/>
      <c r="AH335" s="180"/>
      <c r="AI335" s="180"/>
      <c r="AJ335" s="180"/>
      <c r="AK335" s="176"/>
      <c r="AL335" s="186"/>
    </row>
    <row r="336" spans="1:38" ht="12.75" customHeight="1" x14ac:dyDescent="0.35">
      <c r="A336" s="161"/>
      <c r="B336" s="161"/>
      <c r="C336" s="169"/>
      <c r="D336" s="169"/>
      <c r="E336" s="174"/>
      <c r="F336" s="186"/>
      <c r="G336" s="186"/>
      <c r="H336" s="186"/>
      <c r="I336" s="178"/>
      <c r="J336" s="186"/>
      <c r="K336" s="169"/>
      <c r="L336" s="178"/>
      <c r="M336" s="169"/>
      <c r="N336" s="152"/>
      <c r="O336" s="152"/>
      <c r="P336" s="152"/>
      <c r="Q336" s="186"/>
      <c r="R336" s="186"/>
      <c r="S336" s="152"/>
      <c r="T336" s="152"/>
      <c r="U336" s="152"/>
      <c r="V336" s="152"/>
      <c r="W336" s="152"/>
      <c r="X336" s="152"/>
      <c r="Y336" s="152"/>
      <c r="Z336" s="152"/>
      <c r="AA336" s="152"/>
      <c r="AB336" s="248"/>
      <c r="AC336" s="248"/>
      <c r="AD336" s="252"/>
      <c r="AE336" s="252"/>
      <c r="AF336" s="169"/>
      <c r="AG336" s="169"/>
      <c r="AH336" s="180"/>
      <c r="AI336" s="180"/>
      <c r="AJ336" s="180"/>
      <c r="AK336" s="176"/>
      <c r="AL336" s="186"/>
    </row>
    <row r="337" spans="1:38" ht="12.75" customHeight="1" x14ac:dyDescent="0.35">
      <c r="A337" s="161"/>
      <c r="B337" s="161"/>
      <c r="C337" s="169"/>
      <c r="D337" s="169"/>
      <c r="E337" s="174"/>
      <c r="F337" s="186"/>
      <c r="G337" s="186"/>
      <c r="H337" s="186"/>
      <c r="I337" s="178"/>
      <c r="J337" s="186"/>
      <c r="K337" s="169"/>
      <c r="L337" s="178"/>
      <c r="M337" s="169"/>
      <c r="N337" s="152"/>
      <c r="O337" s="152"/>
      <c r="P337" s="152"/>
      <c r="Q337" s="186"/>
      <c r="R337" s="186"/>
      <c r="S337" s="152"/>
      <c r="T337" s="152"/>
      <c r="U337" s="152"/>
      <c r="V337" s="152"/>
      <c r="W337" s="152"/>
      <c r="X337" s="152"/>
      <c r="Y337" s="152"/>
      <c r="Z337" s="152"/>
      <c r="AA337" s="152"/>
      <c r="AB337" s="248"/>
      <c r="AC337" s="248"/>
      <c r="AD337" s="252"/>
      <c r="AE337" s="252"/>
      <c r="AF337" s="169"/>
      <c r="AG337" s="169"/>
      <c r="AH337" s="180"/>
      <c r="AI337" s="180"/>
      <c r="AJ337" s="180"/>
      <c r="AK337" s="176"/>
      <c r="AL337" s="186"/>
    </row>
    <row r="338" spans="1:38" ht="12.75" customHeight="1" x14ac:dyDescent="0.35">
      <c r="A338" s="161"/>
      <c r="B338" s="161"/>
      <c r="C338" s="169"/>
      <c r="D338" s="169"/>
      <c r="E338" s="174"/>
      <c r="F338" s="186"/>
      <c r="G338" s="186"/>
      <c r="H338" s="186"/>
      <c r="I338" s="178"/>
      <c r="J338" s="186"/>
      <c r="K338" s="169"/>
      <c r="L338" s="178"/>
      <c r="M338" s="169"/>
      <c r="N338" s="152"/>
      <c r="O338" s="152"/>
      <c r="P338" s="152"/>
      <c r="Q338" s="186"/>
      <c r="R338" s="186"/>
      <c r="S338" s="152"/>
      <c r="T338" s="152"/>
      <c r="U338" s="152"/>
      <c r="V338" s="152"/>
      <c r="W338" s="152"/>
      <c r="X338" s="152"/>
      <c r="Y338" s="152"/>
      <c r="Z338" s="152"/>
      <c r="AA338" s="152"/>
      <c r="AB338" s="248"/>
      <c r="AC338" s="248"/>
      <c r="AD338" s="252"/>
      <c r="AE338" s="252"/>
      <c r="AF338" s="169"/>
      <c r="AG338" s="169"/>
      <c r="AH338" s="180"/>
      <c r="AI338" s="180"/>
      <c r="AJ338" s="180"/>
      <c r="AK338" s="176"/>
      <c r="AL338" s="186"/>
    </row>
    <row r="339" spans="1:38" ht="12.75" customHeight="1" x14ac:dyDescent="0.35">
      <c r="A339" s="161"/>
      <c r="B339" s="161"/>
      <c r="C339" s="169"/>
      <c r="D339" s="169"/>
      <c r="E339" s="174"/>
      <c r="F339" s="186"/>
      <c r="G339" s="186"/>
      <c r="H339" s="186"/>
      <c r="I339" s="178"/>
      <c r="J339" s="186"/>
      <c r="K339" s="169"/>
      <c r="L339" s="178"/>
      <c r="M339" s="169"/>
      <c r="N339" s="152"/>
      <c r="O339" s="152"/>
      <c r="P339" s="152"/>
      <c r="Q339" s="186"/>
      <c r="R339" s="186"/>
      <c r="S339" s="152"/>
      <c r="T339" s="152"/>
      <c r="U339" s="152"/>
      <c r="V339" s="152"/>
      <c r="W339" s="152"/>
      <c r="X339" s="152"/>
      <c r="Y339" s="152"/>
      <c r="Z339" s="152"/>
      <c r="AA339" s="152"/>
      <c r="AB339" s="248"/>
      <c r="AC339" s="248"/>
      <c r="AD339" s="252"/>
      <c r="AE339" s="252"/>
      <c r="AF339" s="169"/>
      <c r="AG339" s="169"/>
      <c r="AH339" s="180"/>
      <c r="AI339" s="180"/>
      <c r="AJ339" s="180"/>
      <c r="AK339" s="176"/>
      <c r="AL339" s="186"/>
    </row>
    <row r="340" spans="1:38" ht="12.75" customHeight="1" x14ac:dyDescent="0.35">
      <c r="A340" s="161"/>
      <c r="B340" s="161"/>
      <c r="C340" s="169"/>
      <c r="D340" s="169"/>
      <c r="E340" s="174"/>
      <c r="F340" s="186"/>
      <c r="G340" s="186"/>
      <c r="H340" s="186"/>
      <c r="I340" s="178"/>
      <c r="J340" s="186"/>
      <c r="K340" s="169"/>
      <c r="L340" s="178"/>
      <c r="M340" s="169"/>
      <c r="N340" s="152"/>
      <c r="O340" s="152"/>
      <c r="P340" s="152"/>
      <c r="Q340" s="186"/>
      <c r="R340" s="186"/>
      <c r="S340" s="152"/>
      <c r="T340" s="152"/>
      <c r="U340" s="152"/>
      <c r="V340" s="152"/>
      <c r="W340" s="152"/>
      <c r="X340" s="152"/>
      <c r="Y340" s="152"/>
      <c r="Z340" s="152"/>
      <c r="AA340" s="152"/>
      <c r="AB340" s="248"/>
      <c r="AC340" s="248"/>
      <c r="AD340" s="252"/>
      <c r="AE340" s="252"/>
      <c r="AF340" s="169"/>
      <c r="AG340" s="169"/>
      <c r="AH340" s="180"/>
      <c r="AI340" s="180"/>
      <c r="AJ340" s="180"/>
      <c r="AK340" s="176"/>
      <c r="AL340" s="186"/>
    </row>
    <row r="341" spans="1:38" ht="12.75" customHeight="1" x14ac:dyDescent="0.35">
      <c r="A341" s="161"/>
      <c r="B341" s="161"/>
      <c r="C341" s="169"/>
      <c r="D341" s="169"/>
      <c r="E341" s="174"/>
      <c r="F341" s="186"/>
      <c r="G341" s="186"/>
      <c r="H341" s="186"/>
      <c r="I341" s="178"/>
      <c r="J341" s="186"/>
      <c r="K341" s="169"/>
      <c r="L341" s="178"/>
      <c r="M341" s="169"/>
      <c r="N341" s="152"/>
      <c r="O341" s="152"/>
      <c r="P341" s="152"/>
      <c r="Q341" s="186"/>
      <c r="R341" s="186"/>
      <c r="S341" s="152"/>
      <c r="T341" s="152"/>
      <c r="U341" s="152"/>
      <c r="V341" s="152"/>
      <c r="W341" s="152"/>
      <c r="X341" s="152"/>
      <c r="Y341" s="152"/>
      <c r="Z341" s="152"/>
      <c r="AA341" s="152"/>
      <c r="AB341" s="248"/>
      <c r="AC341" s="248"/>
      <c r="AD341" s="252"/>
      <c r="AE341" s="252"/>
      <c r="AF341" s="169"/>
      <c r="AG341" s="169"/>
      <c r="AH341" s="180"/>
      <c r="AI341" s="180"/>
      <c r="AJ341" s="180"/>
      <c r="AK341" s="176"/>
      <c r="AL341" s="186"/>
    </row>
    <row r="342" spans="1:38" ht="12.75" customHeight="1" x14ac:dyDescent="0.35">
      <c r="A342" s="161"/>
      <c r="B342" s="161"/>
      <c r="C342" s="169"/>
      <c r="D342" s="169"/>
      <c r="E342" s="174"/>
      <c r="F342" s="186"/>
      <c r="G342" s="186"/>
      <c r="H342" s="186"/>
      <c r="I342" s="178"/>
      <c r="J342" s="186"/>
      <c r="K342" s="169"/>
      <c r="L342" s="178"/>
      <c r="M342" s="169"/>
      <c r="N342" s="152"/>
      <c r="O342" s="152"/>
      <c r="P342" s="152"/>
      <c r="Q342" s="186"/>
      <c r="R342" s="186"/>
      <c r="S342" s="152"/>
      <c r="T342" s="152"/>
      <c r="U342" s="152"/>
      <c r="V342" s="152"/>
      <c r="W342" s="152"/>
      <c r="X342" s="152"/>
      <c r="Y342" s="152"/>
      <c r="Z342" s="152"/>
      <c r="AA342" s="152"/>
      <c r="AB342" s="248"/>
      <c r="AC342" s="248"/>
      <c r="AD342" s="252"/>
      <c r="AE342" s="252"/>
      <c r="AF342" s="169"/>
      <c r="AG342" s="169"/>
      <c r="AH342" s="180"/>
      <c r="AI342" s="180"/>
      <c r="AJ342" s="180"/>
      <c r="AK342" s="176"/>
      <c r="AL342" s="186"/>
    </row>
    <row r="343" spans="1:38" ht="12.75" customHeight="1" x14ac:dyDescent="0.35">
      <c r="A343" s="161"/>
      <c r="B343" s="161"/>
      <c r="C343" s="169"/>
      <c r="D343" s="169"/>
      <c r="E343" s="174"/>
      <c r="F343" s="186"/>
      <c r="G343" s="186"/>
      <c r="H343" s="186"/>
      <c r="I343" s="178"/>
      <c r="J343" s="186"/>
      <c r="K343" s="169"/>
      <c r="L343" s="178"/>
      <c r="M343" s="169"/>
      <c r="N343" s="152"/>
      <c r="O343" s="152"/>
      <c r="P343" s="152"/>
      <c r="Q343" s="186"/>
      <c r="R343" s="186"/>
      <c r="S343" s="152"/>
      <c r="T343" s="152"/>
      <c r="U343" s="152"/>
      <c r="V343" s="152"/>
      <c r="W343" s="152"/>
      <c r="X343" s="152"/>
      <c r="Y343" s="152"/>
      <c r="Z343" s="152"/>
      <c r="AA343" s="152"/>
      <c r="AB343" s="248"/>
      <c r="AC343" s="248"/>
      <c r="AD343" s="252"/>
      <c r="AE343" s="252"/>
      <c r="AF343" s="169"/>
      <c r="AG343" s="169"/>
      <c r="AH343" s="180"/>
      <c r="AI343" s="180"/>
      <c r="AJ343" s="180"/>
      <c r="AK343" s="176"/>
      <c r="AL343" s="186"/>
    </row>
    <row r="344" spans="1:38" ht="12.75" customHeight="1" x14ac:dyDescent="0.35">
      <c r="A344" s="161"/>
      <c r="B344" s="161"/>
      <c r="C344" s="169"/>
      <c r="D344" s="169"/>
      <c r="E344" s="174"/>
      <c r="F344" s="186"/>
      <c r="G344" s="186"/>
      <c r="H344" s="186"/>
      <c r="I344" s="178"/>
      <c r="J344" s="186"/>
      <c r="K344" s="169"/>
      <c r="L344" s="178"/>
      <c r="M344" s="169"/>
      <c r="N344" s="152"/>
      <c r="O344" s="152"/>
      <c r="P344" s="152"/>
      <c r="Q344" s="186"/>
      <c r="R344" s="186"/>
      <c r="S344" s="152"/>
      <c r="T344" s="152"/>
      <c r="U344" s="152"/>
      <c r="V344" s="152"/>
      <c r="W344" s="152"/>
      <c r="X344" s="152"/>
      <c r="Y344" s="152"/>
      <c r="Z344" s="152"/>
      <c r="AA344" s="152"/>
      <c r="AB344" s="248"/>
      <c r="AC344" s="248"/>
      <c r="AD344" s="252"/>
      <c r="AE344" s="252"/>
      <c r="AF344" s="169"/>
      <c r="AG344" s="169"/>
      <c r="AH344" s="180"/>
      <c r="AI344" s="180"/>
      <c r="AJ344" s="180"/>
      <c r="AK344" s="176"/>
      <c r="AL344" s="186"/>
    </row>
    <row r="345" spans="1:38" ht="12.75" customHeight="1" x14ac:dyDescent="0.35">
      <c r="A345" s="161"/>
      <c r="B345" s="161"/>
      <c r="C345" s="169"/>
      <c r="D345" s="169"/>
      <c r="E345" s="174"/>
      <c r="F345" s="186"/>
      <c r="G345" s="186"/>
      <c r="H345" s="186"/>
      <c r="I345" s="178"/>
      <c r="J345" s="186"/>
      <c r="K345" s="169"/>
      <c r="L345" s="178"/>
      <c r="M345" s="169"/>
      <c r="N345" s="152"/>
      <c r="O345" s="152"/>
      <c r="P345" s="152"/>
      <c r="Q345" s="186"/>
      <c r="R345" s="186"/>
      <c r="S345" s="152"/>
      <c r="T345" s="152"/>
      <c r="U345" s="152"/>
      <c r="V345" s="152"/>
      <c r="W345" s="152"/>
      <c r="X345" s="152"/>
      <c r="Y345" s="152"/>
      <c r="Z345" s="152"/>
      <c r="AA345" s="152"/>
      <c r="AB345" s="248"/>
      <c r="AC345" s="248"/>
      <c r="AD345" s="252"/>
      <c r="AE345" s="252"/>
      <c r="AF345" s="169"/>
      <c r="AG345" s="169"/>
      <c r="AH345" s="180"/>
      <c r="AI345" s="180"/>
      <c r="AJ345" s="180"/>
      <c r="AK345" s="176"/>
      <c r="AL345" s="186"/>
    </row>
    <row r="346" spans="1:38" ht="12.75" customHeight="1" x14ac:dyDescent="0.35">
      <c r="A346" s="161"/>
      <c r="B346" s="161"/>
      <c r="C346" s="169"/>
      <c r="D346" s="169"/>
      <c r="E346" s="174"/>
      <c r="F346" s="186"/>
      <c r="G346" s="186"/>
      <c r="H346" s="186"/>
      <c r="I346" s="178"/>
      <c r="J346" s="186"/>
      <c r="K346" s="169"/>
      <c r="L346" s="178"/>
      <c r="M346" s="169"/>
      <c r="N346" s="152"/>
      <c r="O346" s="152"/>
      <c r="P346" s="152"/>
      <c r="Q346" s="186"/>
      <c r="R346" s="186"/>
      <c r="S346" s="152"/>
      <c r="T346" s="152"/>
      <c r="U346" s="152"/>
      <c r="V346" s="152"/>
      <c r="W346" s="152"/>
      <c r="X346" s="152"/>
      <c r="Y346" s="152"/>
      <c r="Z346" s="152"/>
      <c r="AA346" s="152"/>
      <c r="AB346" s="248"/>
      <c r="AC346" s="248"/>
      <c r="AD346" s="252"/>
      <c r="AE346" s="252"/>
      <c r="AF346" s="169"/>
      <c r="AG346" s="169"/>
      <c r="AH346" s="180"/>
      <c r="AI346" s="180"/>
      <c r="AJ346" s="180"/>
      <c r="AK346" s="176"/>
      <c r="AL346" s="186"/>
    </row>
    <row r="347" spans="1:38" ht="12.75" customHeight="1" x14ac:dyDescent="0.35">
      <c r="A347" s="161"/>
      <c r="B347" s="161"/>
      <c r="C347" s="169"/>
      <c r="D347" s="169"/>
      <c r="E347" s="174"/>
      <c r="F347" s="186"/>
      <c r="G347" s="186"/>
      <c r="H347" s="186"/>
      <c r="I347" s="178"/>
      <c r="J347" s="186"/>
      <c r="K347" s="169"/>
      <c r="L347" s="178"/>
      <c r="M347" s="169"/>
      <c r="N347" s="152"/>
      <c r="O347" s="152"/>
      <c r="P347" s="152"/>
      <c r="Q347" s="186"/>
      <c r="R347" s="186"/>
      <c r="S347" s="152"/>
      <c r="T347" s="152"/>
      <c r="U347" s="152"/>
      <c r="V347" s="152"/>
      <c r="W347" s="152"/>
      <c r="X347" s="152"/>
      <c r="Y347" s="152"/>
      <c r="Z347" s="152"/>
      <c r="AA347" s="152"/>
      <c r="AB347" s="248"/>
      <c r="AC347" s="248"/>
      <c r="AD347" s="252"/>
      <c r="AE347" s="252"/>
      <c r="AF347" s="169"/>
      <c r="AG347" s="169"/>
      <c r="AH347" s="180"/>
      <c r="AI347" s="180"/>
      <c r="AJ347" s="180"/>
      <c r="AK347" s="176"/>
      <c r="AL347" s="186"/>
    </row>
    <row r="348" spans="1:38" ht="12.75" customHeight="1" x14ac:dyDescent="0.35">
      <c r="A348" s="161"/>
      <c r="B348" s="161"/>
      <c r="C348" s="169"/>
      <c r="D348" s="169"/>
      <c r="E348" s="174"/>
      <c r="F348" s="186"/>
      <c r="G348" s="186"/>
      <c r="H348" s="186"/>
      <c r="I348" s="178"/>
      <c r="J348" s="186"/>
      <c r="K348" s="169"/>
      <c r="L348" s="178"/>
      <c r="M348" s="169"/>
      <c r="N348" s="152"/>
      <c r="O348" s="152"/>
      <c r="P348" s="152"/>
      <c r="Q348" s="186"/>
      <c r="R348" s="186"/>
      <c r="S348" s="152"/>
      <c r="T348" s="152"/>
      <c r="U348" s="152"/>
      <c r="V348" s="152"/>
      <c r="W348" s="152"/>
      <c r="X348" s="152"/>
      <c r="Y348" s="152"/>
      <c r="Z348" s="152"/>
      <c r="AA348" s="152"/>
      <c r="AB348" s="248"/>
      <c r="AC348" s="248"/>
      <c r="AD348" s="252"/>
      <c r="AE348" s="252"/>
      <c r="AF348" s="169"/>
      <c r="AG348" s="169"/>
      <c r="AH348" s="180"/>
      <c r="AI348" s="180"/>
      <c r="AJ348" s="180"/>
      <c r="AK348" s="176"/>
      <c r="AL348" s="186"/>
    </row>
    <row r="349" spans="1:38" ht="12.75" customHeight="1" x14ac:dyDescent="0.35">
      <c r="A349" s="161"/>
      <c r="B349" s="161"/>
      <c r="C349" s="169"/>
      <c r="D349" s="169"/>
      <c r="E349" s="174"/>
      <c r="F349" s="186"/>
      <c r="G349" s="186"/>
      <c r="H349" s="186"/>
      <c r="I349" s="178"/>
      <c r="J349" s="186"/>
      <c r="K349" s="169"/>
      <c r="L349" s="178"/>
      <c r="M349" s="169"/>
      <c r="N349" s="152"/>
      <c r="O349" s="152"/>
      <c r="P349" s="152"/>
      <c r="Q349" s="186"/>
      <c r="R349" s="186"/>
      <c r="S349" s="152"/>
      <c r="T349" s="152"/>
      <c r="U349" s="152"/>
      <c r="V349" s="152"/>
      <c r="W349" s="152"/>
      <c r="X349" s="152"/>
      <c r="Y349" s="152"/>
      <c r="Z349" s="152"/>
      <c r="AA349" s="152"/>
      <c r="AB349" s="248"/>
      <c r="AC349" s="248"/>
      <c r="AD349" s="252"/>
      <c r="AE349" s="252"/>
      <c r="AF349" s="169"/>
      <c r="AG349" s="169"/>
      <c r="AH349" s="180"/>
      <c r="AI349" s="180"/>
      <c r="AJ349" s="180"/>
      <c r="AK349" s="176"/>
      <c r="AL349" s="186"/>
    </row>
    <row r="350" spans="1:38" ht="12.75" customHeight="1" x14ac:dyDescent="0.35">
      <c r="A350" s="161"/>
      <c r="B350" s="161"/>
      <c r="C350" s="169"/>
      <c r="D350" s="169"/>
      <c r="E350" s="174"/>
      <c r="F350" s="186"/>
      <c r="G350" s="186"/>
      <c r="H350" s="186"/>
      <c r="I350" s="178"/>
      <c r="J350" s="186"/>
      <c r="K350" s="169"/>
      <c r="L350" s="178"/>
      <c r="M350" s="169"/>
      <c r="N350" s="152"/>
      <c r="O350" s="152"/>
      <c r="P350" s="152"/>
      <c r="Q350" s="186"/>
      <c r="R350" s="186"/>
      <c r="S350" s="152"/>
      <c r="T350" s="152"/>
      <c r="U350" s="152"/>
      <c r="V350" s="152"/>
      <c r="W350" s="152"/>
      <c r="X350" s="152"/>
      <c r="Y350" s="152"/>
      <c r="Z350" s="152"/>
      <c r="AA350" s="152"/>
      <c r="AB350" s="248"/>
      <c r="AC350" s="248"/>
      <c r="AD350" s="252"/>
      <c r="AE350" s="252"/>
      <c r="AF350" s="169"/>
      <c r="AG350" s="169"/>
      <c r="AH350" s="180"/>
      <c r="AI350" s="180"/>
      <c r="AJ350" s="180"/>
      <c r="AK350" s="176"/>
      <c r="AL350" s="186"/>
    </row>
    <row r="351" spans="1:38" ht="12.75" customHeight="1" x14ac:dyDescent="0.35">
      <c r="A351" s="161"/>
      <c r="B351" s="161"/>
      <c r="C351" s="169"/>
      <c r="D351" s="169"/>
      <c r="E351" s="174"/>
      <c r="F351" s="186"/>
      <c r="G351" s="186"/>
      <c r="H351" s="186"/>
      <c r="I351" s="178"/>
      <c r="J351" s="186"/>
      <c r="K351" s="169"/>
      <c r="L351" s="178"/>
      <c r="M351" s="169"/>
      <c r="N351" s="152"/>
      <c r="O351" s="152"/>
      <c r="P351" s="152"/>
      <c r="Q351" s="186"/>
      <c r="R351" s="186"/>
      <c r="S351" s="152"/>
      <c r="T351" s="152"/>
      <c r="U351" s="152"/>
      <c r="V351" s="152"/>
      <c r="W351" s="152"/>
      <c r="X351" s="152"/>
      <c r="Y351" s="152"/>
      <c r="Z351" s="152"/>
      <c r="AA351" s="152"/>
      <c r="AB351" s="248"/>
      <c r="AC351" s="248"/>
      <c r="AD351" s="252"/>
      <c r="AE351" s="252"/>
      <c r="AF351" s="169"/>
      <c r="AG351" s="169"/>
      <c r="AH351" s="180"/>
      <c r="AI351" s="180"/>
      <c r="AJ351" s="180"/>
      <c r="AK351" s="176"/>
      <c r="AL351" s="186"/>
    </row>
    <row r="352" spans="1:38" ht="12.75" customHeight="1" x14ac:dyDescent="0.35">
      <c r="A352" s="161"/>
      <c r="B352" s="161"/>
      <c r="C352" s="169"/>
      <c r="D352" s="169"/>
      <c r="E352" s="174"/>
      <c r="F352" s="186"/>
      <c r="G352" s="186"/>
      <c r="H352" s="186"/>
      <c r="I352" s="178"/>
      <c r="J352" s="186"/>
      <c r="K352" s="169"/>
      <c r="L352" s="178"/>
      <c r="M352" s="169"/>
      <c r="N352" s="152"/>
      <c r="O352" s="152"/>
      <c r="P352" s="152"/>
      <c r="Q352" s="186"/>
      <c r="R352" s="186"/>
      <c r="S352" s="152"/>
      <c r="T352" s="152"/>
      <c r="U352" s="152"/>
      <c r="V352" s="152"/>
      <c r="W352" s="152"/>
      <c r="X352" s="152"/>
      <c r="Y352" s="152"/>
      <c r="Z352" s="152"/>
      <c r="AA352" s="152"/>
      <c r="AB352" s="248"/>
      <c r="AC352" s="248"/>
      <c r="AD352" s="252"/>
      <c r="AE352" s="252"/>
      <c r="AF352" s="169"/>
      <c r="AG352" s="169"/>
      <c r="AH352" s="180"/>
      <c r="AI352" s="180"/>
      <c r="AJ352" s="180"/>
      <c r="AK352" s="176"/>
      <c r="AL352" s="186"/>
    </row>
    <row r="353" spans="1:38" ht="12.75" customHeight="1" x14ac:dyDescent="0.35">
      <c r="A353" s="161"/>
      <c r="B353" s="161"/>
      <c r="C353" s="169"/>
      <c r="D353" s="169"/>
      <c r="E353" s="174"/>
      <c r="F353" s="186"/>
      <c r="G353" s="186"/>
      <c r="H353" s="186"/>
      <c r="I353" s="178"/>
      <c r="J353" s="186"/>
      <c r="K353" s="169"/>
      <c r="L353" s="178"/>
      <c r="M353" s="169"/>
      <c r="N353" s="152"/>
      <c r="O353" s="152"/>
      <c r="P353" s="152"/>
      <c r="Q353" s="186"/>
      <c r="R353" s="186"/>
      <c r="S353" s="152"/>
      <c r="T353" s="152"/>
      <c r="U353" s="152"/>
      <c r="V353" s="152"/>
      <c r="W353" s="152"/>
      <c r="X353" s="152"/>
      <c r="Y353" s="152"/>
      <c r="Z353" s="152"/>
      <c r="AA353" s="152"/>
      <c r="AB353" s="248"/>
      <c r="AC353" s="248"/>
      <c r="AD353" s="252"/>
      <c r="AE353" s="252"/>
      <c r="AF353" s="169"/>
      <c r="AG353" s="169"/>
      <c r="AH353" s="180"/>
      <c r="AI353" s="180"/>
      <c r="AJ353" s="180"/>
      <c r="AK353" s="176"/>
      <c r="AL353" s="186"/>
    </row>
    <row r="354" spans="1:38" ht="12.75" customHeight="1" x14ac:dyDescent="0.35">
      <c r="A354" s="161"/>
      <c r="B354" s="161"/>
      <c r="C354" s="169"/>
      <c r="D354" s="169"/>
      <c r="E354" s="174"/>
      <c r="F354" s="186"/>
      <c r="G354" s="186"/>
      <c r="H354" s="186"/>
      <c r="I354" s="178"/>
      <c r="J354" s="186"/>
      <c r="K354" s="169"/>
      <c r="L354" s="178"/>
      <c r="M354" s="169"/>
      <c r="N354" s="152"/>
      <c r="O354" s="152"/>
      <c r="P354" s="152"/>
      <c r="Q354" s="186"/>
      <c r="R354" s="186"/>
      <c r="S354" s="152"/>
      <c r="T354" s="152"/>
      <c r="U354" s="152"/>
      <c r="V354" s="152"/>
      <c r="W354" s="152"/>
      <c r="X354" s="152"/>
      <c r="Y354" s="152"/>
      <c r="Z354" s="152"/>
      <c r="AA354" s="152"/>
      <c r="AB354" s="248"/>
      <c r="AC354" s="248"/>
      <c r="AD354" s="252"/>
      <c r="AE354" s="252"/>
      <c r="AF354" s="169"/>
      <c r="AG354" s="169"/>
      <c r="AH354" s="180"/>
      <c r="AI354" s="180"/>
      <c r="AJ354" s="180"/>
      <c r="AK354" s="176"/>
      <c r="AL354" s="186"/>
    </row>
    <row r="355" spans="1:38" ht="12.75" customHeight="1" x14ac:dyDescent="0.35">
      <c r="A355" s="161"/>
      <c r="B355" s="161"/>
      <c r="C355" s="169"/>
      <c r="D355" s="169"/>
      <c r="E355" s="174"/>
      <c r="F355" s="186"/>
      <c r="G355" s="186"/>
      <c r="H355" s="186"/>
      <c r="I355" s="178"/>
      <c r="J355" s="186"/>
      <c r="K355" s="169"/>
      <c r="L355" s="178"/>
      <c r="M355" s="169"/>
      <c r="N355" s="152"/>
      <c r="O355" s="152"/>
      <c r="P355" s="152"/>
      <c r="Q355" s="186"/>
      <c r="R355" s="186"/>
      <c r="S355" s="152"/>
      <c r="T355" s="152"/>
      <c r="U355" s="152"/>
      <c r="V355" s="152"/>
      <c r="W355" s="152"/>
      <c r="X355" s="152"/>
      <c r="Y355" s="152"/>
      <c r="Z355" s="152"/>
      <c r="AA355" s="152"/>
      <c r="AB355" s="248"/>
      <c r="AC355" s="248"/>
      <c r="AD355" s="252"/>
      <c r="AE355" s="252"/>
      <c r="AF355" s="169"/>
      <c r="AG355" s="169"/>
      <c r="AH355" s="180"/>
      <c r="AI355" s="180"/>
      <c r="AJ355" s="180"/>
      <c r="AK355" s="176"/>
      <c r="AL355" s="186"/>
    </row>
    <row r="356" spans="1:38" ht="12.75" customHeight="1" x14ac:dyDescent="0.35">
      <c r="A356" s="161"/>
      <c r="B356" s="161"/>
      <c r="C356" s="169"/>
      <c r="D356" s="169"/>
      <c r="E356" s="174"/>
      <c r="F356" s="186"/>
      <c r="G356" s="186"/>
      <c r="H356" s="186"/>
      <c r="I356" s="178"/>
      <c r="J356" s="186"/>
      <c r="K356" s="169"/>
      <c r="L356" s="178"/>
      <c r="M356" s="169"/>
      <c r="N356" s="152"/>
      <c r="O356" s="152"/>
      <c r="P356" s="152"/>
      <c r="Q356" s="186"/>
      <c r="R356" s="186"/>
      <c r="S356" s="152"/>
      <c r="T356" s="152"/>
      <c r="U356" s="152"/>
      <c r="V356" s="152"/>
      <c r="W356" s="152"/>
      <c r="X356" s="152"/>
      <c r="Y356" s="152"/>
      <c r="Z356" s="152"/>
      <c r="AA356" s="152"/>
      <c r="AB356" s="248"/>
      <c r="AC356" s="248"/>
      <c r="AD356" s="252"/>
      <c r="AE356" s="252"/>
      <c r="AF356" s="169"/>
      <c r="AG356" s="169"/>
      <c r="AH356" s="180"/>
      <c r="AI356" s="180"/>
      <c r="AJ356" s="180"/>
      <c r="AK356" s="176"/>
      <c r="AL356" s="186"/>
    </row>
    <row r="357" spans="1:38" ht="12.75" customHeight="1" x14ac:dyDescent="0.35">
      <c r="A357" s="161"/>
      <c r="B357" s="161"/>
      <c r="C357" s="169"/>
      <c r="D357" s="169"/>
      <c r="E357" s="174"/>
      <c r="F357" s="186"/>
      <c r="G357" s="186"/>
      <c r="H357" s="186"/>
      <c r="I357" s="178"/>
      <c r="J357" s="186"/>
      <c r="K357" s="169"/>
      <c r="L357" s="178"/>
      <c r="M357" s="169"/>
      <c r="N357" s="152"/>
      <c r="O357" s="152"/>
      <c r="P357" s="152"/>
      <c r="Q357" s="186"/>
      <c r="R357" s="186"/>
      <c r="S357" s="152"/>
      <c r="T357" s="152"/>
      <c r="U357" s="152"/>
      <c r="V357" s="152"/>
      <c r="W357" s="152"/>
      <c r="X357" s="152"/>
      <c r="Y357" s="152"/>
      <c r="Z357" s="152"/>
      <c r="AA357" s="152"/>
      <c r="AB357" s="248"/>
      <c r="AC357" s="248"/>
      <c r="AD357" s="252"/>
      <c r="AE357" s="252"/>
      <c r="AF357" s="169"/>
      <c r="AG357" s="169"/>
      <c r="AH357" s="180"/>
      <c r="AI357" s="180"/>
      <c r="AJ357" s="180"/>
      <c r="AK357" s="176"/>
      <c r="AL357" s="186"/>
    </row>
    <row r="358" spans="1:38" ht="12.75" customHeight="1" x14ac:dyDescent="0.35">
      <c r="A358" s="161"/>
      <c r="B358" s="161"/>
      <c r="C358" s="169"/>
      <c r="D358" s="169"/>
      <c r="E358" s="174"/>
      <c r="F358" s="186"/>
      <c r="G358" s="186"/>
      <c r="H358" s="186"/>
      <c r="I358" s="178"/>
      <c r="J358" s="186"/>
      <c r="K358" s="169"/>
      <c r="L358" s="178"/>
      <c r="M358" s="169"/>
      <c r="N358" s="152"/>
      <c r="O358" s="152"/>
      <c r="P358" s="152"/>
      <c r="Q358" s="186"/>
      <c r="R358" s="186"/>
      <c r="S358" s="152"/>
      <c r="T358" s="152"/>
      <c r="U358" s="152"/>
      <c r="V358" s="152"/>
      <c r="W358" s="152"/>
      <c r="X358" s="152"/>
      <c r="Y358" s="152"/>
      <c r="Z358" s="152"/>
      <c r="AA358" s="152"/>
      <c r="AB358" s="248"/>
      <c r="AC358" s="248"/>
      <c r="AD358" s="252"/>
      <c r="AE358" s="252"/>
      <c r="AF358" s="169"/>
      <c r="AG358" s="169"/>
      <c r="AH358" s="180"/>
      <c r="AI358" s="180"/>
      <c r="AJ358" s="180"/>
      <c r="AK358" s="176"/>
      <c r="AL358" s="186"/>
    </row>
    <row r="359" spans="1:38" ht="12.75" customHeight="1" x14ac:dyDescent="0.35">
      <c r="A359" s="161"/>
      <c r="B359" s="161"/>
      <c r="C359" s="169"/>
      <c r="D359" s="169"/>
      <c r="E359" s="174"/>
      <c r="F359" s="186"/>
      <c r="G359" s="186"/>
      <c r="H359" s="186"/>
      <c r="I359" s="178"/>
      <c r="J359" s="186"/>
      <c r="K359" s="169"/>
      <c r="L359" s="178"/>
      <c r="M359" s="169"/>
      <c r="N359" s="152"/>
      <c r="O359" s="152"/>
      <c r="P359" s="152"/>
      <c r="Q359" s="186"/>
      <c r="R359" s="186"/>
      <c r="S359" s="152"/>
      <c r="T359" s="152"/>
      <c r="U359" s="152"/>
      <c r="V359" s="152"/>
      <c r="W359" s="152"/>
      <c r="X359" s="152"/>
      <c r="Y359" s="152"/>
      <c r="Z359" s="152"/>
      <c r="AA359" s="152"/>
      <c r="AB359" s="248"/>
      <c r="AC359" s="248"/>
      <c r="AD359" s="252"/>
      <c r="AE359" s="252"/>
      <c r="AF359" s="169"/>
      <c r="AG359" s="169"/>
      <c r="AH359" s="180"/>
      <c r="AI359" s="180"/>
      <c r="AJ359" s="180"/>
      <c r="AK359" s="176"/>
      <c r="AL359" s="186"/>
    </row>
    <row r="360" spans="1:38" ht="12.75" customHeight="1" x14ac:dyDescent="0.35">
      <c r="A360" s="161"/>
      <c r="B360" s="161"/>
      <c r="C360" s="169"/>
      <c r="D360" s="169"/>
      <c r="E360" s="174"/>
      <c r="F360" s="186"/>
      <c r="G360" s="186"/>
      <c r="H360" s="186"/>
      <c r="I360" s="178"/>
      <c r="J360" s="186"/>
      <c r="K360" s="169"/>
      <c r="L360" s="178"/>
      <c r="M360" s="169"/>
      <c r="N360" s="152"/>
      <c r="O360" s="152"/>
      <c r="P360" s="152"/>
      <c r="Q360" s="186"/>
      <c r="R360" s="186"/>
      <c r="S360" s="152"/>
      <c r="T360" s="152"/>
      <c r="U360" s="152"/>
      <c r="V360" s="152"/>
      <c r="W360" s="152"/>
      <c r="X360" s="152"/>
      <c r="Y360" s="152"/>
      <c r="Z360" s="152"/>
      <c r="AA360" s="152"/>
      <c r="AB360" s="248"/>
      <c r="AC360" s="248"/>
      <c r="AD360" s="252"/>
      <c r="AE360" s="252"/>
      <c r="AF360" s="169"/>
      <c r="AG360" s="169"/>
      <c r="AH360" s="180"/>
      <c r="AI360" s="180"/>
      <c r="AJ360" s="180"/>
      <c r="AK360" s="176"/>
      <c r="AL360" s="186"/>
    </row>
    <row r="361" spans="1:38" ht="12.75" customHeight="1" x14ac:dyDescent="0.35">
      <c r="A361" s="161"/>
      <c r="B361" s="161"/>
      <c r="C361" s="169"/>
      <c r="D361" s="169"/>
      <c r="E361" s="174"/>
      <c r="F361" s="186"/>
      <c r="G361" s="186"/>
      <c r="H361" s="186"/>
      <c r="I361" s="178"/>
      <c r="J361" s="186"/>
      <c r="K361" s="169"/>
      <c r="L361" s="178"/>
      <c r="M361" s="169"/>
      <c r="N361" s="152"/>
      <c r="O361" s="152"/>
      <c r="P361" s="152"/>
      <c r="Q361" s="186"/>
      <c r="R361" s="186"/>
      <c r="S361" s="152"/>
      <c r="T361" s="152"/>
      <c r="U361" s="152"/>
      <c r="V361" s="152"/>
      <c r="W361" s="152"/>
      <c r="X361" s="152"/>
      <c r="Y361" s="152"/>
      <c r="Z361" s="152"/>
      <c r="AA361" s="152"/>
      <c r="AB361" s="248"/>
      <c r="AC361" s="248"/>
      <c r="AD361" s="252"/>
      <c r="AE361" s="252"/>
      <c r="AF361" s="169"/>
      <c r="AG361" s="169"/>
      <c r="AH361" s="180"/>
      <c r="AI361" s="180"/>
      <c r="AJ361" s="180"/>
      <c r="AK361" s="176"/>
      <c r="AL361" s="186"/>
    </row>
    <row r="362" spans="1:38" ht="12.75" customHeight="1" x14ac:dyDescent="0.35">
      <c r="A362" s="161"/>
      <c r="B362" s="161"/>
      <c r="C362" s="169"/>
      <c r="D362" s="169"/>
      <c r="E362" s="174"/>
      <c r="F362" s="186"/>
      <c r="G362" s="186"/>
      <c r="H362" s="186"/>
      <c r="I362" s="178"/>
      <c r="J362" s="186"/>
      <c r="K362" s="169"/>
      <c r="L362" s="178"/>
      <c r="M362" s="169"/>
      <c r="N362" s="152"/>
      <c r="O362" s="152"/>
      <c r="P362" s="152"/>
      <c r="Q362" s="186"/>
      <c r="R362" s="186"/>
      <c r="S362" s="152"/>
      <c r="T362" s="152"/>
      <c r="U362" s="152"/>
      <c r="V362" s="152"/>
      <c r="W362" s="152"/>
      <c r="X362" s="152"/>
      <c r="Y362" s="152"/>
      <c r="Z362" s="152"/>
      <c r="AA362" s="152"/>
      <c r="AB362" s="248"/>
      <c r="AC362" s="248"/>
      <c r="AD362" s="252"/>
      <c r="AE362" s="252"/>
      <c r="AF362" s="169"/>
      <c r="AG362" s="169"/>
      <c r="AH362" s="180"/>
      <c r="AI362" s="180"/>
      <c r="AJ362" s="180"/>
      <c r="AK362" s="176"/>
      <c r="AL362" s="186"/>
    </row>
    <row r="363" spans="1:38" ht="12.75" customHeight="1" x14ac:dyDescent="0.35">
      <c r="A363" s="161"/>
      <c r="B363" s="161"/>
      <c r="C363" s="169"/>
      <c r="D363" s="169"/>
      <c r="E363" s="174"/>
      <c r="F363" s="186"/>
      <c r="G363" s="186"/>
      <c r="H363" s="186"/>
      <c r="I363" s="178"/>
      <c r="J363" s="186"/>
      <c r="K363" s="169"/>
      <c r="L363" s="178"/>
      <c r="M363" s="169"/>
      <c r="N363" s="152"/>
      <c r="O363" s="152"/>
      <c r="P363" s="152"/>
      <c r="Q363" s="186"/>
      <c r="R363" s="186"/>
      <c r="S363" s="152"/>
      <c r="T363" s="152"/>
      <c r="U363" s="152"/>
      <c r="V363" s="152"/>
      <c r="W363" s="152"/>
      <c r="X363" s="152"/>
      <c r="Y363" s="152"/>
      <c r="Z363" s="152"/>
      <c r="AA363" s="152"/>
      <c r="AB363" s="248"/>
      <c r="AC363" s="248"/>
      <c r="AD363" s="252"/>
      <c r="AE363" s="252"/>
      <c r="AF363" s="169"/>
      <c r="AG363" s="169"/>
      <c r="AH363" s="180"/>
      <c r="AI363" s="180"/>
      <c r="AJ363" s="180"/>
      <c r="AK363" s="176"/>
      <c r="AL363" s="186"/>
    </row>
    <row r="364" spans="1:38" ht="12.75" customHeight="1" x14ac:dyDescent="0.35">
      <c r="A364" s="161"/>
      <c r="B364" s="161"/>
      <c r="C364" s="169"/>
      <c r="D364" s="169"/>
      <c r="E364" s="174"/>
      <c r="F364" s="186"/>
      <c r="G364" s="186"/>
      <c r="H364" s="186"/>
      <c r="I364" s="178"/>
      <c r="J364" s="186"/>
      <c r="K364" s="169"/>
      <c r="L364" s="178"/>
      <c r="M364" s="169"/>
      <c r="N364" s="152"/>
      <c r="O364" s="152"/>
      <c r="P364" s="152"/>
      <c r="Q364" s="186"/>
      <c r="R364" s="186"/>
      <c r="S364" s="152"/>
      <c r="T364" s="152"/>
      <c r="U364" s="152"/>
      <c r="V364" s="152"/>
      <c r="W364" s="152"/>
      <c r="X364" s="152"/>
      <c r="Y364" s="152"/>
      <c r="Z364" s="152"/>
      <c r="AA364" s="152"/>
      <c r="AB364" s="248"/>
      <c r="AC364" s="248"/>
      <c r="AD364" s="252"/>
      <c r="AE364" s="252"/>
      <c r="AF364" s="169"/>
      <c r="AG364" s="169"/>
      <c r="AH364" s="180"/>
      <c r="AI364" s="180"/>
      <c r="AJ364" s="180"/>
      <c r="AK364" s="176"/>
      <c r="AL364" s="186"/>
    </row>
    <row r="365" spans="1:38" ht="12.75" customHeight="1" x14ac:dyDescent="0.35">
      <c r="A365" s="161"/>
      <c r="B365" s="161"/>
      <c r="C365" s="169"/>
      <c r="D365" s="169"/>
      <c r="E365" s="174"/>
      <c r="F365" s="186"/>
      <c r="G365" s="186"/>
      <c r="H365" s="186"/>
      <c r="I365" s="178"/>
      <c r="J365" s="186"/>
      <c r="K365" s="169"/>
      <c r="L365" s="178"/>
      <c r="M365" s="169"/>
      <c r="N365" s="152"/>
      <c r="O365" s="152"/>
      <c r="P365" s="152"/>
      <c r="Q365" s="186"/>
      <c r="R365" s="186"/>
      <c r="S365" s="152"/>
      <c r="T365" s="152"/>
      <c r="U365" s="152"/>
      <c r="V365" s="152"/>
      <c r="W365" s="152"/>
      <c r="X365" s="152"/>
      <c r="Y365" s="152"/>
      <c r="Z365" s="152"/>
      <c r="AA365" s="152"/>
      <c r="AB365" s="248"/>
      <c r="AC365" s="248"/>
      <c r="AD365" s="252"/>
      <c r="AE365" s="252"/>
      <c r="AF365" s="169"/>
      <c r="AG365" s="169"/>
      <c r="AH365" s="180"/>
      <c r="AI365" s="180"/>
      <c r="AJ365" s="180"/>
      <c r="AK365" s="176"/>
      <c r="AL365" s="186"/>
    </row>
    <row r="366" spans="1:38" ht="12.75" customHeight="1" x14ac:dyDescent="0.35">
      <c r="A366" s="161"/>
      <c r="B366" s="161"/>
      <c r="C366" s="169"/>
      <c r="D366" s="169"/>
      <c r="E366" s="174"/>
      <c r="F366" s="186"/>
      <c r="G366" s="186"/>
      <c r="H366" s="186"/>
      <c r="I366" s="178"/>
      <c r="J366" s="186"/>
      <c r="K366" s="169"/>
      <c r="L366" s="178"/>
      <c r="M366" s="169"/>
      <c r="N366" s="152"/>
      <c r="O366" s="152"/>
      <c r="P366" s="152"/>
      <c r="Q366" s="186"/>
      <c r="R366" s="186"/>
      <c r="S366" s="152"/>
      <c r="T366" s="152"/>
      <c r="U366" s="152"/>
      <c r="V366" s="152"/>
      <c r="W366" s="152"/>
      <c r="X366" s="152"/>
      <c r="Y366" s="152"/>
      <c r="Z366" s="152"/>
      <c r="AA366" s="152"/>
      <c r="AB366" s="248"/>
      <c r="AC366" s="248"/>
      <c r="AD366" s="252"/>
      <c r="AE366" s="252"/>
      <c r="AF366" s="169"/>
      <c r="AG366" s="169"/>
      <c r="AH366" s="180"/>
      <c r="AI366" s="180"/>
      <c r="AJ366" s="180"/>
      <c r="AK366" s="176"/>
      <c r="AL366" s="186"/>
    </row>
    <row r="367" spans="1:38" ht="12.75" customHeight="1" x14ac:dyDescent="0.35">
      <c r="A367" s="161"/>
      <c r="B367" s="161"/>
      <c r="C367" s="169"/>
      <c r="D367" s="169"/>
      <c r="E367" s="174"/>
      <c r="F367" s="186"/>
      <c r="G367" s="186"/>
      <c r="H367" s="186"/>
      <c r="I367" s="178"/>
      <c r="J367" s="186"/>
      <c r="K367" s="169"/>
      <c r="L367" s="178"/>
      <c r="M367" s="169"/>
      <c r="N367" s="152"/>
      <c r="O367" s="152"/>
      <c r="P367" s="152"/>
      <c r="Q367" s="186"/>
      <c r="R367" s="186"/>
      <c r="S367" s="152"/>
      <c r="T367" s="152"/>
      <c r="U367" s="152"/>
      <c r="V367" s="152"/>
      <c r="W367" s="152"/>
      <c r="X367" s="152"/>
      <c r="Y367" s="152"/>
      <c r="Z367" s="152"/>
      <c r="AA367" s="152"/>
      <c r="AB367" s="248"/>
      <c r="AC367" s="248"/>
      <c r="AD367" s="252"/>
      <c r="AE367" s="252"/>
      <c r="AF367" s="169"/>
      <c r="AG367" s="169"/>
      <c r="AH367" s="180"/>
      <c r="AI367" s="180"/>
      <c r="AJ367" s="180"/>
      <c r="AK367" s="176"/>
      <c r="AL367" s="186"/>
    </row>
    <row r="368" spans="1:38" ht="12.75" customHeight="1" x14ac:dyDescent="0.35">
      <c r="A368" s="161"/>
      <c r="B368" s="161"/>
      <c r="C368" s="169"/>
      <c r="D368" s="169"/>
      <c r="E368" s="174"/>
      <c r="F368" s="186"/>
      <c r="G368" s="186"/>
      <c r="H368" s="186"/>
      <c r="I368" s="178"/>
      <c r="J368" s="186"/>
      <c r="K368" s="169"/>
      <c r="L368" s="178"/>
      <c r="M368" s="169"/>
      <c r="N368" s="152"/>
      <c r="O368" s="152"/>
      <c r="P368" s="152"/>
      <c r="Q368" s="186"/>
      <c r="R368" s="186"/>
      <c r="S368" s="152"/>
      <c r="T368" s="152"/>
      <c r="U368" s="152"/>
      <c r="V368" s="152"/>
      <c r="W368" s="152"/>
      <c r="X368" s="152"/>
      <c r="Y368" s="152"/>
      <c r="Z368" s="152"/>
      <c r="AA368" s="152"/>
      <c r="AB368" s="248"/>
      <c r="AC368" s="248"/>
      <c r="AD368" s="252"/>
      <c r="AE368" s="252"/>
      <c r="AF368" s="169"/>
      <c r="AG368" s="169"/>
      <c r="AH368" s="180"/>
      <c r="AI368" s="180"/>
      <c r="AJ368" s="180"/>
      <c r="AK368" s="176"/>
      <c r="AL368" s="186"/>
    </row>
    <row r="369" spans="1:38" ht="12.75" customHeight="1" x14ac:dyDescent="0.35">
      <c r="A369" s="161"/>
      <c r="B369" s="161"/>
      <c r="C369" s="169"/>
      <c r="D369" s="169"/>
      <c r="E369" s="174"/>
      <c r="F369" s="186"/>
      <c r="G369" s="186"/>
      <c r="H369" s="186"/>
      <c r="I369" s="178"/>
      <c r="J369" s="186"/>
      <c r="K369" s="169"/>
      <c r="L369" s="178"/>
      <c r="M369" s="169"/>
      <c r="N369" s="152"/>
      <c r="O369" s="152"/>
      <c r="P369" s="152"/>
      <c r="Q369" s="186"/>
      <c r="R369" s="186"/>
      <c r="S369" s="152"/>
      <c r="T369" s="152"/>
      <c r="U369" s="152"/>
      <c r="V369" s="152"/>
      <c r="W369" s="152"/>
      <c r="X369" s="152"/>
      <c r="Y369" s="152"/>
      <c r="Z369" s="152"/>
      <c r="AA369" s="152"/>
      <c r="AB369" s="248"/>
      <c r="AC369" s="248"/>
      <c r="AD369" s="252"/>
      <c r="AE369" s="252"/>
      <c r="AF369" s="169"/>
      <c r="AG369" s="169"/>
      <c r="AH369" s="180"/>
      <c r="AI369" s="180"/>
      <c r="AJ369" s="180"/>
      <c r="AK369" s="176"/>
      <c r="AL369" s="186"/>
    </row>
    <row r="370" spans="1:38" ht="12.75" customHeight="1" x14ac:dyDescent="0.35">
      <c r="A370" s="161"/>
      <c r="B370" s="161"/>
      <c r="C370" s="169"/>
      <c r="D370" s="169"/>
      <c r="E370" s="174"/>
      <c r="F370" s="186"/>
      <c r="G370" s="186"/>
      <c r="H370" s="186"/>
      <c r="I370" s="178"/>
      <c r="J370" s="186"/>
      <c r="K370" s="169"/>
      <c r="L370" s="178"/>
      <c r="M370" s="169"/>
      <c r="N370" s="152"/>
      <c r="O370" s="152"/>
      <c r="P370" s="152"/>
      <c r="Q370" s="186"/>
      <c r="R370" s="186"/>
      <c r="S370" s="152"/>
      <c r="T370" s="152"/>
      <c r="U370" s="152"/>
      <c r="V370" s="152"/>
      <c r="W370" s="152"/>
      <c r="X370" s="152"/>
      <c r="Y370" s="152"/>
      <c r="Z370" s="152"/>
      <c r="AA370" s="152"/>
      <c r="AB370" s="248"/>
      <c r="AC370" s="248"/>
      <c r="AD370" s="252"/>
      <c r="AE370" s="252"/>
      <c r="AF370" s="169"/>
      <c r="AG370" s="169"/>
      <c r="AH370" s="180"/>
      <c r="AI370" s="180"/>
      <c r="AJ370" s="180"/>
      <c r="AK370" s="176"/>
      <c r="AL370" s="186"/>
    </row>
    <row r="371" spans="1:38" ht="12.75" customHeight="1" x14ac:dyDescent="0.35">
      <c r="A371" s="161"/>
      <c r="B371" s="161"/>
      <c r="C371" s="169"/>
      <c r="D371" s="169"/>
      <c r="E371" s="174"/>
      <c r="F371" s="186"/>
      <c r="G371" s="186"/>
      <c r="H371" s="186"/>
      <c r="I371" s="178"/>
      <c r="J371" s="186"/>
      <c r="K371" s="169"/>
      <c r="L371" s="178"/>
      <c r="M371" s="169"/>
      <c r="N371" s="152"/>
      <c r="O371" s="152"/>
      <c r="P371" s="152"/>
      <c r="Q371" s="186"/>
      <c r="R371" s="186"/>
      <c r="S371" s="152"/>
      <c r="T371" s="152"/>
      <c r="U371" s="152"/>
      <c r="V371" s="152"/>
      <c r="W371" s="152"/>
      <c r="X371" s="152"/>
      <c r="Y371" s="152"/>
      <c r="Z371" s="152"/>
      <c r="AA371" s="152"/>
      <c r="AB371" s="248"/>
      <c r="AC371" s="248"/>
      <c r="AD371" s="252"/>
      <c r="AE371" s="252"/>
      <c r="AF371" s="169"/>
      <c r="AG371" s="169"/>
      <c r="AH371" s="180"/>
      <c r="AI371" s="180"/>
      <c r="AJ371" s="180"/>
      <c r="AK371" s="176"/>
      <c r="AL371" s="186"/>
    </row>
    <row r="372" spans="1:38" ht="12.75" customHeight="1" x14ac:dyDescent="0.35">
      <c r="A372" s="161"/>
      <c r="B372" s="161"/>
      <c r="C372" s="169"/>
      <c r="D372" s="169"/>
      <c r="E372" s="174"/>
      <c r="F372" s="186"/>
      <c r="G372" s="186"/>
      <c r="H372" s="186"/>
      <c r="I372" s="178"/>
      <c r="J372" s="186"/>
      <c r="K372" s="169"/>
      <c r="L372" s="178"/>
      <c r="M372" s="169"/>
      <c r="N372" s="152"/>
      <c r="O372" s="152"/>
      <c r="P372" s="152"/>
      <c r="Q372" s="186"/>
      <c r="R372" s="186"/>
      <c r="S372" s="152"/>
      <c r="T372" s="152"/>
      <c r="U372" s="152"/>
      <c r="V372" s="152"/>
      <c r="W372" s="152"/>
      <c r="X372" s="152"/>
      <c r="Y372" s="152"/>
      <c r="Z372" s="152"/>
      <c r="AA372" s="152"/>
      <c r="AB372" s="248"/>
      <c r="AC372" s="248"/>
      <c r="AD372" s="252"/>
      <c r="AE372" s="252"/>
      <c r="AF372" s="169"/>
      <c r="AG372" s="169"/>
      <c r="AH372" s="180"/>
      <c r="AI372" s="180"/>
      <c r="AJ372" s="180"/>
      <c r="AK372" s="176"/>
      <c r="AL372" s="186"/>
    </row>
    <row r="373" spans="1:38" ht="12.75" customHeight="1" x14ac:dyDescent="0.35">
      <c r="A373" s="161"/>
      <c r="B373" s="161"/>
      <c r="C373" s="169"/>
      <c r="D373" s="169"/>
      <c r="E373" s="174"/>
      <c r="F373" s="186"/>
      <c r="G373" s="186"/>
      <c r="H373" s="186"/>
      <c r="I373" s="178"/>
      <c r="J373" s="186"/>
      <c r="K373" s="169"/>
      <c r="L373" s="178"/>
      <c r="M373" s="169"/>
      <c r="N373" s="152"/>
      <c r="O373" s="152"/>
      <c r="P373" s="152"/>
      <c r="Q373" s="186"/>
      <c r="R373" s="186"/>
      <c r="S373" s="152"/>
      <c r="T373" s="152"/>
      <c r="U373" s="152"/>
      <c r="V373" s="152"/>
      <c r="W373" s="152"/>
      <c r="X373" s="152"/>
      <c r="Y373" s="152"/>
      <c r="Z373" s="152"/>
      <c r="AA373" s="152"/>
      <c r="AB373" s="248"/>
      <c r="AC373" s="248"/>
      <c r="AD373" s="252"/>
      <c r="AE373" s="252"/>
      <c r="AF373" s="169"/>
      <c r="AG373" s="169"/>
      <c r="AH373" s="180"/>
      <c r="AI373" s="180"/>
      <c r="AJ373" s="180"/>
      <c r="AK373" s="176"/>
      <c r="AL373" s="186"/>
    </row>
    <row r="374" spans="1:38" ht="12.75" customHeight="1" x14ac:dyDescent="0.35">
      <c r="A374" s="161"/>
      <c r="B374" s="161"/>
      <c r="C374" s="169"/>
      <c r="D374" s="169"/>
      <c r="E374" s="174"/>
      <c r="F374" s="186"/>
      <c r="G374" s="186"/>
      <c r="H374" s="186"/>
      <c r="I374" s="178"/>
      <c r="J374" s="186"/>
      <c r="K374" s="169"/>
      <c r="L374" s="178"/>
      <c r="M374" s="169"/>
      <c r="N374" s="152"/>
      <c r="O374" s="152"/>
      <c r="P374" s="152"/>
      <c r="Q374" s="186"/>
      <c r="R374" s="186"/>
      <c r="S374" s="152"/>
      <c r="T374" s="152"/>
      <c r="U374" s="152"/>
      <c r="V374" s="152"/>
      <c r="W374" s="152"/>
      <c r="X374" s="152"/>
      <c r="Y374" s="152"/>
      <c r="Z374" s="152"/>
      <c r="AA374" s="152"/>
      <c r="AB374" s="248"/>
      <c r="AC374" s="248"/>
      <c r="AD374" s="252"/>
      <c r="AE374" s="252"/>
      <c r="AF374" s="169"/>
      <c r="AG374" s="169"/>
      <c r="AH374" s="180"/>
      <c r="AI374" s="180"/>
      <c r="AJ374" s="180"/>
      <c r="AK374" s="176"/>
      <c r="AL374" s="186"/>
    </row>
    <row r="375" spans="1:38" ht="12.75" customHeight="1" x14ac:dyDescent="0.35">
      <c r="A375" s="161"/>
      <c r="B375" s="161"/>
      <c r="C375" s="169"/>
      <c r="D375" s="169"/>
      <c r="E375" s="174"/>
      <c r="F375" s="186"/>
      <c r="G375" s="186"/>
      <c r="H375" s="186"/>
      <c r="I375" s="178"/>
      <c r="J375" s="186"/>
      <c r="K375" s="169"/>
      <c r="L375" s="178"/>
      <c r="M375" s="169"/>
      <c r="N375" s="152"/>
      <c r="O375" s="152"/>
      <c r="P375" s="152"/>
      <c r="Q375" s="186"/>
      <c r="R375" s="186"/>
      <c r="S375" s="152"/>
      <c r="T375" s="152"/>
      <c r="U375" s="152"/>
      <c r="V375" s="152"/>
      <c r="W375" s="152"/>
      <c r="X375" s="152"/>
      <c r="Y375" s="152"/>
      <c r="Z375" s="152"/>
      <c r="AA375" s="152"/>
      <c r="AB375" s="248"/>
      <c r="AC375" s="248"/>
      <c r="AD375" s="252"/>
      <c r="AE375" s="252"/>
      <c r="AF375" s="169"/>
      <c r="AG375" s="169"/>
      <c r="AH375" s="180"/>
      <c r="AI375" s="180"/>
      <c r="AJ375" s="180"/>
      <c r="AK375" s="176"/>
      <c r="AL375" s="186"/>
    </row>
    <row r="376" spans="1:38" ht="12.75" customHeight="1" x14ac:dyDescent="0.35">
      <c r="A376" s="161"/>
      <c r="B376" s="161"/>
      <c r="C376" s="169"/>
      <c r="D376" s="169"/>
      <c r="E376" s="174"/>
      <c r="F376" s="186"/>
      <c r="G376" s="186"/>
      <c r="H376" s="186"/>
      <c r="I376" s="178"/>
      <c r="J376" s="186"/>
      <c r="K376" s="169"/>
      <c r="L376" s="178"/>
      <c r="M376" s="169"/>
      <c r="N376" s="152"/>
      <c r="O376" s="152"/>
      <c r="P376" s="152"/>
      <c r="Q376" s="186"/>
      <c r="R376" s="186"/>
      <c r="S376" s="152"/>
      <c r="T376" s="152"/>
      <c r="U376" s="152"/>
      <c r="V376" s="152"/>
      <c r="W376" s="152"/>
      <c r="X376" s="152"/>
      <c r="Y376" s="152"/>
      <c r="Z376" s="152"/>
      <c r="AA376" s="152"/>
      <c r="AB376" s="248"/>
      <c r="AC376" s="248"/>
      <c r="AD376" s="252"/>
      <c r="AE376" s="252"/>
      <c r="AF376" s="169"/>
      <c r="AG376" s="169"/>
      <c r="AH376" s="180"/>
      <c r="AI376" s="180"/>
      <c r="AJ376" s="180"/>
      <c r="AK376" s="176"/>
      <c r="AL376" s="186"/>
    </row>
    <row r="377" spans="1:38" ht="12.75" customHeight="1" x14ac:dyDescent="0.35">
      <c r="A377" s="161"/>
      <c r="B377" s="161"/>
      <c r="C377" s="169"/>
      <c r="D377" s="169"/>
      <c r="E377" s="174"/>
      <c r="F377" s="186"/>
      <c r="G377" s="186"/>
      <c r="H377" s="186"/>
      <c r="I377" s="178"/>
      <c r="J377" s="186"/>
      <c r="K377" s="169"/>
      <c r="L377" s="178"/>
      <c r="M377" s="169"/>
      <c r="N377" s="152"/>
      <c r="O377" s="152"/>
      <c r="P377" s="152"/>
      <c r="Q377" s="186"/>
      <c r="R377" s="186"/>
      <c r="S377" s="152"/>
      <c r="T377" s="152"/>
      <c r="U377" s="152"/>
      <c r="V377" s="152"/>
      <c r="W377" s="152"/>
      <c r="X377" s="152"/>
      <c r="Y377" s="152"/>
      <c r="Z377" s="152"/>
      <c r="AA377" s="152"/>
      <c r="AB377" s="248"/>
      <c r="AC377" s="248"/>
      <c r="AD377" s="252"/>
      <c r="AE377" s="252"/>
      <c r="AF377" s="169"/>
      <c r="AG377" s="169"/>
      <c r="AH377" s="180"/>
      <c r="AI377" s="180"/>
      <c r="AJ377" s="180"/>
      <c r="AK377" s="176"/>
      <c r="AL377" s="186"/>
    </row>
    <row r="378" spans="1:38" ht="12.75" customHeight="1" x14ac:dyDescent="0.35">
      <c r="A378" s="161"/>
      <c r="B378" s="161"/>
      <c r="C378" s="169"/>
      <c r="D378" s="169"/>
      <c r="E378" s="174"/>
      <c r="F378" s="186"/>
      <c r="G378" s="186"/>
      <c r="H378" s="186"/>
      <c r="I378" s="178"/>
      <c r="J378" s="186"/>
      <c r="K378" s="169"/>
      <c r="L378" s="178"/>
      <c r="M378" s="169"/>
      <c r="N378" s="152"/>
      <c r="O378" s="152"/>
      <c r="P378" s="152"/>
      <c r="Q378" s="186"/>
      <c r="R378" s="186"/>
      <c r="S378" s="152"/>
      <c r="T378" s="152"/>
      <c r="U378" s="152"/>
      <c r="V378" s="152"/>
      <c r="W378" s="152"/>
      <c r="X378" s="152"/>
      <c r="Y378" s="152"/>
      <c r="Z378" s="152"/>
      <c r="AA378" s="152"/>
      <c r="AB378" s="248"/>
      <c r="AC378" s="248"/>
      <c r="AD378" s="252"/>
      <c r="AE378" s="252"/>
      <c r="AF378" s="169"/>
      <c r="AG378" s="169"/>
      <c r="AH378" s="180"/>
      <c r="AI378" s="180"/>
      <c r="AJ378" s="180"/>
      <c r="AK378" s="176"/>
      <c r="AL378" s="186"/>
    </row>
    <row r="379" spans="1:38" ht="12.75" customHeight="1" x14ac:dyDescent="0.35">
      <c r="A379" s="161"/>
      <c r="B379" s="161"/>
      <c r="C379" s="169"/>
      <c r="D379" s="169"/>
      <c r="E379" s="174"/>
      <c r="F379" s="186"/>
      <c r="G379" s="186"/>
      <c r="H379" s="186"/>
      <c r="I379" s="178"/>
      <c r="J379" s="186"/>
      <c r="K379" s="169"/>
      <c r="L379" s="178"/>
      <c r="M379" s="169"/>
      <c r="N379" s="152"/>
      <c r="O379" s="152"/>
      <c r="P379" s="152"/>
      <c r="Q379" s="186"/>
      <c r="R379" s="186"/>
      <c r="S379" s="152"/>
      <c r="T379" s="152"/>
      <c r="U379" s="152"/>
      <c r="V379" s="152"/>
      <c r="W379" s="152"/>
      <c r="X379" s="152"/>
      <c r="Y379" s="152"/>
      <c r="Z379" s="152"/>
      <c r="AA379" s="152"/>
      <c r="AB379" s="248"/>
      <c r="AC379" s="248"/>
      <c r="AD379" s="252"/>
      <c r="AE379" s="252"/>
      <c r="AF379" s="169"/>
      <c r="AG379" s="169"/>
      <c r="AH379" s="180"/>
      <c r="AI379" s="180"/>
      <c r="AJ379" s="180"/>
      <c r="AK379" s="176"/>
      <c r="AL379" s="186"/>
    </row>
    <row r="380" spans="1:38" ht="12.75" customHeight="1" x14ac:dyDescent="0.35">
      <c r="A380" s="161"/>
      <c r="B380" s="161"/>
      <c r="C380" s="169"/>
      <c r="D380" s="169"/>
      <c r="E380" s="174"/>
      <c r="F380" s="186"/>
      <c r="G380" s="186"/>
      <c r="H380" s="186"/>
      <c r="I380" s="178"/>
      <c r="J380" s="186"/>
      <c r="K380" s="169"/>
      <c r="L380" s="178"/>
      <c r="M380" s="169"/>
      <c r="N380" s="152"/>
      <c r="O380" s="152"/>
      <c r="P380" s="152"/>
      <c r="Q380" s="186"/>
      <c r="R380" s="186"/>
      <c r="S380" s="152"/>
      <c r="T380" s="152"/>
      <c r="U380" s="152"/>
      <c r="V380" s="152"/>
      <c r="W380" s="152"/>
      <c r="X380" s="152"/>
      <c r="Y380" s="152"/>
      <c r="Z380" s="152"/>
      <c r="AA380" s="152"/>
      <c r="AB380" s="248"/>
      <c r="AC380" s="248"/>
      <c r="AD380" s="252"/>
      <c r="AE380" s="252"/>
      <c r="AF380" s="169"/>
      <c r="AG380" s="169"/>
      <c r="AH380" s="180"/>
      <c r="AI380" s="180"/>
      <c r="AJ380" s="180"/>
      <c r="AK380" s="176"/>
      <c r="AL380" s="186"/>
    </row>
    <row r="381" spans="1:38" ht="12.75" customHeight="1" x14ac:dyDescent="0.35">
      <c r="A381" s="161"/>
      <c r="B381" s="161"/>
      <c r="C381" s="169"/>
      <c r="D381" s="169"/>
      <c r="E381" s="174"/>
      <c r="F381" s="186"/>
      <c r="G381" s="186"/>
      <c r="H381" s="186"/>
      <c r="I381" s="178"/>
      <c r="J381" s="186"/>
      <c r="K381" s="169"/>
      <c r="L381" s="178"/>
      <c r="M381" s="169"/>
      <c r="N381" s="152"/>
      <c r="O381" s="152"/>
      <c r="P381" s="152"/>
      <c r="Q381" s="186"/>
      <c r="R381" s="186"/>
      <c r="S381" s="152"/>
      <c r="T381" s="152"/>
      <c r="U381" s="152"/>
      <c r="V381" s="152"/>
      <c r="W381" s="152"/>
      <c r="X381" s="152"/>
      <c r="Y381" s="152"/>
      <c r="Z381" s="152"/>
      <c r="AA381" s="152"/>
      <c r="AB381" s="248"/>
      <c r="AC381" s="248"/>
      <c r="AD381" s="252"/>
      <c r="AE381" s="252"/>
      <c r="AF381" s="169"/>
      <c r="AG381" s="169"/>
      <c r="AH381" s="180"/>
      <c r="AI381" s="180"/>
      <c r="AJ381" s="180"/>
      <c r="AK381" s="176"/>
      <c r="AL381" s="186"/>
    </row>
    <row r="382" spans="1:38" ht="12.75" customHeight="1" x14ac:dyDescent="0.35">
      <c r="A382" s="161"/>
      <c r="B382" s="161"/>
      <c r="C382" s="169"/>
      <c r="D382" s="169"/>
      <c r="E382" s="174"/>
      <c r="F382" s="186"/>
      <c r="G382" s="186"/>
      <c r="H382" s="186"/>
      <c r="I382" s="178"/>
      <c r="J382" s="186"/>
      <c r="K382" s="169"/>
      <c r="L382" s="178"/>
      <c r="M382" s="169"/>
      <c r="N382" s="152"/>
      <c r="O382" s="152"/>
      <c r="P382" s="152"/>
      <c r="Q382" s="186"/>
      <c r="R382" s="186"/>
      <c r="S382" s="152"/>
      <c r="T382" s="152"/>
      <c r="U382" s="152"/>
      <c r="V382" s="152"/>
      <c r="W382" s="152"/>
      <c r="X382" s="152"/>
      <c r="Y382" s="152"/>
      <c r="Z382" s="152"/>
      <c r="AA382" s="152"/>
      <c r="AB382" s="248"/>
      <c r="AC382" s="248"/>
      <c r="AD382" s="252"/>
      <c r="AE382" s="252"/>
      <c r="AF382" s="169"/>
      <c r="AG382" s="169"/>
      <c r="AH382" s="180"/>
      <c r="AI382" s="180"/>
      <c r="AJ382" s="180"/>
      <c r="AK382" s="176"/>
      <c r="AL382" s="186"/>
    </row>
    <row r="383" spans="1:38" ht="12.75" customHeight="1" x14ac:dyDescent="0.35">
      <c r="A383" s="161"/>
      <c r="B383" s="161"/>
      <c r="C383" s="169"/>
      <c r="D383" s="169"/>
      <c r="E383" s="174"/>
      <c r="F383" s="186"/>
      <c r="G383" s="186"/>
      <c r="H383" s="186"/>
      <c r="I383" s="178"/>
      <c r="J383" s="186"/>
      <c r="K383" s="169"/>
      <c r="L383" s="178"/>
      <c r="M383" s="169"/>
      <c r="N383" s="152"/>
      <c r="O383" s="152"/>
      <c r="P383" s="152"/>
      <c r="Q383" s="186"/>
      <c r="R383" s="186"/>
      <c r="S383" s="152"/>
      <c r="T383" s="152"/>
      <c r="U383" s="152"/>
      <c r="V383" s="152"/>
      <c r="W383" s="152"/>
      <c r="X383" s="152"/>
      <c r="Y383" s="152"/>
      <c r="Z383" s="152"/>
      <c r="AA383" s="152"/>
      <c r="AB383" s="248"/>
      <c r="AC383" s="248"/>
      <c r="AD383" s="252"/>
      <c r="AE383" s="252"/>
      <c r="AF383" s="169"/>
      <c r="AG383" s="169"/>
      <c r="AH383" s="180"/>
      <c r="AI383" s="180"/>
      <c r="AJ383" s="180"/>
      <c r="AK383" s="176"/>
      <c r="AL383" s="186"/>
    </row>
    <row r="384" spans="1:38" ht="12.75" customHeight="1" x14ac:dyDescent="0.35">
      <c r="A384" s="161"/>
      <c r="B384" s="161"/>
      <c r="C384" s="169"/>
      <c r="D384" s="169"/>
      <c r="E384" s="174"/>
      <c r="F384" s="186"/>
      <c r="G384" s="186"/>
      <c r="H384" s="186"/>
      <c r="I384" s="178"/>
      <c r="J384" s="186"/>
      <c r="K384" s="169"/>
      <c r="L384" s="178"/>
      <c r="M384" s="169"/>
      <c r="N384" s="152"/>
      <c r="O384" s="152"/>
      <c r="P384" s="152"/>
      <c r="Q384" s="186"/>
      <c r="R384" s="186"/>
      <c r="S384" s="152"/>
      <c r="T384" s="152"/>
      <c r="U384" s="152"/>
      <c r="V384" s="152"/>
      <c r="W384" s="152"/>
      <c r="X384" s="152"/>
      <c r="Y384" s="152"/>
      <c r="Z384" s="152"/>
      <c r="AA384" s="152"/>
      <c r="AB384" s="248"/>
      <c r="AC384" s="248"/>
      <c r="AD384" s="252"/>
      <c r="AE384" s="252"/>
      <c r="AF384" s="169"/>
      <c r="AG384" s="169"/>
      <c r="AH384" s="180"/>
      <c r="AI384" s="180"/>
      <c r="AJ384" s="180"/>
      <c r="AK384" s="176"/>
      <c r="AL384" s="186"/>
    </row>
    <row r="385" spans="1:38" ht="12.75" customHeight="1" x14ac:dyDescent="0.35">
      <c r="A385" s="161"/>
      <c r="B385" s="161"/>
      <c r="C385" s="169"/>
      <c r="D385" s="169"/>
      <c r="E385" s="174"/>
      <c r="F385" s="186"/>
      <c r="G385" s="186"/>
      <c r="H385" s="186"/>
      <c r="I385" s="178"/>
      <c r="J385" s="186"/>
      <c r="K385" s="169"/>
      <c r="L385" s="178"/>
      <c r="M385" s="169"/>
      <c r="N385" s="152"/>
      <c r="O385" s="152"/>
      <c r="P385" s="152"/>
      <c r="Q385" s="186"/>
      <c r="R385" s="186"/>
      <c r="S385" s="152"/>
      <c r="T385" s="152"/>
      <c r="U385" s="152"/>
      <c r="V385" s="152"/>
      <c r="W385" s="152"/>
      <c r="X385" s="152"/>
      <c r="Y385" s="152"/>
      <c r="Z385" s="152"/>
      <c r="AA385" s="152"/>
      <c r="AB385" s="248"/>
      <c r="AC385" s="248"/>
      <c r="AD385" s="252"/>
      <c r="AE385" s="252"/>
      <c r="AF385" s="169"/>
      <c r="AG385" s="169"/>
      <c r="AH385" s="180"/>
      <c r="AI385" s="180"/>
      <c r="AJ385" s="180"/>
      <c r="AK385" s="176"/>
      <c r="AL385" s="186"/>
    </row>
    <row r="386" spans="1:38" ht="12.75" customHeight="1" x14ac:dyDescent="0.35">
      <c r="A386" s="161"/>
      <c r="B386" s="161"/>
      <c r="C386" s="169"/>
      <c r="D386" s="169"/>
      <c r="E386" s="174"/>
      <c r="F386" s="186"/>
      <c r="G386" s="186"/>
      <c r="H386" s="186"/>
      <c r="I386" s="178"/>
      <c r="J386" s="186"/>
      <c r="K386" s="169"/>
      <c r="L386" s="178"/>
      <c r="M386" s="169"/>
      <c r="N386" s="152"/>
      <c r="O386" s="152"/>
      <c r="P386" s="152"/>
      <c r="Q386" s="186"/>
      <c r="R386" s="186"/>
      <c r="S386" s="152"/>
      <c r="T386" s="152"/>
      <c r="U386" s="152"/>
      <c r="V386" s="152"/>
      <c r="W386" s="152"/>
      <c r="X386" s="152"/>
      <c r="Y386" s="152"/>
      <c r="Z386" s="152"/>
      <c r="AA386" s="152"/>
      <c r="AB386" s="248"/>
      <c r="AC386" s="248"/>
      <c r="AD386" s="252"/>
      <c r="AE386" s="252"/>
      <c r="AF386" s="169"/>
      <c r="AG386" s="169"/>
      <c r="AH386" s="180"/>
      <c r="AI386" s="180"/>
      <c r="AJ386" s="180"/>
      <c r="AK386" s="176"/>
      <c r="AL386" s="186"/>
    </row>
    <row r="387" spans="1:38" ht="12.75" customHeight="1" x14ac:dyDescent="0.35">
      <c r="A387" s="161"/>
      <c r="B387" s="161"/>
      <c r="C387" s="169"/>
      <c r="D387" s="169"/>
      <c r="E387" s="174"/>
      <c r="F387" s="186"/>
      <c r="G387" s="186"/>
      <c r="H387" s="186"/>
      <c r="I387" s="178"/>
      <c r="J387" s="186"/>
      <c r="K387" s="169"/>
      <c r="L387" s="178"/>
      <c r="M387" s="169"/>
      <c r="N387" s="152"/>
      <c r="O387" s="152"/>
      <c r="P387" s="152"/>
      <c r="Q387" s="186"/>
      <c r="R387" s="186"/>
      <c r="S387" s="152"/>
      <c r="T387" s="152"/>
      <c r="U387" s="152"/>
      <c r="V387" s="152"/>
      <c r="W387" s="152"/>
      <c r="X387" s="152"/>
      <c r="Y387" s="152"/>
      <c r="Z387" s="152"/>
      <c r="AA387" s="152"/>
      <c r="AB387" s="248"/>
      <c r="AC387" s="248"/>
      <c r="AD387" s="252"/>
      <c r="AE387" s="252"/>
      <c r="AF387" s="169"/>
      <c r="AG387" s="169"/>
      <c r="AH387" s="180"/>
      <c r="AI387" s="180"/>
      <c r="AJ387" s="180"/>
      <c r="AK387" s="176"/>
      <c r="AL387" s="186"/>
    </row>
    <row r="388" spans="1:38" ht="12.75" customHeight="1" x14ac:dyDescent="0.35">
      <c r="A388" s="161"/>
      <c r="B388" s="161"/>
      <c r="C388" s="169"/>
      <c r="D388" s="169"/>
      <c r="E388" s="174"/>
      <c r="F388" s="186"/>
      <c r="G388" s="186"/>
      <c r="H388" s="186"/>
      <c r="I388" s="178"/>
      <c r="J388" s="186"/>
      <c r="K388" s="169"/>
      <c r="L388" s="178"/>
      <c r="M388" s="169"/>
      <c r="N388" s="152"/>
      <c r="O388" s="152"/>
      <c r="P388" s="152"/>
      <c r="Q388" s="186"/>
      <c r="R388" s="186"/>
      <c r="S388" s="152"/>
      <c r="T388" s="152"/>
      <c r="U388" s="152"/>
      <c r="V388" s="152"/>
      <c r="W388" s="152"/>
      <c r="X388" s="152"/>
      <c r="Y388" s="152"/>
      <c r="Z388" s="152"/>
      <c r="AA388" s="152"/>
      <c r="AB388" s="248"/>
      <c r="AC388" s="248"/>
      <c r="AD388" s="252"/>
      <c r="AE388" s="252"/>
      <c r="AF388" s="169"/>
      <c r="AG388" s="169"/>
      <c r="AH388" s="180"/>
      <c r="AI388" s="180"/>
      <c r="AJ388" s="180"/>
      <c r="AK388" s="176"/>
      <c r="AL388" s="186"/>
    </row>
    <row r="389" spans="1:38" ht="12.75" customHeight="1" x14ac:dyDescent="0.35">
      <c r="A389" s="161"/>
      <c r="B389" s="161"/>
      <c r="C389" s="169"/>
      <c r="D389" s="169"/>
      <c r="E389" s="174"/>
      <c r="F389" s="186"/>
      <c r="G389" s="186"/>
      <c r="H389" s="186"/>
      <c r="I389" s="178"/>
      <c r="J389" s="186"/>
      <c r="K389" s="169"/>
      <c r="L389" s="178"/>
      <c r="M389" s="169"/>
      <c r="N389" s="152"/>
      <c r="O389" s="152"/>
      <c r="P389" s="152"/>
      <c r="Q389" s="186"/>
      <c r="R389" s="186"/>
      <c r="S389" s="152"/>
      <c r="T389" s="152"/>
      <c r="U389" s="152"/>
      <c r="V389" s="152"/>
      <c r="W389" s="152"/>
      <c r="X389" s="152"/>
      <c r="Y389" s="152"/>
      <c r="Z389" s="152"/>
      <c r="AA389" s="152"/>
      <c r="AB389" s="248"/>
      <c r="AC389" s="248"/>
      <c r="AD389" s="252"/>
      <c r="AE389" s="252"/>
      <c r="AF389" s="169"/>
      <c r="AG389" s="169"/>
      <c r="AH389" s="180"/>
      <c r="AI389" s="180"/>
      <c r="AJ389" s="180"/>
      <c r="AK389" s="176"/>
      <c r="AL389" s="186"/>
    </row>
    <row r="390" spans="1:38" ht="12.75" customHeight="1" x14ac:dyDescent="0.35">
      <c r="A390" s="161"/>
      <c r="B390" s="161"/>
      <c r="C390" s="169"/>
      <c r="D390" s="169"/>
      <c r="E390" s="174"/>
      <c r="F390" s="186"/>
      <c r="G390" s="186"/>
      <c r="H390" s="186"/>
      <c r="I390" s="178"/>
      <c r="J390" s="186"/>
      <c r="K390" s="169"/>
      <c r="L390" s="178"/>
      <c r="M390" s="169"/>
      <c r="N390" s="152"/>
      <c r="O390" s="152"/>
      <c r="P390" s="152"/>
      <c r="Q390" s="186"/>
      <c r="R390" s="186"/>
      <c r="S390" s="152"/>
      <c r="T390" s="152"/>
      <c r="U390" s="152"/>
      <c r="V390" s="152"/>
      <c r="W390" s="152"/>
      <c r="X390" s="152"/>
      <c r="Y390" s="152"/>
      <c r="Z390" s="152"/>
      <c r="AA390" s="152"/>
      <c r="AB390" s="248"/>
      <c r="AC390" s="248"/>
      <c r="AD390" s="252"/>
      <c r="AE390" s="252"/>
      <c r="AF390" s="169"/>
      <c r="AG390" s="169"/>
      <c r="AH390" s="180"/>
      <c r="AI390" s="180"/>
      <c r="AJ390" s="180"/>
      <c r="AK390" s="176"/>
      <c r="AL390" s="186"/>
    </row>
    <row r="391" spans="1:38" ht="12.75" customHeight="1" x14ac:dyDescent="0.35">
      <c r="A391" s="161"/>
      <c r="B391" s="161"/>
      <c r="C391" s="169"/>
      <c r="D391" s="169"/>
      <c r="E391" s="174"/>
      <c r="F391" s="186"/>
      <c r="G391" s="186"/>
      <c r="H391" s="186"/>
      <c r="I391" s="178"/>
      <c r="J391" s="186"/>
      <c r="K391" s="169"/>
      <c r="L391" s="178"/>
      <c r="M391" s="169"/>
      <c r="N391" s="152"/>
      <c r="O391" s="152"/>
      <c r="P391" s="152"/>
      <c r="Q391" s="186"/>
      <c r="R391" s="186"/>
      <c r="S391" s="152"/>
      <c r="T391" s="152"/>
      <c r="U391" s="152"/>
      <c r="V391" s="152"/>
      <c r="W391" s="152"/>
      <c r="X391" s="152"/>
      <c r="Y391" s="152"/>
      <c r="Z391" s="152"/>
      <c r="AA391" s="152"/>
      <c r="AB391" s="248"/>
      <c r="AC391" s="248"/>
      <c r="AD391" s="252"/>
      <c r="AE391" s="252"/>
      <c r="AF391" s="169"/>
      <c r="AG391" s="169"/>
      <c r="AH391" s="180"/>
      <c r="AI391" s="180"/>
      <c r="AJ391" s="180"/>
      <c r="AK391" s="176"/>
      <c r="AL391" s="186"/>
    </row>
    <row r="392" spans="1:38" ht="12.75" customHeight="1" x14ac:dyDescent="0.35">
      <c r="A392" s="161"/>
      <c r="B392" s="161"/>
      <c r="C392" s="169"/>
      <c r="D392" s="169"/>
      <c r="E392" s="174"/>
      <c r="F392" s="186"/>
      <c r="G392" s="186"/>
      <c r="H392" s="186"/>
      <c r="I392" s="178"/>
      <c r="J392" s="186"/>
      <c r="K392" s="169"/>
      <c r="L392" s="178"/>
      <c r="M392" s="169"/>
      <c r="N392" s="152"/>
      <c r="O392" s="152"/>
      <c r="P392" s="152"/>
      <c r="Q392" s="186"/>
      <c r="R392" s="186"/>
      <c r="S392" s="152"/>
      <c r="T392" s="152"/>
      <c r="U392" s="152"/>
      <c r="V392" s="152"/>
      <c r="W392" s="152"/>
      <c r="X392" s="152"/>
      <c r="Y392" s="152"/>
      <c r="Z392" s="152"/>
      <c r="AA392" s="152"/>
      <c r="AB392" s="248"/>
      <c r="AC392" s="248"/>
      <c r="AD392" s="252"/>
      <c r="AE392" s="252"/>
      <c r="AF392" s="169"/>
      <c r="AG392" s="169"/>
      <c r="AH392" s="180"/>
      <c r="AI392" s="180"/>
      <c r="AJ392" s="180"/>
      <c r="AK392" s="176"/>
      <c r="AL392" s="186"/>
    </row>
    <row r="393" spans="1:38" ht="12.75" customHeight="1" x14ac:dyDescent="0.35">
      <c r="A393" s="161"/>
      <c r="B393" s="161"/>
      <c r="C393" s="169"/>
      <c r="D393" s="169"/>
      <c r="E393" s="174"/>
      <c r="F393" s="186"/>
      <c r="G393" s="186"/>
      <c r="H393" s="186"/>
      <c r="I393" s="178"/>
      <c r="J393" s="186"/>
      <c r="K393" s="169"/>
      <c r="L393" s="178"/>
      <c r="M393" s="169"/>
      <c r="N393" s="152"/>
      <c r="O393" s="152"/>
      <c r="P393" s="152"/>
      <c r="Q393" s="186"/>
      <c r="R393" s="186"/>
      <c r="S393" s="152"/>
      <c r="T393" s="152"/>
      <c r="U393" s="152"/>
      <c r="V393" s="152"/>
      <c r="W393" s="152"/>
      <c r="X393" s="152"/>
      <c r="Y393" s="152"/>
      <c r="Z393" s="152"/>
      <c r="AA393" s="152"/>
      <c r="AB393" s="248"/>
      <c r="AC393" s="248"/>
      <c r="AD393" s="252"/>
      <c r="AE393" s="252"/>
      <c r="AF393" s="169"/>
      <c r="AG393" s="169"/>
      <c r="AH393" s="180"/>
      <c r="AI393" s="180"/>
      <c r="AJ393" s="180"/>
      <c r="AK393" s="176"/>
      <c r="AL393" s="186"/>
    </row>
    <row r="394" spans="1:38" ht="12.75" customHeight="1" x14ac:dyDescent="0.35">
      <c r="A394" s="161"/>
      <c r="B394" s="161"/>
      <c r="C394" s="169"/>
      <c r="D394" s="169"/>
      <c r="E394" s="174"/>
      <c r="F394" s="186"/>
      <c r="G394" s="186"/>
      <c r="H394" s="186"/>
      <c r="I394" s="178"/>
      <c r="J394" s="186"/>
      <c r="K394" s="169"/>
      <c r="L394" s="178"/>
      <c r="M394" s="169"/>
      <c r="N394" s="152"/>
      <c r="O394" s="152"/>
      <c r="P394" s="152"/>
      <c r="Q394" s="186"/>
      <c r="R394" s="186"/>
      <c r="S394" s="152"/>
      <c r="T394" s="152"/>
      <c r="U394" s="152"/>
      <c r="V394" s="152"/>
      <c r="W394" s="152"/>
      <c r="X394" s="152"/>
      <c r="Y394" s="152"/>
      <c r="Z394" s="152"/>
      <c r="AA394" s="152"/>
      <c r="AB394" s="248"/>
      <c r="AC394" s="248"/>
      <c r="AD394" s="252"/>
      <c r="AE394" s="252"/>
      <c r="AF394" s="169"/>
      <c r="AG394" s="169"/>
      <c r="AH394" s="180"/>
      <c r="AI394" s="180"/>
      <c r="AJ394" s="180"/>
      <c r="AK394" s="176"/>
      <c r="AL394" s="186"/>
    </row>
    <row r="395" spans="1:38" ht="12.75" customHeight="1" x14ac:dyDescent="0.35">
      <c r="A395" s="161"/>
      <c r="B395" s="161"/>
      <c r="C395" s="169"/>
      <c r="D395" s="169"/>
      <c r="E395" s="174"/>
      <c r="F395" s="186"/>
      <c r="G395" s="186"/>
      <c r="H395" s="186"/>
      <c r="I395" s="178"/>
      <c r="J395" s="186"/>
      <c r="K395" s="169"/>
      <c r="L395" s="178"/>
      <c r="M395" s="169"/>
      <c r="N395" s="152"/>
      <c r="O395" s="152"/>
      <c r="P395" s="152"/>
      <c r="Q395" s="186"/>
      <c r="R395" s="186"/>
      <c r="S395" s="152"/>
      <c r="T395" s="152"/>
      <c r="U395" s="152"/>
      <c r="V395" s="152"/>
      <c r="W395" s="152"/>
      <c r="X395" s="152"/>
      <c r="Y395" s="152"/>
      <c r="Z395" s="152"/>
      <c r="AA395" s="152"/>
      <c r="AB395" s="248"/>
      <c r="AC395" s="248"/>
      <c r="AD395" s="252"/>
      <c r="AE395" s="252"/>
      <c r="AF395" s="169"/>
      <c r="AG395" s="169"/>
      <c r="AH395" s="180"/>
      <c r="AI395" s="180"/>
      <c r="AJ395" s="180"/>
      <c r="AK395" s="176"/>
      <c r="AL395" s="186"/>
    </row>
    <row r="396" spans="1:38" ht="12.75" customHeight="1" x14ac:dyDescent="0.35">
      <c r="A396" s="161"/>
      <c r="B396" s="161"/>
      <c r="C396" s="169"/>
      <c r="D396" s="169"/>
      <c r="E396" s="174"/>
      <c r="F396" s="186"/>
      <c r="G396" s="186"/>
      <c r="H396" s="186"/>
      <c r="I396" s="178"/>
      <c r="J396" s="186"/>
      <c r="K396" s="169"/>
      <c r="L396" s="178"/>
      <c r="M396" s="169"/>
      <c r="N396" s="152"/>
      <c r="O396" s="152"/>
      <c r="P396" s="152"/>
      <c r="Q396" s="186"/>
      <c r="R396" s="186"/>
      <c r="S396" s="152"/>
      <c r="T396" s="152"/>
      <c r="U396" s="152"/>
      <c r="V396" s="152"/>
      <c r="W396" s="152"/>
      <c r="X396" s="152"/>
      <c r="Y396" s="152"/>
      <c r="Z396" s="152"/>
      <c r="AA396" s="152"/>
      <c r="AB396" s="248"/>
      <c r="AC396" s="248"/>
      <c r="AD396" s="252"/>
      <c r="AE396" s="252"/>
      <c r="AF396" s="169"/>
      <c r="AG396" s="169"/>
      <c r="AH396" s="180"/>
      <c r="AI396" s="180"/>
      <c r="AJ396" s="180"/>
      <c r="AK396" s="176"/>
      <c r="AL396" s="186"/>
    </row>
    <row r="397" spans="1:38" ht="12.75" customHeight="1" x14ac:dyDescent="0.35">
      <c r="A397" s="161"/>
      <c r="B397" s="161"/>
      <c r="C397" s="169"/>
      <c r="D397" s="169"/>
      <c r="E397" s="174"/>
      <c r="F397" s="186"/>
      <c r="G397" s="186"/>
      <c r="H397" s="186"/>
      <c r="I397" s="178"/>
      <c r="J397" s="186"/>
      <c r="K397" s="169"/>
      <c r="L397" s="178"/>
      <c r="M397" s="169"/>
      <c r="N397" s="152"/>
      <c r="O397" s="152"/>
      <c r="P397" s="152"/>
      <c r="Q397" s="186"/>
      <c r="R397" s="186"/>
      <c r="S397" s="152"/>
      <c r="T397" s="152"/>
      <c r="U397" s="152"/>
      <c r="V397" s="152"/>
      <c r="W397" s="152"/>
      <c r="X397" s="152"/>
      <c r="Y397" s="152"/>
      <c r="Z397" s="152"/>
      <c r="AA397" s="152"/>
      <c r="AB397" s="248"/>
      <c r="AC397" s="248"/>
      <c r="AD397" s="252"/>
      <c r="AE397" s="252"/>
      <c r="AF397" s="169"/>
      <c r="AG397" s="169"/>
      <c r="AH397" s="180"/>
      <c r="AI397" s="180"/>
      <c r="AJ397" s="180"/>
      <c r="AK397" s="176"/>
      <c r="AL397" s="186"/>
    </row>
    <row r="398" spans="1:38" ht="12.75" customHeight="1" x14ac:dyDescent="0.35">
      <c r="A398" s="161"/>
      <c r="B398" s="161"/>
      <c r="C398" s="169"/>
      <c r="D398" s="169"/>
      <c r="E398" s="174"/>
      <c r="F398" s="186"/>
      <c r="G398" s="186"/>
      <c r="H398" s="186"/>
      <c r="I398" s="178"/>
      <c r="J398" s="186"/>
      <c r="K398" s="169"/>
      <c r="L398" s="178"/>
      <c r="M398" s="169"/>
      <c r="N398" s="152"/>
      <c r="O398" s="152"/>
      <c r="P398" s="152"/>
      <c r="Q398" s="186"/>
      <c r="R398" s="186"/>
      <c r="S398" s="152"/>
      <c r="T398" s="152"/>
      <c r="U398" s="152"/>
      <c r="V398" s="152"/>
      <c r="W398" s="152"/>
      <c r="X398" s="152"/>
      <c r="Y398" s="152"/>
      <c r="Z398" s="152"/>
      <c r="AA398" s="152"/>
      <c r="AB398" s="248"/>
      <c r="AC398" s="248"/>
      <c r="AD398" s="252"/>
      <c r="AE398" s="252"/>
      <c r="AF398" s="169"/>
      <c r="AG398" s="169"/>
      <c r="AH398" s="180"/>
      <c r="AI398" s="180"/>
      <c r="AJ398" s="180"/>
      <c r="AK398" s="176"/>
      <c r="AL398" s="186"/>
    </row>
    <row r="399" spans="1:38" ht="12.75" customHeight="1" x14ac:dyDescent="0.35">
      <c r="A399" s="161"/>
      <c r="B399" s="161"/>
      <c r="C399" s="169"/>
      <c r="D399" s="169"/>
      <c r="E399" s="174"/>
      <c r="F399" s="186"/>
      <c r="G399" s="186"/>
      <c r="H399" s="186"/>
      <c r="I399" s="178"/>
      <c r="J399" s="186"/>
      <c r="K399" s="169"/>
      <c r="L399" s="178"/>
      <c r="M399" s="169"/>
      <c r="N399" s="152"/>
      <c r="O399" s="152"/>
      <c r="P399" s="152"/>
      <c r="Q399" s="186"/>
      <c r="R399" s="186"/>
      <c r="S399" s="152"/>
      <c r="T399" s="152"/>
      <c r="U399" s="152"/>
      <c r="V399" s="152"/>
      <c r="W399" s="152"/>
      <c r="X399" s="152"/>
      <c r="Y399" s="152"/>
      <c r="Z399" s="152"/>
      <c r="AA399" s="152"/>
      <c r="AB399" s="248"/>
      <c r="AC399" s="248"/>
      <c r="AD399" s="252"/>
      <c r="AE399" s="252"/>
      <c r="AF399" s="169"/>
      <c r="AG399" s="169"/>
      <c r="AH399" s="180"/>
      <c r="AI399" s="180"/>
      <c r="AJ399" s="180"/>
      <c r="AK399" s="176"/>
      <c r="AL399" s="186"/>
    </row>
    <row r="400" spans="1:38" ht="12.75" customHeight="1" x14ac:dyDescent="0.35">
      <c r="A400" s="161"/>
      <c r="B400" s="161"/>
      <c r="C400" s="169"/>
      <c r="D400" s="169"/>
      <c r="E400" s="174"/>
      <c r="F400" s="186"/>
      <c r="G400" s="186"/>
      <c r="H400" s="186"/>
      <c r="I400" s="178"/>
      <c r="J400" s="186"/>
      <c r="K400" s="169"/>
      <c r="L400" s="178"/>
      <c r="M400" s="169"/>
      <c r="N400" s="152"/>
      <c r="O400" s="152"/>
      <c r="P400" s="152"/>
      <c r="Q400" s="186"/>
      <c r="R400" s="186"/>
      <c r="S400" s="152"/>
      <c r="T400" s="152"/>
      <c r="U400" s="152"/>
      <c r="V400" s="152"/>
      <c r="W400" s="152"/>
      <c r="X400" s="152"/>
      <c r="Y400" s="152"/>
      <c r="Z400" s="152"/>
      <c r="AA400" s="152"/>
      <c r="AB400" s="248"/>
      <c r="AC400" s="248"/>
      <c r="AD400" s="252"/>
      <c r="AE400" s="252"/>
      <c r="AF400" s="169"/>
      <c r="AG400" s="169"/>
      <c r="AH400" s="180"/>
      <c r="AI400" s="180"/>
      <c r="AJ400" s="180"/>
      <c r="AK400" s="176"/>
      <c r="AL400" s="186"/>
    </row>
    <row r="401" spans="1:38" ht="12.75" customHeight="1" x14ac:dyDescent="0.35">
      <c r="A401" s="161"/>
      <c r="B401" s="161"/>
      <c r="C401" s="169"/>
      <c r="D401" s="169"/>
      <c r="E401" s="174"/>
      <c r="F401" s="186"/>
      <c r="G401" s="186"/>
      <c r="H401" s="186"/>
      <c r="I401" s="178"/>
      <c r="J401" s="186"/>
      <c r="K401" s="169"/>
      <c r="L401" s="178"/>
      <c r="M401" s="169"/>
      <c r="N401" s="152"/>
      <c r="O401" s="152"/>
      <c r="P401" s="152"/>
      <c r="Q401" s="186"/>
      <c r="R401" s="186"/>
      <c r="S401" s="152"/>
      <c r="T401" s="152"/>
      <c r="U401" s="152"/>
      <c r="V401" s="152"/>
      <c r="W401" s="152"/>
      <c r="X401" s="152"/>
      <c r="Y401" s="152"/>
      <c r="Z401" s="152"/>
      <c r="AA401" s="152"/>
      <c r="AB401" s="248"/>
      <c r="AC401" s="248"/>
      <c r="AD401" s="252"/>
      <c r="AE401" s="252"/>
      <c r="AF401" s="169"/>
      <c r="AG401" s="169"/>
      <c r="AH401" s="180"/>
      <c r="AI401" s="180"/>
      <c r="AJ401" s="180"/>
      <c r="AK401" s="176"/>
      <c r="AL401" s="186"/>
    </row>
    <row r="402" spans="1:38" ht="12.75" customHeight="1" x14ac:dyDescent="0.35">
      <c r="A402" s="161"/>
      <c r="B402" s="161"/>
      <c r="C402" s="169"/>
      <c r="D402" s="169"/>
      <c r="E402" s="174"/>
      <c r="F402" s="186"/>
      <c r="G402" s="186"/>
      <c r="H402" s="186"/>
      <c r="I402" s="178"/>
      <c r="J402" s="186"/>
      <c r="K402" s="169"/>
      <c r="L402" s="178"/>
      <c r="M402" s="169"/>
      <c r="N402" s="152"/>
      <c r="O402" s="152"/>
      <c r="P402" s="152"/>
      <c r="Q402" s="186"/>
      <c r="R402" s="186"/>
      <c r="S402" s="152"/>
      <c r="T402" s="152"/>
      <c r="U402" s="152"/>
      <c r="V402" s="152"/>
      <c r="W402" s="152"/>
      <c r="X402" s="152"/>
      <c r="Y402" s="152"/>
      <c r="Z402" s="152"/>
      <c r="AA402" s="152"/>
      <c r="AB402" s="248"/>
      <c r="AC402" s="248"/>
      <c r="AD402" s="252"/>
      <c r="AE402" s="252"/>
      <c r="AF402" s="169"/>
      <c r="AG402" s="169"/>
      <c r="AH402" s="180"/>
      <c r="AI402" s="180"/>
      <c r="AJ402" s="180"/>
      <c r="AK402" s="176"/>
      <c r="AL402" s="186"/>
    </row>
    <row r="403" spans="1:38" ht="12.75" customHeight="1" x14ac:dyDescent="0.35">
      <c r="A403" s="161"/>
      <c r="B403" s="161"/>
      <c r="C403" s="169"/>
      <c r="D403" s="169"/>
      <c r="E403" s="174"/>
      <c r="F403" s="186"/>
      <c r="G403" s="186"/>
      <c r="H403" s="186"/>
      <c r="I403" s="178"/>
      <c r="J403" s="186"/>
      <c r="K403" s="169"/>
      <c r="L403" s="178"/>
      <c r="M403" s="169"/>
      <c r="N403" s="152"/>
      <c r="O403" s="152"/>
      <c r="P403" s="152"/>
      <c r="Q403" s="186"/>
      <c r="R403" s="186"/>
      <c r="S403" s="152"/>
      <c r="T403" s="152"/>
      <c r="U403" s="152"/>
      <c r="V403" s="152"/>
      <c r="W403" s="152"/>
      <c r="X403" s="152"/>
      <c r="Y403" s="152"/>
      <c r="Z403" s="152"/>
      <c r="AA403" s="152"/>
      <c r="AB403" s="248"/>
      <c r="AC403" s="248"/>
      <c r="AD403" s="252"/>
      <c r="AE403" s="252"/>
      <c r="AF403" s="169"/>
      <c r="AG403" s="169"/>
      <c r="AH403" s="180"/>
      <c r="AI403" s="180"/>
      <c r="AJ403" s="180"/>
      <c r="AK403" s="176"/>
      <c r="AL403" s="186"/>
    </row>
    <row r="404" spans="1:38" ht="12.75" customHeight="1" x14ac:dyDescent="0.35">
      <c r="A404" s="161"/>
      <c r="B404" s="161"/>
      <c r="C404" s="169"/>
      <c r="D404" s="169"/>
      <c r="E404" s="174"/>
      <c r="F404" s="186"/>
      <c r="G404" s="186"/>
      <c r="H404" s="186"/>
      <c r="I404" s="178"/>
      <c r="J404" s="186"/>
      <c r="K404" s="169"/>
      <c r="L404" s="178"/>
      <c r="M404" s="169"/>
      <c r="N404" s="152"/>
      <c r="O404" s="152"/>
      <c r="P404" s="152"/>
      <c r="Q404" s="186"/>
      <c r="R404" s="186"/>
      <c r="S404" s="152"/>
      <c r="T404" s="152"/>
      <c r="U404" s="152"/>
      <c r="V404" s="152"/>
      <c r="W404" s="152"/>
      <c r="X404" s="152"/>
      <c r="Y404" s="152"/>
      <c r="Z404" s="152"/>
      <c r="AA404" s="152"/>
      <c r="AB404" s="248"/>
      <c r="AC404" s="248"/>
      <c r="AD404" s="252"/>
      <c r="AE404" s="252"/>
      <c r="AF404" s="169"/>
      <c r="AG404" s="169"/>
      <c r="AH404" s="180"/>
      <c r="AI404" s="180"/>
      <c r="AJ404" s="180"/>
      <c r="AK404" s="176"/>
      <c r="AL404" s="186"/>
    </row>
    <row r="405" spans="1:38" ht="12.75" customHeight="1" x14ac:dyDescent="0.35">
      <c r="A405" s="161"/>
      <c r="B405" s="161"/>
      <c r="C405" s="169"/>
      <c r="D405" s="169"/>
      <c r="E405" s="174"/>
      <c r="F405" s="186"/>
      <c r="G405" s="186"/>
      <c r="H405" s="186"/>
      <c r="I405" s="178"/>
      <c r="J405" s="186"/>
      <c r="K405" s="169"/>
      <c r="L405" s="178"/>
      <c r="M405" s="169"/>
      <c r="N405" s="152"/>
      <c r="O405" s="152"/>
      <c r="P405" s="152"/>
      <c r="Q405" s="186"/>
      <c r="R405" s="186"/>
      <c r="S405" s="152"/>
      <c r="T405" s="152"/>
      <c r="U405" s="152"/>
      <c r="V405" s="152"/>
      <c r="W405" s="152"/>
      <c r="X405" s="152"/>
      <c r="Y405" s="152"/>
      <c r="Z405" s="152"/>
      <c r="AA405" s="152"/>
      <c r="AB405" s="248"/>
      <c r="AC405" s="248"/>
      <c r="AD405" s="252"/>
      <c r="AE405" s="252"/>
      <c r="AF405" s="169"/>
      <c r="AG405" s="169"/>
      <c r="AH405" s="180"/>
      <c r="AI405" s="180"/>
      <c r="AJ405" s="180"/>
      <c r="AK405" s="176"/>
      <c r="AL405" s="186"/>
    </row>
    <row r="406" spans="1:38" ht="12.75" customHeight="1" x14ac:dyDescent="0.35">
      <c r="A406" s="161"/>
      <c r="B406" s="161"/>
      <c r="C406" s="169"/>
      <c r="D406" s="169"/>
      <c r="E406" s="174"/>
      <c r="F406" s="186"/>
      <c r="G406" s="186"/>
      <c r="H406" s="186"/>
      <c r="I406" s="178"/>
      <c r="J406" s="186"/>
      <c r="K406" s="169"/>
      <c r="L406" s="178"/>
      <c r="M406" s="169"/>
      <c r="N406" s="152"/>
      <c r="O406" s="152"/>
      <c r="P406" s="152"/>
      <c r="Q406" s="186"/>
      <c r="R406" s="186"/>
      <c r="S406" s="152"/>
      <c r="T406" s="152"/>
      <c r="U406" s="152"/>
      <c r="V406" s="152"/>
      <c r="W406" s="152"/>
      <c r="X406" s="152"/>
      <c r="Y406" s="152"/>
      <c r="Z406" s="152"/>
      <c r="AA406" s="152"/>
      <c r="AB406" s="248"/>
      <c r="AC406" s="248"/>
      <c r="AD406" s="252"/>
      <c r="AE406" s="252"/>
      <c r="AF406" s="169"/>
      <c r="AG406" s="169"/>
      <c r="AH406" s="180"/>
      <c r="AI406" s="180"/>
      <c r="AJ406" s="180"/>
      <c r="AK406" s="176"/>
      <c r="AL406" s="186"/>
    </row>
    <row r="407" spans="1:38" ht="12.75" customHeight="1" x14ac:dyDescent="0.35">
      <c r="A407" s="161"/>
      <c r="B407" s="161"/>
      <c r="C407" s="169"/>
      <c r="D407" s="169"/>
      <c r="E407" s="174"/>
      <c r="F407" s="186"/>
      <c r="G407" s="186"/>
      <c r="H407" s="186"/>
      <c r="I407" s="178"/>
      <c r="J407" s="186"/>
      <c r="K407" s="169"/>
      <c r="L407" s="178"/>
      <c r="M407" s="169"/>
      <c r="N407" s="152"/>
      <c r="O407" s="152"/>
      <c r="P407" s="152"/>
      <c r="Q407" s="186"/>
      <c r="R407" s="186"/>
      <c r="S407" s="152"/>
      <c r="T407" s="152"/>
      <c r="U407" s="152"/>
      <c r="V407" s="152"/>
      <c r="W407" s="152"/>
      <c r="X407" s="152"/>
      <c r="Y407" s="152"/>
      <c r="Z407" s="152"/>
      <c r="AA407" s="152"/>
      <c r="AB407" s="248"/>
      <c r="AC407" s="248"/>
      <c r="AD407" s="252"/>
      <c r="AE407" s="252"/>
      <c r="AF407" s="169"/>
      <c r="AG407" s="169"/>
      <c r="AH407" s="180"/>
      <c r="AI407" s="180"/>
      <c r="AJ407" s="180"/>
      <c r="AK407" s="176"/>
      <c r="AL407" s="186"/>
    </row>
    <row r="408" spans="1:38" ht="12.75" customHeight="1" x14ac:dyDescent="0.35">
      <c r="A408" s="161"/>
      <c r="B408" s="161"/>
      <c r="C408" s="169"/>
      <c r="D408" s="169"/>
      <c r="E408" s="174"/>
      <c r="F408" s="186"/>
      <c r="G408" s="186"/>
      <c r="H408" s="186"/>
      <c r="I408" s="178"/>
      <c r="J408" s="186"/>
      <c r="K408" s="169"/>
      <c r="L408" s="178"/>
      <c r="M408" s="169"/>
      <c r="N408" s="152"/>
      <c r="O408" s="152"/>
      <c r="P408" s="152"/>
      <c r="Q408" s="186"/>
      <c r="R408" s="186"/>
      <c r="S408" s="152"/>
      <c r="T408" s="152"/>
      <c r="U408" s="152"/>
      <c r="V408" s="152"/>
      <c r="W408" s="152"/>
      <c r="X408" s="152"/>
      <c r="Y408" s="152"/>
      <c r="Z408" s="152"/>
      <c r="AA408" s="152"/>
      <c r="AB408" s="248"/>
      <c r="AC408" s="248"/>
      <c r="AD408" s="252"/>
      <c r="AE408" s="252"/>
      <c r="AF408" s="169"/>
      <c r="AG408" s="169"/>
      <c r="AH408" s="180"/>
      <c r="AI408" s="180"/>
      <c r="AJ408" s="180"/>
      <c r="AK408" s="176"/>
      <c r="AL408" s="186"/>
    </row>
    <row r="409" spans="1:38" ht="12.75" customHeight="1" x14ac:dyDescent="0.35">
      <c r="A409" s="161"/>
      <c r="B409" s="161"/>
      <c r="C409" s="169"/>
      <c r="D409" s="169"/>
      <c r="E409" s="174"/>
      <c r="F409" s="186"/>
      <c r="G409" s="186"/>
      <c r="H409" s="186"/>
      <c r="I409" s="178"/>
      <c r="J409" s="186"/>
      <c r="K409" s="169"/>
      <c r="L409" s="178"/>
      <c r="M409" s="169"/>
      <c r="N409" s="152"/>
      <c r="O409" s="152"/>
      <c r="P409" s="152"/>
      <c r="Q409" s="186"/>
      <c r="R409" s="186"/>
      <c r="S409" s="152"/>
      <c r="T409" s="152"/>
      <c r="U409" s="152"/>
      <c r="V409" s="152"/>
      <c r="W409" s="152"/>
      <c r="X409" s="152"/>
      <c r="Y409" s="152"/>
      <c r="Z409" s="152"/>
      <c r="AA409" s="152"/>
      <c r="AB409" s="248"/>
      <c r="AC409" s="248"/>
      <c r="AD409" s="252"/>
      <c r="AE409" s="252"/>
      <c r="AF409" s="169"/>
      <c r="AG409" s="169"/>
      <c r="AH409" s="180"/>
      <c r="AI409" s="180"/>
      <c r="AJ409" s="180"/>
      <c r="AK409" s="176"/>
      <c r="AL409" s="186"/>
    </row>
    <row r="410" spans="1:38" ht="12.75" customHeight="1" x14ac:dyDescent="0.35">
      <c r="A410" s="161"/>
      <c r="B410" s="161"/>
      <c r="C410" s="169"/>
      <c r="D410" s="169"/>
      <c r="E410" s="174"/>
      <c r="F410" s="186"/>
      <c r="G410" s="186"/>
      <c r="H410" s="186"/>
      <c r="I410" s="178"/>
      <c r="J410" s="186"/>
      <c r="K410" s="169"/>
      <c r="L410" s="178"/>
      <c r="M410" s="169"/>
      <c r="N410" s="152"/>
      <c r="O410" s="152"/>
      <c r="P410" s="152"/>
      <c r="Q410" s="186"/>
      <c r="R410" s="186"/>
      <c r="S410" s="152"/>
      <c r="T410" s="152"/>
      <c r="U410" s="152"/>
      <c r="V410" s="152"/>
      <c r="W410" s="152"/>
      <c r="X410" s="152"/>
      <c r="Y410" s="152"/>
      <c r="Z410" s="152"/>
      <c r="AA410" s="152"/>
      <c r="AB410" s="248"/>
      <c r="AC410" s="248"/>
      <c r="AD410" s="252"/>
      <c r="AE410" s="252"/>
      <c r="AF410" s="169"/>
      <c r="AG410" s="169"/>
      <c r="AH410" s="180"/>
      <c r="AI410" s="180"/>
      <c r="AJ410" s="180"/>
      <c r="AK410" s="176"/>
      <c r="AL410" s="186"/>
    </row>
    <row r="411" spans="1:38" ht="12.75" customHeight="1" x14ac:dyDescent="0.35">
      <c r="A411" s="161"/>
      <c r="B411" s="161"/>
      <c r="C411" s="169"/>
      <c r="D411" s="169"/>
      <c r="E411" s="174"/>
      <c r="F411" s="186"/>
      <c r="G411" s="186"/>
      <c r="H411" s="186"/>
      <c r="I411" s="178"/>
      <c r="J411" s="186"/>
      <c r="K411" s="169"/>
      <c r="L411" s="178"/>
      <c r="M411" s="169"/>
      <c r="N411" s="152"/>
      <c r="O411" s="152"/>
      <c r="P411" s="152"/>
      <c r="Q411" s="186"/>
      <c r="R411" s="186"/>
      <c r="S411" s="152"/>
      <c r="T411" s="152"/>
      <c r="U411" s="152"/>
      <c r="V411" s="152"/>
      <c r="W411" s="152"/>
      <c r="X411" s="152"/>
      <c r="Y411" s="152"/>
      <c r="Z411" s="152"/>
      <c r="AA411" s="152"/>
      <c r="AB411" s="248"/>
      <c r="AC411" s="248"/>
      <c r="AD411" s="252"/>
      <c r="AE411" s="252"/>
      <c r="AF411" s="169"/>
      <c r="AG411" s="169"/>
      <c r="AH411" s="180"/>
      <c r="AI411" s="180"/>
      <c r="AJ411" s="180"/>
      <c r="AK411" s="176"/>
      <c r="AL411" s="186"/>
    </row>
    <row r="412" spans="1:38" ht="12.75" customHeight="1" x14ac:dyDescent="0.35">
      <c r="A412" s="161"/>
      <c r="B412" s="161"/>
      <c r="C412" s="169"/>
      <c r="D412" s="169"/>
      <c r="E412" s="174"/>
      <c r="F412" s="186"/>
      <c r="G412" s="186"/>
      <c r="H412" s="186"/>
      <c r="I412" s="178"/>
      <c r="J412" s="186"/>
      <c r="K412" s="169"/>
      <c r="L412" s="178"/>
      <c r="M412" s="169"/>
      <c r="N412" s="152"/>
      <c r="O412" s="152"/>
      <c r="P412" s="152"/>
      <c r="Q412" s="186"/>
      <c r="R412" s="186"/>
      <c r="S412" s="152"/>
      <c r="T412" s="152"/>
      <c r="U412" s="152"/>
      <c r="V412" s="152"/>
      <c r="W412" s="152"/>
      <c r="X412" s="152"/>
      <c r="Y412" s="152"/>
      <c r="Z412" s="152"/>
      <c r="AA412" s="152"/>
      <c r="AB412" s="248"/>
      <c r="AC412" s="248"/>
      <c r="AD412" s="252"/>
      <c r="AE412" s="252"/>
      <c r="AF412" s="169"/>
      <c r="AG412" s="169"/>
      <c r="AH412" s="180"/>
      <c r="AI412" s="180"/>
      <c r="AJ412" s="180"/>
      <c r="AK412" s="176"/>
      <c r="AL412" s="186"/>
    </row>
    <row r="413" spans="1:38" ht="12.75" customHeight="1" x14ac:dyDescent="0.35">
      <c r="A413" s="161"/>
      <c r="B413" s="161"/>
      <c r="C413" s="169"/>
      <c r="D413" s="169"/>
      <c r="E413" s="174"/>
      <c r="F413" s="186"/>
      <c r="G413" s="186"/>
      <c r="H413" s="186"/>
      <c r="I413" s="178"/>
      <c r="J413" s="186"/>
      <c r="K413" s="169"/>
      <c r="L413" s="178"/>
      <c r="M413" s="169"/>
      <c r="N413" s="152"/>
      <c r="O413" s="152"/>
      <c r="P413" s="152"/>
      <c r="Q413" s="186"/>
      <c r="R413" s="186"/>
      <c r="S413" s="152"/>
      <c r="T413" s="152"/>
      <c r="U413" s="152"/>
      <c r="V413" s="152"/>
      <c r="W413" s="152"/>
      <c r="X413" s="152"/>
      <c r="Y413" s="152"/>
      <c r="Z413" s="152"/>
      <c r="AA413" s="152"/>
      <c r="AB413" s="248"/>
      <c r="AC413" s="248"/>
      <c r="AD413" s="252"/>
      <c r="AE413" s="252"/>
      <c r="AF413" s="169"/>
      <c r="AG413" s="169"/>
      <c r="AH413" s="180"/>
      <c r="AI413" s="180"/>
      <c r="AJ413" s="180"/>
      <c r="AK413" s="176"/>
      <c r="AL413" s="186"/>
    </row>
    <row r="414" spans="1:38" ht="12.75" customHeight="1" x14ac:dyDescent="0.35">
      <c r="A414" s="161"/>
      <c r="B414" s="161"/>
      <c r="C414" s="169"/>
      <c r="D414" s="169"/>
      <c r="E414" s="174"/>
      <c r="F414" s="186"/>
      <c r="G414" s="186"/>
      <c r="H414" s="186"/>
      <c r="I414" s="178"/>
      <c r="J414" s="186"/>
      <c r="K414" s="169"/>
      <c r="L414" s="178"/>
      <c r="M414" s="169"/>
      <c r="N414" s="152"/>
      <c r="O414" s="152"/>
      <c r="P414" s="152"/>
      <c r="Q414" s="186"/>
      <c r="R414" s="186"/>
      <c r="S414" s="152"/>
      <c r="T414" s="152"/>
      <c r="U414" s="152"/>
      <c r="V414" s="152"/>
      <c r="W414" s="152"/>
      <c r="X414" s="152"/>
      <c r="Y414" s="152"/>
      <c r="Z414" s="152"/>
      <c r="AA414" s="152"/>
      <c r="AB414" s="248"/>
      <c r="AC414" s="248"/>
      <c r="AD414" s="252"/>
      <c r="AE414" s="252"/>
      <c r="AF414" s="169"/>
      <c r="AG414" s="169"/>
      <c r="AH414" s="180"/>
      <c r="AI414" s="180"/>
      <c r="AJ414" s="180"/>
      <c r="AK414" s="176"/>
      <c r="AL414" s="186"/>
    </row>
    <row r="415" spans="1:38" ht="12.75" customHeight="1" x14ac:dyDescent="0.35">
      <c r="A415" s="161"/>
      <c r="B415" s="161"/>
      <c r="C415" s="169"/>
      <c r="D415" s="169"/>
      <c r="E415" s="174"/>
      <c r="F415" s="186"/>
      <c r="G415" s="186"/>
      <c r="H415" s="186"/>
      <c r="I415" s="178"/>
      <c r="J415" s="186"/>
      <c r="K415" s="169"/>
      <c r="L415" s="178"/>
      <c r="M415" s="169"/>
      <c r="N415" s="152"/>
      <c r="O415" s="152"/>
      <c r="P415" s="152"/>
      <c r="Q415" s="186"/>
      <c r="R415" s="186"/>
      <c r="S415" s="152"/>
      <c r="T415" s="152"/>
      <c r="U415" s="152"/>
      <c r="V415" s="152"/>
      <c r="W415" s="152"/>
      <c r="X415" s="152"/>
      <c r="Y415" s="152"/>
      <c r="Z415" s="152"/>
      <c r="AA415" s="152"/>
      <c r="AB415" s="248"/>
      <c r="AC415" s="248"/>
      <c r="AD415" s="252"/>
      <c r="AE415" s="252"/>
      <c r="AF415" s="169"/>
      <c r="AG415" s="169"/>
      <c r="AH415" s="180"/>
      <c r="AI415" s="180"/>
      <c r="AJ415" s="180"/>
      <c r="AK415" s="176"/>
      <c r="AL415" s="186"/>
    </row>
    <row r="416" spans="1:38" ht="12.75" customHeight="1" x14ac:dyDescent="0.35">
      <c r="A416" s="161"/>
      <c r="B416" s="161"/>
      <c r="C416" s="169"/>
      <c r="D416" s="169"/>
      <c r="E416" s="174"/>
      <c r="F416" s="186"/>
      <c r="G416" s="186"/>
      <c r="H416" s="186"/>
      <c r="I416" s="178"/>
      <c r="J416" s="186"/>
      <c r="K416" s="169"/>
      <c r="L416" s="178"/>
      <c r="M416" s="169"/>
      <c r="N416" s="152"/>
      <c r="O416" s="152"/>
      <c r="P416" s="152"/>
      <c r="Q416" s="186"/>
      <c r="R416" s="186"/>
      <c r="S416" s="152"/>
      <c r="T416" s="152"/>
      <c r="U416" s="152"/>
      <c r="V416" s="152"/>
      <c r="W416" s="152"/>
      <c r="X416" s="152"/>
      <c r="Y416" s="152"/>
      <c r="Z416" s="152"/>
      <c r="AA416" s="152"/>
      <c r="AB416" s="248"/>
      <c r="AC416" s="248"/>
      <c r="AD416" s="252"/>
      <c r="AE416" s="252"/>
      <c r="AF416" s="169"/>
      <c r="AG416" s="169"/>
      <c r="AH416" s="180"/>
      <c r="AI416" s="180"/>
      <c r="AJ416" s="180"/>
      <c r="AK416" s="176"/>
      <c r="AL416" s="186"/>
    </row>
    <row r="417" spans="1:38" ht="12.75" customHeight="1" x14ac:dyDescent="0.35">
      <c r="A417" s="161"/>
      <c r="B417" s="161"/>
      <c r="C417" s="169"/>
      <c r="D417" s="169"/>
      <c r="E417" s="174"/>
      <c r="F417" s="186"/>
      <c r="G417" s="186"/>
      <c r="H417" s="186"/>
      <c r="I417" s="178"/>
      <c r="J417" s="186"/>
      <c r="K417" s="169"/>
      <c r="L417" s="178"/>
      <c r="M417" s="169"/>
      <c r="N417" s="152"/>
      <c r="O417" s="152"/>
      <c r="P417" s="152"/>
      <c r="Q417" s="186"/>
      <c r="R417" s="186"/>
      <c r="S417" s="152"/>
      <c r="T417" s="152"/>
      <c r="U417" s="152"/>
      <c r="V417" s="152"/>
      <c r="W417" s="152"/>
      <c r="X417" s="152"/>
      <c r="Y417" s="152"/>
      <c r="Z417" s="152"/>
      <c r="AA417" s="152"/>
      <c r="AB417" s="248"/>
      <c r="AC417" s="248"/>
      <c r="AD417" s="252"/>
      <c r="AE417" s="252"/>
      <c r="AF417" s="169"/>
      <c r="AG417" s="169"/>
      <c r="AH417" s="180"/>
      <c r="AI417" s="180"/>
      <c r="AJ417" s="180"/>
      <c r="AK417" s="176"/>
      <c r="AL417" s="186"/>
    </row>
    <row r="418" spans="1:38" ht="12.75" customHeight="1" x14ac:dyDescent="0.35">
      <c r="A418" s="161"/>
      <c r="B418" s="161"/>
      <c r="C418" s="169"/>
      <c r="D418" s="169"/>
      <c r="E418" s="174"/>
      <c r="F418" s="186"/>
      <c r="G418" s="186"/>
      <c r="H418" s="186"/>
      <c r="I418" s="178"/>
      <c r="J418" s="186"/>
      <c r="K418" s="169"/>
      <c r="L418" s="178"/>
      <c r="M418" s="169"/>
      <c r="N418" s="152"/>
      <c r="O418" s="152"/>
      <c r="P418" s="152"/>
      <c r="Q418" s="186"/>
      <c r="R418" s="186"/>
      <c r="S418" s="152"/>
      <c r="T418" s="152"/>
      <c r="U418" s="152"/>
      <c r="V418" s="152"/>
      <c r="W418" s="152"/>
      <c r="X418" s="152"/>
      <c r="Y418" s="152"/>
      <c r="Z418" s="152"/>
      <c r="AA418" s="152"/>
      <c r="AB418" s="248"/>
      <c r="AC418" s="248"/>
      <c r="AD418" s="252"/>
      <c r="AE418" s="252"/>
      <c r="AF418" s="169"/>
      <c r="AG418" s="169"/>
      <c r="AH418" s="180"/>
      <c r="AI418" s="180"/>
      <c r="AJ418" s="180"/>
      <c r="AK418" s="176"/>
      <c r="AL418" s="186"/>
    </row>
    <row r="419" spans="1:38" ht="12.75" customHeight="1" x14ac:dyDescent="0.35">
      <c r="A419" s="161"/>
      <c r="B419" s="161"/>
      <c r="C419" s="169"/>
      <c r="D419" s="169"/>
      <c r="E419" s="174"/>
      <c r="F419" s="186"/>
      <c r="G419" s="186"/>
      <c r="H419" s="186"/>
      <c r="I419" s="178"/>
      <c r="J419" s="186"/>
      <c r="K419" s="169"/>
      <c r="L419" s="178"/>
      <c r="M419" s="169"/>
      <c r="N419" s="152"/>
      <c r="O419" s="152"/>
      <c r="P419" s="152"/>
      <c r="Q419" s="186"/>
      <c r="R419" s="186"/>
      <c r="S419" s="152"/>
      <c r="T419" s="152"/>
      <c r="U419" s="152"/>
      <c r="V419" s="152"/>
      <c r="W419" s="152"/>
      <c r="X419" s="152"/>
      <c r="Y419" s="152"/>
      <c r="Z419" s="152"/>
      <c r="AA419" s="152"/>
      <c r="AB419" s="248"/>
      <c r="AC419" s="248"/>
      <c r="AD419" s="252"/>
      <c r="AE419" s="252"/>
      <c r="AF419" s="169"/>
      <c r="AG419" s="169"/>
      <c r="AH419" s="180"/>
      <c r="AI419" s="180"/>
      <c r="AJ419" s="180"/>
      <c r="AK419" s="176"/>
      <c r="AL419" s="186"/>
    </row>
    <row r="420" spans="1:38" ht="12.75" customHeight="1" x14ac:dyDescent="0.35">
      <c r="A420" s="161"/>
      <c r="B420" s="161"/>
      <c r="C420" s="169"/>
      <c r="D420" s="169"/>
      <c r="E420" s="174"/>
      <c r="F420" s="186"/>
      <c r="G420" s="186"/>
      <c r="H420" s="186"/>
      <c r="I420" s="178"/>
      <c r="J420" s="186"/>
      <c r="K420" s="169"/>
      <c r="L420" s="178"/>
      <c r="M420" s="169"/>
      <c r="N420" s="152"/>
      <c r="O420" s="152"/>
      <c r="P420" s="152"/>
      <c r="Q420" s="186"/>
      <c r="R420" s="186"/>
      <c r="S420" s="152"/>
      <c r="T420" s="152"/>
      <c r="U420" s="152"/>
      <c r="V420" s="152"/>
      <c r="W420" s="152"/>
      <c r="X420" s="152"/>
      <c r="Y420" s="152"/>
      <c r="Z420" s="152"/>
      <c r="AA420" s="152"/>
      <c r="AB420" s="248"/>
      <c r="AC420" s="248"/>
      <c r="AD420" s="252"/>
      <c r="AE420" s="252"/>
      <c r="AF420" s="169"/>
      <c r="AG420" s="169"/>
      <c r="AH420" s="180"/>
      <c r="AI420" s="180"/>
      <c r="AJ420" s="180"/>
      <c r="AK420" s="176"/>
      <c r="AL420" s="186"/>
    </row>
    <row r="421" spans="1:38" ht="12.75" customHeight="1" x14ac:dyDescent="0.35">
      <c r="A421" s="161"/>
      <c r="B421" s="161"/>
      <c r="C421" s="169"/>
      <c r="D421" s="169"/>
      <c r="E421" s="174"/>
      <c r="F421" s="186"/>
      <c r="G421" s="186"/>
      <c r="H421" s="186"/>
      <c r="I421" s="178"/>
      <c r="J421" s="186"/>
      <c r="K421" s="169"/>
      <c r="L421" s="178"/>
      <c r="M421" s="169"/>
      <c r="N421" s="152"/>
      <c r="O421" s="152"/>
      <c r="P421" s="152"/>
      <c r="Q421" s="186"/>
      <c r="R421" s="186"/>
      <c r="S421" s="152"/>
      <c r="T421" s="152"/>
      <c r="U421" s="152"/>
      <c r="V421" s="152"/>
      <c r="W421" s="152"/>
      <c r="X421" s="152"/>
      <c r="Y421" s="152"/>
      <c r="Z421" s="152"/>
      <c r="AA421" s="152"/>
      <c r="AB421" s="248"/>
      <c r="AC421" s="248"/>
      <c r="AD421" s="252"/>
      <c r="AE421" s="252"/>
      <c r="AF421" s="169"/>
      <c r="AG421" s="169"/>
      <c r="AH421" s="180"/>
      <c r="AI421" s="180"/>
      <c r="AJ421" s="180"/>
      <c r="AK421" s="176"/>
      <c r="AL421" s="186"/>
    </row>
    <row r="422" spans="1:38" ht="12.75" customHeight="1" x14ac:dyDescent="0.35">
      <c r="A422" s="161"/>
      <c r="B422" s="161"/>
      <c r="C422" s="169"/>
      <c r="D422" s="169"/>
      <c r="E422" s="174"/>
      <c r="F422" s="186"/>
      <c r="G422" s="186"/>
      <c r="H422" s="186"/>
      <c r="I422" s="178"/>
      <c r="J422" s="186"/>
      <c r="K422" s="169"/>
      <c r="L422" s="178"/>
      <c r="M422" s="169"/>
      <c r="N422" s="152"/>
      <c r="O422" s="152"/>
      <c r="P422" s="152"/>
      <c r="Q422" s="186"/>
      <c r="R422" s="186"/>
      <c r="S422" s="152"/>
      <c r="T422" s="152"/>
      <c r="U422" s="152"/>
      <c r="V422" s="152"/>
      <c r="W422" s="152"/>
      <c r="X422" s="152"/>
      <c r="Y422" s="152"/>
      <c r="Z422" s="152"/>
      <c r="AA422" s="152"/>
      <c r="AB422" s="248"/>
      <c r="AC422" s="248"/>
      <c r="AD422" s="252"/>
      <c r="AE422" s="252"/>
      <c r="AF422" s="169"/>
      <c r="AG422" s="169"/>
      <c r="AH422" s="180"/>
      <c r="AI422" s="180"/>
      <c r="AJ422" s="180"/>
      <c r="AK422" s="176"/>
      <c r="AL422" s="186"/>
    </row>
    <row r="423" spans="1:38" ht="12.75" customHeight="1" x14ac:dyDescent="0.35">
      <c r="A423" s="161"/>
      <c r="B423" s="161"/>
      <c r="C423" s="169"/>
      <c r="D423" s="169"/>
      <c r="E423" s="174"/>
      <c r="F423" s="186"/>
      <c r="G423" s="186"/>
      <c r="H423" s="186"/>
      <c r="I423" s="178"/>
      <c r="J423" s="186"/>
      <c r="K423" s="169"/>
      <c r="L423" s="178"/>
      <c r="M423" s="169"/>
      <c r="N423" s="152"/>
      <c r="O423" s="152"/>
      <c r="P423" s="152"/>
      <c r="Q423" s="186"/>
      <c r="R423" s="186"/>
      <c r="S423" s="152"/>
      <c r="T423" s="152"/>
      <c r="U423" s="152"/>
      <c r="V423" s="152"/>
      <c r="W423" s="152"/>
      <c r="X423" s="152"/>
      <c r="Y423" s="152"/>
      <c r="Z423" s="152"/>
      <c r="AA423" s="152"/>
      <c r="AB423" s="248"/>
      <c r="AC423" s="248"/>
      <c r="AD423" s="252"/>
      <c r="AE423" s="252"/>
      <c r="AF423" s="169"/>
      <c r="AG423" s="169"/>
      <c r="AH423" s="180"/>
      <c r="AI423" s="180"/>
      <c r="AJ423" s="180"/>
      <c r="AK423" s="176"/>
      <c r="AL423" s="186"/>
    </row>
    <row r="424" spans="1:38" ht="12.75" customHeight="1" x14ac:dyDescent="0.35">
      <c r="A424" s="161"/>
      <c r="B424" s="161"/>
      <c r="C424" s="169"/>
      <c r="D424" s="169"/>
      <c r="E424" s="174"/>
      <c r="F424" s="186"/>
      <c r="G424" s="186"/>
      <c r="H424" s="186"/>
      <c r="I424" s="178"/>
      <c r="J424" s="186"/>
      <c r="K424" s="169"/>
      <c r="L424" s="178"/>
      <c r="M424" s="169"/>
      <c r="N424" s="152"/>
      <c r="O424" s="152"/>
      <c r="P424" s="152"/>
      <c r="Q424" s="186"/>
      <c r="R424" s="186"/>
      <c r="S424" s="152"/>
      <c r="T424" s="152"/>
      <c r="U424" s="152"/>
      <c r="V424" s="152"/>
      <c r="W424" s="152"/>
      <c r="X424" s="152"/>
      <c r="Y424" s="152"/>
      <c r="Z424" s="152"/>
      <c r="AA424" s="152"/>
      <c r="AB424" s="248"/>
      <c r="AC424" s="248"/>
      <c r="AD424" s="252"/>
      <c r="AE424" s="252"/>
      <c r="AF424" s="169"/>
      <c r="AG424" s="169"/>
      <c r="AH424" s="180"/>
      <c r="AI424" s="180"/>
      <c r="AJ424" s="180"/>
      <c r="AK424" s="176"/>
      <c r="AL424" s="186"/>
    </row>
    <row r="425" spans="1:38" ht="12.75" customHeight="1" x14ac:dyDescent="0.35">
      <c r="A425" s="161"/>
      <c r="B425" s="161"/>
      <c r="C425" s="169"/>
      <c r="D425" s="169"/>
      <c r="E425" s="174"/>
      <c r="F425" s="186"/>
      <c r="G425" s="186"/>
      <c r="H425" s="186"/>
      <c r="I425" s="178"/>
      <c r="J425" s="186"/>
      <c r="K425" s="169"/>
      <c r="L425" s="178"/>
      <c r="M425" s="169"/>
      <c r="N425" s="152"/>
      <c r="O425" s="152"/>
      <c r="P425" s="152"/>
      <c r="Q425" s="186"/>
      <c r="R425" s="186"/>
      <c r="S425" s="152"/>
      <c r="T425" s="152"/>
      <c r="U425" s="152"/>
      <c r="V425" s="152"/>
      <c r="W425" s="152"/>
      <c r="X425" s="152"/>
      <c r="Y425" s="152"/>
      <c r="Z425" s="152"/>
      <c r="AA425" s="152"/>
      <c r="AB425" s="248"/>
      <c r="AC425" s="248"/>
      <c r="AD425" s="252"/>
      <c r="AE425" s="252"/>
      <c r="AF425" s="169"/>
      <c r="AG425" s="169"/>
      <c r="AH425" s="180"/>
      <c r="AI425" s="180"/>
      <c r="AJ425" s="180"/>
      <c r="AK425" s="176"/>
      <c r="AL425" s="186"/>
    </row>
    <row r="426" spans="1:38" ht="12.75" customHeight="1" x14ac:dyDescent="0.35">
      <c r="A426" s="161"/>
      <c r="B426" s="161"/>
      <c r="C426" s="169"/>
      <c r="D426" s="169"/>
      <c r="E426" s="174"/>
      <c r="F426" s="186"/>
      <c r="G426" s="186"/>
      <c r="H426" s="186"/>
      <c r="I426" s="178"/>
      <c r="J426" s="186"/>
      <c r="K426" s="169"/>
      <c r="L426" s="178"/>
      <c r="M426" s="169"/>
      <c r="N426" s="152"/>
      <c r="O426" s="152"/>
      <c r="P426" s="152"/>
      <c r="Q426" s="186"/>
      <c r="R426" s="186"/>
      <c r="S426" s="152"/>
      <c r="T426" s="152"/>
      <c r="U426" s="152"/>
      <c r="V426" s="152"/>
      <c r="W426" s="152"/>
      <c r="X426" s="152"/>
      <c r="Y426" s="152"/>
      <c r="Z426" s="152"/>
      <c r="AA426" s="152"/>
      <c r="AB426" s="248"/>
      <c r="AC426" s="248"/>
      <c r="AD426" s="252"/>
      <c r="AE426" s="252"/>
      <c r="AF426" s="169"/>
      <c r="AG426" s="169"/>
      <c r="AH426" s="180"/>
      <c r="AI426" s="180"/>
      <c r="AJ426" s="180"/>
      <c r="AK426" s="176"/>
      <c r="AL426" s="186"/>
    </row>
    <row r="427" spans="1:38" ht="12.75" customHeight="1" x14ac:dyDescent="0.35">
      <c r="A427" s="161"/>
      <c r="B427" s="161"/>
      <c r="C427" s="169"/>
      <c r="D427" s="169"/>
      <c r="E427" s="174"/>
      <c r="F427" s="186"/>
      <c r="G427" s="186"/>
      <c r="H427" s="186"/>
      <c r="I427" s="178"/>
      <c r="J427" s="186"/>
      <c r="K427" s="169"/>
      <c r="L427" s="178"/>
      <c r="M427" s="169"/>
      <c r="N427" s="152"/>
      <c r="O427" s="152"/>
      <c r="P427" s="152"/>
      <c r="Q427" s="186"/>
      <c r="R427" s="186"/>
      <c r="S427" s="152"/>
      <c r="T427" s="152"/>
      <c r="U427" s="152"/>
      <c r="V427" s="152"/>
      <c r="W427" s="152"/>
      <c r="X427" s="152"/>
      <c r="Y427" s="152"/>
      <c r="Z427" s="152"/>
      <c r="AA427" s="152"/>
      <c r="AB427" s="248"/>
      <c r="AC427" s="248"/>
      <c r="AD427" s="252"/>
      <c r="AE427" s="252"/>
      <c r="AF427" s="169"/>
      <c r="AG427" s="169"/>
      <c r="AH427" s="180"/>
      <c r="AI427" s="180"/>
      <c r="AJ427" s="180"/>
      <c r="AK427" s="176"/>
      <c r="AL427" s="186"/>
    </row>
    <row r="428" spans="1:38" ht="12.75" customHeight="1" x14ac:dyDescent="0.35">
      <c r="A428" s="161"/>
      <c r="B428" s="161"/>
      <c r="C428" s="169"/>
      <c r="D428" s="169"/>
      <c r="E428" s="174"/>
      <c r="F428" s="186"/>
      <c r="G428" s="186"/>
      <c r="H428" s="186"/>
      <c r="I428" s="178"/>
      <c r="J428" s="186"/>
      <c r="K428" s="169"/>
      <c r="L428" s="178"/>
      <c r="M428" s="169"/>
      <c r="N428" s="152"/>
      <c r="O428" s="152"/>
      <c r="P428" s="152"/>
      <c r="Q428" s="186"/>
      <c r="R428" s="186"/>
      <c r="S428" s="152"/>
      <c r="T428" s="152"/>
      <c r="U428" s="152"/>
      <c r="V428" s="152"/>
      <c r="W428" s="152"/>
      <c r="X428" s="152"/>
      <c r="Y428" s="152"/>
      <c r="Z428" s="152"/>
      <c r="AA428" s="152"/>
      <c r="AB428" s="248"/>
      <c r="AC428" s="248"/>
      <c r="AD428" s="252"/>
      <c r="AE428" s="252"/>
      <c r="AF428" s="169"/>
      <c r="AG428" s="169"/>
      <c r="AH428" s="180"/>
      <c r="AI428" s="180"/>
      <c r="AJ428" s="180"/>
      <c r="AK428" s="176"/>
      <c r="AL428" s="186"/>
    </row>
    <row r="429" spans="1:38" ht="12.75" customHeight="1" x14ac:dyDescent="0.35">
      <c r="A429" s="161"/>
      <c r="B429" s="161"/>
      <c r="C429" s="169"/>
      <c r="D429" s="169"/>
      <c r="E429" s="174"/>
      <c r="F429" s="186"/>
      <c r="G429" s="186"/>
      <c r="H429" s="186"/>
      <c r="I429" s="178"/>
      <c r="J429" s="186"/>
      <c r="K429" s="169"/>
      <c r="L429" s="178"/>
      <c r="M429" s="169"/>
      <c r="N429" s="152"/>
      <c r="O429" s="152"/>
      <c r="P429" s="152"/>
      <c r="Q429" s="186"/>
      <c r="R429" s="186"/>
      <c r="S429" s="152"/>
      <c r="T429" s="152"/>
      <c r="U429" s="152"/>
      <c r="V429" s="152"/>
      <c r="W429" s="152"/>
      <c r="X429" s="152"/>
      <c r="Y429" s="152"/>
      <c r="Z429" s="152"/>
      <c r="AA429" s="152"/>
      <c r="AB429" s="248"/>
      <c r="AC429" s="248"/>
      <c r="AD429" s="252"/>
      <c r="AE429" s="252"/>
      <c r="AF429" s="169"/>
      <c r="AG429" s="169"/>
      <c r="AH429" s="180"/>
      <c r="AI429" s="180"/>
      <c r="AJ429" s="180"/>
      <c r="AK429" s="176"/>
      <c r="AL429" s="186"/>
    </row>
    <row r="430" spans="1:38" ht="12.75" customHeight="1" x14ac:dyDescent="0.35">
      <c r="A430" s="161"/>
      <c r="B430" s="161"/>
      <c r="C430" s="169"/>
      <c r="D430" s="169"/>
      <c r="E430" s="174"/>
      <c r="F430" s="186"/>
      <c r="G430" s="186"/>
      <c r="H430" s="186"/>
      <c r="I430" s="178"/>
      <c r="J430" s="186"/>
      <c r="K430" s="169"/>
      <c r="L430" s="178"/>
      <c r="M430" s="169"/>
      <c r="N430" s="152"/>
      <c r="O430" s="152"/>
      <c r="P430" s="152"/>
      <c r="Q430" s="186"/>
      <c r="R430" s="186"/>
      <c r="S430" s="152"/>
      <c r="T430" s="152"/>
      <c r="U430" s="152"/>
      <c r="V430" s="152"/>
      <c r="W430" s="152"/>
      <c r="X430" s="152"/>
      <c r="Y430" s="152"/>
      <c r="Z430" s="152"/>
      <c r="AA430" s="152"/>
      <c r="AB430" s="248"/>
      <c r="AC430" s="248"/>
      <c r="AD430" s="252"/>
      <c r="AE430" s="252"/>
      <c r="AF430" s="169"/>
      <c r="AG430" s="169"/>
      <c r="AH430" s="180"/>
      <c r="AI430" s="180"/>
      <c r="AJ430" s="180"/>
      <c r="AK430" s="176"/>
      <c r="AL430" s="186"/>
    </row>
    <row r="431" spans="1:38" ht="12.75" customHeight="1" x14ac:dyDescent="0.35">
      <c r="A431" s="161"/>
      <c r="B431" s="161"/>
      <c r="C431" s="169"/>
      <c r="D431" s="169"/>
      <c r="E431" s="174"/>
      <c r="F431" s="186"/>
      <c r="G431" s="186"/>
      <c r="H431" s="186"/>
      <c r="I431" s="178"/>
      <c r="J431" s="186"/>
      <c r="K431" s="169"/>
      <c r="L431" s="178"/>
      <c r="M431" s="169"/>
      <c r="N431" s="152"/>
      <c r="O431" s="152"/>
      <c r="P431" s="152"/>
      <c r="Q431" s="186"/>
      <c r="R431" s="186"/>
      <c r="S431" s="152"/>
      <c r="T431" s="152"/>
      <c r="U431" s="152"/>
      <c r="V431" s="152"/>
      <c r="W431" s="152"/>
      <c r="X431" s="152"/>
      <c r="Y431" s="152"/>
      <c r="Z431" s="152"/>
      <c r="AA431" s="152"/>
      <c r="AB431" s="248"/>
      <c r="AC431" s="248"/>
      <c r="AD431" s="252"/>
      <c r="AE431" s="252"/>
      <c r="AF431" s="169"/>
      <c r="AG431" s="169"/>
      <c r="AH431" s="180"/>
      <c r="AI431" s="180"/>
      <c r="AJ431" s="180"/>
      <c r="AK431" s="176"/>
      <c r="AL431" s="186"/>
    </row>
    <row r="432" spans="1:38" ht="12.75" customHeight="1" x14ac:dyDescent="0.35">
      <c r="A432" s="161"/>
      <c r="B432" s="161"/>
      <c r="C432" s="169"/>
      <c r="D432" s="169"/>
      <c r="E432" s="174"/>
      <c r="F432" s="186"/>
      <c r="G432" s="186"/>
      <c r="H432" s="186"/>
      <c r="I432" s="178"/>
      <c r="J432" s="186"/>
      <c r="K432" s="169"/>
      <c r="L432" s="178"/>
      <c r="M432" s="169"/>
      <c r="N432" s="152"/>
      <c r="O432" s="152"/>
      <c r="P432" s="152"/>
      <c r="Q432" s="186"/>
      <c r="R432" s="186"/>
      <c r="S432" s="152"/>
      <c r="T432" s="152"/>
      <c r="U432" s="152"/>
      <c r="V432" s="152"/>
      <c r="W432" s="152"/>
      <c r="X432" s="152"/>
      <c r="Y432" s="152"/>
      <c r="Z432" s="152"/>
      <c r="AA432" s="152"/>
      <c r="AB432" s="248"/>
      <c r="AC432" s="248"/>
      <c r="AD432" s="252"/>
      <c r="AE432" s="252"/>
      <c r="AF432" s="169"/>
      <c r="AG432" s="169"/>
      <c r="AH432" s="180"/>
      <c r="AI432" s="180"/>
      <c r="AJ432" s="180"/>
      <c r="AK432" s="176"/>
      <c r="AL432" s="186"/>
    </row>
    <row r="433" spans="1:38" ht="12.75" customHeight="1" x14ac:dyDescent="0.35">
      <c r="A433" s="161"/>
      <c r="B433" s="161"/>
      <c r="C433" s="169"/>
      <c r="D433" s="169"/>
      <c r="E433" s="174"/>
      <c r="F433" s="186"/>
      <c r="G433" s="186"/>
      <c r="H433" s="186"/>
      <c r="I433" s="178"/>
      <c r="J433" s="186"/>
      <c r="K433" s="169"/>
      <c r="L433" s="178"/>
      <c r="M433" s="169"/>
      <c r="N433" s="152"/>
      <c r="O433" s="152"/>
      <c r="P433" s="152"/>
      <c r="Q433" s="186"/>
      <c r="R433" s="186"/>
      <c r="S433" s="152"/>
      <c r="T433" s="152"/>
      <c r="U433" s="152"/>
      <c r="V433" s="152"/>
      <c r="W433" s="152"/>
      <c r="X433" s="152"/>
      <c r="Y433" s="152"/>
      <c r="Z433" s="152"/>
      <c r="AA433" s="152"/>
      <c r="AB433" s="248"/>
      <c r="AC433" s="248"/>
      <c r="AD433" s="252"/>
      <c r="AE433" s="252"/>
      <c r="AF433" s="169"/>
      <c r="AG433" s="169"/>
      <c r="AH433" s="180"/>
      <c r="AI433" s="180"/>
      <c r="AJ433" s="180"/>
      <c r="AK433" s="176"/>
      <c r="AL433" s="186"/>
    </row>
    <row r="434" spans="1:38" ht="12.75" customHeight="1" x14ac:dyDescent="0.35">
      <c r="A434" s="161"/>
      <c r="B434" s="161"/>
      <c r="C434" s="169"/>
      <c r="D434" s="169"/>
      <c r="E434" s="174"/>
      <c r="F434" s="186"/>
      <c r="G434" s="186"/>
      <c r="H434" s="186"/>
      <c r="I434" s="178"/>
      <c r="J434" s="186"/>
      <c r="K434" s="169"/>
      <c r="L434" s="178"/>
      <c r="M434" s="169"/>
      <c r="N434" s="152"/>
      <c r="O434" s="152"/>
      <c r="P434" s="152"/>
      <c r="Q434" s="186"/>
      <c r="R434" s="186"/>
      <c r="S434" s="152"/>
      <c r="T434" s="152"/>
      <c r="U434" s="152"/>
      <c r="V434" s="152"/>
      <c r="W434" s="152"/>
      <c r="X434" s="152"/>
      <c r="Y434" s="152"/>
      <c r="Z434" s="152"/>
      <c r="AA434" s="152"/>
      <c r="AB434" s="248"/>
      <c r="AC434" s="248"/>
      <c r="AD434" s="252"/>
      <c r="AE434" s="252"/>
      <c r="AF434" s="169"/>
      <c r="AG434" s="169"/>
      <c r="AH434" s="180"/>
      <c r="AI434" s="180"/>
      <c r="AJ434" s="180"/>
      <c r="AK434" s="176"/>
      <c r="AL434" s="186"/>
    </row>
    <row r="435" spans="1:38" ht="12.75" customHeight="1" x14ac:dyDescent="0.35">
      <c r="A435" s="161"/>
      <c r="B435" s="161"/>
      <c r="C435" s="169"/>
      <c r="D435" s="169"/>
      <c r="E435" s="174"/>
      <c r="F435" s="186"/>
      <c r="G435" s="186"/>
      <c r="H435" s="186"/>
      <c r="I435" s="178"/>
      <c r="J435" s="186"/>
      <c r="K435" s="169"/>
      <c r="L435" s="178"/>
      <c r="M435" s="169"/>
      <c r="N435" s="152"/>
      <c r="O435" s="152"/>
      <c r="P435" s="152"/>
      <c r="Q435" s="186"/>
      <c r="R435" s="186"/>
      <c r="S435" s="152"/>
      <c r="T435" s="152"/>
      <c r="U435" s="152"/>
      <c r="V435" s="152"/>
      <c r="W435" s="152"/>
      <c r="X435" s="152"/>
      <c r="Y435" s="152"/>
      <c r="Z435" s="152"/>
      <c r="AA435" s="152"/>
      <c r="AB435" s="248"/>
      <c r="AC435" s="248"/>
      <c r="AD435" s="252"/>
      <c r="AE435" s="252"/>
      <c r="AF435" s="169"/>
      <c r="AG435" s="169"/>
      <c r="AH435" s="180"/>
      <c r="AI435" s="180"/>
      <c r="AJ435" s="180"/>
      <c r="AK435" s="176"/>
      <c r="AL435" s="186"/>
    </row>
    <row r="436" spans="1:38" ht="12.75" customHeight="1" x14ac:dyDescent="0.35">
      <c r="A436" s="161"/>
      <c r="B436" s="161"/>
      <c r="C436" s="169"/>
      <c r="D436" s="169"/>
      <c r="E436" s="174"/>
      <c r="F436" s="186"/>
      <c r="G436" s="186"/>
      <c r="H436" s="186"/>
      <c r="I436" s="178"/>
      <c r="J436" s="186"/>
      <c r="K436" s="169"/>
      <c r="L436" s="178"/>
      <c r="M436" s="169"/>
      <c r="N436" s="152"/>
      <c r="O436" s="152"/>
      <c r="P436" s="152"/>
      <c r="Q436" s="186"/>
      <c r="R436" s="186"/>
      <c r="S436" s="152"/>
      <c r="T436" s="152"/>
      <c r="U436" s="152"/>
      <c r="V436" s="152"/>
      <c r="W436" s="152"/>
      <c r="X436" s="152"/>
      <c r="Y436" s="152"/>
      <c r="Z436" s="152"/>
      <c r="AA436" s="152"/>
      <c r="AB436" s="248"/>
      <c r="AC436" s="248"/>
      <c r="AD436" s="252"/>
      <c r="AE436" s="252"/>
      <c r="AF436" s="169"/>
      <c r="AG436" s="169"/>
      <c r="AH436" s="180"/>
      <c r="AI436" s="180"/>
      <c r="AJ436" s="180"/>
      <c r="AK436" s="176"/>
      <c r="AL436" s="186"/>
    </row>
    <row r="437" spans="1:38" ht="12.75" customHeight="1" x14ac:dyDescent="0.35">
      <c r="A437" s="161"/>
      <c r="B437" s="161"/>
      <c r="C437" s="169"/>
      <c r="D437" s="169"/>
      <c r="E437" s="174"/>
      <c r="F437" s="186"/>
      <c r="G437" s="186"/>
      <c r="H437" s="186"/>
      <c r="I437" s="178"/>
      <c r="J437" s="186"/>
      <c r="K437" s="169"/>
      <c r="L437" s="178"/>
      <c r="M437" s="169"/>
      <c r="N437" s="152"/>
      <c r="O437" s="152"/>
      <c r="P437" s="152"/>
      <c r="Q437" s="186"/>
      <c r="R437" s="186"/>
      <c r="S437" s="152"/>
      <c r="T437" s="152"/>
      <c r="U437" s="152"/>
      <c r="V437" s="152"/>
      <c r="W437" s="152"/>
      <c r="X437" s="152"/>
      <c r="Y437" s="152"/>
      <c r="Z437" s="152"/>
      <c r="AA437" s="152"/>
      <c r="AB437" s="248"/>
      <c r="AC437" s="248"/>
      <c r="AD437" s="252"/>
      <c r="AE437" s="252"/>
      <c r="AF437" s="169"/>
      <c r="AG437" s="169"/>
      <c r="AH437" s="180"/>
      <c r="AI437" s="180"/>
      <c r="AJ437" s="180"/>
      <c r="AK437" s="176"/>
      <c r="AL437" s="186"/>
    </row>
    <row r="438" spans="1:38" ht="12.75" customHeight="1" x14ac:dyDescent="0.35">
      <c r="A438" s="161"/>
      <c r="B438" s="161"/>
      <c r="C438" s="169"/>
      <c r="D438" s="169"/>
      <c r="E438" s="174"/>
      <c r="F438" s="186"/>
      <c r="G438" s="186"/>
      <c r="H438" s="186"/>
      <c r="I438" s="178"/>
      <c r="J438" s="186"/>
      <c r="K438" s="169"/>
      <c r="L438" s="178"/>
      <c r="M438" s="169"/>
      <c r="N438" s="152"/>
      <c r="O438" s="152"/>
      <c r="P438" s="152"/>
      <c r="Q438" s="186"/>
      <c r="R438" s="186"/>
      <c r="S438" s="152"/>
      <c r="T438" s="152"/>
      <c r="U438" s="152"/>
      <c r="V438" s="152"/>
      <c r="W438" s="152"/>
      <c r="X438" s="152"/>
      <c r="Y438" s="152"/>
      <c r="Z438" s="152"/>
      <c r="AA438" s="152"/>
      <c r="AB438" s="248"/>
      <c r="AC438" s="248"/>
      <c r="AD438" s="252"/>
      <c r="AE438" s="252"/>
      <c r="AF438" s="169"/>
      <c r="AG438" s="169"/>
      <c r="AH438" s="180"/>
      <c r="AI438" s="180"/>
      <c r="AJ438" s="180"/>
      <c r="AK438" s="176"/>
      <c r="AL438" s="186"/>
    </row>
    <row r="439" spans="1:38" ht="12.75" customHeight="1" x14ac:dyDescent="0.35">
      <c r="A439" s="161"/>
      <c r="B439" s="161"/>
      <c r="C439" s="169"/>
      <c r="D439" s="169"/>
      <c r="E439" s="174"/>
      <c r="F439" s="186"/>
      <c r="G439" s="186"/>
      <c r="H439" s="186"/>
      <c r="I439" s="178"/>
      <c r="J439" s="186"/>
      <c r="K439" s="169"/>
      <c r="L439" s="178"/>
      <c r="M439" s="169"/>
      <c r="N439" s="152"/>
      <c r="O439" s="152"/>
      <c r="P439" s="152"/>
      <c r="Q439" s="186"/>
      <c r="R439" s="186"/>
      <c r="S439" s="152"/>
      <c r="T439" s="152"/>
      <c r="U439" s="152"/>
      <c r="V439" s="152"/>
      <c r="W439" s="152"/>
      <c r="X439" s="152"/>
      <c r="Y439" s="152"/>
      <c r="Z439" s="152"/>
      <c r="AA439" s="152"/>
      <c r="AB439" s="248"/>
      <c r="AC439" s="248"/>
      <c r="AD439" s="252"/>
      <c r="AE439" s="252"/>
      <c r="AF439" s="169"/>
      <c r="AG439" s="169"/>
      <c r="AH439" s="180"/>
      <c r="AI439" s="180"/>
      <c r="AJ439" s="180"/>
      <c r="AK439" s="176"/>
      <c r="AL439" s="186"/>
    </row>
    <row r="440" spans="1:38" ht="12.75" customHeight="1" x14ac:dyDescent="0.35">
      <c r="A440" s="161"/>
      <c r="B440" s="161"/>
      <c r="C440" s="169"/>
      <c r="D440" s="169"/>
      <c r="E440" s="174"/>
      <c r="F440" s="186"/>
      <c r="G440" s="186"/>
      <c r="H440" s="186"/>
      <c r="I440" s="178"/>
      <c r="J440" s="186"/>
      <c r="K440" s="169"/>
      <c r="L440" s="178"/>
      <c r="M440" s="169"/>
      <c r="N440" s="152"/>
      <c r="O440" s="152"/>
      <c r="P440" s="152"/>
      <c r="Q440" s="186"/>
      <c r="R440" s="186"/>
      <c r="S440" s="152"/>
      <c r="T440" s="152"/>
      <c r="U440" s="152"/>
      <c r="V440" s="152"/>
      <c r="W440" s="152"/>
      <c r="X440" s="152"/>
      <c r="Y440" s="152"/>
      <c r="Z440" s="152"/>
      <c r="AA440" s="152"/>
      <c r="AB440" s="248"/>
      <c r="AC440" s="248"/>
      <c r="AD440" s="252"/>
      <c r="AE440" s="252"/>
      <c r="AF440" s="169"/>
      <c r="AG440" s="169"/>
      <c r="AH440" s="180"/>
      <c r="AI440" s="180"/>
      <c r="AJ440" s="180"/>
      <c r="AK440" s="176"/>
      <c r="AL440" s="186"/>
    </row>
    <row r="441" spans="1:38" ht="12.75" customHeight="1" x14ac:dyDescent="0.35">
      <c r="A441" s="161"/>
      <c r="B441" s="161"/>
      <c r="C441" s="169"/>
      <c r="D441" s="169"/>
      <c r="E441" s="174"/>
      <c r="F441" s="186"/>
      <c r="G441" s="186"/>
      <c r="H441" s="186"/>
      <c r="I441" s="178"/>
      <c r="J441" s="186"/>
      <c r="K441" s="169"/>
      <c r="L441" s="178"/>
      <c r="M441" s="169"/>
      <c r="N441" s="152"/>
      <c r="O441" s="152"/>
      <c r="P441" s="152"/>
      <c r="Q441" s="186"/>
      <c r="R441" s="186"/>
      <c r="S441" s="152"/>
      <c r="T441" s="152"/>
      <c r="U441" s="152"/>
      <c r="V441" s="152"/>
      <c r="W441" s="152"/>
      <c r="X441" s="152"/>
      <c r="Y441" s="152"/>
      <c r="Z441" s="152"/>
      <c r="AA441" s="152"/>
      <c r="AB441" s="248"/>
      <c r="AC441" s="248"/>
      <c r="AD441" s="252"/>
      <c r="AE441" s="252"/>
      <c r="AF441" s="169"/>
      <c r="AG441" s="169"/>
      <c r="AH441" s="180"/>
      <c r="AI441" s="180"/>
      <c r="AJ441" s="180"/>
      <c r="AK441" s="176"/>
      <c r="AL441" s="186"/>
    </row>
    <row r="442" spans="1:38" ht="12.75" customHeight="1" x14ac:dyDescent="0.35">
      <c r="A442" s="161"/>
      <c r="B442" s="161"/>
      <c r="C442" s="169"/>
      <c r="D442" s="169"/>
      <c r="E442" s="174"/>
      <c r="F442" s="186"/>
      <c r="G442" s="186"/>
      <c r="H442" s="186"/>
      <c r="I442" s="178"/>
      <c r="J442" s="186"/>
      <c r="K442" s="169"/>
      <c r="L442" s="178"/>
      <c r="M442" s="169"/>
      <c r="N442" s="152"/>
      <c r="O442" s="152"/>
      <c r="P442" s="152"/>
      <c r="Q442" s="186"/>
      <c r="R442" s="186"/>
      <c r="S442" s="152"/>
      <c r="T442" s="152"/>
      <c r="U442" s="152"/>
      <c r="V442" s="152"/>
      <c r="W442" s="152"/>
      <c r="X442" s="152"/>
      <c r="Y442" s="152"/>
      <c r="Z442" s="152"/>
      <c r="AA442" s="152"/>
      <c r="AB442" s="248"/>
      <c r="AC442" s="248"/>
      <c r="AD442" s="252"/>
      <c r="AE442" s="252"/>
      <c r="AF442" s="169"/>
      <c r="AG442" s="169"/>
      <c r="AH442" s="180"/>
      <c r="AI442" s="180"/>
      <c r="AJ442" s="180"/>
      <c r="AK442" s="176"/>
      <c r="AL442" s="186"/>
    </row>
    <row r="443" spans="1:38" ht="12.75" customHeight="1" x14ac:dyDescent="0.35">
      <c r="A443" s="161"/>
      <c r="B443" s="161"/>
      <c r="C443" s="169"/>
      <c r="D443" s="169"/>
      <c r="E443" s="174"/>
      <c r="F443" s="186"/>
      <c r="G443" s="186"/>
      <c r="H443" s="186"/>
      <c r="I443" s="178"/>
      <c r="J443" s="186"/>
      <c r="K443" s="169"/>
      <c r="L443" s="178"/>
      <c r="M443" s="169"/>
      <c r="N443" s="152"/>
      <c r="O443" s="152"/>
      <c r="P443" s="152"/>
      <c r="Q443" s="186"/>
      <c r="R443" s="186"/>
      <c r="S443" s="152"/>
      <c r="T443" s="152"/>
      <c r="U443" s="152"/>
      <c r="V443" s="152"/>
      <c r="W443" s="152"/>
      <c r="X443" s="152"/>
      <c r="Y443" s="152"/>
      <c r="Z443" s="152"/>
      <c r="AA443" s="152"/>
      <c r="AB443" s="248"/>
      <c r="AC443" s="248"/>
      <c r="AD443" s="252"/>
      <c r="AE443" s="252"/>
      <c r="AF443" s="169"/>
      <c r="AG443" s="169"/>
      <c r="AH443" s="180"/>
      <c r="AI443" s="180"/>
      <c r="AJ443" s="180"/>
      <c r="AK443" s="176"/>
      <c r="AL443" s="186"/>
    </row>
    <row r="444" spans="1:38" ht="12.75" customHeight="1" x14ac:dyDescent="0.35">
      <c r="A444" s="161"/>
      <c r="B444" s="161"/>
      <c r="C444" s="169"/>
      <c r="D444" s="169"/>
      <c r="E444" s="174"/>
      <c r="F444" s="186"/>
      <c r="G444" s="186"/>
      <c r="H444" s="186"/>
      <c r="I444" s="178"/>
      <c r="J444" s="186"/>
      <c r="K444" s="169"/>
      <c r="L444" s="178"/>
      <c r="M444" s="169"/>
      <c r="N444" s="152"/>
      <c r="O444" s="152"/>
      <c r="P444" s="152"/>
      <c r="Q444" s="186"/>
      <c r="R444" s="186"/>
      <c r="S444" s="152"/>
      <c r="T444" s="152"/>
      <c r="U444" s="152"/>
      <c r="V444" s="152"/>
      <c r="W444" s="152"/>
      <c r="X444" s="152"/>
      <c r="Y444" s="152"/>
      <c r="Z444" s="152"/>
      <c r="AA444" s="152"/>
      <c r="AB444" s="248"/>
      <c r="AC444" s="248"/>
      <c r="AD444" s="252"/>
      <c r="AE444" s="252"/>
      <c r="AF444" s="169"/>
      <c r="AG444" s="169"/>
      <c r="AH444" s="180"/>
      <c r="AI444" s="180"/>
      <c r="AJ444" s="180"/>
      <c r="AK444" s="176"/>
      <c r="AL444" s="186"/>
    </row>
    <row r="445" spans="1:38" ht="12.75" customHeight="1" x14ac:dyDescent="0.35">
      <c r="A445" s="161"/>
      <c r="B445" s="161"/>
      <c r="C445" s="169"/>
      <c r="D445" s="169"/>
      <c r="E445" s="174"/>
      <c r="F445" s="186"/>
      <c r="G445" s="186"/>
      <c r="H445" s="186"/>
      <c r="I445" s="178"/>
      <c r="J445" s="186"/>
      <c r="K445" s="169"/>
      <c r="L445" s="178"/>
      <c r="M445" s="169"/>
      <c r="N445" s="152"/>
      <c r="O445" s="152"/>
      <c r="P445" s="152"/>
      <c r="Q445" s="186"/>
      <c r="R445" s="186"/>
      <c r="S445" s="152"/>
      <c r="T445" s="152"/>
      <c r="U445" s="152"/>
      <c r="V445" s="152"/>
      <c r="W445" s="152"/>
      <c r="X445" s="152"/>
      <c r="Y445" s="152"/>
      <c r="Z445" s="152"/>
      <c r="AA445" s="152"/>
      <c r="AB445" s="248"/>
      <c r="AC445" s="248"/>
      <c r="AD445" s="252"/>
      <c r="AE445" s="252"/>
      <c r="AF445" s="169"/>
      <c r="AG445" s="169"/>
      <c r="AH445" s="180"/>
      <c r="AI445" s="180"/>
      <c r="AJ445" s="180"/>
      <c r="AK445" s="176"/>
      <c r="AL445" s="186"/>
    </row>
    <row r="446" spans="1:38" ht="12.75" customHeight="1" x14ac:dyDescent="0.35">
      <c r="A446" s="161"/>
      <c r="B446" s="161"/>
      <c r="C446" s="169"/>
      <c r="D446" s="169"/>
      <c r="E446" s="174"/>
      <c r="F446" s="186"/>
      <c r="G446" s="186"/>
      <c r="H446" s="186"/>
      <c r="I446" s="178"/>
      <c r="J446" s="186"/>
      <c r="K446" s="169"/>
      <c r="L446" s="178"/>
      <c r="M446" s="169"/>
      <c r="N446" s="152"/>
      <c r="O446" s="152"/>
      <c r="P446" s="152"/>
      <c r="Q446" s="186"/>
      <c r="R446" s="186"/>
      <c r="S446" s="152"/>
      <c r="T446" s="152"/>
      <c r="U446" s="152"/>
      <c r="V446" s="152"/>
      <c r="W446" s="152"/>
      <c r="X446" s="152"/>
      <c r="Y446" s="152"/>
      <c r="Z446" s="152"/>
      <c r="AA446" s="152"/>
      <c r="AB446" s="248"/>
      <c r="AC446" s="248"/>
      <c r="AD446" s="252"/>
      <c r="AE446" s="252"/>
      <c r="AF446" s="169"/>
      <c r="AG446" s="169"/>
      <c r="AH446" s="180"/>
      <c r="AI446" s="180"/>
      <c r="AJ446" s="180"/>
      <c r="AK446" s="176"/>
      <c r="AL446" s="186"/>
    </row>
    <row r="447" spans="1:38" ht="12.75" customHeight="1" x14ac:dyDescent="0.35">
      <c r="A447" s="161"/>
      <c r="B447" s="161"/>
      <c r="C447" s="169"/>
      <c r="D447" s="169"/>
      <c r="E447" s="174"/>
      <c r="F447" s="186"/>
      <c r="G447" s="186"/>
      <c r="H447" s="186"/>
      <c r="I447" s="178"/>
      <c r="J447" s="186"/>
      <c r="K447" s="169"/>
      <c r="L447" s="178"/>
      <c r="M447" s="169"/>
      <c r="N447" s="152"/>
      <c r="O447" s="152"/>
      <c r="P447" s="152"/>
      <c r="Q447" s="186"/>
      <c r="R447" s="186"/>
      <c r="S447" s="152"/>
      <c r="T447" s="152"/>
      <c r="U447" s="152"/>
      <c r="V447" s="152"/>
      <c r="W447" s="152"/>
      <c r="X447" s="152"/>
      <c r="Y447" s="152"/>
      <c r="Z447" s="152"/>
      <c r="AA447" s="152"/>
      <c r="AB447" s="248"/>
      <c r="AC447" s="248"/>
      <c r="AD447" s="252"/>
      <c r="AE447" s="252"/>
      <c r="AF447" s="169"/>
      <c r="AG447" s="169"/>
      <c r="AH447" s="180"/>
      <c r="AI447" s="180"/>
      <c r="AJ447" s="180"/>
      <c r="AK447" s="176"/>
      <c r="AL447" s="186"/>
    </row>
    <row r="448" spans="1:38" ht="12.75" customHeight="1" x14ac:dyDescent="0.35">
      <c r="A448" s="161"/>
      <c r="B448" s="161"/>
      <c r="C448" s="169"/>
      <c r="D448" s="169"/>
      <c r="E448" s="174"/>
      <c r="F448" s="186"/>
      <c r="G448" s="186"/>
      <c r="H448" s="186"/>
      <c r="I448" s="178"/>
      <c r="J448" s="186"/>
      <c r="K448" s="169"/>
      <c r="L448" s="178"/>
      <c r="M448" s="169"/>
      <c r="N448" s="152"/>
      <c r="O448" s="152"/>
      <c r="P448" s="152"/>
      <c r="Q448" s="186"/>
      <c r="R448" s="186"/>
      <c r="S448" s="152"/>
      <c r="T448" s="152"/>
      <c r="U448" s="152"/>
      <c r="V448" s="152"/>
      <c r="W448" s="152"/>
      <c r="X448" s="152"/>
      <c r="Y448" s="152"/>
      <c r="Z448" s="152"/>
      <c r="AA448" s="152"/>
      <c r="AB448" s="248"/>
      <c r="AC448" s="248"/>
      <c r="AD448" s="252"/>
      <c r="AE448" s="252"/>
      <c r="AF448" s="169"/>
      <c r="AG448" s="169"/>
      <c r="AH448" s="180"/>
      <c r="AI448" s="180"/>
      <c r="AJ448" s="180"/>
      <c r="AK448" s="176"/>
      <c r="AL448" s="186"/>
    </row>
    <row r="449" spans="1:38" ht="12.75" customHeight="1" x14ac:dyDescent="0.35">
      <c r="A449" s="161"/>
      <c r="B449" s="161"/>
      <c r="C449" s="169"/>
      <c r="D449" s="169"/>
      <c r="E449" s="174"/>
      <c r="F449" s="186"/>
      <c r="G449" s="186"/>
      <c r="H449" s="186"/>
      <c r="I449" s="178"/>
      <c r="J449" s="186"/>
      <c r="K449" s="169"/>
      <c r="L449" s="178"/>
      <c r="M449" s="169"/>
      <c r="N449" s="152"/>
      <c r="O449" s="152"/>
      <c r="P449" s="152"/>
      <c r="Q449" s="186"/>
      <c r="R449" s="186"/>
      <c r="S449" s="152"/>
      <c r="T449" s="152"/>
      <c r="U449" s="152"/>
      <c r="V449" s="152"/>
      <c r="W449" s="152"/>
      <c r="X449" s="152"/>
      <c r="Y449" s="152"/>
      <c r="Z449" s="152"/>
      <c r="AA449" s="152"/>
      <c r="AB449" s="248"/>
      <c r="AC449" s="248"/>
      <c r="AD449" s="252"/>
      <c r="AE449" s="252"/>
      <c r="AF449" s="169"/>
      <c r="AG449" s="169"/>
      <c r="AH449" s="180"/>
      <c r="AI449" s="180"/>
      <c r="AJ449" s="180"/>
      <c r="AK449" s="176"/>
      <c r="AL449" s="186"/>
    </row>
    <row r="450" spans="1:38" ht="12.75" customHeight="1" x14ac:dyDescent="0.35">
      <c r="A450" s="161"/>
      <c r="B450" s="161"/>
      <c r="C450" s="169"/>
      <c r="D450" s="169"/>
      <c r="E450" s="174"/>
      <c r="F450" s="186"/>
      <c r="G450" s="186"/>
      <c r="H450" s="186"/>
      <c r="I450" s="178"/>
      <c r="J450" s="186"/>
      <c r="K450" s="169"/>
      <c r="L450" s="178"/>
      <c r="M450" s="169"/>
      <c r="N450" s="152"/>
      <c r="O450" s="152"/>
      <c r="P450" s="152"/>
      <c r="Q450" s="186"/>
      <c r="R450" s="186"/>
      <c r="S450" s="152"/>
      <c r="T450" s="152"/>
      <c r="U450" s="152"/>
      <c r="V450" s="152"/>
      <c r="W450" s="152"/>
      <c r="X450" s="152"/>
      <c r="Y450" s="152"/>
      <c r="Z450" s="152"/>
      <c r="AA450" s="152"/>
      <c r="AB450" s="248"/>
      <c r="AC450" s="248"/>
      <c r="AD450" s="252"/>
      <c r="AE450" s="252"/>
      <c r="AF450" s="169"/>
      <c r="AG450" s="169"/>
      <c r="AH450" s="180"/>
      <c r="AI450" s="180"/>
      <c r="AJ450" s="180"/>
      <c r="AK450" s="176"/>
      <c r="AL450" s="186"/>
    </row>
    <row r="451" spans="1:38" ht="12.75" customHeight="1" x14ac:dyDescent="0.35">
      <c r="A451" s="161"/>
      <c r="B451" s="161"/>
      <c r="C451" s="169"/>
      <c r="D451" s="169"/>
      <c r="E451" s="174"/>
      <c r="F451" s="186"/>
      <c r="G451" s="186"/>
      <c r="H451" s="186"/>
      <c r="I451" s="178"/>
      <c r="J451" s="186"/>
      <c r="K451" s="169"/>
      <c r="L451" s="178"/>
      <c r="M451" s="169"/>
      <c r="N451" s="152"/>
      <c r="O451" s="152"/>
      <c r="P451" s="152"/>
      <c r="Q451" s="186"/>
      <c r="R451" s="186"/>
      <c r="S451" s="152"/>
      <c r="T451" s="152"/>
      <c r="U451" s="152"/>
      <c r="V451" s="152"/>
      <c r="W451" s="152"/>
      <c r="X451" s="152"/>
      <c r="Y451" s="152"/>
      <c r="Z451" s="152"/>
      <c r="AA451" s="152"/>
      <c r="AB451" s="248"/>
      <c r="AC451" s="248"/>
      <c r="AD451" s="252"/>
      <c r="AE451" s="252"/>
      <c r="AF451" s="169"/>
      <c r="AG451" s="169"/>
      <c r="AH451" s="180"/>
      <c r="AI451" s="180"/>
      <c r="AJ451" s="180"/>
      <c r="AK451" s="176"/>
      <c r="AL451" s="186"/>
    </row>
    <row r="452" spans="1:38" ht="12.75" customHeight="1" x14ac:dyDescent="0.35">
      <c r="A452" s="161"/>
      <c r="B452" s="161"/>
      <c r="C452" s="169"/>
      <c r="D452" s="169"/>
      <c r="E452" s="174"/>
      <c r="F452" s="186"/>
      <c r="G452" s="186"/>
      <c r="H452" s="186"/>
      <c r="I452" s="178"/>
      <c r="J452" s="186"/>
      <c r="K452" s="169"/>
      <c r="L452" s="178"/>
      <c r="M452" s="169"/>
      <c r="N452" s="152"/>
      <c r="O452" s="152"/>
      <c r="P452" s="152"/>
      <c r="Q452" s="186"/>
      <c r="R452" s="186"/>
      <c r="S452" s="152"/>
      <c r="T452" s="152"/>
      <c r="U452" s="152"/>
      <c r="V452" s="152"/>
      <c r="W452" s="152"/>
      <c r="X452" s="152"/>
      <c r="Y452" s="152"/>
      <c r="Z452" s="152"/>
      <c r="AA452" s="152"/>
      <c r="AB452" s="248"/>
      <c r="AC452" s="248"/>
      <c r="AD452" s="252"/>
      <c r="AE452" s="252"/>
      <c r="AF452" s="169"/>
      <c r="AG452" s="169"/>
      <c r="AH452" s="180"/>
      <c r="AI452" s="180"/>
      <c r="AJ452" s="180"/>
      <c r="AK452" s="176"/>
      <c r="AL452" s="186"/>
    </row>
    <row r="453" spans="1:38" ht="12.75" customHeight="1" x14ac:dyDescent="0.35">
      <c r="A453" s="161"/>
      <c r="B453" s="161"/>
      <c r="C453" s="169"/>
      <c r="D453" s="169"/>
      <c r="E453" s="174"/>
      <c r="F453" s="186"/>
      <c r="G453" s="186"/>
      <c r="H453" s="186"/>
      <c r="I453" s="178"/>
      <c r="J453" s="186"/>
      <c r="K453" s="169"/>
      <c r="L453" s="178"/>
      <c r="M453" s="169"/>
      <c r="N453" s="152"/>
      <c r="O453" s="152"/>
      <c r="P453" s="152"/>
      <c r="Q453" s="186"/>
      <c r="R453" s="186"/>
      <c r="S453" s="152"/>
      <c r="T453" s="152"/>
      <c r="U453" s="152"/>
      <c r="V453" s="152"/>
      <c r="W453" s="152"/>
      <c r="X453" s="152"/>
      <c r="Y453" s="152"/>
      <c r="Z453" s="152"/>
      <c r="AA453" s="152"/>
      <c r="AB453" s="248"/>
      <c r="AC453" s="248"/>
      <c r="AD453" s="252"/>
      <c r="AE453" s="252"/>
      <c r="AF453" s="169"/>
      <c r="AG453" s="169"/>
      <c r="AH453" s="180"/>
      <c r="AI453" s="180"/>
      <c r="AJ453" s="180"/>
      <c r="AK453" s="176"/>
      <c r="AL453" s="186"/>
    </row>
    <row r="454" spans="1:38" ht="12.75" customHeight="1" x14ac:dyDescent="0.35">
      <c r="A454" s="161"/>
      <c r="B454" s="161"/>
      <c r="C454" s="169"/>
      <c r="D454" s="169"/>
      <c r="E454" s="174"/>
      <c r="F454" s="186"/>
      <c r="G454" s="186"/>
      <c r="H454" s="186"/>
      <c r="I454" s="178"/>
      <c r="J454" s="186"/>
      <c r="K454" s="169"/>
      <c r="L454" s="178"/>
      <c r="M454" s="169"/>
      <c r="N454" s="152"/>
      <c r="O454" s="152"/>
      <c r="P454" s="152"/>
      <c r="Q454" s="186"/>
      <c r="R454" s="186"/>
      <c r="S454" s="152"/>
      <c r="T454" s="152"/>
      <c r="U454" s="152"/>
      <c r="V454" s="152"/>
      <c r="W454" s="152"/>
      <c r="X454" s="152"/>
      <c r="Y454" s="152"/>
      <c r="Z454" s="152"/>
      <c r="AA454" s="152"/>
      <c r="AB454" s="248"/>
      <c r="AC454" s="248"/>
      <c r="AD454" s="252"/>
      <c r="AE454" s="252"/>
      <c r="AF454" s="169"/>
      <c r="AG454" s="169"/>
      <c r="AH454" s="180"/>
      <c r="AI454" s="180"/>
      <c r="AJ454" s="180"/>
      <c r="AK454" s="176"/>
      <c r="AL454" s="186"/>
    </row>
    <row r="455" spans="1:38" ht="12.75" customHeight="1" x14ac:dyDescent="0.35">
      <c r="A455" s="161"/>
      <c r="B455" s="161"/>
      <c r="C455" s="169"/>
      <c r="D455" s="169"/>
      <c r="E455" s="174"/>
      <c r="F455" s="186"/>
      <c r="G455" s="186"/>
      <c r="H455" s="186"/>
      <c r="I455" s="178"/>
      <c r="J455" s="186"/>
      <c r="K455" s="169"/>
      <c r="L455" s="178"/>
      <c r="M455" s="169"/>
      <c r="N455" s="152"/>
      <c r="O455" s="152"/>
      <c r="P455" s="152"/>
      <c r="Q455" s="186"/>
      <c r="R455" s="186"/>
      <c r="S455" s="152"/>
      <c r="T455" s="152"/>
      <c r="U455" s="152"/>
      <c r="V455" s="152"/>
      <c r="W455" s="152"/>
      <c r="X455" s="152"/>
      <c r="Y455" s="152"/>
      <c r="Z455" s="152"/>
      <c r="AA455" s="152"/>
      <c r="AB455" s="248"/>
      <c r="AC455" s="248"/>
      <c r="AD455" s="252"/>
      <c r="AE455" s="252"/>
      <c r="AF455" s="169"/>
      <c r="AG455" s="169"/>
      <c r="AH455" s="180"/>
      <c r="AI455" s="180"/>
      <c r="AJ455" s="180"/>
      <c r="AK455" s="176"/>
      <c r="AL455" s="186"/>
    </row>
    <row r="456" spans="1:38" ht="12.75" customHeight="1" x14ac:dyDescent="0.35">
      <c r="A456" s="161"/>
      <c r="B456" s="161"/>
      <c r="C456" s="169"/>
      <c r="D456" s="169"/>
      <c r="E456" s="174"/>
      <c r="F456" s="186"/>
      <c r="G456" s="186"/>
      <c r="H456" s="186"/>
      <c r="I456" s="178"/>
      <c r="J456" s="186"/>
      <c r="K456" s="169"/>
      <c r="L456" s="178"/>
      <c r="M456" s="169"/>
      <c r="N456" s="152"/>
      <c r="O456" s="152"/>
      <c r="P456" s="152"/>
      <c r="Q456" s="186"/>
      <c r="R456" s="186"/>
      <c r="S456" s="152"/>
      <c r="T456" s="152"/>
      <c r="U456" s="152"/>
      <c r="V456" s="152"/>
      <c r="W456" s="152"/>
      <c r="X456" s="152"/>
      <c r="Y456" s="152"/>
      <c r="Z456" s="152"/>
      <c r="AA456" s="152"/>
      <c r="AB456" s="248"/>
      <c r="AC456" s="248"/>
      <c r="AD456" s="252"/>
      <c r="AE456" s="252"/>
      <c r="AF456" s="169"/>
      <c r="AG456" s="169"/>
      <c r="AH456" s="180"/>
      <c r="AI456" s="180"/>
      <c r="AJ456" s="180"/>
      <c r="AK456" s="176"/>
      <c r="AL456" s="186"/>
    </row>
    <row r="457" spans="1:38" ht="12.75" customHeight="1" x14ac:dyDescent="0.35">
      <c r="A457" s="161"/>
      <c r="B457" s="161"/>
      <c r="C457" s="169"/>
      <c r="D457" s="169"/>
      <c r="E457" s="174"/>
      <c r="F457" s="186"/>
      <c r="G457" s="186"/>
      <c r="H457" s="186"/>
      <c r="I457" s="178"/>
      <c r="J457" s="186"/>
      <c r="K457" s="169"/>
      <c r="L457" s="178"/>
      <c r="M457" s="169"/>
      <c r="N457" s="152"/>
      <c r="O457" s="152"/>
      <c r="P457" s="152"/>
      <c r="Q457" s="186"/>
      <c r="R457" s="186"/>
      <c r="S457" s="152"/>
      <c r="T457" s="152"/>
      <c r="U457" s="152"/>
      <c r="V457" s="152"/>
      <c r="W457" s="152"/>
      <c r="X457" s="152"/>
      <c r="Y457" s="152"/>
      <c r="Z457" s="152"/>
      <c r="AA457" s="152"/>
      <c r="AB457" s="248"/>
      <c r="AC457" s="248"/>
      <c r="AD457" s="252"/>
      <c r="AE457" s="252"/>
      <c r="AF457" s="169"/>
      <c r="AG457" s="169"/>
      <c r="AH457" s="180"/>
      <c r="AI457" s="180"/>
      <c r="AJ457" s="180"/>
      <c r="AK457" s="176"/>
      <c r="AL457" s="186"/>
    </row>
    <row r="458" spans="1:38" ht="12.75" customHeight="1" x14ac:dyDescent="0.35">
      <c r="A458" s="161"/>
      <c r="B458" s="161"/>
      <c r="C458" s="169"/>
      <c r="D458" s="169"/>
      <c r="E458" s="174"/>
      <c r="F458" s="186"/>
      <c r="G458" s="186"/>
      <c r="H458" s="186"/>
      <c r="I458" s="178"/>
      <c r="J458" s="186"/>
      <c r="K458" s="169"/>
      <c r="L458" s="178"/>
      <c r="M458" s="169"/>
      <c r="N458" s="152"/>
      <c r="O458" s="152"/>
      <c r="P458" s="152"/>
      <c r="Q458" s="186"/>
      <c r="R458" s="186"/>
      <c r="S458" s="152"/>
      <c r="T458" s="152"/>
      <c r="U458" s="152"/>
      <c r="V458" s="152"/>
      <c r="W458" s="152"/>
      <c r="X458" s="152"/>
      <c r="Y458" s="152"/>
      <c r="Z458" s="152"/>
      <c r="AA458" s="152"/>
      <c r="AB458" s="248"/>
      <c r="AC458" s="248"/>
      <c r="AD458" s="252"/>
      <c r="AE458" s="252"/>
      <c r="AF458" s="169"/>
      <c r="AG458" s="169"/>
      <c r="AH458" s="180"/>
      <c r="AI458" s="180"/>
      <c r="AJ458" s="180"/>
      <c r="AK458" s="176"/>
      <c r="AL458" s="186"/>
    </row>
    <row r="459" spans="1:38" ht="12.75" customHeight="1" x14ac:dyDescent="0.35">
      <c r="A459" s="161"/>
      <c r="B459" s="161"/>
      <c r="C459" s="169"/>
      <c r="D459" s="169"/>
      <c r="E459" s="174"/>
      <c r="F459" s="186"/>
      <c r="G459" s="186"/>
      <c r="H459" s="186"/>
      <c r="I459" s="178"/>
      <c r="J459" s="186"/>
      <c r="K459" s="169"/>
      <c r="L459" s="178"/>
      <c r="M459" s="169"/>
      <c r="N459" s="152"/>
      <c r="O459" s="152"/>
      <c r="P459" s="152"/>
      <c r="Q459" s="186"/>
      <c r="R459" s="186"/>
      <c r="S459" s="152"/>
      <c r="T459" s="152"/>
      <c r="U459" s="152"/>
      <c r="V459" s="152"/>
      <c r="W459" s="152"/>
      <c r="X459" s="152"/>
      <c r="Y459" s="152"/>
      <c r="Z459" s="152"/>
      <c r="AA459" s="152"/>
      <c r="AB459" s="248"/>
      <c r="AC459" s="248"/>
      <c r="AD459" s="252"/>
      <c r="AE459" s="252"/>
      <c r="AF459" s="169"/>
      <c r="AG459" s="169"/>
      <c r="AH459" s="180"/>
      <c r="AI459" s="180"/>
      <c r="AJ459" s="180"/>
      <c r="AK459" s="176"/>
      <c r="AL459" s="186"/>
    </row>
    <row r="460" spans="1:38" ht="12.75" customHeight="1" x14ac:dyDescent="0.35">
      <c r="A460" s="161"/>
      <c r="B460" s="161"/>
      <c r="C460" s="169"/>
      <c r="D460" s="169"/>
      <c r="E460" s="174"/>
      <c r="F460" s="186"/>
      <c r="G460" s="186"/>
      <c r="H460" s="186"/>
      <c r="I460" s="178"/>
      <c r="J460" s="186"/>
      <c r="K460" s="169"/>
      <c r="L460" s="178"/>
      <c r="M460" s="169"/>
      <c r="N460" s="152"/>
      <c r="O460" s="152"/>
      <c r="P460" s="152"/>
      <c r="Q460" s="186"/>
      <c r="R460" s="186"/>
      <c r="S460" s="152"/>
      <c r="T460" s="152"/>
      <c r="U460" s="152"/>
      <c r="V460" s="152"/>
      <c r="W460" s="152"/>
      <c r="X460" s="152"/>
      <c r="Y460" s="152"/>
      <c r="Z460" s="152"/>
      <c r="AA460" s="152"/>
      <c r="AB460" s="248"/>
      <c r="AC460" s="248"/>
      <c r="AD460" s="252"/>
      <c r="AE460" s="252"/>
      <c r="AF460" s="169"/>
      <c r="AG460" s="169"/>
      <c r="AH460" s="180"/>
      <c r="AI460" s="180"/>
      <c r="AJ460" s="180"/>
      <c r="AK460" s="176"/>
      <c r="AL460" s="186"/>
    </row>
    <row r="461" spans="1:38" ht="12.75" customHeight="1" x14ac:dyDescent="0.35">
      <c r="A461" s="161"/>
      <c r="B461" s="161"/>
      <c r="C461" s="169"/>
      <c r="D461" s="169"/>
      <c r="E461" s="174"/>
      <c r="F461" s="186"/>
      <c r="G461" s="186"/>
      <c r="H461" s="186"/>
      <c r="I461" s="178"/>
      <c r="J461" s="186"/>
      <c r="K461" s="169"/>
      <c r="L461" s="178"/>
      <c r="M461" s="169"/>
      <c r="N461" s="152"/>
      <c r="O461" s="152"/>
      <c r="P461" s="152"/>
      <c r="Q461" s="186"/>
      <c r="R461" s="186"/>
      <c r="S461" s="152"/>
      <c r="T461" s="152"/>
      <c r="U461" s="152"/>
      <c r="V461" s="152"/>
      <c r="W461" s="152"/>
      <c r="X461" s="152"/>
      <c r="Y461" s="152"/>
      <c r="Z461" s="152"/>
      <c r="AA461" s="152"/>
      <c r="AB461" s="248"/>
      <c r="AC461" s="248"/>
      <c r="AD461" s="252"/>
      <c r="AE461" s="252"/>
      <c r="AF461" s="169"/>
      <c r="AG461" s="169"/>
      <c r="AH461" s="180"/>
      <c r="AI461" s="180"/>
      <c r="AJ461" s="180"/>
      <c r="AK461" s="176"/>
      <c r="AL461" s="186"/>
    </row>
    <row r="462" spans="1:38" ht="12.75" customHeight="1" x14ac:dyDescent="0.35">
      <c r="A462" s="161"/>
      <c r="B462" s="161"/>
      <c r="C462" s="169"/>
      <c r="D462" s="169"/>
      <c r="E462" s="174"/>
      <c r="F462" s="186"/>
      <c r="G462" s="186"/>
      <c r="H462" s="186"/>
      <c r="I462" s="178"/>
      <c r="J462" s="186"/>
      <c r="K462" s="169"/>
      <c r="L462" s="178"/>
      <c r="M462" s="169"/>
      <c r="N462" s="152"/>
      <c r="O462" s="152"/>
      <c r="P462" s="152"/>
      <c r="Q462" s="186"/>
      <c r="R462" s="186"/>
      <c r="S462" s="152"/>
      <c r="T462" s="152"/>
      <c r="U462" s="152"/>
      <c r="V462" s="152"/>
      <c r="W462" s="152"/>
      <c r="X462" s="152"/>
      <c r="Y462" s="152"/>
      <c r="Z462" s="152"/>
      <c r="AA462" s="152"/>
      <c r="AB462" s="248"/>
      <c r="AC462" s="248"/>
      <c r="AD462" s="252"/>
      <c r="AE462" s="252"/>
      <c r="AF462" s="169"/>
      <c r="AG462" s="169"/>
      <c r="AH462" s="180"/>
      <c r="AI462" s="180"/>
      <c r="AJ462" s="180"/>
      <c r="AK462" s="176"/>
      <c r="AL462" s="186"/>
    </row>
    <row r="463" spans="1:38" ht="12.75" customHeight="1" x14ac:dyDescent="0.35">
      <c r="A463" s="161"/>
      <c r="B463" s="161"/>
      <c r="C463" s="169"/>
      <c r="D463" s="169"/>
      <c r="E463" s="174"/>
      <c r="F463" s="186"/>
      <c r="G463" s="186"/>
      <c r="H463" s="186"/>
      <c r="I463" s="178"/>
      <c r="J463" s="186"/>
      <c r="K463" s="169"/>
      <c r="L463" s="178"/>
      <c r="M463" s="169"/>
      <c r="N463" s="152"/>
      <c r="O463" s="152"/>
      <c r="P463" s="152"/>
      <c r="Q463" s="186"/>
      <c r="R463" s="186"/>
      <c r="S463" s="152"/>
      <c r="T463" s="152"/>
      <c r="U463" s="152"/>
      <c r="V463" s="152"/>
      <c r="W463" s="152"/>
      <c r="X463" s="152"/>
      <c r="Y463" s="152"/>
      <c r="Z463" s="152"/>
      <c r="AA463" s="152"/>
      <c r="AB463" s="248"/>
      <c r="AC463" s="248"/>
      <c r="AD463" s="252"/>
      <c r="AE463" s="252"/>
      <c r="AF463" s="169"/>
      <c r="AG463" s="169"/>
      <c r="AH463" s="180"/>
      <c r="AI463" s="180"/>
      <c r="AJ463" s="180"/>
      <c r="AK463" s="176"/>
      <c r="AL463" s="186"/>
    </row>
    <row r="464" spans="1:38" ht="12.75" customHeight="1" x14ac:dyDescent="0.35">
      <c r="A464" s="161"/>
      <c r="B464" s="161"/>
      <c r="C464" s="169"/>
      <c r="D464" s="169"/>
      <c r="E464" s="174"/>
      <c r="F464" s="186"/>
      <c r="G464" s="186"/>
      <c r="H464" s="186"/>
      <c r="I464" s="178"/>
      <c r="J464" s="186"/>
      <c r="K464" s="169"/>
      <c r="L464" s="178"/>
      <c r="M464" s="169"/>
      <c r="N464" s="152"/>
      <c r="O464" s="152"/>
      <c r="P464" s="152"/>
      <c r="Q464" s="186"/>
      <c r="R464" s="186"/>
      <c r="S464" s="152"/>
      <c r="T464" s="152"/>
      <c r="U464" s="152"/>
      <c r="V464" s="152"/>
      <c r="W464" s="152"/>
      <c r="X464" s="152"/>
      <c r="Y464" s="152"/>
      <c r="Z464" s="152"/>
      <c r="AA464" s="152"/>
      <c r="AB464" s="248"/>
      <c r="AC464" s="248"/>
      <c r="AD464" s="252"/>
      <c r="AE464" s="252"/>
      <c r="AF464" s="169"/>
      <c r="AG464" s="169"/>
      <c r="AH464" s="180"/>
      <c r="AI464" s="180"/>
      <c r="AJ464" s="180"/>
      <c r="AK464" s="176"/>
      <c r="AL464" s="186"/>
    </row>
    <row r="465" spans="1:38" ht="12.75" customHeight="1" x14ac:dyDescent="0.35">
      <c r="A465" s="161"/>
      <c r="B465" s="161"/>
      <c r="C465" s="169"/>
      <c r="D465" s="169"/>
      <c r="E465" s="174"/>
      <c r="F465" s="186"/>
      <c r="G465" s="186"/>
      <c r="H465" s="186"/>
      <c r="I465" s="178"/>
      <c r="J465" s="186"/>
      <c r="K465" s="169"/>
      <c r="L465" s="178"/>
      <c r="M465" s="169"/>
      <c r="N465" s="152"/>
      <c r="O465" s="152"/>
      <c r="P465" s="152"/>
      <c r="Q465" s="186"/>
      <c r="R465" s="186"/>
      <c r="S465" s="152"/>
      <c r="T465" s="152"/>
      <c r="U465" s="152"/>
      <c r="V465" s="152"/>
      <c r="W465" s="152"/>
      <c r="X465" s="152"/>
      <c r="Y465" s="152"/>
      <c r="Z465" s="152"/>
      <c r="AA465" s="152"/>
      <c r="AB465" s="248"/>
      <c r="AC465" s="248"/>
      <c r="AD465" s="252"/>
      <c r="AE465" s="252"/>
      <c r="AF465" s="169"/>
      <c r="AG465" s="169"/>
      <c r="AH465" s="180"/>
      <c r="AI465" s="180"/>
      <c r="AJ465" s="180"/>
      <c r="AK465" s="176"/>
      <c r="AL465" s="186"/>
    </row>
    <row r="466" spans="1:38" ht="12.75" customHeight="1" x14ac:dyDescent="0.35">
      <c r="A466" s="161"/>
      <c r="B466" s="161"/>
      <c r="C466" s="169"/>
      <c r="D466" s="169"/>
      <c r="E466" s="174"/>
      <c r="F466" s="186"/>
      <c r="G466" s="186"/>
      <c r="H466" s="186"/>
      <c r="I466" s="178"/>
      <c r="J466" s="186"/>
      <c r="K466" s="169"/>
      <c r="L466" s="178"/>
      <c r="M466" s="169"/>
      <c r="N466" s="152"/>
      <c r="O466" s="152"/>
      <c r="P466" s="152"/>
      <c r="Q466" s="186"/>
      <c r="R466" s="186"/>
      <c r="S466" s="152"/>
      <c r="T466" s="152"/>
      <c r="U466" s="152"/>
      <c r="V466" s="152"/>
      <c r="W466" s="152"/>
      <c r="X466" s="152"/>
      <c r="Y466" s="152"/>
      <c r="Z466" s="152"/>
      <c r="AA466" s="152"/>
      <c r="AB466" s="248"/>
      <c r="AC466" s="248"/>
      <c r="AD466" s="252"/>
      <c r="AE466" s="252"/>
      <c r="AF466" s="169"/>
      <c r="AG466" s="169"/>
      <c r="AH466" s="180"/>
      <c r="AI466" s="180"/>
      <c r="AJ466" s="180"/>
      <c r="AK466" s="176"/>
      <c r="AL466" s="186"/>
    </row>
    <row r="467" spans="1:38" ht="12.75" customHeight="1" x14ac:dyDescent="0.35">
      <c r="A467" s="161"/>
      <c r="B467" s="161"/>
      <c r="C467" s="169"/>
      <c r="D467" s="169"/>
      <c r="E467" s="174"/>
      <c r="F467" s="186"/>
      <c r="G467" s="186"/>
      <c r="H467" s="186"/>
      <c r="I467" s="178"/>
      <c r="J467" s="186"/>
      <c r="K467" s="169"/>
      <c r="L467" s="178"/>
      <c r="M467" s="169"/>
      <c r="N467" s="152"/>
      <c r="O467" s="152"/>
      <c r="P467" s="152"/>
      <c r="Q467" s="186"/>
      <c r="R467" s="186"/>
      <c r="S467" s="152"/>
      <c r="T467" s="152"/>
      <c r="U467" s="152"/>
      <c r="V467" s="152"/>
      <c r="W467" s="152"/>
      <c r="X467" s="152"/>
      <c r="Y467" s="152"/>
      <c r="Z467" s="152"/>
      <c r="AA467" s="152"/>
      <c r="AB467" s="248"/>
      <c r="AC467" s="248"/>
      <c r="AD467" s="252"/>
      <c r="AE467" s="252"/>
      <c r="AF467" s="169"/>
      <c r="AG467" s="169"/>
      <c r="AH467" s="180"/>
      <c r="AI467" s="180"/>
      <c r="AJ467" s="180"/>
      <c r="AK467" s="176"/>
      <c r="AL467" s="186"/>
    </row>
    <row r="468" spans="1:38" ht="12.75" customHeight="1" x14ac:dyDescent="0.35">
      <c r="A468" s="161"/>
      <c r="B468" s="161"/>
      <c r="C468" s="169"/>
      <c r="D468" s="169"/>
      <c r="E468" s="174"/>
      <c r="F468" s="186"/>
      <c r="G468" s="186"/>
      <c r="H468" s="186"/>
      <c r="I468" s="178"/>
      <c r="J468" s="186"/>
      <c r="K468" s="169"/>
      <c r="L468" s="178"/>
      <c r="M468" s="169"/>
      <c r="N468" s="152"/>
      <c r="O468" s="152"/>
      <c r="P468" s="152"/>
      <c r="Q468" s="186"/>
      <c r="R468" s="186"/>
      <c r="S468" s="152"/>
      <c r="T468" s="152"/>
      <c r="U468" s="152"/>
      <c r="V468" s="152"/>
      <c r="W468" s="152"/>
      <c r="X468" s="152"/>
      <c r="Y468" s="152"/>
      <c r="Z468" s="152"/>
      <c r="AA468" s="152"/>
      <c r="AB468" s="248"/>
      <c r="AC468" s="248"/>
      <c r="AD468" s="252"/>
      <c r="AE468" s="252"/>
      <c r="AF468" s="169"/>
      <c r="AG468" s="169"/>
      <c r="AH468" s="180"/>
      <c r="AI468" s="180"/>
      <c r="AJ468" s="180"/>
      <c r="AK468" s="176"/>
      <c r="AL468" s="186"/>
    </row>
    <row r="469" spans="1:38" ht="12.75" customHeight="1" x14ac:dyDescent="0.35">
      <c r="A469" s="161"/>
      <c r="B469" s="161"/>
      <c r="C469" s="169"/>
      <c r="D469" s="169"/>
      <c r="E469" s="174"/>
      <c r="F469" s="186"/>
      <c r="G469" s="186"/>
      <c r="H469" s="186"/>
      <c r="I469" s="178"/>
      <c r="J469" s="186"/>
      <c r="K469" s="169"/>
      <c r="L469" s="178"/>
      <c r="M469" s="169"/>
      <c r="N469" s="152"/>
      <c r="O469" s="152"/>
      <c r="P469" s="152"/>
      <c r="Q469" s="186"/>
      <c r="R469" s="186"/>
      <c r="S469" s="152"/>
      <c r="T469" s="152"/>
      <c r="U469" s="152"/>
      <c r="V469" s="152"/>
      <c r="W469" s="152"/>
      <c r="X469" s="152"/>
      <c r="Y469" s="152"/>
      <c r="Z469" s="152"/>
      <c r="AA469" s="152"/>
      <c r="AB469" s="248"/>
      <c r="AC469" s="248"/>
      <c r="AD469" s="252"/>
      <c r="AE469" s="252"/>
      <c r="AF469" s="169"/>
      <c r="AG469" s="169"/>
      <c r="AH469" s="180"/>
      <c r="AI469" s="180"/>
      <c r="AJ469" s="180"/>
      <c r="AK469" s="176"/>
      <c r="AL469" s="186"/>
    </row>
    <row r="470" spans="1:38" ht="12.75" customHeight="1" x14ac:dyDescent="0.35">
      <c r="A470" s="161"/>
      <c r="B470" s="161"/>
      <c r="C470" s="169"/>
      <c r="D470" s="169"/>
      <c r="E470" s="174"/>
      <c r="F470" s="186"/>
      <c r="G470" s="186"/>
      <c r="H470" s="186"/>
      <c r="I470" s="178"/>
      <c r="J470" s="186"/>
      <c r="K470" s="169"/>
      <c r="L470" s="178"/>
      <c r="M470" s="169"/>
      <c r="N470" s="152"/>
      <c r="O470" s="152"/>
      <c r="P470" s="152"/>
      <c r="Q470" s="186"/>
      <c r="R470" s="186"/>
      <c r="S470" s="152"/>
      <c r="T470" s="152"/>
      <c r="U470" s="152"/>
      <c r="V470" s="152"/>
      <c r="W470" s="152"/>
      <c r="X470" s="152"/>
      <c r="Y470" s="152"/>
      <c r="Z470" s="152"/>
      <c r="AA470" s="152"/>
      <c r="AB470" s="248"/>
      <c r="AC470" s="248"/>
      <c r="AD470" s="252"/>
      <c r="AE470" s="252"/>
      <c r="AF470" s="169"/>
      <c r="AG470" s="169"/>
      <c r="AH470" s="180"/>
      <c r="AI470" s="180"/>
      <c r="AJ470" s="180"/>
      <c r="AK470" s="176"/>
      <c r="AL470" s="186"/>
    </row>
    <row r="471" spans="1:38" ht="12.75" customHeight="1" x14ac:dyDescent="0.35">
      <c r="A471" s="161"/>
      <c r="B471" s="161"/>
      <c r="C471" s="169"/>
      <c r="D471" s="169"/>
      <c r="E471" s="174"/>
      <c r="F471" s="186"/>
      <c r="G471" s="186"/>
      <c r="H471" s="186"/>
      <c r="I471" s="178"/>
      <c r="J471" s="186"/>
      <c r="K471" s="169"/>
      <c r="L471" s="178"/>
      <c r="M471" s="169"/>
      <c r="N471" s="152"/>
      <c r="O471" s="152"/>
      <c r="P471" s="152"/>
      <c r="Q471" s="186"/>
      <c r="R471" s="186"/>
      <c r="S471" s="152"/>
      <c r="T471" s="152"/>
      <c r="U471" s="152"/>
      <c r="V471" s="152"/>
      <c r="W471" s="152"/>
      <c r="X471" s="152"/>
      <c r="Y471" s="152"/>
      <c r="Z471" s="152"/>
      <c r="AA471" s="152"/>
      <c r="AB471" s="248"/>
      <c r="AC471" s="248"/>
      <c r="AD471" s="252"/>
      <c r="AE471" s="252"/>
      <c r="AF471" s="169"/>
      <c r="AG471" s="169"/>
      <c r="AH471" s="180"/>
      <c r="AI471" s="180"/>
      <c r="AJ471" s="180"/>
      <c r="AK471" s="176"/>
      <c r="AL471" s="186"/>
    </row>
    <row r="472" spans="1:38" ht="12.75" customHeight="1" x14ac:dyDescent="0.35">
      <c r="A472" s="161"/>
      <c r="B472" s="161"/>
      <c r="C472" s="169"/>
      <c r="D472" s="169"/>
      <c r="E472" s="174"/>
      <c r="F472" s="186"/>
      <c r="G472" s="186"/>
      <c r="H472" s="186"/>
      <c r="I472" s="178"/>
      <c r="J472" s="186"/>
      <c r="K472" s="169"/>
      <c r="L472" s="178"/>
      <c r="M472" s="169"/>
      <c r="N472" s="152"/>
      <c r="O472" s="152"/>
      <c r="P472" s="152"/>
      <c r="Q472" s="186"/>
      <c r="R472" s="186"/>
      <c r="S472" s="152"/>
      <c r="T472" s="152"/>
      <c r="U472" s="152"/>
      <c r="V472" s="152"/>
      <c r="W472" s="152"/>
      <c r="X472" s="152"/>
      <c r="Y472" s="152"/>
      <c r="Z472" s="152"/>
      <c r="AA472" s="152"/>
      <c r="AB472" s="248"/>
      <c r="AC472" s="248"/>
      <c r="AD472" s="252"/>
      <c r="AE472" s="252"/>
      <c r="AF472" s="169"/>
      <c r="AG472" s="169"/>
      <c r="AH472" s="180"/>
      <c r="AI472" s="180"/>
      <c r="AJ472" s="180"/>
      <c r="AK472" s="176"/>
      <c r="AL472" s="186"/>
    </row>
    <row r="473" spans="1:38" ht="12.75" customHeight="1" x14ac:dyDescent="0.35">
      <c r="A473" s="161"/>
      <c r="B473" s="161"/>
      <c r="C473" s="169"/>
      <c r="D473" s="169"/>
      <c r="E473" s="174"/>
      <c r="F473" s="186"/>
      <c r="G473" s="186"/>
      <c r="H473" s="186"/>
      <c r="I473" s="178"/>
      <c r="J473" s="186"/>
      <c r="K473" s="169"/>
      <c r="L473" s="178"/>
      <c r="M473" s="169"/>
      <c r="N473" s="152"/>
      <c r="O473" s="152"/>
      <c r="P473" s="152"/>
      <c r="Q473" s="186"/>
      <c r="R473" s="186"/>
      <c r="S473" s="152"/>
      <c r="T473" s="152"/>
      <c r="U473" s="152"/>
      <c r="V473" s="152"/>
      <c r="W473" s="152"/>
      <c r="X473" s="152"/>
      <c r="Y473" s="152"/>
      <c r="Z473" s="152"/>
      <c r="AA473" s="152"/>
      <c r="AB473" s="248"/>
      <c r="AC473" s="248"/>
      <c r="AD473" s="252"/>
      <c r="AE473" s="252"/>
      <c r="AF473" s="169"/>
      <c r="AG473" s="169"/>
      <c r="AH473" s="180"/>
      <c r="AI473" s="180"/>
      <c r="AJ473" s="180"/>
      <c r="AK473" s="176"/>
      <c r="AL473" s="186"/>
    </row>
    <row r="474" spans="1:38" ht="12.75" customHeight="1" x14ac:dyDescent="0.35">
      <c r="A474" s="161"/>
      <c r="B474" s="161"/>
      <c r="C474" s="169"/>
      <c r="D474" s="169"/>
      <c r="E474" s="174"/>
      <c r="F474" s="186"/>
      <c r="G474" s="186"/>
      <c r="H474" s="186"/>
      <c r="I474" s="178"/>
      <c r="J474" s="186"/>
      <c r="K474" s="169"/>
      <c r="L474" s="178"/>
      <c r="M474" s="169"/>
      <c r="N474" s="152"/>
      <c r="O474" s="152"/>
      <c r="P474" s="152"/>
      <c r="Q474" s="186"/>
      <c r="R474" s="186"/>
      <c r="S474" s="152"/>
      <c r="T474" s="152"/>
      <c r="U474" s="152"/>
      <c r="V474" s="152"/>
      <c r="W474" s="152"/>
      <c r="X474" s="152"/>
      <c r="Y474" s="152"/>
      <c r="Z474" s="152"/>
      <c r="AA474" s="152"/>
      <c r="AB474" s="248"/>
      <c r="AC474" s="248"/>
      <c r="AD474" s="252"/>
      <c r="AE474" s="252"/>
      <c r="AF474" s="169"/>
      <c r="AG474" s="169"/>
      <c r="AH474" s="180"/>
      <c r="AI474" s="180"/>
      <c r="AJ474" s="180"/>
      <c r="AK474" s="176"/>
      <c r="AL474" s="186"/>
    </row>
    <row r="475" spans="1:38" ht="12.75" customHeight="1" x14ac:dyDescent="0.35">
      <c r="A475" s="161"/>
      <c r="B475" s="161"/>
      <c r="C475" s="169"/>
      <c r="D475" s="169"/>
      <c r="E475" s="174"/>
      <c r="F475" s="186"/>
      <c r="G475" s="186"/>
      <c r="H475" s="186"/>
      <c r="I475" s="178"/>
      <c r="J475" s="186"/>
      <c r="K475" s="169"/>
      <c r="L475" s="178"/>
      <c r="M475" s="169"/>
      <c r="N475" s="152"/>
      <c r="O475" s="152"/>
      <c r="P475" s="152"/>
      <c r="Q475" s="186"/>
      <c r="R475" s="186"/>
      <c r="S475" s="152"/>
      <c r="T475" s="152"/>
      <c r="U475" s="152"/>
      <c r="V475" s="152"/>
      <c r="W475" s="152"/>
      <c r="X475" s="152"/>
      <c r="Y475" s="152"/>
      <c r="Z475" s="152"/>
      <c r="AA475" s="152"/>
      <c r="AB475" s="248"/>
      <c r="AC475" s="248"/>
      <c r="AD475" s="252"/>
      <c r="AE475" s="252"/>
      <c r="AF475" s="169"/>
      <c r="AG475" s="169"/>
      <c r="AH475" s="180"/>
      <c r="AI475" s="180"/>
      <c r="AJ475" s="180"/>
      <c r="AK475" s="176"/>
      <c r="AL475" s="186"/>
    </row>
    <row r="476" spans="1:38" ht="12.75" customHeight="1" x14ac:dyDescent="0.35">
      <c r="A476" s="161"/>
      <c r="B476" s="161"/>
      <c r="C476" s="169"/>
      <c r="D476" s="169"/>
      <c r="E476" s="174"/>
      <c r="F476" s="186"/>
      <c r="G476" s="186"/>
      <c r="H476" s="186"/>
      <c r="I476" s="178"/>
      <c r="J476" s="186"/>
      <c r="K476" s="169"/>
      <c r="L476" s="178"/>
      <c r="M476" s="169"/>
      <c r="N476" s="152"/>
      <c r="O476" s="152"/>
      <c r="P476" s="152"/>
      <c r="Q476" s="186"/>
      <c r="R476" s="186"/>
      <c r="S476" s="152"/>
      <c r="T476" s="152"/>
      <c r="U476" s="152"/>
      <c r="V476" s="152"/>
      <c r="W476" s="152"/>
      <c r="X476" s="152"/>
      <c r="Y476" s="152"/>
      <c r="Z476" s="152"/>
      <c r="AA476" s="152"/>
      <c r="AB476" s="248"/>
      <c r="AC476" s="248"/>
      <c r="AD476" s="252"/>
      <c r="AE476" s="252"/>
      <c r="AF476" s="169"/>
      <c r="AG476" s="169"/>
      <c r="AH476" s="180"/>
      <c r="AI476" s="180"/>
      <c r="AJ476" s="180"/>
      <c r="AK476" s="176"/>
      <c r="AL476" s="186"/>
    </row>
    <row r="477" spans="1:38" ht="12.75" customHeight="1" x14ac:dyDescent="0.35">
      <c r="A477" s="161"/>
      <c r="B477" s="161"/>
      <c r="C477" s="169"/>
      <c r="D477" s="169"/>
      <c r="E477" s="174"/>
      <c r="F477" s="186"/>
      <c r="G477" s="186"/>
      <c r="H477" s="186"/>
      <c r="I477" s="178"/>
      <c r="J477" s="186"/>
      <c r="K477" s="169"/>
      <c r="L477" s="178"/>
      <c r="M477" s="169"/>
      <c r="N477" s="152"/>
      <c r="O477" s="152"/>
      <c r="P477" s="152"/>
      <c r="Q477" s="186"/>
      <c r="R477" s="186"/>
      <c r="S477" s="152"/>
      <c r="T477" s="152"/>
      <c r="U477" s="152"/>
      <c r="V477" s="152"/>
      <c r="W477" s="152"/>
      <c r="X477" s="152"/>
      <c r="Y477" s="152"/>
      <c r="Z477" s="152"/>
      <c r="AA477" s="152"/>
      <c r="AB477" s="248"/>
      <c r="AC477" s="248"/>
      <c r="AD477" s="252"/>
      <c r="AE477" s="252"/>
      <c r="AF477" s="169"/>
      <c r="AG477" s="169"/>
      <c r="AH477" s="180"/>
      <c r="AI477" s="180"/>
      <c r="AJ477" s="180"/>
      <c r="AK477" s="176"/>
      <c r="AL477" s="186"/>
    </row>
    <row r="478" spans="1:38" ht="12.75" customHeight="1" x14ac:dyDescent="0.35">
      <c r="A478" s="161"/>
      <c r="B478" s="161"/>
      <c r="C478" s="169"/>
      <c r="D478" s="169"/>
      <c r="E478" s="174"/>
      <c r="F478" s="186"/>
      <c r="G478" s="186"/>
      <c r="H478" s="186"/>
      <c r="I478" s="178"/>
      <c r="J478" s="186"/>
      <c r="K478" s="169"/>
      <c r="L478" s="178"/>
      <c r="M478" s="169"/>
      <c r="N478" s="152"/>
      <c r="O478" s="152"/>
      <c r="P478" s="152"/>
      <c r="Q478" s="186"/>
      <c r="R478" s="186"/>
      <c r="S478" s="152"/>
      <c r="T478" s="152"/>
      <c r="U478" s="152"/>
      <c r="V478" s="152"/>
      <c r="W478" s="152"/>
      <c r="X478" s="152"/>
      <c r="Y478" s="152"/>
      <c r="Z478" s="152"/>
      <c r="AA478" s="152"/>
      <c r="AB478" s="248"/>
      <c r="AC478" s="248"/>
      <c r="AD478" s="252"/>
      <c r="AE478" s="252"/>
      <c r="AF478" s="169"/>
      <c r="AG478" s="169"/>
      <c r="AH478" s="180"/>
      <c r="AI478" s="180"/>
      <c r="AJ478" s="180"/>
      <c r="AK478" s="176"/>
      <c r="AL478" s="186"/>
    </row>
    <row r="479" spans="1:38" ht="12.75" customHeight="1" x14ac:dyDescent="0.35">
      <c r="A479" s="161"/>
      <c r="B479" s="161"/>
      <c r="C479" s="169"/>
      <c r="D479" s="169"/>
      <c r="E479" s="174"/>
      <c r="F479" s="186"/>
      <c r="G479" s="186"/>
      <c r="H479" s="186"/>
      <c r="I479" s="178"/>
      <c r="J479" s="186"/>
      <c r="K479" s="169"/>
      <c r="L479" s="178"/>
      <c r="M479" s="169"/>
      <c r="N479" s="152"/>
      <c r="O479" s="152"/>
      <c r="P479" s="152"/>
      <c r="Q479" s="186"/>
      <c r="R479" s="186"/>
      <c r="S479" s="152"/>
      <c r="T479" s="152"/>
      <c r="U479" s="152"/>
      <c r="V479" s="152"/>
      <c r="W479" s="152"/>
      <c r="X479" s="152"/>
      <c r="Y479" s="152"/>
      <c r="Z479" s="152"/>
      <c r="AA479" s="152"/>
      <c r="AB479" s="248"/>
      <c r="AC479" s="248"/>
      <c r="AD479" s="252"/>
      <c r="AE479" s="252"/>
      <c r="AF479" s="169"/>
      <c r="AG479" s="169"/>
      <c r="AH479" s="180"/>
      <c r="AI479" s="180"/>
      <c r="AJ479" s="180"/>
      <c r="AK479" s="176"/>
      <c r="AL479" s="186"/>
    </row>
    <row r="480" spans="1:38" ht="12.75" customHeight="1" x14ac:dyDescent="0.35">
      <c r="A480" s="161"/>
      <c r="B480" s="161"/>
      <c r="C480" s="169"/>
      <c r="D480" s="169"/>
      <c r="E480" s="174"/>
      <c r="F480" s="186"/>
      <c r="G480" s="186"/>
      <c r="H480" s="186"/>
      <c r="I480" s="178"/>
      <c r="J480" s="186"/>
      <c r="K480" s="169"/>
      <c r="L480" s="178"/>
      <c r="M480" s="169"/>
      <c r="N480" s="152"/>
      <c r="O480" s="152"/>
      <c r="P480" s="152"/>
      <c r="Q480" s="186"/>
      <c r="R480" s="186"/>
      <c r="S480" s="152"/>
      <c r="T480" s="152"/>
      <c r="U480" s="152"/>
      <c r="V480" s="152"/>
      <c r="W480" s="152"/>
      <c r="X480" s="152"/>
      <c r="Y480" s="152"/>
      <c r="Z480" s="152"/>
      <c r="AA480" s="152"/>
      <c r="AB480" s="248"/>
      <c r="AC480" s="248"/>
      <c r="AD480" s="252"/>
      <c r="AE480" s="252"/>
      <c r="AF480" s="169"/>
      <c r="AG480" s="169"/>
      <c r="AH480" s="180"/>
      <c r="AI480" s="180"/>
      <c r="AJ480" s="180"/>
      <c r="AK480" s="176"/>
      <c r="AL480" s="186"/>
    </row>
    <row r="481" spans="1:38" ht="12.75" customHeight="1" x14ac:dyDescent="0.35">
      <c r="A481" s="161"/>
      <c r="B481" s="161"/>
      <c r="C481" s="169"/>
      <c r="D481" s="169"/>
      <c r="E481" s="174"/>
      <c r="F481" s="186"/>
      <c r="G481" s="186"/>
      <c r="H481" s="186"/>
      <c r="I481" s="178"/>
      <c r="J481" s="186"/>
      <c r="K481" s="169"/>
      <c r="L481" s="178"/>
      <c r="M481" s="169"/>
      <c r="N481" s="152"/>
      <c r="O481" s="152"/>
      <c r="P481" s="152"/>
      <c r="Q481" s="186"/>
      <c r="R481" s="186"/>
      <c r="S481" s="152"/>
      <c r="T481" s="152"/>
      <c r="U481" s="152"/>
      <c r="V481" s="152"/>
      <c r="W481" s="152"/>
      <c r="X481" s="152"/>
      <c r="Y481" s="152"/>
      <c r="Z481" s="152"/>
      <c r="AA481" s="152"/>
      <c r="AB481" s="248"/>
      <c r="AC481" s="248"/>
      <c r="AD481" s="252"/>
      <c r="AE481" s="252"/>
      <c r="AF481" s="169"/>
      <c r="AG481" s="169"/>
      <c r="AH481" s="180"/>
      <c r="AI481" s="180"/>
      <c r="AJ481" s="180"/>
      <c r="AK481" s="176"/>
      <c r="AL481" s="186"/>
    </row>
    <row r="482" spans="1:38" ht="12.75" customHeight="1" x14ac:dyDescent="0.35">
      <c r="A482" s="161"/>
      <c r="B482" s="161"/>
      <c r="C482" s="169"/>
      <c r="D482" s="169"/>
      <c r="E482" s="174"/>
      <c r="F482" s="186"/>
      <c r="G482" s="186"/>
      <c r="H482" s="186"/>
      <c r="I482" s="178"/>
      <c r="J482" s="186"/>
      <c r="K482" s="169"/>
      <c r="L482" s="178"/>
      <c r="M482" s="169"/>
      <c r="N482" s="152"/>
      <c r="O482" s="152"/>
      <c r="P482" s="152"/>
      <c r="Q482" s="186"/>
      <c r="R482" s="186"/>
      <c r="S482" s="152"/>
      <c r="T482" s="152"/>
      <c r="U482" s="152"/>
      <c r="V482" s="152"/>
      <c r="W482" s="152"/>
      <c r="X482" s="152"/>
      <c r="Y482" s="152"/>
      <c r="Z482" s="152"/>
      <c r="AA482" s="152"/>
      <c r="AB482" s="248"/>
      <c r="AC482" s="248"/>
      <c r="AD482" s="252"/>
      <c r="AE482" s="252"/>
      <c r="AF482" s="169"/>
      <c r="AG482" s="169"/>
      <c r="AH482" s="180"/>
      <c r="AI482" s="180"/>
      <c r="AJ482" s="180"/>
      <c r="AK482" s="176"/>
      <c r="AL482" s="186"/>
    </row>
    <row r="483" spans="1:38" ht="12.75" customHeight="1" x14ac:dyDescent="0.35">
      <c r="A483" s="161"/>
      <c r="B483" s="161"/>
      <c r="C483" s="169"/>
      <c r="D483" s="169"/>
      <c r="E483" s="174"/>
      <c r="F483" s="186"/>
      <c r="G483" s="186"/>
      <c r="H483" s="186"/>
      <c r="I483" s="178"/>
      <c r="J483" s="186"/>
      <c r="K483" s="169"/>
      <c r="L483" s="178"/>
      <c r="M483" s="169"/>
      <c r="N483" s="152"/>
      <c r="O483" s="152"/>
      <c r="P483" s="152"/>
      <c r="Q483" s="186"/>
      <c r="R483" s="186"/>
      <c r="S483" s="152"/>
      <c r="T483" s="152"/>
      <c r="U483" s="152"/>
      <c r="V483" s="152"/>
      <c r="W483" s="152"/>
      <c r="X483" s="152"/>
      <c r="Y483" s="152"/>
      <c r="Z483" s="152"/>
      <c r="AA483" s="152"/>
      <c r="AB483" s="248"/>
      <c r="AC483" s="248"/>
      <c r="AD483" s="252"/>
      <c r="AE483" s="252"/>
      <c r="AF483" s="169"/>
      <c r="AG483" s="169"/>
      <c r="AH483" s="180"/>
      <c r="AI483" s="180"/>
      <c r="AJ483" s="180"/>
      <c r="AK483" s="176"/>
      <c r="AL483" s="186"/>
    </row>
    <row r="484" spans="1:38" ht="12.75" customHeight="1" x14ac:dyDescent="0.35">
      <c r="A484" s="161"/>
      <c r="B484" s="161"/>
      <c r="C484" s="169"/>
      <c r="D484" s="169"/>
      <c r="E484" s="174"/>
      <c r="F484" s="186"/>
      <c r="G484" s="186"/>
      <c r="H484" s="186"/>
      <c r="I484" s="178"/>
      <c r="J484" s="186"/>
      <c r="K484" s="169"/>
      <c r="L484" s="178"/>
      <c r="M484" s="169"/>
      <c r="N484" s="152"/>
      <c r="O484" s="152"/>
      <c r="P484" s="152"/>
      <c r="Q484" s="186"/>
      <c r="R484" s="186"/>
      <c r="S484" s="152"/>
      <c r="T484" s="152"/>
      <c r="U484" s="152"/>
      <c r="V484" s="152"/>
      <c r="W484" s="152"/>
      <c r="X484" s="152"/>
      <c r="Y484" s="152"/>
      <c r="Z484" s="152"/>
      <c r="AA484" s="152"/>
      <c r="AB484" s="248"/>
      <c r="AC484" s="248"/>
      <c r="AD484" s="252"/>
      <c r="AE484" s="252"/>
      <c r="AF484" s="169"/>
      <c r="AG484" s="169"/>
      <c r="AH484" s="180"/>
      <c r="AI484" s="180"/>
      <c r="AJ484" s="180"/>
      <c r="AK484" s="176"/>
      <c r="AL484" s="186"/>
    </row>
    <row r="485" spans="1:38" ht="12.75" customHeight="1" x14ac:dyDescent="0.35">
      <c r="A485" s="161"/>
      <c r="B485" s="161"/>
      <c r="C485" s="169"/>
      <c r="D485" s="169"/>
      <c r="E485" s="174"/>
      <c r="F485" s="186"/>
      <c r="G485" s="186"/>
      <c r="H485" s="186"/>
      <c r="I485" s="178"/>
      <c r="J485" s="186"/>
      <c r="K485" s="169"/>
      <c r="L485" s="178"/>
      <c r="M485" s="169"/>
      <c r="N485" s="152"/>
      <c r="O485" s="152"/>
      <c r="P485" s="152"/>
      <c r="Q485" s="186"/>
      <c r="R485" s="186"/>
      <c r="S485" s="152"/>
      <c r="T485" s="152"/>
      <c r="U485" s="152"/>
      <c r="V485" s="152"/>
      <c r="W485" s="152"/>
      <c r="X485" s="152"/>
      <c r="Y485" s="152"/>
      <c r="Z485" s="152"/>
      <c r="AA485" s="152"/>
      <c r="AB485" s="248"/>
      <c r="AC485" s="248"/>
      <c r="AD485" s="252"/>
      <c r="AE485" s="252"/>
      <c r="AF485" s="169"/>
      <c r="AG485" s="169"/>
      <c r="AH485" s="180"/>
      <c r="AI485" s="180"/>
      <c r="AJ485" s="180"/>
      <c r="AK485" s="176"/>
      <c r="AL485" s="186"/>
    </row>
    <row r="486" spans="1:38" ht="12.75" customHeight="1" x14ac:dyDescent="0.35">
      <c r="A486" s="161"/>
      <c r="B486" s="161"/>
      <c r="C486" s="169"/>
      <c r="D486" s="169"/>
      <c r="E486" s="174"/>
      <c r="F486" s="186"/>
      <c r="G486" s="186"/>
      <c r="H486" s="186"/>
      <c r="I486" s="178"/>
      <c r="J486" s="186"/>
      <c r="K486" s="169"/>
      <c r="L486" s="178"/>
      <c r="M486" s="169"/>
      <c r="N486" s="152"/>
      <c r="O486" s="152"/>
      <c r="P486" s="152"/>
      <c r="Q486" s="186"/>
      <c r="R486" s="186"/>
      <c r="S486" s="152"/>
      <c r="T486" s="152"/>
      <c r="U486" s="152"/>
      <c r="V486" s="152"/>
      <c r="W486" s="152"/>
      <c r="X486" s="152"/>
      <c r="Y486" s="152"/>
      <c r="Z486" s="152"/>
      <c r="AA486" s="152"/>
      <c r="AB486" s="248"/>
      <c r="AC486" s="248"/>
      <c r="AD486" s="252"/>
      <c r="AE486" s="252"/>
      <c r="AF486" s="169"/>
      <c r="AG486" s="169"/>
      <c r="AH486" s="180"/>
      <c r="AI486" s="180"/>
      <c r="AJ486" s="180"/>
      <c r="AK486" s="176"/>
      <c r="AL486" s="186"/>
    </row>
    <row r="487" spans="1:38" ht="12.75" customHeight="1" x14ac:dyDescent="0.35">
      <c r="A487" s="161"/>
      <c r="B487" s="161"/>
      <c r="C487" s="169"/>
      <c r="D487" s="169"/>
      <c r="E487" s="174"/>
      <c r="F487" s="186"/>
      <c r="G487" s="186"/>
      <c r="H487" s="186"/>
      <c r="I487" s="178"/>
      <c r="J487" s="186"/>
      <c r="K487" s="169"/>
      <c r="L487" s="178"/>
      <c r="M487" s="169"/>
      <c r="N487" s="152"/>
      <c r="O487" s="152"/>
      <c r="P487" s="152"/>
      <c r="Q487" s="186"/>
      <c r="R487" s="186"/>
      <c r="S487" s="152"/>
      <c r="T487" s="152"/>
      <c r="U487" s="152"/>
      <c r="V487" s="152"/>
      <c r="W487" s="152"/>
      <c r="X487" s="152"/>
      <c r="Y487" s="152"/>
      <c r="Z487" s="152"/>
      <c r="AA487" s="152"/>
      <c r="AB487" s="248"/>
      <c r="AC487" s="248"/>
      <c r="AD487" s="252"/>
      <c r="AE487" s="252"/>
      <c r="AF487" s="169"/>
      <c r="AG487" s="169"/>
      <c r="AH487" s="180"/>
      <c r="AI487" s="180"/>
      <c r="AJ487" s="180"/>
      <c r="AK487" s="176"/>
      <c r="AL487" s="186"/>
    </row>
    <row r="488" spans="1:38" ht="12.75" customHeight="1" x14ac:dyDescent="0.35">
      <c r="A488" s="161"/>
      <c r="B488" s="161"/>
      <c r="C488" s="169"/>
      <c r="D488" s="169"/>
      <c r="E488" s="174"/>
      <c r="F488" s="186"/>
      <c r="G488" s="186"/>
      <c r="H488" s="186"/>
      <c r="I488" s="178"/>
      <c r="J488" s="186"/>
      <c r="K488" s="169"/>
      <c r="L488" s="178"/>
      <c r="M488" s="169"/>
      <c r="N488" s="152"/>
      <c r="O488" s="152"/>
      <c r="P488" s="152"/>
      <c r="Q488" s="186"/>
      <c r="R488" s="186"/>
      <c r="S488" s="152"/>
      <c r="T488" s="152"/>
      <c r="U488" s="152"/>
      <c r="V488" s="152"/>
      <c r="W488" s="152"/>
      <c r="X488" s="152"/>
      <c r="Y488" s="152"/>
      <c r="Z488" s="152"/>
      <c r="AA488" s="152"/>
      <c r="AB488" s="248"/>
      <c r="AC488" s="248"/>
      <c r="AD488" s="252"/>
      <c r="AE488" s="252"/>
      <c r="AF488" s="169"/>
      <c r="AG488" s="169"/>
      <c r="AH488" s="180"/>
      <c r="AI488" s="180"/>
      <c r="AJ488" s="180"/>
      <c r="AK488" s="176"/>
      <c r="AL488" s="186"/>
    </row>
    <row r="489" spans="1:38" ht="12.75" customHeight="1" x14ac:dyDescent="0.35">
      <c r="A489" s="161"/>
      <c r="B489" s="161"/>
      <c r="C489" s="169"/>
      <c r="D489" s="169"/>
      <c r="E489" s="174"/>
      <c r="F489" s="186"/>
      <c r="G489" s="186"/>
      <c r="H489" s="186"/>
      <c r="I489" s="178"/>
      <c r="J489" s="186"/>
      <c r="K489" s="169"/>
      <c r="L489" s="178"/>
      <c r="M489" s="169"/>
      <c r="N489" s="152"/>
      <c r="O489" s="152"/>
      <c r="P489" s="152"/>
      <c r="Q489" s="186"/>
      <c r="R489" s="186"/>
      <c r="S489" s="152"/>
      <c r="T489" s="152"/>
      <c r="U489" s="152"/>
      <c r="V489" s="152"/>
      <c r="W489" s="152"/>
      <c r="X489" s="152"/>
      <c r="Y489" s="152"/>
      <c r="Z489" s="152"/>
      <c r="AA489" s="152"/>
      <c r="AB489" s="248"/>
      <c r="AC489" s="248"/>
      <c r="AD489" s="252"/>
      <c r="AE489" s="252"/>
      <c r="AF489" s="169"/>
      <c r="AG489" s="169"/>
      <c r="AH489" s="180"/>
      <c r="AI489" s="180"/>
      <c r="AJ489" s="180"/>
      <c r="AK489" s="176"/>
      <c r="AL489" s="186"/>
    </row>
    <row r="490" spans="1:38" ht="12.75" customHeight="1" x14ac:dyDescent="0.35">
      <c r="A490" s="161"/>
      <c r="B490" s="161"/>
      <c r="C490" s="169"/>
      <c r="D490" s="169"/>
      <c r="E490" s="174"/>
      <c r="F490" s="186"/>
      <c r="G490" s="186"/>
      <c r="H490" s="186"/>
      <c r="I490" s="178"/>
      <c r="J490" s="186"/>
      <c r="K490" s="169"/>
      <c r="L490" s="178"/>
      <c r="M490" s="169"/>
      <c r="N490" s="152"/>
      <c r="O490" s="152"/>
      <c r="P490" s="152"/>
      <c r="Q490" s="186"/>
      <c r="R490" s="186"/>
      <c r="S490" s="152"/>
      <c r="T490" s="152"/>
      <c r="U490" s="152"/>
      <c r="V490" s="152"/>
      <c r="W490" s="152"/>
      <c r="X490" s="152"/>
      <c r="Y490" s="152"/>
      <c r="Z490" s="152"/>
      <c r="AA490" s="152"/>
      <c r="AB490" s="248"/>
      <c r="AC490" s="248"/>
      <c r="AD490" s="252"/>
      <c r="AE490" s="252"/>
      <c r="AF490" s="169"/>
      <c r="AG490" s="169"/>
      <c r="AH490" s="180"/>
      <c r="AI490" s="180"/>
      <c r="AJ490" s="180"/>
      <c r="AK490" s="176"/>
      <c r="AL490" s="186"/>
    </row>
    <row r="491" spans="1:38" ht="12.75" customHeight="1" x14ac:dyDescent="0.35">
      <c r="A491" s="161"/>
      <c r="B491" s="161"/>
      <c r="C491" s="169"/>
      <c r="D491" s="169"/>
      <c r="E491" s="174"/>
      <c r="F491" s="186"/>
      <c r="G491" s="186"/>
      <c r="H491" s="186"/>
      <c r="I491" s="178"/>
      <c r="J491" s="186"/>
      <c r="K491" s="169"/>
      <c r="L491" s="178"/>
      <c r="M491" s="169"/>
      <c r="N491" s="152"/>
      <c r="O491" s="152"/>
      <c r="P491" s="152"/>
      <c r="Q491" s="186"/>
      <c r="R491" s="186"/>
      <c r="S491" s="152"/>
      <c r="T491" s="152"/>
      <c r="U491" s="152"/>
      <c r="V491" s="152"/>
      <c r="W491" s="152"/>
      <c r="X491" s="152"/>
      <c r="Y491" s="152"/>
      <c r="Z491" s="152"/>
      <c r="AA491" s="152"/>
      <c r="AB491" s="248"/>
      <c r="AC491" s="248"/>
      <c r="AD491" s="252"/>
      <c r="AE491" s="252"/>
      <c r="AF491" s="169"/>
      <c r="AG491" s="169"/>
      <c r="AH491" s="180"/>
      <c r="AI491" s="180"/>
      <c r="AJ491" s="180"/>
      <c r="AK491" s="176"/>
      <c r="AL491" s="186"/>
    </row>
    <row r="492" spans="1:38" ht="12.75" customHeight="1" x14ac:dyDescent="0.35">
      <c r="A492" s="161"/>
      <c r="B492" s="161"/>
      <c r="C492" s="169"/>
      <c r="D492" s="169"/>
      <c r="E492" s="174"/>
      <c r="F492" s="186"/>
      <c r="G492" s="186"/>
      <c r="H492" s="186"/>
      <c r="I492" s="178"/>
      <c r="J492" s="186"/>
      <c r="K492" s="169"/>
      <c r="L492" s="178"/>
      <c r="M492" s="169"/>
      <c r="N492" s="152"/>
      <c r="O492" s="152"/>
      <c r="P492" s="152"/>
      <c r="Q492" s="186"/>
      <c r="R492" s="186"/>
      <c r="S492" s="152"/>
      <c r="T492" s="152"/>
      <c r="U492" s="152"/>
      <c r="V492" s="152"/>
      <c r="W492" s="152"/>
      <c r="X492" s="152"/>
      <c r="Y492" s="152"/>
      <c r="Z492" s="152"/>
      <c r="AA492" s="152"/>
      <c r="AB492" s="248"/>
      <c r="AC492" s="248"/>
      <c r="AD492" s="252"/>
      <c r="AE492" s="252"/>
      <c r="AF492" s="169"/>
      <c r="AG492" s="169"/>
      <c r="AH492" s="180"/>
      <c r="AI492" s="180"/>
      <c r="AJ492" s="180"/>
      <c r="AK492" s="176"/>
      <c r="AL492" s="186"/>
    </row>
    <row r="493" spans="1:38" ht="12.75" customHeight="1" x14ac:dyDescent="0.35">
      <c r="A493" s="161"/>
      <c r="B493" s="161"/>
      <c r="C493" s="169"/>
      <c r="D493" s="169"/>
      <c r="E493" s="174"/>
      <c r="F493" s="186"/>
      <c r="G493" s="186"/>
      <c r="H493" s="186"/>
      <c r="I493" s="178"/>
      <c r="J493" s="186"/>
      <c r="K493" s="169"/>
      <c r="L493" s="178"/>
      <c r="M493" s="169"/>
      <c r="N493" s="152"/>
      <c r="O493" s="152"/>
      <c r="P493" s="152"/>
      <c r="Q493" s="186"/>
      <c r="R493" s="186"/>
      <c r="S493" s="152"/>
      <c r="T493" s="152"/>
      <c r="U493" s="152"/>
      <c r="V493" s="152"/>
      <c r="W493" s="152"/>
      <c r="X493" s="152"/>
      <c r="Y493" s="152"/>
      <c r="Z493" s="152"/>
      <c r="AA493" s="152"/>
      <c r="AB493" s="248"/>
      <c r="AC493" s="248"/>
      <c r="AD493" s="252"/>
      <c r="AE493" s="252"/>
      <c r="AF493" s="169"/>
      <c r="AG493" s="169"/>
      <c r="AH493" s="180"/>
      <c r="AI493" s="180"/>
      <c r="AJ493" s="180"/>
      <c r="AK493" s="176"/>
      <c r="AL493" s="186"/>
    </row>
    <row r="494" spans="1:38" ht="12.75" customHeight="1" x14ac:dyDescent="0.35">
      <c r="A494" s="161"/>
      <c r="B494" s="161"/>
      <c r="C494" s="169"/>
      <c r="D494" s="169"/>
      <c r="E494" s="174"/>
      <c r="F494" s="186"/>
      <c r="G494" s="186"/>
      <c r="H494" s="186"/>
      <c r="I494" s="178"/>
      <c r="J494" s="186"/>
      <c r="K494" s="169"/>
      <c r="L494" s="178"/>
      <c r="M494" s="169"/>
      <c r="N494" s="152"/>
      <c r="O494" s="152"/>
      <c r="P494" s="152"/>
      <c r="Q494" s="186"/>
      <c r="R494" s="186"/>
      <c r="S494" s="152"/>
      <c r="T494" s="152"/>
      <c r="U494" s="152"/>
      <c r="V494" s="152"/>
      <c r="W494" s="152"/>
      <c r="X494" s="152"/>
      <c r="Y494" s="152"/>
      <c r="Z494" s="152"/>
      <c r="AA494" s="152"/>
      <c r="AB494" s="248"/>
      <c r="AC494" s="248"/>
      <c r="AD494" s="252"/>
      <c r="AE494" s="252"/>
      <c r="AF494" s="169"/>
      <c r="AG494" s="169"/>
      <c r="AH494" s="180"/>
      <c r="AI494" s="180"/>
      <c r="AJ494" s="180"/>
      <c r="AK494" s="176"/>
      <c r="AL494" s="186"/>
    </row>
    <row r="495" spans="1:38" ht="12.75" customHeight="1" x14ac:dyDescent="0.35">
      <c r="A495" s="161"/>
      <c r="B495" s="161"/>
      <c r="C495" s="169"/>
      <c r="D495" s="169"/>
      <c r="E495" s="174"/>
      <c r="F495" s="186"/>
      <c r="G495" s="186"/>
      <c r="H495" s="186"/>
      <c r="I495" s="178"/>
      <c r="J495" s="186"/>
      <c r="K495" s="169"/>
      <c r="L495" s="178"/>
      <c r="M495" s="169"/>
      <c r="N495" s="152"/>
      <c r="O495" s="152"/>
      <c r="P495" s="152"/>
      <c r="Q495" s="186"/>
      <c r="R495" s="186"/>
      <c r="S495" s="152"/>
      <c r="T495" s="152"/>
      <c r="U495" s="152"/>
      <c r="V495" s="152"/>
      <c r="W495" s="152"/>
      <c r="X495" s="152"/>
      <c r="Y495" s="152"/>
      <c r="Z495" s="152"/>
      <c r="AA495" s="152"/>
      <c r="AB495" s="248"/>
      <c r="AC495" s="248"/>
      <c r="AD495" s="252"/>
      <c r="AE495" s="252"/>
      <c r="AF495" s="169"/>
      <c r="AG495" s="169"/>
      <c r="AH495" s="180"/>
      <c r="AI495" s="180"/>
      <c r="AJ495" s="180"/>
      <c r="AK495" s="176"/>
      <c r="AL495" s="186"/>
    </row>
    <row r="496" spans="1:38" ht="12.75" customHeight="1" x14ac:dyDescent="0.35">
      <c r="A496" s="161"/>
      <c r="B496" s="161"/>
      <c r="C496" s="169"/>
      <c r="D496" s="169"/>
      <c r="E496" s="174"/>
      <c r="F496" s="186"/>
      <c r="G496" s="186"/>
      <c r="H496" s="186"/>
      <c r="I496" s="178"/>
      <c r="J496" s="186"/>
      <c r="K496" s="169"/>
      <c r="L496" s="178"/>
      <c r="M496" s="169"/>
      <c r="N496" s="152"/>
      <c r="O496" s="152"/>
      <c r="P496" s="152"/>
      <c r="Q496" s="186"/>
      <c r="R496" s="186"/>
      <c r="S496" s="152"/>
      <c r="T496" s="152"/>
      <c r="U496" s="152"/>
      <c r="V496" s="152"/>
      <c r="W496" s="152"/>
      <c r="X496" s="152"/>
      <c r="Y496" s="152"/>
      <c r="Z496" s="152"/>
      <c r="AA496" s="152"/>
      <c r="AB496" s="248"/>
      <c r="AC496" s="248"/>
      <c r="AD496" s="252"/>
      <c r="AE496" s="252"/>
      <c r="AF496" s="169"/>
      <c r="AG496" s="169"/>
      <c r="AH496" s="180"/>
      <c r="AI496" s="180"/>
      <c r="AJ496" s="180"/>
      <c r="AK496" s="176"/>
      <c r="AL496" s="186"/>
    </row>
    <row r="497" spans="1:38" ht="12.75" customHeight="1" x14ac:dyDescent="0.35">
      <c r="A497" s="161"/>
      <c r="B497" s="161"/>
      <c r="C497" s="169"/>
      <c r="D497" s="169"/>
      <c r="E497" s="174"/>
      <c r="F497" s="186"/>
      <c r="G497" s="186"/>
      <c r="H497" s="186"/>
      <c r="I497" s="178"/>
      <c r="J497" s="186"/>
      <c r="K497" s="169"/>
      <c r="L497" s="178"/>
      <c r="M497" s="169"/>
      <c r="N497" s="152"/>
      <c r="O497" s="152"/>
      <c r="P497" s="152"/>
      <c r="Q497" s="186"/>
      <c r="R497" s="186"/>
      <c r="S497" s="152"/>
      <c r="T497" s="152"/>
      <c r="U497" s="152"/>
      <c r="V497" s="152"/>
      <c r="W497" s="152"/>
      <c r="X497" s="152"/>
      <c r="Y497" s="152"/>
      <c r="Z497" s="152"/>
      <c r="AA497" s="152"/>
      <c r="AB497" s="248"/>
      <c r="AC497" s="248"/>
      <c r="AD497" s="252"/>
      <c r="AE497" s="252"/>
      <c r="AF497" s="169"/>
      <c r="AG497" s="169"/>
      <c r="AH497" s="180"/>
      <c r="AI497" s="180"/>
      <c r="AJ497" s="180"/>
      <c r="AK497" s="176"/>
      <c r="AL497" s="186"/>
    </row>
    <row r="498" spans="1:38" ht="12.75" customHeight="1" x14ac:dyDescent="0.35">
      <c r="A498" s="161"/>
      <c r="B498" s="161"/>
      <c r="C498" s="169"/>
      <c r="D498" s="169"/>
      <c r="E498" s="174"/>
      <c r="F498" s="186"/>
      <c r="G498" s="186"/>
      <c r="H498" s="186"/>
      <c r="I498" s="178"/>
      <c r="J498" s="186"/>
      <c r="K498" s="169"/>
      <c r="L498" s="178"/>
      <c r="M498" s="169"/>
      <c r="N498" s="152"/>
      <c r="O498" s="152"/>
      <c r="P498" s="152"/>
      <c r="Q498" s="186"/>
      <c r="R498" s="186"/>
      <c r="S498" s="152"/>
      <c r="T498" s="152"/>
      <c r="U498" s="152"/>
      <c r="V498" s="152"/>
      <c r="W498" s="152"/>
      <c r="X498" s="152"/>
      <c r="Y498" s="152"/>
      <c r="Z498" s="152"/>
      <c r="AA498" s="152"/>
      <c r="AB498" s="248"/>
      <c r="AC498" s="248"/>
      <c r="AD498" s="252"/>
      <c r="AE498" s="252"/>
      <c r="AF498" s="169"/>
      <c r="AG498" s="169"/>
      <c r="AH498" s="180"/>
      <c r="AI498" s="180"/>
      <c r="AJ498" s="180"/>
      <c r="AK498" s="176"/>
      <c r="AL498" s="186"/>
    </row>
    <row r="499" spans="1:38" ht="12.75" customHeight="1" x14ac:dyDescent="0.35">
      <c r="A499" s="161"/>
      <c r="B499" s="161"/>
      <c r="C499" s="169"/>
      <c r="D499" s="169"/>
      <c r="E499" s="174"/>
      <c r="F499" s="186"/>
      <c r="G499" s="186"/>
      <c r="H499" s="186"/>
      <c r="I499" s="178"/>
      <c r="J499" s="186"/>
      <c r="K499" s="169"/>
      <c r="L499" s="178"/>
      <c r="M499" s="169"/>
      <c r="N499" s="152"/>
      <c r="O499" s="152"/>
      <c r="P499" s="152"/>
      <c r="Q499" s="186"/>
      <c r="R499" s="186"/>
      <c r="S499" s="152"/>
      <c r="T499" s="152"/>
      <c r="U499" s="152"/>
      <c r="V499" s="152"/>
      <c r="W499" s="152"/>
      <c r="X499" s="152"/>
      <c r="Y499" s="152"/>
      <c r="Z499" s="152"/>
      <c r="AA499" s="152"/>
      <c r="AB499" s="248"/>
      <c r="AC499" s="248"/>
      <c r="AD499" s="252"/>
      <c r="AE499" s="252"/>
      <c r="AF499" s="169"/>
      <c r="AG499" s="169"/>
      <c r="AH499" s="180"/>
      <c r="AI499" s="180"/>
      <c r="AJ499" s="180"/>
      <c r="AK499" s="176"/>
      <c r="AL499" s="186"/>
    </row>
    <row r="500" spans="1:38" ht="12.75" customHeight="1" x14ac:dyDescent="0.35">
      <c r="A500" s="161"/>
      <c r="B500" s="161"/>
      <c r="C500" s="169"/>
      <c r="D500" s="169"/>
      <c r="E500" s="174"/>
      <c r="F500" s="186"/>
      <c r="G500" s="186"/>
      <c r="H500" s="186"/>
      <c r="I500" s="178"/>
      <c r="J500" s="186"/>
      <c r="K500" s="169"/>
      <c r="L500" s="178"/>
      <c r="M500" s="169"/>
      <c r="N500" s="152"/>
      <c r="O500" s="152"/>
      <c r="P500" s="152"/>
      <c r="Q500" s="186"/>
      <c r="R500" s="186"/>
      <c r="S500" s="152"/>
      <c r="T500" s="152"/>
      <c r="U500" s="152"/>
      <c r="V500" s="152"/>
      <c r="W500" s="152"/>
      <c r="X500" s="152"/>
      <c r="Y500" s="152"/>
      <c r="Z500" s="152"/>
      <c r="AA500" s="152"/>
      <c r="AB500" s="248"/>
      <c r="AC500" s="248"/>
      <c r="AD500" s="252"/>
      <c r="AE500" s="252"/>
      <c r="AF500" s="169"/>
      <c r="AG500" s="169"/>
      <c r="AH500" s="180"/>
      <c r="AI500" s="180"/>
      <c r="AJ500" s="180"/>
      <c r="AK500" s="176"/>
      <c r="AL500" s="186"/>
    </row>
    <row r="501" spans="1:38" ht="12.75" customHeight="1" x14ac:dyDescent="0.35">
      <c r="A501" s="161"/>
      <c r="B501" s="161"/>
      <c r="C501" s="169"/>
      <c r="D501" s="169"/>
      <c r="E501" s="174"/>
      <c r="F501" s="186"/>
      <c r="G501" s="186"/>
      <c r="H501" s="186"/>
      <c r="I501" s="178"/>
      <c r="J501" s="186"/>
      <c r="K501" s="169"/>
      <c r="L501" s="178"/>
      <c r="M501" s="169"/>
      <c r="N501" s="152"/>
      <c r="O501" s="152"/>
      <c r="P501" s="152"/>
      <c r="Q501" s="186"/>
      <c r="R501" s="186"/>
      <c r="S501" s="152"/>
      <c r="T501" s="152"/>
      <c r="U501" s="152"/>
      <c r="V501" s="152"/>
      <c r="W501" s="152"/>
      <c r="X501" s="152"/>
      <c r="Y501" s="152"/>
      <c r="Z501" s="152"/>
      <c r="AA501" s="152"/>
      <c r="AB501" s="248"/>
      <c r="AC501" s="248"/>
      <c r="AD501" s="252"/>
      <c r="AE501" s="252"/>
      <c r="AF501" s="169"/>
      <c r="AG501" s="169"/>
      <c r="AH501" s="180"/>
      <c r="AI501" s="180"/>
      <c r="AJ501" s="180"/>
      <c r="AK501" s="176"/>
      <c r="AL501" s="186"/>
    </row>
    <row r="502" spans="1:38" ht="12.75" customHeight="1" x14ac:dyDescent="0.35">
      <c r="A502" s="161"/>
      <c r="B502" s="161"/>
      <c r="C502" s="169"/>
      <c r="D502" s="169"/>
      <c r="E502" s="174"/>
      <c r="F502" s="186"/>
      <c r="G502" s="186"/>
      <c r="H502" s="186"/>
      <c r="I502" s="178"/>
      <c r="J502" s="186"/>
      <c r="K502" s="169"/>
      <c r="L502" s="178"/>
      <c r="M502" s="169"/>
      <c r="N502" s="152"/>
      <c r="O502" s="152"/>
      <c r="P502" s="152"/>
      <c r="Q502" s="186"/>
      <c r="R502" s="186"/>
      <c r="S502" s="152"/>
      <c r="T502" s="152"/>
      <c r="U502" s="152"/>
      <c r="V502" s="152"/>
      <c r="W502" s="152"/>
      <c r="X502" s="152"/>
      <c r="Y502" s="152"/>
      <c r="Z502" s="152"/>
      <c r="AA502" s="152"/>
      <c r="AB502" s="248"/>
      <c r="AC502" s="248"/>
      <c r="AD502" s="252"/>
      <c r="AE502" s="252"/>
      <c r="AF502" s="169"/>
      <c r="AG502" s="169"/>
      <c r="AH502" s="180"/>
      <c r="AI502" s="180"/>
      <c r="AJ502" s="180"/>
      <c r="AK502" s="176"/>
      <c r="AL502" s="186"/>
    </row>
    <row r="503" spans="1:38" ht="12.75" customHeight="1" x14ac:dyDescent="0.35">
      <c r="A503" s="161"/>
      <c r="B503" s="161"/>
      <c r="C503" s="169"/>
      <c r="D503" s="169"/>
      <c r="E503" s="174"/>
      <c r="F503" s="186"/>
      <c r="G503" s="186"/>
      <c r="H503" s="186"/>
      <c r="I503" s="178"/>
      <c r="J503" s="186"/>
      <c r="K503" s="169"/>
      <c r="L503" s="178"/>
      <c r="M503" s="169"/>
      <c r="N503" s="152"/>
      <c r="O503" s="152"/>
      <c r="P503" s="152"/>
      <c r="Q503" s="186"/>
      <c r="R503" s="186"/>
      <c r="S503" s="152"/>
      <c r="T503" s="152"/>
      <c r="U503" s="152"/>
      <c r="V503" s="152"/>
      <c r="W503" s="152"/>
      <c r="X503" s="152"/>
      <c r="Y503" s="152"/>
      <c r="Z503" s="152"/>
      <c r="AA503" s="152"/>
      <c r="AB503" s="248"/>
      <c r="AC503" s="248"/>
      <c r="AD503" s="252"/>
      <c r="AE503" s="252"/>
      <c r="AF503" s="169"/>
      <c r="AG503" s="169"/>
      <c r="AH503" s="180"/>
      <c r="AI503" s="180"/>
      <c r="AJ503" s="180"/>
      <c r="AK503" s="176"/>
      <c r="AL503" s="186"/>
    </row>
    <row r="504" spans="1:38" ht="12.75" customHeight="1" x14ac:dyDescent="0.35">
      <c r="A504" s="161"/>
      <c r="B504" s="161"/>
      <c r="C504" s="169"/>
      <c r="D504" s="169"/>
      <c r="E504" s="174"/>
      <c r="F504" s="186"/>
      <c r="G504" s="186"/>
      <c r="H504" s="186"/>
      <c r="I504" s="178"/>
      <c r="J504" s="186"/>
      <c r="K504" s="169"/>
      <c r="L504" s="178"/>
      <c r="M504" s="169"/>
      <c r="N504" s="152"/>
      <c r="O504" s="152"/>
      <c r="P504" s="152"/>
      <c r="Q504" s="186"/>
      <c r="R504" s="186"/>
      <c r="S504" s="152"/>
      <c r="T504" s="152"/>
      <c r="U504" s="152"/>
      <c r="V504" s="152"/>
      <c r="W504" s="152"/>
      <c r="X504" s="152"/>
      <c r="Y504" s="152"/>
      <c r="Z504" s="152"/>
      <c r="AA504" s="152"/>
      <c r="AB504" s="248"/>
      <c r="AC504" s="248"/>
      <c r="AD504" s="252"/>
      <c r="AE504" s="252"/>
      <c r="AF504" s="169"/>
      <c r="AG504" s="169"/>
      <c r="AH504" s="180"/>
      <c r="AI504" s="180"/>
      <c r="AJ504" s="180"/>
      <c r="AK504" s="176"/>
      <c r="AL504" s="186"/>
    </row>
    <row r="505" spans="1:38" ht="12.75" customHeight="1" x14ac:dyDescent="0.35">
      <c r="A505" s="161"/>
      <c r="B505" s="161"/>
      <c r="C505" s="169"/>
      <c r="D505" s="169"/>
      <c r="E505" s="174"/>
      <c r="F505" s="186"/>
      <c r="G505" s="186"/>
      <c r="H505" s="186"/>
      <c r="I505" s="178"/>
      <c r="J505" s="186"/>
      <c r="K505" s="169"/>
      <c r="L505" s="178"/>
      <c r="M505" s="169"/>
      <c r="N505" s="152"/>
      <c r="O505" s="152"/>
      <c r="P505" s="152"/>
      <c r="Q505" s="186"/>
      <c r="R505" s="186"/>
      <c r="S505" s="152"/>
      <c r="T505" s="152"/>
      <c r="U505" s="152"/>
      <c r="V505" s="152"/>
      <c r="W505" s="152"/>
      <c r="X505" s="152"/>
      <c r="Y505" s="152"/>
      <c r="Z505" s="152"/>
      <c r="AA505" s="152"/>
      <c r="AB505" s="248"/>
      <c r="AC505" s="248"/>
      <c r="AD505" s="252"/>
      <c r="AE505" s="252"/>
      <c r="AF505" s="169"/>
      <c r="AG505" s="169"/>
      <c r="AH505" s="180"/>
      <c r="AI505" s="180"/>
      <c r="AJ505" s="180"/>
      <c r="AK505" s="176"/>
      <c r="AL505" s="186"/>
    </row>
    <row r="506" spans="1:38" ht="12.75" customHeight="1" x14ac:dyDescent="0.35">
      <c r="A506" s="161"/>
      <c r="B506" s="161"/>
      <c r="C506" s="169"/>
      <c r="D506" s="169"/>
      <c r="E506" s="174"/>
      <c r="F506" s="186"/>
      <c r="G506" s="186"/>
      <c r="H506" s="186"/>
      <c r="I506" s="178"/>
      <c r="J506" s="186"/>
      <c r="K506" s="169"/>
      <c r="L506" s="178"/>
      <c r="M506" s="169"/>
      <c r="N506" s="152"/>
      <c r="O506" s="152"/>
      <c r="P506" s="152"/>
      <c r="Q506" s="186"/>
      <c r="R506" s="186"/>
      <c r="S506" s="152"/>
      <c r="T506" s="152"/>
      <c r="U506" s="152"/>
      <c r="V506" s="152"/>
      <c r="W506" s="152"/>
      <c r="X506" s="152"/>
      <c r="Y506" s="152"/>
      <c r="Z506" s="152"/>
      <c r="AA506" s="152"/>
      <c r="AB506" s="248"/>
      <c r="AC506" s="248"/>
      <c r="AD506" s="252"/>
      <c r="AE506" s="252"/>
      <c r="AF506" s="169"/>
      <c r="AG506" s="169"/>
      <c r="AH506" s="180"/>
      <c r="AI506" s="180"/>
      <c r="AJ506" s="180"/>
      <c r="AK506" s="176"/>
      <c r="AL506" s="186"/>
    </row>
    <row r="507" spans="1:38" ht="12.75" customHeight="1" x14ac:dyDescent="0.35">
      <c r="A507" s="161"/>
      <c r="B507" s="161"/>
      <c r="C507" s="169"/>
      <c r="D507" s="169"/>
      <c r="E507" s="174"/>
      <c r="F507" s="186"/>
      <c r="G507" s="186"/>
      <c r="H507" s="186"/>
      <c r="I507" s="178"/>
      <c r="J507" s="186"/>
      <c r="K507" s="169"/>
      <c r="L507" s="178"/>
      <c r="M507" s="169"/>
      <c r="N507" s="152"/>
      <c r="O507" s="152"/>
      <c r="P507" s="152"/>
      <c r="Q507" s="186"/>
      <c r="R507" s="186"/>
      <c r="S507" s="152"/>
      <c r="T507" s="152"/>
      <c r="U507" s="152"/>
      <c r="V507" s="152"/>
      <c r="W507" s="152"/>
      <c r="X507" s="152"/>
      <c r="Y507" s="152"/>
      <c r="Z507" s="152"/>
      <c r="AA507" s="152"/>
      <c r="AB507" s="248"/>
      <c r="AC507" s="248"/>
      <c r="AD507" s="252"/>
      <c r="AE507" s="252"/>
      <c r="AF507" s="169"/>
      <c r="AG507" s="169"/>
      <c r="AH507" s="180"/>
      <c r="AI507" s="180"/>
      <c r="AJ507" s="180"/>
      <c r="AK507" s="176"/>
      <c r="AL507" s="186"/>
    </row>
    <row r="508" spans="1:38" ht="12.75" customHeight="1" x14ac:dyDescent="0.35">
      <c r="A508" s="161"/>
      <c r="B508" s="161"/>
      <c r="C508" s="169"/>
      <c r="D508" s="169"/>
      <c r="E508" s="174"/>
      <c r="F508" s="186"/>
      <c r="G508" s="186"/>
      <c r="H508" s="186"/>
      <c r="I508" s="178"/>
      <c r="J508" s="186"/>
      <c r="K508" s="169"/>
      <c r="L508" s="178"/>
      <c r="M508" s="169"/>
      <c r="N508" s="152"/>
      <c r="O508" s="152"/>
      <c r="P508" s="152"/>
      <c r="Q508" s="186"/>
      <c r="R508" s="186"/>
      <c r="S508" s="152"/>
      <c r="T508" s="152"/>
      <c r="U508" s="152"/>
      <c r="V508" s="152"/>
      <c r="W508" s="152"/>
      <c r="X508" s="152"/>
      <c r="Y508" s="152"/>
      <c r="Z508" s="152"/>
      <c r="AA508" s="152"/>
      <c r="AB508" s="248"/>
      <c r="AC508" s="248"/>
      <c r="AD508" s="252"/>
      <c r="AE508" s="252"/>
      <c r="AF508" s="169"/>
      <c r="AG508" s="169"/>
      <c r="AH508" s="180"/>
      <c r="AI508" s="180"/>
      <c r="AJ508" s="180"/>
      <c r="AK508" s="176"/>
      <c r="AL508" s="186"/>
    </row>
    <row r="509" spans="1:38" ht="12.75" customHeight="1" x14ac:dyDescent="0.35">
      <c r="A509" s="161"/>
      <c r="B509" s="161"/>
      <c r="C509" s="169"/>
      <c r="D509" s="169"/>
      <c r="E509" s="174"/>
      <c r="F509" s="186"/>
      <c r="G509" s="186"/>
      <c r="H509" s="186"/>
      <c r="I509" s="178"/>
      <c r="J509" s="186"/>
      <c r="K509" s="169"/>
      <c r="L509" s="178"/>
      <c r="M509" s="169"/>
      <c r="N509" s="152"/>
      <c r="O509" s="152"/>
      <c r="P509" s="152"/>
      <c r="Q509" s="186"/>
      <c r="R509" s="186"/>
      <c r="S509" s="152"/>
      <c r="T509" s="152"/>
      <c r="U509" s="152"/>
      <c r="V509" s="152"/>
      <c r="W509" s="152"/>
      <c r="X509" s="152"/>
      <c r="Y509" s="152"/>
      <c r="Z509" s="152"/>
      <c r="AA509" s="152"/>
      <c r="AB509" s="248"/>
      <c r="AC509" s="248"/>
      <c r="AD509" s="252"/>
      <c r="AE509" s="252"/>
      <c r="AF509" s="169"/>
      <c r="AG509" s="169"/>
      <c r="AH509" s="180"/>
      <c r="AI509" s="180"/>
      <c r="AJ509" s="180"/>
      <c r="AK509" s="176"/>
      <c r="AL509" s="186"/>
    </row>
    <row r="510" spans="1:38" ht="12.75" customHeight="1" x14ac:dyDescent="0.35">
      <c r="A510" s="161"/>
      <c r="B510" s="161"/>
      <c r="C510" s="169"/>
      <c r="D510" s="169"/>
      <c r="E510" s="174"/>
      <c r="F510" s="186"/>
      <c r="G510" s="186"/>
      <c r="H510" s="186"/>
      <c r="I510" s="178"/>
      <c r="J510" s="186"/>
      <c r="K510" s="169"/>
      <c r="L510" s="178"/>
      <c r="M510" s="169"/>
      <c r="N510" s="152"/>
      <c r="O510" s="152"/>
      <c r="P510" s="152"/>
      <c r="Q510" s="186"/>
      <c r="R510" s="186"/>
      <c r="S510" s="152"/>
      <c r="T510" s="152"/>
      <c r="U510" s="152"/>
      <c r="V510" s="152"/>
      <c r="W510" s="152"/>
      <c r="X510" s="152"/>
      <c r="Y510" s="152"/>
      <c r="Z510" s="152"/>
      <c r="AA510" s="152"/>
      <c r="AB510" s="248"/>
      <c r="AC510" s="248"/>
      <c r="AD510" s="252"/>
      <c r="AE510" s="252"/>
      <c r="AF510" s="169"/>
      <c r="AG510" s="169"/>
      <c r="AH510" s="180"/>
      <c r="AI510" s="180"/>
      <c r="AJ510" s="180"/>
      <c r="AK510" s="176"/>
      <c r="AL510" s="186"/>
    </row>
    <row r="511" spans="1:38" ht="12.75" customHeight="1" x14ac:dyDescent="0.35">
      <c r="A511" s="161"/>
      <c r="B511" s="161"/>
      <c r="C511" s="169"/>
      <c r="D511" s="169"/>
      <c r="E511" s="174"/>
      <c r="F511" s="186"/>
      <c r="G511" s="186"/>
      <c r="H511" s="186"/>
      <c r="I511" s="178"/>
      <c r="J511" s="186"/>
      <c r="K511" s="169"/>
      <c r="L511" s="178"/>
      <c r="M511" s="169"/>
      <c r="N511" s="152"/>
      <c r="O511" s="152"/>
      <c r="P511" s="152"/>
      <c r="Q511" s="186"/>
      <c r="R511" s="186"/>
      <c r="S511" s="152"/>
      <c r="T511" s="152"/>
      <c r="U511" s="152"/>
      <c r="V511" s="152"/>
      <c r="W511" s="152"/>
      <c r="X511" s="152"/>
      <c r="Y511" s="152"/>
      <c r="Z511" s="152"/>
      <c r="AA511" s="152"/>
      <c r="AB511" s="248"/>
      <c r="AC511" s="248"/>
      <c r="AD511" s="252"/>
      <c r="AE511" s="252"/>
      <c r="AF511" s="169"/>
      <c r="AG511" s="169"/>
      <c r="AH511" s="180"/>
      <c r="AI511" s="180"/>
      <c r="AJ511" s="180"/>
      <c r="AK511" s="176"/>
      <c r="AL511" s="186"/>
    </row>
    <row r="512" spans="1:38" ht="12.75" customHeight="1" x14ac:dyDescent="0.35">
      <c r="A512" s="161"/>
      <c r="B512" s="161"/>
      <c r="C512" s="169"/>
      <c r="D512" s="169"/>
      <c r="E512" s="174"/>
      <c r="F512" s="186"/>
      <c r="G512" s="186"/>
      <c r="H512" s="186"/>
      <c r="I512" s="178"/>
      <c r="J512" s="186"/>
      <c r="K512" s="169"/>
      <c r="L512" s="178"/>
      <c r="M512" s="169"/>
      <c r="N512" s="152"/>
      <c r="O512" s="152"/>
      <c r="P512" s="152"/>
      <c r="Q512" s="186"/>
      <c r="R512" s="186"/>
      <c r="S512" s="152"/>
      <c r="T512" s="152"/>
      <c r="U512" s="152"/>
      <c r="V512" s="152"/>
      <c r="W512" s="152"/>
      <c r="X512" s="152"/>
      <c r="Y512" s="152"/>
      <c r="Z512" s="152"/>
      <c r="AA512" s="152"/>
      <c r="AB512" s="248"/>
      <c r="AC512" s="248"/>
      <c r="AD512" s="252"/>
      <c r="AE512" s="252"/>
      <c r="AF512" s="169"/>
      <c r="AG512" s="169"/>
      <c r="AH512" s="180"/>
      <c r="AI512" s="180"/>
      <c r="AJ512" s="180"/>
      <c r="AK512" s="176"/>
      <c r="AL512" s="186"/>
    </row>
    <row r="513" spans="1:38" ht="12.75" customHeight="1" x14ac:dyDescent="0.35">
      <c r="A513" s="161"/>
      <c r="B513" s="161"/>
      <c r="C513" s="169"/>
      <c r="D513" s="169"/>
      <c r="E513" s="174"/>
      <c r="F513" s="186"/>
      <c r="G513" s="186"/>
      <c r="H513" s="186"/>
      <c r="I513" s="178"/>
      <c r="J513" s="186"/>
      <c r="K513" s="169"/>
      <c r="L513" s="178"/>
      <c r="M513" s="169"/>
      <c r="N513" s="152"/>
      <c r="O513" s="152"/>
      <c r="P513" s="152"/>
      <c r="Q513" s="186"/>
      <c r="R513" s="186"/>
      <c r="S513" s="152"/>
      <c r="T513" s="152"/>
      <c r="U513" s="152"/>
      <c r="V513" s="152"/>
      <c r="W513" s="152"/>
      <c r="X513" s="152"/>
      <c r="Y513" s="152"/>
      <c r="Z513" s="152"/>
      <c r="AA513" s="152"/>
      <c r="AB513" s="248"/>
      <c r="AC513" s="248"/>
      <c r="AD513" s="252"/>
      <c r="AE513" s="252"/>
      <c r="AF513" s="169"/>
      <c r="AG513" s="169"/>
      <c r="AH513" s="180"/>
      <c r="AI513" s="180"/>
      <c r="AJ513" s="180"/>
      <c r="AK513" s="176"/>
      <c r="AL513" s="186"/>
    </row>
    <row r="514" spans="1:38" ht="12.75" customHeight="1" x14ac:dyDescent="0.35">
      <c r="A514" s="161"/>
      <c r="B514" s="161"/>
      <c r="C514" s="169"/>
      <c r="D514" s="169"/>
      <c r="E514" s="174"/>
      <c r="F514" s="186"/>
      <c r="G514" s="186"/>
      <c r="H514" s="186"/>
      <c r="I514" s="178"/>
      <c r="J514" s="186"/>
      <c r="K514" s="169"/>
      <c r="L514" s="178"/>
      <c r="M514" s="169"/>
      <c r="N514" s="152"/>
      <c r="O514" s="152"/>
      <c r="P514" s="152"/>
      <c r="Q514" s="186"/>
      <c r="R514" s="186"/>
      <c r="S514" s="152"/>
      <c r="T514" s="152"/>
      <c r="U514" s="152"/>
      <c r="V514" s="152"/>
      <c r="W514" s="152"/>
      <c r="X514" s="152"/>
      <c r="Y514" s="152"/>
      <c r="Z514" s="152"/>
      <c r="AA514" s="152"/>
      <c r="AB514" s="248"/>
      <c r="AC514" s="248"/>
      <c r="AD514" s="252"/>
      <c r="AE514" s="252"/>
      <c r="AF514" s="169"/>
      <c r="AG514" s="169"/>
      <c r="AH514" s="180"/>
      <c r="AI514" s="180"/>
      <c r="AJ514" s="180"/>
      <c r="AK514" s="176"/>
      <c r="AL514" s="186"/>
    </row>
    <row r="515" spans="1:38" ht="12.75" customHeight="1" x14ac:dyDescent="0.35">
      <c r="A515" s="161"/>
      <c r="B515" s="161"/>
      <c r="C515" s="169"/>
      <c r="D515" s="169"/>
      <c r="E515" s="174"/>
      <c r="F515" s="186"/>
      <c r="G515" s="186"/>
      <c r="H515" s="186"/>
      <c r="I515" s="178"/>
      <c r="J515" s="186"/>
      <c r="K515" s="169"/>
      <c r="L515" s="178"/>
      <c r="M515" s="169"/>
      <c r="N515" s="152"/>
      <c r="O515" s="152"/>
      <c r="P515" s="152"/>
      <c r="Q515" s="186"/>
      <c r="R515" s="186"/>
      <c r="S515" s="152"/>
      <c r="T515" s="152"/>
      <c r="U515" s="152"/>
      <c r="V515" s="152"/>
      <c r="W515" s="152"/>
      <c r="X515" s="152"/>
      <c r="Y515" s="152"/>
      <c r="Z515" s="152"/>
      <c r="AA515" s="152"/>
      <c r="AB515" s="248"/>
      <c r="AC515" s="248"/>
      <c r="AD515" s="252"/>
      <c r="AE515" s="252"/>
      <c r="AF515" s="169"/>
      <c r="AG515" s="169"/>
      <c r="AH515" s="180"/>
      <c r="AI515" s="180"/>
      <c r="AJ515" s="180"/>
      <c r="AK515" s="176"/>
      <c r="AL515" s="186"/>
    </row>
    <row r="516" spans="1:38" ht="12.75" customHeight="1" x14ac:dyDescent="0.35">
      <c r="A516" s="161"/>
      <c r="B516" s="161"/>
      <c r="C516" s="169"/>
      <c r="D516" s="169"/>
      <c r="E516" s="174"/>
      <c r="F516" s="186"/>
      <c r="G516" s="186"/>
      <c r="H516" s="186"/>
      <c r="I516" s="178"/>
      <c r="J516" s="186"/>
      <c r="K516" s="169"/>
      <c r="L516" s="178"/>
      <c r="M516" s="169"/>
      <c r="N516" s="152"/>
      <c r="O516" s="152"/>
      <c r="P516" s="152"/>
      <c r="Q516" s="186"/>
      <c r="R516" s="186"/>
      <c r="S516" s="152"/>
      <c r="T516" s="152"/>
      <c r="U516" s="152"/>
      <c r="V516" s="152"/>
      <c r="W516" s="152"/>
      <c r="X516" s="152"/>
      <c r="Y516" s="152"/>
      <c r="Z516" s="152"/>
      <c r="AA516" s="152"/>
      <c r="AB516" s="248"/>
      <c r="AC516" s="248"/>
      <c r="AD516" s="252"/>
      <c r="AE516" s="252"/>
      <c r="AF516" s="169"/>
      <c r="AG516" s="169"/>
      <c r="AH516" s="180"/>
      <c r="AI516" s="180"/>
      <c r="AJ516" s="180"/>
      <c r="AK516" s="176"/>
      <c r="AL516" s="186"/>
    </row>
    <row r="517" spans="1:38" ht="12.75" customHeight="1" x14ac:dyDescent="0.35">
      <c r="A517" s="161"/>
      <c r="B517" s="161"/>
      <c r="C517" s="169"/>
      <c r="D517" s="169"/>
      <c r="E517" s="174"/>
      <c r="F517" s="186"/>
      <c r="G517" s="186"/>
      <c r="H517" s="186"/>
      <c r="I517" s="178"/>
      <c r="J517" s="186"/>
      <c r="K517" s="169"/>
      <c r="L517" s="178"/>
      <c r="M517" s="169"/>
      <c r="N517" s="152"/>
      <c r="O517" s="152"/>
      <c r="P517" s="152"/>
      <c r="Q517" s="186"/>
      <c r="R517" s="186"/>
      <c r="S517" s="152"/>
      <c r="T517" s="152"/>
      <c r="U517" s="152"/>
      <c r="V517" s="152"/>
      <c r="W517" s="152"/>
      <c r="X517" s="152"/>
      <c r="Y517" s="152"/>
      <c r="Z517" s="152"/>
      <c r="AA517" s="152"/>
      <c r="AB517" s="248"/>
      <c r="AC517" s="248"/>
      <c r="AD517" s="252"/>
      <c r="AE517" s="252"/>
      <c r="AF517" s="169"/>
      <c r="AG517" s="169"/>
      <c r="AH517" s="180"/>
      <c r="AI517" s="180"/>
      <c r="AJ517" s="180"/>
      <c r="AK517" s="176"/>
      <c r="AL517" s="186"/>
    </row>
    <row r="518" spans="1:38" ht="12.75" customHeight="1" x14ac:dyDescent="0.35">
      <c r="A518" s="161"/>
      <c r="B518" s="161"/>
      <c r="C518" s="169"/>
      <c r="D518" s="169"/>
      <c r="E518" s="174"/>
      <c r="F518" s="186"/>
      <c r="G518" s="186"/>
      <c r="H518" s="186"/>
      <c r="I518" s="178"/>
      <c r="J518" s="186"/>
      <c r="K518" s="169"/>
      <c r="L518" s="178"/>
      <c r="M518" s="169"/>
      <c r="N518" s="152"/>
      <c r="O518" s="152"/>
      <c r="P518" s="152"/>
      <c r="Q518" s="186"/>
      <c r="R518" s="186"/>
      <c r="S518" s="152"/>
      <c r="T518" s="152"/>
      <c r="U518" s="152"/>
      <c r="V518" s="152"/>
      <c r="W518" s="152"/>
      <c r="X518" s="152"/>
      <c r="Y518" s="152"/>
      <c r="Z518" s="152"/>
      <c r="AA518" s="152"/>
      <c r="AB518" s="248"/>
      <c r="AC518" s="248"/>
      <c r="AD518" s="252"/>
      <c r="AE518" s="252"/>
      <c r="AF518" s="169"/>
      <c r="AG518" s="169"/>
      <c r="AH518" s="180"/>
      <c r="AI518" s="180"/>
      <c r="AJ518" s="180"/>
      <c r="AK518" s="176"/>
      <c r="AL518" s="186"/>
    </row>
    <row r="519" spans="1:38" ht="12.75" customHeight="1" x14ac:dyDescent="0.35">
      <c r="A519" s="161"/>
      <c r="B519" s="161"/>
      <c r="C519" s="169"/>
      <c r="D519" s="169"/>
      <c r="E519" s="174"/>
      <c r="F519" s="186"/>
      <c r="G519" s="186"/>
      <c r="H519" s="186"/>
      <c r="I519" s="178"/>
      <c r="J519" s="186"/>
      <c r="K519" s="169"/>
      <c r="L519" s="178"/>
      <c r="M519" s="169"/>
      <c r="N519" s="152"/>
      <c r="O519" s="152"/>
      <c r="P519" s="152"/>
      <c r="Q519" s="186"/>
      <c r="R519" s="186"/>
      <c r="S519" s="152"/>
      <c r="T519" s="152"/>
      <c r="U519" s="152"/>
      <c r="V519" s="152"/>
      <c r="W519" s="152"/>
      <c r="X519" s="152"/>
      <c r="Y519" s="152"/>
      <c r="Z519" s="152"/>
      <c r="AA519" s="152"/>
      <c r="AB519" s="248"/>
      <c r="AC519" s="248"/>
      <c r="AD519" s="252"/>
      <c r="AE519" s="252"/>
      <c r="AF519" s="169"/>
      <c r="AG519" s="169"/>
      <c r="AH519" s="180"/>
      <c r="AI519" s="180"/>
      <c r="AJ519" s="180"/>
      <c r="AK519" s="176"/>
      <c r="AL519" s="186"/>
    </row>
    <row r="520" spans="1:38" ht="12.75" customHeight="1" x14ac:dyDescent="0.35">
      <c r="A520" s="161"/>
      <c r="B520" s="161"/>
      <c r="C520" s="169"/>
      <c r="D520" s="169"/>
      <c r="E520" s="174"/>
      <c r="F520" s="186"/>
      <c r="G520" s="186"/>
      <c r="H520" s="186"/>
      <c r="I520" s="178"/>
      <c r="J520" s="186"/>
      <c r="K520" s="169"/>
      <c r="L520" s="178"/>
      <c r="M520" s="169"/>
      <c r="N520" s="152"/>
      <c r="O520" s="152"/>
      <c r="P520" s="152"/>
      <c r="Q520" s="186"/>
      <c r="R520" s="186"/>
      <c r="S520" s="152"/>
      <c r="T520" s="152"/>
      <c r="U520" s="152"/>
      <c r="V520" s="152"/>
      <c r="W520" s="152"/>
      <c r="X520" s="152"/>
      <c r="Y520" s="152"/>
      <c r="Z520" s="152"/>
      <c r="AA520" s="152"/>
      <c r="AB520" s="248"/>
      <c r="AC520" s="248"/>
      <c r="AD520" s="252"/>
      <c r="AE520" s="252"/>
      <c r="AF520" s="169"/>
      <c r="AG520" s="169"/>
      <c r="AH520" s="180"/>
      <c r="AI520" s="180"/>
      <c r="AJ520" s="180"/>
      <c r="AK520" s="176"/>
      <c r="AL520" s="186"/>
    </row>
    <row r="521" spans="1:38" ht="12.75" customHeight="1" x14ac:dyDescent="0.35">
      <c r="A521" s="161"/>
      <c r="B521" s="161"/>
      <c r="C521" s="169"/>
      <c r="D521" s="169"/>
      <c r="E521" s="174"/>
      <c r="F521" s="186"/>
      <c r="G521" s="186"/>
      <c r="H521" s="186"/>
      <c r="I521" s="178"/>
      <c r="J521" s="186"/>
      <c r="K521" s="169"/>
      <c r="L521" s="178"/>
      <c r="M521" s="169"/>
      <c r="N521" s="152"/>
      <c r="O521" s="152"/>
      <c r="P521" s="152"/>
      <c r="Q521" s="186"/>
      <c r="R521" s="186"/>
      <c r="S521" s="152"/>
      <c r="T521" s="152"/>
      <c r="U521" s="152"/>
      <c r="V521" s="152"/>
      <c r="W521" s="152"/>
      <c r="X521" s="152"/>
      <c r="Y521" s="152"/>
      <c r="Z521" s="152"/>
      <c r="AA521" s="152"/>
      <c r="AB521" s="248"/>
      <c r="AC521" s="248"/>
      <c r="AD521" s="252"/>
      <c r="AE521" s="252"/>
      <c r="AF521" s="169"/>
      <c r="AG521" s="169"/>
      <c r="AH521" s="180"/>
      <c r="AI521" s="180"/>
      <c r="AJ521" s="180"/>
      <c r="AK521" s="176"/>
      <c r="AL521" s="186"/>
    </row>
    <row r="522" spans="1:38" ht="12.75" customHeight="1" x14ac:dyDescent="0.35">
      <c r="A522" s="161"/>
      <c r="B522" s="161"/>
      <c r="C522" s="169"/>
      <c r="D522" s="169"/>
      <c r="E522" s="174"/>
      <c r="F522" s="186"/>
      <c r="G522" s="186"/>
      <c r="H522" s="186"/>
      <c r="I522" s="178"/>
      <c r="J522" s="186"/>
      <c r="K522" s="169"/>
      <c r="L522" s="178"/>
      <c r="M522" s="169"/>
      <c r="N522" s="152"/>
      <c r="O522" s="152"/>
      <c r="P522" s="152"/>
      <c r="Q522" s="186"/>
      <c r="R522" s="186"/>
      <c r="S522" s="152"/>
      <c r="T522" s="152"/>
      <c r="U522" s="152"/>
      <c r="V522" s="152"/>
      <c r="W522" s="152"/>
      <c r="X522" s="152"/>
      <c r="Y522" s="152"/>
      <c r="Z522" s="152"/>
      <c r="AA522" s="152"/>
      <c r="AB522" s="248"/>
      <c r="AC522" s="248"/>
      <c r="AD522" s="252"/>
      <c r="AE522" s="252"/>
      <c r="AF522" s="169"/>
      <c r="AG522" s="169"/>
      <c r="AH522" s="180"/>
      <c r="AI522" s="180"/>
      <c r="AJ522" s="180"/>
      <c r="AK522" s="176"/>
      <c r="AL522" s="186"/>
    </row>
    <row r="523" spans="1:38" ht="12.75" customHeight="1" x14ac:dyDescent="0.35">
      <c r="A523" s="161"/>
      <c r="B523" s="161"/>
      <c r="C523" s="169"/>
      <c r="D523" s="169"/>
      <c r="E523" s="174"/>
      <c r="F523" s="186"/>
      <c r="G523" s="186"/>
      <c r="H523" s="186"/>
      <c r="I523" s="178"/>
      <c r="J523" s="186"/>
      <c r="K523" s="169"/>
      <c r="L523" s="178"/>
      <c r="M523" s="169"/>
      <c r="N523" s="152"/>
      <c r="O523" s="152"/>
      <c r="P523" s="152"/>
      <c r="Q523" s="186"/>
      <c r="R523" s="186"/>
      <c r="S523" s="152"/>
      <c r="T523" s="152"/>
      <c r="U523" s="152"/>
      <c r="V523" s="152"/>
      <c r="W523" s="152"/>
      <c r="X523" s="152"/>
      <c r="Y523" s="152"/>
      <c r="Z523" s="152"/>
      <c r="AA523" s="152"/>
      <c r="AB523" s="248"/>
      <c r="AC523" s="248"/>
      <c r="AD523" s="252"/>
      <c r="AE523" s="252"/>
      <c r="AF523" s="169"/>
      <c r="AG523" s="169"/>
      <c r="AH523" s="180"/>
      <c r="AI523" s="180"/>
      <c r="AJ523" s="180"/>
      <c r="AK523" s="176"/>
      <c r="AL523" s="186"/>
    </row>
    <row r="524" spans="1:38" ht="12.75" customHeight="1" x14ac:dyDescent="0.35">
      <c r="A524" s="161"/>
      <c r="B524" s="161"/>
      <c r="C524" s="169"/>
      <c r="D524" s="169"/>
      <c r="E524" s="174"/>
      <c r="F524" s="186"/>
      <c r="G524" s="186"/>
      <c r="H524" s="186"/>
      <c r="I524" s="178"/>
      <c r="J524" s="186"/>
      <c r="K524" s="169"/>
      <c r="L524" s="178"/>
      <c r="M524" s="169"/>
      <c r="N524" s="152"/>
      <c r="O524" s="152"/>
      <c r="P524" s="152"/>
      <c r="Q524" s="186"/>
      <c r="R524" s="186"/>
      <c r="S524" s="152"/>
      <c r="T524" s="152"/>
      <c r="U524" s="152"/>
      <c r="V524" s="152"/>
      <c r="W524" s="152"/>
      <c r="X524" s="152"/>
      <c r="Y524" s="152"/>
      <c r="Z524" s="152"/>
      <c r="AA524" s="152"/>
      <c r="AB524" s="248"/>
      <c r="AC524" s="248"/>
      <c r="AD524" s="252"/>
      <c r="AE524" s="252"/>
      <c r="AF524" s="169"/>
      <c r="AG524" s="169"/>
      <c r="AH524" s="180"/>
      <c r="AI524" s="180"/>
      <c r="AJ524" s="180"/>
      <c r="AK524" s="176"/>
      <c r="AL524" s="186"/>
    </row>
    <row r="525" spans="1:38" ht="12.75" customHeight="1" x14ac:dyDescent="0.35">
      <c r="A525" s="161"/>
      <c r="B525" s="161"/>
      <c r="C525" s="169"/>
      <c r="D525" s="169"/>
      <c r="E525" s="174"/>
      <c r="F525" s="186"/>
      <c r="G525" s="186"/>
      <c r="H525" s="186"/>
      <c r="I525" s="178"/>
      <c r="J525" s="186"/>
      <c r="K525" s="169"/>
      <c r="L525" s="178"/>
      <c r="M525" s="169"/>
      <c r="N525" s="152"/>
      <c r="O525" s="152"/>
      <c r="P525" s="152"/>
      <c r="Q525" s="186"/>
      <c r="R525" s="186"/>
      <c r="S525" s="152"/>
      <c r="T525" s="152"/>
      <c r="U525" s="152"/>
      <c r="V525" s="152"/>
      <c r="W525" s="152"/>
      <c r="X525" s="152"/>
      <c r="Y525" s="152"/>
      <c r="Z525" s="152"/>
      <c r="AA525" s="152"/>
      <c r="AB525" s="248"/>
      <c r="AC525" s="248"/>
      <c r="AD525" s="252"/>
      <c r="AE525" s="252"/>
      <c r="AF525" s="169"/>
      <c r="AG525" s="169"/>
      <c r="AH525" s="180"/>
      <c r="AI525" s="180"/>
      <c r="AJ525" s="180"/>
      <c r="AK525" s="176"/>
      <c r="AL525" s="186"/>
    </row>
    <row r="526" spans="1:38" ht="12.75" customHeight="1" x14ac:dyDescent="0.35">
      <c r="A526" s="161"/>
      <c r="B526" s="161"/>
      <c r="C526" s="169"/>
      <c r="D526" s="169"/>
      <c r="E526" s="174"/>
      <c r="F526" s="186"/>
      <c r="G526" s="186"/>
      <c r="H526" s="186"/>
      <c r="I526" s="178"/>
      <c r="J526" s="186"/>
      <c r="K526" s="169"/>
      <c r="L526" s="178"/>
      <c r="M526" s="169"/>
      <c r="N526" s="152"/>
      <c r="O526" s="152"/>
      <c r="P526" s="152"/>
      <c r="Q526" s="186"/>
      <c r="R526" s="186"/>
      <c r="S526" s="152"/>
      <c r="T526" s="152"/>
      <c r="U526" s="152"/>
      <c r="V526" s="152"/>
      <c r="W526" s="152"/>
      <c r="X526" s="152"/>
      <c r="Y526" s="152"/>
      <c r="Z526" s="152"/>
      <c r="AA526" s="152"/>
      <c r="AB526" s="248"/>
      <c r="AC526" s="248"/>
      <c r="AD526" s="252"/>
      <c r="AE526" s="252"/>
      <c r="AF526" s="169"/>
      <c r="AG526" s="169"/>
      <c r="AH526" s="180"/>
      <c r="AI526" s="180"/>
      <c r="AJ526" s="180"/>
      <c r="AK526" s="176"/>
      <c r="AL526" s="186"/>
    </row>
    <row r="527" spans="1:38" ht="12.75" customHeight="1" x14ac:dyDescent="0.35">
      <c r="A527" s="161"/>
      <c r="B527" s="161"/>
      <c r="C527" s="169"/>
      <c r="D527" s="169"/>
      <c r="E527" s="174"/>
      <c r="F527" s="186"/>
      <c r="G527" s="186"/>
      <c r="H527" s="186"/>
      <c r="I527" s="178"/>
      <c r="J527" s="186"/>
      <c r="K527" s="169"/>
      <c r="L527" s="178"/>
      <c r="M527" s="169"/>
      <c r="N527" s="152"/>
      <c r="O527" s="152"/>
      <c r="P527" s="152"/>
      <c r="Q527" s="186"/>
      <c r="R527" s="186"/>
      <c r="S527" s="152"/>
      <c r="T527" s="152"/>
      <c r="U527" s="152"/>
      <c r="V527" s="152"/>
      <c r="W527" s="152"/>
      <c r="X527" s="152"/>
      <c r="Y527" s="152"/>
      <c r="Z527" s="152"/>
      <c r="AA527" s="152"/>
      <c r="AB527" s="248"/>
      <c r="AC527" s="248"/>
      <c r="AD527" s="252"/>
      <c r="AE527" s="252"/>
      <c r="AF527" s="169"/>
      <c r="AG527" s="169"/>
      <c r="AH527" s="180"/>
      <c r="AI527" s="180"/>
      <c r="AJ527" s="180"/>
      <c r="AK527" s="176"/>
      <c r="AL527" s="186"/>
    </row>
    <row r="528" spans="1:38" ht="12.75" customHeight="1" x14ac:dyDescent="0.35">
      <c r="A528" s="161"/>
      <c r="B528" s="161"/>
      <c r="C528" s="169"/>
      <c r="D528" s="169"/>
      <c r="E528" s="174"/>
      <c r="F528" s="186"/>
      <c r="G528" s="186"/>
      <c r="H528" s="186"/>
      <c r="I528" s="178"/>
      <c r="J528" s="186"/>
      <c r="K528" s="169"/>
      <c r="L528" s="178"/>
      <c r="M528" s="169"/>
      <c r="N528" s="152"/>
      <c r="O528" s="152"/>
      <c r="P528" s="152"/>
      <c r="Q528" s="186"/>
      <c r="R528" s="186"/>
      <c r="S528" s="152"/>
      <c r="T528" s="152"/>
      <c r="U528" s="152"/>
      <c r="V528" s="152"/>
      <c r="W528" s="152"/>
      <c r="X528" s="152"/>
      <c r="Y528" s="152"/>
      <c r="Z528" s="152"/>
      <c r="AA528" s="152"/>
      <c r="AB528" s="248"/>
      <c r="AC528" s="248"/>
      <c r="AD528" s="252"/>
      <c r="AE528" s="252"/>
      <c r="AF528" s="169"/>
      <c r="AG528" s="169"/>
      <c r="AH528" s="180"/>
      <c r="AI528" s="180"/>
      <c r="AJ528" s="180"/>
      <c r="AK528" s="176"/>
      <c r="AL528" s="186"/>
    </row>
    <row r="529" spans="1:38" ht="12.75" customHeight="1" x14ac:dyDescent="0.35">
      <c r="A529" s="161"/>
      <c r="B529" s="161"/>
      <c r="C529" s="169"/>
      <c r="D529" s="169"/>
      <c r="E529" s="174"/>
      <c r="F529" s="186"/>
      <c r="G529" s="186"/>
      <c r="H529" s="186"/>
      <c r="I529" s="178"/>
      <c r="J529" s="186"/>
      <c r="K529" s="169"/>
      <c r="L529" s="178"/>
      <c r="M529" s="169"/>
      <c r="N529" s="152"/>
      <c r="O529" s="152"/>
      <c r="P529" s="152"/>
      <c r="Q529" s="186"/>
      <c r="R529" s="186"/>
      <c r="S529" s="152"/>
      <c r="T529" s="152"/>
      <c r="U529" s="152"/>
      <c r="V529" s="152"/>
      <c r="W529" s="152"/>
      <c r="X529" s="152"/>
      <c r="Y529" s="152"/>
      <c r="Z529" s="152"/>
      <c r="AA529" s="152"/>
      <c r="AB529" s="248"/>
      <c r="AC529" s="248"/>
      <c r="AD529" s="252"/>
      <c r="AE529" s="252"/>
      <c r="AF529" s="169"/>
      <c r="AG529" s="169"/>
      <c r="AH529" s="180"/>
      <c r="AI529" s="180"/>
      <c r="AJ529" s="180"/>
      <c r="AK529" s="176"/>
      <c r="AL529" s="186"/>
    </row>
    <row r="530" spans="1:38" ht="12.75" customHeight="1" x14ac:dyDescent="0.35">
      <c r="A530" s="161"/>
      <c r="B530" s="161"/>
      <c r="C530" s="169"/>
      <c r="D530" s="169"/>
      <c r="E530" s="174"/>
      <c r="F530" s="186"/>
      <c r="G530" s="186"/>
      <c r="H530" s="186"/>
      <c r="I530" s="178"/>
      <c r="J530" s="186"/>
      <c r="K530" s="169"/>
      <c r="L530" s="178"/>
      <c r="M530" s="169"/>
      <c r="N530" s="152"/>
      <c r="O530" s="152"/>
      <c r="P530" s="152"/>
      <c r="Q530" s="186"/>
      <c r="R530" s="186"/>
      <c r="S530" s="152"/>
      <c r="T530" s="152"/>
      <c r="U530" s="152"/>
      <c r="V530" s="152"/>
      <c r="W530" s="152"/>
      <c r="X530" s="152"/>
      <c r="Y530" s="152"/>
      <c r="Z530" s="152"/>
      <c r="AA530" s="152"/>
      <c r="AB530" s="248"/>
      <c r="AC530" s="248"/>
      <c r="AD530" s="252"/>
      <c r="AE530" s="252"/>
      <c r="AF530" s="169"/>
      <c r="AG530" s="169"/>
      <c r="AH530" s="180"/>
      <c r="AI530" s="180"/>
      <c r="AJ530" s="180"/>
      <c r="AK530" s="176"/>
      <c r="AL530" s="186"/>
    </row>
    <row r="531" spans="1:38" ht="12.75" customHeight="1" x14ac:dyDescent="0.35">
      <c r="A531" s="161"/>
      <c r="B531" s="161"/>
      <c r="C531" s="169"/>
      <c r="D531" s="169"/>
      <c r="E531" s="174"/>
      <c r="F531" s="186"/>
      <c r="G531" s="186"/>
      <c r="H531" s="186"/>
      <c r="I531" s="178"/>
      <c r="J531" s="186"/>
      <c r="K531" s="169"/>
      <c r="L531" s="178"/>
      <c r="M531" s="169"/>
      <c r="N531" s="152"/>
      <c r="O531" s="152"/>
      <c r="P531" s="152"/>
      <c r="Q531" s="186"/>
      <c r="R531" s="186"/>
      <c r="S531" s="152"/>
      <c r="T531" s="152"/>
      <c r="U531" s="152"/>
      <c r="V531" s="152"/>
      <c r="W531" s="152"/>
      <c r="X531" s="152"/>
      <c r="Y531" s="152"/>
      <c r="Z531" s="152"/>
      <c r="AA531" s="152"/>
      <c r="AB531" s="248"/>
      <c r="AC531" s="248"/>
      <c r="AD531" s="252"/>
      <c r="AE531" s="252"/>
      <c r="AF531" s="169"/>
      <c r="AG531" s="169"/>
      <c r="AH531" s="180"/>
      <c r="AI531" s="180"/>
      <c r="AJ531" s="180"/>
      <c r="AK531" s="176"/>
      <c r="AL531" s="186"/>
    </row>
    <row r="532" spans="1:38" ht="12.75" customHeight="1" x14ac:dyDescent="0.35">
      <c r="A532" s="161"/>
      <c r="B532" s="161"/>
      <c r="C532" s="169"/>
      <c r="D532" s="169"/>
      <c r="E532" s="174"/>
      <c r="F532" s="186"/>
      <c r="G532" s="186"/>
      <c r="H532" s="186"/>
      <c r="I532" s="178"/>
      <c r="J532" s="186"/>
      <c r="K532" s="169"/>
      <c r="L532" s="178"/>
      <c r="M532" s="169"/>
      <c r="N532" s="152"/>
      <c r="O532" s="152"/>
      <c r="P532" s="152"/>
      <c r="Q532" s="186"/>
      <c r="R532" s="186"/>
      <c r="S532" s="152"/>
      <c r="T532" s="152"/>
      <c r="U532" s="152"/>
      <c r="V532" s="152"/>
      <c r="W532" s="152"/>
      <c r="X532" s="152"/>
      <c r="Y532" s="152"/>
      <c r="Z532" s="152"/>
      <c r="AA532" s="152"/>
      <c r="AB532" s="248"/>
      <c r="AC532" s="248"/>
      <c r="AD532" s="252"/>
      <c r="AE532" s="252"/>
      <c r="AF532" s="169"/>
      <c r="AG532" s="169"/>
      <c r="AH532" s="180"/>
      <c r="AI532" s="180"/>
      <c r="AJ532" s="180"/>
      <c r="AK532" s="176"/>
      <c r="AL532" s="186"/>
    </row>
    <row r="533" spans="1:38" ht="12.75" customHeight="1" x14ac:dyDescent="0.35">
      <c r="A533" s="161"/>
      <c r="B533" s="161"/>
      <c r="C533" s="169"/>
      <c r="D533" s="169"/>
      <c r="E533" s="174"/>
      <c r="F533" s="186"/>
      <c r="G533" s="186"/>
      <c r="H533" s="186"/>
      <c r="I533" s="178"/>
      <c r="J533" s="186"/>
      <c r="K533" s="169"/>
      <c r="L533" s="178"/>
      <c r="M533" s="169"/>
      <c r="N533" s="152"/>
      <c r="O533" s="152"/>
      <c r="P533" s="152"/>
      <c r="Q533" s="186"/>
      <c r="R533" s="186"/>
      <c r="S533" s="152"/>
      <c r="T533" s="152"/>
      <c r="U533" s="152"/>
      <c r="V533" s="152"/>
      <c r="W533" s="152"/>
      <c r="X533" s="152"/>
      <c r="Y533" s="152"/>
      <c r="Z533" s="152"/>
      <c r="AA533" s="152"/>
      <c r="AB533" s="248"/>
      <c r="AC533" s="248"/>
      <c r="AD533" s="252"/>
      <c r="AE533" s="252"/>
      <c r="AF533" s="169"/>
      <c r="AG533" s="169"/>
      <c r="AH533" s="180"/>
      <c r="AI533" s="180"/>
      <c r="AJ533" s="180"/>
      <c r="AK533" s="176"/>
      <c r="AL533" s="186"/>
    </row>
    <row r="534" spans="1:38" ht="12.75" customHeight="1" x14ac:dyDescent="0.35">
      <c r="A534" s="161"/>
      <c r="B534" s="161"/>
      <c r="C534" s="169"/>
      <c r="D534" s="169"/>
      <c r="E534" s="174"/>
      <c r="F534" s="186"/>
      <c r="G534" s="186"/>
      <c r="H534" s="186"/>
      <c r="I534" s="178"/>
      <c r="J534" s="186"/>
      <c r="K534" s="169"/>
      <c r="L534" s="178"/>
      <c r="M534" s="169"/>
      <c r="N534" s="152"/>
      <c r="O534" s="152"/>
      <c r="P534" s="152"/>
      <c r="Q534" s="186"/>
      <c r="R534" s="186"/>
      <c r="S534" s="152"/>
      <c r="T534" s="152"/>
      <c r="U534" s="152"/>
      <c r="V534" s="152"/>
      <c r="W534" s="152"/>
      <c r="X534" s="152"/>
      <c r="Y534" s="152"/>
      <c r="Z534" s="152"/>
      <c r="AA534" s="152"/>
      <c r="AB534" s="248"/>
      <c r="AC534" s="248"/>
      <c r="AD534" s="252"/>
      <c r="AE534" s="252"/>
      <c r="AF534" s="169"/>
      <c r="AG534" s="169"/>
      <c r="AH534" s="180"/>
      <c r="AI534" s="180"/>
      <c r="AJ534" s="180"/>
      <c r="AK534" s="176"/>
      <c r="AL534" s="186"/>
    </row>
    <row r="535" spans="1:38" ht="12.75" customHeight="1" x14ac:dyDescent="0.35">
      <c r="A535" s="161"/>
      <c r="B535" s="161"/>
      <c r="C535" s="169"/>
      <c r="D535" s="169"/>
      <c r="E535" s="174"/>
      <c r="F535" s="186"/>
      <c r="G535" s="186"/>
      <c r="H535" s="186"/>
      <c r="I535" s="178"/>
      <c r="J535" s="186"/>
      <c r="K535" s="169"/>
      <c r="L535" s="178"/>
      <c r="M535" s="169"/>
      <c r="N535" s="152"/>
      <c r="O535" s="152"/>
      <c r="P535" s="152"/>
      <c r="Q535" s="186"/>
      <c r="R535" s="186"/>
      <c r="S535" s="152"/>
      <c r="T535" s="152"/>
      <c r="U535" s="152"/>
      <c r="V535" s="152"/>
      <c r="W535" s="152"/>
      <c r="X535" s="152"/>
      <c r="Y535" s="152"/>
      <c r="Z535" s="152"/>
      <c r="AA535" s="152"/>
      <c r="AB535" s="248"/>
      <c r="AC535" s="248"/>
      <c r="AD535" s="252"/>
      <c r="AE535" s="252"/>
      <c r="AF535" s="169"/>
      <c r="AG535" s="169"/>
      <c r="AH535" s="180"/>
      <c r="AI535" s="180"/>
      <c r="AJ535" s="180"/>
      <c r="AK535" s="176"/>
      <c r="AL535" s="186"/>
    </row>
    <row r="536" spans="1:38" ht="12.75" customHeight="1" x14ac:dyDescent="0.35">
      <c r="A536" s="161"/>
      <c r="B536" s="161"/>
      <c r="C536" s="169"/>
      <c r="D536" s="169"/>
      <c r="E536" s="174"/>
      <c r="F536" s="186"/>
      <c r="G536" s="186"/>
      <c r="H536" s="186"/>
      <c r="I536" s="178"/>
      <c r="J536" s="186"/>
      <c r="K536" s="169"/>
      <c r="L536" s="178"/>
      <c r="M536" s="169"/>
      <c r="N536" s="152"/>
      <c r="O536" s="152"/>
      <c r="P536" s="152"/>
      <c r="Q536" s="186"/>
      <c r="R536" s="186"/>
      <c r="S536" s="152"/>
      <c r="T536" s="152"/>
      <c r="U536" s="152"/>
      <c r="V536" s="152"/>
      <c r="W536" s="152"/>
      <c r="X536" s="152"/>
      <c r="Y536" s="152"/>
      <c r="Z536" s="152"/>
      <c r="AA536" s="152"/>
      <c r="AB536" s="248"/>
      <c r="AC536" s="248"/>
      <c r="AD536" s="252"/>
      <c r="AE536" s="252"/>
      <c r="AF536" s="169"/>
      <c r="AG536" s="169"/>
      <c r="AH536" s="180"/>
      <c r="AI536" s="180"/>
      <c r="AJ536" s="180"/>
      <c r="AK536" s="176"/>
      <c r="AL536" s="186"/>
    </row>
    <row r="537" spans="1:38" ht="12.75" customHeight="1" x14ac:dyDescent="0.35">
      <c r="A537" s="161"/>
      <c r="B537" s="161"/>
      <c r="C537" s="169"/>
      <c r="D537" s="169"/>
      <c r="E537" s="174"/>
      <c r="F537" s="186"/>
      <c r="G537" s="186"/>
      <c r="H537" s="186"/>
      <c r="I537" s="178"/>
      <c r="J537" s="186"/>
      <c r="K537" s="169"/>
      <c r="L537" s="178"/>
      <c r="M537" s="169"/>
      <c r="N537" s="152"/>
      <c r="O537" s="152"/>
      <c r="P537" s="152"/>
      <c r="Q537" s="186"/>
      <c r="R537" s="186"/>
      <c r="S537" s="152"/>
      <c r="T537" s="152"/>
      <c r="U537" s="152"/>
      <c r="V537" s="152"/>
      <c r="W537" s="152"/>
      <c r="X537" s="152"/>
      <c r="Y537" s="152"/>
      <c r="Z537" s="152"/>
      <c r="AA537" s="152"/>
      <c r="AB537" s="248"/>
      <c r="AC537" s="248"/>
      <c r="AD537" s="252"/>
      <c r="AE537" s="252"/>
      <c r="AF537" s="169"/>
      <c r="AG537" s="169"/>
      <c r="AH537" s="180"/>
      <c r="AI537" s="180"/>
      <c r="AJ537" s="180"/>
      <c r="AK537" s="176"/>
      <c r="AL537" s="186"/>
    </row>
    <row r="538" spans="1:38" ht="12.75" customHeight="1" x14ac:dyDescent="0.35">
      <c r="A538" s="161"/>
      <c r="B538" s="161"/>
      <c r="C538" s="169"/>
      <c r="D538" s="169"/>
      <c r="E538" s="174"/>
      <c r="F538" s="186"/>
      <c r="G538" s="186"/>
      <c r="H538" s="186"/>
      <c r="I538" s="178"/>
      <c r="J538" s="186"/>
      <c r="K538" s="169"/>
      <c r="L538" s="178"/>
      <c r="M538" s="169"/>
      <c r="N538" s="152"/>
      <c r="O538" s="152"/>
      <c r="P538" s="152"/>
      <c r="Q538" s="186"/>
      <c r="R538" s="186"/>
      <c r="S538" s="152"/>
      <c r="T538" s="152"/>
      <c r="U538" s="152"/>
      <c r="V538" s="152"/>
      <c r="W538" s="152"/>
      <c r="X538" s="152"/>
      <c r="Y538" s="152"/>
      <c r="Z538" s="152"/>
      <c r="AA538" s="152"/>
      <c r="AB538" s="248"/>
      <c r="AC538" s="248"/>
      <c r="AD538" s="252"/>
      <c r="AE538" s="252"/>
      <c r="AF538" s="169"/>
      <c r="AG538" s="169"/>
      <c r="AH538" s="180"/>
      <c r="AI538" s="180"/>
      <c r="AJ538" s="180"/>
      <c r="AK538" s="176"/>
      <c r="AL538" s="186"/>
    </row>
    <row r="539" spans="1:38" ht="12.75" customHeight="1" x14ac:dyDescent="0.35">
      <c r="A539" s="161"/>
      <c r="B539" s="161"/>
      <c r="C539" s="169"/>
      <c r="D539" s="169"/>
      <c r="E539" s="174"/>
      <c r="F539" s="186"/>
      <c r="G539" s="186"/>
      <c r="H539" s="186"/>
      <c r="I539" s="178"/>
      <c r="J539" s="186"/>
      <c r="K539" s="169"/>
      <c r="L539" s="178"/>
      <c r="M539" s="169"/>
      <c r="N539" s="152"/>
      <c r="O539" s="152"/>
      <c r="P539" s="152"/>
      <c r="Q539" s="186"/>
      <c r="R539" s="186"/>
      <c r="S539" s="152"/>
      <c r="T539" s="152"/>
      <c r="U539" s="152"/>
      <c r="V539" s="152"/>
      <c r="W539" s="152"/>
      <c r="X539" s="152"/>
      <c r="Y539" s="152"/>
      <c r="Z539" s="152"/>
      <c r="AA539" s="152"/>
      <c r="AB539" s="248"/>
      <c r="AC539" s="248"/>
      <c r="AD539" s="252"/>
      <c r="AE539" s="252"/>
      <c r="AF539" s="169"/>
      <c r="AG539" s="169"/>
      <c r="AH539" s="180"/>
      <c r="AI539" s="180"/>
      <c r="AJ539" s="180"/>
      <c r="AK539" s="176"/>
      <c r="AL539" s="186"/>
    </row>
    <row r="540" spans="1:38" ht="12.75" customHeight="1" x14ac:dyDescent="0.35">
      <c r="A540" s="161"/>
      <c r="B540" s="161"/>
      <c r="C540" s="169"/>
      <c r="D540" s="169"/>
      <c r="E540" s="174"/>
      <c r="F540" s="186"/>
      <c r="G540" s="186"/>
      <c r="H540" s="186"/>
      <c r="I540" s="178"/>
      <c r="J540" s="186"/>
      <c r="K540" s="169"/>
      <c r="L540" s="178"/>
      <c r="M540" s="169"/>
      <c r="N540" s="152"/>
      <c r="O540" s="152"/>
      <c r="P540" s="152"/>
      <c r="Q540" s="186"/>
      <c r="R540" s="186"/>
      <c r="S540" s="152"/>
      <c r="T540" s="152"/>
      <c r="U540" s="152"/>
      <c r="V540" s="152"/>
      <c r="W540" s="152"/>
      <c r="X540" s="152"/>
      <c r="Y540" s="152"/>
      <c r="Z540" s="152"/>
      <c r="AA540" s="152"/>
      <c r="AB540" s="248"/>
      <c r="AC540" s="248"/>
      <c r="AD540" s="252"/>
      <c r="AE540" s="252"/>
      <c r="AF540" s="169"/>
      <c r="AG540" s="169"/>
      <c r="AH540" s="180"/>
      <c r="AI540" s="180"/>
      <c r="AJ540" s="180"/>
      <c r="AK540" s="176"/>
      <c r="AL540" s="186"/>
    </row>
    <row r="541" spans="1:38" ht="12.75" customHeight="1" x14ac:dyDescent="0.35">
      <c r="A541" s="161"/>
      <c r="B541" s="161"/>
      <c r="C541" s="169"/>
      <c r="D541" s="169"/>
      <c r="E541" s="174"/>
      <c r="F541" s="186"/>
      <c r="G541" s="186"/>
      <c r="H541" s="186"/>
      <c r="I541" s="178"/>
      <c r="J541" s="186"/>
      <c r="K541" s="169"/>
      <c r="L541" s="178"/>
      <c r="M541" s="169"/>
      <c r="N541" s="152"/>
      <c r="O541" s="152"/>
      <c r="P541" s="152"/>
      <c r="Q541" s="186"/>
      <c r="R541" s="186"/>
      <c r="S541" s="152"/>
      <c r="T541" s="152"/>
      <c r="U541" s="152"/>
      <c r="V541" s="152"/>
      <c r="W541" s="152"/>
      <c r="X541" s="152"/>
      <c r="Y541" s="152"/>
      <c r="Z541" s="152"/>
      <c r="AA541" s="152"/>
      <c r="AB541" s="248"/>
      <c r="AC541" s="248"/>
      <c r="AD541" s="252"/>
      <c r="AE541" s="252"/>
      <c r="AF541" s="169"/>
      <c r="AG541" s="169"/>
      <c r="AH541" s="180"/>
      <c r="AI541" s="180"/>
      <c r="AJ541" s="180"/>
      <c r="AK541" s="176"/>
      <c r="AL541" s="186"/>
    </row>
    <row r="542" spans="1:38" ht="12.75" customHeight="1" x14ac:dyDescent="0.35">
      <c r="A542" s="161"/>
      <c r="B542" s="161"/>
      <c r="C542" s="169"/>
      <c r="D542" s="169"/>
      <c r="E542" s="174"/>
      <c r="F542" s="186"/>
      <c r="G542" s="186"/>
      <c r="H542" s="186"/>
      <c r="I542" s="178"/>
      <c r="J542" s="186"/>
      <c r="K542" s="169"/>
      <c r="L542" s="178"/>
      <c r="M542" s="169"/>
      <c r="N542" s="152"/>
      <c r="O542" s="152"/>
      <c r="P542" s="152"/>
      <c r="Q542" s="186"/>
      <c r="R542" s="186"/>
      <c r="S542" s="152"/>
      <c r="T542" s="152"/>
      <c r="U542" s="152"/>
      <c r="V542" s="152"/>
      <c r="W542" s="152"/>
      <c r="X542" s="152"/>
      <c r="Y542" s="152"/>
      <c r="Z542" s="152"/>
      <c r="AA542" s="152"/>
      <c r="AB542" s="248"/>
      <c r="AC542" s="248"/>
      <c r="AD542" s="252"/>
      <c r="AE542" s="252"/>
      <c r="AF542" s="169"/>
      <c r="AG542" s="169"/>
      <c r="AH542" s="180"/>
      <c r="AI542" s="180"/>
      <c r="AJ542" s="180"/>
      <c r="AK542" s="176"/>
      <c r="AL542" s="186"/>
    </row>
    <row r="543" spans="1:38" ht="12.75" customHeight="1" x14ac:dyDescent="0.35">
      <c r="A543" s="161"/>
      <c r="B543" s="161"/>
      <c r="C543" s="169"/>
      <c r="D543" s="169"/>
      <c r="E543" s="174"/>
      <c r="F543" s="186"/>
      <c r="G543" s="186"/>
      <c r="H543" s="186"/>
      <c r="I543" s="178"/>
      <c r="J543" s="186"/>
      <c r="K543" s="169"/>
      <c r="L543" s="178"/>
      <c r="M543" s="169"/>
      <c r="N543" s="152"/>
      <c r="O543" s="152"/>
      <c r="P543" s="152"/>
      <c r="Q543" s="186"/>
      <c r="R543" s="186"/>
      <c r="S543" s="152"/>
      <c r="T543" s="152"/>
      <c r="U543" s="152"/>
      <c r="V543" s="152"/>
      <c r="W543" s="152"/>
      <c r="X543" s="152"/>
      <c r="Y543" s="152"/>
      <c r="Z543" s="152"/>
      <c r="AA543" s="152"/>
      <c r="AB543" s="248"/>
      <c r="AC543" s="248"/>
      <c r="AD543" s="252"/>
      <c r="AE543" s="252"/>
      <c r="AF543" s="169"/>
      <c r="AG543" s="169"/>
      <c r="AH543" s="180"/>
      <c r="AI543" s="180"/>
      <c r="AJ543" s="180"/>
      <c r="AK543" s="176"/>
      <c r="AL543" s="186"/>
    </row>
    <row r="544" spans="1:38" ht="12.75" customHeight="1" x14ac:dyDescent="0.35">
      <c r="A544" s="161"/>
      <c r="B544" s="161"/>
      <c r="C544" s="169"/>
      <c r="D544" s="169"/>
      <c r="E544" s="174"/>
      <c r="F544" s="186"/>
      <c r="G544" s="186"/>
      <c r="H544" s="186"/>
      <c r="I544" s="178"/>
      <c r="J544" s="186"/>
      <c r="K544" s="169"/>
      <c r="L544" s="178"/>
      <c r="M544" s="169"/>
      <c r="N544" s="152"/>
      <c r="O544" s="152"/>
      <c r="P544" s="152"/>
      <c r="Q544" s="186"/>
      <c r="R544" s="186"/>
      <c r="S544" s="152"/>
      <c r="T544" s="152"/>
      <c r="U544" s="152"/>
      <c r="V544" s="152"/>
      <c r="W544" s="152"/>
      <c r="X544" s="152"/>
      <c r="Y544" s="152"/>
      <c r="Z544" s="152"/>
      <c r="AA544" s="152"/>
      <c r="AB544" s="248"/>
      <c r="AC544" s="248"/>
      <c r="AD544" s="252"/>
      <c r="AE544" s="252"/>
      <c r="AF544" s="169"/>
      <c r="AG544" s="169"/>
      <c r="AH544" s="180"/>
      <c r="AI544" s="180"/>
      <c r="AJ544" s="180"/>
      <c r="AK544" s="176"/>
      <c r="AL544" s="186"/>
    </row>
    <row r="545" spans="1:38" ht="12.75" customHeight="1" x14ac:dyDescent="0.35">
      <c r="A545" s="161"/>
      <c r="B545" s="161"/>
      <c r="C545" s="169"/>
      <c r="D545" s="169"/>
      <c r="E545" s="174"/>
      <c r="F545" s="186"/>
      <c r="G545" s="186"/>
      <c r="H545" s="186"/>
      <c r="I545" s="178"/>
      <c r="J545" s="186"/>
      <c r="K545" s="169"/>
      <c r="L545" s="178"/>
      <c r="M545" s="169"/>
      <c r="N545" s="152"/>
      <c r="O545" s="152"/>
      <c r="P545" s="152"/>
      <c r="Q545" s="186"/>
      <c r="R545" s="186"/>
      <c r="S545" s="152"/>
      <c r="T545" s="152"/>
      <c r="U545" s="152"/>
      <c r="V545" s="152"/>
      <c r="W545" s="152"/>
      <c r="X545" s="152"/>
      <c r="Y545" s="152"/>
      <c r="Z545" s="152"/>
      <c r="AA545" s="152"/>
      <c r="AB545" s="248"/>
      <c r="AC545" s="248"/>
      <c r="AD545" s="252"/>
      <c r="AE545" s="252"/>
      <c r="AF545" s="169"/>
      <c r="AG545" s="169"/>
      <c r="AH545" s="180"/>
      <c r="AI545" s="180"/>
      <c r="AJ545" s="180"/>
      <c r="AK545" s="176"/>
      <c r="AL545" s="186"/>
    </row>
    <row r="546" spans="1:38" ht="12.75" customHeight="1" x14ac:dyDescent="0.35">
      <c r="A546" s="161"/>
      <c r="B546" s="161"/>
      <c r="C546" s="169"/>
      <c r="D546" s="169"/>
      <c r="E546" s="174"/>
      <c r="F546" s="186"/>
      <c r="G546" s="186"/>
      <c r="H546" s="186"/>
      <c r="I546" s="178"/>
      <c r="J546" s="186"/>
      <c r="K546" s="169"/>
      <c r="L546" s="178"/>
      <c r="M546" s="169"/>
      <c r="N546" s="152"/>
      <c r="O546" s="152"/>
      <c r="P546" s="152"/>
      <c r="Q546" s="186"/>
      <c r="R546" s="186"/>
      <c r="S546" s="152"/>
      <c r="T546" s="152"/>
      <c r="U546" s="152"/>
      <c r="V546" s="152"/>
      <c r="W546" s="152"/>
      <c r="X546" s="152"/>
      <c r="Y546" s="152"/>
      <c r="Z546" s="152"/>
      <c r="AA546" s="152"/>
      <c r="AB546" s="248"/>
      <c r="AC546" s="248"/>
      <c r="AD546" s="252"/>
      <c r="AE546" s="252"/>
      <c r="AF546" s="169"/>
      <c r="AG546" s="169"/>
      <c r="AH546" s="180"/>
      <c r="AI546" s="180"/>
      <c r="AJ546" s="180"/>
      <c r="AK546" s="176"/>
      <c r="AL546" s="186"/>
    </row>
    <row r="547" spans="1:38" ht="12.75" customHeight="1" x14ac:dyDescent="0.35">
      <c r="A547" s="161"/>
      <c r="B547" s="161"/>
      <c r="C547" s="169"/>
      <c r="D547" s="169"/>
      <c r="E547" s="174"/>
      <c r="F547" s="186"/>
      <c r="G547" s="186"/>
      <c r="H547" s="186"/>
      <c r="I547" s="178"/>
      <c r="J547" s="186"/>
      <c r="K547" s="169"/>
      <c r="L547" s="178"/>
      <c r="M547" s="169"/>
      <c r="N547" s="152"/>
      <c r="O547" s="152"/>
      <c r="P547" s="152"/>
      <c r="Q547" s="186"/>
      <c r="R547" s="186"/>
      <c r="S547" s="152"/>
      <c r="T547" s="152"/>
      <c r="U547" s="152"/>
      <c r="V547" s="152"/>
      <c r="W547" s="152"/>
      <c r="X547" s="152"/>
      <c r="Y547" s="152"/>
      <c r="Z547" s="152"/>
      <c r="AA547" s="152"/>
      <c r="AB547" s="248"/>
      <c r="AC547" s="248"/>
      <c r="AD547" s="252"/>
      <c r="AE547" s="252"/>
      <c r="AF547" s="169"/>
      <c r="AG547" s="169"/>
      <c r="AH547" s="180"/>
      <c r="AI547" s="180"/>
      <c r="AJ547" s="180"/>
      <c r="AK547" s="176"/>
      <c r="AL547" s="186"/>
    </row>
    <row r="548" spans="1:38" ht="12.75" customHeight="1" x14ac:dyDescent="0.35">
      <c r="A548" s="161"/>
      <c r="B548" s="161"/>
      <c r="C548" s="169"/>
      <c r="D548" s="169"/>
      <c r="E548" s="174"/>
      <c r="F548" s="186"/>
      <c r="G548" s="186"/>
      <c r="H548" s="186"/>
      <c r="I548" s="178"/>
      <c r="J548" s="186"/>
      <c r="K548" s="169"/>
      <c r="L548" s="178"/>
      <c r="M548" s="169"/>
      <c r="N548" s="152"/>
      <c r="O548" s="152"/>
      <c r="P548" s="152"/>
      <c r="Q548" s="186"/>
      <c r="R548" s="186"/>
      <c r="S548" s="152"/>
      <c r="T548" s="152"/>
      <c r="U548" s="152"/>
      <c r="V548" s="152"/>
      <c r="W548" s="152"/>
      <c r="X548" s="152"/>
      <c r="Y548" s="152"/>
      <c r="Z548" s="152"/>
      <c r="AA548" s="152"/>
      <c r="AB548" s="248"/>
      <c r="AC548" s="248"/>
      <c r="AD548" s="252"/>
      <c r="AE548" s="252"/>
      <c r="AF548" s="169"/>
      <c r="AG548" s="169"/>
      <c r="AH548" s="180"/>
      <c r="AI548" s="180"/>
      <c r="AJ548" s="180"/>
      <c r="AK548" s="176"/>
      <c r="AL548" s="186"/>
    </row>
    <row r="549" spans="1:38" ht="12.75" customHeight="1" x14ac:dyDescent="0.35">
      <c r="A549" s="161"/>
      <c r="B549" s="161"/>
      <c r="C549" s="169"/>
      <c r="D549" s="169"/>
      <c r="E549" s="174"/>
      <c r="F549" s="186"/>
      <c r="G549" s="186"/>
      <c r="H549" s="186"/>
      <c r="I549" s="178"/>
      <c r="J549" s="186"/>
      <c r="K549" s="169"/>
      <c r="L549" s="178"/>
      <c r="M549" s="169"/>
      <c r="N549" s="152"/>
      <c r="O549" s="152"/>
      <c r="P549" s="152"/>
      <c r="Q549" s="186"/>
      <c r="R549" s="186"/>
      <c r="S549" s="152"/>
      <c r="T549" s="152"/>
      <c r="U549" s="152"/>
      <c r="V549" s="152"/>
      <c r="W549" s="152"/>
      <c r="X549" s="152"/>
      <c r="Y549" s="152"/>
      <c r="Z549" s="152"/>
      <c r="AA549" s="152"/>
      <c r="AB549" s="248"/>
      <c r="AC549" s="248"/>
      <c r="AD549" s="252"/>
      <c r="AE549" s="252"/>
      <c r="AF549" s="169"/>
      <c r="AG549" s="169"/>
      <c r="AH549" s="180"/>
      <c r="AI549" s="180"/>
      <c r="AJ549" s="180"/>
      <c r="AK549" s="176"/>
      <c r="AL549" s="186"/>
    </row>
    <row r="550" spans="1:38" ht="12.75" customHeight="1" x14ac:dyDescent="0.35">
      <c r="A550" s="161"/>
      <c r="B550" s="161"/>
      <c r="C550" s="169"/>
      <c r="D550" s="169"/>
      <c r="E550" s="174"/>
      <c r="F550" s="186"/>
      <c r="G550" s="186"/>
      <c r="H550" s="186"/>
      <c r="I550" s="178"/>
      <c r="J550" s="186"/>
      <c r="K550" s="169"/>
      <c r="L550" s="178"/>
      <c r="M550" s="169"/>
      <c r="N550" s="152"/>
      <c r="O550" s="152"/>
      <c r="P550" s="152"/>
      <c r="Q550" s="186"/>
      <c r="R550" s="186"/>
      <c r="S550" s="152"/>
      <c r="T550" s="152"/>
      <c r="U550" s="152"/>
      <c r="V550" s="152"/>
      <c r="W550" s="152"/>
      <c r="X550" s="152"/>
      <c r="Y550" s="152"/>
      <c r="Z550" s="152"/>
      <c r="AA550" s="152"/>
      <c r="AB550" s="248"/>
      <c r="AC550" s="248"/>
      <c r="AD550" s="252"/>
      <c r="AE550" s="252"/>
      <c r="AF550" s="169"/>
      <c r="AG550" s="169"/>
      <c r="AH550" s="180"/>
      <c r="AI550" s="180"/>
      <c r="AJ550" s="180"/>
      <c r="AK550" s="176"/>
      <c r="AL550" s="186"/>
    </row>
    <row r="551" spans="1:38" ht="12.75" customHeight="1" x14ac:dyDescent="0.35">
      <c r="A551" s="161"/>
      <c r="B551" s="161"/>
      <c r="C551" s="169"/>
      <c r="D551" s="169"/>
      <c r="E551" s="174"/>
      <c r="F551" s="186"/>
      <c r="G551" s="186"/>
      <c r="H551" s="186"/>
      <c r="I551" s="178"/>
      <c r="J551" s="186"/>
      <c r="K551" s="169"/>
      <c r="L551" s="178"/>
      <c r="M551" s="169"/>
      <c r="N551" s="152"/>
      <c r="O551" s="152"/>
      <c r="P551" s="152"/>
      <c r="Q551" s="186"/>
      <c r="R551" s="186"/>
      <c r="S551" s="152"/>
      <c r="T551" s="152"/>
      <c r="U551" s="152"/>
      <c r="V551" s="152"/>
      <c r="W551" s="152"/>
      <c r="X551" s="152"/>
      <c r="Y551" s="152"/>
      <c r="Z551" s="152"/>
      <c r="AA551" s="152"/>
      <c r="AB551" s="248"/>
      <c r="AC551" s="248"/>
      <c r="AD551" s="252"/>
      <c r="AE551" s="252"/>
      <c r="AF551" s="169"/>
      <c r="AG551" s="169"/>
      <c r="AH551" s="180"/>
      <c r="AI551" s="180"/>
      <c r="AJ551" s="180"/>
      <c r="AK551" s="176"/>
      <c r="AL551" s="186"/>
    </row>
    <row r="552" spans="1:38" ht="12.75" customHeight="1" x14ac:dyDescent="0.35">
      <c r="A552" s="161"/>
      <c r="B552" s="161"/>
      <c r="C552" s="169"/>
      <c r="D552" s="169"/>
      <c r="E552" s="174"/>
      <c r="F552" s="186"/>
      <c r="G552" s="186"/>
      <c r="H552" s="186"/>
      <c r="I552" s="178"/>
      <c r="J552" s="186"/>
      <c r="K552" s="169"/>
      <c r="L552" s="178"/>
      <c r="M552" s="169"/>
      <c r="N552" s="152"/>
      <c r="O552" s="152"/>
      <c r="P552" s="152"/>
      <c r="Q552" s="186"/>
      <c r="R552" s="186"/>
      <c r="S552" s="152"/>
      <c r="T552" s="152"/>
      <c r="U552" s="152"/>
      <c r="V552" s="152"/>
      <c r="W552" s="152"/>
      <c r="X552" s="152"/>
      <c r="Y552" s="152"/>
      <c r="Z552" s="152"/>
      <c r="AA552" s="152"/>
      <c r="AB552" s="248"/>
      <c r="AC552" s="248"/>
      <c r="AD552" s="252"/>
      <c r="AE552" s="252"/>
      <c r="AF552" s="169"/>
      <c r="AG552" s="169"/>
      <c r="AH552" s="180"/>
      <c r="AI552" s="180"/>
      <c r="AJ552" s="180"/>
      <c r="AK552" s="176"/>
      <c r="AL552" s="186"/>
    </row>
    <row r="553" spans="1:38" ht="12.75" customHeight="1" x14ac:dyDescent="0.35">
      <c r="A553" s="161"/>
      <c r="B553" s="161"/>
      <c r="C553" s="169"/>
      <c r="D553" s="169"/>
      <c r="E553" s="174"/>
      <c r="F553" s="186"/>
      <c r="G553" s="186"/>
      <c r="H553" s="186"/>
      <c r="I553" s="178"/>
      <c r="J553" s="186"/>
      <c r="K553" s="169"/>
      <c r="L553" s="178"/>
      <c r="M553" s="169"/>
      <c r="N553" s="152"/>
      <c r="O553" s="152"/>
      <c r="P553" s="152"/>
      <c r="Q553" s="186"/>
      <c r="R553" s="186"/>
      <c r="S553" s="152"/>
      <c r="T553" s="152"/>
      <c r="U553" s="152"/>
      <c r="V553" s="152"/>
      <c r="W553" s="152"/>
      <c r="X553" s="152"/>
      <c r="Y553" s="152"/>
      <c r="Z553" s="152"/>
      <c r="AA553" s="152"/>
      <c r="AB553" s="248"/>
      <c r="AC553" s="248"/>
      <c r="AD553" s="252"/>
      <c r="AE553" s="252"/>
      <c r="AF553" s="169"/>
      <c r="AG553" s="169"/>
      <c r="AH553" s="180"/>
      <c r="AI553" s="180"/>
      <c r="AJ553" s="180"/>
      <c r="AK553" s="176"/>
      <c r="AL553" s="186"/>
    </row>
    <row r="554" spans="1:38" ht="12.75" customHeight="1" x14ac:dyDescent="0.35">
      <c r="A554" s="161"/>
      <c r="B554" s="161"/>
      <c r="C554" s="169"/>
      <c r="D554" s="169"/>
      <c r="E554" s="174"/>
      <c r="F554" s="186"/>
      <c r="G554" s="186"/>
      <c r="H554" s="186"/>
      <c r="I554" s="178"/>
      <c r="J554" s="186"/>
      <c r="K554" s="169"/>
      <c r="L554" s="178"/>
      <c r="M554" s="169"/>
      <c r="N554" s="152"/>
      <c r="O554" s="152"/>
      <c r="P554" s="152"/>
      <c r="Q554" s="186"/>
      <c r="R554" s="186"/>
      <c r="S554" s="152"/>
      <c r="T554" s="152"/>
      <c r="U554" s="152"/>
      <c r="V554" s="152"/>
      <c r="W554" s="152"/>
      <c r="X554" s="152"/>
      <c r="Y554" s="152"/>
      <c r="Z554" s="152"/>
      <c r="AA554" s="152"/>
      <c r="AB554" s="248"/>
      <c r="AC554" s="248"/>
      <c r="AD554" s="252"/>
      <c r="AE554" s="252"/>
      <c r="AF554" s="169"/>
      <c r="AG554" s="169"/>
      <c r="AH554" s="180"/>
      <c r="AI554" s="180"/>
      <c r="AJ554" s="180"/>
      <c r="AK554" s="176"/>
      <c r="AL554" s="186"/>
    </row>
    <row r="555" spans="1:38" ht="12.75" customHeight="1" x14ac:dyDescent="0.35">
      <c r="A555" s="161"/>
      <c r="B555" s="161"/>
      <c r="C555" s="169"/>
      <c r="D555" s="169"/>
      <c r="E555" s="174"/>
      <c r="F555" s="186"/>
      <c r="G555" s="186"/>
      <c r="H555" s="186"/>
      <c r="I555" s="178"/>
      <c r="J555" s="186"/>
      <c r="K555" s="169"/>
      <c r="L555" s="178"/>
      <c r="M555" s="169"/>
      <c r="N555" s="152"/>
      <c r="O555" s="152"/>
      <c r="P555" s="152"/>
      <c r="Q555" s="186"/>
      <c r="R555" s="186"/>
      <c r="S555" s="152"/>
      <c r="T555" s="152"/>
      <c r="U555" s="152"/>
      <c r="V555" s="152"/>
      <c r="W555" s="152"/>
      <c r="X555" s="152"/>
      <c r="Y555" s="152"/>
      <c r="Z555" s="152"/>
      <c r="AA555" s="152"/>
      <c r="AB555" s="248"/>
      <c r="AC555" s="248"/>
      <c r="AD555" s="252"/>
      <c r="AE555" s="252"/>
      <c r="AF555" s="169"/>
      <c r="AG555" s="169"/>
      <c r="AH555" s="180"/>
      <c r="AI555" s="180"/>
      <c r="AJ555" s="180"/>
      <c r="AK555" s="176"/>
      <c r="AL555" s="186"/>
    </row>
    <row r="556" spans="1:38" ht="12.75" customHeight="1" x14ac:dyDescent="0.35">
      <c r="A556" s="161"/>
      <c r="B556" s="161"/>
      <c r="C556" s="169"/>
      <c r="D556" s="169"/>
      <c r="E556" s="174"/>
      <c r="F556" s="186"/>
      <c r="G556" s="186"/>
      <c r="H556" s="186"/>
      <c r="I556" s="178"/>
      <c r="J556" s="186"/>
      <c r="K556" s="169"/>
      <c r="L556" s="178"/>
      <c r="M556" s="169"/>
      <c r="N556" s="152"/>
      <c r="O556" s="152"/>
      <c r="P556" s="152"/>
      <c r="Q556" s="186"/>
      <c r="R556" s="186"/>
      <c r="S556" s="152"/>
      <c r="T556" s="152"/>
      <c r="U556" s="152"/>
      <c r="V556" s="152"/>
      <c r="W556" s="152"/>
      <c r="X556" s="152"/>
      <c r="Y556" s="152"/>
      <c r="Z556" s="152"/>
      <c r="AA556" s="152"/>
      <c r="AB556" s="248"/>
      <c r="AC556" s="248"/>
      <c r="AD556" s="252"/>
      <c r="AE556" s="252"/>
      <c r="AF556" s="169"/>
      <c r="AG556" s="169"/>
      <c r="AH556" s="180"/>
      <c r="AI556" s="180"/>
      <c r="AJ556" s="180"/>
      <c r="AK556" s="176"/>
      <c r="AL556" s="186"/>
    </row>
    <row r="557" spans="1:38" ht="12.75" customHeight="1" x14ac:dyDescent="0.35">
      <c r="A557" s="161"/>
      <c r="B557" s="161"/>
      <c r="C557" s="169"/>
      <c r="D557" s="169"/>
      <c r="E557" s="174"/>
      <c r="F557" s="186"/>
      <c r="G557" s="186"/>
      <c r="H557" s="186"/>
      <c r="I557" s="178"/>
      <c r="J557" s="186"/>
      <c r="K557" s="169"/>
      <c r="L557" s="178"/>
      <c r="M557" s="169"/>
      <c r="N557" s="152"/>
      <c r="O557" s="152"/>
      <c r="P557" s="152"/>
      <c r="Q557" s="186"/>
      <c r="R557" s="186"/>
      <c r="S557" s="152"/>
      <c r="T557" s="152"/>
      <c r="U557" s="152"/>
      <c r="V557" s="152"/>
      <c r="W557" s="152"/>
      <c r="X557" s="152"/>
      <c r="Y557" s="152"/>
      <c r="Z557" s="152"/>
      <c r="AA557" s="152"/>
      <c r="AB557" s="248"/>
      <c r="AC557" s="248"/>
      <c r="AD557" s="252"/>
      <c r="AE557" s="252"/>
      <c r="AF557" s="169"/>
      <c r="AG557" s="169"/>
      <c r="AH557" s="180"/>
      <c r="AI557" s="180"/>
      <c r="AJ557" s="180"/>
      <c r="AK557" s="176"/>
      <c r="AL557" s="186"/>
    </row>
    <row r="558" spans="1:38" ht="12.75" customHeight="1" x14ac:dyDescent="0.35">
      <c r="A558" s="161"/>
      <c r="B558" s="161"/>
      <c r="C558" s="169"/>
      <c r="D558" s="169"/>
      <c r="E558" s="174"/>
      <c r="F558" s="186"/>
      <c r="G558" s="186"/>
      <c r="H558" s="186"/>
      <c r="I558" s="178"/>
      <c r="J558" s="186"/>
      <c r="K558" s="169"/>
      <c r="L558" s="178"/>
      <c r="M558" s="169"/>
      <c r="N558" s="152"/>
      <c r="O558" s="152"/>
      <c r="P558" s="152"/>
      <c r="Q558" s="186"/>
      <c r="R558" s="186"/>
      <c r="S558" s="152"/>
      <c r="T558" s="152"/>
      <c r="U558" s="152"/>
      <c r="V558" s="152"/>
      <c r="W558" s="152"/>
      <c r="X558" s="152"/>
      <c r="Y558" s="152"/>
      <c r="Z558" s="152"/>
      <c r="AA558" s="152"/>
      <c r="AB558" s="248"/>
      <c r="AC558" s="248"/>
      <c r="AD558" s="252"/>
      <c r="AE558" s="252"/>
      <c r="AF558" s="169"/>
      <c r="AG558" s="169"/>
      <c r="AH558" s="180"/>
      <c r="AI558" s="180"/>
      <c r="AJ558" s="180"/>
      <c r="AK558" s="176"/>
      <c r="AL558" s="186"/>
    </row>
    <row r="559" spans="1:38" ht="12.75" customHeight="1" x14ac:dyDescent="0.35">
      <c r="A559" s="161"/>
      <c r="B559" s="161"/>
      <c r="C559" s="169"/>
      <c r="D559" s="169"/>
      <c r="E559" s="174"/>
      <c r="F559" s="186"/>
      <c r="G559" s="186"/>
      <c r="H559" s="186"/>
      <c r="I559" s="178"/>
      <c r="J559" s="186"/>
      <c r="K559" s="169"/>
      <c r="L559" s="178"/>
      <c r="M559" s="169"/>
      <c r="N559" s="152"/>
      <c r="O559" s="152"/>
      <c r="P559" s="152"/>
      <c r="Q559" s="186"/>
      <c r="R559" s="186"/>
      <c r="S559" s="152"/>
      <c r="T559" s="152"/>
      <c r="U559" s="152"/>
      <c r="V559" s="152"/>
      <c r="W559" s="152"/>
      <c r="X559" s="152"/>
      <c r="Y559" s="152"/>
      <c r="Z559" s="152"/>
      <c r="AA559" s="152"/>
      <c r="AB559" s="248"/>
      <c r="AC559" s="248"/>
      <c r="AD559" s="252"/>
      <c r="AE559" s="252"/>
      <c r="AF559" s="169"/>
      <c r="AG559" s="169"/>
      <c r="AH559" s="180"/>
      <c r="AI559" s="180"/>
      <c r="AJ559" s="180"/>
      <c r="AK559" s="176"/>
      <c r="AL559" s="186"/>
    </row>
    <row r="560" spans="1:38" ht="12.75" customHeight="1" x14ac:dyDescent="0.35">
      <c r="A560" s="161"/>
      <c r="B560" s="161"/>
      <c r="C560" s="169"/>
      <c r="D560" s="169"/>
      <c r="E560" s="174"/>
      <c r="F560" s="186"/>
      <c r="G560" s="186"/>
      <c r="H560" s="186"/>
      <c r="I560" s="178"/>
      <c r="J560" s="186"/>
      <c r="K560" s="169"/>
      <c r="L560" s="178"/>
      <c r="M560" s="169"/>
      <c r="N560" s="152"/>
      <c r="O560" s="152"/>
      <c r="P560" s="152"/>
      <c r="Q560" s="186"/>
      <c r="R560" s="186"/>
      <c r="S560" s="152"/>
      <c r="T560" s="152"/>
      <c r="U560" s="152"/>
      <c r="V560" s="152"/>
      <c r="W560" s="152"/>
      <c r="X560" s="152"/>
      <c r="Y560" s="152"/>
      <c r="Z560" s="152"/>
      <c r="AA560" s="152"/>
      <c r="AB560" s="248"/>
      <c r="AC560" s="248"/>
      <c r="AD560" s="252"/>
      <c r="AE560" s="252"/>
      <c r="AF560" s="169"/>
      <c r="AG560" s="169"/>
      <c r="AH560" s="180"/>
      <c r="AI560" s="180"/>
      <c r="AJ560" s="180"/>
      <c r="AK560" s="176"/>
      <c r="AL560" s="186"/>
    </row>
    <row r="561" spans="1:38" ht="12.75" customHeight="1" x14ac:dyDescent="0.35">
      <c r="A561" s="161"/>
      <c r="B561" s="161"/>
      <c r="C561" s="169"/>
      <c r="D561" s="169"/>
      <c r="E561" s="174"/>
      <c r="F561" s="186"/>
      <c r="G561" s="186"/>
      <c r="H561" s="186"/>
      <c r="I561" s="178"/>
      <c r="J561" s="186"/>
      <c r="K561" s="169"/>
      <c r="L561" s="178"/>
      <c r="M561" s="169"/>
      <c r="N561" s="152"/>
      <c r="O561" s="152"/>
      <c r="P561" s="152"/>
      <c r="Q561" s="186"/>
      <c r="R561" s="186"/>
      <c r="S561" s="152"/>
      <c r="T561" s="152"/>
      <c r="U561" s="152"/>
      <c r="V561" s="152"/>
      <c r="W561" s="152"/>
      <c r="X561" s="152"/>
      <c r="Y561" s="152"/>
      <c r="Z561" s="152"/>
      <c r="AA561" s="152"/>
      <c r="AB561" s="248"/>
      <c r="AC561" s="248"/>
      <c r="AD561" s="252"/>
      <c r="AE561" s="252"/>
      <c r="AF561" s="169"/>
      <c r="AG561" s="169"/>
      <c r="AH561" s="180"/>
      <c r="AI561" s="180"/>
      <c r="AJ561" s="180"/>
      <c r="AK561" s="176"/>
      <c r="AL561" s="186"/>
    </row>
    <row r="562" spans="1:38" ht="12.75" customHeight="1" x14ac:dyDescent="0.35">
      <c r="A562" s="161"/>
      <c r="B562" s="161"/>
      <c r="C562" s="169"/>
      <c r="D562" s="169"/>
      <c r="E562" s="174"/>
      <c r="F562" s="186"/>
      <c r="G562" s="186"/>
      <c r="H562" s="186"/>
      <c r="I562" s="178"/>
      <c r="J562" s="186"/>
      <c r="K562" s="169"/>
      <c r="L562" s="178"/>
      <c r="M562" s="169"/>
      <c r="N562" s="152"/>
      <c r="O562" s="152"/>
      <c r="P562" s="152"/>
      <c r="Q562" s="186"/>
      <c r="R562" s="186"/>
      <c r="S562" s="152"/>
      <c r="T562" s="152"/>
      <c r="U562" s="152"/>
      <c r="V562" s="152"/>
      <c r="W562" s="152"/>
      <c r="X562" s="152"/>
      <c r="Y562" s="152"/>
      <c r="Z562" s="152"/>
      <c r="AA562" s="152"/>
      <c r="AB562" s="248"/>
      <c r="AC562" s="248"/>
      <c r="AD562" s="252"/>
      <c r="AE562" s="252"/>
      <c r="AF562" s="169"/>
      <c r="AG562" s="169"/>
      <c r="AH562" s="180"/>
      <c r="AI562" s="180"/>
      <c r="AJ562" s="180"/>
      <c r="AK562" s="176"/>
      <c r="AL562" s="186"/>
    </row>
    <row r="563" spans="1:38" ht="12.75" customHeight="1" x14ac:dyDescent="0.35">
      <c r="A563" s="161"/>
      <c r="B563" s="161"/>
      <c r="C563" s="169"/>
      <c r="D563" s="169"/>
      <c r="E563" s="174"/>
      <c r="F563" s="186"/>
      <c r="G563" s="186"/>
      <c r="H563" s="186"/>
      <c r="I563" s="178"/>
      <c r="J563" s="186"/>
      <c r="K563" s="169"/>
      <c r="L563" s="178"/>
      <c r="M563" s="169"/>
      <c r="N563" s="152"/>
      <c r="O563" s="152"/>
      <c r="P563" s="152"/>
      <c r="Q563" s="186"/>
      <c r="R563" s="186"/>
      <c r="S563" s="152"/>
      <c r="T563" s="152"/>
      <c r="U563" s="152"/>
      <c r="V563" s="152"/>
      <c r="W563" s="152"/>
      <c r="X563" s="152"/>
      <c r="Y563" s="152"/>
      <c r="Z563" s="152"/>
      <c r="AA563" s="152"/>
      <c r="AB563" s="248"/>
      <c r="AC563" s="248"/>
      <c r="AD563" s="252"/>
      <c r="AE563" s="252"/>
      <c r="AF563" s="169"/>
      <c r="AG563" s="169"/>
      <c r="AH563" s="180"/>
      <c r="AI563" s="180"/>
      <c r="AJ563" s="180"/>
      <c r="AK563" s="176"/>
      <c r="AL563" s="186"/>
    </row>
    <row r="564" spans="1:38" ht="12.75" customHeight="1" x14ac:dyDescent="0.35">
      <c r="A564" s="161"/>
      <c r="B564" s="161"/>
      <c r="C564" s="169"/>
      <c r="D564" s="169"/>
      <c r="E564" s="174"/>
      <c r="F564" s="186"/>
      <c r="G564" s="186"/>
      <c r="H564" s="186"/>
      <c r="I564" s="178"/>
      <c r="J564" s="186"/>
      <c r="K564" s="169"/>
      <c r="L564" s="178"/>
      <c r="M564" s="169"/>
      <c r="N564" s="152"/>
      <c r="O564" s="152"/>
      <c r="P564" s="152"/>
      <c r="Q564" s="186"/>
      <c r="R564" s="186"/>
      <c r="S564" s="152"/>
      <c r="T564" s="152"/>
      <c r="U564" s="152"/>
      <c r="V564" s="152"/>
      <c r="W564" s="152"/>
      <c r="X564" s="152"/>
      <c r="Y564" s="152"/>
      <c r="Z564" s="152"/>
      <c r="AA564" s="152"/>
      <c r="AB564" s="248"/>
      <c r="AC564" s="248"/>
      <c r="AD564" s="252"/>
      <c r="AE564" s="252"/>
      <c r="AF564" s="169"/>
      <c r="AG564" s="169"/>
      <c r="AH564" s="180"/>
      <c r="AI564" s="180"/>
      <c r="AJ564" s="180"/>
      <c r="AK564" s="176"/>
      <c r="AL564" s="186"/>
    </row>
    <row r="565" spans="1:38" ht="12.75" customHeight="1" x14ac:dyDescent="0.35">
      <c r="A565" s="161"/>
      <c r="B565" s="161"/>
      <c r="C565" s="169"/>
      <c r="D565" s="169"/>
      <c r="E565" s="174"/>
      <c r="F565" s="186"/>
      <c r="G565" s="186"/>
      <c r="H565" s="186"/>
      <c r="I565" s="178"/>
      <c r="J565" s="186"/>
      <c r="K565" s="169"/>
      <c r="L565" s="178"/>
      <c r="M565" s="169"/>
      <c r="N565" s="152"/>
      <c r="O565" s="152"/>
      <c r="P565" s="152"/>
      <c r="Q565" s="186"/>
      <c r="R565" s="186"/>
      <c r="S565" s="152"/>
      <c r="T565" s="152"/>
      <c r="U565" s="152"/>
      <c r="V565" s="152"/>
      <c r="W565" s="152"/>
      <c r="X565" s="152"/>
      <c r="Y565" s="152"/>
      <c r="Z565" s="152"/>
      <c r="AA565" s="152"/>
      <c r="AB565" s="248"/>
      <c r="AC565" s="248"/>
      <c r="AD565" s="252"/>
      <c r="AE565" s="252"/>
      <c r="AF565" s="169"/>
      <c r="AG565" s="169"/>
      <c r="AH565" s="180"/>
      <c r="AI565" s="180"/>
      <c r="AJ565" s="180"/>
      <c r="AK565" s="176"/>
      <c r="AL565" s="186"/>
    </row>
    <row r="566" spans="1:38" ht="12.75" customHeight="1" x14ac:dyDescent="0.35">
      <c r="A566" s="161"/>
      <c r="B566" s="161"/>
      <c r="C566" s="169"/>
      <c r="D566" s="169"/>
      <c r="E566" s="174"/>
      <c r="F566" s="186"/>
      <c r="G566" s="186"/>
      <c r="H566" s="186"/>
      <c r="I566" s="178"/>
      <c r="J566" s="186"/>
      <c r="K566" s="169"/>
      <c r="L566" s="178"/>
      <c r="M566" s="169"/>
      <c r="N566" s="152"/>
      <c r="O566" s="152"/>
      <c r="P566" s="152"/>
      <c r="Q566" s="186"/>
      <c r="R566" s="186"/>
      <c r="S566" s="152"/>
      <c r="T566" s="152"/>
      <c r="U566" s="152"/>
      <c r="V566" s="152"/>
      <c r="W566" s="152"/>
      <c r="X566" s="152"/>
      <c r="Y566" s="152"/>
      <c r="Z566" s="152"/>
      <c r="AA566" s="152"/>
      <c r="AB566" s="248"/>
      <c r="AC566" s="248"/>
      <c r="AD566" s="252"/>
      <c r="AE566" s="252"/>
      <c r="AF566" s="169"/>
      <c r="AG566" s="169"/>
      <c r="AH566" s="180"/>
      <c r="AI566" s="180"/>
      <c r="AJ566" s="180"/>
      <c r="AK566" s="176"/>
      <c r="AL566" s="186"/>
    </row>
    <row r="567" spans="1:38" ht="12.75" customHeight="1" x14ac:dyDescent="0.35">
      <c r="A567" s="161"/>
      <c r="B567" s="161"/>
      <c r="C567" s="169"/>
      <c r="D567" s="169"/>
      <c r="E567" s="174"/>
      <c r="F567" s="186"/>
      <c r="G567" s="186"/>
      <c r="H567" s="186"/>
      <c r="I567" s="178"/>
      <c r="J567" s="186"/>
      <c r="K567" s="169"/>
      <c r="L567" s="178"/>
      <c r="M567" s="169"/>
      <c r="N567" s="152"/>
      <c r="O567" s="152"/>
      <c r="P567" s="152"/>
      <c r="Q567" s="186"/>
      <c r="R567" s="186"/>
      <c r="S567" s="152"/>
      <c r="T567" s="152"/>
      <c r="U567" s="152"/>
      <c r="V567" s="152"/>
      <c r="W567" s="152"/>
      <c r="X567" s="152"/>
      <c r="Y567" s="152"/>
      <c r="Z567" s="152"/>
      <c r="AA567" s="152"/>
      <c r="AB567" s="248"/>
      <c r="AC567" s="248"/>
      <c r="AD567" s="252"/>
      <c r="AE567" s="252"/>
      <c r="AF567" s="169"/>
      <c r="AG567" s="169"/>
      <c r="AH567" s="180"/>
      <c r="AI567" s="180"/>
      <c r="AJ567" s="180"/>
      <c r="AK567" s="176"/>
      <c r="AL567" s="186"/>
    </row>
    <row r="568" spans="1:38" ht="12.75" customHeight="1" x14ac:dyDescent="0.35">
      <c r="A568" s="161"/>
      <c r="B568" s="161"/>
      <c r="C568" s="169"/>
      <c r="D568" s="169"/>
      <c r="E568" s="174"/>
      <c r="F568" s="186"/>
      <c r="G568" s="186"/>
      <c r="H568" s="186"/>
      <c r="I568" s="178"/>
      <c r="J568" s="186"/>
      <c r="K568" s="169"/>
      <c r="L568" s="178"/>
      <c r="M568" s="169"/>
      <c r="N568" s="152"/>
      <c r="O568" s="152"/>
      <c r="P568" s="152"/>
      <c r="Q568" s="186"/>
      <c r="R568" s="186"/>
      <c r="S568" s="152"/>
      <c r="T568" s="152"/>
      <c r="U568" s="152"/>
      <c r="V568" s="152"/>
      <c r="W568" s="152"/>
      <c r="X568" s="152"/>
      <c r="Y568" s="152"/>
      <c r="Z568" s="152"/>
      <c r="AA568" s="152"/>
      <c r="AB568" s="248"/>
      <c r="AC568" s="248"/>
      <c r="AD568" s="252"/>
      <c r="AE568" s="252"/>
      <c r="AF568" s="169"/>
      <c r="AG568" s="169"/>
      <c r="AH568" s="180"/>
      <c r="AI568" s="180"/>
      <c r="AJ568" s="180"/>
      <c r="AK568" s="176"/>
      <c r="AL568" s="186"/>
    </row>
    <row r="569" spans="1:38" ht="12.75" customHeight="1" x14ac:dyDescent="0.35">
      <c r="A569" s="161"/>
      <c r="B569" s="161"/>
      <c r="C569" s="169"/>
      <c r="D569" s="169"/>
      <c r="E569" s="174"/>
      <c r="F569" s="186"/>
      <c r="G569" s="186"/>
      <c r="H569" s="186"/>
      <c r="I569" s="178"/>
      <c r="J569" s="186"/>
      <c r="K569" s="169"/>
      <c r="L569" s="178"/>
      <c r="M569" s="169"/>
      <c r="N569" s="152"/>
      <c r="O569" s="152"/>
      <c r="P569" s="152"/>
      <c r="Q569" s="186"/>
      <c r="R569" s="186"/>
      <c r="S569" s="152"/>
      <c r="T569" s="152"/>
      <c r="U569" s="152"/>
      <c r="V569" s="152"/>
      <c r="W569" s="152"/>
      <c r="X569" s="152"/>
      <c r="Y569" s="152"/>
      <c r="Z569" s="152"/>
      <c r="AA569" s="152"/>
      <c r="AB569" s="248"/>
      <c r="AC569" s="248"/>
      <c r="AD569" s="252"/>
      <c r="AE569" s="252"/>
      <c r="AF569" s="169"/>
      <c r="AG569" s="169"/>
      <c r="AH569" s="180"/>
      <c r="AI569" s="180"/>
      <c r="AJ569" s="180"/>
      <c r="AK569" s="176"/>
      <c r="AL569" s="186"/>
    </row>
    <row r="570" spans="1:38" ht="12.75" customHeight="1" x14ac:dyDescent="0.35">
      <c r="A570" s="161"/>
      <c r="B570" s="161"/>
      <c r="C570" s="169"/>
      <c r="D570" s="169"/>
      <c r="E570" s="174"/>
      <c r="F570" s="186"/>
      <c r="G570" s="186"/>
      <c r="H570" s="186"/>
      <c r="I570" s="178"/>
      <c r="J570" s="186"/>
      <c r="K570" s="169"/>
      <c r="L570" s="178"/>
      <c r="M570" s="169"/>
      <c r="N570" s="152"/>
      <c r="O570" s="152"/>
      <c r="P570" s="152"/>
      <c r="Q570" s="186"/>
      <c r="R570" s="186"/>
      <c r="S570" s="152"/>
      <c r="T570" s="152"/>
      <c r="U570" s="152"/>
      <c r="V570" s="152"/>
      <c r="W570" s="152"/>
      <c r="X570" s="152"/>
      <c r="Y570" s="152"/>
      <c r="Z570" s="152"/>
      <c r="AA570" s="152"/>
      <c r="AB570" s="248"/>
      <c r="AC570" s="248"/>
      <c r="AD570" s="252"/>
      <c r="AE570" s="252"/>
      <c r="AF570" s="169"/>
      <c r="AG570" s="169"/>
      <c r="AH570" s="180"/>
      <c r="AI570" s="180"/>
      <c r="AJ570" s="180"/>
      <c r="AK570" s="176"/>
      <c r="AL570" s="186"/>
    </row>
    <row r="571" spans="1:38" ht="12.75" customHeight="1" x14ac:dyDescent="0.35">
      <c r="A571" s="161"/>
      <c r="B571" s="161"/>
      <c r="C571" s="169"/>
      <c r="D571" s="169"/>
      <c r="E571" s="174"/>
      <c r="F571" s="186"/>
      <c r="G571" s="186"/>
      <c r="H571" s="186"/>
      <c r="I571" s="178"/>
      <c r="J571" s="186"/>
      <c r="K571" s="169"/>
      <c r="L571" s="178"/>
      <c r="M571" s="169"/>
      <c r="N571" s="152"/>
      <c r="O571" s="152"/>
      <c r="P571" s="152"/>
      <c r="Q571" s="186"/>
      <c r="R571" s="186"/>
      <c r="S571" s="152"/>
      <c r="T571" s="152"/>
      <c r="U571" s="152"/>
      <c r="V571" s="152"/>
      <c r="W571" s="152"/>
      <c r="X571" s="152"/>
      <c r="Y571" s="152"/>
      <c r="Z571" s="152"/>
      <c r="AA571" s="152"/>
      <c r="AB571" s="248"/>
      <c r="AC571" s="248"/>
      <c r="AD571" s="252"/>
      <c r="AE571" s="252"/>
      <c r="AF571" s="169"/>
      <c r="AG571" s="169"/>
      <c r="AH571" s="180"/>
      <c r="AI571" s="180"/>
      <c r="AJ571" s="180"/>
      <c r="AK571" s="176"/>
      <c r="AL571" s="186"/>
    </row>
    <row r="572" spans="1:38" ht="12.75" customHeight="1" x14ac:dyDescent="0.35">
      <c r="A572" s="161"/>
      <c r="B572" s="161"/>
      <c r="C572" s="169"/>
      <c r="D572" s="169"/>
      <c r="E572" s="174"/>
      <c r="F572" s="186"/>
      <c r="G572" s="186"/>
      <c r="H572" s="186"/>
      <c r="I572" s="178"/>
      <c r="J572" s="186"/>
      <c r="K572" s="169"/>
      <c r="L572" s="178"/>
      <c r="M572" s="169"/>
      <c r="N572" s="152"/>
      <c r="O572" s="152"/>
      <c r="P572" s="152"/>
      <c r="Q572" s="186"/>
      <c r="R572" s="186"/>
      <c r="S572" s="152"/>
      <c r="T572" s="152"/>
      <c r="U572" s="152"/>
      <c r="V572" s="152"/>
      <c r="W572" s="152"/>
      <c r="X572" s="152"/>
      <c r="Y572" s="152"/>
      <c r="Z572" s="152"/>
      <c r="AA572" s="152"/>
      <c r="AB572" s="248"/>
      <c r="AC572" s="248"/>
      <c r="AD572" s="252"/>
      <c r="AE572" s="252"/>
      <c r="AF572" s="169"/>
      <c r="AG572" s="169"/>
      <c r="AH572" s="180"/>
      <c r="AI572" s="180"/>
      <c r="AJ572" s="180"/>
      <c r="AK572" s="176"/>
      <c r="AL572" s="186"/>
    </row>
    <row r="573" spans="1:38" ht="12.75" customHeight="1" x14ac:dyDescent="0.35">
      <c r="A573" s="161"/>
      <c r="B573" s="161"/>
      <c r="C573" s="169"/>
      <c r="D573" s="169"/>
      <c r="E573" s="174"/>
      <c r="F573" s="186"/>
      <c r="G573" s="186"/>
      <c r="H573" s="186"/>
      <c r="I573" s="178"/>
      <c r="J573" s="186"/>
      <c r="K573" s="169"/>
      <c r="L573" s="178"/>
      <c r="M573" s="169"/>
      <c r="N573" s="152"/>
      <c r="O573" s="152"/>
      <c r="P573" s="152"/>
      <c r="Q573" s="186"/>
      <c r="R573" s="186"/>
      <c r="S573" s="152"/>
      <c r="T573" s="152"/>
      <c r="U573" s="152"/>
      <c r="V573" s="152"/>
      <c r="W573" s="152"/>
      <c r="X573" s="152"/>
      <c r="Y573" s="152"/>
      <c r="Z573" s="152"/>
      <c r="AA573" s="152"/>
      <c r="AB573" s="248"/>
      <c r="AC573" s="248"/>
      <c r="AD573" s="252"/>
      <c r="AE573" s="252"/>
      <c r="AF573" s="169"/>
      <c r="AG573" s="169"/>
      <c r="AH573" s="180"/>
      <c r="AI573" s="180"/>
      <c r="AJ573" s="180"/>
      <c r="AK573" s="176"/>
      <c r="AL573" s="186"/>
    </row>
    <row r="574" spans="1:38" ht="12.75" customHeight="1" x14ac:dyDescent="0.35">
      <c r="A574" s="161"/>
      <c r="B574" s="161"/>
      <c r="C574" s="169"/>
      <c r="D574" s="169"/>
      <c r="E574" s="174"/>
      <c r="F574" s="186"/>
      <c r="G574" s="186"/>
      <c r="H574" s="186"/>
      <c r="I574" s="178"/>
      <c r="J574" s="186"/>
      <c r="K574" s="169"/>
      <c r="L574" s="178"/>
      <c r="M574" s="169"/>
      <c r="N574" s="152"/>
      <c r="O574" s="152"/>
      <c r="P574" s="152"/>
      <c r="Q574" s="186"/>
      <c r="R574" s="186"/>
      <c r="S574" s="152"/>
      <c r="T574" s="152"/>
      <c r="U574" s="152"/>
      <c r="V574" s="152"/>
      <c r="W574" s="152"/>
      <c r="X574" s="152"/>
      <c r="Y574" s="152"/>
      <c r="Z574" s="152"/>
      <c r="AA574" s="152"/>
      <c r="AB574" s="248"/>
      <c r="AC574" s="248"/>
      <c r="AD574" s="252"/>
      <c r="AE574" s="252"/>
      <c r="AF574" s="169"/>
      <c r="AG574" s="169"/>
      <c r="AH574" s="180"/>
      <c r="AI574" s="180"/>
      <c r="AJ574" s="180"/>
      <c r="AK574" s="176"/>
      <c r="AL574" s="186"/>
    </row>
    <row r="575" spans="1:38" ht="12.75" customHeight="1" x14ac:dyDescent="0.35">
      <c r="A575" s="161"/>
      <c r="B575" s="161"/>
      <c r="C575" s="169"/>
      <c r="D575" s="169"/>
      <c r="E575" s="174"/>
      <c r="F575" s="186"/>
      <c r="G575" s="186"/>
      <c r="H575" s="186"/>
      <c r="I575" s="178"/>
      <c r="J575" s="186"/>
      <c r="K575" s="169"/>
      <c r="L575" s="178"/>
      <c r="M575" s="169"/>
      <c r="N575" s="152"/>
      <c r="O575" s="152"/>
      <c r="P575" s="152"/>
      <c r="Q575" s="186"/>
      <c r="R575" s="186"/>
      <c r="S575" s="152"/>
      <c r="T575" s="152"/>
      <c r="U575" s="152"/>
      <c r="V575" s="152"/>
      <c r="W575" s="152"/>
      <c r="X575" s="152"/>
      <c r="Y575" s="152"/>
      <c r="Z575" s="152"/>
      <c r="AA575" s="152"/>
      <c r="AB575" s="248"/>
      <c r="AC575" s="248"/>
      <c r="AD575" s="252"/>
      <c r="AE575" s="252"/>
      <c r="AF575" s="169"/>
      <c r="AG575" s="169"/>
      <c r="AH575" s="180"/>
      <c r="AI575" s="180"/>
      <c r="AJ575" s="180"/>
      <c r="AK575" s="176"/>
      <c r="AL575" s="186"/>
    </row>
    <row r="576" spans="1:38" ht="12.75" customHeight="1" x14ac:dyDescent="0.35">
      <c r="A576" s="161"/>
      <c r="B576" s="161"/>
      <c r="C576" s="169"/>
      <c r="D576" s="169"/>
      <c r="E576" s="174"/>
      <c r="F576" s="186"/>
      <c r="G576" s="186"/>
      <c r="H576" s="186"/>
      <c r="I576" s="178"/>
      <c r="J576" s="186"/>
      <c r="K576" s="169"/>
      <c r="L576" s="178"/>
      <c r="M576" s="169"/>
      <c r="N576" s="152"/>
      <c r="O576" s="152"/>
      <c r="P576" s="152"/>
      <c r="Q576" s="186"/>
      <c r="R576" s="186"/>
      <c r="S576" s="152"/>
      <c r="T576" s="152"/>
      <c r="U576" s="152"/>
      <c r="V576" s="152"/>
      <c r="W576" s="152"/>
      <c r="X576" s="152"/>
      <c r="Y576" s="152"/>
      <c r="Z576" s="152"/>
      <c r="AA576" s="152"/>
      <c r="AB576" s="248"/>
      <c r="AC576" s="248"/>
      <c r="AD576" s="252"/>
      <c r="AE576" s="252"/>
      <c r="AF576" s="169"/>
      <c r="AG576" s="169"/>
      <c r="AH576" s="180"/>
      <c r="AI576" s="180"/>
      <c r="AJ576" s="180"/>
      <c r="AK576" s="176"/>
      <c r="AL576" s="186"/>
    </row>
    <row r="577" spans="1:38" ht="12.75" customHeight="1" x14ac:dyDescent="0.35">
      <c r="A577" s="161"/>
      <c r="B577" s="161"/>
      <c r="C577" s="169"/>
      <c r="D577" s="169"/>
      <c r="E577" s="174"/>
      <c r="F577" s="186"/>
      <c r="G577" s="186"/>
      <c r="H577" s="186"/>
      <c r="I577" s="178"/>
      <c r="J577" s="186"/>
      <c r="K577" s="169"/>
      <c r="L577" s="178"/>
      <c r="M577" s="169"/>
      <c r="N577" s="152"/>
      <c r="O577" s="152"/>
      <c r="P577" s="152"/>
      <c r="Q577" s="186"/>
      <c r="R577" s="186"/>
      <c r="S577" s="152"/>
      <c r="T577" s="152"/>
      <c r="U577" s="152"/>
      <c r="V577" s="152"/>
      <c r="W577" s="152"/>
      <c r="X577" s="152"/>
      <c r="Y577" s="152"/>
      <c r="Z577" s="152"/>
      <c r="AA577" s="152"/>
      <c r="AB577" s="248"/>
      <c r="AC577" s="248"/>
      <c r="AD577" s="252"/>
      <c r="AE577" s="252"/>
      <c r="AF577" s="169"/>
      <c r="AG577" s="169"/>
      <c r="AH577" s="180"/>
      <c r="AI577" s="180"/>
      <c r="AJ577" s="180"/>
      <c r="AK577" s="176"/>
      <c r="AL577" s="186"/>
    </row>
    <row r="578" spans="1:38" ht="12.75" customHeight="1" x14ac:dyDescent="0.35">
      <c r="A578" s="161"/>
      <c r="B578" s="161"/>
      <c r="C578" s="169"/>
      <c r="D578" s="169"/>
      <c r="E578" s="174"/>
      <c r="F578" s="186"/>
      <c r="G578" s="186"/>
      <c r="H578" s="186"/>
      <c r="I578" s="178"/>
      <c r="J578" s="186"/>
      <c r="K578" s="169"/>
      <c r="L578" s="178"/>
      <c r="M578" s="169"/>
      <c r="N578" s="152"/>
      <c r="O578" s="152"/>
      <c r="P578" s="152"/>
      <c r="Q578" s="186"/>
      <c r="R578" s="186"/>
      <c r="S578" s="152"/>
      <c r="T578" s="152"/>
      <c r="U578" s="152"/>
      <c r="V578" s="152"/>
      <c r="W578" s="152"/>
      <c r="X578" s="152"/>
      <c r="Y578" s="152"/>
      <c r="Z578" s="152"/>
      <c r="AA578" s="152"/>
      <c r="AB578" s="248"/>
      <c r="AC578" s="248"/>
      <c r="AD578" s="252"/>
      <c r="AE578" s="252"/>
      <c r="AF578" s="169"/>
      <c r="AG578" s="169"/>
      <c r="AH578" s="180"/>
      <c r="AI578" s="180"/>
      <c r="AJ578" s="180"/>
      <c r="AK578" s="176"/>
      <c r="AL578" s="186"/>
    </row>
    <row r="579" spans="1:38" ht="12.75" customHeight="1" x14ac:dyDescent="0.35">
      <c r="A579" s="161"/>
      <c r="B579" s="161"/>
      <c r="C579" s="169"/>
      <c r="D579" s="169"/>
      <c r="E579" s="174"/>
      <c r="F579" s="186"/>
      <c r="G579" s="186"/>
      <c r="H579" s="186"/>
      <c r="I579" s="178"/>
      <c r="J579" s="186"/>
      <c r="K579" s="169"/>
      <c r="L579" s="178"/>
      <c r="M579" s="169"/>
      <c r="N579" s="152"/>
      <c r="O579" s="152"/>
      <c r="P579" s="152"/>
      <c r="Q579" s="186"/>
      <c r="R579" s="186"/>
      <c r="S579" s="152"/>
      <c r="T579" s="152"/>
      <c r="U579" s="152"/>
      <c r="V579" s="152"/>
      <c r="W579" s="152"/>
      <c r="X579" s="152"/>
      <c r="Y579" s="152"/>
      <c r="Z579" s="152"/>
      <c r="AA579" s="152"/>
      <c r="AB579" s="248"/>
      <c r="AC579" s="248"/>
      <c r="AD579" s="252"/>
      <c r="AE579" s="252"/>
      <c r="AF579" s="169"/>
      <c r="AG579" s="169"/>
      <c r="AH579" s="180"/>
      <c r="AI579" s="180"/>
      <c r="AJ579" s="180"/>
      <c r="AK579" s="176"/>
      <c r="AL579" s="186"/>
    </row>
    <row r="580" spans="1:38" ht="12.75" customHeight="1" x14ac:dyDescent="0.35">
      <c r="A580" s="161"/>
      <c r="B580" s="161"/>
      <c r="C580" s="169"/>
      <c r="D580" s="169"/>
      <c r="E580" s="174"/>
      <c r="F580" s="186"/>
      <c r="G580" s="186"/>
      <c r="H580" s="186"/>
      <c r="I580" s="178"/>
      <c r="J580" s="186"/>
      <c r="K580" s="169"/>
      <c r="L580" s="178"/>
      <c r="M580" s="169"/>
      <c r="N580" s="152"/>
      <c r="O580" s="152"/>
      <c r="P580" s="152"/>
      <c r="Q580" s="186"/>
      <c r="R580" s="186"/>
      <c r="S580" s="152"/>
      <c r="T580" s="152"/>
      <c r="U580" s="152"/>
      <c r="V580" s="152"/>
      <c r="W580" s="152"/>
      <c r="X580" s="152"/>
      <c r="Y580" s="152"/>
      <c r="Z580" s="152"/>
      <c r="AA580" s="152"/>
      <c r="AB580" s="248"/>
      <c r="AC580" s="248"/>
      <c r="AD580" s="252"/>
      <c r="AE580" s="252"/>
      <c r="AF580" s="169"/>
      <c r="AG580" s="169"/>
      <c r="AH580" s="180"/>
      <c r="AI580" s="180"/>
      <c r="AJ580" s="180"/>
      <c r="AK580" s="176"/>
      <c r="AL580" s="186"/>
    </row>
    <row r="581" spans="1:38" ht="12.75" customHeight="1" x14ac:dyDescent="0.35">
      <c r="A581" s="161"/>
      <c r="B581" s="161"/>
      <c r="C581" s="169"/>
      <c r="D581" s="169"/>
      <c r="E581" s="174"/>
      <c r="F581" s="186"/>
      <c r="G581" s="186"/>
      <c r="H581" s="186"/>
      <c r="I581" s="178"/>
      <c r="J581" s="186"/>
      <c r="K581" s="169"/>
      <c r="L581" s="178"/>
      <c r="M581" s="169"/>
      <c r="N581" s="152"/>
      <c r="O581" s="152"/>
      <c r="P581" s="152"/>
      <c r="Q581" s="186"/>
      <c r="R581" s="186"/>
      <c r="S581" s="152"/>
      <c r="T581" s="152"/>
      <c r="U581" s="152"/>
      <c r="V581" s="152"/>
      <c r="W581" s="152"/>
      <c r="X581" s="152"/>
      <c r="Y581" s="152"/>
      <c r="Z581" s="152"/>
      <c r="AA581" s="152"/>
      <c r="AB581" s="248"/>
      <c r="AC581" s="248"/>
      <c r="AD581" s="252"/>
      <c r="AE581" s="252"/>
      <c r="AF581" s="169"/>
      <c r="AG581" s="169"/>
      <c r="AH581" s="180"/>
      <c r="AI581" s="180"/>
      <c r="AJ581" s="180"/>
      <c r="AK581" s="176"/>
      <c r="AL581" s="186"/>
    </row>
    <row r="582" spans="1:38" ht="12.75" customHeight="1" x14ac:dyDescent="0.35">
      <c r="A582" s="161"/>
      <c r="B582" s="161"/>
      <c r="C582" s="169"/>
      <c r="D582" s="169"/>
      <c r="E582" s="174"/>
      <c r="F582" s="186"/>
      <c r="G582" s="186"/>
      <c r="H582" s="186"/>
      <c r="I582" s="178"/>
      <c r="J582" s="186"/>
      <c r="K582" s="169"/>
      <c r="L582" s="178"/>
      <c r="M582" s="169"/>
      <c r="N582" s="152"/>
      <c r="O582" s="152"/>
      <c r="P582" s="152"/>
      <c r="Q582" s="186"/>
      <c r="R582" s="186"/>
      <c r="S582" s="152"/>
      <c r="T582" s="152"/>
      <c r="U582" s="152"/>
      <c r="V582" s="152"/>
      <c r="W582" s="152"/>
      <c r="X582" s="152"/>
      <c r="Y582" s="152"/>
      <c r="Z582" s="152"/>
      <c r="AA582" s="152"/>
      <c r="AB582" s="248"/>
      <c r="AC582" s="248"/>
      <c r="AD582" s="252"/>
      <c r="AE582" s="252"/>
      <c r="AF582" s="169"/>
      <c r="AG582" s="169"/>
      <c r="AH582" s="180"/>
      <c r="AI582" s="180"/>
      <c r="AJ582" s="180"/>
      <c r="AK582" s="176"/>
      <c r="AL582" s="186"/>
    </row>
    <row r="583" spans="1:38" ht="12.75" customHeight="1" x14ac:dyDescent="0.35">
      <c r="A583" s="161"/>
      <c r="B583" s="161"/>
      <c r="C583" s="169"/>
      <c r="D583" s="169"/>
      <c r="E583" s="174"/>
      <c r="F583" s="186"/>
      <c r="G583" s="186"/>
      <c r="H583" s="186"/>
      <c r="I583" s="178"/>
      <c r="J583" s="186"/>
      <c r="K583" s="169"/>
      <c r="L583" s="178"/>
      <c r="M583" s="169"/>
      <c r="N583" s="152"/>
      <c r="O583" s="152"/>
      <c r="P583" s="152"/>
      <c r="Q583" s="186"/>
      <c r="R583" s="186"/>
      <c r="S583" s="152"/>
      <c r="T583" s="152"/>
      <c r="U583" s="152"/>
      <c r="V583" s="152"/>
      <c r="W583" s="152"/>
      <c r="X583" s="152"/>
      <c r="Y583" s="152"/>
      <c r="Z583" s="152"/>
      <c r="AA583" s="152"/>
      <c r="AB583" s="248"/>
      <c r="AC583" s="248"/>
      <c r="AD583" s="252"/>
      <c r="AE583" s="252"/>
      <c r="AF583" s="169"/>
      <c r="AG583" s="169"/>
      <c r="AH583" s="180"/>
      <c r="AI583" s="180"/>
      <c r="AJ583" s="180"/>
      <c r="AK583" s="176"/>
      <c r="AL583" s="186"/>
    </row>
    <row r="584" spans="1:38" ht="12.75" customHeight="1" x14ac:dyDescent="0.35">
      <c r="A584" s="161"/>
      <c r="B584" s="161"/>
      <c r="C584" s="169"/>
      <c r="D584" s="169"/>
      <c r="E584" s="174"/>
      <c r="F584" s="186"/>
      <c r="G584" s="186"/>
      <c r="H584" s="186"/>
      <c r="I584" s="178"/>
      <c r="J584" s="186"/>
      <c r="K584" s="169"/>
      <c r="L584" s="178"/>
      <c r="M584" s="169"/>
      <c r="N584" s="152"/>
      <c r="O584" s="152"/>
      <c r="P584" s="152"/>
      <c r="Q584" s="186"/>
      <c r="R584" s="186"/>
      <c r="S584" s="152"/>
      <c r="T584" s="152"/>
      <c r="U584" s="152"/>
      <c r="V584" s="152"/>
      <c r="W584" s="152"/>
      <c r="X584" s="152"/>
      <c r="Y584" s="152"/>
      <c r="Z584" s="152"/>
      <c r="AA584" s="152"/>
      <c r="AB584" s="248"/>
      <c r="AC584" s="248"/>
      <c r="AD584" s="252"/>
      <c r="AE584" s="252"/>
      <c r="AF584" s="169"/>
      <c r="AG584" s="169"/>
      <c r="AH584" s="180"/>
      <c r="AI584" s="180"/>
      <c r="AJ584" s="180"/>
      <c r="AK584" s="176"/>
      <c r="AL584" s="186"/>
    </row>
    <row r="585" spans="1:38" ht="12.75" customHeight="1" x14ac:dyDescent="0.35">
      <c r="A585" s="161"/>
      <c r="B585" s="161"/>
      <c r="C585" s="169"/>
      <c r="D585" s="169"/>
      <c r="E585" s="174"/>
      <c r="F585" s="186"/>
      <c r="G585" s="186"/>
      <c r="H585" s="186"/>
      <c r="I585" s="178"/>
      <c r="J585" s="186"/>
      <c r="K585" s="169"/>
      <c r="L585" s="178"/>
      <c r="M585" s="169"/>
      <c r="N585" s="152"/>
      <c r="O585" s="152"/>
      <c r="P585" s="152"/>
      <c r="Q585" s="186"/>
      <c r="R585" s="186"/>
      <c r="S585" s="152"/>
      <c r="T585" s="152"/>
      <c r="U585" s="152"/>
      <c r="V585" s="152"/>
      <c r="W585" s="152"/>
      <c r="X585" s="152"/>
      <c r="Y585" s="152"/>
      <c r="Z585" s="152"/>
      <c r="AA585" s="152"/>
      <c r="AB585" s="248"/>
      <c r="AC585" s="248"/>
      <c r="AD585" s="252"/>
      <c r="AE585" s="252"/>
      <c r="AF585" s="169"/>
      <c r="AG585" s="169"/>
      <c r="AH585" s="180"/>
      <c r="AI585" s="180"/>
      <c r="AJ585" s="180"/>
      <c r="AK585" s="176"/>
      <c r="AL585" s="186"/>
    </row>
    <row r="586" spans="1:38" ht="12.75" customHeight="1" x14ac:dyDescent="0.35">
      <c r="A586" s="161"/>
      <c r="B586" s="161"/>
      <c r="C586" s="169"/>
      <c r="D586" s="169"/>
      <c r="E586" s="174"/>
      <c r="F586" s="186"/>
      <c r="G586" s="186"/>
      <c r="H586" s="186"/>
      <c r="I586" s="178"/>
      <c r="J586" s="186"/>
      <c r="K586" s="169"/>
      <c r="L586" s="178"/>
      <c r="M586" s="169"/>
      <c r="N586" s="152"/>
      <c r="O586" s="152"/>
      <c r="P586" s="152"/>
      <c r="Q586" s="186"/>
      <c r="R586" s="186"/>
      <c r="S586" s="152"/>
      <c r="T586" s="152"/>
      <c r="U586" s="152"/>
      <c r="V586" s="152"/>
      <c r="W586" s="152"/>
      <c r="X586" s="152"/>
      <c r="Y586" s="152"/>
      <c r="Z586" s="152"/>
      <c r="AA586" s="152"/>
      <c r="AB586" s="248"/>
      <c r="AC586" s="248"/>
      <c r="AD586" s="252"/>
      <c r="AE586" s="252"/>
      <c r="AF586" s="169"/>
      <c r="AG586" s="169"/>
      <c r="AH586" s="180"/>
      <c r="AI586" s="180"/>
      <c r="AJ586" s="180"/>
      <c r="AK586" s="176"/>
      <c r="AL586" s="186"/>
    </row>
    <row r="587" spans="1:38" ht="12.75" customHeight="1" x14ac:dyDescent="0.35">
      <c r="A587" s="161"/>
      <c r="B587" s="161"/>
      <c r="C587" s="169"/>
      <c r="D587" s="169"/>
      <c r="E587" s="174"/>
      <c r="F587" s="186"/>
      <c r="G587" s="186"/>
      <c r="H587" s="186"/>
      <c r="I587" s="178"/>
      <c r="J587" s="186"/>
      <c r="K587" s="169"/>
      <c r="L587" s="178"/>
      <c r="M587" s="169"/>
      <c r="N587" s="152"/>
      <c r="O587" s="152"/>
      <c r="P587" s="152"/>
      <c r="Q587" s="186"/>
      <c r="R587" s="186"/>
      <c r="S587" s="152"/>
      <c r="T587" s="152"/>
      <c r="U587" s="152"/>
      <c r="V587" s="152"/>
      <c r="W587" s="152"/>
      <c r="X587" s="152"/>
      <c r="Y587" s="152"/>
      <c r="Z587" s="152"/>
      <c r="AA587" s="152"/>
      <c r="AB587" s="248"/>
      <c r="AC587" s="248"/>
      <c r="AD587" s="252"/>
      <c r="AE587" s="252"/>
      <c r="AF587" s="169"/>
      <c r="AG587" s="169"/>
      <c r="AH587" s="180"/>
      <c r="AI587" s="180"/>
      <c r="AJ587" s="180"/>
      <c r="AK587" s="176"/>
      <c r="AL587" s="186"/>
    </row>
    <row r="588" spans="1:38" ht="12.75" customHeight="1" x14ac:dyDescent="0.35">
      <c r="A588" s="161"/>
      <c r="B588" s="161"/>
      <c r="C588" s="169"/>
      <c r="D588" s="169"/>
      <c r="E588" s="174"/>
      <c r="F588" s="186"/>
      <c r="G588" s="186"/>
      <c r="H588" s="186"/>
      <c r="I588" s="178"/>
      <c r="J588" s="186"/>
      <c r="K588" s="169"/>
      <c r="L588" s="178"/>
      <c r="M588" s="169"/>
      <c r="N588" s="152"/>
      <c r="O588" s="152"/>
      <c r="P588" s="152"/>
      <c r="Q588" s="186"/>
      <c r="R588" s="186"/>
      <c r="S588" s="152"/>
      <c r="T588" s="152"/>
      <c r="U588" s="152"/>
      <c r="V588" s="152"/>
      <c r="W588" s="152"/>
      <c r="X588" s="152"/>
      <c r="Y588" s="152"/>
      <c r="Z588" s="152"/>
      <c r="AA588" s="152"/>
      <c r="AB588" s="248"/>
      <c r="AC588" s="248"/>
      <c r="AD588" s="252"/>
      <c r="AE588" s="252"/>
      <c r="AF588" s="169"/>
      <c r="AG588" s="169"/>
      <c r="AH588" s="180"/>
      <c r="AI588" s="180"/>
      <c r="AJ588" s="180"/>
      <c r="AK588" s="176"/>
      <c r="AL588" s="186"/>
    </row>
    <row r="589" spans="1:38" ht="12.75" customHeight="1" x14ac:dyDescent="0.35">
      <c r="A589" s="161"/>
      <c r="B589" s="161"/>
      <c r="C589" s="169"/>
      <c r="D589" s="169"/>
      <c r="E589" s="174"/>
      <c r="F589" s="186"/>
      <c r="G589" s="186"/>
      <c r="H589" s="186"/>
      <c r="I589" s="178"/>
      <c r="J589" s="186"/>
      <c r="K589" s="169"/>
      <c r="L589" s="178"/>
      <c r="M589" s="169"/>
      <c r="N589" s="152"/>
      <c r="O589" s="152"/>
      <c r="P589" s="152"/>
      <c r="Q589" s="186"/>
      <c r="R589" s="186"/>
      <c r="S589" s="152"/>
      <c r="T589" s="152"/>
      <c r="U589" s="152"/>
      <c r="V589" s="152"/>
      <c r="W589" s="152"/>
      <c r="X589" s="152"/>
      <c r="Y589" s="152"/>
      <c r="Z589" s="152"/>
      <c r="AA589" s="152"/>
      <c r="AB589" s="248"/>
      <c r="AC589" s="248"/>
      <c r="AD589" s="252"/>
      <c r="AE589" s="252"/>
      <c r="AF589" s="169"/>
      <c r="AG589" s="169"/>
      <c r="AH589" s="180"/>
      <c r="AI589" s="180"/>
      <c r="AJ589" s="180"/>
      <c r="AK589" s="176"/>
      <c r="AL589" s="186"/>
    </row>
    <row r="590" spans="1:38" ht="12.75" customHeight="1" x14ac:dyDescent="0.35">
      <c r="A590" s="161"/>
      <c r="B590" s="161"/>
      <c r="C590" s="169"/>
      <c r="D590" s="169"/>
      <c r="E590" s="174"/>
      <c r="F590" s="186"/>
      <c r="G590" s="186"/>
      <c r="H590" s="186"/>
      <c r="I590" s="178"/>
      <c r="J590" s="186"/>
      <c r="K590" s="169"/>
      <c r="L590" s="178"/>
      <c r="M590" s="169"/>
      <c r="N590" s="152"/>
      <c r="O590" s="152"/>
      <c r="P590" s="152"/>
      <c r="Q590" s="186"/>
      <c r="R590" s="186"/>
      <c r="S590" s="152"/>
      <c r="T590" s="152"/>
      <c r="U590" s="152"/>
      <c r="V590" s="152"/>
      <c r="W590" s="152"/>
      <c r="X590" s="152"/>
      <c r="Y590" s="152"/>
      <c r="Z590" s="152"/>
      <c r="AA590" s="152"/>
      <c r="AB590" s="248"/>
      <c r="AC590" s="248"/>
      <c r="AD590" s="252"/>
      <c r="AE590" s="252"/>
      <c r="AF590" s="169"/>
      <c r="AG590" s="169"/>
      <c r="AH590" s="180"/>
      <c r="AI590" s="180"/>
      <c r="AJ590" s="180"/>
      <c r="AK590" s="176"/>
      <c r="AL590" s="186"/>
    </row>
    <row r="591" spans="1:38" ht="12.75" customHeight="1" x14ac:dyDescent="0.35">
      <c r="A591" s="161"/>
      <c r="B591" s="161"/>
      <c r="C591" s="169"/>
      <c r="D591" s="169"/>
      <c r="E591" s="174"/>
      <c r="F591" s="186"/>
      <c r="G591" s="186"/>
      <c r="H591" s="186"/>
      <c r="I591" s="178"/>
      <c r="J591" s="186"/>
      <c r="K591" s="169"/>
      <c r="L591" s="178"/>
      <c r="M591" s="169"/>
      <c r="N591" s="152"/>
      <c r="O591" s="152"/>
      <c r="P591" s="152"/>
      <c r="Q591" s="186"/>
      <c r="R591" s="186"/>
      <c r="S591" s="152"/>
      <c r="T591" s="152"/>
      <c r="U591" s="152"/>
      <c r="V591" s="152"/>
      <c r="W591" s="152"/>
      <c r="X591" s="152"/>
      <c r="Y591" s="152"/>
      <c r="Z591" s="152"/>
      <c r="AA591" s="152"/>
      <c r="AB591" s="248"/>
      <c r="AC591" s="248"/>
      <c r="AD591" s="252"/>
      <c r="AE591" s="252"/>
      <c r="AF591" s="169"/>
      <c r="AG591" s="169"/>
      <c r="AH591" s="180"/>
      <c r="AI591" s="180"/>
      <c r="AJ591" s="180"/>
      <c r="AK591" s="176"/>
      <c r="AL591" s="186"/>
    </row>
    <row r="592" spans="1:38" ht="12.75" customHeight="1" x14ac:dyDescent="0.35">
      <c r="A592" s="161"/>
      <c r="B592" s="161"/>
      <c r="C592" s="169"/>
      <c r="D592" s="169"/>
      <c r="E592" s="174"/>
      <c r="F592" s="186"/>
      <c r="G592" s="186"/>
      <c r="H592" s="186"/>
      <c r="I592" s="178"/>
      <c r="J592" s="186"/>
      <c r="K592" s="169"/>
      <c r="L592" s="178"/>
      <c r="M592" s="169"/>
      <c r="N592" s="152"/>
      <c r="O592" s="152"/>
      <c r="P592" s="152"/>
      <c r="Q592" s="186"/>
      <c r="R592" s="186"/>
      <c r="S592" s="152"/>
      <c r="T592" s="152"/>
      <c r="U592" s="152"/>
      <c r="V592" s="152"/>
      <c r="W592" s="152"/>
      <c r="X592" s="152"/>
      <c r="Y592" s="152"/>
      <c r="Z592" s="152"/>
      <c r="AA592" s="152"/>
      <c r="AB592" s="248"/>
      <c r="AC592" s="248"/>
      <c r="AD592" s="252"/>
      <c r="AE592" s="252"/>
      <c r="AF592" s="169"/>
      <c r="AG592" s="169"/>
      <c r="AH592" s="180"/>
      <c r="AI592" s="180"/>
      <c r="AJ592" s="180"/>
      <c r="AK592" s="176"/>
      <c r="AL592" s="186"/>
    </row>
    <row r="593" spans="1:38" ht="12.75" customHeight="1" x14ac:dyDescent="0.35">
      <c r="A593" s="161"/>
      <c r="B593" s="161"/>
      <c r="C593" s="169"/>
      <c r="D593" s="169"/>
      <c r="E593" s="174"/>
      <c r="F593" s="186"/>
      <c r="G593" s="186"/>
      <c r="H593" s="186"/>
      <c r="I593" s="178"/>
      <c r="J593" s="186"/>
      <c r="K593" s="169"/>
      <c r="L593" s="178"/>
      <c r="M593" s="169"/>
      <c r="N593" s="152"/>
      <c r="O593" s="152"/>
      <c r="P593" s="152"/>
      <c r="Q593" s="186"/>
      <c r="R593" s="186"/>
      <c r="S593" s="152"/>
      <c r="T593" s="152"/>
      <c r="U593" s="152"/>
      <c r="V593" s="152"/>
      <c r="W593" s="152"/>
      <c r="X593" s="152"/>
      <c r="Y593" s="152"/>
      <c r="Z593" s="152"/>
      <c r="AA593" s="152"/>
      <c r="AB593" s="248"/>
      <c r="AC593" s="248"/>
      <c r="AD593" s="252"/>
      <c r="AE593" s="252"/>
      <c r="AF593" s="169"/>
      <c r="AG593" s="169"/>
      <c r="AH593" s="180"/>
      <c r="AI593" s="180"/>
      <c r="AJ593" s="180"/>
      <c r="AK593" s="176"/>
      <c r="AL593" s="186"/>
    </row>
    <row r="594" spans="1:38" ht="12.75" customHeight="1" x14ac:dyDescent="0.35">
      <c r="A594" s="161"/>
      <c r="B594" s="161"/>
      <c r="C594" s="169"/>
      <c r="D594" s="169"/>
      <c r="E594" s="174"/>
      <c r="F594" s="186"/>
      <c r="G594" s="186"/>
      <c r="H594" s="186"/>
      <c r="I594" s="178"/>
      <c r="J594" s="186"/>
      <c r="K594" s="169"/>
      <c r="L594" s="178"/>
      <c r="M594" s="169"/>
      <c r="N594" s="152"/>
      <c r="O594" s="152"/>
      <c r="P594" s="152"/>
      <c r="Q594" s="186"/>
      <c r="R594" s="186"/>
      <c r="S594" s="152"/>
      <c r="T594" s="152"/>
      <c r="U594" s="152"/>
      <c r="V594" s="152"/>
      <c r="W594" s="152"/>
      <c r="X594" s="152"/>
      <c r="Y594" s="152"/>
      <c r="Z594" s="152"/>
      <c r="AA594" s="152"/>
      <c r="AB594" s="248"/>
      <c r="AC594" s="248"/>
      <c r="AD594" s="252"/>
      <c r="AE594" s="252"/>
      <c r="AF594" s="169"/>
      <c r="AG594" s="169"/>
      <c r="AH594" s="180"/>
      <c r="AI594" s="180"/>
      <c r="AJ594" s="180"/>
      <c r="AK594" s="176"/>
      <c r="AL594" s="186"/>
    </row>
    <row r="595" spans="1:38" ht="12.75" customHeight="1" x14ac:dyDescent="0.35">
      <c r="A595" s="161"/>
      <c r="B595" s="161"/>
      <c r="C595" s="169"/>
      <c r="D595" s="169"/>
      <c r="E595" s="174"/>
      <c r="F595" s="186"/>
      <c r="G595" s="186"/>
      <c r="H595" s="186"/>
      <c r="I595" s="178"/>
      <c r="J595" s="186"/>
      <c r="K595" s="169"/>
      <c r="L595" s="178"/>
      <c r="M595" s="169"/>
      <c r="N595" s="152"/>
      <c r="O595" s="152"/>
      <c r="P595" s="152"/>
      <c r="Q595" s="186"/>
      <c r="R595" s="186"/>
      <c r="S595" s="152"/>
      <c r="T595" s="152"/>
      <c r="U595" s="152"/>
      <c r="V595" s="152"/>
      <c r="W595" s="152"/>
      <c r="X595" s="152"/>
      <c r="Y595" s="152"/>
      <c r="Z595" s="152"/>
      <c r="AA595" s="152"/>
      <c r="AB595" s="248"/>
      <c r="AC595" s="248"/>
      <c r="AD595" s="252"/>
      <c r="AE595" s="252"/>
      <c r="AF595" s="169"/>
      <c r="AG595" s="169"/>
      <c r="AH595" s="180"/>
      <c r="AI595" s="180"/>
      <c r="AJ595" s="180"/>
      <c r="AK595" s="176"/>
      <c r="AL595" s="186"/>
    </row>
    <row r="596" spans="1:38" ht="12.75" customHeight="1" x14ac:dyDescent="0.35">
      <c r="A596" s="161"/>
      <c r="B596" s="161"/>
      <c r="C596" s="169"/>
      <c r="D596" s="169"/>
      <c r="E596" s="174"/>
      <c r="F596" s="186"/>
      <c r="G596" s="186"/>
      <c r="H596" s="186"/>
      <c r="I596" s="178"/>
      <c r="J596" s="186"/>
      <c r="K596" s="169"/>
      <c r="L596" s="178"/>
      <c r="M596" s="169"/>
      <c r="N596" s="152"/>
      <c r="O596" s="152"/>
      <c r="P596" s="152"/>
      <c r="Q596" s="186"/>
      <c r="R596" s="186"/>
      <c r="S596" s="152"/>
      <c r="T596" s="152"/>
      <c r="U596" s="152"/>
      <c r="V596" s="152"/>
      <c r="W596" s="152"/>
      <c r="X596" s="152"/>
      <c r="Y596" s="152"/>
      <c r="Z596" s="152"/>
      <c r="AA596" s="152"/>
      <c r="AB596" s="248"/>
      <c r="AC596" s="248"/>
      <c r="AD596" s="252"/>
      <c r="AE596" s="252"/>
      <c r="AF596" s="169"/>
      <c r="AG596" s="169"/>
      <c r="AH596" s="180"/>
      <c r="AI596" s="180"/>
      <c r="AJ596" s="180"/>
      <c r="AK596" s="176"/>
      <c r="AL596" s="186"/>
    </row>
    <row r="597" spans="1:38" ht="12.75" customHeight="1" x14ac:dyDescent="0.35">
      <c r="A597" s="161"/>
      <c r="B597" s="161"/>
      <c r="C597" s="169"/>
      <c r="D597" s="169"/>
      <c r="E597" s="174"/>
      <c r="F597" s="186"/>
      <c r="G597" s="186"/>
      <c r="H597" s="186"/>
      <c r="I597" s="178"/>
      <c r="J597" s="186"/>
      <c r="K597" s="169"/>
      <c r="L597" s="178"/>
      <c r="M597" s="169"/>
      <c r="N597" s="152"/>
      <c r="O597" s="152"/>
      <c r="P597" s="152"/>
      <c r="Q597" s="186"/>
      <c r="R597" s="186"/>
      <c r="S597" s="152"/>
      <c r="T597" s="152"/>
      <c r="U597" s="152"/>
      <c r="V597" s="152"/>
      <c r="W597" s="152"/>
      <c r="X597" s="152"/>
      <c r="Y597" s="152"/>
      <c r="Z597" s="152"/>
      <c r="AA597" s="152"/>
      <c r="AB597" s="248"/>
      <c r="AC597" s="248"/>
      <c r="AD597" s="252"/>
      <c r="AE597" s="252"/>
      <c r="AF597" s="169"/>
      <c r="AG597" s="169"/>
      <c r="AH597" s="180"/>
      <c r="AI597" s="180"/>
      <c r="AJ597" s="180"/>
      <c r="AK597" s="176"/>
      <c r="AL597" s="186"/>
    </row>
    <row r="598" spans="1:38" ht="12.75" customHeight="1" x14ac:dyDescent="0.35">
      <c r="A598" s="161"/>
      <c r="B598" s="161"/>
      <c r="C598" s="169"/>
      <c r="D598" s="169"/>
      <c r="E598" s="174"/>
      <c r="F598" s="186"/>
      <c r="G598" s="186"/>
      <c r="H598" s="186"/>
      <c r="I598" s="178"/>
      <c r="J598" s="186"/>
      <c r="K598" s="169"/>
      <c r="L598" s="178"/>
      <c r="M598" s="169"/>
      <c r="N598" s="152"/>
      <c r="O598" s="152"/>
      <c r="P598" s="152"/>
      <c r="Q598" s="186"/>
      <c r="R598" s="186"/>
      <c r="S598" s="152"/>
      <c r="T598" s="152"/>
      <c r="U598" s="152"/>
      <c r="V598" s="152"/>
      <c r="W598" s="152"/>
      <c r="X598" s="152"/>
      <c r="Y598" s="152"/>
      <c r="Z598" s="152"/>
      <c r="AA598" s="152"/>
      <c r="AB598" s="248"/>
      <c r="AC598" s="248"/>
      <c r="AD598" s="252"/>
      <c r="AE598" s="252"/>
      <c r="AF598" s="169"/>
      <c r="AG598" s="169"/>
      <c r="AH598" s="180"/>
      <c r="AI598" s="180"/>
      <c r="AJ598" s="180"/>
      <c r="AK598" s="176"/>
      <c r="AL598" s="186"/>
    </row>
    <row r="599" spans="1:38" ht="12.75" customHeight="1" x14ac:dyDescent="0.35">
      <c r="A599" s="161"/>
      <c r="B599" s="161"/>
      <c r="C599" s="169"/>
      <c r="D599" s="169"/>
      <c r="E599" s="174"/>
      <c r="F599" s="186"/>
      <c r="G599" s="186"/>
      <c r="H599" s="186"/>
      <c r="I599" s="178"/>
      <c r="J599" s="186"/>
      <c r="K599" s="169"/>
      <c r="L599" s="178"/>
      <c r="M599" s="169"/>
      <c r="N599" s="152"/>
      <c r="O599" s="152"/>
      <c r="P599" s="152"/>
      <c r="Q599" s="186"/>
      <c r="R599" s="186"/>
      <c r="S599" s="152"/>
      <c r="T599" s="152"/>
      <c r="U599" s="152"/>
      <c r="V599" s="152"/>
      <c r="W599" s="152"/>
      <c r="X599" s="152"/>
      <c r="Y599" s="152"/>
      <c r="Z599" s="152"/>
      <c r="AA599" s="152"/>
      <c r="AB599" s="248"/>
      <c r="AC599" s="248"/>
      <c r="AD599" s="252"/>
      <c r="AE599" s="252"/>
      <c r="AF599" s="169"/>
      <c r="AG599" s="169"/>
      <c r="AH599" s="180"/>
      <c r="AI599" s="180"/>
      <c r="AJ599" s="180"/>
      <c r="AK599" s="176"/>
      <c r="AL599" s="186"/>
    </row>
    <row r="600" spans="1:38" ht="12.75" customHeight="1" x14ac:dyDescent="0.35">
      <c r="A600" s="161"/>
      <c r="B600" s="161"/>
      <c r="C600" s="169"/>
      <c r="D600" s="169"/>
      <c r="E600" s="174"/>
      <c r="F600" s="186"/>
      <c r="G600" s="186"/>
      <c r="H600" s="186"/>
      <c r="I600" s="178"/>
      <c r="J600" s="186"/>
      <c r="K600" s="169"/>
      <c r="L600" s="178"/>
      <c r="M600" s="169"/>
      <c r="N600" s="152"/>
      <c r="O600" s="152"/>
      <c r="P600" s="152"/>
      <c r="Q600" s="186"/>
      <c r="R600" s="186"/>
      <c r="S600" s="152"/>
      <c r="T600" s="152"/>
      <c r="U600" s="152"/>
      <c r="V600" s="152"/>
      <c r="W600" s="152"/>
      <c r="X600" s="152"/>
      <c r="Y600" s="152"/>
      <c r="Z600" s="152"/>
      <c r="AA600" s="152"/>
      <c r="AB600" s="248"/>
      <c r="AC600" s="248"/>
      <c r="AD600" s="252"/>
      <c r="AE600" s="252"/>
      <c r="AF600" s="169"/>
      <c r="AG600" s="169"/>
      <c r="AH600" s="180"/>
      <c r="AI600" s="180"/>
      <c r="AJ600" s="180"/>
      <c r="AK600" s="176"/>
      <c r="AL600" s="186"/>
    </row>
    <row r="601" spans="1:38" ht="12.75" customHeight="1" x14ac:dyDescent="0.35">
      <c r="A601" s="161"/>
      <c r="B601" s="161"/>
      <c r="C601" s="169"/>
      <c r="D601" s="169"/>
      <c r="E601" s="174"/>
      <c r="F601" s="186"/>
      <c r="G601" s="186"/>
      <c r="H601" s="186"/>
      <c r="I601" s="178"/>
      <c r="J601" s="186"/>
      <c r="K601" s="169"/>
      <c r="L601" s="178"/>
      <c r="M601" s="169"/>
      <c r="N601" s="152"/>
      <c r="O601" s="152"/>
      <c r="P601" s="152"/>
      <c r="Q601" s="186"/>
      <c r="R601" s="186"/>
      <c r="S601" s="152"/>
      <c r="T601" s="152"/>
      <c r="U601" s="152"/>
      <c r="V601" s="152"/>
      <c r="W601" s="152"/>
      <c r="X601" s="152"/>
      <c r="Y601" s="152"/>
      <c r="Z601" s="152"/>
      <c r="AA601" s="152"/>
      <c r="AB601" s="248"/>
      <c r="AC601" s="248"/>
      <c r="AD601" s="252"/>
      <c r="AE601" s="252"/>
      <c r="AF601" s="169"/>
      <c r="AG601" s="169"/>
      <c r="AH601" s="180"/>
      <c r="AI601" s="180"/>
      <c r="AJ601" s="180"/>
      <c r="AK601" s="176"/>
      <c r="AL601" s="186"/>
    </row>
    <row r="602" spans="1:38" ht="12.75" customHeight="1" x14ac:dyDescent="0.35">
      <c r="A602" s="161"/>
      <c r="B602" s="161"/>
      <c r="C602" s="169"/>
      <c r="D602" s="169"/>
      <c r="E602" s="174"/>
      <c r="F602" s="186"/>
      <c r="G602" s="186"/>
      <c r="H602" s="186"/>
      <c r="I602" s="178"/>
      <c r="J602" s="186"/>
      <c r="K602" s="169"/>
      <c r="L602" s="178"/>
      <c r="M602" s="169"/>
      <c r="N602" s="152"/>
      <c r="O602" s="152"/>
      <c r="P602" s="152"/>
      <c r="Q602" s="186"/>
      <c r="R602" s="186"/>
      <c r="S602" s="152"/>
      <c r="T602" s="152"/>
      <c r="U602" s="152"/>
      <c r="V602" s="152"/>
      <c r="W602" s="152"/>
      <c r="X602" s="152"/>
      <c r="Y602" s="152"/>
      <c r="Z602" s="152"/>
      <c r="AA602" s="152"/>
      <c r="AB602" s="248"/>
      <c r="AC602" s="248"/>
      <c r="AD602" s="252"/>
      <c r="AE602" s="252"/>
      <c r="AF602" s="169"/>
      <c r="AG602" s="169"/>
      <c r="AH602" s="180"/>
      <c r="AI602" s="180"/>
      <c r="AJ602" s="180"/>
      <c r="AK602" s="176"/>
      <c r="AL602" s="186"/>
    </row>
    <row r="603" spans="1:38" ht="12.75" customHeight="1" x14ac:dyDescent="0.35">
      <c r="A603" s="161"/>
      <c r="B603" s="161"/>
      <c r="C603" s="169"/>
      <c r="D603" s="169"/>
      <c r="E603" s="174"/>
      <c r="F603" s="186"/>
      <c r="G603" s="186"/>
      <c r="H603" s="186"/>
      <c r="I603" s="178"/>
      <c r="J603" s="186"/>
      <c r="K603" s="169"/>
      <c r="L603" s="178"/>
      <c r="M603" s="169"/>
      <c r="N603" s="152"/>
      <c r="O603" s="152"/>
      <c r="P603" s="152"/>
      <c r="Q603" s="186"/>
      <c r="R603" s="186"/>
      <c r="S603" s="152"/>
      <c r="T603" s="152"/>
      <c r="U603" s="152"/>
      <c r="V603" s="152"/>
      <c r="W603" s="152"/>
      <c r="X603" s="152"/>
      <c r="Y603" s="152"/>
      <c r="Z603" s="152"/>
      <c r="AA603" s="152"/>
      <c r="AB603" s="248"/>
      <c r="AC603" s="248"/>
      <c r="AD603" s="252"/>
      <c r="AE603" s="252"/>
      <c r="AF603" s="169"/>
      <c r="AG603" s="169"/>
      <c r="AH603" s="180"/>
      <c r="AI603" s="180"/>
      <c r="AJ603" s="180"/>
      <c r="AK603" s="176"/>
      <c r="AL603" s="186"/>
    </row>
    <row r="604" spans="1:38" ht="12.75" customHeight="1" x14ac:dyDescent="0.35">
      <c r="A604" s="161"/>
      <c r="B604" s="161"/>
      <c r="C604" s="169"/>
      <c r="D604" s="169"/>
      <c r="E604" s="174"/>
      <c r="F604" s="186"/>
      <c r="G604" s="186"/>
      <c r="H604" s="186"/>
      <c r="I604" s="178"/>
      <c r="J604" s="186"/>
      <c r="K604" s="169"/>
      <c r="L604" s="178"/>
      <c r="M604" s="169"/>
      <c r="N604" s="152"/>
      <c r="O604" s="152"/>
      <c r="P604" s="152"/>
      <c r="Q604" s="186"/>
      <c r="R604" s="186"/>
      <c r="S604" s="152"/>
      <c r="T604" s="152"/>
      <c r="U604" s="152"/>
      <c r="V604" s="152"/>
      <c r="W604" s="152"/>
      <c r="X604" s="152"/>
      <c r="Y604" s="152"/>
      <c r="Z604" s="152"/>
      <c r="AA604" s="152"/>
      <c r="AB604" s="248"/>
      <c r="AC604" s="248"/>
      <c r="AD604" s="252"/>
      <c r="AE604" s="252"/>
      <c r="AF604" s="169"/>
      <c r="AG604" s="169"/>
      <c r="AH604" s="180"/>
      <c r="AI604" s="180"/>
      <c r="AJ604" s="180"/>
      <c r="AK604" s="176"/>
      <c r="AL604" s="186"/>
    </row>
    <row r="605" spans="1:38" ht="12.75" customHeight="1" x14ac:dyDescent="0.35">
      <c r="A605" s="161"/>
      <c r="B605" s="161"/>
      <c r="C605" s="169"/>
      <c r="D605" s="169"/>
      <c r="E605" s="174"/>
      <c r="F605" s="186"/>
      <c r="G605" s="186"/>
      <c r="H605" s="186"/>
      <c r="I605" s="178"/>
      <c r="J605" s="186"/>
      <c r="K605" s="169"/>
      <c r="L605" s="178"/>
      <c r="M605" s="169"/>
      <c r="N605" s="152"/>
      <c r="O605" s="152"/>
      <c r="P605" s="152"/>
      <c r="Q605" s="186"/>
      <c r="R605" s="186"/>
      <c r="S605" s="152"/>
      <c r="T605" s="152"/>
      <c r="U605" s="152"/>
      <c r="V605" s="152"/>
      <c r="W605" s="152"/>
      <c r="X605" s="152"/>
      <c r="Y605" s="152"/>
      <c r="Z605" s="152"/>
      <c r="AA605" s="152"/>
      <c r="AB605" s="248"/>
      <c r="AC605" s="248"/>
      <c r="AD605" s="252"/>
      <c r="AE605" s="252"/>
      <c r="AF605" s="169"/>
      <c r="AG605" s="169"/>
      <c r="AH605" s="180"/>
      <c r="AI605" s="180"/>
      <c r="AJ605" s="180"/>
      <c r="AK605" s="176"/>
      <c r="AL605" s="186"/>
    </row>
    <row r="606" spans="1:38" ht="12.75" customHeight="1" x14ac:dyDescent="0.35">
      <c r="A606" s="161"/>
      <c r="B606" s="161"/>
      <c r="C606" s="169"/>
      <c r="D606" s="169"/>
      <c r="E606" s="174"/>
      <c r="F606" s="186"/>
      <c r="G606" s="186"/>
      <c r="H606" s="186"/>
      <c r="I606" s="178"/>
      <c r="J606" s="186"/>
      <c r="K606" s="169"/>
      <c r="L606" s="178"/>
      <c r="M606" s="169"/>
      <c r="N606" s="152"/>
      <c r="O606" s="152"/>
      <c r="P606" s="152"/>
      <c r="Q606" s="186"/>
      <c r="R606" s="186"/>
      <c r="S606" s="152"/>
      <c r="T606" s="152"/>
      <c r="U606" s="152"/>
      <c r="V606" s="152"/>
      <c r="W606" s="152"/>
      <c r="X606" s="152"/>
      <c r="Y606" s="152"/>
      <c r="Z606" s="152"/>
      <c r="AA606" s="152"/>
      <c r="AB606" s="248"/>
      <c r="AC606" s="248"/>
      <c r="AD606" s="252"/>
      <c r="AE606" s="252"/>
      <c r="AF606" s="169"/>
      <c r="AG606" s="169"/>
      <c r="AH606" s="180"/>
      <c r="AI606" s="180"/>
      <c r="AJ606" s="180"/>
      <c r="AK606" s="176"/>
      <c r="AL606" s="186"/>
    </row>
    <row r="607" spans="1:38" ht="12.75" customHeight="1" x14ac:dyDescent="0.35">
      <c r="A607" s="161"/>
      <c r="B607" s="161"/>
      <c r="C607" s="169"/>
      <c r="D607" s="169"/>
      <c r="E607" s="174"/>
      <c r="F607" s="186"/>
      <c r="G607" s="186"/>
      <c r="H607" s="186"/>
      <c r="I607" s="178"/>
      <c r="J607" s="186"/>
      <c r="K607" s="169"/>
      <c r="L607" s="178"/>
      <c r="M607" s="169"/>
      <c r="N607" s="152"/>
      <c r="O607" s="152"/>
      <c r="P607" s="152"/>
      <c r="Q607" s="186"/>
      <c r="R607" s="186"/>
      <c r="S607" s="152"/>
      <c r="T607" s="152"/>
      <c r="U607" s="152"/>
      <c r="V607" s="152"/>
      <c r="W607" s="152"/>
      <c r="X607" s="152"/>
      <c r="Y607" s="152"/>
      <c r="Z607" s="152"/>
      <c r="AA607" s="152"/>
      <c r="AB607" s="248"/>
      <c r="AC607" s="248"/>
      <c r="AD607" s="252"/>
      <c r="AE607" s="252"/>
      <c r="AF607" s="169"/>
      <c r="AG607" s="169"/>
      <c r="AH607" s="180"/>
      <c r="AI607" s="180"/>
      <c r="AJ607" s="180"/>
      <c r="AK607" s="176"/>
      <c r="AL607" s="186"/>
    </row>
    <row r="608" spans="1:38" ht="12.75" customHeight="1" x14ac:dyDescent="0.35">
      <c r="A608" s="161"/>
      <c r="B608" s="161"/>
      <c r="C608" s="169"/>
      <c r="D608" s="169"/>
      <c r="E608" s="174"/>
      <c r="F608" s="186"/>
      <c r="G608" s="186"/>
      <c r="H608" s="186"/>
      <c r="I608" s="178"/>
      <c r="J608" s="186"/>
      <c r="K608" s="169"/>
      <c r="L608" s="178"/>
      <c r="M608" s="169"/>
      <c r="N608" s="152"/>
      <c r="O608" s="152"/>
      <c r="P608" s="152"/>
      <c r="Q608" s="186"/>
      <c r="R608" s="186"/>
      <c r="S608" s="152"/>
      <c r="T608" s="152"/>
      <c r="U608" s="152"/>
      <c r="V608" s="152"/>
      <c r="W608" s="152"/>
      <c r="X608" s="152"/>
      <c r="Y608" s="152"/>
      <c r="Z608" s="152"/>
      <c r="AA608" s="152"/>
      <c r="AB608" s="248"/>
      <c r="AC608" s="248"/>
      <c r="AD608" s="252"/>
      <c r="AE608" s="252"/>
      <c r="AF608" s="169"/>
      <c r="AG608" s="169"/>
      <c r="AH608" s="180"/>
      <c r="AI608" s="180"/>
      <c r="AJ608" s="180"/>
      <c r="AK608" s="176"/>
      <c r="AL608" s="186"/>
    </row>
    <row r="609" spans="1:38" ht="12.75" customHeight="1" x14ac:dyDescent="0.35">
      <c r="A609" s="161"/>
      <c r="B609" s="161"/>
      <c r="C609" s="169"/>
      <c r="D609" s="169"/>
      <c r="E609" s="174"/>
      <c r="F609" s="186"/>
      <c r="G609" s="186"/>
      <c r="H609" s="186"/>
      <c r="I609" s="178"/>
      <c r="J609" s="186"/>
      <c r="K609" s="169"/>
      <c r="L609" s="178"/>
      <c r="M609" s="169"/>
      <c r="N609" s="152"/>
      <c r="O609" s="152"/>
      <c r="P609" s="152"/>
      <c r="Q609" s="186"/>
      <c r="R609" s="186"/>
      <c r="S609" s="152"/>
      <c r="T609" s="152"/>
      <c r="U609" s="152"/>
      <c r="V609" s="152"/>
      <c r="W609" s="152"/>
      <c r="X609" s="152"/>
      <c r="Y609" s="152"/>
      <c r="Z609" s="152"/>
      <c r="AA609" s="152"/>
      <c r="AB609" s="248"/>
      <c r="AC609" s="248"/>
      <c r="AD609" s="252"/>
      <c r="AE609" s="252"/>
      <c r="AF609" s="169"/>
      <c r="AG609" s="169"/>
      <c r="AH609" s="180"/>
      <c r="AI609" s="180"/>
      <c r="AJ609" s="180"/>
      <c r="AK609" s="176"/>
      <c r="AL609" s="186"/>
    </row>
    <row r="610" spans="1:38" ht="12.75" customHeight="1" x14ac:dyDescent="0.35">
      <c r="A610" s="161"/>
      <c r="B610" s="161"/>
      <c r="C610" s="169"/>
      <c r="D610" s="169"/>
      <c r="E610" s="174"/>
      <c r="F610" s="186"/>
      <c r="G610" s="186"/>
      <c r="H610" s="186"/>
      <c r="I610" s="178"/>
      <c r="J610" s="186"/>
      <c r="K610" s="169"/>
      <c r="L610" s="178"/>
      <c r="M610" s="169"/>
      <c r="N610" s="152"/>
      <c r="O610" s="152"/>
      <c r="P610" s="152"/>
      <c r="Q610" s="186"/>
      <c r="R610" s="186"/>
      <c r="S610" s="152"/>
      <c r="T610" s="152"/>
      <c r="U610" s="152"/>
      <c r="V610" s="152"/>
      <c r="W610" s="152"/>
      <c r="X610" s="152"/>
      <c r="Y610" s="152"/>
      <c r="Z610" s="152"/>
      <c r="AA610" s="152"/>
      <c r="AB610" s="248"/>
      <c r="AC610" s="248"/>
      <c r="AD610" s="252"/>
      <c r="AE610" s="252"/>
      <c r="AF610" s="169"/>
      <c r="AG610" s="169"/>
      <c r="AH610" s="180"/>
      <c r="AI610" s="180"/>
      <c r="AJ610" s="180"/>
      <c r="AK610" s="176"/>
      <c r="AL610" s="186"/>
    </row>
    <row r="611" spans="1:38" ht="12.75" customHeight="1" x14ac:dyDescent="0.35">
      <c r="A611" s="161"/>
      <c r="B611" s="161"/>
      <c r="C611" s="169"/>
      <c r="D611" s="169"/>
      <c r="E611" s="174"/>
      <c r="F611" s="186"/>
      <c r="G611" s="186"/>
      <c r="H611" s="186"/>
      <c r="I611" s="178"/>
      <c r="J611" s="186"/>
      <c r="K611" s="169"/>
      <c r="L611" s="178"/>
      <c r="M611" s="169"/>
      <c r="N611" s="152"/>
      <c r="O611" s="152"/>
      <c r="P611" s="152"/>
      <c r="Q611" s="186"/>
      <c r="R611" s="186"/>
      <c r="S611" s="152"/>
      <c r="T611" s="152"/>
      <c r="U611" s="152"/>
      <c r="V611" s="152"/>
      <c r="W611" s="152"/>
      <c r="X611" s="152"/>
      <c r="Y611" s="152"/>
      <c r="Z611" s="152"/>
      <c r="AA611" s="152"/>
      <c r="AB611" s="248"/>
      <c r="AC611" s="248"/>
      <c r="AD611" s="252"/>
      <c r="AE611" s="252"/>
      <c r="AF611" s="169"/>
      <c r="AG611" s="169"/>
      <c r="AH611" s="180"/>
      <c r="AI611" s="180"/>
      <c r="AJ611" s="180"/>
      <c r="AK611" s="176"/>
      <c r="AL611" s="186"/>
    </row>
    <row r="612" spans="1:38" ht="12.75" customHeight="1" x14ac:dyDescent="0.35">
      <c r="A612" s="161"/>
      <c r="B612" s="161"/>
      <c r="C612" s="169"/>
      <c r="D612" s="169"/>
      <c r="E612" s="174"/>
      <c r="F612" s="186"/>
      <c r="G612" s="186"/>
      <c r="H612" s="186"/>
      <c r="I612" s="178"/>
      <c r="J612" s="186"/>
      <c r="K612" s="169"/>
      <c r="L612" s="178"/>
      <c r="M612" s="169"/>
      <c r="N612" s="152"/>
      <c r="O612" s="152"/>
      <c r="P612" s="152"/>
      <c r="Q612" s="186"/>
      <c r="R612" s="186"/>
      <c r="S612" s="152"/>
      <c r="T612" s="152"/>
      <c r="U612" s="152"/>
      <c r="V612" s="152"/>
      <c r="W612" s="152"/>
      <c r="X612" s="152"/>
      <c r="Y612" s="152"/>
      <c r="Z612" s="152"/>
      <c r="AA612" s="152"/>
      <c r="AB612" s="248"/>
      <c r="AC612" s="248"/>
      <c r="AD612" s="252"/>
      <c r="AE612" s="252"/>
      <c r="AF612" s="169"/>
      <c r="AG612" s="169"/>
      <c r="AH612" s="180"/>
      <c r="AI612" s="180"/>
      <c r="AJ612" s="180"/>
      <c r="AK612" s="176"/>
      <c r="AL612" s="186"/>
    </row>
    <row r="613" spans="1:38" ht="12.75" customHeight="1" x14ac:dyDescent="0.35">
      <c r="A613" s="161"/>
      <c r="B613" s="161"/>
      <c r="C613" s="169"/>
      <c r="D613" s="169"/>
      <c r="E613" s="174"/>
      <c r="F613" s="186"/>
      <c r="G613" s="186"/>
      <c r="H613" s="186"/>
      <c r="I613" s="178"/>
      <c r="J613" s="186"/>
      <c r="K613" s="169"/>
      <c r="L613" s="178"/>
      <c r="M613" s="169"/>
      <c r="N613" s="152"/>
      <c r="O613" s="152"/>
      <c r="P613" s="152"/>
      <c r="Q613" s="186"/>
      <c r="R613" s="186"/>
      <c r="S613" s="152"/>
      <c r="T613" s="152"/>
      <c r="U613" s="152"/>
      <c r="V613" s="152"/>
      <c r="W613" s="152"/>
      <c r="X613" s="152"/>
      <c r="Y613" s="152"/>
      <c r="Z613" s="152"/>
      <c r="AA613" s="152"/>
      <c r="AB613" s="248"/>
      <c r="AC613" s="248"/>
      <c r="AD613" s="252"/>
      <c r="AE613" s="252"/>
      <c r="AF613" s="169"/>
      <c r="AG613" s="169"/>
      <c r="AH613" s="180"/>
      <c r="AI613" s="180"/>
      <c r="AJ613" s="180"/>
      <c r="AK613" s="176"/>
      <c r="AL613" s="186"/>
    </row>
    <row r="614" spans="1:38" ht="12.75" customHeight="1" x14ac:dyDescent="0.35">
      <c r="A614" s="161"/>
      <c r="B614" s="161"/>
      <c r="C614" s="169"/>
      <c r="D614" s="169"/>
      <c r="E614" s="174"/>
      <c r="F614" s="186"/>
      <c r="G614" s="186"/>
      <c r="H614" s="186"/>
      <c r="I614" s="178"/>
      <c r="J614" s="186"/>
      <c r="K614" s="169"/>
      <c r="L614" s="178"/>
      <c r="M614" s="169"/>
      <c r="N614" s="152"/>
      <c r="O614" s="152"/>
      <c r="P614" s="152"/>
      <c r="Q614" s="186"/>
      <c r="R614" s="186"/>
      <c r="S614" s="152"/>
      <c r="T614" s="152"/>
      <c r="U614" s="152"/>
      <c r="V614" s="152"/>
      <c r="W614" s="152"/>
      <c r="X614" s="152"/>
      <c r="Y614" s="152"/>
      <c r="Z614" s="152"/>
      <c r="AA614" s="152"/>
      <c r="AB614" s="248"/>
      <c r="AC614" s="248"/>
      <c r="AD614" s="252"/>
      <c r="AE614" s="252"/>
      <c r="AF614" s="169"/>
      <c r="AG614" s="169"/>
      <c r="AH614" s="180"/>
      <c r="AI614" s="180"/>
      <c r="AJ614" s="180"/>
      <c r="AK614" s="176"/>
      <c r="AL614" s="186"/>
    </row>
    <row r="615" spans="1:38" ht="12.75" customHeight="1" x14ac:dyDescent="0.35">
      <c r="A615" s="161"/>
      <c r="B615" s="161"/>
      <c r="C615" s="169"/>
      <c r="D615" s="169"/>
      <c r="E615" s="174"/>
      <c r="F615" s="186"/>
      <c r="G615" s="186"/>
      <c r="H615" s="186"/>
      <c r="I615" s="178"/>
      <c r="J615" s="186"/>
      <c r="K615" s="169"/>
      <c r="L615" s="178"/>
      <c r="M615" s="169"/>
      <c r="N615" s="152"/>
      <c r="O615" s="152"/>
      <c r="P615" s="152"/>
      <c r="Q615" s="186"/>
      <c r="R615" s="186"/>
      <c r="S615" s="152"/>
      <c r="T615" s="152"/>
      <c r="U615" s="152"/>
      <c r="V615" s="152"/>
      <c r="W615" s="152"/>
      <c r="X615" s="152"/>
      <c r="Y615" s="152"/>
      <c r="Z615" s="152"/>
      <c r="AA615" s="152"/>
      <c r="AB615" s="248"/>
      <c r="AC615" s="248"/>
      <c r="AD615" s="252"/>
      <c r="AE615" s="252"/>
      <c r="AF615" s="169"/>
      <c r="AG615" s="169"/>
      <c r="AH615" s="180"/>
      <c r="AI615" s="180"/>
      <c r="AJ615" s="180"/>
      <c r="AK615" s="176"/>
      <c r="AL615" s="186"/>
    </row>
    <row r="616" spans="1:38" ht="12.75" customHeight="1" x14ac:dyDescent="0.35">
      <c r="A616" s="161"/>
      <c r="B616" s="161"/>
      <c r="C616" s="169"/>
      <c r="D616" s="169"/>
      <c r="E616" s="174"/>
      <c r="F616" s="186"/>
      <c r="G616" s="186"/>
      <c r="H616" s="186"/>
      <c r="I616" s="178"/>
      <c r="J616" s="186"/>
      <c r="K616" s="169"/>
      <c r="L616" s="178"/>
      <c r="M616" s="169"/>
      <c r="N616" s="152"/>
      <c r="O616" s="152"/>
      <c r="P616" s="152"/>
      <c r="Q616" s="186"/>
      <c r="R616" s="186"/>
      <c r="S616" s="152"/>
      <c r="T616" s="152"/>
      <c r="U616" s="152"/>
      <c r="V616" s="152"/>
      <c r="W616" s="152"/>
      <c r="X616" s="152"/>
      <c r="Y616" s="152"/>
      <c r="Z616" s="152"/>
      <c r="AA616" s="152"/>
      <c r="AB616" s="248"/>
      <c r="AC616" s="248"/>
      <c r="AD616" s="252"/>
      <c r="AE616" s="252"/>
      <c r="AF616" s="169"/>
      <c r="AG616" s="169"/>
      <c r="AH616" s="180"/>
      <c r="AI616" s="180"/>
      <c r="AJ616" s="180"/>
      <c r="AK616" s="176"/>
      <c r="AL616" s="186"/>
    </row>
    <row r="617" spans="1:38" ht="12.75" customHeight="1" x14ac:dyDescent="0.35">
      <c r="A617" s="161"/>
      <c r="B617" s="161"/>
      <c r="C617" s="169"/>
      <c r="D617" s="169"/>
      <c r="E617" s="174"/>
      <c r="F617" s="186"/>
      <c r="G617" s="186"/>
      <c r="H617" s="186"/>
      <c r="I617" s="178"/>
      <c r="J617" s="186"/>
      <c r="K617" s="169"/>
      <c r="L617" s="178"/>
      <c r="M617" s="169"/>
      <c r="N617" s="152"/>
      <c r="O617" s="152"/>
      <c r="P617" s="152"/>
      <c r="Q617" s="186"/>
      <c r="R617" s="186"/>
      <c r="S617" s="152"/>
      <c r="T617" s="152"/>
      <c r="U617" s="152"/>
      <c r="V617" s="152"/>
      <c r="W617" s="152"/>
      <c r="X617" s="152"/>
      <c r="Y617" s="152"/>
      <c r="Z617" s="152"/>
      <c r="AA617" s="152"/>
      <c r="AB617" s="248"/>
      <c r="AC617" s="248"/>
      <c r="AD617" s="252"/>
      <c r="AE617" s="252"/>
      <c r="AF617" s="169"/>
      <c r="AG617" s="169"/>
      <c r="AH617" s="180"/>
      <c r="AI617" s="180"/>
      <c r="AJ617" s="180"/>
      <c r="AK617" s="176"/>
      <c r="AL617" s="186"/>
    </row>
    <row r="618" spans="1:38" ht="12.75" customHeight="1" x14ac:dyDescent="0.35">
      <c r="A618" s="161"/>
      <c r="B618" s="161"/>
      <c r="C618" s="169"/>
      <c r="D618" s="169"/>
      <c r="E618" s="174"/>
      <c r="F618" s="186"/>
      <c r="G618" s="186"/>
      <c r="H618" s="186"/>
      <c r="I618" s="178"/>
      <c r="J618" s="186"/>
      <c r="K618" s="169"/>
      <c r="L618" s="178"/>
      <c r="M618" s="169"/>
      <c r="N618" s="152"/>
      <c r="O618" s="152"/>
      <c r="P618" s="152"/>
      <c r="Q618" s="186"/>
      <c r="R618" s="186"/>
      <c r="S618" s="152"/>
      <c r="T618" s="152"/>
      <c r="U618" s="152"/>
      <c r="V618" s="152"/>
      <c r="W618" s="152"/>
      <c r="X618" s="152"/>
      <c r="Y618" s="152"/>
      <c r="Z618" s="152"/>
      <c r="AA618" s="152"/>
      <c r="AB618" s="248"/>
      <c r="AC618" s="248"/>
      <c r="AD618" s="252"/>
      <c r="AE618" s="252"/>
      <c r="AF618" s="169"/>
      <c r="AG618" s="169"/>
      <c r="AH618" s="180"/>
      <c r="AI618" s="180"/>
      <c r="AJ618" s="180"/>
      <c r="AK618" s="176"/>
      <c r="AL618" s="186"/>
    </row>
    <row r="619" spans="1:38" ht="12.75" customHeight="1" x14ac:dyDescent="0.35">
      <c r="A619" s="161"/>
      <c r="B619" s="161"/>
      <c r="C619" s="169"/>
      <c r="D619" s="169"/>
      <c r="E619" s="174"/>
      <c r="F619" s="186"/>
      <c r="G619" s="186"/>
      <c r="H619" s="186"/>
      <c r="I619" s="178"/>
      <c r="J619" s="186"/>
      <c r="K619" s="169"/>
      <c r="L619" s="178"/>
      <c r="M619" s="169"/>
      <c r="N619" s="152"/>
      <c r="O619" s="152"/>
      <c r="P619" s="152"/>
      <c r="Q619" s="186"/>
      <c r="R619" s="186"/>
      <c r="S619" s="152"/>
      <c r="T619" s="152"/>
      <c r="U619" s="152"/>
      <c r="V619" s="152"/>
      <c r="W619" s="152"/>
      <c r="X619" s="152"/>
      <c r="Y619" s="152"/>
      <c r="Z619" s="152"/>
      <c r="AA619" s="152"/>
      <c r="AB619" s="248"/>
      <c r="AC619" s="248"/>
      <c r="AD619" s="252"/>
      <c r="AE619" s="252"/>
      <c r="AF619" s="169"/>
      <c r="AG619" s="169"/>
      <c r="AH619" s="180"/>
      <c r="AI619" s="180"/>
      <c r="AJ619" s="180"/>
      <c r="AK619" s="176"/>
      <c r="AL619" s="186"/>
    </row>
    <row r="620" spans="1:38" ht="12.75" customHeight="1" x14ac:dyDescent="0.35">
      <c r="A620" s="161"/>
      <c r="B620" s="161"/>
      <c r="C620" s="169"/>
      <c r="D620" s="169"/>
      <c r="E620" s="174"/>
      <c r="F620" s="186"/>
      <c r="G620" s="186"/>
      <c r="H620" s="186"/>
      <c r="I620" s="178"/>
      <c r="J620" s="186"/>
      <c r="K620" s="169"/>
      <c r="L620" s="178"/>
      <c r="M620" s="169"/>
      <c r="N620" s="152"/>
      <c r="O620" s="152"/>
      <c r="P620" s="152"/>
      <c r="Q620" s="186"/>
      <c r="R620" s="186"/>
      <c r="S620" s="152"/>
      <c r="T620" s="152"/>
      <c r="U620" s="152"/>
      <c r="V620" s="152"/>
      <c r="W620" s="152"/>
      <c r="X620" s="152"/>
      <c r="Y620" s="152"/>
      <c r="Z620" s="152"/>
      <c r="AA620" s="152"/>
      <c r="AB620" s="248"/>
      <c r="AC620" s="248"/>
      <c r="AD620" s="252"/>
      <c r="AE620" s="252"/>
      <c r="AF620" s="169"/>
      <c r="AG620" s="169"/>
      <c r="AH620" s="180"/>
      <c r="AI620" s="180"/>
      <c r="AJ620" s="180"/>
      <c r="AK620" s="176"/>
      <c r="AL620" s="186"/>
    </row>
    <row r="621" spans="1:38" ht="12.75" customHeight="1" x14ac:dyDescent="0.35">
      <c r="A621" s="161"/>
      <c r="B621" s="161"/>
      <c r="C621" s="169"/>
      <c r="D621" s="169"/>
      <c r="E621" s="174"/>
      <c r="F621" s="186"/>
      <c r="G621" s="186"/>
      <c r="H621" s="186"/>
      <c r="I621" s="178"/>
      <c r="J621" s="186"/>
      <c r="K621" s="169"/>
      <c r="L621" s="178"/>
      <c r="M621" s="169"/>
      <c r="N621" s="152"/>
      <c r="O621" s="152"/>
      <c r="P621" s="152"/>
      <c r="Q621" s="186"/>
      <c r="R621" s="186"/>
      <c r="S621" s="152"/>
      <c r="T621" s="152"/>
      <c r="U621" s="152"/>
      <c r="V621" s="152"/>
      <c r="W621" s="152"/>
      <c r="X621" s="152"/>
      <c r="Y621" s="152"/>
      <c r="Z621" s="152"/>
      <c r="AA621" s="152"/>
      <c r="AB621" s="248"/>
      <c r="AC621" s="248"/>
      <c r="AD621" s="252"/>
      <c r="AE621" s="252"/>
      <c r="AF621" s="169"/>
      <c r="AG621" s="169"/>
      <c r="AH621" s="180"/>
      <c r="AI621" s="180"/>
      <c r="AJ621" s="180"/>
      <c r="AK621" s="176"/>
      <c r="AL621" s="186"/>
    </row>
    <row r="622" spans="1:38" ht="12.75" customHeight="1" x14ac:dyDescent="0.35">
      <c r="A622" s="161"/>
      <c r="B622" s="161"/>
      <c r="C622" s="169"/>
      <c r="D622" s="169"/>
      <c r="E622" s="174"/>
      <c r="F622" s="186"/>
      <c r="G622" s="186"/>
      <c r="H622" s="186"/>
      <c r="I622" s="178"/>
      <c r="J622" s="186"/>
      <c r="K622" s="169"/>
      <c r="L622" s="178"/>
      <c r="M622" s="169"/>
      <c r="N622" s="152"/>
      <c r="O622" s="152"/>
      <c r="P622" s="152"/>
      <c r="Q622" s="186"/>
      <c r="R622" s="186"/>
      <c r="S622" s="152"/>
      <c r="T622" s="152"/>
      <c r="U622" s="152"/>
      <c r="V622" s="152"/>
      <c r="W622" s="152"/>
      <c r="X622" s="152"/>
      <c r="Y622" s="152"/>
      <c r="Z622" s="152"/>
      <c r="AA622" s="152"/>
      <c r="AB622" s="248"/>
      <c r="AC622" s="248"/>
      <c r="AD622" s="252"/>
      <c r="AE622" s="252"/>
      <c r="AF622" s="169"/>
      <c r="AG622" s="169"/>
      <c r="AH622" s="180"/>
      <c r="AI622" s="180"/>
      <c r="AJ622" s="180"/>
      <c r="AK622" s="176"/>
      <c r="AL622" s="186"/>
    </row>
    <row r="623" spans="1:38" ht="12.75" customHeight="1" x14ac:dyDescent="0.35">
      <c r="A623" s="161"/>
      <c r="B623" s="161"/>
      <c r="C623" s="169"/>
      <c r="D623" s="169"/>
      <c r="E623" s="174"/>
      <c r="F623" s="186"/>
      <c r="G623" s="186"/>
      <c r="H623" s="186"/>
      <c r="I623" s="178"/>
      <c r="J623" s="186"/>
      <c r="K623" s="169"/>
      <c r="L623" s="178"/>
      <c r="M623" s="169"/>
      <c r="N623" s="152"/>
      <c r="O623" s="152"/>
      <c r="P623" s="152"/>
      <c r="Q623" s="186"/>
      <c r="R623" s="186"/>
      <c r="S623" s="152"/>
      <c r="T623" s="152"/>
      <c r="U623" s="152"/>
      <c r="V623" s="152"/>
      <c r="W623" s="152"/>
      <c r="X623" s="152"/>
      <c r="Y623" s="152"/>
      <c r="Z623" s="152"/>
      <c r="AA623" s="152"/>
      <c r="AB623" s="248"/>
      <c r="AC623" s="248"/>
      <c r="AD623" s="252"/>
      <c r="AE623" s="252"/>
      <c r="AF623" s="169"/>
      <c r="AG623" s="169"/>
      <c r="AH623" s="180"/>
      <c r="AI623" s="180"/>
      <c r="AJ623" s="180"/>
      <c r="AK623" s="176"/>
      <c r="AL623" s="186"/>
    </row>
    <row r="624" spans="1:38" ht="12.75" customHeight="1" x14ac:dyDescent="0.35">
      <c r="A624" s="161"/>
      <c r="B624" s="161"/>
      <c r="C624" s="169"/>
      <c r="D624" s="169"/>
      <c r="E624" s="174"/>
      <c r="F624" s="186"/>
      <c r="G624" s="186"/>
      <c r="H624" s="186"/>
      <c r="I624" s="178"/>
      <c r="J624" s="186"/>
      <c r="K624" s="169"/>
      <c r="L624" s="178"/>
      <c r="M624" s="169"/>
      <c r="N624" s="152"/>
      <c r="O624" s="152"/>
      <c r="P624" s="152"/>
      <c r="Q624" s="186"/>
      <c r="R624" s="186"/>
      <c r="S624" s="152"/>
      <c r="T624" s="152"/>
      <c r="U624" s="152"/>
      <c r="V624" s="152"/>
      <c r="W624" s="152"/>
      <c r="X624" s="152"/>
      <c r="Y624" s="152"/>
      <c r="Z624" s="152"/>
      <c r="AA624" s="152"/>
      <c r="AB624" s="248"/>
      <c r="AC624" s="248"/>
      <c r="AD624" s="252"/>
      <c r="AE624" s="252"/>
      <c r="AF624" s="169"/>
      <c r="AG624" s="169"/>
      <c r="AH624" s="180"/>
      <c r="AI624" s="180"/>
      <c r="AJ624" s="180"/>
      <c r="AK624" s="176"/>
      <c r="AL624" s="186"/>
    </row>
    <row r="625" spans="1:38" ht="12.75" customHeight="1" x14ac:dyDescent="0.35">
      <c r="A625" s="161"/>
      <c r="B625" s="161"/>
      <c r="C625" s="169"/>
      <c r="D625" s="169"/>
      <c r="E625" s="174"/>
      <c r="F625" s="186"/>
      <c r="G625" s="186"/>
      <c r="H625" s="186"/>
      <c r="I625" s="178"/>
      <c r="J625" s="186"/>
      <c r="K625" s="169"/>
      <c r="L625" s="178"/>
      <c r="M625" s="169"/>
      <c r="N625" s="152"/>
      <c r="O625" s="152"/>
      <c r="P625" s="152"/>
      <c r="Q625" s="186"/>
      <c r="R625" s="186"/>
      <c r="S625" s="152"/>
      <c r="T625" s="152"/>
      <c r="U625" s="152"/>
      <c r="V625" s="152"/>
      <c r="W625" s="152"/>
      <c r="X625" s="152"/>
      <c r="Y625" s="152"/>
      <c r="Z625" s="152"/>
      <c r="AA625" s="152"/>
      <c r="AB625" s="248"/>
      <c r="AC625" s="248"/>
      <c r="AD625" s="252"/>
      <c r="AE625" s="252"/>
      <c r="AF625" s="169"/>
      <c r="AG625" s="169"/>
      <c r="AH625" s="180"/>
      <c r="AI625" s="180"/>
      <c r="AJ625" s="180"/>
      <c r="AK625" s="176"/>
      <c r="AL625" s="186"/>
    </row>
    <row r="626" spans="1:38" ht="12.75" customHeight="1" x14ac:dyDescent="0.35">
      <c r="A626" s="161"/>
      <c r="B626" s="161"/>
      <c r="C626" s="169"/>
      <c r="D626" s="169"/>
      <c r="E626" s="174"/>
      <c r="F626" s="186"/>
      <c r="G626" s="186"/>
      <c r="H626" s="186"/>
      <c r="I626" s="178"/>
      <c r="J626" s="186"/>
      <c r="K626" s="169"/>
      <c r="L626" s="178"/>
      <c r="M626" s="169"/>
      <c r="N626" s="152"/>
      <c r="O626" s="152"/>
      <c r="P626" s="152"/>
      <c r="Q626" s="186"/>
      <c r="R626" s="186"/>
      <c r="S626" s="152"/>
      <c r="T626" s="152"/>
      <c r="U626" s="152"/>
      <c r="V626" s="152"/>
      <c r="W626" s="152"/>
      <c r="X626" s="152"/>
      <c r="Y626" s="152"/>
      <c r="Z626" s="152"/>
      <c r="AA626" s="152"/>
      <c r="AB626" s="248"/>
      <c r="AC626" s="248"/>
      <c r="AD626" s="252"/>
      <c r="AE626" s="252"/>
      <c r="AF626" s="169"/>
      <c r="AG626" s="169"/>
      <c r="AH626" s="180"/>
      <c r="AI626" s="180"/>
      <c r="AJ626" s="180"/>
      <c r="AK626" s="176"/>
      <c r="AL626" s="186"/>
    </row>
    <row r="627" spans="1:38" ht="12.75" customHeight="1" x14ac:dyDescent="0.35">
      <c r="A627" s="161"/>
      <c r="B627" s="161"/>
      <c r="C627" s="169"/>
      <c r="D627" s="169"/>
      <c r="E627" s="174"/>
      <c r="F627" s="186"/>
      <c r="G627" s="186"/>
      <c r="H627" s="186"/>
      <c r="I627" s="178"/>
      <c r="J627" s="186"/>
      <c r="K627" s="169"/>
      <c r="L627" s="178"/>
      <c r="M627" s="169"/>
      <c r="N627" s="152"/>
      <c r="O627" s="152"/>
      <c r="P627" s="152"/>
      <c r="Q627" s="186"/>
      <c r="R627" s="186"/>
      <c r="S627" s="152"/>
      <c r="T627" s="152"/>
      <c r="U627" s="152"/>
      <c r="V627" s="152"/>
      <c r="W627" s="152"/>
      <c r="X627" s="152"/>
      <c r="Y627" s="152"/>
      <c r="Z627" s="152"/>
      <c r="AA627" s="152"/>
      <c r="AB627" s="248"/>
      <c r="AC627" s="248"/>
      <c r="AD627" s="252"/>
      <c r="AE627" s="252"/>
      <c r="AF627" s="169"/>
      <c r="AG627" s="169"/>
      <c r="AH627" s="180"/>
      <c r="AI627" s="180"/>
      <c r="AJ627" s="180"/>
      <c r="AK627" s="176"/>
      <c r="AL627" s="186"/>
    </row>
    <row r="628" spans="1:38" ht="12.75" customHeight="1" x14ac:dyDescent="0.35">
      <c r="A628" s="161"/>
      <c r="B628" s="161"/>
      <c r="C628" s="169"/>
      <c r="D628" s="169"/>
      <c r="E628" s="174"/>
      <c r="F628" s="186"/>
      <c r="G628" s="186"/>
      <c r="H628" s="186"/>
      <c r="I628" s="178"/>
      <c r="J628" s="186"/>
      <c r="K628" s="169"/>
      <c r="L628" s="178"/>
      <c r="M628" s="169"/>
      <c r="N628" s="152"/>
      <c r="O628" s="152"/>
      <c r="P628" s="152"/>
      <c r="Q628" s="186"/>
      <c r="R628" s="186"/>
      <c r="S628" s="152"/>
      <c r="T628" s="152"/>
      <c r="U628" s="152"/>
      <c r="V628" s="152"/>
      <c r="W628" s="152"/>
      <c r="X628" s="152"/>
      <c r="Y628" s="152"/>
      <c r="Z628" s="152"/>
      <c r="AA628" s="152"/>
      <c r="AB628" s="248"/>
      <c r="AC628" s="248"/>
      <c r="AD628" s="252"/>
      <c r="AE628" s="252"/>
      <c r="AF628" s="169"/>
      <c r="AG628" s="169"/>
      <c r="AH628" s="180"/>
      <c r="AI628" s="180"/>
      <c r="AJ628" s="180"/>
      <c r="AK628" s="176"/>
      <c r="AL628" s="186"/>
    </row>
    <row r="629" spans="1:38" ht="12.75" customHeight="1" x14ac:dyDescent="0.35">
      <c r="A629" s="161"/>
      <c r="B629" s="161"/>
      <c r="C629" s="169"/>
      <c r="D629" s="169"/>
      <c r="E629" s="174"/>
      <c r="F629" s="186"/>
      <c r="G629" s="186"/>
      <c r="H629" s="186"/>
      <c r="I629" s="178"/>
      <c r="J629" s="186"/>
      <c r="K629" s="169"/>
      <c r="L629" s="178"/>
      <c r="M629" s="169"/>
      <c r="N629" s="152"/>
      <c r="O629" s="152"/>
      <c r="P629" s="152"/>
      <c r="Q629" s="186"/>
      <c r="R629" s="186"/>
      <c r="S629" s="152"/>
      <c r="T629" s="152"/>
      <c r="U629" s="152"/>
      <c r="V629" s="152"/>
      <c r="W629" s="152"/>
      <c r="X629" s="152"/>
      <c r="Y629" s="152"/>
      <c r="Z629" s="152"/>
      <c r="AA629" s="152"/>
      <c r="AB629" s="248"/>
      <c r="AC629" s="248"/>
      <c r="AD629" s="252"/>
      <c r="AE629" s="252"/>
      <c r="AF629" s="169"/>
      <c r="AG629" s="169"/>
      <c r="AH629" s="180"/>
      <c r="AI629" s="180"/>
      <c r="AJ629" s="180"/>
      <c r="AK629" s="176"/>
      <c r="AL629" s="186"/>
    </row>
    <row r="630" spans="1:38" ht="12.75" customHeight="1" x14ac:dyDescent="0.35">
      <c r="A630" s="161"/>
      <c r="B630" s="161"/>
      <c r="C630" s="169"/>
      <c r="D630" s="169"/>
      <c r="E630" s="174"/>
      <c r="F630" s="186"/>
      <c r="G630" s="186"/>
      <c r="H630" s="186"/>
      <c r="I630" s="178"/>
      <c r="J630" s="186"/>
      <c r="K630" s="169"/>
      <c r="L630" s="178"/>
      <c r="M630" s="169"/>
      <c r="N630" s="152"/>
      <c r="O630" s="152"/>
      <c r="P630" s="152"/>
      <c r="Q630" s="186"/>
      <c r="R630" s="186"/>
      <c r="S630" s="152"/>
      <c r="T630" s="152"/>
      <c r="U630" s="152"/>
      <c r="V630" s="152"/>
      <c r="W630" s="152"/>
      <c r="X630" s="152"/>
      <c r="Y630" s="152"/>
      <c r="Z630" s="152"/>
      <c r="AA630" s="152"/>
      <c r="AB630" s="248"/>
      <c r="AC630" s="248"/>
      <c r="AD630" s="252"/>
      <c r="AE630" s="252"/>
      <c r="AF630" s="169"/>
      <c r="AG630" s="169"/>
      <c r="AH630" s="180"/>
      <c r="AI630" s="180"/>
      <c r="AJ630" s="180"/>
      <c r="AK630" s="176"/>
      <c r="AL630" s="186"/>
    </row>
    <row r="631" spans="1:38" ht="12.75" customHeight="1" x14ac:dyDescent="0.35">
      <c r="A631" s="161"/>
      <c r="B631" s="161"/>
      <c r="C631" s="169"/>
      <c r="D631" s="169"/>
      <c r="E631" s="174"/>
      <c r="F631" s="186"/>
      <c r="G631" s="186"/>
      <c r="H631" s="186"/>
      <c r="I631" s="178"/>
      <c r="J631" s="186"/>
      <c r="K631" s="169"/>
      <c r="L631" s="178"/>
      <c r="M631" s="169"/>
      <c r="N631" s="152"/>
      <c r="O631" s="152"/>
      <c r="P631" s="152"/>
      <c r="Q631" s="186"/>
      <c r="R631" s="186"/>
      <c r="S631" s="152"/>
      <c r="T631" s="152"/>
      <c r="U631" s="152"/>
      <c r="V631" s="152"/>
      <c r="W631" s="152"/>
      <c r="X631" s="152"/>
      <c r="Y631" s="152"/>
      <c r="Z631" s="152"/>
      <c r="AA631" s="152"/>
      <c r="AB631" s="248"/>
      <c r="AC631" s="248"/>
      <c r="AD631" s="252"/>
      <c r="AE631" s="252"/>
      <c r="AF631" s="169"/>
      <c r="AG631" s="169"/>
      <c r="AH631" s="180"/>
      <c r="AI631" s="180"/>
      <c r="AJ631" s="180"/>
      <c r="AK631" s="176"/>
      <c r="AL631" s="186"/>
    </row>
    <row r="632" spans="1:38" ht="12.75" customHeight="1" x14ac:dyDescent="0.35">
      <c r="A632" s="161"/>
      <c r="B632" s="161"/>
      <c r="C632" s="169"/>
      <c r="D632" s="169"/>
      <c r="E632" s="174"/>
      <c r="F632" s="186"/>
      <c r="G632" s="186"/>
      <c r="H632" s="186"/>
      <c r="I632" s="178"/>
      <c r="J632" s="186"/>
      <c r="K632" s="169"/>
      <c r="L632" s="178"/>
      <c r="M632" s="169"/>
      <c r="N632" s="152"/>
      <c r="O632" s="152"/>
      <c r="P632" s="152"/>
      <c r="Q632" s="186"/>
      <c r="R632" s="186"/>
      <c r="S632" s="152"/>
      <c r="T632" s="152"/>
      <c r="U632" s="152"/>
      <c r="V632" s="152"/>
      <c r="W632" s="152"/>
      <c r="X632" s="152"/>
      <c r="Y632" s="152"/>
      <c r="Z632" s="152"/>
      <c r="AA632" s="152"/>
      <c r="AB632" s="248"/>
      <c r="AC632" s="248"/>
      <c r="AD632" s="252"/>
      <c r="AE632" s="252"/>
      <c r="AF632" s="169"/>
      <c r="AG632" s="169"/>
      <c r="AH632" s="180"/>
      <c r="AI632" s="180"/>
      <c r="AJ632" s="180"/>
      <c r="AK632" s="176"/>
      <c r="AL632" s="186"/>
    </row>
    <row r="633" spans="1:38" ht="12.75" customHeight="1" x14ac:dyDescent="0.35">
      <c r="A633" s="161"/>
      <c r="B633" s="161"/>
      <c r="C633" s="169"/>
      <c r="D633" s="169"/>
      <c r="E633" s="174"/>
      <c r="F633" s="186"/>
      <c r="G633" s="186"/>
      <c r="H633" s="186"/>
      <c r="I633" s="178"/>
      <c r="J633" s="186"/>
      <c r="K633" s="169"/>
      <c r="L633" s="178"/>
      <c r="M633" s="169"/>
      <c r="N633" s="152"/>
      <c r="O633" s="152"/>
      <c r="P633" s="152"/>
      <c r="Q633" s="186"/>
      <c r="R633" s="186"/>
      <c r="S633" s="152"/>
      <c r="T633" s="152"/>
      <c r="U633" s="152"/>
      <c r="V633" s="152"/>
      <c r="W633" s="152"/>
      <c r="X633" s="152"/>
      <c r="Y633" s="152"/>
      <c r="Z633" s="152"/>
      <c r="AA633" s="152"/>
      <c r="AB633" s="248"/>
      <c r="AC633" s="248"/>
      <c r="AD633" s="252"/>
      <c r="AE633" s="252"/>
      <c r="AF633" s="169"/>
      <c r="AG633" s="169"/>
      <c r="AH633" s="180"/>
      <c r="AI633" s="180"/>
      <c r="AJ633" s="180"/>
      <c r="AK633" s="176"/>
      <c r="AL633" s="186"/>
    </row>
    <row r="634" spans="1:38" ht="12.75" customHeight="1" x14ac:dyDescent="0.35">
      <c r="A634" s="161"/>
      <c r="B634" s="161"/>
      <c r="C634" s="169"/>
      <c r="D634" s="169"/>
      <c r="E634" s="174"/>
      <c r="F634" s="186"/>
      <c r="G634" s="186"/>
      <c r="H634" s="186"/>
      <c r="I634" s="178"/>
      <c r="J634" s="186"/>
      <c r="K634" s="169"/>
      <c r="L634" s="178"/>
      <c r="M634" s="169"/>
      <c r="N634" s="152"/>
      <c r="O634" s="152"/>
      <c r="P634" s="152"/>
      <c r="Q634" s="186"/>
      <c r="R634" s="186"/>
      <c r="S634" s="152"/>
      <c r="T634" s="152"/>
      <c r="U634" s="152"/>
      <c r="V634" s="152"/>
      <c r="W634" s="152"/>
      <c r="X634" s="152"/>
      <c r="Y634" s="152"/>
      <c r="Z634" s="152"/>
      <c r="AA634" s="152"/>
      <c r="AB634" s="248"/>
      <c r="AC634" s="248"/>
      <c r="AD634" s="252"/>
      <c r="AE634" s="252"/>
      <c r="AF634" s="169"/>
      <c r="AG634" s="169"/>
      <c r="AH634" s="180"/>
      <c r="AI634" s="180"/>
      <c r="AJ634" s="180"/>
      <c r="AK634" s="176"/>
      <c r="AL634" s="186"/>
    </row>
    <row r="635" spans="1:38" ht="12.75" customHeight="1" x14ac:dyDescent="0.35">
      <c r="A635" s="161"/>
      <c r="B635" s="161"/>
      <c r="C635" s="169"/>
      <c r="D635" s="169"/>
      <c r="E635" s="174"/>
      <c r="F635" s="186"/>
      <c r="G635" s="186"/>
      <c r="H635" s="186"/>
      <c r="I635" s="178"/>
      <c r="J635" s="186"/>
      <c r="K635" s="169"/>
      <c r="L635" s="178"/>
      <c r="M635" s="169"/>
      <c r="N635" s="152"/>
      <c r="O635" s="152"/>
      <c r="P635" s="152"/>
      <c r="Q635" s="186"/>
      <c r="R635" s="186"/>
      <c r="S635" s="152"/>
      <c r="T635" s="152"/>
      <c r="U635" s="152"/>
      <c r="V635" s="152"/>
      <c r="W635" s="152"/>
      <c r="X635" s="152"/>
      <c r="Y635" s="152"/>
      <c r="Z635" s="152"/>
      <c r="AA635" s="152"/>
      <c r="AB635" s="248"/>
      <c r="AC635" s="248"/>
      <c r="AD635" s="252"/>
      <c r="AE635" s="252"/>
      <c r="AF635" s="169"/>
      <c r="AG635" s="169"/>
      <c r="AH635" s="180"/>
      <c r="AI635" s="180"/>
      <c r="AJ635" s="180"/>
      <c r="AK635" s="176"/>
      <c r="AL635" s="186"/>
    </row>
    <row r="636" spans="1:38" ht="12.75" customHeight="1" x14ac:dyDescent="0.35">
      <c r="A636" s="161"/>
      <c r="B636" s="161"/>
      <c r="C636" s="169"/>
      <c r="D636" s="169"/>
      <c r="E636" s="174"/>
      <c r="F636" s="186"/>
      <c r="G636" s="186"/>
      <c r="H636" s="186"/>
      <c r="I636" s="178"/>
      <c r="J636" s="186"/>
      <c r="K636" s="169"/>
      <c r="L636" s="178"/>
      <c r="M636" s="169"/>
      <c r="N636" s="152"/>
      <c r="O636" s="152"/>
      <c r="P636" s="152"/>
      <c r="Q636" s="186"/>
      <c r="R636" s="186"/>
      <c r="S636" s="152"/>
      <c r="T636" s="152"/>
      <c r="U636" s="152"/>
      <c r="V636" s="152"/>
      <c r="W636" s="152"/>
      <c r="X636" s="152"/>
      <c r="Y636" s="152"/>
      <c r="Z636" s="152"/>
      <c r="AA636" s="152"/>
      <c r="AB636" s="248"/>
      <c r="AC636" s="248"/>
      <c r="AD636" s="252"/>
      <c r="AE636" s="252"/>
      <c r="AF636" s="169"/>
      <c r="AG636" s="169"/>
      <c r="AH636" s="180"/>
      <c r="AI636" s="180"/>
      <c r="AJ636" s="180"/>
      <c r="AK636" s="176"/>
      <c r="AL636" s="186"/>
    </row>
    <row r="637" spans="1:38" ht="12.75" customHeight="1" x14ac:dyDescent="0.35">
      <c r="A637" s="161"/>
      <c r="B637" s="161"/>
      <c r="C637" s="169"/>
      <c r="D637" s="169"/>
      <c r="E637" s="174"/>
      <c r="F637" s="186"/>
      <c r="G637" s="186"/>
      <c r="H637" s="186"/>
      <c r="I637" s="178"/>
      <c r="J637" s="186"/>
      <c r="K637" s="169"/>
      <c r="L637" s="178"/>
      <c r="M637" s="169"/>
      <c r="N637" s="152"/>
      <c r="O637" s="152"/>
      <c r="P637" s="152"/>
      <c r="Q637" s="186"/>
      <c r="R637" s="186"/>
      <c r="S637" s="152"/>
      <c r="T637" s="152"/>
      <c r="U637" s="152"/>
      <c r="V637" s="152"/>
      <c r="W637" s="152"/>
      <c r="X637" s="152"/>
      <c r="Y637" s="152"/>
      <c r="Z637" s="152"/>
      <c r="AA637" s="152"/>
      <c r="AB637" s="248"/>
      <c r="AC637" s="248"/>
      <c r="AD637" s="252"/>
      <c r="AE637" s="252"/>
      <c r="AF637" s="169"/>
      <c r="AG637" s="169"/>
      <c r="AH637" s="180"/>
      <c r="AI637" s="180"/>
      <c r="AJ637" s="180"/>
      <c r="AK637" s="176"/>
      <c r="AL637" s="186"/>
    </row>
    <row r="638" spans="1:38" ht="12.75" customHeight="1" x14ac:dyDescent="0.35">
      <c r="A638" s="161"/>
      <c r="B638" s="161"/>
      <c r="C638" s="169"/>
      <c r="D638" s="169"/>
      <c r="E638" s="174"/>
      <c r="F638" s="186"/>
      <c r="G638" s="186"/>
      <c r="H638" s="186"/>
      <c r="I638" s="178"/>
      <c r="J638" s="186"/>
      <c r="K638" s="169"/>
      <c r="L638" s="178"/>
      <c r="M638" s="169"/>
      <c r="N638" s="152"/>
      <c r="O638" s="152"/>
      <c r="P638" s="152"/>
      <c r="Q638" s="186"/>
      <c r="R638" s="186"/>
      <c r="S638" s="152"/>
      <c r="T638" s="152"/>
      <c r="U638" s="152"/>
      <c r="V638" s="152"/>
      <c r="W638" s="152"/>
      <c r="X638" s="152"/>
      <c r="Y638" s="152"/>
      <c r="Z638" s="152"/>
      <c r="AA638" s="152"/>
      <c r="AB638" s="248"/>
      <c r="AC638" s="248"/>
      <c r="AD638" s="252"/>
      <c r="AE638" s="252"/>
      <c r="AF638" s="169"/>
      <c r="AG638" s="169"/>
      <c r="AH638" s="180"/>
      <c r="AI638" s="180"/>
      <c r="AJ638" s="180"/>
      <c r="AK638" s="176"/>
      <c r="AL638" s="186"/>
    </row>
    <row r="639" spans="1:38" ht="12.75" customHeight="1" x14ac:dyDescent="0.35">
      <c r="A639" s="161"/>
      <c r="B639" s="161"/>
      <c r="C639" s="169"/>
      <c r="D639" s="169"/>
      <c r="E639" s="174"/>
      <c r="F639" s="186"/>
      <c r="G639" s="186"/>
      <c r="H639" s="186"/>
      <c r="I639" s="178"/>
      <c r="J639" s="186"/>
      <c r="K639" s="169"/>
      <c r="L639" s="178"/>
      <c r="M639" s="169"/>
      <c r="N639" s="152"/>
      <c r="O639" s="152"/>
      <c r="P639" s="152"/>
      <c r="Q639" s="186"/>
      <c r="R639" s="186"/>
      <c r="S639" s="152"/>
      <c r="T639" s="152"/>
      <c r="U639" s="152"/>
      <c r="V639" s="152"/>
      <c r="W639" s="152"/>
      <c r="X639" s="152"/>
      <c r="Y639" s="152"/>
      <c r="Z639" s="152"/>
      <c r="AA639" s="152"/>
      <c r="AB639" s="248"/>
      <c r="AC639" s="248"/>
      <c r="AD639" s="252"/>
      <c r="AE639" s="252"/>
      <c r="AF639" s="169"/>
      <c r="AG639" s="169"/>
      <c r="AH639" s="180"/>
      <c r="AI639" s="180"/>
      <c r="AJ639" s="180"/>
      <c r="AK639" s="176"/>
      <c r="AL639" s="186"/>
    </row>
    <row r="640" spans="1:38" ht="12.75" customHeight="1" x14ac:dyDescent="0.35">
      <c r="A640" s="161"/>
      <c r="B640" s="161"/>
      <c r="C640" s="169"/>
      <c r="D640" s="169"/>
      <c r="E640" s="174"/>
      <c r="F640" s="186"/>
      <c r="G640" s="186"/>
      <c r="H640" s="186"/>
      <c r="I640" s="178"/>
      <c r="J640" s="186"/>
      <c r="K640" s="169"/>
      <c r="L640" s="178"/>
      <c r="M640" s="169"/>
      <c r="N640" s="152"/>
      <c r="O640" s="152"/>
      <c r="P640" s="152"/>
      <c r="Q640" s="186"/>
      <c r="R640" s="186"/>
      <c r="S640" s="152"/>
      <c r="T640" s="152"/>
      <c r="U640" s="152"/>
      <c r="V640" s="152"/>
      <c r="W640" s="152"/>
      <c r="X640" s="152"/>
      <c r="Y640" s="152"/>
      <c r="Z640" s="152"/>
      <c r="AA640" s="152"/>
      <c r="AB640" s="248"/>
      <c r="AC640" s="248"/>
      <c r="AD640" s="252"/>
      <c r="AE640" s="252"/>
      <c r="AF640" s="169"/>
      <c r="AG640" s="169"/>
      <c r="AH640" s="180"/>
      <c r="AI640" s="180"/>
      <c r="AJ640" s="180"/>
      <c r="AK640" s="176"/>
      <c r="AL640" s="186"/>
    </row>
    <row r="641" spans="1:38" ht="12.75" customHeight="1" x14ac:dyDescent="0.35">
      <c r="A641" s="161"/>
      <c r="B641" s="161"/>
      <c r="C641" s="169"/>
      <c r="D641" s="169"/>
      <c r="E641" s="174"/>
      <c r="F641" s="186"/>
      <c r="G641" s="186"/>
      <c r="H641" s="186"/>
      <c r="I641" s="178"/>
      <c r="J641" s="186"/>
      <c r="K641" s="169"/>
      <c r="L641" s="178"/>
      <c r="M641" s="169"/>
      <c r="N641" s="152"/>
      <c r="O641" s="152"/>
      <c r="P641" s="152"/>
      <c r="Q641" s="186"/>
      <c r="R641" s="186"/>
      <c r="S641" s="152"/>
      <c r="T641" s="152"/>
      <c r="U641" s="152"/>
      <c r="V641" s="152"/>
      <c r="W641" s="152"/>
      <c r="X641" s="152"/>
      <c r="Y641" s="152"/>
      <c r="Z641" s="152"/>
      <c r="AA641" s="152"/>
      <c r="AB641" s="248"/>
      <c r="AC641" s="248"/>
      <c r="AD641" s="252"/>
      <c r="AE641" s="252"/>
      <c r="AF641" s="169"/>
      <c r="AG641" s="169"/>
      <c r="AH641" s="180"/>
      <c r="AI641" s="180"/>
      <c r="AJ641" s="180"/>
      <c r="AK641" s="176"/>
      <c r="AL641" s="186"/>
    </row>
    <row r="642" spans="1:38" ht="12.75" customHeight="1" x14ac:dyDescent="0.35">
      <c r="A642" s="161"/>
      <c r="B642" s="161"/>
      <c r="C642" s="169"/>
      <c r="D642" s="169"/>
      <c r="E642" s="174"/>
      <c r="F642" s="186"/>
      <c r="G642" s="186"/>
      <c r="H642" s="186"/>
      <c r="I642" s="178"/>
      <c r="J642" s="186"/>
      <c r="K642" s="169"/>
      <c r="L642" s="178"/>
      <c r="M642" s="169"/>
      <c r="N642" s="152"/>
      <c r="O642" s="152"/>
      <c r="P642" s="152"/>
      <c r="Q642" s="186"/>
      <c r="R642" s="186"/>
      <c r="S642" s="152"/>
      <c r="T642" s="152"/>
      <c r="U642" s="152"/>
      <c r="V642" s="152"/>
      <c r="W642" s="152"/>
      <c r="X642" s="152"/>
      <c r="Y642" s="152"/>
      <c r="Z642" s="152"/>
      <c r="AA642" s="152"/>
      <c r="AB642" s="248"/>
      <c r="AC642" s="248"/>
      <c r="AD642" s="252"/>
      <c r="AE642" s="252"/>
      <c r="AF642" s="169"/>
      <c r="AG642" s="169"/>
      <c r="AH642" s="180"/>
      <c r="AI642" s="180"/>
      <c r="AJ642" s="180"/>
      <c r="AK642" s="176"/>
      <c r="AL642" s="186"/>
    </row>
    <row r="643" spans="1:38" ht="12.75" customHeight="1" x14ac:dyDescent="0.35">
      <c r="A643" s="161"/>
      <c r="B643" s="161"/>
      <c r="C643" s="169"/>
      <c r="D643" s="169"/>
      <c r="E643" s="174"/>
      <c r="F643" s="186"/>
      <c r="G643" s="186"/>
      <c r="H643" s="186"/>
      <c r="I643" s="178"/>
      <c r="J643" s="186"/>
      <c r="K643" s="169"/>
      <c r="L643" s="178"/>
      <c r="M643" s="169"/>
      <c r="N643" s="152"/>
      <c r="O643" s="152"/>
      <c r="P643" s="152"/>
      <c r="Q643" s="186"/>
      <c r="R643" s="186"/>
      <c r="S643" s="152"/>
      <c r="T643" s="152"/>
      <c r="U643" s="152"/>
      <c r="V643" s="152"/>
      <c r="W643" s="152"/>
      <c r="X643" s="152"/>
      <c r="Y643" s="152"/>
      <c r="Z643" s="152"/>
      <c r="AA643" s="152"/>
      <c r="AB643" s="248"/>
      <c r="AC643" s="248"/>
      <c r="AD643" s="252"/>
      <c r="AE643" s="252"/>
      <c r="AF643" s="169"/>
      <c r="AG643" s="169"/>
      <c r="AH643" s="180"/>
      <c r="AI643" s="180"/>
      <c r="AJ643" s="180"/>
      <c r="AK643" s="176"/>
      <c r="AL643" s="186"/>
    </row>
    <row r="644" spans="1:38" ht="12.75" customHeight="1" x14ac:dyDescent="0.35">
      <c r="A644" s="161"/>
      <c r="B644" s="161"/>
      <c r="C644" s="169"/>
      <c r="D644" s="169"/>
      <c r="E644" s="174"/>
      <c r="F644" s="186"/>
      <c r="G644" s="186"/>
      <c r="H644" s="186"/>
      <c r="I644" s="178"/>
      <c r="J644" s="186"/>
      <c r="K644" s="169"/>
      <c r="L644" s="178"/>
      <c r="M644" s="169"/>
      <c r="N644" s="152"/>
      <c r="O644" s="152"/>
      <c r="P644" s="152"/>
      <c r="Q644" s="186"/>
      <c r="R644" s="186"/>
      <c r="S644" s="152"/>
      <c r="T644" s="152"/>
      <c r="U644" s="152"/>
      <c r="V644" s="152"/>
      <c r="W644" s="152"/>
      <c r="X644" s="152"/>
      <c r="Y644" s="152"/>
      <c r="Z644" s="152"/>
      <c r="AA644" s="152"/>
      <c r="AB644" s="248"/>
      <c r="AC644" s="248"/>
      <c r="AD644" s="252"/>
      <c r="AE644" s="252"/>
      <c r="AF644" s="169"/>
      <c r="AG644" s="169"/>
      <c r="AH644" s="180"/>
      <c r="AI644" s="180"/>
      <c r="AJ644" s="180"/>
      <c r="AK644" s="176"/>
      <c r="AL644" s="186"/>
    </row>
    <row r="645" spans="1:38" ht="12.75" customHeight="1" x14ac:dyDescent="0.35">
      <c r="A645" s="161"/>
      <c r="B645" s="161"/>
      <c r="C645" s="169"/>
      <c r="D645" s="169"/>
      <c r="E645" s="174"/>
      <c r="F645" s="186"/>
      <c r="G645" s="186"/>
      <c r="H645" s="186"/>
      <c r="I645" s="178"/>
      <c r="J645" s="186"/>
      <c r="K645" s="169"/>
      <c r="L645" s="178"/>
      <c r="M645" s="169"/>
      <c r="N645" s="152"/>
      <c r="O645" s="152"/>
      <c r="P645" s="152"/>
      <c r="Q645" s="186"/>
      <c r="R645" s="186"/>
      <c r="S645" s="152"/>
      <c r="T645" s="152"/>
      <c r="U645" s="152"/>
      <c r="V645" s="152"/>
      <c r="W645" s="152"/>
      <c r="X645" s="152"/>
      <c r="Y645" s="152"/>
      <c r="Z645" s="152"/>
      <c r="AA645" s="152"/>
      <c r="AB645" s="248"/>
      <c r="AC645" s="248"/>
      <c r="AD645" s="252"/>
      <c r="AE645" s="252"/>
      <c r="AF645" s="169"/>
      <c r="AG645" s="169"/>
      <c r="AH645" s="180"/>
      <c r="AI645" s="180"/>
      <c r="AJ645" s="180"/>
      <c r="AK645" s="176"/>
      <c r="AL645" s="186"/>
    </row>
    <row r="646" spans="1:38" ht="12.75" customHeight="1" x14ac:dyDescent="0.35">
      <c r="A646" s="161"/>
      <c r="B646" s="161"/>
      <c r="C646" s="169"/>
      <c r="D646" s="169"/>
      <c r="E646" s="174"/>
      <c r="F646" s="186"/>
      <c r="G646" s="186"/>
      <c r="H646" s="186"/>
      <c r="I646" s="178"/>
      <c r="J646" s="186"/>
      <c r="K646" s="169"/>
      <c r="L646" s="178"/>
      <c r="M646" s="169"/>
      <c r="N646" s="152"/>
      <c r="O646" s="152"/>
      <c r="P646" s="152"/>
      <c r="Q646" s="186"/>
      <c r="R646" s="186"/>
      <c r="S646" s="152"/>
      <c r="T646" s="152"/>
      <c r="U646" s="152"/>
      <c r="V646" s="152"/>
      <c r="W646" s="152"/>
      <c r="X646" s="152"/>
      <c r="Y646" s="152"/>
      <c r="Z646" s="152"/>
      <c r="AA646" s="152"/>
      <c r="AB646" s="248"/>
      <c r="AC646" s="248"/>
      <c r="AD646" s="252"/>
      <c r="AE646" s="252"/>
      <c r="AF646" s="169"/>
      <c r="AG646" s="169"/>
      <c r="AH646" s="180"/>
      <c r="AI646" s="180"/>
      <c r="AJ646" s="180"/>
      <c r="AK646" s="176"/>
      <c r="AL646" s="186"/>
    </row>
    <row r="647" spans="1:38" ht="12.75" customHeight="1" x14ac:dyDescent="0.35">
      <c r="A647" s="161"/>
      <c r="B647" s="161"/>
      <c r="C647" s="169"/>
      <c r="D647" s="169"/>
      <c r="E647" s="174"/>
      <c r="F647" s="186"/>
      <c r="G647" s="186"/>
      <c r="H647" s="186"/>
      <c r="I647" s="178"/>
      <c r="J647" s="186"/>
      <c r="K647" s="169"/>
      <c r="L647" s="178"/>
      <c r="M647" s="169"/>
      <c r="N647" s="152"/>
      <c r="O647" s="152"/>
      <c r="P647" s="152"/>
      <c r="Q647" s="186"/>
      <c r="R647" s="186"/>
      <c r="S647" s="152"/>
      <c r="T647" s="152"/>
      <c r="U647" s="152"/>
      <c r="V647" s="152"/>
      <c r="W647" s="152"/>
      <c r="X647" s="152"/>
      <c r="Y647" s="152"/>
      <c r="Z647" s="152"/>
      <c r="AA647" s="152"/>
      <c r="AB647" s="248"/>
      <c r="AC647" s="248"/>
      <c r="AD647" s="252"/>
      <c r="AE647" s="252"/>
      <c r="AF647" s="169"/>
      <c r="AG647" s="169"/>
      <c r="AH647" s="180"/>
      <c r="AI647" s="180"/>
      <c r="AJ647" s="180"/>
      <c r="AK647" s="176"/>
      <c r="AL647" s="186"/>
    </row>
    <row r="648" spans="1:38" ht="12.75" customHeight="1" x14ac:dyDescent="0.35">
      <c r="A648" s="161"/>
      <c r="B648" s="161"/>
      <c r="C648" s="169"/>
      <c r="D648" s="169"/>
      <c r="E648" s="174"/>
      <c r="F648" s="186"/>
      <c r="G648" s="186"/>
      <c r="H648" s="186"/>
      <c r="I648" s="178"/>
      <c r="J648" s="186"/>
      <c r="K648" s="169"/>
      <c r="L648" s="178"/>
      <c r="M648" s="169"/>
      <c r="N648" s="152"/>
      <c r="O648" s="152"/>
      <c r="P648" s="152"/>
      <c r="Q648" s="186"/>
      <c r="R648" s="186"/>
      <c r="S648" s="152"/>
      <c r="T648" s="152"/>
      <c r="U648" s="152"/>
      <c r="V648" s="152"/>
      <c r="W648" s="152"/>
      <c r="X648" s="152"/>
      <c r="Y648" s="152"/>
      <c r="Z648" s="152"/>
      <c r="AA648" s="152"/>
      <c r="AB648" s="248"/>
      <c r="AC648" s="248"/>
      <c r="AD648" s="252"/>
      <c r="AE648" s="252"/>
      <c r="AF648" s="169"/>
      <c r="AG648" s="169"/>
      <c r="AH648" s="180"/>
      <c r="AI648" s="180"/>
      <c r="AJ648" s="180"/>
      <c r="AK648" s="176"/>
      <c r="AL648" s="186"/>
    </row>
    <row r="649" spans="1:38" ht="12.75" customHeight="1" x14ac:dyDescent="0.35">
      <c r="A649" s="161"/>
      <c r="B649" s="161"/>
      <c r="C649" s="169"/>
      <c r="D649" s="169"/>
      <c r="E649" s="174"/>
      <c r="F649" s="186"/>
      <c r="G649" s="186"/>
      <c r="H649" s="186"/>
      <c r="I649" s="178"/>
      <c r="J649" s="186"/>
      <c r="K649" s="169"/>
      <c r="L649" s="178"/>
      <c r="M649" s="169"/>
      <c r="N649" s="152"/>
      <c r="O649" s="152"/>
      <c r="P649" s="152"/>
      <c r="Q649" s="186"/>
      <c r="R649" s="186"/>
      <c r="S649" s="152"/>
      <c r="T649" s="152"/>
      <c r="U649" s="152"/>
      <c r="V649" s="152"/>
      <c r="W649" s="152"/>
      <c r="X649" s="152"/>
      <c r="Y649" s="152"/>
      <c r="Z649" s="152"/>
      <c r="AA649" s="152"/>
      <c r="AB649" s="248"/>
      <c r="AC649" s="248"/>
      <c r="AD649" s="252"/>
      <c r="AE649" s="252"/>
      <c r="AF649" s="169"/>
      <c r="AG649" s="169"/>
      <c r="AH649" s="180"/>
      <c r="AI649" s="180"/>
      <c r="AJ649" s="180"/>
      <c r="AK649" s="176"/>
      <c r="AL649" s="186"/>
    </row>
    <row r="650" spans="1:38" ht="12.75" customHeight="1" x14ac:dyDescent="0.35">
      <c r="A650" s="161"/>
      <c r="B650" s="161"/>
      <c r="C650" s="169"/>
      <c r="D650" s="169"/>
      <c r="E650" s="174"/>
      <c r="F650" s="186"/>
      <c r="G650" s="186"/>
      <c r="H650" s="186"/>
      <c r="I650" s="178"/>
      <c r="J650" s="186"/>
      <c r="K650" s="169"/>
      <c r="L650" s="178"/>
      <c r="M650" s="169"/>
      <c r="N650" s="152"/>
      <c r="O650" s="152"/>
      <c r="P650" s="152"/>
      <c r="Q650" s="186"/>
      <c r="R650" s="186"/>
      <c r="S650" s="152"/>
      <c r="T650" s="152"/>
      <c r="U650" s="152"/>
      <c r="V650" s="152"/>
      <c r="W650" s="152"/>
      <c r="X650" s="152"/>
      <c r="Y650" s="152"/>
      <c r="Z650" s="152"/>
      <c r="AA650" s="152"/>
      <c r="AB650" s="248"/>
      <c r="AC650" s="248"/>
      <c r="AD650" s="252"/>
      <c r="AE650" s="252"/>
      <c r="AF650" s="169"/>
      <c r="AG650" s="169"/>
      <c r="AH650" s="180"/>
      <c r="AI650" s="180"/>
      <c r="AJ650" s="180"/>
      <c r="AK650" s="176"/>
      <c r="AL650" s="186"/>
    </row>
    <row r="651" spans="1:38" ht="12.75" customHeight="1" x14ac:dyDescent="0.35">
      <c r="A651" s="161"/>
      <c r="B651" s="161"/>
      <c r="C651" s="169"/>
      <c r="D651" s="169"/>
      <c r="E651" s="174"/>
      <c r="F651" s="186"/>
      <c r="G651" s="186"/>
      <c r="H651" s="186"/>
      <c r="I651" s="178"/>
      <c r="J651" s="186"/>
      <c r="K651" s="169"/>
      <c r="L651" s="178"/>
      <c r="M651" s="169"/>
      <c r="N651" s="152"/>
      <c r="O651" s="152"/>
      <c r="P651" s="152"/>
      <c r="Q651" s="186"/>
      <c r="R651" s="186"/>
      <c r="S651" s="152"/>
      <c r="T651" s="152"/>
      <c r="U651" s="152"/>
      <c r="V651" s="152"/>
      <c r="W651" s="152"/>
      <c r="X651" s="152"/>
      <c r="Y651" s="152"/>
      <c r="Z651" s="152"/>
      <c r="AA651" s="152"/>
      <c r="AB651" s="248"/>
      <c r="AC651" s="248"/>
      <c r="AD651" s="252"/>
      <c r="AE651" s="252"/>
      <c r="AF651" s="169"/>
      <c r="AG651" s="169"/>
      <c r="AH651" s="180"/>
      <c r="AI651" s="180"/>
      <c r="AJ651" s="180"/>
      <c r="AK651" s="176"/>
      <c r="AL651" s="186"/>
    </row>
    <row r="652" spans="1:38" ht="12.75" customHeight="1" x14ac:dyDescent="0.35">
      <c r="A652" s="161"/>
      <c r="B652" s="161"/>
      <c r="C652" s="169"/>
      <c r="D652" s="169"/>
      <c r="E652" s="174"/>
      <c r="F652" s="186"/>
      <c r="G652" s="186"/>
      <c r="H652" s="186"/>
      <c r="I652" s="178"/>
      <c r="J652" s="186"/>
      <c r="K652" s="169"/>
      <c r="L652" s="178"/>
      <c r="M652" s="169"/>
      <c r="N652" s="152"/>
      <c r="O652" s="152"/>
      <c r="P652" s="152"/>
      <c r="Q652" s="186"/>
      <c r="R652" s="186"/>
      <c r="S652" s="152"/>
      <c r="T652" s="152"/>
      <c r="U652" s="152"/>
      <c r="V652" s="152"/>
      <c r="W652" s="152"/>
      <c r="X652" s="152"/>
      <c r="Y652" s="152"/>
      <c r="Z652" s="152"/>
      <c r="AA652" s="152"/>
      <c r="AB652" s="248"/>
      <c r="AC652" s="248"/>
      <c r="AD652" s="252"/>
      <c r="AE652" s="252"/>
      <c r="AF652" s="169"/>
      <c r="AG652" s="169"/>
      <c r="AH652" s="180"/>
      <c r="AI652" s="180"/>
      <c r="AJ652" s="180"/>
      <c r="AK652" s="176"/>
      <c r="AL652" s="186"/>
    </row>
    <row r="653" spans="1:38" ht="12.75" customHeight="1" x14ac:dyDescent="0.35">
      <c r="A653" s="161"/>
      <c r="B653" s="161"/>
      <c r="C653" s="169"/>
      <c r="D653" s="169"/>
      <c r="E653" s="174"/>
      <c r="F653" s="186"/>
      <c r="G653" s="186"/>
      <c r="H653" s="186"/>
      <c r="I653" s="178"/>
      <c r="J653" s="186"/>
      <c r="K653" s="169"/>
      <c r="L653" s="178"/>
      <c r="M653" s="169"/>
      <c r="N653" s="152"/>
      <c r="O653" s="152"/>
      <c r="P653" s="152"/>
      <c r="Q653" s="186"/>
      <c r="R653" s="186"/>
      <c r="S653" s="152"/>
      <c r="T653" s="152"/>
      <c r="U653" s="152"/>
      <c r="V653" s="152"/>
      <c r="W653" s="152"/>
      <c r="X653" s="152"/>
      <c r="Y653" s="152"/>
      <c r="Z653" s="152"/>
      <c r="AA653" s="152"/>
      <c r="AB653" s="248"/>
      <c r="AC653" s="248"/>
      <c r="AD653" s="252"/>
      <c r="AE653" s="252"/>
      <c r="AF653" s="169"/>
      <c r="AG653" s="169"/>
      <c r="AH653" s="180"/>
      <c r="AI653" s="180"/>
      <c r="AJ653" s="180"/>
      <c r="AK653" s="176"/>
      <c r="AL653" s="186"/>
    </row>
    <row r="654" spans="1:38" ht="12.75" customHeight="1" x14ac:dyDescent="0.35">
      <c r="A654" s="161"/>
      <c r="B654" s="161"/>
      <c r="C654" s="169"/>
      <c r="D654" s="169"/>
      <c r="E654" s="174"/>
      <c r="F654" s="186"/>
      <c r="G654" s="186"/>
      <c r="H654" s="186"/>
      <c r="I654" s="178"/>
      <c r="J654" s="186"/>
      <c r="K654" s="169"/>
      <c r="L654" s="178"/>
      <c r="M654" s="169"/>
      <c r="N654" s="152"/>
      <c r="O654" s="152"/>
      <c r="P654" s="152"/>
      <c r="Q654" s="186"/>
      <c r="R654" s="186"/>
      <c r="S654" s="152"/>
      <c r="T654" s="152"/>
      <c r="U654" s="152"/>
      <c r="V654" s="152"/>
      <c r="W654" s="152"/>
      <c r="X654" s="152"/>
      <c r="Y654" s="152"/>
      <c r="Z654" s="152"/>
      <c r="AA654" s="152"/>
      <c r="AB654" s="248"/>
      <c r="AC654" s="248"/>
      <c r="AD654" s="252"/>
      <c r="AE654" s="252"/>
      <c r="AF654" s="169"/>
      <c r="AG654" s="169"/>
      <c r="AH654" s="180"/>
      <c r="AI654" s="180"/>
      <c r="AJ654" s="180"/>
      <c r="AK654" s="176"/>
      <c r="AL654" s="186"/>
    </row>
    <row r="655" spans="1:38" ht="12.75" customHeight="1" x14ac:dyDescent="0.35">
      <c r="A655" s="161"/>
      <c r="B655" s="161"/>
      <c r="C655" s="169"/>
      <c r="D655" s="169"/>
      <c r="E655" s="174"/>
      <c r="F655" s="186"/>
      <c r="G655" s="186"/>
      <c r="H655" s="186"/>
      <c r="I655" s="178"/>
      <c r="J655" s="186"/>
      <c r="K655" s="169"/>
      <c r="L655" s="178"/>
      <c r="M655" s="169"/>
      <c r="N655" s="152"/>
      <c r="O655" s="152"/>
      <c r="P655" s="152"/>
      <c r="Q655" s="186"/>
      <c r="R655" s="186"/>
      <c r="S655" s="152"/>
      <c r="T655" s="152"/>
      <c r="U655" s="152"/>
      <c r="V655" s="152"/>
      <c r="W655" s="152"/>
      <c r="X655" s="152"/>
      <c r="Y655" s="152"/>
      <c r="Z655" s="152"/>
      <c r="AA655" s="152"/>
      <c r="AB655" s="248"/>
      <c r="AC655" s="248"/>
      <c r="AD655" s="252"/>
      <c r="AE655" s="252"/>
      <c r="AF655" s="169"/>
      <c r="AG655" s="169"/>
      <c r="AH655" s="180"/>
      <c r="AI655" s="180"/>
      <c r="AJ655" s="180"/>
      <c r="AK655" s="176"/>
      <c r="AL655" s="186"/>
    </row>
    <row r="656" spans="1:38" ht="12.75" customHeight="1" x14ac:dyDescent="0.35">
      <c r="A656" s="161"/>
      <c r="B656" s="161"/>
      <c r="C656" s="169"/>
      <c r="D656" s="169"/>
      <c r="E656" s="174"/>
      <c r="F656" s="186"/>
      <c r="G656" s="186"/>
      <c r="H656" s="186"/>
      <c r="I656" s="178"/>
      <c r="J656" s="186"/>
      <c r="K656" s="169"/>
      <c r="L656" s="178"/>
      <c r="M656" s="169"/>
      <c r="N656" s="152"/>
      <c r="O656" s="152"/>
      <c r="P656" s="152"/>
      <c r="Q656" s="186"/>
      <c r="R656" s="186"/>
      <c r="S656" s="152"/>
      <c r="T656" s="152"/>
      <c r="U656" s="152"/>
      <c r="V656" s="152"/>
      <c r="W656" s="152"/>
      <c r="X656" s="152"/>
      <c r="Y656" s="152"/>
      <c r="Z656" s="152"/>
      <c r="AA656" s="152"/>
      <c r="AB656" s="248"/>
      <c r="AC656" s="248"/>
      <c r="AD656" s="252"/>
      <c r="AE656" s="252"/>
      <c r="AF656" s="169"/>
      <c r="AG656" s="169"/>
      <c r="AH656" s="180"/>
      <c r="AI656" s="180"/>
      <c r="AJ656" s="180"/>
      <c r="AK656" s="176"/>
      <c r="AL656" s="186"/>
    </row>
    <row r="657" spans="1:38" ht="12.75" customHeight="1" x14ac:dyDescent="0.35">
      <c r="A657" s="161"/>
      <c r="B657" s="161"/>
      <c r="C657" s="169"/>
      <c r="D657" s="169"/>
      <c r="E657" s="174"/>
      <c r="F657" s="186"/>
      <c r="G657" s="186"/>
      <c r="H657" s="186"/>
      <c r="I657" s="178"/>
      <c r="J657" s="186"/>
      <c r="K657" s="169"/>
      <c r="L657" s="178"/>
      <c r="M657" s="169"/>
      <c r="N657" s="152"/>
      <c r="O657" s="152"/>
      <c r="P657" s="152"/>
      <c r="Q657" s="186"/>
      <c r="R657" s="186"/>
      <c r="S657" s="152"/>
      <c r="T657" s="152"/>
      <c r="U657" s="152"/>
      <c r="V657" s="152"/>
      <c r="W657" s="152"/>
      <c r="X657" s="152"/>
      <c r="Y657" s="152"/>
      <c r="Z657" s="152"/>
      <c r="AA657" s="152"/>
      <c r="AB657" s="248"/>
      <c r="AC657" s="248"/>
      <c r="AD657" s="252"/>
      <c r="AE657" s="252"/>
      <c r="AF657" s="169"/>
      <c r="AG657" s="169"/>
      <c r="AH657" s="180"/>
      <c r="AI657" s="180"/>
      <c r="AJ657" s="180"/>
      <c r="AK657" s="176"/>
      <c r="AL657" s="186"/>
    </row>
    <row r="658" spans="1:38" ht="12.75" customHeight="1" x14ac:dyDescent="0.35">
      <c r="A658" s="161"/>
      <c r="B658" s="161"/>
      <c r="C658" s="169"/>
      <c r="D658" s="169"/>
      <c r="E658" s="174"/>
      <c r="F658" s="186"/>
      <c r="G658" s="186"/>
      <c r="H658" s="186"/>
      <c r="I658" s="178"/>
      <c r="J658" s="186"/>
      <c r="K658" s="169"/>
      <c r="L658" s="178"/>
      <c r="M658" s="169"/>
      <c r="N658" s="152"/>
      <c r="O658" s="152"/>
      <c r="P658" s="152"/>
      <c r="Q658" s="186"/>
      <c r="R658" s="186"/>
      <c r="S658" s="152"/>
      <c r="T658" s="152"/>
      <c r="U658" s="152"/>
      <c r="V658" s="152"/>
      <c r="W658" s="152"/>
      <c r="X658" s="152"/>
      <c r="Y658" s="152"/>
      <c r="Z658" s="152"/>
      <c r="AA658" s="152"/>
      <c r="AB658" s="248"/>
      <c r="AC658" s="248"/>
      <c r="AD658" s="252"/>
      <c r="AE658" s="252"/>
      <c r="AF658" s="169"/>
      <c r="AG658" s="169"/>
      <c r="AH658" s="180"/>
      <c r="AI658" s="180"/>
      <c r="AJ658" s="180"/>
      <c r="AK658" s="176"/>
      <c r="AL658" s="186"/>
    </row>
    <row r="659" spans="1:38" ht="12.75" customHeight="1" x14ac:dyDescent="0.35">
      <c r="A659" s="161"/>
      <c r="B659" s="161"/>
      <c r="C659" s="169"/>
      <c r="D659" s="169"/>
      <c r="E659" s="174"/>
      <c r="F659" s="186"/>
      <c r="G659" s="186"/>
      <c r="H659" s="186"/>
      <c r="I659" s="178"/>
      <c r="J659" s="186"/>
      <c r="K659" s="169"/>
      <c r="L659" s="178"/>
      <c r="M659" s="169"/>
      <c r="N659" s="152"/>
      <c r="O659" s="152"/>
      <c r="P659" s="152"/>
      <c r="Q659" s="186"/>
      <c r="R659" s="186"/>
      <c r="S659" s="152"/>
      <c r="T659" s="152"/>
      <c r="U659" s="152"/>
      <c r="V659" s="152"/>
      <c r="W659" s="152"/>
      <c r="X659" s="152"/>
      <c r="Y659" s="152"/>
      <c r="Z659" s="152"/>
      <c r="AA659" s="152"/>
      <c r="AB659" s="248"/>
      <c r="AC659" s="248"/>
      <c r="AD659" s="252"/>
      <c r="AE659" s="252"/>
      <c r="AF659" s="169"/>
      <c r="AG659" s="169"/>
      <c r="AH659" s="180"/>
      <c r="AI659" s="180"/>
      <c r="AJ659" s="180"/>
      <c r="AK659" s="176"/>
      <c r="AL659" s="186"/>
    </row>
    <row r="660" spans="1:38" ht="12.75" customHeight="1" x14ac:dyDescent="0.35">
      <c r="A660" s="161"/>
      <c r="B660" s="161"/>
      <c r="C660" s="169"/>
      <c r="D660" s="169"/>
      <c r="E660" s="174"/>
      <c r="F660" s="186"/>
      <c r="G660" s="186"/>
      <c r="H660" s="186"/>
      <c r="I660" s="178"/>
      <c r="J660" s="186"/>
      <c r="K660" s="169"/>
      <c r="L660" s="178"/>
      <c r="M660" s="169"/>
      <c r="N660" s="152"/>
      <c r="O660" s="152"/>
      <c r="P660" s="152"/>
      <c r="Q660" s="186"/>
      <c r="R660" s="186"/>
      <c r="S660" s="152"/>
      <c r="T660" s="152"/>
      <c r="U660" s="152"/>
      <c r="V660" s="152"/>
      <c r="W660" s="152"/>
      <c r="X660" s="152"/>
      <c r="Y660" s="152"/>
      <c r="Z660" s="152"/>
      <c r="AA660" s="152"/>
      <c r="AB660" s="248"/>
      <c r="AC660" s="248"/>
      <c r="AD660" s="252"/>
      <c r="AE660" s="252"/>
      <c r="AF660" s="169"/>
      <c r="AG660" s="169"/>
      <c r="AH660" s="180"/>
      <c r="AI660" s="180"/>
      <c r="AJ660" s="180"/>
      <c r="AK660" s="176"/>
      <c r="AL660" s="186"/>
    </row>
    <row r="661" spans="1:38" ht="12.75" customHeight="1" x14ac:dyDescent="0.35">
      <c r="A661" s="161"/>
      <c r="B661" s="161"/>
      <c r="C661" s="169"/>
      <c r="D661" s="169"/>
      <c r="E661" s="174"/>
      <c r="F661" s="186"/>
      <c r="G661" s="186"/>
      <c r="H661" s="186"/>
      <c r="I661" s="178"/>
      <c r="J661" s="186"/>
      <c r="K661" s="169"/>
      <c r="L661" s="178"/>
      <c r="M661" s="169"/>
      <c r="N661" s="152"/>
      <c r="O661" s="152"/>
      <c r="P661" s="152"/>
      <c r="Q661" s="186"/>
      <c r="R661" s="186"/>
      <c r="S661" s="152"/>
      <c r="T661" s="152"/>
      <c r="U661" s="152"/>
      <c r="V661" s="152"/>
      <c r="W661" s="152"/>
      <c r="X661" s="152"/>
      <c r="Y661" s="152"/>
      <c r="Z661" s="152"/>
      <c r="AA661" s="152"/>
      <c r="AB661" s="248"/>
      <c r="AC661" s="248"/>
      <c r="AD661" s="252"/>
      <c r="AE661" s="252"/>
      <c r="AF661" s="169"/>
      <c r="AG661" s="169"/>
      <c r="AH661" s="180"/>
      <c r="AI661" s="180"/>
      <c r="AJ661" s="180"/>
      <c r="AK661" s="176"/>
      <c r="AL661" s="186"/>
    </row>
    <row r="662" spans="1:38" ht="12.75" customHeight="1" x14ac:dyDescent="0.35">
      <c r="A662" s="161"/>
      <c r="B662" s="161"/>
      <c r="C662" s="169"/>
      <c r="D662" s="169"/>
      <c r="E662" s="174"/>
      <c r="F662" s="186"/>
      <c r="G662" s="186"/>
      <c r="H662" s="186"/>
      <c r="I662" s="178"/>
      <c r="J662" s="186"/>
      <c r="K662" s="169"/>
      <c r="L662" s="178"/>
      <c r="M662" s="169"/>
      <c r="N662" s="152"/>
      <c r="O662" s="152"/>
      <c r="P662" s="152"/>
      <c r="Q662" s="186"/>
      <c r="R662" s="186"/>
      <c r="S662" s="152"/>
      <c r="T662" s="152"/>
      <c r="U662" s="152"/>
      <c r="V662" s="152"/>
      <c r="W662" s="152"/>
      <c r="X662" s="152"/>
      <c r="Y662" s="152"/>
      <c r="Z662" s="152"/>
      <c r="AA662" s="152"/>
      <c r="AB662" s="248"/>
      <c r="AC662" s="248"/>
      <c r="AD662" s="252"/>
      <c r="AE662" s="252"/>
      <c r="AF662" s="169"/>
      <c r="AG662" s="169"/>
      <c r="AH662" s="180"/>
      <c r="AI662" s="180"/>
      <c r="AJ662" s="180"/>
      <c r="AK662" s="176"/>
      <c r="AL662" s="186"/>
    </row>
    <row r="663" spans="1:38" ht="12.75" customHeight="1" x14ac:dyDescent="0.35">
      <c r="A663" s="161"/>
      <c r="B663" s="161"/>
      <c r="C663" s="169"/>
      <c r="D663" s="169"/>
      <c r="E663" s="174"/>
      <c r="F663" s="186"/>
      <c r="G663" s="186"/>
      <c r="H663" s="186"/>
      <c r="I663" s="178"/>
      <c r="J663" s="186"/>
      <c r="K663" s="169"/>
      <c r="L663" s="178"/>
      <c r="M663" s="169"/>
      <c r="N663" s="152"/>
      <c r="O663" s="152"/>
      <c r="P663" s="152"/>
      <c r="Q663" s="186"/>
      <c r="R663" s="186"/>
      <c r="S663" s="152"/>
      <c r="T663" s="152"/>
      <c r="U663" s="152"/>
      <c r="V663" s="152"/>
      <c r="W663" s="152"/>
      <c r="X663" s="152"/>
      <c r="Y663" s="152"/>
      <c r="Z663" s="152"/>
      <c r="AA663" s="152"/>
      <c r="AB663" s="248"/>
      <c r="AC663" s="248"/>
      <c r="AD663" s="252"/>
      <c r="AE663" s="252"/>
      <c r="AF663" s="169"/>
      <c r="AG663" s="169"/>
      <c r="AH663" s="180"/>
      <c r="AI663" s="180"/>
      <c r="AJ663" s="180"/>
      <c r="AK663" s="176"/>
      <c r="AL663" s="186"/>
    </row>
    <row r="664" spans="1:38" ht="12.75" customHeight="1" x14ac:dyDescent="0.35">
      <c r="A664" s="161"/>
      <c r="B664" s="161"/>
      <c r="C664" s="169"/>
      <c r="D664" s="169"/>
      <c r="E664" s="174"/>
      <c r="F664" s="186"/>
      <c r="G664" s="186"/>
      <c r="H664" s="186"/>
      <c r="I664" s="178"/>
      <c r="J664" s="186"/>
      <c r="K664" s="169"/>
      <c r="L664" s="178"/>
      <c r="M664" s="169"/>
      <c r="N664" s="152"/>
      <c r="O664" s="152"/>
      <c r="P664" s="152"/>
      <c r="Q664" s="186"/>
      <c r="R664" s="186"/>
      <c r="S664" s="152"/>
      <c r="T664" s="152"/>
      <c r="U664" s="152"/>
      <c r="V664" s="152"/>
      <c r="W664" s="152"/>
      <c r="X664" s="152"/>
      <c r="Y664" s="152"/>
      <c r="Z664" s="152"/>
      <c r="AA664" s="152"/>
      <c r="AB664" s="248"/>
      <c r="AC664" s="248"/>
      <c r="AD664" s="252"/>
      <c r="AE664" s="252"/>
      <c r="AF664" s="169"/>
      <c r="AG664" s="169"/>
      <c r="AH664" s="180"/>
      <c r="AI664" s="180"/>
      <c r="AJ664" s="180"/>
      <c r="AK664" s="176"/>
      <c r="AL664" s="186"/>
    </row>
    <row r="665" spans="1:38" ht="12.75" customHeight="1" x14ac:dyDescent="0.35">
      <c r="A665" s="161"/>
      <c r="B665" s="161"/>
      <c r="C665" s="169"/>
      <c r="D665" s="169"/>
      <c r="E665" s="174"/>
      <c r="F665" s="186"/>
      <c r="G665" s="186"/>
      <c r="H665" s="186"/>
      <c r="I665" s="178"/>
      <c r="J665" s="186"/>
      <c r="K665" s="169"/>
      <c r="L665" s="178"/>
      <c r="M665" s="169"/>
      <c r="N665" s="152"/>
      <c r="O665" s="152"/>
      <c r="P665" s="152"/>
      <c r="Q665" s="186"/>
      <c r="R665" s="186"/>
      <c r="S665" s="152"/>
      <c r="T665" s="152"/>
      <c r="U665" s="152"/>
      <c r="V665" s="152"/>
      <c r="W665" s="152"/>
      <c r="X665" s="152"/>
      <c r="Y665" s="152"/>
      <c r="Z665" s="152"/>
      <c r="AA665" s="152"/>
      <c r="AB665" s="248"/>
      <c r="AC665" s="248"/>
      <c r="AD665" s="252"/>
      <c r="AE665" s="252"/>
      <c r="AF665" s="169"/>
      <c r="AG665" s="169"/>
      <c r="AH665" s="180"/>
      <c r="AI665" s="180"/>
      <c r="AJ665" s="180"/>
      <c r="AK665" s="176"/>
      <c r="AL665" s="186"/>
    </row>
    <row r="666" spans="1:38" ht="12.75" customHeight="1" x14ac:dyDescent="0.35">
      <c r="A666" s="161"/>
      <c r="B666" s="161"/>
      <c r="C666" s="169"/>
      <c r="D666" s="169"/>
      <c r="E666" s="174"/>
      <c r="F666" s="186"/>
      <c r="G666" s="186"/>
      <c r="H666" s="186"/>
      <c r="I666" s="178"/>
      <c r="J666" s="186"/>
      <c r="K666" s="169"/>
      <c r="L666" s="178"/>
      <c r="M666" s="169"/>
      <c r="N666" s="152"/>
      <c r="O666" s="152"/>
      <c r="P666" s="152"/>
      <c r="Q666" s="186"/>
      <c r="R666" s="186"/>
      <c r="S666" s="152"/>
      <c r="T666" s="152"/>
      <c r="U666" s="152"/>
      <c r="V666" s="152"/>
      <c r="W666" s="152"/>
      <c r="X666" s="152"/>
      <c r="Y666" s="152"/>
      <c r="Z666" s="152"/>
      <c r="AA666" s="152"/>
      <c r="AB666" s="248"/>
      <c r="AC666" s="248"/>
      <c r="AD666" s="252"/>
      <c r="AE666" s="252"/>
      <c r="AF666" s="169"/>
      <c r="AG666" s="169"/>
      <c r="AH666" s="180"/>
      <c r="AI666" s="180"/>
      <c r="AJ666" s="180"/>
      <c r="AK666" s="176"/>
      <c r="AL666" s="186"/>
    </row>
    <row r="667" spans="1:38" ht="12.75" customHeight="1" x14ac:dyDescent="0.35">
      <c r="A667" s="161"/>
      <c r="B667" s="161"/>
      <c r="C667" s="169"/>
      <c r="D667" s="169"/>
      <c r="E667" s="174"/>
      <c r="F667" s="186"/>
      <c r="G667" s="186"/>
      <c r="H667" s="186"/>
      <c r="I667" s="178"/>
      <c r="J667" s="186"/>
      <c r="K667" s="169"/>
      <c r="L667" s="178"/>
      <c r="M667" s="169"/>
      <c r="N667" s="152"/>
      <c r="O667" s="152"/>
      <c r="P667" s="152"/>
      <c r="Q667" s="186"/>
      <c r="R667" s="186"/>
      <c r="S667" s="152"/>
      <c r="T667" s="152"/>
      <c r="U667" s="152"/>
      <c r="V667" s="152"/>
      <c r="W667" s="152"/>
      <c r="X667" s="152"/>
      <c r="Y667" s="152"/>
      <c r="Z667" s="152"/>
      <c r="AA667" s="152"/>
      <c r="AB667" s="248"/>
      <c r="AC667" s="248"/>
      <c r="AD667" s="252"/>
      <c r="AE667" s="252"/>
      <c r="AF667" s="169"/>
      <c r="AG667" s="169"/>
      <c r="AH667" s="180"/>
      <c r="AI667" s="180"/>
      <c r="AJ667" s="180"/>
      <c r="AK667" s="176"/>
      <c r="AL667" s="186"/>
    </row>
    <row r="668" spans="1:38" ht="12.75" customHeight="1" x14ac:dyDescent="0.35">
      <c r="A668" s="161"/>
      <c r="B668" s="161"/>
      <c r="C668" s="169"/>
      <c r="D668" s="169"/>
      <c r="E668" s="174"/>
      <c r="F668" s="186"/>
      <c r="G668" s="186"/>
      <c r="H668" s="186"/>
      <c r="I668" s="178"/>
      <c r="J668" s="186"/>
      <c r="K668" s="169"/>
      <c r="L668" s="178"/>
      <c r="M668" s="169"/>
      <c r="N668" s="152"/>
      <c r="O668" s="152"/>
      <c r="P668" s="152"/>
      <c r="Q668" s="186"/>
      <c r="R668" s="186"/>
      <c r="S668" s="152"/>
      <c r="T668" s="152"/>
      <c r="U668" s="152"/>
      <c r="V668" s="152"/>
      <c r="W668" s="152"/>
      <c r="X668" s="152"/>
      <c r="Y668" s="152"/>
      <c r="Z668" s="152"/>
      <c r="AA668" s="152"/>
      <c r="AB668" s="248"/>
      <c r="AC668" s="248"/>
      <c r="AD668" s="252"/>
      <c r="AE668" s="252"/>
      <c r="AF668" s="169"/>
      <c r="AG668" s="169"/>
      <c r="AH668" s="180"/>
      <c r="AI668" s="180"/>
      <c r="AJ668" s="180"/>
      <c r="AK668" s="176"/>
      <c r="AL668" s="186"/>
    </row>
    <row r="669" spans="1:38" ht="12.75" customHeight="1" x14ac:dyDescent="0.35">
      <c r="A669" s="161"/>
      <c r="B669" s="161"/>
      <c r="C669" s="169"/>
      <c r="D669" s="169"/>
      <c r="E669" s="174"/>
      <c r="F669" s="186"/>
      <c r="G669" s="186"/>
      <c r="H669" s="186"/>
      <c r="I669" s="178"/>
      <c r="J669" s="186"/>
      <c r="K669" s="169"/>
      <c r="L669" s="178"/>
      <c r="M669" s="169"/>
      <c r="N669" s="152"/>
      <c r="O669" s="152"/>
      <c r="P669" s="152"/>
      <c r="Q669" s="186"/>
      <c r="R669" s="186"/>
      <c r="S669" s="152"/>
      <c r="T669" s="152"/>
      <c r="U669" s="152"/>
      <c r="V669" s="152"/>
      <c r="W669" s="152"/>
      <c r="X669" s="152"/>
      <c r="Y669" s="152"/>
      <c r="Z669" s="152"/>
      <c r="AA669" s="152"/>
      <c r="AB669" s="248"/>
      <c r="AC669" s="248"/>
      <c r="AD669" s="252"/>
      <c r="AE669" s="252"/>
      <c r="AF669" s="169"/>
      <c r="AG669" s="169"/>
      <c r="AH669" s="180"/>
      <c r="AI669" s="180"/>
      <c r="AJ669" s="180"/>
      <c r="AK669" s="176"/>
      <c r="AL669" s="186"/>
    </row>
    <row r="670" spans="1:38" ht="12.75" customHeight="1" x14ac:dyDescent="0.35">
      <c r="A670" s="161"/>
      <c r="B670" s="161"/>
      <c r="C670" s="169"/>
      <c r="D670" s="169"/>
      <c r="E670" s="174"/>
      <c r="F670" s="186"/>
      <c r="G670" s="186"/>
      <c r="H670" s="186"/>
      <c r="I670" s="178"/>
      <c r="J670" s="186"/>
      <c r="K670" s="169"/>
      <c r="L670" s="178"/>
      <c r="M670" s="169"/>
      <c r="N670" s="152"/>
      <c r="O670" s="152"/>
      <c r="P670" s="152"/>
      <c r="Q670" s="186"/>
      <c r="R670" s="186"/>
      <c r="S670" s="152"/>
      <c r="T670" s="152"/>
      <c r="U670" s="152"/>
      <c r="V670" s="152"/>
      <c r="W670" s="152"/>
      <c r="X670" s="152"/>
      <c r="Y670" s="152"/>
      <c r="Z670" s="152"/>
      <c r="AA670" s="152"/>
      <c r="AB670" s="248"/>
      <c r="AC670" s="248"/>
      <c r="AD670" s="252"/>
      <c r="AE670" s="252"/>
      <c r="AF670" s="169"/>
      <c r="AG670" s="169"/>
      <c r="AH670" s="180"/>
      <c r="AI670" s="180"/>
      <c r="AJ670" s="180"/>
      <c r="AK670" s="176"/>
      <c r="AL670" s="186"/>
    </row>
    <row r="671" spans="1:38" ht="12.75" customHeight="1" x14ac:dyDescent="0.35">
      <c r="A671" s="161"/>
      <c r="B671" s="161"/>
      <c r="C671" s="169"/>
      <c r="D671" s="169"/>
      <c r="E671" s="174"/>
      <c r="F671" s="186"/>
      <c r="G671" s="186"/>
      <c r="H671" s="186"/>
      <c r="I671" s="178"/>
      <c r="J671" s="186"/>
      <c r="K671" s="169"/>
      <c r="L671" s="178"/>
      <c r="M671" s="169"/>
      <c r="N671" s="152"/>
      <c r="O671" s="152"/>
      <c r="P671" s="152"/>
      <c r="Q671" s="186"/>
      <c r="R671" s="186"/>
      <c r="S671" s="152"/>
      <c r="T671" s="152"/>
      <c r="U671" s="152"/>
      <c r="V671" s="152"/>
      <c r="W671" s="152"/>
      <c r="X671" s="152"/>
      <c r="Y671" s="152"/>
      <c r="Z671" s="152"/>
      <c r="AA671" s="152"/>
      <c r="AB671" s="248"/>
      <c r="AC671" s="248"/>
      <c r="AD671" s="252"/>
      <c r="AE671" s="252"/>
      <c r="AF671" s="169"/>
      <c r="AG671" s="169"/>
      <c r="AH671" s="180"/>
      <c r="AI671" s="180"/>
      <c r="AJ671" s="180"/>
      <c r="AK671" s="176"/>
      <c r="AL671" s="186"/>
    </row>
    <row r="672" spans="1:38" ht="12.75" customHeight="1" x14ac:dyDescent="0.35">
      <c r="A672" s="161"/>
      <c r="B672" s="161"/>
      <c r="C672" s="169"/>
      <c r="D672" s="169"/>
      <c r="E672" s="174"/>
      <c r="F672" s="186"/>
      <c r="G672" s="186"/>
      <c r="H672" s="186"/>
      <c r="I672" s="178"/>
      <c r="J672" s="186"/>
      <c r="K672" s="169"/>
      <c r="L672" s="178"/>
      <c r="M672" s="169"/>
      <c r="N672" s="152"/>
      <c r="O672" s="152"/>
      <c r="P672" s="152"/>
      <c r="Q672" s="186"/>
      <c r="R672" s="186"/>
      <c r="S672" s="152"/>
      <c r="T672" s="152"/>
      <c r="U672" s="152"/>
      <c r="V672" s="152"/>
      <c r="W672" s="152"/>
      <c r="X672" s="152"/>
      <c r="Y672" s="152"/>
      <c r="Z672" s="152"/>
      <c r="AA672" s="152"/>
      <c r="AB672" s="248"/>
      <c r="AC672" s="248"/>
      <c r="AD672" s="252"/>
      <c r="AE672" s="252"/>
      <c r="AF672" s="169"/>
      <c r="AG672" s="169"/>
      <c r="AH672" s="180"/>
      <c r="AI672" s="180"/>
      <c r="AJ672" s="180"/>
      <c r="AK672" s="176"/>
      <c r="AL672" s="186"/>
    </row>
    <row r="673" spans="1:38" ht="12.75" customHeight="1" x14ac:dyDescent="0.35">
      <c r="A673" s="161"/>
      <c r="B673" s="161"/>
      <c r="C673" s="169"/>
      <c r="D673" s="169"/>
      <c r="E673" s="174"/>
      <c r="F673" s="186"/>
      <c r="G673" s="186"/>
      <c r="H673" s="186"/>
      <c r="I673" s="178"/>
      <c r="J673" s="186"/>
      <c r="K673" s="169"/>
      <c r="L673" s="178"/>
      <c r="M673" s="169"/>
      <c r="N673" s="152"/>
      <c r="O673" s="152"/>
      <c r="P673" s="152"/>
      <c r="Q673" s="186"/>
      <c r="R673" s="186"/>
      <c r="S673" s="152"/>
      <c r="T673" s="152"/>
      <c r="U673" s="152"/>
      <c r="V673" s="152"/>
      <c r="W673" s="152"/>
      <c r="X673" s="152"/>
      <c r="Y673" s="152"/>
      <c r="Z673" s="152"/>
      <c r="AA673" s="152"/>
      <c r="AB673" s="248"/>
      <c r="AC673" s="248"/>
      <c r="AD673" s="252"/>
      <c r="AE673" s="252"/>
      <c r="AF673" s="169"/>
      <c r="AG673" s="169"/>
      <c r="AH673" s="180"/>
      <c r="AI673" s="180"/>
      <c r="AJ673" s="180"/>
      <c r="AK673" s="176"/>
      <c r="AL673" s="186"/>
    </row>
    <row r="674" spans="1:38" ht="12.75" customHeight="1" x14ac:dyDescent="0.35">
      <c r="A674" s="161"/>
      <c r="B674" s="161"/>
      <c r="C674" s="169"/>
      <c r="D674" s="169"/>
      <c r="E674" s="174"/>
      <c r="F674" s="186"/>
      <c r="G674" s="186"/>
      <c r="H674" s="186"/>
      <c r="I674" s="178"/>
      <c r="J674" s="186"/>
      <c r="K674" s="169"/>
      <c r="L674" s="178"/>
      <c r="M674" s="169"/>
      <c r="N674" s="152"/>
      <c r="O674" s="152"/>
      <c r="P674" s="152"/>
      <c r="Q674" s="186"/>
      <c r="R674" s="186"/>
      <c r="S674" s="152"/>
      <c r="T674" s="152"/>
      <c r="U674" s="152"/>
      <c r="V674" s="152"/>
      <c r="W674" s="152"/>
      <c r="X674" s="152"/>
      <c r="Y674" s="152"/>
      <c r="Z674" s="152"/>
      <c r="AA674" s="152"/>
      <c r="AB674" s="248"/>
      <c r="AC674" s="248"/>
      <c r="AD674" s="252"/>
      <c r="AE674" s="252"/>
      <c r="AF674" s="169"/>
      <c r="AG674" s="169"/>
      <c r="AH674" s="180"/>
      <c r="AI674" s="180"/>
      <c r="AJ674" s="180"/>
      <c r="AK674" s="176"/>
      <c r="AL674" s="186"/>
    </row>
    <row r="675" spans="1:38" ht="12.75" customHeight="1" x14ac:dyDescent="0.35">
      <c r="A675" s="161"/>
      <c r="B675" s="161"/>
      <c r="C675" s="169"/>
      <c r="D675" s="169"/>
      <c r="E675" s="174"/>
      <c r="F675" s="186"/>
      <c r="G675" s="186"/>
      <c r="H675" s="186"/>
      <c r="I675" s="178"/>
      <c r="J675" s="186"/>
      <c r="K675" s="169"/>
      <c r="L675" s="178"/>
      <c r="M675" s="169"/>
      <c r="N675" s="152"/>
      <c r="O675" s="152"/>
      <c r="P675" s="152"/>
      <c r="Q675" s="186"/>
      <c r="R675" s="186"/>
      <c r="S675" s="152"/>
      <c r="T675" s="152"/>
      <c r="U675" s="152"/>
      <c r="V675" s="152"/>
      <c r="W675" s="152"/>
      <c r="X675" s="152"/>
      <c r="Y675" s="152"/>
      <c r="Z675" s="152"/>
      <c r="AA675" s="152"/>
      <c r="AB675" s="248"/>
      <c r="AC675" s="248"/>
      <c r="AD675" s="252"/>
      <c r="AE675" s="252"/>
      <c r="AF675" s="169"/>
      <c r="AG675" s="169"/>
      <c r="AH675" s="180"/>
      <c r="AI675" s="180"/>
      <c r="AJ675" s="180"/>
      <c r="AK675" s="176"/>
      <c r="AL675" s="186"/>
    </row>
    <row r="676" spans="1:38" ht="12.75" customHeight="1" x14ac:dyDescent="0.35">
      <c r="A676" s="161"/>
      <c r="B676" s="161"/>
      <c r="C676" s="169"/>
      <c r="D676" s="169"/>
      <c r="E676" s="174"/>
      <c r="F676" s="186"/>
      <c r="G676" s="186"/>
      <c r="H676" s="186"/>
      <c r="I676" s="178"/>
      <c r="J676" s="186"/>
      <c r="K676" s="169"/>
      <c r="L676" s="178"/>
      <c r="M676" s="169"/>
      <c r="N676" s="152"/>
      <c r="O676" s="152"/>
      <c r="P676" s="152"/>
      <c r="Q676" s="186"/>
      <c r="R676" s="186"/>
      <c r="S676" s="152"/>
      <c r="T676" s="152"/>
      <c r="U676" s="152"/>
      <c r="V676" s="152"/>
      <c r="W676" s="152"/>
      <c r="X676" s="152"/>
      <c r="Y676" s="152"/>
      <c r="Z676" s="152"/>
      <c r="AA676" s="152"/>
      <c r="AB676" s="248"/>
      <c r="AC676" s="248"/>
      <c r="AD676" s="252"/>
      <c r="AE676" s="252"/>
      <c r="AF676" s="169"/>
      <c r="AG676" s="169"/>
      <c r="AH676" s="180"/>
      <c r="AI676" s="180"/>
      <c r="AJ676" s="180"/>
      <c r="AK676" s="176"/>
      <c r="AL676" s="186"/>
    </row>
    <row r="677" spans="1:38" ht="12.75" customHeight="1" x14ac:dyDescent="0.35">
      <c r="A677" s="161"/>
      <c r="B677" s="161"/>
      <c r="C677" s="169"/>
      <c r="D677" s="169"/>
      <c r="E677" s="174"/>
      <c r="F677" s="186"/>
      <c r="G677" s="186"/>
      <c r="H677" s="186"/>
      <c r="I677" s="178"/>
      <c r="J677" s="186"/>
      <c r="K677" s="169"/>
      <c r="L677" s="178"/>
      <c r="M677" s="169"/>
      <c r="N677" s="152"/>
      <c r="O677" s="152"/>
      <c r="P677" s="152"/>
      <c r="Q677" s="186"/>
      <c r="R677" s="186"/>
      <c r="S677" s="152"/>
      <c r="T677" s="152"/>
      <c r="U677" s="152"/>
      <c r="V677" s="152"/>
      <c r="W677" s="152"/>
      <c r="X677" s="152"/>
      <c r="Y677" s="152"/>
      <c r="Z677" s="152"/>
      <c r="AA677" s="152"/>
      <c r="AB677" s="248"/>
      <c r="AC677" s="248"/>
      <c r="AD677" s="252"/>
      <c r="AE677" s="252"/>
      <c r="AF677" s="169"/>
      <c r="AG677" s="169"/>
      <c r="AH677" s="180"/>
      <c r="AI677" s="180"/>
      <c r="AJ677" s="180"/>
      <c r="AK677" s="176"/>
      <c r="AL677" s="186"/>
    </row>
    <row r="678" spans="1:38" ht="12.75" customHeight="1" x14ac:dyDescent="0.35">
      <c r="A678" s="161"/>
      <c r="B678" s="161"/>
      <c r="C678" s="169"/>
      <c r="D678" s="169"/>
      <c r="E678" s="174"/>
      <c r="F678" s="186"/>
      <c r="G678" s="186"/>
      <c r="H678" s="186"/>
      <c r="I678" s="178"/>
      <c r="J678" s="186"/>
      <c r="K678" s="169"/>
      <c r="L678" s="178"/>
      <c r="M678" s="169"/>
      <c r="N678" s="152"/>
      <c r="O678" s="152"/>
      <c r="P678" s="152"/>
      <c r="Q678" s="186"/>
      <c r="R678" s="186"/>
      <c r="S678" s="152"/>
      <c r="T678" s="152"/>
      <c r="U678" s="152"/>
      <c r="V678" s="152"/>
      <c r="W678" s="152"/>
      <c r="X678" s="152"/>
      <c r="Y678" s="152"/>
      <c r="Z678" s="152"/>
      <c r="AA678" s="152"/>
      <c r="AB678" s="248"/>
      <c r="AC678" s="248"/>
      <c r="AD678" s="252"/>
      <c r="AE678" s="252"/>
      <c r="AF678" s="169"/>
      <c r="AG678" s="169"/>
      <c r="AH678" s="180"/>
      <c r="AI678" s="180"/>
      <c r="AJ678" s="180"/>
      <c r="AK678" s="176"/>
      <c r="AL678" s="186"/>
    </row>
    <row r="679" spans="1:38" ht="12.75" customHeight="1" x14ac:dyDescent="0.35">
      <c r="A679" s="161"/>
      <c r="B679" s="161"/>
      <c r="C679" s="169"/>
      <c r="D679" s="169"/>
      <c r="E679" s="174"/>
      <c r="F679" s="186"/>
      <c r="G679" s="186"/>
      <c r="H679" s="186"/>
      <c r="I679" s="178"/>
      <c r="J679" s="186"/>
      <c r="K679" s="169"/>
      <c r="L679" s="178"/>
      <c r="M679" s="169"/>
      <c r="N679" s="152"/>
      <c r="O679" s="152"/>
      <c r="P679" s="152"/>
      <c r="Q679" s="186"/>
      <c r="R679" s="186"/>
      <c r="S679" s="152"/>
      <c r="T679" s="152"/>
      <c r="U679" s="152"/>
      <c r="V679" s="152"/>
      <c r="W679" s="152"/>
      <c r="X679" s="152"/>
      <c r="Y679" s="152"/>
      <c r="Z679" s="152"/>
      <c r="AA679" s="152"/>
      <c r="AB679" s="248"/>
      <c r="AC679" s="248"/>
      <c r="AD679" s="252"/>
      <c r="AE679" s="252"/>
      <c r="AF679" s="169"/>
      <c r="AG679" s="169"/>
      <c r="AH679" s="180"/>
      <c r="AI679" s="180"/>
      <c r="AJ679" s="180"/>
      <c r="AK679" s="176"/>
      <c r="AL679" s="186"/>
    </row>
    <row r="680" spans="1:38" ht="12.75" customHeight="1" x14ac:dyDescent="0.35">
      <c r="A680" s="161"/>
      <c r="B680" s="161"/>
      <c r="C680" s="169"/>
      <c r="D680" s="169"/>
      <c r="E680" s="174"/>
      <c r="F680" s="186"/>
      <c r="G680" s="186"/>
      <c r="H680" s="186"/>
      <c r="I680" s="178"/>
      <c r="J680" s="186"/>
      <c r="K680" s="169"/>
      <c r="L680" s="178"/>
      <c r="M680" s="169"/>
      <c r="N680" s="152"/>
      <c r="O680" s="152"/>
      <c r="P680" s="152"/>
      <c r="Q680" s="186"/>
      <c r="R680" s="186"/>
      <c r="S680" s="152"/>
      <c r="T680" s="152"/>
      <c r="U680" s="152"/>
      <c r="V680" s="152"/>
      <c r="W680" s="152"/>
      <c r="X680" s="152"/>
      <c r="Y680" s="152"/>
      <c r="Z680" s="152"/>
      <c r="AA680" s="152"/>
      <c r="AB680" s="248"/>
      <c r="AC680" s="248"/>
      <c r="AD680" s="252"/>
      <c r="AE680" s="252"/>
      <c r="AF680" s="169"/>
      <c r="AG680" s="169"/>
      <c r="AH680" s="180"/>
      <c r="AI680" s="180"/>
      <c r="AJ680" s="180"/>
      <c r="AK680" s="176"/>
      <c r="AL680" s="186"/>
    </row>
    <row r="681" spans="1:38" ht="12.75" customHeight="1" x14ac:dyDescent="0.35">
      <c r="A681" s="161"/>
      <c r="B681" s="161"/>
      <c r="C681" s="169"/>
      <c r="D681" s="169"/>
      <c r="E681" s="174"/>
      <c r="F681" s="186"/>
      <c r="G681" s="186"/>
      <c r="H681" s="186"/>
      <c r="I681" s="178"/>
      <c r="J681" s="186"/>
      <c r="K681" s="169"/>
      <c r="L681" s="178"/>
      <c r="M681" s="169"/>
      <c r="N681" s="152"/>
      <c r="O681" s="152"/>
      <c r="P681" s="152"/>
      <c r="Q681" s="186"/>
      <c r="R681" s="186"/>
      <c r="S681" s="152"/>
      <c r="T681" s="152"/>
      <c r="U681" s="152"/>
      <c r="V681" s="152"/>
      <c r="W681" s="152"/>
      <c r="X681" s="152"/>
      <c r="Y681" s="152"/>
      <c r="Z681" s="152"/>
      <c r="AA681" s="152"/>
      <c r="AB681" s="248"/>
      <c r="AC681" s="248"/>
      <c r="AD681" s="252"/>
      <c r="AE681" s="252"/>
      <c r="AF681" s="169"/>
      <c r="AG681" s="169"/>
      <c r="AH681" s="180"/>
      <c r="AI681" s="180"/>
      <c r="AJ681" s="180"/>
      <c r="AK681" s="176"/>
      <c r="AL681" s="186"/>
    </row>
    <row r="682" spans="1:38" ht="12.75" customHeight="1" x14ac:dyDescent="0.35">
      <c r="A682" s="161"/>
      <c r="B682" s="161"/>
      <c r="C682" s="169"/>
      <c r="D682" s="169"/>
      <c r="E682" s="174"/>
      <c r="F682" s="186"/>
      <c r="G682" s="186"/>
      <c r="H682" s="186"/>
      <c r="I682" s="178"/>
      <c r="J682" s="186"/>
      <c r="K682" s="169"/>
      <c r="L682" s="178"/>
      <c r="M682" s="169"/>
      <c r="N682" s="152"/>
      <c r="O682" s="152"/>
      <c r="P682" s="152"/>
      <c r="Q682" s="186"/>
      <c r="R682" s="186"/>
      <c r="S682" s="152"/>
      <c r="T682" s="152"/>
      <c r="U682" s="152"/>
      <c r="V682" s="152"/>
      <c r="W682" s="152"/>
      <c r="X682" s="152"/>
      <c r="Y682" s="152"/>
      <c r="Z682" s="152"/>
      <c r="AA682" s="152"/>
      <c r="AB682" s="248"/>
      <c r="AC682" s="248"/>
      <c r="AD682" s="252"/>
      <c r="AE682" s="252"/>
      <c r="AF682" s="169"/>
      <c r="AG682" s="169"/>
      <c r="AH682" s="180"/>
      <c r="AI682" s="180"/>
      <c r="AJ682" s="180"/>
      <c r="AK682" s="176"/>
      <c r="AL682" s="186"/>
    </row>
    <row r="683" spans="1:38" ht="12.75" customHeight="1" x14ac:dyDescent="0.35">
      <c r="A683" s="161"/>
      <c r="B683" s="161"/>
      <c r="C683" s="169"/>
      <c r="D683" s="169"/>
      <c r="E683" s="174"/>
      <c r="F683" s="186"/>
      <c r="G683" s="186"/>
      <c r="H683" s="186"/>
      <c r="I683" s="178"/>
      <c r="J683" s="186"/>
      <c r="K683" s="169"/>
      <c r="L683" s="178"/>
      <c r="M683" s="169"/>
      <c r="N683" s="152"/>
      <c r="O683" s="152"/>
      <c r="P683" s="152"/>
      <c r="Q683" s="186"/>
      <c r="R683" s="186"/>
      <c r="S683" s="152"/>
      <c r="T683" s="152"/>
      <c r="U683" s="152"/>
      <c r="V683" s="152"/>
      <c r="W683" s="152"/>
      <c r="X683" s="152"/>
      <c r="Y683" s="152"/>
      <c r="Z683" s="152"/>
      <c r="AA683" s="152"/>
      <c r="AB683" s="248"/>
      <c r="AC683" s="248"/>
      <c r="AD683" s="252"/>
      <c r="AE683" s="252"/>
      <c r="AF683" s="169"/>
      <c r="AG683" s="169"/>
      <c r="AH683" s="180"/>
      <c r="AI683" s="180"/>
      <c r="AJ683" s="180"/>
      <c r="AK683" s="176"/>
      <c r="AL683" s="186"/>
    </row>
    <row r="684" spans="1:38" ht="12.75" customHeight="1" x14ac:dyDescent="0.35">
      <c r="A684" s="161"/>
      <c r="B684" s="161"/>
      <c r="C684" s="169"/>
      <c r="D684" s="169"/>
      <c r="E684" s="174"/>
      <c r="F684" s="186"/>
      <c r="G684" s="186"/>
      <c r="H684" s="186"/>
      <c r="I684" s="178"/>
      <c r="J684" s="186"/>
      <c r="K684" s="169"/>
      <c r="L684" s="178"/>
      <c r="M684" s="169"/>
      <c r="N684" s="152"/>
      <c r="O684" s="152"/>
      <c r="P684" s="152"/>
      <c r="Q684" s="186"/>
      <c r="R684" s="186"/>
      <c r="S684" s="152"/>
      <c r="T684" s="152"/>
      <c r="U684" s="152"/>
      <c r="V684" s="152"/>
      <c r="W684" s="152"/>
      <c r="X684" s="152"/>
      <c r="Y684" s="152"/>
      <c r="Z684" s="152"/>
      <c r="AA684" s="152"/>
      <c r="AB684" s="248"/>
      <c r="AC684" s="248"/>
      <c r="AD684" s="252"/>
      <c r="AE684" s="252"/>
      <c r="AF684" s="169"/>
      <c r="AG684" s="169"/>
      <c r="AH684" s="180"/>
      <c r="AI684" s="180"/>
      <c r="AJ684" s="180"/>
      <c r="AK684" s="176"/>
      <c r="AL684" s="186"/>
    </row>
    <row r="685" spans="1:38" ht="12.75" customHeight="1" x14ac:dyDescent="0.35">
      <c r="A685" s="161"/>
      <c r="B685" s="161"/>
      <c r="C685" s="169"/>
      <c r="D685" s="169"/>
      <c r="E685" s="174"/>
      <c r="F685" s="186"/>
      <c r="G685" s="186"/>
      <c r="H685" s="186"/>
      <c r="I685" s="178"/>
      <c r="J685" s="186"/>
      <c r="K685" s="169"/>
      <c r="L685" s="178"/>
      <c r="M685" s="169"/>
      <c r="N685" s="152"/>
      <c r="O685" s="152"/>
      <c r="P685" s="152"/>
      <c r="Q685" s="186"/>
      <c r="R685" s="186"/>
      <c r="S685" s="152"/>
      <c r="T685" s="152"/>
      <c r="U685" s="152"/>
      <c r="V685" s="152"/>
      <c r="W685" s="152"/>
      <c r="X685" s="152"/>
      <c r="Y685" s="152"/>
      <c r="Z685" s="152"/>
      <c r="AA685" s="152"/>
      <c r="AB685" s="248"/>
      <c r="AC685" s="248"/>
      <c r="AD685" s="252"/>
      <c r="AE685" s="252"/>
      <c r="AF685" s="169"/>
      <c r="AG685" s="169"/>
      <c r="AH685" s="180"/>
      <c r="AI685" s="180"/>
      <c r="AJ685" s="180"/>
      <c r="AK685" s="176"/>
      <c r="AL685" s="186"/>
    </row>
    <row r="686" spans="1:38" ht="12.75" customHeight="1" x14ac:dyDescent="0.35">
      <c r="A686" s="161"/>
      <c r="B686" s="161"/>
      <c r="C686" s="169"/>
      <c r="D686" s="169"/>
      <c r="E686" s="174"/>
      <c r="F686" s="186"/>
      <c r="G686" s="186"/>
      <c r="H686" s="186"/>
      <c r="I686" s="178"/>
      <c r="J686" s="186"/>
      <c r="K686" s="169"/>
      <c r="L686" s="178"/>
      <c r="M686" s="169"/>
      <c r="N686" s="152"/>
      <c r="O686" s="152"/>
      <c r="P686" s="152"/>
      <c r="Q686" s="186"/>
      <c r="R686" s="186"/>
      <c r="S686" s="152"/>
      <c r="T686" s="152"/>
      <c r="U686" s="152"/>
      <c r="V686" s="152"/>
      <c r="W686" s="152"/>
      <c r="X686" s="152"/>
      <c r="Y686" s="152"/>
      <c r="Z686" s="152"/>
      <c r="AA686" s="152"/>
      <c r="AB686" s="248"/>
      <c r="AC686" s="248"/>
      <c r="AD686" s="252"/>
      <c r="AE686" s="252"/>
      <c r="AF686" s="169"/>
      <c r="AG686" s="169"/>
      <c r="AH686" s="180"/>
      <c r="AI686" s="180"/>
      <c r="AJ686" s="180"/>
      <c r="AK686" s="176"/>
      <c r="AL686" s="186"/>
    </row>
    <row r="687" spans="1:38" ht="12.75" customHeight="1" x14ac:dyDescent="0.35">
      <c r="A687" s="161"/>
      <c r="B687" s="161"/>
      <c r="C687" s="169"/>
      <c r="D687" s="169"/>
      <c r="E687" s="174"/>
      <c r="F687" s="186"/>
      <c r="G687" s="186"/>
      <c r="H687" s="186"/>
      <c r="I687" s="178"/>
      <c r="J687" s="186"/>
      <c r="K687" s="169"/>
      <c r="L687" s="178"/>
      <c r="M687" s="169"/>
      <c r="N687" s="152"/>
      <c r="O687" s="152"/>
      <c r="P687" s="152"/>
      <c r="Q687" s="186"/>
      <c r="R687" s="186"/>
      <c r="S687" s="152"/>
      <c r="T687" s="152"/>
      <c r="U687" s="152"/>
      <c r="V687" s="152"/>
      <c r="W687" s="152"/>
      <c r="X687" s="152"/>
      <c r="Y687" s="152"/>
      <c r="Z687" s="152"/>
      <c r="AA687" s="152"/>
      <c r="AB687" s="248"/>
      <c r="AC687" s="248"/>
      <c r="AD687" s="252"/>
      <c r="AE687" s="252"/>
      <c r="AF687" s="169"/>
      <c r="AG687" s="169"/>
      <c r="AH687" s="180"/>
      <c r="AI687" s="180"/>
      <c r="AJ687" s="180"/>
      <c r="AK687" s="176"/>
      <c r="AL687" s="186"/>
    </row>
    <row r="688" spans="1:38" ht="12.75" customHeight="1" x14ac:dyDescent="0.35">
      <c r="A688" s="161"/>
      <c r="B688" s="161"/>
      <c r="C688" s="169"/>
      <c r="D688" s="169"/>
      <c r="E688" s="174"/>
      <c r="F688" s="186"/>
      <c r="G688" s="186"/>
      <c r="H688" s="186"/>
      <c r="I688" s="178"/>
      <c r="J688" s="186"/>
      <c r="K688" s="169"/>
      <c r="L688" s="178"/>
      <c r="M688" s="169"/>
      <c r="N688" s="152"/>
      <c r="O688" s="152"/>
      <c r="P688" s="152"/>
      <c r="Q688" s="186"/>
      <c r="R688" s="186"/>
      <c r="S688" s="152"/>
      <c r="T688" s="152"/>
      <c r="U688" s="152"/>
      <c r="V688" s="152"/>
      <c r="W688" s="152"/>
      <c r="X688" s="152"/>
      <c r="Y688" s="152"/>
      <c r="Z688" s="152"/>
      <c r="AA688" s="152"/>
      <c r="AB688" s="248"/>
      <c r="AC688" s="248"/>
      <c r="AD688" s="252"/>
      <c r="AE688" s="252"/>
      <c r="AF688" s="169"/>
      <c r="AG688" s="169"/>
      <c r="AH688" s="180"/>
      <c r="AI688" s="180"/>
      <c r="AJ688" s="180"/>
      <c r="AK688" s="176"/>
      <c r="AL688" s="186"/>
    </row>
    <row r="689" spans="1:38" ht="12.75" customHeight="1" x14ac:dyDescent="0.35">
      <c r="A689" s="161"/>
      <c r="B689" s="161"/>
      <c r="C689" s="169"/>
      <c r="D689" s="169"/>
      <c r="E689" s="174"/>
      <c r="F689" s="186"/>
      <c r="G689" s="186"/>
      <c r="H689" s="186"/>
      <c r="I689" s="178"/>
      <c r="J689" s="186"/>
      <c r="K689" s="169"/>
      <c r="L689" s="178"/>
      <c r="M689" s="169"/>
      <c r="N689" s="152"/>
      <c r="O689" s="152"/>
      <c r="P689" s="152"/>
      <c r="Q689" s="186"/>
      <c r="R689" s="186"/>
      <c r="S689" s="152"/>
      <c r="T689" s="152"/>
      <c r="U689" s="152"/>
      <c r="V689" s="152"/>
      <c r="W689" s="152"/>
      <c r="X689" s="152"/>
      <c r="Y689" s="152"/>
      <c r="Z689" s="152"/>
      <c r="AA689" s="152"/>
      <c r="AB689" s="248"/>
      <c r="AC689" s="248"/>
      <c r="AD689" s="252"/>
      <c r="AE689" s="252"/>
      <c r="AF689" s="169"/>
      <c r="AG689" s="169"/>
      <c r="AH689" s="180"/>
      <c r="AI689" s="180"/>
      <c r="AJ689" s="180"/>
      <c r="AK689" s="176"/>
      <c r="AL689" s="186"/>
    </row>
    <row r="690" spans="1:38" ht="12.75" customHeight="1" x14ac:dyDescent="0.35">
      <c r="A690" s="161"/>
      <c r="B690" s="161"/>
      <c r="C690" s="169"/>
      <c r="D690" s="169"/>
      <c r="E690" s="174"/>
      <c r="F690" s="186"/>
      <c r="G690" s="186"/>
      <c r="H690" s="186"/>
      <c r="I690" s="178"/>
      <c r="J690" s="186"/>
      <c r="K690" s="169"/>
      <c r="L690" s="178"/>
      <c r="M690" s="169"/>
      <c r="N690" s="152"/>
      <c r="O690" s="152"/>
      <c r="P690" s="152"/>
      <c r="Q690" s="186"/>
      <c r="R690" s="186"/>
      <c r="S690" s="152"/>
      <c r="T690" s="152"/>
      <c r="U690" s="152"/>
      <c r="V690" s="152"/>
      <c r="W690" s="152"/>
      <c r="X690" s="152"/>
      <c r="Y690" s="152"/>
      <c r="Z690" s="152"/>
      <c r="AA690" s="152"/>
      <c r="AB690" s="248"/>
      <c r="AC690" s="248"/>
      <c r="AD690" s="252"/>
      <c r="AE690" s="252"/>
      <c r="AF690" s="169"/>
      <c r="AG690" s="169"/>
      <c r="AH690" s="180"/>
      <c r="AI690" s="180"/>
      <c r="AJ690" s="180"/>
      <c r="AK690" s="176"/>
      <c r="AL690" s="186"/>
    </row>
    <row r="691" spans="1:38" ht="12.75" customHeight="1" x14ac:dyDescent="0.35">
      <c r="A691" s="161"/>
      <c r="B691" s="161"/>
      <c r="C691" s="169"/>
      <c r="D691" s="169"/>
      <c r="E691" s="174"/>
      <c r="F691" s="186"/>
      <c r="G691" s="186"/>
      <c r="H691" s="186"/>
      <c r="I691" s="178"/>
      <c r="J691" s="186"/>
      <c r="K691" s="169"/>
      <c r="L691" s="178"/>
      <c r="M691" s="169"/>
      <c r="N691" s="152"/>
      <c r="O691" s="152"/>
      <c r="P691" s="152"/>
      <c r="Q691" s="186"/>
      <c r="R691" s="186"/>
      <c r="S691" s="152"/>
      <c r="T691" s="152"/>
      <c r="U691" s="152"/>
      <c r="V691" s="152"/>
      <c r="W691" s="152"/>
      <c r="X691" s="152"/>
      <c r="Y691" s="152"/>
      <c r="Z691" s="152"/>
      <c r="AA691" s="152"/>
      <c r="AB691" s="248"/>
      <c r="AC691" s="248"/>
      <c r="AD691" s="252"/>
      <c r="AE691" s="252"/>
      <c r="AF691" s="169"/>
      <c r="AG691" s="169"/>
      <c r="AH691" s="180"/>
      <c r="AI691" s="180"/>
      <c r="AJ691" s="180"/>
      <c r="AK691" s="176"/>
      <c r="AL691" s="186"/>
    </row>
    <row r="692" spans="1:38" ht="12.75" customHeight="1" x14ac:dyDescent="0.35">
      <c r="A692" s="161"/>
      <c r="B692" s="161"/>
      <c r="C692" s="169"/>
      <c r="D692" s="169"/>
      <c r="E692" s="174"/>
      <c r="F692" s="186"/>
      <c r="G692" s="186"/>
      <c r="H692" s="186"/>
      <c r="I692" s="178"/>
      <c r="J692" s="186"/>
      <c r="K692" s="169"/>
      <c r="L692" s="178"/>
      <c r="M692" s="169"/>
      <c r="N692" s="152"/>
      <c r="O692" s="152"/>
      <c r="P692" s="152"/>
      <c r="Q692" s="186"/>
      <c r="R692" s="186"/>
      <c r="S692" s="152"/>
      <c r="T692" s="152"/>
      <c r="U692" s="152"/>
      <c r="V692" s="152"/>
      <c r="W692" s="152"/>
      <c r="X692" s="152"/>
      <c r="Y692" s="152"/>
      <c r="Z692" s="152"/>
      <c r="AA692" s="152"/>
      <c r="AB692" s="248"/>
      <c r="AC692" s="248"/>
      <c r="AD692" s="252"/>
      <c r="AE692" s="252"/>
      <c r="AF692" s="169"/>
      <c r="AG692" s="169"/>
      <c r="AH692" s="180"/>
      <c r="AI692" s="180"/>
      <c r="AJ692" s="180"/>
      <c r="AK692" s="176"/>
      <c r="AL692" s="186"/>
    </row>
    <row r="693" spans="1:38" ht="12.75" customHeight="1" x14ac:dyDescent="0.35">
      <c r="A693" s="161"/>
      <c r="B693" s="161"/>
      <c r="C693" s="169"/>
      <c r="D693" s="169"/>
      <c r="E693" s="174"/>
      <c r="F693" s="186"/>
      <c r="G693" s="186"/>
      <c r="H693" s="186"/>
      <c r="I693" s="178"/>
      <c r="J693" s="186"/>
      <c r="K693" s="169"/>
      <c r="L693" s="178"/>
      <c r="M693" s="169"/>
      <c r="N693" s="152"/>
      <c r="O693" s="152"/>
      <c r="P693" s="152"/>
      <c r="Q693" s="186"/>
      <c r="R693" s="186"/>
      <c r="S693" s="152"/>
      <c r="T693" s="152"/>
      <c r="U693" s="152"/>
      <c r="V693" s="152"/>
      <c r="W693" s="152"/>
      <c r="X693" s="152"/>
      <c r="Y693" s="152"/>
      <c r="Z693" s="152"/>
      <c r="AA693" s="152"/>
      <c r="AB693" s="248"/>
      <c r="AC693" s="248"/>
      <c r="AD693" s="252"/>
      <c r="AE693" s="252"/>
      <c r="AF693" s="169"/>
      <c r="AG693" s="169"/>
      <c r="AH693" s="180"/>
      <c r="AI693" s="180"/>
      <c r="AJ693" s="180"/>
      <c r="AK693" s="176"/>
      <c r="AL693" s="186"/>
    </row>
    <row r="694" spans="1:38" ht="12.75" customHeight="1" x14ac:dyDescent="0.35">
      <c r="A694" s="161"/>
      <c r="B694" s="161"/>
      <c r="C694" s="169"/>
      <c r="D694" s="169"/>
      <c r="E694" s="174"/>
      <c r="F694" s="186"/>
      <c r="G694" s="186"/>
      <c r="H694" s="186"/>
      <c r="I694" s="178"/>
      <c r="J694" s="186"/>
      <c r="K694" s="169"/>
      <c r="L694" s="178"/>
      <c r="M694" s="169"/>
      <c r="N694" s="152"/>
      <c r="O694" s="152"/>
      <c r="P694" s="152"/>
      <c r="Q694" s="186"/>
      <c r="R694" s="186"/>
      <c r="S694" s="152"/>
      <c r="T694" s="152"/>
      <c r="U694" s="152"/>
      <c r="V694" s="152"/>
      <c r="W694" s="152"/>
      <c r="X694" s="152"/>
      <c r="Y694" s="152"/>
      <c r="Z694" s="152"/>
      <c r="AA694" s="152"/>
      <c r="AB694" s="248"/>
      <c r="AC694" s="248"/>
      <c r="AD694" s="252"/>
      <c r="AE694" s="252"/>
      <c r="AF694" s="169"/>
      <c r="AG694" s="169"/>
      <c r="AH694" s="180"/>
      <c r="AI694" s="180"/>
      <c r="AJ694" s="180"/>
      <c r="AK694" s="176"/>
      <c r="AL694" s="186"/>
    </row>
    <row r="695" spans="1:38" ht="12.75" customHeight="1" x14ac:dyDescent="0.35">
      <c r="A695" s="161"/>
      <c r="B695" s="161"/>
      <c r="C695" s="169"/>
      <c r="D695" s="169"/>
      <c r="E695" s="174"/>
      <c r="F695" s="186"/>
      <c r="G695" s="186"/>
      <c r="H695" s="186"/>
      <c r="I695" s="178"/>
      <c r="J695" s="186"/>
      <c r="K695" s="169"/>
      <c r="L695" s="178"/>
      <c r="M695" s="169"/>
      <c r="N695" s="152"/>
      <c r="O695" s="152"/>
      <c r="P695" s="152"/>
      <c r="Q695" s="186"/>
      <c r="R695" s="186"/>
      <c r="S695" s="152"/>
      <c r="T695" s="152"/>
      <c r="U695" s="152"/>
      <c r="V695" s="152"/>
      <c r="W695" s="152"/>
      <c r="X695" s="152"/>
      <c r="Y695" s="152"/>
      <c r="Z695" s="152"/>
      <c r="AA695" s="152"/>
      <c r="AB695" s="248"/>
      <c r="AC695" s="248"/>
      <c r="AD695" s="252"/>
      <c r="AE695" s="252"/>
      <c r="AF695" s="169"/>
      <c r="AG695" s="169"/>
      <c r="AH695" s="180"/>
      <c r="AI695" s="180"/>
      <c r="AJ695" s="180"/>
      <c r="AK695" s="176"/>
      <c r="AL695" s="186"/>
    </row>
    <row r="696" spans="1:38" ht="12.75" customHeight="1" x14ac:dyDescent="0.35">
      <c r="A696" s="161"/>
      <c r="B696" s="161"/>
      <c r="C696" s="169"/>
      <c r="D696" s="169"/>
      <c r="E696" s="174"/>
      <c r="F696" s="186"/>
      <c r="G696" s="186"/>
      <c r="H696" s="186"/>
      <c r="I696" s="178"/>
      <c r="J696" s="186"/>
      <c r="K696" s="169"/>
      <c r="L696" s="178"/>
      <c r="M696" s="169"/>
      <c r="N696" s="152"/>
      <c r="O696" s="152"/>
      <c r="P696" s="152"/>
      <c r="Q696" s="186"/>
      <c r="R696" s="186"/>
      <c r="S696" s="152"/>
      <c r="T696" s="152"/>
      <c r="U696" s="152"/>
      <c r="V696" s="152"/>
      <c r="W696" s="152"/>
      <c r="X696" s="152"/>
      <c r="Y696" s="152"/>
      <c r="Z696" s="152"/>
      <c r="AA696" s="152"/>
      <c r="AB696" s="248"/>
      <c r="AC696" s="248"/>
      <c r="AD696" s="252"/>
      <c r="AE696" s="252"/>
      <c r="AF696" s="169"/>
      <c r="AG696" s="169"/>
      <c r="AH696" s="180"/>
      <c r="AI696" s="180"/>
      <c r="AJ696" s="180"/>
      <c r="AK696" s="176"/>
      <c r="AL696" s="186"/>
    </row>
    <row r="697" spans="1:38" ht="12.75" customHeight="1" x14ac:dyDescent="0.35">
      <c r="A697" s="161"/>
      <c r="B697" s="161"/>
      <c r="C697" s="169"/>
      <c r="D697" s="169"/>
      <c r="E697" s="174"/>
      <c r="F697" s="186"/>
      <c r="G697" s="186"/>
      <c r="H697" s="186"/>
      <c r="I697" s="178"/>
      <c r="J697" s="186"/>
      <c r="K697" s="169"/>
      <c r="L697" s="178"/>
      <c r="M697" s="169"/>
      <c r="N697" s="152"/>
      <c r="O697" s="152"/>
      <c r="P697" s="152"/>
      <c r="Q697" s="186"/>
      <c r="R697" s="186"/>
      <c r="S697" s="152"/>
      <c r="T697" s="152"/>
      <c r="U697" s="152"/>
      <c r="V697" s="152"/>
      <c r="W697" s="152"/>
      <c r="X697" s="152"/>
      <c r="Y697" s="152"/>
      <c r="Z697" s="152"/>
      <c r="AA697" s="152"/>
      <c r="AB697" s="248"/>
      <c r="AC697" s="248"/>
      <c r="AD697" s="252"/>
      <c r="AE697" s="252"/>
      <c r="AF697" s="169"/>
      <c r="AG697" s="169"/>
      <c r="AH697" s="180"/>
      <c r="AI697" s="180"/>
      <c r="AJ697" s="180"/>
      <c r="AK697" s="176"/>
      <c r="AL697" s="186"/>
    </row>
    <row r="698" spans="1:38" ht="12.75" customHeight="1" x14ac:dyDescent="0.35">
      <c r="A698" s="161"/>
      <c r="B698" s="161"/>
      <c r="C698" s="169"/>
      <c r="D698" s="169"/>
      <c r="E698" s="174"/>
      <c r="F698" s="186"/>
      <c r="G698" s="186"/>
      <c r="H698" s="186"/>
      <c r="I698" s="178"/>
      <c r="J698" s="186"/>
      <c r="K698" s="169"/>
      <c r="L698" s="178"/>
      <c r="M698" s="169"/>
      <c r="N698" s="152"/>
      <c r="O698" s="152"/>
      <c r="P698" s="152"/>
      <c r="Q698" s="186"/>
      <c r="R698" s="186"/>
      <c r="S698" s="152"/>
      <c r="T698" s="152"/>
      <c r="U698" s="152"/>
      <c r="V698" s="152"/>
      <c r="W698" s="152"/>
      <c r="X698" s="152"/>
      <c r="Y698" s="152"/>
      <c r="Z698" s="152"/>
      <c r="AA698" s="152"/>
      <c r="AB698" s="248"/>
      <c r="AC698" s="248"/>
      <c r="AD698" s="252"/>
      <c r="AE698" s="252"/>
      <c r="AF698" s="169"/>
      <c r="AG698" s="169"/>
      <c r="AH698" s="180"/>
      <c r="AI698" s="180"/>
      <c r="AJ698" s="180"/>
      <c r="AK698" s="176"/>
      <c r="AL698" s="186"/>
    </row>
    <row r="699" spans="1:38" ht="12.75" customHeight="1" x14ac:dyDescent="0.35">
      <c r="A699" s="161"/>
      <c r="B699" s="161"/>
      <c r="C699" s="169"/>
      <c r="D699" s="169"/>
      <c r="E699" s="174"/>
      <c r="F699" s="186"/>
      <c r="G699" s="186"/>
      <c r="H699" s="186"/>
      <c r="I699" s="178"/>
      <c r="J699" s="186"/>
      <c r="K699" s="169"/>
      <c r="L699" s="178"/>
      <c r="M699" s="169"/>
      <c r="N699" s="152"/>
      <c r="O699" s="152"/>
      <c r="P699" s="152"/>
      <c r="Q699" s="186"/>
      <c r="R699" s="186"/>
      <c r="S699" s="152"/>
      <c r="T699" s="152"/>
      <c r="U699" s="152"/>
      <c r="V699" s="152"/>
      <c r="W699" s="152"/>
      <c r="X699" s="152"/>
      <c r="Y699" s="152"/>
      <c r="Z699" s="152"/>
      <c r="AA699" s="152"/>
      <c r="AB699" s="248"/>
      <c r="AC699" s="248"/>
      <c r="AD699" s="252"/>
      <c r="AE699" s="252"/>
      <c r="AF699" s="169"/>
      <c r="AG699" s="169"/>
      <c r="AH699" s="180"/>
      <c r="AI699" s="180"/>
      <c r="AJ699" s="180"/>
      <c r="AK699" s="176"/>
      <c r="AL699" s="186"/>
    </row>
    <row r="700" spans="1:38" ht="12.75" customHeight="1" x14ac:dyDescent="0.35">
      <c r="A700" s="161"/>
      <c r="B700" s="161"/>
      <c r="C700" s="169"/>
      <c r="D700" s="169"/>
      <c r="E700" s="174"/>
      <c r="F700" s="186"/>
      <c r="G700" s="186"/>
      <c r="H700" s="186"/>
      <c r="I700" s="178"/>
      <c r="J700" s="186"/>
      <c r="K700" s="169"/>
      <c r="L700" s="178"/>
      <c r="M700" s="169"/>
      <c r="N700" s="152"/>
      <c r="O700" s="152"/>
      <c r="P700" s="152"/>
      <c r="Q700" s="186"/>
      <c r="R700" s="186"/>
      <c r="S700" s="152"/>
      <c r="T700" s="152"/>
      <c r="U700" s="152"/>
      <c r="V700" s="152"/>
      <c r="W700" s="152"/>
      <c r="X700" s="152"/>
      <c r="Y700" s="152"/>
      <c r="Z700" s="152"/>
      <c r="AA700" s="152"/>
      <c r="AB700" s="248"/>
      <c r="AC700" s="248"/>
      <c r="AD700" s="252"/>
      <c r="AE700" s="252"/>
      <c r="AF700" s="169"/>
      <c r="AG700" s="169"/>
      <c r="AH700" s="180"/>
      <c r="AI700" s="180"/>
      <c r="AJ700" s="180"/>
      <c r="AK700" s="176"/>
      <c r="AL700" s="186"/>
    </row>
    <row r="701" spans="1:38" ht="12.75" customHeight="1" x14ac:dyDescent="0.35">
      <c r="A701" s="161"/>
      <c r="B701" s="161"/>
      <c r="C701" s="169"/>
      <c r="D701" s="169"/>
      <c r="E701" s="174"/>
      <c r="F701" s="186"/>
      <c r="G701" s="186"/>
      <c r="H701" s="186"/>
      <c r="I701" s="178"/>
      <c r="J701" s="186"/>
      <c r="K701" s="169"/>
      <c r="L701" s="178"/>
      <c r="M701" s="169"/>
      <c r="N701" s="152"/>
      <c r="O701" s="152"/>
      <c r="P701" s="152"/>
      <c r="Q701" s="186"/>
      <c r="R701" s="186"/>
      <c r="S701" s="152"/>
      <c r="T701" s="152"/>
      <c r="U701" s="152"/>
      <c r="V701" s="152"/>
      <c r="W701" s="152"/>
      <c r="X701" s="152"/>
      <c r="Y701" s="152"/>
      <c r="Z701" s="152"/>
      <c r="AA701" s="152"/>
      <c r="AB701" s="248"/>
      <c r="AC701" s="248"/>
      <c r="AD701" s="252"/>
      <c r="AE701" s="252"/>
      <c r="AF701" s="169"/>
      <c r="AG701" s="169"/>
      <c r="AH701" s="180"/>
      <c r="AI701" s="180"/>
      <c r="AJ701" s="180"/>
      <c r="AK701" s="176"/>
      <c r="AL701" s="186"/>
    </row>
    <row r="702" spans="1:38" ht="12.75" customHeight="1" x14ac:dyDescent="0.35">
      <c r="A702" s="161"/>
      <c r="B702" s="161"/>
      <c r="C702" s="169"/>
      <c r="D702" s="169"/>
      <c r="E702" s="174"/>
      <c r="F702" s="186"/>
      <c r="G702" s="186"/>
      <c r="H702" s="186"/>
      <c r="I702" s="178"/>
      <c r="J702" s="186"/>
      <c r="K702" s="169"/>
      <c r="L702" s="178"/>
      <c r="M702" s="169"/>
      <c r="N702" s="152"/>
      <c r="O702" s="152"/>
      <c r="P702" s="152"/>
      <c r="Q702" s="186"/>
      <c r="R702" s="186"/>
      <c r="S702" s="152"/>
      <c r="T702" s="152"/>
      <c r="U702" s="152"/>
      <c r="V702" s="152"/>
      <c r="W702" s="152"/>
      <c r="X702" s="152"/>
      <c r="Y702" s="152"/>
      <c r="Z702" s="152"/>
      <c r="AA702" s="152"/>
      <c r="AB702" s="248"/>
      <c r="AC702" s="248"/>
      <c r="AD702" s="252"/>
      <c r="AE702" s="252"/>
      <c r="AF702" s="169"/>
      <c r="AG702" s="169"/>
      <c r="AH702" s="180"/>
      <c r="AI702" s="180"/>
      <c r="AJ702" s="180"/>
      <c r="AK702" s="176"/>
      <c r="AL702" s="186"/>
    </row>
    <row r="703" spans="1:38" ht="12.75" customHeight="1" x14ac:dyDescent="0.35">
      <c r="A703" s="161"/>
      <c r="B703" s="161"/>
      <c r="C703" s="169"/>
      <c r="D703" s="169"/>
      <c r="E703" s="174"/>
      <c r="F703" s="186"/>
      <c r="G703" s="186"/>
      <c r="H703" s="186"/>
      <c r="I703" s="178"/>
      <c r="J703" s="186"/>
      <c r="K703" s="169"/>
      <c r="L703" s="178"/>
      <c r="M703" s="169"/>
      <c r="N703" s="152"/>
      <c r="O703" s="152"/>
      <c r="P703" s="152"/>
      <c r="Q703" s="186"/>
      <c r="R703" s="186"/>
      <c r="S703" s="152"/>
      <c r="T703" s="152"/>
      <c r="U703" s="152"/>
      <c r="V703" s="152"/>
      <c r="W703" s="152"/>
      <c r="X703" s="152"/>
      <c r="Y703" s="152"/>
      <c r="Z703" s="152"/>
      <c r="AA703" s="152"/>
      <c r="AB703" s="248"/>
      <c r="AC703" s="248"/>
      <c r="AD703" s="252"/>
      <c r="AE703" s="252"/>
      <c r="AF703" s="169"/>
      <c r="AG703" s="169"/>
      <c r="AH703" s="180"/>
      <c r="AI703" s="180"/>
      <c r="AJ703" s="180"/>
      <c r="AK703" s="176"/>
      <c r="AL703" s="186"/>
    </row>
    <row r="704" spans="1:38" ht="12.75" customHeight="1" x14ac:dyDescent="0.35">
      <c r="A704" s="161"/>
      <c r="B704" s="161"/>
      <c r="C704" s="169"/>
      <c r="D704" s="169"/>
      <c r="E704" s="174"/>
      <c r="F704" s="186"/>
      <c r="G704" s="186"/>
      <c r="H704" s="186"/>
      <c r="I704" s="178"/>
      <c r="J704" s="186"/>
      <c r="K704" s="169"/>
      <c r="L704" s="178"/>
      <c r="M704" s="169"/>
      <c r="N704" s="152"/>
      <c r="O704" s="152"/>
      <c r="P704" s="152"/>
      <c r="Q704" s="186"/>
      <c r="R704" s="186"/>
      <c r="S704" s="152"/>
      <c r="T704" s="152"/>
      <c r="U704" s="152"/>
      <c r="V704" s="152"/>
      <c r="W704" s="152"/>
      <c r="X704" s="152"/>
      <c r="Y704" s="152"/>
      <c r="Z704" s="152"/>
      <c r="AA704" s="152"/>
      <c r="AB704" s="248"/>
      <c r="AC704" s="248"/>
      <c r="AD704" s="252"/>
      <c r="AE704" s="252"/>
      <c r="AF704" s="169"/>
      <c r="AG704" s="169"/>
      <c r="AH704" s="180"/>
      <c r="AI704" s="180"/>
      <c r="AJ704" s="180"/>
      <c r="AK704" s="176"/>
      <c r="AL704" s="186"/>
    </row>
    <row r="705" spans="1:38" ht="12.75" customHeight="1" x14ac:dyDescent="0.35">
      <c r="A705" s="161"/>
      <c r="B705" s="161"/>
      <c r="C705" s="169"/>
      <c r="D705" s="169"/>
      <c r="E705" s="174"/>
      <c r="F705" s="186"/>
      <c r="G705" s="186"/>
      <c r="H705" s="186"/>
      <c r="I705" s="178"/>
      <c r="J705" s="186"/>
      <c r="K705" s="169"/>
      <c r="L705" s="178"/>
      <c r="M705" s="169"/>
      <c r="N705" s="152"/>
      <c r="O705" s="152"/>
      <c r="P705" s="152"/>
      <c r="Q705" s="186"/>
      <c r="R705" s="186"/>
      <c r="S705" s="152"/>
      <c r="T705" s="152"/>
      <c r="U705" s="152"/>
      <c r="V705" s="152"/>
      <c r="W705" s="152"/>
      <c r="X705" s="152"/>
      <c r="Y705" s="152"/>
      <c r="Z705" s="152"/>
      <c r="AA705" s="152"/>
      <c r="AB705" s="248"/>
      <c r="AC705" s="248"/>
      <c r="AD705" s="252"/>
      <c r="AE705" s="252"/>
      <c r="AF705" s="169"/>
      <c r="AG705" s="169"/>
      <c r="AH705" s="180"/>
      <c r="AI705" s="180"/>
      <c r="AJ705" s="180"/>
      <c r="AK705" s="176"/>
      <c r="AL705" s="186"/>
    </row>
    <row r="706" spans="1:38" ht="12.75" customHeight="1" x14ac:dyDescent="0.35">
      <c r="A706" s="161"/>
      <c r="B706" s="161"/>
      <c r="C706" s="169"/>
      <c r="D706" s="169"/>
      <c r="E706" s="174"/>
      <c r="F706" s="186"/>
      <c r="G706" s="186"/>
      <c r="H706" s="186"/>
      <c r="I706" s="178"/>
      <c r="J706" s="186"/>
      <c r="K706" s="169"/>
      <c r="L706" s="178"/>
      <c r="M706" s="169"/>
      <c r="N706" s="152"/>
      <c r="O706" s="152"/>
      <c r="P706" s="152"/>
      <c r="Q706" s="186"/>
      <c r="R706" s="186"/>
      <c r="S706" s="152"/>
      <c r="T706" s="152"/>
      <c r="U706" s="152"/>
      <c r="V706" s="152"/>
      <c r="W706" s="152"/>
      <c r="X706" s="152"/>
      <c r="Y706" s="152"/>
      <c r="Z706" s="152"/>
      <c r="AA706" s="152"/>
      <c r="AB706" s="248"/>
      <c r="AC706" s="248"/>
      <c r="AD706" s="252"/>
      <c r="AE706" s="252"/>
      <c r="AF706" s="169"/>
      <c r="AG706" s="169"/>
      <c r="AH706" s="180"/>
      <c r="AI706" s="180"/>
      <c r="AJ706" s="180"/>
      <c r="AK706" s="176"/>
      <c r="AL706" s="186"/>
    </row>
    <row r="707" spans="1:38" ht="12.75" customHeight="1" x14ac:dyDescent="0.35">
      <c r="A707" s="161"/>
      <c r="B707" s="161"/>
      <c r="C707" s="169"/>
      <c r="D707" s="169"/>
      <c r="E707" s="174"/>
      <c r="F707" s="186"/>
      <c r="G707" s="186"/>
      <c r="H707" s="186"/>
      <c r="I707" s="178"/>
      <c r="J707" s="186"/>
      <c r="K707" s="169"/>
      <c r="L707" s="178"/>
      <c r="M707" s="169"/>
      <c r="N707" s="152"/>
      <c r="O707" s="152"/>
      <c r="P707" s="152"/>
      <c r="Q707" s="186"/>
      <c r="R707" s="186"/>
      <c r="S707" s="152"/>
      <c r="T707" s="152"/>
      <c r="U707" s="152"/>
      <c r="V707" s="152"/>
      <c r="W707" s="152"/>
      <c r="X707" s="152"/>
      <c r="Y707" s="152"/>
      <c r="Z707" s="152"/>
      <c r="AA707" s="152"/>
      <c r="AB707" s="248"/>
      <c r="AC707" s="248"/>
      <c r="AD707" s="252"/>
      <c r="AE707" s="252"/>
      <c r="AF707" s="169"/>
      <c r="AG707" s="169"/>
      <c r="AH707" s="180"/>
      <c r="AI707" s="180"/>
      <c r="AJ707" s="180"/>
      <c r="AK707" s="176"/>
      <c r="AL707" s="186"/>
    </row>
    <row r="708" spans="1:38" ht="12.75" customHeight="1" x14ac:dyDescent="0.35">
      <c r="A708" s="161"/>
      <c r="B708" s="161"/>
      <c r="C708" s="169"/>
      <c r="D708" s="169"/>
      <c r="E708" s="174"/>
      <c r="F708" s="186"/>
      <c r="G708" s="186"/>
      <c r="H708" s="186"/>
      <c r="I708" s="178"/>
      <c r="J708" s="186"/>
      <c r="K708" s="169"/>
      <c r="L708" s="178"/>
      <c r="M708" s="169"/>
      <c r="N708" s="152"/>
      <c r="O708" s="152"/>
      <c r="P708" s="152"/>
      <c r="Q708" s="186"/>
      <c r="R708" s="186"/>
      <c r="S708" s="152"/>
      <c r="T708" s="152"/>
      <c r="U708" s="152"/>
      <c r="V708" s="152"/>
      <c r="W708" s="152"/>
      <c r="X708" s="152"/>
      <c r="Y708" s="152"/>
      <c r="Z708" s="152"/>
      <c r="AA708" s="152"/>
      <c r="AB708" s="248"/>
      <c r="AC708" s="248"/>
      <c r="AD708" s="252"/>
      <c r="AE708" s="252"/>
      <c r="AF708" s="169"/>
      <c r="AG708" s="169"/>
      <c r="AH708" s="180"/>
      <c r="AI708" s="180"/>
      <c r="AJ708" s="180"/>
      <c r="AK708" s="176"/>
      <c r="AL708" s="186"/>
    </row>
    <row r="709" spans="1:38" ht="12.75" customHeight="1" x14ac:dyDescent="0.35">
      <c r="A709" s="161"/>
      <c r="B709" s="161"/>
      <c r="C709" s="169"/>
      <c r="D709" s="169"/>
      <c r="E709" s="174"/>
      <c r="F709" s="186"/>
      <c r="G709" s="186"/>
      <c r="H709" s="186"/>
      <c r="I709" s="178"/>
      <c r="J709" s="186"/>
      <c r="K709" s="169"/>
      <c r="L709" s="178"/>
      <c r="M709" s="169"/>
      <c r="N709" s="152"/>
      <c r="O709" s="152"/>
      <c r="P709" s="152"/>
      <c r="Q709" s="186"/>
      <c r="R709" s="186"/>
      <c r="S709" s="152"/>
      <c r="T709" s="152"/>
      <c r="U709" s="152"/>
      <c r="V709" s="152"/>
      <c r="W709" s="152"/>
      <c r="X709" s="152"/>
      <c r="Y709" s="152"/>
      <c r="Z709" s="152"/>
      <c r="AA709" s="152"/>
      <c r="AB709" s="248"/>
      <c r="AC709" s="248"/>
      <c r="AD709" s="252"/>
      <c r="AE709" s="252"/>
      <c r="AF709" s="169"/>
      <c r="AG709" s="169"/>
      <c r="AH709" s="180"/>
      <c r="AI709" s="180"/>
      <c r="AJ709" s="180"/>
      <c r="AK709" s="176"/>
      <c r="AL709" s="186"/>
    </row>
    <row r="710" spans="1:38" ht="12.75" customHeight="1" x14ac:dyDescent="0.35">
      <c r="A710" s="161"/>
      <c r="B710" s="161"/>
      <c r="C710" s="169"/>
      <c r="D710" s="169"/>
      <c r="E710" s="174"/>
      <c r="F710" s="186"/>
      <c r="G710" s="186"/>
      <c r="H710" s="186"/>
      <c r="I710" s="178"/>
      <c r="J710" s="186"/>
      <c r="K710" s="169"/>
      <c r="L710" s="178"/>
      <c r="M710" s="169"/>
      <c r="N710" s="152"/>
      <c r="O710" s="152"/>
      <c r="P710" s="152"/>
      <c r="Q710" s="186"/>
      <c r="R710" s="186"/>
      <c r="S710" s="152"/>
      <c r="T710" s="152"/>
      <c r="U710" s="152"/>
      <c r="V710" s="152"/>
      <c r="W710" s="152"/>
      <c r="X710" s="152"/>
      <c r="Y710" s="152"/>
      <c r="Z710" s="152"/>
      <c r="AA710" s="152"/>
      <c r="AB710" s="248"/>
      <c r="AC710" s="248"/>
      <c r="AD710" s="252"/>
      <c r="AE710" s="252"/>
      <c r="AF710" s="169"/>
      <c r="AG710" s="169"/>
      <c r="AH710" s="180"/>
      <c r="AI710" s="180"/>
      <c r="AJ710" s="180"/>
      <c r="AK710" s="176"/>
      <c r="AL710" s="186"/>
    </row>
    <row r="711" spans="1:38" ht="12.75" customHeight="1" x14ac:dyDescent="0.35">
      <c r="A711" s="161"/>
      <c r="B711" s="161"/>
      <c r="C711" s="169"/>
      <c r="D711" s="169"/>
      <c r="E711" s="174"/>
      <c r="F711" s="186"/>
      <c r="G711" s="186"/>
      <c r="H711" s="186"/>
      <c r="I711" s="178"/>
      <c r="J711" s="186"/>
      <c r="K711" s="169"/>
      <c r="L711" s="178"/>
      <c r="M711" s="169"/>
      <c r="N711" s="152"/>
      <c r="O711" s="152"/>
      <c r="P711" s="152"/>
      <c r="Q711" s="186"/>
      <c r="R711" s="186"/>
      <c r="S711" s="152"/>
      <c r="T711" s="152"/>
      <c r="U711" s="152"/>
      <c r="V711" s="152"/>
      <c r="W711" s="152"/>
      <c r="X711" s="152"/>
      <c r="Y711" s="152"/>
      <c r="Z711" s="152"/>
      <c r="AA711" s="152"/>
      <c r="AB711" s="248"/>
      <c r="AC711" s="248"/>
      <c r="AD711" s="252"/>
      <c r="AE711" s="252"/>
      <c r="AF711" s="169"/>
      <c r="AG711" s="169"/>
      <c r="AH711" s="180"/>
      <c r="AI711" s="180"/>
      <c r="AJ711" s="180"/>
      <c r="AK711" s="176"/>
      <c r="AL711" s="186"/>
    </row>
    <row r="712" spans="1:38" ht="12.75" customHeight="1" x14ac:dyDescent="0.35">
      <c r="A712" s="161"/>
      <c r="B712" s="161"/>
      <c r="C712" s="169"/>
      <c r="D712" s="169"/>
      <c r="E712" s="174"/>
      <c r="F712" s="186"/>
      <c r="G712" s="186"/>
      <c r="H712" s="186"/>
      <c r="I712" s="178"/>
      <c r="J712" s="186"/>
      <c r="K712" s="169"/>
      <c r="L712" s="178"/>
      <c r="M712" s="169"/>
      <c r="N712" s="152"/>
      <c r="O712" s="152"/>
      <c r="P712" s="152"/>
      <c r="Q712" s="186"/>
      <c r="R712" s="186"/>
      <c r="S712" s="152"/>
      <c r="T712" s="152"/>
      <c r="U712" s="152"/>
      <c r="V712" s="152"/>
      <c r="W712" s="152"/>
      <c r="X712" s="152"/>
      <c r="Y712" s="152"/>
      <c r="Z712" s="152"/>
      <c r="AA712" s="152"/>
      <c r="AB712" s="248"/>
      <c r="AC712" s="248"/>
      <c r="AD712" s="252"/>
      <c r="AE712" s="252"/>
      <c r="AF712" s="169"/>
      <c r="AG712" s="169"/>
      <c r="AH712" s="180"/>
      <c r="AI712" s="180"/>
      <c r="AJ712" s="180"/>
      <c r="AK712" s="176"/>
      <c r="AL712" s="186"/>
    </row>
    <row r="713" spans="1:38" ht="12.75" customHeight="1" x14ac:dyDescent="0.35">
      <c r="A713" s="161"/>
      <c r="B713" s="161"/>
      <c r="C713" s="169"/>
      <c r="D713" s="169"/>
      <c r="E713" s="174"/>
      <c r="F713" s="186"/>
      <c r="G713" s="186"/>
      <c r="H713" s="186"/>
      <c r="I713" s="178"/>
      <c r="J713" s="186"/>
      <c r="K713" s="169"/>
      <c r="L713" s="178"/>
      <c r="M713" s="169"/>
      <c r="N713" s="152"/>
      <c r="O713" s="152"/>
      <c r="P713" s="152"/>
      <c r="Q713" s="186"/>
      <c r="R713" s="186"/>
      <c r="S713" s="152"/>
      <c r="T713" s="152"/>
      <c r="U713" s="152"/>
      <c r="V713" s="152"/>
      <c r="W713" s="152"/>
      <c r="X713" s="152"/>
      <c r="Y713" s="152"/>
      <c r="Z713" s="152"/>
      <c r="AA713" s="152"/>
      <c r="AB713" s="248"/>
      <c r="AC713" s="248"/>
      <c r="AD713" s="252"/>
      <c r="AE713" s="252"/>
      <c r="AF713" s="169"/>
      <c r="AG713" s="169"/>
      <c r="AH713" s="180"/>
      <c r="AI713" s="180"/>
      <c r="AJ713" s="180"/>
      <c r="AK713" s="176"/>
      <c r="AL713" s="186"/>
    </row>
    <row r="714" spans="1:38" ht="12.75" customHeight="1" x14ac:dyDescent="0.35">
      <c r="A714" s="161"/>
      <c r="B714" s="161"/>
      <c r="C714" s="169"/>
      <c r="D714" s="169"/>
      <c r="E714" s="174"/>
      <c r="F714" s="186"/>
      <c r="G714" s="186"/>
      <c r="H714" s="186"/>
      <c r="I714" s="178"/>
      <c r="J714" s="186"/>
      <c r="K714" s="169"/>
      <c r="L714" s="178"/>
      <c r="M714" s="169"/>
      <c r="N714" s="152"/>
      <c r="O714" s="152"/>
      <c r="P714" s="152"/>
      <c r="Q714" s="186"/>
      <c r="R714" s="186"/>
      <c r="S714" s="152"/>
      <c r="T714" s="152"/>
      <c r="U714" s="152"/>
      <c r="V714" s="152"/>
      <c r="W714" s="152"/>
      <c r="X714" s="152"/>
      <c r="Y714" s="152"/>
      <c r="Z714" s="152"/>
      <c r="AA714" s="152"/>
      <c r="AB714" s="248"/>
      <c r="AC714" s="248"/>
      <c r="AD714" s="252"/>
      <c r="AE714" s="252"/>
      <c r="AF714" s="169"/>
      <c r="AG714" s="169"/>
      <c r="AH714" s="180"/>
      <c r="AI714" s="180"/>
      <c r="AJ714" s="180"/>
      <c r="AK714" s="176"/>
      <c r="AL714" s="186"/>
    </row>
    <row r="715" spans="1:38" ht="12.75" customHeight="1" x14ac:dyDescent="0.35">
      <c r="A715" s="161"/>
      <c r="B715" s="161"/>
      <c r="C715" s="169"/>
      <c r="D715" s="169"/>
      <c r="E715" s="174"/>
      <c r="F715" s="186"/>
      <c r="G715" s="186"/>
      <c r="H715" s="186"/>
      <c r="I715" s="178"/>
      <c r="J715" s="186"/>
      <c r="K715" s="169"/>
      <c r="L715" s="178"/>
      <c r="M715" s="169"/>
      <c r="N715" s="152"/>
      <c r="O715" s="152"/>
      <c r="P715" s="152"/>
      <c r="Q715" s="186"/>
      <c r="R715" s="186"/>
      <c r="S715" s="152"/>
      <c r="T715" s="152"/>
      <c r="U715" s="152"/>
      <c r="V715" s="152"/>
      <c r="W715" s="152"/>
      <c r="X715" s="152"/>
      <c r="Y715" s="152"/>
      <c r="Z715" s="152"/>
      <c r="AA715" s="152"/>
      <c r="AB715" s="248"/>
      <c r="AC715" s="248"/>
      <c r="AD715" s="252"/>
      <c r="AE715" s="252"/>
      <c r="AF715" s="169"/>
      <c r="AG715" s="169"/>
      <c r="AH715" s="180"/>
      <c r="AI715" s="180"/>
      <c r="AJ715" s="180"/>
      <c r="AK715" s="176"/>
      <c r="AL715" s="186"/>
    </row>
    <row r="716" spans="1:38" ht="12.75" customHeight="1" x14ac:dyDescent="0.35">
      <c r="A716" s="161"/>
      <c r="B716" s="161"/>
      <c r="C716" s="169"/>
      <c r="D716" s="169"/>
      <c r="E716" s="174"/>
      <c r="F716" s="186"/>
      <c r="G716" s="186"/>
      <c r="H716" s="186"/>
      <c r="I716" s="178"/>
      <c r="J716" s="186"/>
      <c r="K716" s="169"/>
      <c r="L716" s="178"/>
      <c r="M716" s="169"/>
      <c r="N716" s="152"/>
      <c r="O716" s="152"/>
      <c r="P716" s="152"/>
      <c r="Q716" s="186"/>
      <c r="R716" s="186"/>
      <c r="S716" s="152"/>
      <c r="T716" s="152"/>
      <c r="U716" s="152"/>
      <c r="V716" s="152"/>
      <c r="W716" s="152"/>
      <c r="X716" s="152"/>
      <c r="Y716" s="152"/>
      <c r="Z716" s="152"/>
      <c r="AA716" s="152"/>
      <c r="AB716" s="248"/>
      <c r="AC716" s="248"/>
      <c r="AD716" s="252"/>
      <c r="AE716" s="252"/>
      <c r="AF716" s="169"/>
      <c r="AG716" s="169"/>
      <c r="AH716" s="180"/>
      <c r="AI716" s="180"/>
      <c r="AJ716" s="180"/>
      <c r="AK716" s="176"/>
      <c r="AL716" s="186"/>
    </row>
    <row r="717" spans="1:38" ht="12.75" customHeight="1" x14ac:dyDescent="0.35">
      <c r="A717" s="161"/>
      <c r="B717" s="161"/>
      <c r="C717" s="169"/>
      <c r="D717" s="169"/>
      <c r="E717" s="174"/>
      <c r="F717" s="186"/>
      <c r="G717" s="186"/>
      <c r="H717" s="186"/>
      <c r="I717" s="178"/>
      <c r="J717" s="186"/>
      <c r="K717" s="169"/>
      <c r="L717" s="178"/>
      <c r="M717" s="169"/>
      <c r="N717" s="152"/>
      <c r="O717" s="152"/>
      <c r="P717" s="152"/>
      <c r="Q717" s="186"/>
      <c r="R717" s="186"/>
      <c r="S717" s="152"/>
      <c r="T717" s="152"/>
      <c r="U717" s="152"/>
      <c r="V717" s="152"/>
      <c r="W717" s="152"/>
      <c r="X717" s="152"/>
      <c r="Y717" s="152"/>
      <c r="Z717" s="152"/>
      <c r="AA717" s="152"/>
      <c r="AB717" s="248"/>
      <c r="AC717" s="248"/>
      <c r="AD717" s="252"/>
      <c r="AE717" s="252"/>
      <c r="AF717" s="169"/>
      <c r="AG717" s="169"/>
      <c r="AH717" s="180"/>
      <c r="AI717" s="180"/>
      <c r="AJ717" s="180"/>
      <c r="AK717" s="176"/>
      <c r="AL717" s="186"/>
    </row>
    <row r="718" spans="1:38" ht="12.75" customHeight="1" x14ac:dyDescent="0.35">
      <c r="A718" s="161"/>
      <c r="B718" s="161"/>
      <c r="C718" s="169"/>
      <c r="D718" s="169"/>
      <c r="E718" s="174"/>
      <c r="F718" s="186"/>
      <c r="G718" s="186"/>
      <c r="H718" s="186"/>
      <c r="I718" s="178"/>
      <c r="J718" s="186"/>
      <c r="K718" s="169"/>
      <c r="L718" s="178"/>
      <c r="M718" s="169"/>
      <c r="N718" s="152"/>
      <c r="O718" s="152"/>
      <c r="P718" s="152"/>
      <c r="Q718" s="186"/>
      <c r="R718" s="186"/>
      <c r="S718" s="152"/>
      <c r="T718" s="152"/>
      <c r="U718" s="152"/>
      <c r="V718" s="152"/>
      <c r="W718" s="152"/>
      <c r="X718" s="152"/>
      <c r="Y718" s="152"/>
      <c r="Z718" s="152"/>
      <c r="AA718" s="152"/>
      <c r="AB718" s="248"/>
      <c r="AC718" s="248"/>
      <c r="AD718" s="252"/>
      <c r="AE718" s="252"/>
      <c r="AF718" s="169"/>
      <c r="AG718" s="169"/>
      <c r="AH718" s="180"/>
      <c r="AI718" s="180"/>
      <c r="AJ718" s="180"/>
      <c r="AK718" s="176"/>
      <c r="AL718" s="186"/>
    </row>
    <row r="719" spans="1:38" ht="12.75" customHeight="1" x14ac:dyDescent="0.35">
      <c r="A719" s="161"/>
      <c r="B719" s="161"/>
      <c r="C719" s="169"/>
      <c r="D719" s="169"/>
      <c r="E719" s="174"/>
      <c r="F719" s="186"/>
      <c r="G719" s="186"/>
      <c r="H719" s="186"/>
      <c r="I719" s="178"/>
      <c r="J719" s="186"/>
      <c r="K719" s="169"/>
      <c r="L719" s="178"/>
      <c r="M719" s="169"/>
      <c r="N719" s="152"/>
      <c r="O719" s="152"/>
      <c r="P719" s="152"/>
      <c r="Q719" s="186"/>
      <c r="R719" s="186"/>
      <c r="S719" s="152"/>
      <c r="T719" s="152"/>
      <c r="U719" s="152"/>
      <c r="V719" s="152"/>
      <c r="W719" s="152"/>
      <c r="X719" s="152"/>
      <c r="Y719" s="152"/>
      <c r="Z719" s="152"/>
      <c r="AA719" s="152"/>
      <c r="AB719" s="248"/>
      <c r="AC719" s="248"/>
      <c r="AD719" s="252"/>
      <c r="AE719" s="252"/>
      <c r="AF719" s="169"/>
      <c r="AG719" s="169"/>
      <c r="AH719" s="180"/>
      <c r="AI719" s="180"/>
      <c r="AJ719" s="180"/>
      <c r="AK719" s="176"/>
      <c r="AL719" s="186"/>
    </row>
    <row r="720" spans="1:38" ht="12.75" customHeight="1" x14ac:dyDescent="0.35">
      <c r="A720" s="161"/>
      <c r="B720" s="161"/>
      <c r="C720" s="169"/>
      <c r="D720" s="169"/>
      <c r="E720" s="174"/>
      <c r="F720" s="186"/>
      <c r="G720" s="186"/>
      <c r="H720" s="186"/>
      <c r="I720" s="178"/>
      <c r="J720" s="186"/>
      <c r="K720" s="169"/>
      <c r="L720" s="178"/>
      <c r="M720" s="169"/>
      <c r="N720" s="152"/>
      <c r="O720" s="152"/>
      <c r="P720" s="152"/>
      <c r="Q720" s="186"/>
      <c r="R720" s="186"/>
      <c r="S720" s="152"/>
      <c r="T720" s="152"/>
      <c r="U720" s="152"/>
      <c r="V720" s="152"/>
      <c r="W720" s="152"/>
      <c r="X720" s="152"/>
      <c r="Y720" s="152"/>
      <c r="Z720" s="152"/>
      <c r="AA720" s="152"/>
      <c r="AB720" s="248"/>
      <c r="AC720" s="248"/>
      <c r="AD720" s="252"/>
      <c r="AE720" s="252"/>
      <c r="AF720" s="169"/>
      <c r="AG720" s="169"/>
      <c r="AH720" s="180"/>
      <c r="AI720" s="180"/>
      <c r="AJ720" s="180"/>
      <c r="AK720" s="176"/>
      <c r="AL720" s="186"/>
    </row>
    <row r="721" spans="1:38" ht="12.75" customHeight="1" x14ac:dyDescent="0.35">
      <c r="A721" s="161"/>
      <c r="B721" s="161"/>
      <c r="C721" s="169"/>
      <c r="D721" s="169"/>
      <c r="E721" s="174"/>
      <c r="F721" s="186"/>
      <c r="G721" s="186"/>
      <c r="H721" s="186"/>
      <c r="I721" s="178"/>
      <c r="J721" s="186"/>
      <c r="K721" s="169"/>
      <c r="L721" s="178"/>
      <c r="M721" s="169"/>
      <c r="N721" s="152"/>
      <c r="O721" s="152"/>
      <c r="P721" s="152"/>
      <c r="Q721" s="186"/>
      <c r="R721" s="186"/>
      <c r="S721" s="152"/>
      <c r="T721" s="152"/>
      <c r="U721" s="152"/>
      <c r="V721" s="152"/>
      <c r="W721" s="152"/>
      <c r="X721" s="152"/>
      <c r="Y721" s="152"/>
      <c r="Z721" s="152"/>
      <c r="AA721" s="152"/>
      <c r="AB721" s="248"/>
      <c r="AC721" s="248"/>
      <c r="AD721" s="252"/>
      <c r="AE721" s="252"/>
      <c r="AF721" s="169"/>
      <c r="AG721" s="169"/>
      <c r="AH721" s="180"/>
      <c r="AI721" s="180"/>
      <c r="AJ721" s="180"/>
      <c r="AK721" s="176"/>
      <c r="AL721" s="186"/>
    </row>
    <row r="722" spans="1:38" ht="12.75" customHeight="1" x14ac:dyDescent="0.35">
      <c r="A722" s="161"/>
      <c r="B722" s="161"/>
      <c r="C722" s="169"/>
      <c r="D722" s="169"/>
      <c r="E722" s="174"/>
      <c r="F722" s="186"/>
      <c r="G722" s="186"/>
      <c r="H722" s="186"/>
      <c r="I722" s="178"/>
      <c r="J722" s="186"/>
      <c r="K722" s="169"/>
      <c r="L722" s="178"/>
      <c r="M722" s="169"/>
      <c r="N722" s="152"/>
      <c r="O722" s="152"/>
      <c r="P722" s="152"/>
      <c r="Q722" s="186"/>
      <c r="R722" s="186"/>
      <c r="S722" s="152"/>
      <c r="T722" s="152"/>
      <c r="U722" s="152"/>
      <c r="V722" s="152"/>
      <c r="W722" s="152"/>
      <c r="X722" s="152"/>
      <c r="Y722" s="152"/>
      <c r="Z722" s="152"/>
      <c r="AA722" s="152"/>
      <c r="AB722" s="248"/>
      <c r="AC722" s="248"/>
      <c r="AD722" s="252"/>
      <c r="AE722" s="252"/>
      <c r="AF722" s="169"/>
      <c r="AG722" s="169"/>
      <c r="AH722" s="180"/>
      <c r="AI722" s="180"/>
      <c r="AJ722" s="180"/>
      <c r="AK722" s="176"/>
      <c r="AL722" s="186"/>
    </row>
    <row r="723" spans="1:38" ht="12.75" customHeight="1" x14ac:dyDescent="0.35">
      <c r="A723" s="161"/>
      <c r="B723" s="161"/>
      <c r="C723" s="169"/>
      <c r="D723" s="169"/>
      <c r="E723" s="174"/>
      <c r="F723" s="186"/>
      <c r="G723" s="186"/>
      <c r="H723" s="186"/>
      <c r="I723" s="178"/>
      <c r="J723" s="186"/>
      <c r="K723" s="169"/>
      <c r="L723" s="178"/>
      <c r="M723" s="169"/>
      <c r="N723" s="152"/>
      <c r="O723" s="152"/>
      <c r="P723" s="152"/>
      <c r="Q723" s="186"/>
      <c r="R723" s="186"/>
      <c r="S723" s="152"/>
      <c r="T723" s="152"/>
      <c r="U723" s="152"/>
      <c r="V723" s="152"/>
      <c r="W723" s="152"/>
      <c r="X723" s="152"/>
      <c r="Y723" s="152"/>
      <c r="Z723" s="152"/>
      <c r="AA723" s="152"/>
      <c r="AB723" s="248"/>
      <c r="AC723" s="248"/>
      <c r="AD723" s="252"/>
      <c r="AE723" s="252"/>
      <c r="AF723" s="169"/>
      <c r="AG723" s="169"/>
      <c r="AH723" s="180"/>
      <c r="AI723" s="180"/>
      <c r="AJ723" s="180"/>
      <c r="AK723" s="176"/>
      <c r="AL723" s="186"/>
    </row>
    <row r="724" spans="1:38" ht="12.75" customHeight="1" x14ac:dyDescent="0.35">
      <c r="A724" s="161"/>
      <c r="B724" s="161"/>
      <c r="C724" s="169"/>
      <c r="D724" s="169"/>
      <c r="E724" s="174"/>
      <c r="F724" s="186"/>
      <c r="G724" s="186"/>
      <c r="H724" s="186"/>
      <c r="I724" s="178"/>
      <c r="J724" s="186"/>
      <c r="K724" s="169"/>
      <c r="L724" s="178"/>
      <c r="M724" s="169"/>
      <c r="N724" s="152"/>
      <c r="O724" s="152"/>
      <c r="P724" s="152"/>
      <c r="Q724" s="186"/>
      <c r="R724" s="186"/>
      <c r="S724" s="152"/>
      <c r="T724" s="152"/>
      <c r="U724" s="152"/>
      <c r="V724" s="152"/>
      <c r="W724" s="152"/>
      <c r="X724" s="152"/>
      <c r="Y724" s="152"/>
      <c r="Z724" s="152"/>
      <c r="AA724" s="152"/>
      <c r="AB724" s="248"/>
      <c r="AC724" s="248"/>
      <c r="AD724" s="252"/>
      <c r="AE724" s="252"/>
      <c r="AF724" s="169"/>
      <c r="AG724" s="169"/>
      <c r="AH724" s="180"/>
      <c r="AI724" s="180"/>
      <c r="AJ724" s="180"/>
      <c r="AK724" s="176"/>
      <c r="AL724" s="186"/>
    </row>
    <row r="725" spans="1:38" ht="12.75" customHeight="1" x14ac:dyDescent="0.35">
      <c r="A725" s="161"/>
      <c r="B725" s="161"/>
      <c r="C725" s="169"/>
      <c r="D725" s="169"/>
      <c r="E725" s="174"/>
      <c r="F725" s="186"/>
      <c r="G725" s="186"/>
      <c r="H725" s="186"/>
      <c r="I725" s="178"/>
      <c r="J725" s="186"/>
      <c r="K725" s="169"/>
      <c r="L725" s="178"/>
      <c r="M725" s="169"/>
      <c r="N725" s="152"/>
      <c r="O725" s="152"/>
      <c r="P725" s="152"/>
      <c r="Q725" s="186"/>
      <c r="R725" s="186"/>
      <c r="S725" s="152"/>
      <c r="T725" s="152"/>
      <c r="U725" s="152"/>
      <c r="V725" s="152"/>
      <c r="W725" s="152"/>
      <c r="X725" s="152"/>
      <c r="Y725" s="152"/>
      <c r="Z725" s="152"/>
      <c r="AA725" s="152"/>
      <c r="AB725" s="248"/>
      <c r="AC725" s="248"/>
      <c r="AD725" s="252"/>
      <c r="AE725" s="252"/>
      <c r="AF725" s="169"/>
      <c r="AG725" s="169"/>
      <c r="AH725" s="180"/>
      <c r="AI725" s="180"/>
      <c r="AJ725" s="180"/>
      <c r="AK725" s="176"/>
      <c r="AL725" s="186"/>
    </row>
    <row r="726" spans="1:38" ht="12.75" customHeight="1" x14ac:dyDescent="0.35">
      <c r="A726" s="161"/>
      <c r="B726" s="161"/>
      <c r="C726" s="169"/>
      <c r="D726" s="169"/>
      <c r="E726" s="174"/>
      <c r="F726" s="186"/>
      <c r="G726" s="186"/>
      <c r="H726" s="186"/>
      <c r="I726" s="178"/>
      <c r="J726" s="186"/>
      <c r="K726" s="169"/>
      <c r="L726" s="178"/>
      <c r="M726" s="169"/>
      <c r="N726" s="152"/>
      <c r="O726" s="152"/>
      <c r="P726" s="152"/>
      <c r="Q726" s="186"/>
      <c r="R726" s="186"/>
      <c r="S726" s="152"/>
      <c r="T726" s="152"/>
      <c r="U726" s="152"/>
      <c r="V726" s="152"/>
      <c r="W726" s="152"/>
      <c r="X726" s="152"/>
      <c r="Y726" s="152"/>
      <c r="Z726" s="152"/>
      <c r="AA726" s="152"/>
      <c r="AB726" s="248"/>
      <c r="AC726" s="248"/>
      <c r="AD726" s="252"/>
      <c r="AE726" s="252"/>
      <c r="AF726" s="169"/>
      <c r="AG726" s="169"/>
      <c r="AH726" s="180"/>
      <c r="AI726" s="180"/>
      <c r="AJ726" s="180"/>
      <c r="AK726" s="176"/>
      <c r="AL726" s="186"/>
    </row>
    <row r="727" spans="1:38" ht="12.75" customHeight="1" x14ac:dyDescent="0.35">
      <c r="A727" s="161"/>
      <c r="B727" s="161"/>
      <c r="C727" s="169"/>
      <c r="D727" s="169"/>
      <c r="E727" s="174"/>
      <c r="F727" s="186"/>
      <c r="G727" s="186"/>
      <c r="H727" s="186"/>
      <c r="I727" s="178"/>
      <c r="J727" s="186"/>
      <c r="K727" s="169"/>
      <c r="L727" s="178"/>
      <c r="M727" s="169"/>
      <c r="N727" s="152"/>
      <c r="O727" s="152"/>
      <c r="P727" s="152"/>
      <c r="Q727" s="186"/>
      <c r="R727" s="186"/>
      <c r="S727" s="152"/>
      <c r="T727" s="152"/>
      <c r="U727" s="152"/>
      <c r="V727" s="152"/>
      <c r="W727" s="152"/>
      <c r="X727" s="152"/>
      <c r="Y727" s="152"/>
      <c r="Z727" s="152"/>
      <c r="AA727" s="152"/>
      <c r="AB727" s="248"/>
      <c r="AC727" s="248"/>
      <c r="AD727" s="252"/>
      <c r="AE727" s="252"/>
      <c r="AF727" s="169"/>
      <c r="AG727" s="169"/>
      <c r="AH727" s="180"/>
      <c r="AI727" s="180"/>
      <c r="AJ727" s="180"/>
      <c r="AK727" s="176"/>
      <c r="AL727" s="186"/>
    </row>
    <row r="728" spans="1:38" ht="12.75" customHeight="1" x14ac:dyDescent="0.35">
      <c r="A728" s="161"/>
      <c r="B728" s="161"/>
      <c r="C728" s="169"/>
      <c r="D728" s="169"/>
      <c r="E728" s="174"/>
      <c r="F728" s="186"/>
      <c r="G728" s="186"/>
      <c r="H728" s="186"/>
      <c r="I728" s="178"/>
      <c r="J728" s="186"/>
      <c r="K728" s="169"/>
      <c r="L728" s="178"/>
      <c r="M728" s="169"/>
      <c r="N728" s="152"/>
      <c r="O728" s="152"/>
      <c r="P728" s="152"/>
      <c r="Q728" s="186"/>
      <c r="R728" s="186"/>
      <c r="S728" s="152"/>
      <c r="T728" s="152"/>
      <c r="U728" s="152"/>
      <c r="V728" s="152"/>
      <c r="W728" s="152"/>
      <c r="X728" s="152"/>
      <c r="Y728" s="152"/>
      <c r="Z728" s="152"/>
      <c r="AA728" s="152"/>
      <c r="AB728" s="248"/>
      <c r="AC728" s="248"/>
      <c r="AD728" s="252"/>
      <c r="AE728" s="252"/>
      <c r="AF728" s="169"/>
      <c r="AG728" s="169"/>
      <c r="AH728" s="180"/>
      <c r="AI728" s="180"/>
      <c r="AJ728" s="180"/>
      <c r="AK728" s="176"/>
      <c r="AL728" s="186"/>
    </row>
    <row r="729" spans="1:38" ht="12.75" customHeight="1" x14ac:dyDescent="0.35">
      <c r="A729" s="161"/>
      <c r="B729" s="161"/>
      <c r="C729" s="169"/>
      <c r="D729" s="169"/>
      <c r="E729" s="174"/>
      <c r="F729" s="186"/>
      <c r="G729" s="186"/>
      <c r="H729" s="186"/>
      <c r="I729" s="178"/>
      <c r="J729" s="186"/>
      <c r="K729" s="169"/>
      <c r="L729" s="178"/>
      <c r="M729" s="169"/>
      <c r="N729" s="152"/>
      <c r="O729" s="152"/>
      <c r="P729" s="152"/>
      <c r="Q729" s="186"/>
      <c r="R729" s="186"/>
      <c r="S729" s="152"/>
      <c r="T729" s="152"/>
      <c r="U729" s="152"/>
      <c r="V729" s="152"/>
      <c r="W729" s="152"/>
      <c r="X729" s="152"/>
      <c r="Y729" s="152"/>
      <c r="Z729" s="152"/>
      <c r="AA729" s="152"/>
      <c r="AB729" s="248"/>
      <c r="AC729" s="248"/>
      <c r="AD729" s="252"/>
      <c r="AE729" s="252"/>
      <c r="AF729" s="169"/>
      <c r="AG729" s="169"/>
      <c r="AH729" s="180"/>
      <c r="AI729" s="180"/>
      <c r="AJ729" s="180"/>
      <c r="AK729" s="176"/>
      <c r="AL729" s="186"/>
    </row>
    <row r="730" spans="1:38" ht="12.75" customHeight="1" x14ac:dyDescent="0.35">
      <c r="A730" s="161"/>
      <c r="B730" s="161"/>
      <c r="C730" s="169"/>
      <c r="D730" s="169"/>
      <c r="E730" s="174"/>
      <c r="F730" s="186"/>
      <c r="G730" s="186"/>
      <c r="H730" s="186"/>
      <c r="I730" s="178"/>
      <c r="J730" s="186"/>
      <c r="K730" s="169"/>
      <c r="L730" s="178"/>
      <c r="M730" s="169"/>
      <c r="N730" s="152"/>
      <c r="O730" s="152"/>
      <c r="P730" s="152"/>
      <c r="Q730" s="186"/>
      <c r="R730" s="186"/>
      <c r="S730" s="152"/>
      <c r="T730" s="152"/>
      <c r="U730" s="152"/>
      <c r="V730" s="152"/>
      <c r="W730" s="152"/>
      <c r="X730" s="152"/>
      <c r="Y730" s="152"/>
      <c r="Z730" s="152"/>
      <c r="AA730" s="152"/>
      <c r="AB730" s="248"/>
      <c r="AC730" s="248"/>
      <c r="AD730" s="252"/>
      <c r="AE730" s="252"/>
      <c r="AF730" s="169"/>
      <c r="AG730" s="169"/>
      <c r="AH730" s="180"/>
      <c r="AI730" s="180"/>
      <c r="AJ730" s="180"/>
      <c r="AK730" s="176"/>
      <c r="AL730" s="186"/>
    </row>
    <row r="731" spans="1:38" ht="12.75" customHeight="1" x14ac:dyDescent="0.35">
      <c r="A731" s="161"/>
      <c r="B731" s="161"/>
      <c r="C731" s="169"/>
      <c r="D731" s="169"/>
      <c r="E731" s="174"/>
      <c r="F731" s="186"/>
      <c r="G731" s="186"/>
      <c r="H731" s="186"/>
      <c r="I731" s="178"/>
      <c r="J731" s="186"/>
      <c r="K731" s="169"/>
      <c r="L731" s="178"/>
      <c r="M731" s="169"/>
      <c r="N731" s="152"/>
      <c r="O731" s="152"/>
      <c r="P731" s="152"/>
      <c r="Q731" s="186"/>
      <c r="R731" s="186"/>
      <c r="S731" s="152"/>
      <c r="T731" s="152"/>
      <c r="U731" s="152"/>
      <c r="V731" s="152"/>
      <c r="W731" s="152"/>
      <c r="X731" s="152"/>
      <c r="Y731" s="152"/>
      <c r="Z731" s="152"/>
      <c r="AA731" s="152"/>
      <c r="AB731" s="248"/>
      <c r="AC731" s="248"/>
      <c r="AD731" s="252"/>
      <c r="AE731" s="252"/>
      <c r="AF731" s="169"/>
      <c r="AG731" s="169"/>
      <c r="AH731" s="180"/>
      <c r="AI731" s="180"/>
      <c r="AJ731" s="180"/>
      <c r="AK731" s="176"/>
      <c r="AL731" s="186"/>
    </row>
    <row r="732" spans="1:38" ht="12.75" customHeight="1" x14ac:dyDescent="0.35">
      <c r="A732" s="161"/>
      <c r="B732" s="161"/>
      <c r="C732" s="169"/>
      <c r="D732" s="169"/>
      <c r="E732" s="174"/>
      <c r="F732" s="186"/>
      <c r="G732" s="186"/>
      <c r="H732" s="186"/>
      <c r="I732" s="178"/>
      <c r="J732" s="186"/>
      <c r="K732" s="169"/>
      <c r="L732" s="178"/>
      <c r="M732" s="169"/>
      <c r="N732" s="152"/>
      <c r="O732" s="152"/>
      <c r="P732" s="152"/>
      <c r="Q732" s="186"/>
      <c r="R732" s="186"/>
      <c r="S732" s="152"/>
      <c r="T732" s="152"/>
      <c r="U732" s="152"/>
      <c r="V732" s="152"/>
      <c r="W732" s="152"/>
      <c r="X732" s="152"/>
      <c r="Y732" s="152"/>
      <c r="Z732" s="152"/>
      <c r="AA732" s="152"/>
      <c r="AB732" s="248"/>
      <c r="AC732" s="248"/>
      <c r="AD732" s="252"/>
      <c r="AE732" s="252"/>
      <c r="AF732" s="169"/>
      <c r="AG732" s="169"/>
      <c r="AH732" s="180"/>
      <c r="AI732" s="180"/>
      <c r="AJ732" s="180"/>
      <c r="AK732" s="176"/>
      <c r="AL732" s="186"/>
    </row>
    <row r="733" spans="1:38" ht="12.75" customHeight="1" x14ac:dyDescent="0.35">
      <c r="A733" s="161"/>
      <c r="B733" s="161"/>
      <c r="C733" s="169"/>
      <c r="D733" s="169"/>
      <c r="E733" s="174"/>
      <c r="F733" s="186"/>
      <c r="G733" s="186"/>
      <c r="H733" s="186"/>
      <c r="I733" s="178"/>
      <c r="J733" s="186"/>
      <c r="K733" s="169"/>
      <c r="L733" s="178"/>
      <c r="M733" s="169"/>
      <c r="N733" s="152"/>
      <c r="O733" s="152"/>
      <c r="P733" s="152"/>
      <c r="Q733" s="186"/>
      <c r="R733" s="186"/>
      <c r="S733" s="152"/>
      <c r="T733" s="152"/>
      <c r="U733" s="152"/>
      <c r="V733" s="152"/>
      <c r="W733" s="152"/>
      <c r="X733" s="152"/>
      <c r="Y733" s="152"/>
      <c r="Z733" s="152"/>
      <c r="AA733" s="152"/>
      <c r="AB733" s="248"/>
      <c r="AC733" s="248"/>
      <c r="AD733" s="252"/>
      <c r="AE733" s="252"/>
      <c r="AF733" s="169"/>
      <c r="AG733" s="169"/>
      <c r="AH733" s="180"/>
      <c r="AI733" s="180"/>
      <c r="AJ733" s="180"/>
      <c r="AK733" s="176"/>
      <c r="AL733" s="186"/>
    </row>
    <row r="734" spans="1:38" ht="12.75" customHeight="1" x14ac:dyDescent="0.35">
      <c r="A734" s="161"/>
      <c r="B734" s="161"/>
      <c r="C734" s="169"/>
      <c r="D734" s="169"/>
      <c r="E734" s="174"/>
      <c r="F734" s="186"/>
      <c r="G734" s="186"/>
      <c r="H734" s="186"/>
      <c r="I734" s="178"/>
      <c r="J734" s="186"/>
      <c r="K734" s="169"/>
      <c r="L734" s="178"/>
      <c r="M734" s="169"/>
      <c r="N734" s="152"/>
      <c r="O734" s="152"/>
      <c r="P734" s="152"/>
      <c r="Q734" s="186"/>
      <c r="R734" s="186"/>
      <c r="S734" s="152"/>
      <c r="T734" s="152"/>
      <c r="U734" s="152"/>
      <c r="V734" s="152"/>
      <c r="W734" s="152"/>
      <c r="X734" s="152"/>
      <c r="Y734" s="152"/>
      <c r="Z734" s="152"/>
      <c r="AA734" s="152"/>
      <c r="AB734" s="248"/>
      <c r="AC734" s="248"/>
      <c r="AD734" s="252"/>
      <c r="AE734" s="252"/>
      <c r="AF734" s="169"/>
      <c r="AG734" s="169"/>
      <c r="AH734" s="180"/>
      <c r="AI734" s="180"/>
      <c r="AJ734" s="180"/>
      <c r="AK734" s="176"/>
      <c r="AL734" s="186"/>
    </row>
    <row r="735" spans="1:38" ht="12.75" customHeight="1" x14ac:dyDescent="0.35">
      <c r="A735" s="161"/>
      <c r="B735" s="161"/>
      <c r="C735" s="169"/>
      <c r="D735" s="169"/>
      <c r="E735" s="174"/>
      <c r="F735" s="186"/>
      <c r="G735" s="186"/>
      <c r="H735" s="186"/>
      <c r="I735" s="178"/>
      <c r="J735" s="186"/>
      <c r="K735" s="169"/>
      <c r="L735" s="178"/>
      <c r="M735" s="169"/>
      <c r="N735" s="152"/>
      <c r="O735" s="152"/>
      <c r="P735" s="152"/>
      <c r="Q735" s="186"/>
      <c r="R735" s="186"/>
      <c r="S735" s="152"/>
      <c r="T735" s="152"/>
      <c r="U735" s="152"/>
      <c r="V735" s="152"/>
      <c r="W735" s="152"/>
      <c r="X735" s="152"/>
      <c r="Y735" s="152"/>
      <c r="Z735" s="152"/>
      <c r="AA735" s="152"/>
      <c r="AB735" s="248"/>
      <c r="AC735" s="248"/>
      <c r="AD735" s="252"/>
      <c r="AE735" s="252"/>
      <c r="AF735" s="169"/>
      <c r="AG735" s="169"/>
      <c r="AH735" s="180"/>
      <c r="AI735" s="180"/>
      <c r="AJ735" s="180"/>
      <c r="AK735" s="176"/>
      <c r="AL735" s="186"/>
    </row>
    <row r="736" spans="1:38" ht="12.75" customHeight="1" x14ac:dyDescent="0.35">
      <c r="A736" s="161"/>
      <c r="B736" s="161"/>
      <c r="C736" s="169"/>
      <c r="D736" s="169"/>
      <c r="E736" s="174"/>
      <c r="F736" s="186"/>
      <c r="G736" s="186"/>
      <c r="H736" s="186"/>
      <c r="I736" s="178"/>
      <c r="J736" s="186"/>
      <c r="K736" s="169"/>
      <c r="L736" s="178"/>
      <c r="M736" s="169"/>
      <c r="N736" s="152"/>
      <c r="O736" s="152"/>
      <c r="P736" s="152"/>
      <c r="Q736" s="186"/>
      <c r="R736" s="186"/>
      <c r="S736" s="152"/>
      <c r="T736" s="152"/>
      <c r="U736" s="152"/>
      <c r="V736" s="152"/>
      <c r="W736" s="152"/>
      <c r="X736" s="152"/>
      <c r="Y736" s="152"/>
      <c r="Z736" s="152"/>
      <c r="AA736" s="152"/>
      <c r="AB736" s="248"/>
      <c r="AC736" s="248"/>
      <c r="AD736" s="252"/>
      <c r="AE736" s="252"/>
      <c r="AF736" s="169"/>
      <c r="AG736" s="169"/>
      <c r="AH736" s="180"/>
      <c r="AI736" s="180"/>
      <c r="AJ736" s="180"/>
      <c r="AK736" s="176"/>
      <c r="AL736" s="186"/>
    </row>
    <row r="737" spans="1:38" ht="12.75" customHeight="1" x14ac:dyDescent="0.35">
      <c r="A737" s="161"/>
      <c r="B737" s="161"/>
      <c r="C737" s="169"/>
      <c r="D737" s="169"/>
      <c r="E737" s="174"/>
      <c r="F737" s="186"/>
      <c r="G737" s="186"/>
      <c r="H737" s="186"/>
      <c r="I737" s="178"/>
      <c r="J737" s="186"/>
      <c r="K737" s="169"/>
      <c r="L737" s="178"/>
      <c r="M737" s="169"/>
      <c r="N737" s="152"/>
      <c r="O737" s="152"/>
      <c r="P737" s="152"/>
      <c r="Q737" s="186"/>
      <c r="R737" s="186"/>
      <c r="S737" s="152"/>
      <c r="T737" s="152"/>
      <c r="U737" s="152"/>
      <c r="V737" s="152"/>
      <c r="W737" s="152"/>
      <c r="X737" s="152"/>
      <c r="Y737" s="152"/>
      <c r="Z737" s="152"/>
      <c r="AA737" s="152"/>
      <c r="AB737" s="248"/>
      <c r="AC737" s="248"/>
      <c r="AD737" s="252"/>
      <c r="AE737" s="252"/>
      <c r="AF737" s="169"/>
      <c r="AG737" s="169"/>
      <c r="AH737" s="180"/>
      <c r="AI737" s="180"/>
      <c r="AJ737" s="180"/>
      <c r="AK737" s="176"/>
      <c r="AL737" s="186"/>
    </row>
    <row r="738" spans="1:38" ht="12.75" customHeight="1" x14ac:dyDescent="0.35">
      <c r="A738" s="161"/>
      <c r="B738" s="161"/>
      <c r="C738" s="169"/>
      <c r="D738" s="169"/>
      <c r="E738" s="174"/>
      <c r="F738" s="186"/>
      <c r="G738" s="186"/>
      <c r="H738" s="186"/>
      <c r="I738" s="178"/>
      <c r="J738" s="186"/>
      <c r="K738" s="169"/>
      <c r="L738" s="178"/>
      <c r="M738" s="169"/>
      <c r="N738" s="152"/>
      <c r="O738" s="152"/>
      <c r="P738" s="152"/>
      <c r="Q738" s="186"/>
      <c r="R738" s="186"/>
      <c r="S738" s="152"/>
      <c r="T738" s="152"/>
      <c r="U738" s="152"/>
      <c r="V738" s="152"/>
      <c r="W738" s="152"/>
      <c r="X738" s="152"/>
      <c r="Y738" s="152"/>
      <c r="Z738" s="152"/>
      <c r="AA738" s="152"/>
      <c r="AB738" s="248"/>
      <c r="AC738" s="248"/>
      <c r="AD738" s="252"/>
      <c r="AE738" s="252"/>
      <c r="AF738" s="169"/>
      <c r="AG738" s="169"/>
      <c r="AH738" s="180"/>
      <c r="AI738" s="180"/>
      <c r="AJ738" s="180"/>
      <c r="AK738" s="176"/>
      <c r="AL738" s="186"/>
    </row>
    <row r="739" spans="1:38" ht="12.75" customHeight="1" x14ac:dyDescent="0.35">
      <c r="A739" s="161"/>
      <c r="B739" s="161"/>
      <c r="C739" s="169"/>
      <c r="D739" s="169"/>
      <c r="E739" s="174"/>
      <c r="F739" s="186"/>
      <c r="G739" s="186"/>
      <c r="H739" s="186"/>
      <c r="I739" s="178"/>
      <c r="J739" s="186"/>
      <c r="K739" s="169"/>
      <c r="L739" s="178"/>
      <c r="M739" s="169"/>
      <c r="N739" s="152"/>
      <c r="O739" s="152"/>
      <c r="P739" s="152"/>
      <c r="Q739" s="186"/>
      <c r="R739" s="186"/>
      <c r="S739" s="152"/>
      <c r="T739" s="152"/>
      <c r="U739" s="152"/>
      <c r="V739" s="152"/>
      <c r="W739" s="152"/>
      <c r="X739" s="152"/>
      <c r="Y739" s="152"/>
      <c r="Z739" s="152"/>
      <c r="AA739" s="152"/>
      <c r="AB739" s="248"/>
      <c r="AC739" s="248"/>
      <c r="AD739" s="252"/>
      <c r="AE739" s="252"/>
      <c r="AF739" s="169"/>
      <c r="AG739" s="169"/>
      <c r="AH739" s="180"/>
      <c r="AI739" s="180"/>
      <c r="AJ739" s="180"/>
      <c r="AK739" s="176"/>
      <c r="AL739" s="186"/>
    </row>
    <row r="740" spans="1:38" ht="12.75" customHeight="1" x14ac:dyDescent="0.35">
      <c r="A740" s="161"/>
      <c r="B740" s="161"/>
      <c r="C740" s="169"/>
      <c r="D740" s="169"/>
      <c r="E740" s="174"/>
      <c r="F740" s="186"/>
      <c r="G740" s="186"/>
      <c r="H740" s="186"/>
      <c r="I740" s="178"/>
      <c r="J740" s="186"/>
      <c r="K740" s="169"/>
      <c r="L740" s="178"/>
      <c r="M740" s="169"/>
      <c r="N740" s="152"/>
      <c r="O740" s="152"/>
      <c r="P740" s="152"/>
      <c r="Q740" s="186"/>
      <c r="R740" s="186"/>
      <c r="S740" s="152"/>
      <c r="T740" s="152"/>
      <c r="U740" s="152"/>
      <c r="V740" s="152"/>
      <c r="W740" s="152"/>
      <c r="X740" s="152"/>
      <c r="Y740" s="152"/>
      <c r="Z740" s="152"/>
      <c r="AA740" s="152"/>
      <c r="AB740" s="248"/>
      <c r="AC740" s="248"/>
      <c r="AD740" s="252"/>
      <c r="AE740" s="252"/>
      <c r="AF740" s="169"/>
      <c r="AG740" s="169"/>
      <c r="AH740" s="180"/>
      <c r="AI740" s="180"/>
      <c r="AJ740" s="180"/>
      <c r="AK740" s="176"/>
      <c r="AL740" s="186"/>
    </row>
    <row r="741" spans="1:38" ht="12.75" customHeight="1" x14ac:dyDescent="0.35">
      <c r="A741" s="161"/>
      <c r="B741" s="161"/>
      <c r="C741" s="169"/>
      <c r="D741" s="169"/>
      <c r="E741" s="174"/>
      <c r="F741" s="186"/>
      <c r="G741" s="186"/>
      <c r="H741" s="186"/>
      <c r="I741" s="178"/>
      <c r="J741" s="186"/>
      <c r="K741" s="169"/>
      <c r="L741" s="178"/>
      <c r="M741" s="169"/>
      <c r="N741" s="152"/>
      <c r="O741" s="152"/>
      <c r="P741" s="152"/>
      <c r="Q741" s="186"/>
      <c r="R741" s="186"/>
      <c r="S741" s="152"/>
      <c r="T741" s="152"/>
      <c r="U741" s="152"/>
      <c r="V741" s="152"/>
      <c r="W741" s="152"/>
      <c r="X741" s="152"/>
      <c r="Y741" s="152"/>
      <c r="Z741" s="152"/>
      <c r="AA741" s="152"/>
      <c r="AB741" s="248"/>
      <c r="AC741" s="248"/>
      <c r="AD741" s="252"/>
      <c r="AE741" s="252"/>
      <c r="AF741" s="169"/>
      <c r="AG741" s="169"/>
      <c r="AH741" s="180"/>
      <c r="AI741" s="180"/>
      <c r="AJ741" s="180"/>
      <c r="AK741" s="176"/>
      <c r="AL741" s="186"/>
    </row>
    <row r="742" spans="1:38" ht="12.75" customHeight="1" x14ac:dyDescent="0.35">
      <c r="A742" s="161"/>
      <c r="B742" s="161"/>
      <c r="C742" s="169"/>
      <c r="D742" s="169"/>
      <c r="E742" s="174"/>
      <c r="F742" s="186"/>
      <c r="G742" s="186"/>
      <c r="H742" s="186"/>
      <c r="I742" s="178"/>
      <c r="J742" s="186"/>
      <c r="K742" s="169"/>
      <c r="L742" s="178"/>
      <c r="M742" s="169"/>
      <c r="N742" s="152"/>
      <c r="O742" s="152"/>
      <c r="P742" s="152"/>
      <c r="Q742" s="186"/>
      <c r="R742" s="186"/>
      <c r="S742" s="152"/>
      <c r="T742" s="152"/>
      <c r="U742" s="152"/>
      <c r="V742" s="152"/>
      <c r="W742" s="152"/>
      <c r="X742" s="152"/>
      <c r="Y742" s="152"/>
      <c r="Z742" s="152"/>
      <c r="AA742" s="152"/>
      <c r="AB742" s="248"/>
      <c r="AC742" s="248"/>
      <c r="AD742" s="252"/>
      <c r="AE742" s="252"/>
      <c r="AF742" s="169"/>
      <c r="AG742" s="169"/>
      <c r="AH742" s="180"/>
      <c r="AI742" s="180"/>
      <c r="AJ742" s="180"/>
      <c r="AK742" s="176"/>
      <c r="AL742" s="186"/>
    </row>
    <row r="743" spans="1:38" ht="12.75" customHeight="1" x14ac:dyDescent="0.35">
      <c r="A743" s="161"/>
      <c r="B743" s="161"/>
      <c r="C743" s="169"/>
      <c r="D743" s="169"/>
      <c r="E743" s="174"/>
      <c r="F743" s="186"/>
      <c r="G743" s="186"/>
      <c r="H743" s="186"/>
      <c r="I743" s="178"/>
      <c r="J743" s="186"/>
      <c r="K743" s="169"/>
      <c r="L743" s="178"/>
      <c r="M743" s="169"/>
      <c r="N743" s="152"/>
      <c r="O743" s="152"/>
      <c r="P743" s="152"/>
      <c r="Q743" s="186"/>
      <c r="R743" s="186"/>
      <c r="S743" s="152"/>
      <c r="T743" s="152"/>
      <c r="U743" s="152"/>
      <c r="V743" s="152"/>
      <c r="W743" s="152"/>
      <c r="X743" s="152"/>
      <c r="Y743" s="152"/>
      <c r="Z743" s="152"/>
      <c r="AA743" s="152"/>
      <c r="AB743" s="248"/>
      <c r="AC743" s="248"/>
      <c r="AD743" s="252"/>
      <c r="AE743" s="252"/>
      <c r="AF743" s="169"/>
      <c r="AG743" s="169"/>
      <c r="AH743" s="180"/>
      <c r="AI743" s="180"/>
      <c r="AJ743" s="180"/>
      <c r="AK743" s="176"/>
      <c r="AL743" s="186"/>
    </row>
    <row r="744" spans="1:38" ht="12.75" customHeight="1" x14ac:dyDescent="0.35">
      <c r="A744" s="161"/>
      <c r="B744" s="161"/>
      <c r="C744" s="169"/>
      <c r="D744" s="169"/>
      <c r="E744" s="174"/>
      <c r="F744" s="186"/>
      <c r="G744" s="186"/>
      <c r="H744" s="186"/>
      <c r="I744" s="178"/>
      <c r="J744" s="186"/>
      <c r="K744" s="169"/>
      <c r="L744" s="178"/>
      <c r="M744" s="169"/>
      <c r="N744" s="152"/>
      <c r="O744" s="152"/>
      <c r="P744" s="152"/>
      <c r="Q744" s="186"/>
      <c r="R744" s="186"/>
      <c r="S744" s="152"/>
      <c r="T744" s="152"/>
      <c r="U744" s="152"/>
      <c r="V744" s="152"/>
      <c r="W744" s="152"/>
      <c r="X744" s="152"/>
      <c r="Y744" s="152"/>
      <c r="Z744" s="152"/>
      <c r="AA744" s="152"/>
      <c r="AB744" s="248"/>
      <c r="AC744" s="248"/>
      <c r="AD744" s="252"/>
      <c r="AE744" s="252"/>
      <c r="AF744" s="169"/>
      <c r="AG744" s="169"/>
      <c r="AH744" s="180"/>
      <c r="AI744" s="180"/>
      <c r="AJ744" s="180"/>
      <c r="AK744" s="176"/>
      <c r="AL744" s="186"/>
    </row>
    <row r="745" spans="1:38" ht="12.75" customHeight="1" x14ac:dyDescent="0.35">
      <c r="A745" s="161"/>
      <c r="B745" s="161"/>
      <c r="C745" s="169"/>
      <c r="D745" s="169"/>
      <c r="E745" s="174"/>
      <c r="F745" s="186"/>
      <c r="G745" s="186"/>
      <c r="H745" s="186"/>
      <c r="I745" s="178"/>
      <c r="J745" s="186"/>
      <c r="K745" s="169"/>
      <c r="L745" s="178"/>
      <c r="M745" s="169"/>
      <c r="N745" s="152"/>
      <c r="O745" s="152"/>
      <c r="P745" s="152"/>
      <c r="Q745" s="186"/>
      <c r="R745" s="186"/>
      <c r="S745" s="152"/>
      <c r="T745" s="152"/>
      <c r="U745" s="152"/>
      <c r="V745" s="152"/>
      <c r="W745" s="152"/>
      <c r="X745" s="152"/>
      <c r="Y745" s="152"/>
      <c r="Z745" s="152"/>
      <c r="AA745" s="152"/>
      <c r="AB745" s="248"/>
      <c r="AC745" s="248"/>
      <c r="AD745" s="252"/>
      <c r="AE745" s="252"/>
      <c r="AF745" s="169"/>
      <c r="AG745" s="169"/>
      <c r="AH745" s="180"/>
      <c r="AI745" s="180"/>
      <c r="AJ745" s="180"/>
      <c r="AK745" s="176"/>
      <c r="AL745" s="186"/>
    </row>
    <row r="746" spans="1:38" ht="12.75" customHeight="1" x14ac:dyDescent="0.35">
      <c r="A746" s="161"/>
      <c r="B746" s="161"/>
      <c r="C746" s="169"/>
      <c r="D746" s="169"/>
      <c r="E746" s="174"/>
      <c r="F746" s="186"/>
      <c r="G746" s="186"/>
      <c r="H746" s="186"/>
      <c r="I746" s="178"/>
      <c r="J746" s="186"/>
      <c r="K746" s="169"/>
      <c r="L746" s="178"/>
      <c r="M746" s="169"/>
      <c r="N746" s="152"/>
      <c r="O746" s="152"/>
      <c r="P746" s="152"/>
      <c r="Q746" s="186"/>
      <c r="R746" s="186"/>
      <c r="S746" s="152"/>
      <c r="T746" s="152"/>
      <c r="U746" s="152"/>
      <c r="V746" s="152"/>
      <c r="W746" s="152"/>
      <c r="X746" s="152"/>
      <c r="Y746" s="152"/>
      <c r="Z746" s="152"/>
      <c r="AA746" s="152"/>
      <c r="AB746" s="248"/>
      <c r="AC746" s="248"/>
      <c r="AD746" s="252"/>
      <c r="AE746" s="252"/>
      <c r="AF746" s="169"/>
      <c r="AG746" s="169"/>
      <c r="AH746" s="180"/>
      <c r="AI746" s="180"/>
      <c r="AJ746" s="180"/>
      <c r="AK746" s="176"/>
      <c r="AL746" s="186"/>
    </row>
    <row r="747" spans="1:38" ht="12.75" customHeight="1" x14ac:dyDescent="0.35">
      <c r="A747" s="161"/>
      <c r="B747" s="161"/>
      <c r="C747" s="169"/>
      <c r="D747" s="169"/>
      <c r="E747" s="174"/>
      <c r="F747" s="186"/>
      <c r="G747" s="186"/>
      <c r="H747" s="186"/>
      <c r="I747" s="178"/>
      <c r="J747" s="186"/>
      <c r="K747" s="169"/>
      <c r="L747" s="178"/>
      <c r="M747" s="169"/>
      <c r="N747" s="152"/>
      <c r="O747" s="152"/>
      <c r="P747" s="152"/>
      <c r="Q747" s="186"/>
      <c r="R747" s="186"/>
      <c r="S747" s="152"/>
      <c r="T747" s="152"/>
      <c r="U747" s="152"/>
      <c r="V747" s="152"/>
      <c r="W747" s="152"/>
      <c r="X747" s="152"/>
      <c r="Y747" s="152"/>
      <c r="Z747" s="152"/>
      <c r="AA747" s="152"/>
      <c r="AB747" s="248"/>
      <c r="AC747" s="248"/>
      <c r="AD747" s="252"/>
      <c r="AE747" s="252"/>
      <c r="AF747" s="169"/>
      <c r="AG747" s="169"/>
      <c r="AH747" s="180"/>
      <c r="AI747" s="180"/>
      <c r="AJ747" s="180"/>
      <c r="AK747" s="176"/>
      <c r="AL747" s="186"/>
    </row>
    <row r="748" spans="1:38" ht="12.75" customHeight="1" x14ac:dyDescent="0.35">
      <c r="A748" s="161"/>
      <c r="B748" s="161"/>
      <c r="C748" s="169"/>
      <c r="D748" s="169"/>
      <c r="E748" s="174"/>
      <c r="F748" s="186"/>
      <c r="G748" s="186"/>
      <c r="H748" s="186"/>
      <c r="I748" s="178"/>
      <c r="J748" s="186"/>
      <c r="K748" s="169"/>
      <c r="L748" s="178"/>
      <c r="M748" s="169"/>
      <c r="N748" s="152"/>
      <c r="O748" s="152"/>
      <c r="P748" s="152"/>
      <c r="Q748" s="186"/>
      <c r="R748" s="186"/>
      <c r="S748" s="152"/>
      <c r="T748" s="152"/>
      <c r="U748" s="152"/>
      <c r="V748" s="152"/>
      <c r="W748" s="152"/>
      <c r="X748" s="152"/>
      <c r="Y748" s="152"/>
      <c r="Z748" s="152"/>
      <c r="AA748" s="152"/>
      <c r="AB748" s="248"/>
      <c r="AC748" s="248"/>
      <c r="AD748" s="252"/>
      <c r="AE748" s="252"/>
      <c r="AF748" s="169"/>
      <c r="AG748" s="169"/>
      <c r="AH748" s="180"/>
      <c r="AI748" s="180"/>
      <c r="AJ748" s="180"/>
      <c r="AK748" s="176"/>
      <c r="AL748" s="186"/>
    </row>
    <row r="749" spans="1:38" ht="12.75" customHeight="1" x14ac:dyDescent="0.35">
      <c r="A749" s="161"/>
      <c r="B749" s="161"/>
      <c r="C749" s="169"/>
      <c r="D749" s="169"/>
      <c r="E749" s="174"/>
      <c r="F749" s="186"/>
      <c r="G749" s="186"/>
      <c r="H749" s="186"/>
      <c r="I749" s="178"/>
      <c r="J749" s="186"/>
      <c r="K749" s="169"/>
      <c r="L749" s="178"/>
      <c r="M749" s="169"/>
      <c r="N749" s="152"/>
      <c r="O749" s="152"/>
      <c r="P749" s="152"/>
      <c r="Q749" s="186"/>
      <c r="R749" s="186"/>
      <c r="S749" s="152"/>
      <c r="T749" s="152"/>
      <c r="U749" s="152"/>
      <c r="V749" s="152"/>
      <c r="W749" s="152"/>
      <c r="X749" s="152"/>
      <c r="Y749" s="152"/>
      <c r="Z749" s="152"/>
      <c r="AA749" s="152"/>
      <c r="AB749" s="248"/>
      <c r="AC749" s="248"/>
      <c r="AD749" s="252"/>
      <c r="AE749" s="252"/>
      <c r="AF749" s="169"/>
      <c r="AG749" s="169"/>
      <c r="AH749" s="180"/>
      <c r="AI749" s="180"/>
      <c r="AJ749" s="180"/>
      <c r="AK749" s="176"/>
      <c r="AL749" s="186"/>
    </row>
    <row r="750" spans="1:38" ht="12.75" customHeight="1" x14ac:dyDescent="0.35">
      <c r="A750" s="161"/>
      <c r="B750" s="161"/>
      <c r="C750" s="169"/>
      <c r="D750" s="169"/>
      <c r="E750" s="174"/>
      <c r="F750" s="186"/>
      <c r="G750" s="186"/>
      <c r="H750" s="186"/>
      <c r="I750" s="178"/>
      <c r="J750" s="186"/>
      <c r="K750" s="169"/>
      <c r="L750" s="178"/>
      <c r="M750" s="169"/>
      <c r="N750" s="152"/>
      <c r="O750" s="152"/>
      <c r="P750" s="152"/>
      <c r="Q750" s="186"/>
      <c r="R750" s="186"/>
      <c r="S750" s="152"/>
      <c r="T750" s="152"/>
      <c r="U750" s="152"/>
      <c r="V750" s="152"/>
      <c r="W750" s="152"/>
      <c r="X750" s="152"/>
      <c r="Y750" s="152"/>
      <c r="Z750" s="152"/>
      <c r="AA750" s="152"/>
      <c r="AB750" s="248"/>
      <c r="AC750" s="248"/>
      <c r="AD750" s="252"/>
      <c r="AE750" s="252"/>
      <c r="AF750" s="169"/>
      <c r="AG750" s="169"/>
      <c r="AH750" s="180"/>
      <c r="AI750" s="180"/>
      <c r="AJ750" s="180"/>
      <c r="AK750" s="176"/>
      <c r="AL750" s="186"/>
    </row>
    <row r="751" spans="1:38" ht="12.75" customHeight="1" x14ac:dyDescent="0.35">
      <c r="A751" s="161"/>
      <c r="B751" s="161"/>
      <c r="C751" s="169"/>
      <c r="D751" s="169"/>
      <c r="E751" s="174"/>
      <c r="F751" s="186"/>
      <c r="G751" s="186"/>
      <c r="H751" s="186"/>
      <c r="I751" s="178"/>
      <c r="J751" s="186"/>
      <c r="K751" s="169"/>
      <c r="L751" s="178"/>
      <c r="M751" s="169"/>
      <c r="N751" s="152"/>
      <c r="O751" s="152"/>
      <c r="P751" s="152"/>
      <c r="Q751" s="186"/>
      <c r="R751" s="186"/>
      <c r="S751" s="152"/>
      <c r="T751" s="152"/>
      <c r="U751" s="152"/>
      <c r="V751" s="152"/>
      <c r="W751" s="152"/>
      <c r="X751" s="152"/>
      <c r="Y751" s="152"/>
      <c r="Z751" s="152"/>
      <c r="AA751" s="152"/>
      <c r="AB751" s="248"/>
      <c r="AC751" s="248"/>
      <c r="AD751" s="252"/>
      <c r="AE751" s="252"/>
      <c r="AF751" s="169"/>
      <c r="AG751" s="169"/>
      <c r="AH751" s="180"/>
      <c r="AI751" s="180"/>
      <c r="AJ751" s="180"/>
      <c r="AK751" s="176"/>
      <c r="AL751" s="186"/>
    </row>
    <row r="752" spans="1:38" ht="12.75" customHeight="1" x14ac:dyDescent="0.35">
      <c r="A752" s="161"/>
      <c r="B752" s="161"/>
      <c r="C752" s="169"/>
      <c r="D752" s="169"/>
      <c r="E752" s="174"/>
      <c r="F752" s="186"/>
      <c r="G752" s="186"/>
      <c r="H752" s="186"/>
      <c r="I752" s="178"/>
      <c r="J752" s="186"/>
      <c r="K752" s="169"/>
      <c r="L752" s="178"/>
      <c r="M752" s="169"/>
      <c r="N752" s="152"/>
      <c r="O752" s="152"/>
      <c r="P752" s="152"/>
      <c r="Q752" s="186"/>
      <c r="R752" s="186"/>
      <c r="S752" s="152"/>
      <c r="T752" s="152"/>
      <c r="U752" s="152"/>
      <c r="V752" s="152"/>
      <c r="W752" s="152"/>
      <c r="X752" s="152"/>
      <c r="Y752" s="152"/>
      <c r="Z752" s="152"/>
      <c r="AA752" s="152"/>
      <c r="AB752" s="248"/>
      <c r="AC752" s="248"/>
      <c r="AD752" s="252"/>
      <c r="AE752" s="252"/>
      <c r="AF752" s="169"/>
      <c r="AG752" s="169"/>
      <c r="AH752" s="180"/>
      <c r="AI752" s="180"/>
      <c r="AJ752" s="180"/>
      <c r="AK752" s="176"/>
      <c r="AL752" s="186"/>
    </row>
    <row r="753" spans="1:38" ht="12.75" customHeight="1" x14ac:dyDescent="0.35">
      <c r="A753" s="161"/>
      <c r="B753" s="161"/>
      <c r="C753" s="169"/>
      <c r="D753" s="169"/>
      <c r="E753" s="174"/>
      <c r="F753" s="186"/>
      <c r="G753" s="186"/>
      <c r="H753" s="186"/>
      <c r="I753" s="178"/>
      <c r="J753" s="186"/>
      <c r="K753" s="169"/>
      <c r="L753" s="178"/>
      <c r="M753" s="169"/>
      <c r="N753" s="152"/>
      <c r="O753" s="152"/>
      <c r="P753" s="152"/>
      <c r="Q753" s="186"/>
      <c r="R753" s="186"/>
      <c r="S753" s="152"/>
      <c r="T753" s="152"/>
      <c r="U753" s="152"/>
      <c r="V753" s="152"/>
      <c r="W753" s="152"/>
      <c r="X753" s="152"/>
      <c r="Y753" s="152"/>
      <c r="Z753" s="152"/>
      <c r="AA753" s="152"/>
      <c r="AB753" s="248"/>
      <c r="AC753" s="248"/>
      <c r="AD753" s="252"/>
      <c r="AE753" s="252"/>
      <c r="AF753" s="169"/>
      <c r="AG753" s="169"/>
      <c r="AH753" s="180"/>
      <c r="AI753" s="180"/>
      <c r="AJ753" s="180"/>
      <c r="AK753" s="176"/>
      <c r="AL753" s="186"/>
    </row>
    <row r="754" spans="1:38" ht="12.75" customHeight="1" x14ac:dyDescent="0.35">
      <c r="A754" s="161"/>
      <c r="B754" s="161"/>
      <c r="C754" s="169"/>
      <c r="D754" s="169"/>
      <c r="E754" s="174"/>
      <c r="F754" s="186"/>
      <c r="G754" s="186"/>
      <c r="H754" s="186"/>
      <c r="I754" s="178"/>
      <c r="J754" s="186"/>
      <c r="K754" s="169"/>
      <c r="L754" s="178"/>
      <c r="M754" s="169"/>
      <c r="N754" s="152"/>
      <c r="O754" s="152"/>
      <c r="P754" s="152"/>
      <c r="Q754" s="186"/>
      <c r="R754" s="186"/>
      <c r="S754" s="152"/>
      <c r="T754" s="152"/>
      <c r="U754" s="152"/>
      <c r="V754" s="152"/>
      <c r="W754" s="152"/>
      <c r="X754" s="152"/>
      <c r="Y754" s="152"/>
      <c r="Z754" s="152"/>
      <c r="AA754" s="152"/>
      <c r="AB754" s="248"/>
      <c r="AC754" s="248"/>
      <c r="AD754" s="252"/>
      <c r="AE754" s="252"/>
      <c r="AF754" s="169"/>
      <c r="AG754" s="169"/>
      <c r="AH754" s="180"/>
      <c r="AI754" s="180"/>
      <c r="AJ754" s="180"/>
      <c r="AK754" s="176"/>
      <c r="AL754" s="186"/>
    </row>
    <row r="755" spans="1:38" ht="12.75" customHeight="1" x14ac:dyDescent="0.35">
      <c r="A755" s="161"/>
      <c r="B755" s="161"/>
      <c r="C755" s="169"/>
      <c r="D755" s="169"/>
      <c r="E755" s="174"/>
      <c r="F755" s="186"/>
      <c r="G755" s="186"/>
      <c r="H755" s="186"/>
      <c r="I755" s="178"/>
      <c r="J755" s="186"/>
      <c r="K755" s="169"/>
      <c r="L755" s="178"/>
      <c r="M755" s="169"/>
      <c r="N755" s="152"/>
      <c r="O755" s="152"/>
      <c r="P755" s="152"/>
      <c r="Q755" s="186"/>
      <c r="R755" s="186"/>
      <c r="S755" s="152"/>
      <c r="T755" s="152"/>
      <c r="U755" s="152"/>
      <c r="V755" s="152"/>
      <c r="W755" s="152"/>
      <c r="X755" s="152"/>
      <c r="Y755" s="152"/>
      <c r="Z755" s="152"/>
      <c r="AA755" s="152"/>
      <c r="AB755" s="248"/>
      <c r="AC755" s="248"/>
      <c r="AD755" s="252"/>
      <c r="AE755" s="252"/>
      <c r="AF755" s="169"/>
      <c r="AG755" s="169"/>
      <c r="AH755" s="180"/>
      <c r="AI755" s="180"/>
      <c r="AJ755" s="180"/>
      <c r="AK755" s="176"/>
      <c r="AL755" s="186"/>
    </row>
    <row r="756" spans="1:38" ht="12.75" customHeight="1" x14ac:dyDescent="0.35">
      <c r="A756" s="161"/>
      <c r="B756" s="161"/>
      <c r="C756" s="169"/>
      <c r="D756" s="169"/>
      <c r="E756" s="174"/>
      <c r="F756" s="186"/>
      <c r="G756" s="186"/>
      <c r="H756" s="186"/>
      <c r="I756" s="178"/>
      <c r="J756" s="186"/>
      <c r="K756" s="169"/>
      <c r="L756" s="178"/>
      <c r="M756" s="169"/>
      <c r="N756" s="152"/>
      <c r="O756" s="152"/>
      <c r="P756" s="152"/>
      <c r="Q756" s="186"/>
      <c r="R756" s="186"/>
      <c r="S756" s="152"/>
      <c r="T756" s="152"/>
      <c r="U756" s="152"/>
      <c r="V756" s="152"/>
      <c r="W756" s="152"/>
      <c r="X756" s="152"/>
      <c r="Y756" s="152"/>
      <c r="Z756" s="152"/>
      <c r="AA756" s="152"/>
      <c r="AB756" s="248"/>
      <c r="AC756" s="248"/>
      <c r="AD756" s="252"/>
      <c r="AE756" s="252"/>
      <c r="AF756" s="169"/>
      <c r="AG756" s="169"/>
      <c r="AH756" s="180"/>
      <c r="AI756" s="180"/>
      <c r="AJ756" s="180"/>
      <c r="AK756" s="176"/>
      <c r="AL756" s="186"/>
    </row>
    <row r="757" spans="1:38" ht="12.75" customHeight="1" x14ac:dyDescent="0.35">
      <c r="A757" s="161"/>
      <c r="B757" s="161"/>
      <c r="C757" s="169"/>
      <c r="D757" s="169"/>
      <c r="E757" s="174"/>
      <c r="F757" s="186"/>
      <c r="G757" s="186"/>
      <c r="H757" s="186"/>
      <c r="I757" s="178"/>
      <c r="J757" s="186"/>
      <c r="K757" s="169"/>
      <c r="L757" s="178"/>
      <c r="M757" s="169"/>
      <c r="N757" s="152"/>
      <c r="O757" s="152"/>
      <c r="P757" s="152"/>
      <c r="Q757" s="186"/>
      <c r="R757" s="186"/>
      <c r="S757" s="152"/>
      <c r="T757" s="152"/>
      <c r="U757" s="152"/>
      <c r="V757" s="152"/>
      <c r="W757" s="152"/>
      <c r="X757" s="152"/>
      <c r="Y757" s="152"/>
      <c r="Z757" s="152"/>
      <c r="AA757" s="152"/>
      <c r="AB757" s="248"/>
      <c r="AC757" s="248"/>
      <c r="AD757" s="252"/>
      <c r="AE757" s="252"/>
      <c r="AF757" s="169"/>
      <c r="AG757" s="169"/>
      <c r="AH757" s="180"/>
      <c r="AI757" s="180"/>
      <c r="AJ757" s="180"/>
      <c r="AK757" s="176"/>
      <c r="AL757" s="186"/>
    </row>
    <row r="758" spans="1:38" ht="12.75" customHeight="1" x14ac:dyDescent="0.35">
      <c r="A758" s="161"/>
      <c r="B758" s="161"/>
      <c r="C758" s="169"/>
      <c r="D758" s="169"/>
      <c r="E758" s="174"/>
      <c r="F758" s="186"/>
      <c r="G758" s="186"/>
      <c r="H758" s="186"/>
      <c r="I758" s="178"/>
      <c r="J758" s="186"/>
      <c r="K758" s="169"/>
      <c r="L758" s="178"/>
      <c r="M758" s="169"/>
      <c r="N758" s="152"/>
      <c r="O758" s="152"/>
      <c r="P758" s="152"/>
      <c r="Q758" s="186"/>
      <c r="R758" s="186"/>
      <c r="S758" s="152"/>
      <c r="T758" s="152"/>
      <c r="U758" s="152"/>
      <c r="V758" s="152"/>
      <c r="W758" s="152"/>
      <c r="X758" s="152"/>
      <c r="Y758" s="152"/>
      <c r="Z758" s="152"/>
      <c r="AA758" s="152"/>
      <c r="AB758" s="248"/>
      <c r="AC758" s="248"/>
      <c r="AD758" s="252"/>
      <c r="AE758" s="252"/>
      <c r="AF758" s="169"/>
      <c r="AG758" s="169"/>
      <c r="AH758" s="180"/>
      <c r="AI758" s="180"/>
      <c r="AJ758" s="180"/>
      <c r="AK758" s="176"/>
      <c r="AL758" s="186"/>
    </row>
    <row r="759" spans="1:38" ht="12.75" customHeight="1" x14ac:dyDescent="0.35">
      <c r="A759" s="161"/>
      <c r="B759" s="161"/>
      <c r="C759" s="169"/>
      <c r="D759" s="169"/>
      <c r="E759" s="174"/>
      <c r="F759" s="186"/>
      <c r="G759" s="186"/>
      <c r="H759" s="186"/>
      <c r="I759" s="178"/>
      <c r="J759" s="186"/>
      <c r="K759" s="169"/>
      <c r="L759" s="178"/>
      <c r="M759" s="169"/>
      <c r="N759" s="152"/>
      <c r="O759" s="152"/>
      <c r="P759" s="152"/>
      <c r="Q759" s="186"/>
      <c r="R759" s="186"/>
      <c r="S759" s="152"/>
      <c r="T759" s="152"/>
      <c r="U759" s="152"/>
      <c r="V759" s="152"/>
      <c r="W759" s="152"/>
      <c r="X759" s="152"/>
      <c r="Y759" s="152"/>
      <c r="Z759" s="152"/>
      <c r="AA759" s="152"/>
      <c r="AB759" s="248"/>
      <c r="AC759" s="248"/>
      <c r="AD759" s="252"/>
      <c r="AE759" s="252"/>
      <c r="AF759" s="169"/>
      <c r="AG759" s="169"/>
      <c r="AH759" s="180"/>
      <c r="AI759" s="180"/>
      <c r="AJ759" s="180"/>
      <c r="AK759" s="176"/>
      <c r="AL759" s="186"/>
    </row>
    <row r="760" spans="1:38" ht="12.75" customHeight="1" x14ac:dyDescent="0.35">
      <c r="A760" s="161"/>
      <c r="B760" s="161"/>
      <c r="C760" s="169"/>
      <c r="D760" s="169"/>
      <c r="E760" s="174"/>
      <c r="F760" s="186"/>
      <c r="G760" s="186"/>
      <c r="H760" s="186"/>
      <c r="I760" s="178"/>
      <c r="J760" s="186"/>
      <c r="K760" s="169"/>
      <c r="L760" s="178"/>
      <c r="M760" s="169"/>
      <c r="N760" s="152"/>
      <c r="O760" s="152"/>
      <c r="P760" s="152"/>
      <c r="Q760" s="186"/>
      <c r="R760" s="186"/>
      <c r="S760" s="152"/>
      <c r="T760" s="152"/>
      <c r="U760" s="152"/>
      <c r="V760" s="152"/>
      <c r="W760" s="152"/>
      <c r="X760" s="152"/>
      <c r="Y760" s="152"/>
      <c r="Z760" s="152"/>
      <c r="AA760" s="152"/>
      <c r="AB760" s="248"/>
      <c r="AC760" s="248"/>
      <c r="AD760" s="252"/>
      <c r="AE760" s="252"/>
      <c r="AF760" s="169"/>
      <c r="AG760" s="169"/>
      <c r="AH760" s="180"/>
      <c r="AI760" s="180"/>
      <c r="AJ760" s="180"/>
      <c r="AK760" s="176"/>
      <c r="AL760" s="186"/>
    </row>
    <row r="761" spans="1:38" ht="12.75" customHeight="1" x14ac:dyDescent="0.35">
      <c r="A761" s="161"/>
      <c r="B761" s="161"/>
      <c r="C761" s="169"/>
      <c r="D761" s="169"/>
      <c r="E761" s="174"/>
      <c r="F761" s="186"/>
      <c r="G761" s="186"/>
      <c r="H761" s="186"/>
      <c r="I761" s="178"/>
      <c r="J761" s="186"/>
      <c r="K761" s="169"/>
      <c r="L761" s="178"/>
      <c r="M761" s="169"/>
      <c r="N761" s="152"/>
      <c r="O761" s="152"/>
      <c r="P761" s="152"/>
      <c r="Q761" s="186"/>
      <c r="R761" s="186"/>
      <c r="S761" s="152"/>
      <c r="T761" s="152"/>
      <c r="U761" s="152"/>
      <c r="V761" s="152"/>
      <c r="W761" s="152"/>
      <c r="X761" s="152"/>
      <c r="Y761" s="152"/>
      <c r="Z761" s="152"/>
      <c r="AA761" s="152"/>
      <c r="AB761" s="248"/>
      <c r="AC761" s="248"/>
      <c r="AD761" s="252"/>
      <c r="AE761" s="252"/>
      <c r="AF761" s="169"/>
      <c r="AG761" s="169"/>
      <c r="AH761" s="180"/>
      <c r="AI761" s="180"/>
      <c r="AJ761" s="180"/>
      <c r="AK761" s="176"/>
      <c r="AL761" s="186"/>
    </row>
    <row r="762" spans="1:38" ht="12.75" customHeight="1" x14ac:dyDescent="0.35">
      <c r="A762" s="161"/>
      <c r="B762" s="161"/>
      <c r="C762" s="169"/>
      <c r="D762" s="169"/>
      <c r="E762" s="174"/>
      <c r="F762" s="186"/>
      <c r="G762" s="186"/>
      <c r="H762" s="186"/>
      <c r="I762" s="178"/>
      <c r="J762" s="186"/>
      <c r="K762" s="169"/>
      <c r="L762" s="178"/>
      <c r="M762" s="169"/>
      <c r="N762" s="152"/>
      <c r="O762" s="152"/>
      <c r="P762" s="152"/>
      <c r="Q762" s="186"/>
      <c r="R762" s="186"/>
      <c r="S762" s="152"/>
      <c r="T762" s="152"/>
      <c r="U762" s="152"/>
      <c r="V762" s="152"/>
      <c r="W762" s="152"/>
      <c r="X762" s="152"/>
      <c r="Y762" s="152"/>
      <c r="Z762" s="152"/>
      <c r="AA762" s="152"/>
      <c r="AB762" s="248"/>
      <c r="AC762" s="248"/>
      <c r="AD762" s="252"/>
      <c r="AE762" s="252"/>
      <c r="AF762" s="169"/>
      <c r="AG762" s="169"/>
      <c r="AH762" s="180"/>
      <c r="AI762" s="180"/>
      <c r="AJ762" s="180"/>
      <c r="AK762" s="176"/>
      <c r="AL762" s="186"/>
    </row>
    <row r="763" spans="1:38" ht="12.75" customHeight="1" x14ac:dyDescent="0.35">
      <c r="A763" s="161"/>
      <c r="B763" s="161"/>
      <c r="C763" s="169"/>
      <c r="D763" s="169"/>
      <c r="E763" s="174"/>
      <c r="F763" s="186"/>
      <c r="G763" s="186"/>
      <c r="H763" s="186"/>
      <c r="I763" s="178"/>
      <c r="J763" s="186"/>
      <c r="K763" s="169"/>
      <c r="L763" s="178"/>
      <c r="M763" s="169"/>
      <c r="N763" s="152"/>
      <c r="O763" s="152"/>
      <c r="P763" s="152"/>
      <c r="Q763" s="186"/>
      <c r="R763" s="186"/>
      <c r="S763" s="152"/>
      <c r="T763" s="152"/>
      <c r="U763" s="152"/>
      <c r="V763" s="152"/>
      <c r="W763" s="152"/>
      <c r="X763" s="152"/>
      <c r="Y763" s="152"/>
      <c r="Z763" s="152"/>
      <c r="AA763" s="152"/>
      <c r="AB763" s="248"/>
      <c r="AC763" s="248"/>
      <c r="AD763" s="252"/>
      <c r="AE763" s="252"/>
      <c r="AF763" s="169"/>
      <c r="AG763" s="169"/>
      <c r="AH763" s="180"/>
      <c r="AI763" s="180"/>
      <c r="AJ763" s="180"/>
      <c r="AK763" s="176"/>
      <c r="AL763" s="186"/>
    </row>
    <row r="764" spans="1:38" ht="12.75" customHeight="1" x14ac:dyDescent="0.35">
      <c r="A764" s="161"/>
      <c r="B764" s="161"/>
      <c r="C764" s="169"/>
      <c r="D764" s="169"/>
      <c r="E764" s="174"/>
      <c r="F764" s="186"/>
      <c r="G764" s="186"/>
      <c r="H764" s="186"/>
      <c r="I764" s="178"/>
      <c r="J764" s="186"/>
      <c r="K764" s="169"/>
      <c r="L764" s="178"/>
      <c r="M764" s="169"/>
      <c r="N764" s="152"/>
      <c r="O764" s="152"/>
      <c r="P764" s="152"/>
      <c r="Q764" s="186"/>
      <c r="R764" s="186"/>
      <c r="S764" s="152"/>
      <c r="T764" s="152"/>
      <c r="U764" s="152"/>
      <c r="V764" s="152"/>
      <c r="W764" s="152"/>
      <c r="X764" s="152"/>
      <c r="Y764" s="152"/>
      <c r="Z764" s="152"/>
      <c r="AA764" s="152"/>
      <c r="AB764" s="248"/>
      <c r="AC764" s="248"/>
      <c r="AD764" s="252"/>
      <c r="AE764" s="252"/>
      <c r="AF764" s="169"/>
      <c r="AG764" s="169"/>
      <c r="AH764" s="180"/>
      <c r="AI764" s="180"/>
      <c r="AJ764" s="180"/>
      <c r="AK764" s="176"/>
      <c r="AL764" s="186"/>
    </row>
    <row r="765" spans="1:38" ht="12.75" customHeight="1" x14ac:dyDescent="0.35">
      <c r="A765" s="161"/>
      <c r="B765" s="161"/>
      <c r="C765" s="169"/>
      <c r="D765" s="169"/>
      <c r="E765" s="174"/>
      <c r="F765" s="186"/>
      <c r="G765" s="186"/>
      <c r="H765" s="186"/>
      <c r="I765" s="178"/>
      <c r="J765" s="186"/>
      <c r="K765" s="169"/>
      <c r="L765" s="178"/>
      <c r="M765" s="169"/>
      <c r="N765" s="152"/>
      <c r="O765" s="152"/>
      <c r="P765" s="152"/>
      <c r="Q765" s="186"/>
      <c r="R765" s="186"/>
      <c r="S765" s="152"/>
      <c r="T765" s="152"/>
      <c r="U765" s="152"/>
      <c r="V765" s="152"/>
      <c r="W765" s="152"/>
      <c r="X765" s="152"/>
      <c r="Y765" s="152"/>
      <c r="Z765" s="152"/>
      <c r="AA765" s="152"/>
      <c r="AB765" s="248"/>
      <c r="AC765" s="248"/>
      <c r="AD765" s="252"/>
      <c r="AE765" s="252"/>
      <c r="AF765" s="169"/>
      <c r="AG765" s="169"/>
      <c r="AH765" s="180"/>
      <c r="AI765" s="180"/>
      <c r="AJ765" s="180"/>
      <c r="AK765" s="176"/>
      <c r="AL765" s="186"/>
    </row>
    <row r="766" spans="1:38" ht="12.75" customHeight="1" x14ac:dyDescent="0.35">
      <c r="A766" s="161"/>
      <c r="B766" s="161"/>
      <c r="C766" s="169"/>
      <c r="D766" s="169"/>
      <c r="E766" s="174"/>
      <c r="F766" s="186"/>
      <c r="G766" s="186"/>
      <c r="H766" s="186"/>
      <c r="I766" s="178"/>
      <c r="J766" s="186"/>
      <c r="K766" s="169"/>
      <c r="L766" s="178"/>
      <c r="M766" s="169"/>
      <c r="N766" s="152"/>
      <c r="O766" s="152"/>
      <c r="P766" s="152"/>
      <c r="Q766" s="186"/>
      <c r="R766" s="186"/>
      <c r="S766" s="152"/>
      <c r="T766" s="152"/>
      <c r="U766" s="152"/>
      <c r="V766" s="152"/>
      <c r="W766" s="152"/>
      <c r="X766" s="152"/>
      <c r="Y766" s="152"/>
      <c r="Z766" s="152"/>
      <c r="AA766" s="152"/>
      <c r="AB766" s="248"/>
      <c r="AC766" s="248"/>
      <c r="AD766" s="252"/>
      <c r="AE766" s="252"/>
      <c r="AF766" s="169"/>
      <c r="AG766" s="169"/>
      <c r="AH766" s="180"/>
      <c r="AI766" s="180"/>
      <c r="AJ766" s="180"/>
      <c r="AK766" s="176"/>
      <c r="AL766" s="186"/>
    </row>
    <row r="767" spans="1:38" ht="12.75" customHeight="1" x14ac:dyDescent="0.35">
      <c r="A767" s="161"/>
      <c r="B767" s="161"/>
      <c r="C767" s="169"/>
      <c r="D767" s="169"/>
      <c r="E767" s="174"/>
      <c r="F767" s="186"/>
      <c r="G767" s="186"/>
      <c r="H767" s="186"/>
      <c r="I767" s="178"/>
      <c r="J767" s="186"/>
      <c r="K767" s="169"/>
      <c r="L767" s="178"/>
      <c r="M767" s="169"/>
      <c r="N767" s="152"/>
      <c r="O767" s="152"/>
      <c r="P767" s="152"/>
      <c r="Q767" s="186"/>
      <c r="R767" s="186"/>
      <c r="S767" s="152"/>
      <c r="T767" s="152"/>
      <c r="U767" s="152"/>
      <c r="V767" s="152"/>
      <c r="W767" s="152"/>
      <c r="X767" s="152"/>
      <c r="Y767" s="152"/>
      <c r="Z767" s="152"/>
      <c r="AA767" s="152"/>
      <c r="AB767" s="248"/>
      <c r="AC767" s="248"/>
      <c r="AD767" s="252"/>
      <c r="AE767" s="252"/>
      <c r="AF767" s="169"/>
      <c r="AG767" s="169"/>
      <c r="AH767" s="180"/>
      <c r="AI767" s="180"/>
      <c r="AJ767" s="180"/>
      <c r="AK767" s="176"/>
      <c r="AL767" s="186"/>
    </row>
    <row r="768" spans="1:38" ht="12.75" customHeight="1" x14ac:dyDescent="0.35">
      <c r="A768" s="161"/>
      <c r="B768" s="161"/>
      <c r="C768" s="169"/>
      <c r="D768" s="169"/>
      <c r="E768" s="174"/>
      <c r="F768" s="186"/>
      <c r="G768" s="186"/>
      <c r="H768" s="186"/>
      <c r="I768" s="178"/>
      <c r="J768" s="186"/>
      <c r="K768" s="169"/>
      <c r="L768" s="178"/>
      <c r="M768" s="169"/>
      <c r="N768" s="152"/>
      <c r="O768" s="152"/>
      <c r="P768" s="152"/>
      <c r="Q768" s="186"/>
      <c r="R768" s="186"/>
      <c r="S768" s="152"/>
      <c r="T768" s="152"/>
      <c r="U768" s="152"/>
      <c r="V768" s="152"/>
      <c r="W768" s="152"/>
      <c r="X768" s="152"/>
      <c r="Y768" s="152"/>
      <c r="Z768" s="152"/>
      <c r="AA768" s="152"/>
      <c r="AB768" s="248"/>
      <c r="AC768" s="248"/>
      <c r="AD768" s="252"/>
      <c r="AE768" s="252"/>
      <c r="AF768" s="169"/>
      <c r="AG768" s="169"/>
      <c r="AH768" s="180"/>
      <c r="AI768" s="180"/>
      <c r="AJ768" s="180"/>
      <c r="AK768" s="176"/>
      <c r="AL768" s="186"/>
    </row>
    <row r="769" spans="1:38" ht="12.75" customHeight="1" x14ac:dyDescent="0.35">
      <c r="A769" s="161"/>
      <c r="B769" s="161"/>
      <c r="C769" s="169"/>
      <c r="D769" s="169"/>
      <c r="E769" s="174"/>
      <c r="F769" s="186"/>
      <c r="G769" s="186"/>
      <c r="H769" s="186"/>
      <c r="I769" s="178"/>
      <c r="J769" s="186"/>
      <c r="K769" s="169"/>
      <c r="L769" s="178"/>
      <c r="M769" s="169"/>
      <c r="N769" s="152"/>
      <c r="O769" s="152"/>
      <c r="P769" s="152"/>
      <c r="Q769" s="186"/>
      <c r="R769" s="186"/>
      <c r="S769" s="152"/>
      <c r="T769" s="152"/>
      <c r="U769" s="152"/>
      <c r="V769" s="152"/>
      <c r="W769" s="152"/>
      <c r="X769" s="152"/>
      <c r="Y769" s="152"/>
      <c r="Z769" s="152"/>
      <c r="AA769" s="152"/>
      <c r="AB769" s="248"/>
      <c r="AC769" s="248"/>
      <c r="AD769" s="252"/>
      <c r="AE769" s="252"/>
      <c r="AF769" s="169"/>
      <c r="AG769" s="169"/>
      <c r="AH769" s="180"/>
      <c r="AI769" s="180"/>
      <c r="AJ769" s="180"/>
      <c r="AK769" s="176"/>
      <c r="AL769" s="186"/>
    </row>
    <row r="770" spans="1:38" ht="12.75" customHeight="1" x14ac:dyDescent="0.35">
      <c r="A770" s="161"/>
      <c r="B770" s="161"/>
      <c r="C770" s="169"/>
      <c r="D770" s="169"/>
      <c r="E770" s="174"/>
      <c r="F770" s="186"/>
      <c r="G770" s="186"/>
      <c r="H770" s="186"/>
      <c r="I770" s="178"/>
      <c r="J770" s="186"/>
      <c r="K770" s="169"/>
      <c r="L770" s="178"/>
      <c r="M770" s="169"/>
      <c r="N770" s="152"/>
      <c r="O770" s="152"/>
      <c r="P770" s="152"/>
      <c r="Q770" s="186"/>
      <c r="R770" s="186"/>
      <c r="S770" s="152"/>
      <c r="T770" s="152"/>
      <c r="U770" s="152"/>
      <c r="V770" s="152"/>
      <c r="W770" s="152"/>
      <c r="X770" s="152"/>
      <c r="Y770" s="152"/>
      <c r="Z770" s="152"/>
      <c r="AA770" s="152"/>
      <c r="AB770" s="248"/>
      <c r="AC770" s="248"/>
      <c r="AD770" s="252"/>
      <c r="AE770" s="252"/>
      <c r="AF770" s="169"/>
      <c r="AG770" s="169"/>
      <c r="AH770" s="180"/>
      <c r="AI770" s="180"/>
      <c r="AJ770" s="180"/>
      <c r="AK770" s="176"/>
      <c r="AL770" s="186"/>
    </row>
    <row r="771" spans="1:38" ht="12.75" customHeight="1" x14ac:dyDescent="0.35">
      <c r="A771" s="161"/>
      <c r="B771" s="161"/>
      <c r="C771" s="169"/>
      <c r="D771" s="169"/>
      <c r="E771" s="174"/>
      <c r="F771" s="186"/>
      <c r="G771" s="186"/>
      <c r="H771" s="186"/>
      <c r="I771" s="178"/>
      <c r="J771" s="186"/>
      <c r="K771" s="169"/>
      <c r="L771" s="178"/>
      <c r="M771" s="169"/>
      <c r="N771" s="152"/>
      <c r="O771" s="152"/>
      <c r="P771" s="152"/>
      <c r="Q771" s="186"/>
      <c r="R771" s="186"/>
      <c r="S771" s="152"/>
      <c r="T771" s="152"/>
      <c r="U771" s="152"/>
      <c r="V771" s="152"/>
      <c r="W771" s="152"/>
      <c r="X771" s="152"/>
      <c r="Y771" s="152"/>
      <c r="Z771" s="152"/>
      <c r="AA771" s="152"/>
      <c r="AB771" s="248"/>
      <c r="AC771" s="248"/>
      <c r="AD771" s="252"/>
      <c r="AE771" s="252"/>
      <c r="AF771" s="169"/>
      <c r="AG771" s="169"/>
      <c r="AH771" s="180"/>
      <c r="AI771" s="180"/>
      <c r="AJ771" s="180"/>
      <c r="AK771" s="176"/>
      <c r="AL771" s="186"/>
    </row>
    <row r="772" spans="1:38" ht="12.75" customHeight="1" x14ac:dyDescent="0.35">
      <c r="A772" s="161"/>
      <c r="B772" s="161"/>
      <c r="C772" s="169"/>
      <c r="D772" s="169"/>
      <c r="E772" s="174"/>
      <c r="F772" s="186"/>
      <c r="G772" s="186"/>
      <c r="H772" s="186"/>
      <c r="I772" s="178"/>
      <c r="J772" s="186"/>
      <c r="K772" s="169"/>
      <c r="L772" s="178"/>
      <c r="M772" s="169"/>
      <c r="N772" s="152"/>
      <c r="O772" s="152"/>
      <c r="P772" s="152"/>
      <c r="Q772" s="186"/>
      <c r="R772" s="186"/>
      <c r="S772" s="152"/>
      <c r="T772" s="152"/>
      <c r="U772" s="152"/>
      <c r="V772" s="152"/>
      <c r="W772" s="152"/>
      <c r="X772" s="152"/>
      <c r="Y772" s="152"/>
      <c r="Z772" s="152"/>
      <c r="AA772" s="152"/>
      <c r="AB772" s="248"/>
      <c r="AC772" s="248"/>
      <c r="AD772" s="252"/>
      <c r="AE772" s="252"/>
      <c r="AF772" s="169"/>
      <c r="AG772" s="169"/>
      <c r="AH772" s="180"/>
      <c r="AI772" s="180"/>
      <c r="AJ772" s="180"/>
      <c r="AK772" s="176"/>
      <c r="AL772" s="186"/>
    </row>
    <row r="773" spans="1:38" ht="12.75" customHeight="1" x14ac:dyDescent="0.35">
      <c r="A773" s="161"/>
      <c r="B773" s="161"/>
      <c r="C773" s="169"/>
      <c r="D773" s="169"/>
      <c r="E773" s="174"/>
      <c r="F773" s="186"/>
      <c r="G773" s="186"/>
      <c r="H773" s="186"/>
      <c r="I773" s="178"/>
      <c r="J773" s="186"/>
      <c r="K773" s="169"/>
      <c r="L773" s="178"/>
      <c r="M773" s="169"/>
      <c r="N773" s="152"/>
      <c r="O773" s="152"/>
      <c r="P773" s="152"/>
      <c r="Q773" s="186"/>
      <c r="R773" s="186"/>
      <c r="S773" s="152"/>
      <c r="T773" s="152"/>
      <c r="U773" s="152"/>
      <c r="V773" s="152"/>
      <c r="W773" s="152"/>
      <c r="X773" s="152"/>
      <c r="Y773" s="152"/>
      <c r="Z773" s="152"/>
      <c r="AA773" s="152"/>
      <c r="AB773" s="248"/>
      <c r="AC773" s="248"/>
      <c r="AD773" s="252"/>
      <c r="AE773" s="252"/>
      <c r="AF773" s="169"/>
      <c r="AG773" s="169"/>
      <c r="AH773" s="180"/>
      <c r="AI773" s="180"/>
      <c r="AJ773" s="180"/>
      <c r="AK773" s="176"/>
      <c r="AL773" s="186"/>
    </row>
    <row r="774" spans="1:38" ht="12.75" customHeight="1" x14ac:dyDescent="0.35">
      <c r="A774" s="161"/>
      <c r="B774" s="161"/>
      <c r="C774" s="169"/>
      <c r="D774" s="169"/>
      <c r="E774" s="174"/>
      <c r="F774" s="186"/>
      <c r="G774" s="186"/>
      <c r="H774" s="186"/>
      <c r="I774" s="178"/>
      <c r="J774" s="186"/>
      <c r="K774" s="169"/>
      <c r="L774" s="178"/>
      <c r="M774" s="169"/>
      <c r="N774" s="152"/>
      <c r="O774" s="152"/>
      <c r="P774" s="152"/>
      <c r="Q774" s="186"/>
      <c r="R774" s="186"/>
      <c r="S774" s="152"/>
      <c r="T774" s="152"/>
      <c r="U774" s="152"/>
      <c r="V774" s="152"/>
      <c r="W774" s="152"/>
      <c r="X774" s="152"/>
      <c r="Y774" s="152"/>
      <c r="Z774" s="152"/>
      <c r="AA774" s="152"/>
      <c r="AB774" s="248"/>
      <c r="AC774" s="248"/>
      <c r="AD774" s="252"/>
      <c r="AE774" s="252"/>
      <c r="AF774" s="169"/>
      <c r="AG774" s="169"/>
      <c r="AH774" s="180"/>
      <c r="AI774" s="180"/>
      <c r="AJ774" s="180"/>
      <c r="AK774" s="176"/>
      <c r="AL774" s="186"/>
    </row>
    <row r="775" spans="1:38" ht="12.75" customHeight="1" x14ac:dyDescent="0.35">
      <c r="A775" s="161"/>
      <c r="B775" s="161"/>
      <c r="C775" s="169"/>
      <c r="D775" s="169"/>
      <c r="E775" s="174"/>
      <c r="F775" s="186"/>
      <c r="G775" s="186"/>
      <c r="H775" s="186"/>
      <c r="I775" s="178"/>
      <c r="J775" s="186"/>
      <c r="K775" s="169"/>
      <c r="L775" s="178"/>
      <c r="M775" s="169"/>
      <c r="N775" s="152"/>
      <c r="O775" s="152"/>
      <c r="P775" s="152"/>
      <c r="Q775" s="186"/>
      <c r="R775" s="186"/>
      <c r="S775" s="152"/>
      <c r="T775" s="152"/>
      <c r="U775" s="152"/>
      <c r="V775" s="152"/>
      <c r="W775" s="152"/>
      <c r="X775" s="152"/>
      <c r="Y775" s="152"/>
      <c r="Z775" s="152"/>
      <c r="AA775" s="152"/>
      <c r="AB775" s="248"/>
      <c r="AC775" s="248"/>
      <c r="AD775" s="252"/>
      <c r="AE775" s="252"/>
      <c r="AF775" s="169"/>
      <c r="AG775" s="169"/>
      <c r="AH775" s="180"/>
      <c r="AI775" s="180"/>
      <c r="AJ775" s="180"/>
      <c r="AK775" s="176"/>
      <c r="AL775" s="186"/>
    </row>
    <row r="776" spans="1:38" ht="12.75" customHeight="1" x14ac:dyDescent="0.35">
      <c r="A776" s="161"/>
      <c r="B776" s="161"/>
      <c r="C776" s="169"/>
      <c r="D776" s="169"/>
      <c r="E776" s="174"/>
      <c r="F776" s="186"/>
      <c r="G776" s="186"/>
      <c r="H776" s="186"/>
      <c r="I776" s="178"/>
      <c r="J776" s="186"/>
      <c r="K776" s="169"/>
      <c r="L776" s="178"/>
      <c r="M776" s="169"/>
      <c r="N776" s="152"/>
      <c r="O776" s="152"/>
      <c r="P776" s="152"/>
      <c r="Q776" s="186"/>
      <c r="R776" s="186"/>
      <c r="S776" s="152"/>
      <c r="T776" s="152"/>
      <c r="U776" s="152"/>
      <c r="V776" s="152"/>
      <c r="W776" s="152"/>
      <c r="X776" s="152"/>
      <c r="Y776" s="152"/>
      <c r="Z776" s="152"/>
      <c r="AA776" s="152"/>
      <c r="AB776" s="248"/>
      <c r="AC776" s="248"/>
      <c r="AD776" s="252"/>
      <c r="AE776" s="252"/>
      <c r="AF776" s="169"/>
      <c r="AG776" s="169"/>
      <c r="AH776" s="180"/>
      <c r="AI776" s="180"/>
      <c r="AJ776" s="180"/>
      <c r="AK776" s="176"/>
      <c r="AL776" s="186"/>
    </row>
    <row r="777" spans="1:38" ht="12.75" customHeight="1" x14ac:dyDescent="0.35">
      <c r="A777" s="161"/>
      <c r="B777" s="161"/>
      <c r="C777" s="169"/>
      <c r="D777" s="169"/>
      <c r="E777" s="174"/>
      <c r="F777" s="186"/>
      <c r="G777" s="186"/>
      <c r="H777" s="186"/>
      <c r="I777" s="178"/>
      <c r="J777" s="186"/>
      <c r="K777" s="169"/>
      <c r="L777" s="178"/>
      <c r="M777" s="169"/>
      <c r="N777" s="152"/>
      <c r="O777" s="152"/>
      <c r="P777" s="152"/>
      <c r="Q777" s="186"/>
      <c r="R777" s="186"/>
      <c r="S777" s="152"/>
      <c r="T777" s="152"/>
      <c r="U777" s="152"/>
      <c r="V777" s="152"/>
      <c r="W777" s="152"/>
      <c r="X777" s="152"/>
      <c r="Y777" s="152"/>
      <c r="Z777" s="152"/>
      <c r="AA777" s="152"/>
      <c r="AB777" s="248"/>
      <c r="AC777" s="248"/>
      <c r="AD777" s="252"/>
      <c r="AE777" s="252"/>
      <c r="AF777" s="169"/>
      <c r="AG777" s="169"/>
      <c r="AH777" s="180"/>
      <c r="AI777" s="180"/>
      <c r="AJ777" s="180"/>
      <c r="AK777" s="176"/>
      <c r="AL777" s="186"/>
    </row>
    <row r="778" spans="1:38" ht="12.75" customHeight="1" x14ac:dyDescent="0.35">
      <c r="A778" s="161"/>
      <c r="B778" s="161"/>
      <c r="C778" s="169"/>
      <c r="D778" s="169"/>
      <c r="E778" s="174"/>
      <c r="F778" s="186"/>
      <c r="G778" s="186"/>
      <c r="H778" s="186"/>
      <c r="I778" s="178"/>
      <c r="J778" s="186"/>
      <c r="K778" s="169"/>
      <c r="L778" s="178"/>
      <c r="M778" s="169"/>
      <c r="N778" s="152"/>
      <c r="O778" s="152"/>
      <c r="P778" s="152"/>
      <c r="Q778" s="186"/>
      <c r="R778" s="186"/>
      <c r="S778" s="152"/>
      <c r="T778" s="152"/>
      <c r="U778" s="152"/>
      <c r="V778" s="152"/>
      <c r="W778" s="152"/>
      <c r="X778" s="152"/>
      <c r="Y778" s="152"/>
      <c r="Z778" s="152"/>
      <c r="AA778" s="152"/>
      <c r="AB778" s="248"/>
      <c r="AC778" s="248"/>
      <c r="AD778" s="252"/>
      <c r="AE778" s="252"/>
      <c r="AF778" s="169"/>
      <c r="AG778" s="169"/>
      <c r="AH778" s="180"/>
      <c r="AI778" s="180"/>
      <c r="AJ778" s="180"/>
      <c r="AK778" s="176"/>
      <c r="AL778" s="186"/>
    </row>
    <row r="779" spans="1:38" ht="12.75" customHeight="1" x14ac:dyDescent="0.35">
      <c r="A779" s="161"/>
      <c r="B779" s="161"/>
      <c r="C779" s="169"/>
      <c r="D779" s="169"/>
      <c r="E779" s="174"/>
      <c r="F779" s="186"/>
      <c r="G779" s="186"/>
      <c r="H779" s="186"/>
      <c r="I779" s="178"/>
      <c r="J779" s="186"/>
      <c r="K779" s="169"/>
      <c r="L779" s="178"/>
      <c r="M779" s="169"/>
      <c r="N779" s="152"/>
      <c r="O779" s="152"/>
      <c r="P779" s="152"/>
      <c r="Q779" s="186"/>
      <c r="R779" s="186"/>
      <c r="S779" s="152"/>
      <c r="T779" s="152"/>
      <c r="U779" s="152"/>
      <c r="V779" s="152"/>
      <c r="W779" s="152"/>
      <c r="X779" s="152"/>
      <c r="Y779" s="152"/>
      <c r="Z779" s="152"/>
      <c r="AA779" s="152"/>
      <c r="AB779" s="248"/>
      <c r="AC779" s="248"/>
      <c r="AD779" s="252"/>
      <c r="AE779" s="252"/>
      <c r="AF779" s="169"/>
      <c r="AG779" s="169"/>
      <c r="AH779" s="180"/>
      <c r="AI779" s="180"/>
      <c r="AJ779" s="180"/>
      <c r="AK779" s="176"/>
      <c r="AL779" s="186"/>
    </row>
    <row r="780" spans="1:38" ht="12.75" customHeight="1" x14ac:dyDescent="0.35">
      <c r="A780" s="161"/>
      <c r="B780" s="161"/>
      <c r="C780" s="169"/>
      <c r="D780" s="169"/>
      <c r="E780" s="174"/>
      <c r="F780" s="186"/>
      <c r="G780" s="186"/>
      <c r="H780" s="186"/>
      <c r="I780" s="178"/>
      <c r="J780" s="186"/>
      <c r="K780" s="169"/>
      <c r="L780" s="178"/>
      <c r="M780" s="169"/>
      <c r="N780" s="152"/>
      <c r="O780" s="152"/>
      <c r="P780" s="152"/>
      <c r="Q780" s="186"/>
      <c r="R780" s="186"/>
      <c r="S780" s="152"/>
      <c r="T780" s="152"/>
      <c r="U780" s="152"/>
      <c r="V780" s="152"/>
      <c r="W780" s="152"/>
      <c r="X780" s="152"/>
      <c r="Y780" s="152"/>
      <c r="Z780" s="152"/>
      <c r="AA780" s="152"/>
      <c r="AB780" s="248"/>
      <c r="AC780" s="248"/>
      <c r="AD780" s="252"/>
      <c r="AE780" s="252"/>
      <c r="AF780" s="169"/>
      <c r="AG780" s="169"/>
      <c r="AH780" s="180"/>
      <c r="AI780" s="180"/>
      <c r="AJ780" s="180"/>
      <c r="AK780" s="176"/>
      <c r="AL780" s="186"/>
    </row>
    <row r="781" spans="1:38" ht="12.75" customHeight="1" x14ac:dyDescent="0.35">
      <c r="A781" s="161"/>
      <c r="B781" s="161"/>
      <c r="C781" s="169"/>
      <c r="D781" s="169"/>
      <c r="E781" s="174"/>
      <c r="F781" s="186"/>
      <c r="G781" s="186"/>
      <c r="H781" s="186"/>
      <c r="I781" s="178"/>
      <c r="J781" s="186"/>
      <c r="K781" s="169"/>
      <c r="L781" s="178"/>
      <c r="M781" s="169"/>
      <c r="N781" s="152"/>
      <c r="O781" s="152"/>
      <c r="P781" s="152"/>
      <c r="Q781" s="186"/>
      <c r="R781" s="186"/>
      <c r="S781" s="152"/>
      <c r="T781" s="152"/>
      <c r="U781" s="152"/>
      <c r="V781" s="152"/>
      <c r="W781" s="152"/>
      <c r="X781" s="152"/>
      <c r="Y781" s="152"/>
      <c r="Z781" s="152"/>
      <c r="AA781" s="152"/>
      <c r="AB781" s="248"/>
      <c r="AC781" s="248"/>
      <c r="AD781" s="252"/>
      <c r="AE781" s="252"/>
      <c r="AF781" s="169"/>
      <c r="AG781" s="169"/>
      <c r="AH781" s="180"/>
      <c r="AI781" s="180"/>
      <c r="AJ781" s="180"/>
      <c r="AK781" s="176"/>
      <c r="AL781" s="186"/>
    </row>
    <row r="782" spans="1:38" ht="12.75" customHeight="1" x14ac:dyDescent="0.35">
      <c r="A782" s="161"/>
      <c r="B782" s="161"/>
      <c r="C782" s="169"/>
      <c r="D782" s="169"/>
      <c r="E782" s="174"/>
      <c r="F782" s="186"/>
      <c r="G782" s="186"/>
      <c r="H782" s="186"/>
      <c r="I782" s="178"/>
      <c r="J782" s="186"/>
      <c r="K782" s="169"/>
      <c r="L782" s="178"/>
      <c r="M782" s="169"/>
      <c r="N782" s="152"/>
      <c r="O782" s="152"/>
      <c r="P782" s="152"/>
      <c r="Q782" s="186"/>
      <c r="R782" s="186"/>
      <c r="S782" s="152"/>
      <c r="T782" s="152"/>
      <c r="U782" s="152"/>
      <c r="V782" s="152"/>
      <c r="W782" s="152"/>
      <c r="X782" s="152"/>
      <c r="Y782" s="152"/>
      <c r="Z782" s="152"/>
      <c r="AA782" s="152"/>
      <c r="AB782" s="248"/>
      <c r="AC782" s="248"/>
      <c r="AD782" s="252"/>
      <c r="AE782" s="252"/>
      <c r="AF782" s="169"/>
      <c r="AG782" s="169"/>
      <c r="AH782" s="180"/>
      <c r="AI782" s="180"/>
      <c r="AJ782" s="180"/>
      <c r="AK782" s="176"/>
      <c r="AL782" s="186"/>
    </row>
    <row r="783" spans="1:38" ht="12.75" customHeight="1" x14ac:dyDescent="0.35">
      <c r="A783" s="161"/>
      <c r="B783" s="161"/>
      <c r="C783" s="169"/>
      <c r="D783" s="169"/>
      <c r="E783" s="174"/>
      <c r="F783" s="186"/>
      <c r="G783" s="186"/>
      <c r="H783" s="186"/>
      <c r="I783" s="178"/>
      <c r="J783" s="186"/>
      <c r="K783" s="169"/>
      <c r="L783" s="178"/>
      <c r="M783" s="169"/>
      <c r="N783" s="152"/>
      <c r="O783" s="152"/>
      <c r="P783" s="152"/>
      <c r="Q783" s="186"/>
      <c r="R783" s="186"/>
      <c r="S783" s="152"/>
      <c r="T783" s="152"/>
      <c r="U783" s="152"/>
      <c r="V783" s="152"/>
      <c r="W783" s="152"/>
      <c r="X783" s="152"/>
      <c r="Y783" s="152"/>
      <c r="Z783" s="152"/>
      <c r="AA783" s="152"/>
      <c r="AB783" s="248"/>
      <c r="AC783" s="248"/>
      <c r="AD783" s="252"/>
      <c r="AE783" s="252"/>
      <c r="AF783" s="169"/>
      <c r="AG783" s="169"/>
      <c r="AH783" s="180"/>
      <c r="AI783" s="180"/>
      <c r="AJ783" s="180"/>
      <c r="AK783" s="176"/>
      <c r="AL783" s="186"/>
    </row>
    <row r="784" spans="1:38" ht="12.75" customHeight="1" x14ac:dyDescent="0.35">
      <c r="A784" s="161"/>
      <c r="B784" s="161"/>
      <c r="C784" s="169"/>
      <c r="D784" s="169"/>
      <c r="E784" s="174"/>
      <c r="F784" s="186"/>
      <c r="G784" s="186"/>
      <c r="H784" s="186"/>
      <c r="I784" s="178"/>
      <c r="J784" s="186"/>
      <c r="K784" s="169"/>
      <c r="L784" s="178"/>
      <c r="M784" s="169"/>
      <c r="N784" s="152"/>
      <c r="O784" s="152"/>
      <c r="P784" s="152"/>
      <c r="Q784" s="186"/>
      <c r="R784" s="186"/>
      <c r="S784" s="152"/>
      <c r="T784" s="152"/>
      <c r="U784" s="152"/>
      <c r="V784" s="152"/>
      <c r="W784" s="152"/>
      <c r="X784" s="152"/>
      <c r="Y784" s="152"/>
      <c r="Z784" s="152"/>
      <c r="AA784" s="152"/>
      <c r="AB784" s="248"/>
      <c r="AC784" s="248"/>
      <c r="AD784" s="252"/>
      <c r="AE784" s="252"/>
      <c r="AF784" s="169"/>
      <c r="AG784" s="169"/>
      <c r="AH784" s="180"/>
      <c r="AI784" s="180"/>
      <c r="AJ784" s="180"/>
      <c r="AK784" s="176"/>
      <c r="AL784" s="186"/>
    </row>
    <row r="785" spans="1:38" ht="12.75" customHeight="1" x14ac:dyDescent="0.35">
      <c r="A785" s="161"/>
      <c r="B785" s="161"/>
      <c r="C785" s="169"/>
      <c r="D785" s="169"/>
      <c r="E785" s="174"/>
      <c r="F785" s="186"/>
      <c r="G785" s="186"/>
      <c r="H785" s="186"/>
      <c r="I785" s="178"/>
      <c r="J785" s="186"/>
      <c r="K785" s="169"/>
      <c r="L785" s="178"/>
      <c r="M785" s="169"/>
      <c r="N785" s="152"/>
      <c r="O785" s="152"/>
      <c r="P785" s="152"/>
      <c r="Q785" s="186"/>
      <c r="R785" s="186"/>
      <c r="S785" s="152"/>
      <c r="T785" s="152"/>
      <c r="U785" s="152"/>
      <c r="V785" s="152"/>
      <c r="W785" s="152"/>
      <c r="X785" s="152"/>
      <c r="Y785" s="152"/>
      <c r="Z785" s="152"/>
      <c r="AA785" s="152"/>
      <c r="AB785" s="248"/>
      <c r="AC785" s="248"/>
      <c r="AD785" s="252"/>
      <c r="AE785" s="252"/>
      <c r="AF785" s="169"/>
      <c r="AG785" s="169"/>
      <c r="AH785" s="180"/>
      <c r="AI785" s="180"/>
      <c r="AJ785" s="180"/>
      <c r="AK785" s="176"/>
      <c r="AL785" s="186"/>
    </row>
    <row r="786" spans="1:38" ht="12.75" customHeight="1" x14ac:dyDescent="0.35">
      <c r="A786" s="161"/>
      <c r="B786" s="161"/>
      <c r="C786" s="169"/>
      <c r="D786" s="169"/>
      <c r="E786" s="174"/>
      <c r="F786" s="186"/>
      <c r="G786" s="186"/>
      <c r="H786" s="186"/>
      <c r="I786" s="178"/>
      <c r="J786" s="186"/>
      <c r="K786" s="169"/>
      <c r="L786" s="178"/>
      <c r="M786" s="169"/>
      <c r="N786" s="152"/>
      <c r="O786" s="152"/>
      <c r="P786" s="152"/>
      <c r="Q786" s="186"/>
      <c r="R786" s="186"/>
      <c r="S786" s="152"/>
      <c r="T786" s="152"/>
      <c r="U786" s="152"/>
      <c r="V786" s="152"/>
      <c r="W786" s="152"/>
      <c r="X786" s="152"/>
      <c r="Y786" s="152"/>
      <c r="Z786" s="152"/>
      <c r="AA786" s="152"/>
      <c r="AB786" s="248"/>
      <c r="AC786" s="248"/>
      <c r="AD786" s="252"/>
      <c r="AE786" s="252"/>
      <c r="AF786" s="169"/>
      <c r="AG786" s="169"/>
      <c r="AH786" s="180"/>
      <c r="AI786" s="180"/>
      <c r="AJ786" s="180"/>
      <c r="AK786" s="176"/>
      <c r="AL786" s="186"/>
    </row>
    <row r="787" spans="1:38" ht="12.75" customHeight="1" x14ac:dyDescent="0.35">
      <c r="A787" s="161"/>
      <c r="B787" s="161"/>
      <c r="C787" s="169"/>
      <c r="D787" s="169"/>
      <c r="E787" s="174"/>
      <c r="F787" s="186"/>
      <c r="G787" s="186"/>
      <c r="H787" s="186"/>
      <c r="I787" s="178"/>
      <c r="J787" s="186"/>
      <c r="K787" s="169"/>
      <c r="L787" s="178"/>
      <c r="M787" s="169"/>
      <c r="N787" s="152"/>
      <c r="O787" s="152"/>
      <c r="P787" s="152"/>
      <c r="Q787" s="186"/>
      <c r="R787" s="186"/>
      <c r="S787" s="152"/>
      <c r="T787" s="152"/>
      <c r="U787" s="152"/>
      <c r="V787" s="152"/>
      <c r="W787" s="152"/>
      <c r="X787" s="152"/>
      <c r="Y787" s="152"/>
      <c r="Z787" s="152"/>
      <c r="AA787" s="152"/>
      <c r="AB787" s="248"/>
      <c r="AC787" s="248"/>
      <c r="AD787" s="252"/>
      <c r="AE787" s="252"/>
      <c r="AF787" s="169"/>
      <c r="AG787" s="169"/>
      <c r="AH787" s="180"/>
      <c r="AI787" s="180"/>
      <c r="AJ787" s="180"/>
      <c r="AK787" s="176"/>
      <c r="AL787" s="186"/>
    </row>
    <row r="788" spans="1:38" ht="12.75" customHeight="1" x14ac:dyDescent="0.35">
      <c r="A788" s="161"/>
      <c r="B788" s="161"/>
      <c r="C788" s="169"/>
      <c r="D788" s="169"/>
      <c r="E788" s="174"/>
      <c r="F788" s="186"/>
      <c r="G788" s="186"/>
      <c r="H788" s="186"/>
      <c r="I788" s="178"/>
      <c r="J788" s="186"/>
      <c r="K788" s="169"/>
      <c r="L788" s="178"/>
      <c r="M788" s="169"/>
      <c r="N788" s="152"/>
      <c r="O788" s="152"/>
      <c r="P788" s="152"/>
      <c r="Q788" s="186"/>
      <c r="R788" s="186"/>
      <c r="S788" s="152"/>
      <c r="T788" s="152"/>
      <c r="U788" s="152"/>
      <c r="V788" s="152"/>
      <c r="W788" s="152"/>
      <c r="X788" s="152"/>
      <c r="Y788" s="152"/>
      <c r="Z788" s="152"/>
      <c r="AA788" s="152"/>
      <c r="AB788" s="248"/>
      <c r="AC788" s="248"/>
      <c r="AD788" s="252"/>
      <c r="AE788" s="252"/>
      <c r="AF788" s="169"/>
      <c r="AG788" s="169"/>
      <c r="AH788" s="180"/>
      <c r="AI788" s="180"/>
      <c r="AJ788" s="180"/>
      <c r="AK788" s="176"/>
      <c r="AL788" s="186"/>
    </row>
    <row r="789" spans="1:38" ht="12.75" customHeight="1" x14ac:dyDescent="0.35">
      <c r="A789" s="161"/>
      <c r="B789" s="161"/>
      <c r="C789" s="169"/>
      <c r="D789" s="169"/>
      <c r="E789" s="174"/>
      <c r="F789" s="186"/>
      <c r="G789" s="186"/>
      <c r="H789" s="186"/>
      <c r="I789" s="178"/>
      <c r="J789" s="186"/>
      <c r="K789" s="169"/>
      <c r="L789" s="178"/>
      <c r="M789" s="169"/>
      <c r="N789" s="152"/>
      <c r="O789" s="152"/>
      <c r="P789" s="152"/>
      <c r="Q789" s="186"/>
      <c r="R789" s="186"/>
      <c r="S789" s="152"/>
      <c r="T789" s="152"/>
      <c r="U789" s="152"/>
      <c r="V789" s="152"/>
      <c r="W789" s="152"/>
      <c r="X789" s="152"/>
      <c r="Y789" s="152"/>
      <c r="Z789" s="152"/>
      <c r="AA789" s="152"/>
      <c r="AB789" s="248"/>
      <c r="AC789" s="248"/>
      <c r="AD789" s="252"/>
      <c r="AE789" s="252"/>
      <c r="AF789" s="169"/>
      <c r="AG789" s="169"/>
      <c r="AH789" s="180"/>
      <c r="AI789" s="180"/>
      <c r="AJ789" s="180"/>
      <c r="AK789" s="176"/>
      <c r="AL789" s="186"/>
    </row>
    <row r="790" spans="1:38" ht="12.75" customHeight="1" x14ac:dyDescent="0.35">
      <c r="A790" s="161"/>
      <c r="B790" s="161"/>
      <c r="C790" s="169"/>
      <c r="D790" s="169"/>
      <c r="E790" s="174"/>
      <c r="F790" s="186"/>
      <c r="G790" s="186"/>
      <c r="H790" s="186"/>
      <c r="I790" s="178"/>
      <c r="J790" s="186"/>
      <c r="K790" s="169"/>
      <c r="L790" s="178"/>
      <c r="M790" s="169"/>
      <c r="N790" s="152"/>
      <c r="O790" s="152"/>
      <c r="P790" s="152"/>
      <c r="Q790" s="186"/>
      <c r="R790" s="186"/>
      <c r="S790" s="152"/>
      <c r="T790" s="152"/>
      <c r="U790" s="152"/>
      <c r="V790" s="152"/>
      <c r="W790" s="152"/>
      <c r="X790" s="152"/>
      <c r="Y790" s="152"/>
      <c r="Z790" s="152"/>
      <c r="AA790" s="152"/>
      <c r="AB790" s="248"/>
      <c r="AC790" s="248"/>
      <c r="AD790" s="252"/>
      <c r="AE790" s="252"/>
      <c r="AF790" s="169"/>
      <c r="AG790" s="169"/>
      <c r="AH790" s="180"/>
      <c r="AI790" s="180"/>
      <c r="AJ790" s="180"/>
      <c r="AK790" s="176"/>
      <c r="AL790" s="186"/>
    </row>
    <row r="791" spans="1:38" ht="12.75" customHeight="1" x14ac:dyDescent="0.35">
      <c r="A791" s="161"/>
      <c r="B791" s="161"/>
      <c r="C791" s="169"/>
      <c r="D791" s="169"/>
      <c r="E791" s="174"/>
      <c r="F791" s="186"/>
      <c r="G791" s="186"/>
      <c r="H791" s="186"/>
      <c r="I791" s="178"/>
      <c r="J791" s="186"/>
      <c r="K791" s="169"/>
      <c r="L791" s="178"/>
      <c r="M791" s="169"/>
      <c r="N791" s="152"/>
      <c r="O791" s="152"/>
      <c r="P791" s="152"/>
      <c r="Q791" s="186"/>
      <c r="R791" s="186"/>
      <c r="S791" s="152"/>
      <c r="T791" s="152"/>
      <c r="U791" s="152"/>
      <c r="V791" s="152"/>
      <c r="W791" s="152"/>
      <c r="X791" s="152"/>
      <c r="Y791" s="152"/>
      <c r="Z791" s="152"/>
      <c r="AA791" s="152"/>
      <c r="AB791" s="248"/>
      <c r="AC791" s="248"/>
      <c r="AD791" s="252"/>
      <c r="AE791" s="252"/>
      <c r="AF791" s="169"/>
      <c r="AG791" s="169"/>
      <c r="AH791" s="180"/>
      <c r="AI791" s="180"/>
      <c r="AJ791" s="180"/>
      <c r="AK791" s="176"/>
      <c r="AL791" s="186"/>
    </row>
    <row r="792" spans="1:38" ht="12.75" customHeight="1" x14ac:dyDescent="0.35">
      <c r="A792" s="161"/>
      <c r="B792" s="161"/>
      <c r="C792" s="169"/>
      <c r="D792" s="169"/>
      <c r="E792" s="174"/>
      <c r="F792" s="186"/>
      <c r="G792" s="186"/>
      <c r="H792" s="186"/>
      <c r="I792" s="178"/>
      <c r="J792" s="186"/>
      <c r="K792" s="169"/>
      <c r="L792" s="178"/>
      <c r="M792" s="169"/>
      <c r="N792" s="152"/>
      <c r="O792" s="152"/>
      <c r="P792" s="152"/>
      <c r="Q792" s="186"/>
      <c r="R792" s="186"/>
      <c r="S792" s="152"/>
      <c r="T792" s="152"/>
      <c r="U792" s="152"/>
      <c r="V792" s="152"/>
      <c r="W792" s="152"/>
      <c r="X792" s="152"/>
      <c r="Y792" s="152"/>
      <c r="Z792" s="152"/>
      <c r="AA792" s="152"/>
      <c r="AB792" s="248"/>
      <c r="AC792" s="248"/>
      <c r="AD792" s="252"/>
      <c r="AE792" s="252"/>
      <c r="AF792" s="169"/>
      <c r="AG792" s="169"/>
      <c r="AH792" s="180"/>
      <c r="AI792" s="180"/>
      <c r="AJ792" s="180"/>
      <c r="AK792" s="176"/>
      <c r="AL792" s="186"/>
    </row>
    <row r="793" spans="1:38" ht="12.75" customHeight="1" x14ac:dyDescent="0.35">
      <c r="A793" s="161"/>
      <c r="B793" s="161"/>
      <c r="C793" s="169"/>
      <c r="D793" s="169"/>
      <c r="E793" s="174"/>
      <c r="F793" s="186"/>
      <c r="G793" s="186"/>
      <c r="H793" s="186"/>
      <c r="I793" s="178"/>
      <c r="J793" s="186"/>
      <c r="K793" s="169"/>
      <c r="L793" s="178"/>
      <c r="M793" s="169"/>
      <c r="N793" s="152"/>
      <c r="O793" s="152"/>
      <c r="P793" s="152"/>
      <c r="Q793" s="186"/>
      <c r="R793" s="186"/>
      <c r="S793" s="152"/>
      <c r="T793" s="152"/>
      <c r="U793" s="152"/>
      <c r="V793" s="152"/>
      <c r="W793" s="152"/>
      <c r="X793" s="152"/>
      <c r="Y793" s="152"/>
      <c r="Z793" s="152"/>
      <c r="AA793" s="152"/>
      <c r="AB793" s="248"/>
      <c r="AC793" s="248"/>
      <c r="AD793" s="252"/>
      <c r="AE793" s="252"/>
      <c r="AF793" s="169"/>
      <c r="AG793" s="169"/>
      <c r="AH793" s="180"/>
      <c r="AI793" s="180"/>
      <c r="AJ793" s="180"/>
      <c r="AK793" s="176"/>
      <c r="AL793" s="186"/>
    </row>
    <row r="794" spans="1:38" ht="12.75" customHeight="1" x14ac:dyDescent="0.35">
      <c r="A794" s="161"/>
      <c r="B794" s="161"/>
      <c r="C794" s="169"/>
      <c r="D794" s="169"/>
      <c r="E794" s="174"/>
      <c r="F794" s="186"/>
      <c r="G794" s="186"/>
      <c r="H794" s="186"/>
      <c r="I794" s="178"/>
      <c r="J794" s="186"/>
      <c r="K794" s="169"/>
      <c r="L794" s="178"/>
      <c r="M794" s="169"/>
      <c r="N794" s="152"/>
      <c r="O794" s="152"/>
      <c r="P794" s="152"/>
      <c r="Q794" s="186"/>
      <c r="R794" s="186"/>
      <c r="S794" s="152"/>
      <c r="T794" s="152"/>
      <c r="U794" s="152"/>
      <c r="V794" s="152"/>
      <c r="W794" s="152"/>
      <c r="X794" s="152"/>
      <c r="Y794" s="152"/>
      <c r="Z794" s="152"/>
      <c r="AA794" s="152"/>
      <c r="AB794" s="248"/>
      <c r="AC794" s="248"/>
      <c r="AD794" s="252"/>
      <c r="AE794" s="252"/>
      <c r="AF794" s="169"/>
      <c r="AG794" s="169"/>
      <c r="AH794" s="180"/>
      <c r="AI794" s="180"/>
      <c r="AJ794" s="180"/>
      <c r="AK794" s="176"/>
      <c r="AL794" s="186"/>
    </row>
    <row r="795" spans="1:38" ht="12.75" customHeight="1" x14ac:dyDescent="0.35">
      <c r="A795" s="161"/>
      <c r="B795" s="161"/>
      <c r="C795" s="169"/>
      <c r="D795" s="169"/>
      <c r="E795" s="174"/>
      <c r="F795" s="186"/>
      <c r="G795" s="186"/>
      <c r="H795" s="186"/>
      <c r="I795" s="178"/>
      <c r="J795" s="186"/>
      <c r="K795" s="169"/>
      <c r="L795" s="178"/>
      <c r="M795" s="169"/>
      <c r="N795" s="152"/>
      <c r="O795" s="152"/>
      <c r="P795" s="152"/>
      <c r="Q795" s="186"/>
      <c r="R795" s="186"/>
      <c r="S795" s="152"/>
      <c r="T795" s="152"/>
      <c r="U795" s="152"/>
      <c r="V795" s="152"/>
      <c r="W795" s="152"/>
      <c r="X795" s="152"/>
      <c r="Y795" s="152"/>
      <c r="Z795" s="152"/>
      <c r="AA795" s="152"/>
      <c r="AB795" s="248"/>
      <c r="AC795" s="248"/>
      <c r="AD795" s="252"/>
      <c r="AE795" s="252"/>
      <c r="AF795" s="169"/>
      <c r="AG795" s="169"/>
      <c r="AH795" s="180"/>
      <c r="AI795" s="180"/>
      <c r="AJ795" s="180"/>
      <c r="AK795" s="176"/>
      <c r="AL795" s="186"/>
    </row>
    <row r="796" spans="1:38" ht="12.75" customHeight="1" x14ac:dyDescent="0.35">
      <c r="A796" s="161"/>
      <c r="B796" s="161"/>
      <c r="C796" s="169"/>
      <c r="D796" s="169"/>
      <c r="E796" s="174"/>
      <c r="F796" s="186"/>
      <c r="G796" s="186"/>
      <c r="H796" s="186"/>
      <c r="I796" s="178"/>
      <c r="J796" s="186"/>
      <c r="K796" s="169"/>
      <c r="L796" s="178"/>
      <c r="M796" s="169"/>
      <c r="N796" s="152"/>
      <c r="O796" s="152"/>
      <c r="P796" s="152"/>
      <c r="Q796" s="186"/>
      <c r="R796" s="186"/>
      <c r="S796" s="152"/>
      <c r="T796" s="152"/>
      <c r="U796" s="152"/>
      <c r="V796" s="152"/>
      <c r="W796" s="152"/>
      <c r="X796" s="152"/>
      <c r="Y796" s="152"/>
      <c r="Z796" s="152"/>
      <c r="AA796" s="152"/>
      <c r="AB796" s="248"/>
      <c r="AC796" s="248"/>
      <c r="AD796" s="252"/>
      <c r="AE796" s="252"/>
      <c r="AF796" s="169"/>
      <c r="AG796" s="169"/>
      <c r="AH796" s="180"/>
      <c r="AI796" s="180"/>
      <c r="AJ796" s="180"/>
      <c r="AK796" s="176"/>
      <c r="AL796" s="186"/>
    </row>
    <row r="797" spans="1:38" ht="12.75" customHeight="1" x14ac:dyDescent="0.35">
      <c r="A797" s="161"/>
      <c r="B797" s="161"/>
      <c r="C797" s="169"/>
      <c r="D797" s="169"/>
      <c r="E797" s="174"/>
      <c r="F797" s="186"/>
      <c r="G797" s="186"/>
      <c r="H797" s="186"/>
      <c r="I797" s="178"/>
      <c r="J797" s="186"/>
      <c r="K797" s="169"/>
      <c r="L797" s="178"/>
      <c r="M797" s="169"/>
      <c r="N797" s="152"/>
      <c r="O797" s="152"/>
      <c r="P797" s="152"/>
      <c r="Q797" s="186"/>
      <c r="R797" s="186"/>
      <c r="S797" s="152"/>
      <c r="T797" s="152"/>
      <c r="U797" s="152"/>
      <c r="V797" s="152"/>
      <c r="W797" s="152"/>
      <c r="X797" s="152"/>
      <c r="Y797" s="152"/>
      <c r="Z797" s="152"/>
      <c r="AA797" s="152"/>
      <c r="AB797" s="248"/>
      <c r="AC797" s="248"/>
      <c r="AD797" s="252"/>
      <c r="AE797" s="252"/>
      <c r="AF797" s="169"/>
      <c r="AG797" s="169"/>
      <c r="AH797" s="180"/>
      <c r="AI797" s="180"/>
      <c r="AJ797" s="180"/>
      <c r="AK797" s="176"/>
      <c r="AL797" s="186"/>
    </row>
    <row r="798" spans="1:38" ht="12.75" customHeight="1" x14ac:dyDescent="0.35">
      <c r="A798" s="161"/>
      <c r="B798" s="161"/>
      <c r="C798" s="169"/>
      <c r="D798" s="169"/>
      <c r="E798" s="174"/>
      <c r="F798" s="186"/>
      <c r="G798" s="186"/>
      <c r="H798" s="186"/>
      <c r="I798" s="178"/>
      <c r="J798" s="186"/>
      <c r="K798" s="169"/>
      <c r="L798" s="178"/>
      <c r="M798" s="169"/>
      <c r="N798" s="152"/>
      <c r="O798" s="152"/>
      <c r="P798" s="152"/>
      <c r="Q798" s="186"/>
      <c r="R798" s="186"/>
      <c r="S798" s="152"/>
      <c r="T798" s="152"/>
      <c r="U798" s="152"/>
      <c r="V798" s="152"/>
      <c r="W798" s="152"/>
      <c r="X798" s="152"/>
      <c r="Y798" s="152"/>
      <c r="Z798" s="152"/>
      <c r="AA798" s="152"/>
      <c r="AB798" s="248"/>
      <c r="AC798" s="248"/>
      <c r="AD798" s="252"/>
      <c r="AE798" s="252"/>
      <c r="AF798" s="169"/>
      <c r="AG798" s="169"/>
      <c r="AH798" s="180"/>
      <c r="AI798" s="180"/>
      <c r="AJ798" s="180"/>
      <c r="AK798" s="176"/>
      <c r="AL798" s="186"/>
    </row>
    <row r="799" spans="1:38" ht="12.75" customHeight="1" x14ac:dyDescent="0.35">
      <c r="A799" s="161"/>
      <c r="B799" s="161"/>
      <c r="C799" s="169"/>
      <c r="D799" s="169"/>
      <c r="E799" s="174"/>
      <c r="F799" s="186"/>
      <c r="G799" s="186"/>
      <c r="H799" s="186"/>
      <c r="I799" s="178"/>
      <c r="J799" s="186"/>
      <c r="K799" s="169"/>
      <c r="L799" s="178"/>
      <c r="M799" s="169"/>
      <c r="N799" s="152"/>
      <c r="O799" s="152"/>
      <c r="P799" s="152"/>
      <c r="Q799" s="186"/>
      <c r="R799" s="186"/>
      <c r="S799" s="152"/>
      <c r="T799" s="152"/>
      <c r="U799" s="152"/>
      <c r="V799" s="152"/>
      <c r="W799" s="152"/>
      <c r="X799" s="152"/>
      <c r="Y799" s="152"/>
      <c r="Z799" s="152"/>
      <c r="AA799" s="152"/>
      <c r="AB799" s="248"/>
      <c r="AC799" s="248"/>
      <c r="AD799" s="252"/>
      <c r="AE799" s="252"/>
      <c r="AF799" s="169"/>
      <c r="AG799" s="169"/>
      <c r="AH799" s="180"/>
      <c r="AI799" s="180"/>
      <c r="AJ799" s="180"/>
      <c r="AK799" s="176"/>
      <c r="AL799" s="186"/>
    </row>
    <row r="800" spans="1:38" ht="12.75" customHeight="1" x14ac:dyDescent="0.35">
      <c r="A800" s="161"/>
      <c r="B800" s="161"/>
      <c r="C800" s="169"/>
      <c r="D800" s="169"/>
      <c r="E800" s="174"/>
      <c r="F800" s="186"/>
      <c r="G800" s="186"/>
      <c r="H800" s="186"/>
      <c r="I800" s="178"/>
      <c r="J800" s="186"/>
      <c r="K800" s="169"/>
      <c r="L800" s="178"/>
      <c r="M800" s="169"/>
      <c r="N800" s="152"/>
      <c r="O800" s="152"/>
      <c r="P800" s="152"/>
      <c r="Q800" s="186"/>
      <c r="R800" s="186"/>
      <c r="S800" s="152"/>
      <c r="T800" s="152"/>
      <c r="U800" s="152"/>
      <c r="V800" s="152"/>
      <c r="W800" s="152"/>
      <c r="X800" s="152"/>
      <c r="Y800" s="152"/>
      <c r="Z800" s="152"/>
      <c r="AA800" s="152"/>
      <c r="AB800" s="248"/>
      <c r="AC800" s="248"/>
      <c r="AD800" s="252"/>
      <c r="AE800" s="252"/>
      <c r="AF800" s="169"/>
      <c r="AG800" s="169"/>
      <c r="AH800" s="180"/>
      <c r="AI800" s="180"/>
      <c r="AJ800" s="180"/>
      <c r="AK800" s="176"/>
      <c r="AL800" s="186"/>
    </row>
    <row r="801" spans="1:38" ht="12.75" customHeight="1" x14ac:dyDescent="0.35">
      <c r="A801" s="161"/>
      <c r="B801" s="161"/>
      <c r="C801" s="169"/>
      <c r="D801" s="169"/>
      <c r="E801" s="174"/>
      <c r="F801" s="186"/>
      <c r="G801" s="186"/>
      <c r="H801" s="186"/>
      <c r="I801" s="178"/>
      <c r="J801" s="186"/>
      <c r="K801" s="169"/>
      <c r="L801" s="178"/>
      <c r="M801" s="169"/>
      <c r="N801" s="152"/>
      <c r="O801" s="152"/>
      <c r="P801" s="152"/>
      <c r="Q801" s="186"/>
      <c r="R801" s="186"/>
      <c r="S801" s="152"/>
      <c r="T801" s="152"/>
      <c r="U801" s="152"/>
      <c r="V801" s="152"/>
      <c r="W801" s="152"/>
      <c r="X801" s="152"/>
      <c r="Y801" s="152"/>
      <c r="Z801" s="152"/>
      <c r="AA801" s="152"/>
      <c r="AB801" s="248"/>
      <c r="AC801" s="248"/>
      <c r="AD801" s="252"/>
      <c r="AE801" s="252"/>
      <c r="AF801" s="169"/>
      <c r="AG801" s="169"/>
      <c r="AH801" s="180"/>
      <c r="AI801" s="180"/>
      <c r="AJ801" s="180"/>
      <c r="AK801" s="176"/>
      <c r="AL801" s="186"/>
    </row>
    <row r="802" spans="1:38" ht="12.75" customHeight="1" x14ac:dyDescent="0.35">
      <c r="A802" s="161"/>
      <c r="B802" s="161"/>
      <c r="C802" s="169"/>
      <c r="D802" s="169"/>
      <c r="E802" s="174"/>
      <c r="F802" s="186"/>
      <c r="G802" s="186"/>
      <c r="H802" s="186"/>
      <c r="I802" s="178"/>
      <c r="J802" s="186"/>
      <c r="K802" s="169"/>
      <c r="L802" s="178"/>
      <c r="M802" s="169"/>
      <c r="N802" s="152"/>
      <c r="O802" s="152"/>
      <c r="P802" s="152"/>
      <c r="Q802" s="186"/>
      <c r="R802" s="186"/>
      <c r="S802" s="152"/>
      <c r="T802" s="152"/>
      <c r="U802" s="152"/>
      <c r="V802" s="152"/>
      <c r="W802" s="152"/>
      <c r="X802" s="152"/>
      <c r="Y802" s="152"/>
      <c r="Z802" s="152"/>
      <c r="AA802" s="152"/>
      <c r="AB802" s="248"/>
      <c r="AC802" s="248"/>
      <c r="AD802" s="252"/>
      <c r="AE802" s="252"/>
      <c r="AF802" s="169"/>
      <c r="AG802" s="169"/>
      <c r="AH802" s="180"/>
      <c r="AI802" s="180"/>
      <c r="AJ802" s="180"/>
      <c r="AK802" s="176"/>
      <c r="AL802" s="186"/>
    </row>
    <row r="803" spans="1:38" ht="12.75" customHeight="1" x14ac:dyDescent="0.35">
      <c r="A803" s="161"/>
      <c r="B803" s="161"/>
      <c r="C803" s="169"/>
      <c r="D803" s="169"/>
      <c r="E803" s="174"/>
      <c r="F803" s="186"/>
      <c r="G803" s="186"/>
      <c r="H803" s="186"/>
      <c r="I803" s="178"/>
      <c r="J803" s="186"/>
      <c r="K803" s="169"/>
      <c r="L803" s="178"/>
      <c r="M803" s="169"/>
      <c r="N803" s="152"/>
      <c r="O803" s="152"/>
      <c r="P803" s="152"/>
      <c r="Q803" s="186"/>
      <c r="R803" s="186"/>
      <c r="S803" s="152"/>
      <c r="T803" s="152"/>
      <c r="U803" s="152"/>
      <c r="V803" s="152"/>
      <c r="W803" s="152"/>
      <c r="X803" s="152"/>
      <c r="Y803" s="152"/>
      <c r="Z803" s="152"/>
      <c r="AA803" s="152"/>
      <c r="AB803" s="248"/>
      <c r="AC803" s="248"/>
      <c r="AD803" s="252"/>
      <c r="AE803" s="252"/>
      <c r="AF803" s="169"/>
      <c r="AG803" s="169"/>
      <c r="AH803" s="180"/>
      <c r="AI803" s="180"/>
      <c r="AJ803" s="180"/>
      <c r="AK803" s="176"/>
      <c r="AL803" s="186"/>
    </row>
    <row r="804" spans="1:38" ht="12.75" customHeight="1" x14ac:dyDescent="0.35">
      <c r="A804" s="161"/>
      <c r="B804" s="161"/>
      <c r="C804" s="169"/>
      <c r="D804" s="169"/>
      <c r="E804" s="174"/>
      <c r="F804" s="186"/>
      <c r="G804" s="186"/>
      <c r="H804" s="186"/>
      <c r="I804" s="178"/>
      <c r="J804" s="186"/>
      <c r="K804" s="169"/>
      <c r="L804" s="178"/>
      <c r="M804" s="169"/>
      <c r="N804" s="152"/>
      <c r="O804" s="152"/>
      <c r="P804" s="152"/>
      <c r="Q804" s="186"/>
      <c r="R804" s="186"/>
      <c r="S804" s="152"/>
      <c r="T804" s="152"/>
      <c r="U804" s="152"/>
      <c r="V804" s="152"/>
      <c r="W804" s="152"/>
      <c r="X804" s="152"/>
      <c r="Y804" s="152"/>
      <c r="Z804" s="152"/>
      <c r="AA804" s="152"/>
      <c r="AB804" s="248"/>
      <c r="AC804" s="248"/>
      <c r="AD804" s="252"/>
      <c r="AE804" s="252"/>
      <c r="AF804" s="169"/>
      <c r="AG804" s="169"/>
      <c r="AH804" s="180"/>
      <c r="AI804" s="180"/>
      <c r="AJ804" s="180"/>
      <c r="AK804" s="176"/>
      <c r="AL804" s="186"/>
    </row>
    <row r="805" spans="1:38" ht="12.75" customHeight="1" x14ac:dyDescent="0.35">
      <c r="A805" s="161"/>
      <c r="B805" s="161"/>
      <c r="C805" s="169"/>
      <c r="D805" s="169"/>
      <c r="E805" s="174"/>
      <c r="F805" s="186"/>
      <c r="G805" s="186"/>
      <c r="H805" s="186"/>
      <c r="I805" s="178"/>
      <c r="J805" s="186"/>
      <c r="K805" s="169"/>
      <c r="L805" s="178"/>
      <c r="M805" s="169"/>
      <c r="N805" s="152"/>
      <c r="O805" s="152"/>
      <c r="P805" s="152"/>
      <c r="Q805" s="186"/>
      <c r="R805" s="186"/>
      <c r="S805" s="152"/>
      <c r="T805" s="152"/>
      <c r="U805" s="152"/>
      <c r="V805" s="152"/>
      <c r="W805" s="152"/>
      <c r="X805" s="152"/>
      <c r="Y805" s="152"/>
      <c r="Z805" s="152"/>
      <c r="AA805" s="152"/>
      <c r="AB805" s="248"/>
      <c r="AC805" s="248"/>
      <c r="AD805" s="252"/>
      <c r="AE805" s="252"/>
      <c r="AF805" s="169"/>
      <c r="AG805" s="169"/>
      <c r="AH805" s="180"/>
      <c r="AI805" s="180"/>
      <c r="AJ805" s="180"/>
      <c r="AK805" s="176"/>
      <c r="AL805" s="186"/>
    </row>
    <row r="806" spans="1:38" ht="12.75" customHeight="1" x14ac:dyDescent="0.35">
      <c r="A806" s="161"/>
      <c r="B806" s="161"/>
      <c r="C806" s="169"/>
      <c r="D806" s="169"/>
      <c r="E806" s="174"/>
      <c r="F806" s="186"/>
      <c r="G806" s="186"/>
      <c r="H806" s="186"/>
      <c r="I806" s="178"/>
      <c r="J806" s="186"/>
      <c r="K806" s="169"/>
      <c r="L806" s="178"/>
      <c r="M806" s="169"/>
      <c r="N806" s="152"/>
      <c r="O806" s="152"/>
      <c r="P806" s="152"/>
      <c r="Q806" s="186"/>
      <c r="R806" s="186"/>
      <c r="S806" s="152"/>
      <c r="T806" s="152"/>
      <c r="U806" s="152"/>
      <c r="V806" s="152"/>
      <c r="W806" s="152"/>
      <c r="X806" s="152"/>
      <c r="Y806" s="152"/>
      <c r="Z806" s="152"/>
      <c r="AA806" s="152"/>
      <c r="AB806" s="248"/>
      <c r="AC806" s="248"/>
      <c r="AD806" s="252"/>
      <c r="AE806" s="252"/>
      <c r="AF806" s="169"/>
      <c r="AG806" s="169"/>
      <c r="AH806" s="180"/>
      <c r="AI806" s="180"/>
      <c r="AJ806" s="180"/>
      <c r="AK806" s="176"/>
      <c r="AL806" s="186"/>
    </row>
    <row r="807" spans="1:38" ht="12.75" customHeight="1" x14ac:dyDescent="0.35">
      <c r="A807" s="161"/>
      <c r="B807" s="161"/>
      <c r="C807" s="169"/>
      <c r="D807" s="169"/>
      <c r="E807" s="174"/>
      <c r="F807" s="186"/>
      <c r="G807" s="186"/>
      <c r="H807" s="186"/>
      <c r="I807" s="178"/>
      <c r="J807" s="186"/>
      <c r="K807" s="169"/>
      <c r="L807" s="178"/>
      <c r="M807" s="169"/>
      <c r="N807" s="152"/>
      <c r="O807" s="152"/>
      <c r="P807" s="152"/>
      <c r="Q807" s="186"/>
      <c r="R807" s="186"/>
      <c r="S807" s="152"/>
      <c r="T807" s="152"/>
      <c r="U807" s="152"/>
      <c r="V807" s="152"/>
      <c r="W807" s="152"/>
      <c r="X807" s="152"/>
      <c r="Y807" s="152"/>
      <c r="Z807" s="152"/>
      <c r="AA807" s="152"/>
      <c r="AB807" s="248"/>
      <c r="AC807" s="248"/>
      <c r="AD807" s="252"/>
      <c r="AE807" s="252"/>
      <c r="AF807" s="169"/>
      <c r="AG807" s="169"/>
      <c r="AH807" s="180"/>
      <c r="AI807" s="180"/>
      <c r="AJ807" s="180"/>
      <c r="AK807" s="176"/>
      <c r="AL807" s="186"/>
    </row>
    <row r="808" spans="1:38" ht="12.75" customHeight="1" x14ac:dyDescent="0.35">
      <c r="A808" s="161"/>
      <c r="B808" s="161"/>
      <c r="C808" s="169"/>
      <c r="D808" s="169"/>
      <c r="E808" s="174"/>
      <c r="F808" s="186"/>
      <c r="G808" s="186"/>
      <c r="H808" s="186"/>
      <c r="I808" s="178"/>
      <c r="J808" s="186"/>
      <c r="K808" s="169"/>
      <c r="L808" s="178"/>
      <c r="M808" s="169"/>
      <c r="N808" s="152"/>
      <c r="O808" s="152"/>
      <c r="P808" s="152"/>
      <c r="Q808" s="186"/>
      <c r="R808" s="186"/>
      <c r="S808" s="152"/>
      <c r="T808" s="152"/>
      <c r="U808" s="152"/>
      <c r="V808" s="152"/>
      <c r="W808" s="152"/>
      <c r="X808" s="152"/>
      <c r="Y808" s="152"/>
      <c r="Z808" s="152"/>
      <c r="AA808" s="152"/>
      <c r="AB808" s="248"/>
      <c r="AC808" s="248"/>
      <c r="AD808" s="252"/>
      <c r="AE808" s="252"/>
      <c r="AF808" s="169"/>
      <c r="AG808" s="169"/>
      <c r="AH808" s="180"/>
      <c r="AI808" s="180"/>
      <c r="AJ808" s="180"/>
      <c r="AK808" s="176"/>
      <c r="AL808" s="186"/>
    </row>
    <row r="809" spans="1:38" ht="12.75" customHeight="1" x14ac:dyDescent="0.35">
      <c r="A809" s="161"/>
      <c r="B809" s="161"/>
      <c r="C809" s="169"/>
      <c r="D809" s="169"/>
      <c r="E809" s="174"/>
      <c r="F809" s="186"/>
      <c r="G809" s="186"/>
      <c r="H809" s="186"/>
      <c r="I809" s="178"/>
      <c r="J809" s="186"/>
      <c r="K809" s="169"/>
      <c r="L809" s="178"/>
      <c r="M809" s="169"/>
      <c r="N809" s="152"/>
      <c r="O809" s="152"/>
      <c r="P809" s="152"/>
      <c r="Q809" s="186"/>
      <c r="R809" s="186"/>
      <c r="S809" s="152"/>
      <c r="T809" s="152"/>
      <c r="U809" s="152"/>
      <c r="V809" s="152"/>
      <c r="W809" s="152"/>
      <c r="X809" s="152"/>
      <c r="Y809" s="152"/>
      <c r="Z809" s="152"/>
      <c r="AA809" s="152"/>
      <c r="AB809" s="248"/>
      <c r="AC809" s="248"/>
      <c r="AD809" s="252"/>
      <c r="AE809" s="252"/>
      <c r="AF809" s="169"/>
      <c r="AG809" s="169"/>
      <c r="AH809" s="180"/>
      <c r="AI809" s="180"/>
      <c r="AJ809" s="180"/>
      <c r="AK809" s="176"/>
      <c r="AL809" s="186"/>
    </row>
    <row r="810" spans="1:38" ht="12.75" customHeight="1" x14ac:dyDescent="0.35">
      <c r="A810" s="161"/>
      <c r="B810" s="161"/>
      <c r="C810" s="169"/>
      <c r="D810" s="169"/>
      <c r="E810" s="174"/>
      <c r="F810" s="186"/>
      <c r="G810" s="186"/>
      <c r="H810" s="186"/>
      <c r="I810" s="178"/>
      <c r="J810" s="186"/>
      <c r="K810" s="169"/>
      <c r="L810" s="178"/>
      <c r="M810" s="169"/>
      <c r="N810" s="152"/>
      <c r="O810" s="152"/>
      <c r="P810" s="152"/>
      <c r="Q810" s="186"/>
      <c r="R810" s="186"/>
      <c r="S810" s="152"/>
      <c r="T810" s="152"/>
      <c r="U810" s="152"/>
      <c r="V810" s="152"/>
      <c r="W810" s="152"/>
      <c r="X810" s="152"/>
      <c r="Y810" s="152"/>
      <c r="Z810" s="152"/>
      <c r="AA810" s="152"/>
      <c r="AB810" s="248"/>
      <c r="AC810" s="248"/>
      <c r="AD810" s="252"/>
      <c r="AE810" s="252"/>
      <c r="AF810" s="169"/>
      <c r="AG810" s="169"/>
      <c r="AH810" s="180"/>
      <c r="AI810" s="180"/>
      <c r="AJ810" s="180"/>
      <c r="AK810" s="176"/>
      <c r="AL810" s="186"/>
    </row>
    <row r="811" spans="1:38" ht="12.75" customHeight="1" x14ac:dyDescent="0.35">
      <c r="A811" s="161"/>
      <c r="B811" s="161"/>
      <c r="C811" s="169"/>
      <c r="D811" s="169"/>
      <c r="E811" s="174"/>
      <c r="F811" s="186"/>
      <c r="G811" s="186"/>
      <c r="H811" s="186"/>
      <c r="I811" s="178"/>
      <c r="J811" s="186"/>
      <c r="K811" s="169"/>
      <c r="L811" s="178"/>
      <c r="M811" s="169"/>
      <c r="N811" s="152"/>
      <c r="O811" s="152"/>
      <c r="P811" s="152"/>
      <c r="Q811" s="186"/>
      <c r="R811" s="186"/>
      <c r="S811" s="152"/>
      <c r="T811" s="152"/>
      <c r="U811" s="152"/>
      <c r="V811" s="152"/>
      <c r="W811" s="152"/>
      <c r="X811" s="152"/>
      <c r="Y811" s="152"/>
      <c r="Z811" s="152"/>
      <c r="AA811" s="152"/>
      <c r="AB811" s="248"/>
      <c r="AC811" s="248"/>
      <c r="AD811" s="252"/>
      <c r="AE811" s="252"/>
      <c r="AF811" s="169"/>
      <c r="AG811" s="169"/>
      <c r="AH811" s="180"/>
      <c r="AI811" s="180"/>
      <c r="AJ811" s="180"/>
      <c r="AK811" s="176"/>
      <c r="AL811" s="186"/>
    </row>
    <row r="812" spans="1:38" ht="12.75" customHeight="1" x14ac:dyDescent="0.35">
      <c r="A812" s="161"/>
      <c r="B812" s="161"/>
      <c r="C812" s="169"/>
      <c r="D812" s="169"/>
      <c r="E812" s="174"/>
      <c r="F812" s="186"/>
      <c r="G812" s="186"/>
      <c r="H812" s="186"/>
      <c r="I812" s="178"/>
      <c r="J812" s="186"/>
      <c r="K812" s="169"/>
      <c r="L812" s="178"/>
      <c r="M812" s="169"/>
      <c r="N812" s="152"/>
      <c r="O812" s="152"/>
      <c r="P812" s="152"/>
      <c r="Q812" s="186"/>
      <c r="R812" s="186"/>
      <c r="S812" s="152"/>
      <c r="T812" s="152"/>
      <c r="U812" s="152"/>
      <c r="V812" s="152"/>
      <c r="W812" s="152"/>
      <c r="X812" s="152"/>
      <c r="Y812" s="152"/>
      <c r="Z812" s="152"/>
      <c r="AA812" s="152"/>
      <c r="AB812" s="248"/>
      <c r="AC812" s="248"/>
      <c r="AD812" s="252"/>
      <c r="AE812" s="252"/>
      <c r="AF812" s="169"/>
      <c r="AG812" s="169"/>
      <c r="AH812" s="180"/>
      <c r="AI812" s="180"/>
      <c r="AJ812" s="180"/>
      <c r="AK812" s="176"/>
      <c r="AL812" s="186"/>
    </row>
    <row r="813" spans="1:38" ht="12.75" customHeight="1" x14ac:dyDescent="0.35">
      <c r="A813" s="161"/>
      <c r="B813" s="161"/>
      <c r="C813" s="169"/>
      <c r="D813" s="169"/>
      <c r="E813" s="174"/>
      <c r="F813" s="186"/>
      <c r="G813" s="186"/>
      <c r="H813" s="186"/>
      <c r="I813" s="178"/>
      <c r="J813" s="186"/>
      <c r="K813" s="169"/>
      <c r="L813" s="178"/>
      <c r="M813" s="169"/>
      <c r="N813" s="152"/>
      <c r="O813" s="152"/>
      <c r="P813" s="152"/>
      <c r="Q813" s="186"/>
      <c r="R813" s="186"/>
      <c r="S813" s="152"/>
      <c r="T813" s="152"/>
      <c r="U813" s="152"/>
      <c r="V813" s="152"/>
      <c r="W813" s="152"/>
      <c r="X813" s="152"/>
      <c r="Y813" s="152"/>
      <c r="Z813" s="152"/>
      <c r="AA813" s="152"/>
      <c r="AB813" s="248"/>
      <c r="AC813" s="248"/>
      <c r="AD813" s="252"/>
      <c r="AE813" s="252"/>
      <c r="AF813" s="169"/>
      <c r="AG813" s="169"/>
      <c r="AH813" s="180"/>
      <c r="AI813" s="180"/>
      <c r="AJ813" s="180"/>
      <c r="AK813" s="176"/>
      <c r="AL813" s="186"/>
    </row>
    <row r="814" spans="1:38" ht="12.75" customHeight="1" x14ac:dyDescent="0.35">
      <c r="A814" s="161"/>
      <c r="B814" s="161"/>
      <c r="C814" s="169"/>
      <c r="D814" s="169"/>
      <c r="E814" s="174"/>
      <c r="F814" s="186"/>
      <c r="G814" s="186"/>
      <c r="H814" s="186"/>
      <c r="I814" s="178"/>
      <c r="J814" s="186"/>
      <c r="K814" s="169"/>
      <c r="L814" s="178"/>
      <c r="M814" s="169"/>
      <c r="N814" s="152"/>
      <c r="O814" s="152"/>
      <c r="P814" s="152"/>
      <c r="Q814" s="186"/>
      <c r="R814" s="186"/>
      <c r="S814" s="152"/>
      <c r="T814" s="152"/>
      <c r="U814" s="152"/>
      <c r="V814" s="152"/>
      <c r="W814" s="152"/>
      <c r="X814" s="152"/>
      <c r="Y814" s="152"/>
      <c r="Z814" s="152"/>
      <c r="AA814" s="152"/>
      <c r="AB814" s="248"/>
      <c r="AC814" s="248"/>
      <c r="AD814" s="252"/>
      <c r="AE814" s="252"/>
      <c r="AF814" s="169"/>
      <c r="AG814" s="169"/>
      <c r="AH814" s="180"/>
      <c r="AI814" s="180"/>
      <c r="AJ814" s="180"/>
      <c r="AK814" s="176"/>
      <c r="AL814" s="186"/>
    </row>
    <row r="815" spans="1:38" ht="12.75" customHeight="1" x14ac:dyDescent="0.35">
      <c r="A815" s="161"/>
      <c r="B815" s="161"/>
      <c r="C815" s="169"/>
      <c r="D815" s="169"/>
      <c r="E815" s="174"/>
      <c r="F815" s="186"/>
      <c r="G815" s="186"/>
      <c r="H815" s="186"/>
      <c r="I815" s="178"/>
      <c r="J815" s="186"/>
      <c r="K815" s="169"/>
      <c r="L815" s="178"/>
      <c r="M815" s="169"/>
      <c r="N815" s="152"/>
      <c r="O815" s="152"/>
      <c r="P815" s="152"/>
      <c r="Q815" s="186"/>
      <c r="R815" s="186"/>
      <c r="S815" s="152"/>
      <c r="T815" s="152"/>
      <c r="U815" s="152"/>
      <c r="V815" s="152"/>
      <c r="W815" s="152"/>
      <c r="X815" s="152"/>
      <c r="Y815" s="152"/>
      <c r="Z815" s="152"/>
      <c r="AA815" s="152"/>
      <c r="AB815" s="248"/>
      <c r="AC815" s="248"/>
      <c r="AD815" s="252"/>
      <c r="AE815" s="252"/>
      <c r="AF815" s="169"/>
      <c r="AG815" s="169"/>
      <c r="AH815" s="180"/>
      <c r="AI815" s="180"/>
      <c r="AJ815" s="180"/>
      <c r="AK815" s="176"/>
      <c r="AL815" s="186"/>
    </row>
    <row r="816" spans="1:38" ht="12.75" customHeight="1" x14ac:dyDescent="0.35">
      <c r="A816" s="161"/>
      <c r="B816" s="161"/>
      <c r="C816" s="169"/>
      <c r="D816" s="169"/>
      <c r="E816" s="174"/>
      <c r="F816" s="186"/>
      <c r="G816" s="186"/>
      <c r="H816" s="186"/>
      <c r="I816" s="178"/>
      <c r="J816" s="186"/>
      <c r="K816" s="169"/>
      <c r="L816" s="178"/>
      <c r="M816" s="169"/>
      <c r="N816" s="152"/>
      <c r="O816" s="152"/>
      <c r="P816" s="152"/>
      <c r="Q816" s="186"/>
      <c r="R816" s="186"/>
      <c r="S816" s="152"/>
      <c r="T816" s="152"/>
      <c r="U816" s="152"/>
      <c r="V816" s="152"/>
      <c r="W816" s="152"/>
      <c r="X816" s="152"/>
      <c r="Y816" s="152"/>
      <c r="Z816" s="152"/>
      <c r="AA816" s="152"/>
      <c r="AB816" s="248"/>
      <c r="AC816" s="248"/>
      <c r="AD816" s="252"/>
      <c r="AE816" s="252"/>
      <c r="AF816" s="169"/>
      <c r="AG816" s="169"/>
      <c r="AH816" s="180"/>
      <c r="AI816" s="180"/>
      <c r="AJ816" s="180"/>
      <c r="AK816" s="176"/>
      <c r="AL816" s="186"/>
    </row>
    <row r="817" spans="1:38" ht="12.75" customHeight="1" x14ac:dyDescent="0.35">
      <c r="A817" s="161"/>
      <c r="B817" s="161"/>
      <c r="C817" s="169"/>
      <c r="D817" s="169"/>
      <c r="E817" s="174"/>
      <c r="F817" s="186"/>
      <c r="G817" s="186"/>
      <c r="H817" s="186"/>
      <c r="I817" s="178"/>
      <c r="J817" s="186"/>
      <c r="K817" s="169"/>
      <c r="L817" s="178"/>
      <c r="M817" s="169"/>
      <c r="N817" s="152"/>
      <c r="O817" s="152"/>
      <c r="P817" s="152"/>
      <c r="Q817" s="186"/>
      <c r="R817" s="186"/>
      <c r="S817" s="152"/>
      <c r="T817" s="152"/>
      <c r="U817" s="152"/>
      <c r="V817" s="152"/>
      <c r="W817" s="152"/>
      <c r="X817" s="152"/>
      <c r="Y817" s="152"/>
      <c r="Z817" s="152"/>
      <c r="AA817" s="152"/>
      <c r="AB817" s="248"/>
      <c r="AC817" s="248"/>
      <c r="AD817" s="252"/>
      <c r="AE817" s="252"/>
      <c r="AF817" s="169"/>
      <c r="AG817" s="169"/>
      <c r="AH817" s="180"/>
      <c r="AI817" s="180"/>
      <c r="AJ817" s="180"/>
      <c r="AK817" s="176"/>
      <c r="AL817" s="186"/>
    </row>
    <row r="818" spans="1:38" ht="12.75" customHeight="1" x14ac:dyDescent="0.35">
      <c r="A818" s="161"/>
      <c r="B818" s="161"/>
      <c r="C818" s="169"/>
      <c r="D818" s="169"/>
      <c r="E818" s="174"/>
      <c r="F818" s="186"/>
      <c r="G818" s="186"/>
      <c r="H818" s="186"/>
      <c r="I818" s="178"/>
      <c r="J818" s="186"/>
      <c r="K818" s="169"/>
      <c r="L818" s="178"/>
      <c r="M818" s="169"/>
      <c r="N818" s="152"/>
      <c r="O818" s="152"/>
      <c r="P818" s="152"/>
      <c r="Q818" s="186"/>
      <c r="R818" s="186"/>
      <c r="S818" s="152"/>
      <c r="T818" s="152"/>
      <c r="U818" s="152"/>
      <c r="V818" s="152"/>
      <c r="W818" s="152"/>
      <c r="X818" s="152"/>
      <c r="Y818" s="152"/>
      <c r="Z818" s="152"/>
      <c r="AA818" s="152"/>
      <c r="AB818" s="248"/>
      <c r="AC818" s="248"/>
      <c r="AD818" s="252"/>
      <c r="AE818" s="252"/>
      <c r="AF818" s="169"/>
      <c r="AG818" s="169"/>
      <c r="AH818" s="180"/>
      <c r="AI818" s="180"/>
      <c r="AJ818" s="180"/>
      <c r="AK818" s="176"/>
      <c r="AL818" s="186"/>
    </row>
    <row r="819" spans="1:38" ht="12.75" customHeight="1" x14ac:dyDescent="0.35">
      <c r="A819" s="161"/>
      <c r="B819" s="161"/>
      <c r="C819" s="169"/>
      <c r="D819" s="169"/>
      <c r="E819" s="174"/>
      <c r="F819" s="186"/>
      <c r="G819" s="186"/>
      <c r="H819" s="186"/>
      <c r="I819" s="178"/>
      <c r="J819" s="186"/>
      <c r="K819" s="169"/>
      <c r="L819" s="178"/>
      <c r="M819" s="169"/>
      <c r="N819" s="152"/>
      <c r="O819" s="152"/>
      <c r="P819" s="152"/>
      <c r="Q819" s="186"/>
      <c r="R819" s="186"/>
      <c r="S819" s="152"/>
      <c r="T819" s="152"/>
      <c r="U819" s="152"/>
      <c r="V819" s="152"/>
      <c r="W819" s="152"/>
      <c r="X819" s="152"/>
      <c r="Y819" s="152"/>
      <c r="Z819" s="152"/>
      <c r="AA819" s="152"/>
      <c r="AB819" s="248"/>
      <c r="AC819" s="248"/>
      <c r="AD819" s="252"/>
      <c r="AE819" s="252"/>
      <c r="AF819" s="169"/>
      <c r="AG819" s="169"/>
      <c r="AH819" s="180"/>
      <c r="AI819" s="180"/>
      <c r="AJ819" s="180"/>
      <c r="AK819" s="176"/>
      <c r="AL819" s="186"/>
    </row>
    <row r="820" spans="1:38" ht="12.75" customHeight="1" x14ac:dyDescent="0.35">
      <c r="A820" s="161"/>
      <c r="B820" s="161"/>
      <c r="C820" s="169"/>
      <c r="D820" s="169"/>
      <c r="E820" s="174"/>
      <c r="F820" s="186"/>
      <c r="G820" s="186"/>
      <c r="H820" s="186"/>
      <c r="I820" s="178"/>
      <c r="J820" s="186"/>
      <c r="K820" s="169"/>
      <c r="L820" s="178"/>
      <c r="M820" s="169"/>
      <c r="N820" s="152"/>
      <c r="O820" s="152"/>
      <c r="P820" s="152"/>
      <c r="Q820" s="186"/>
      <c r="R820" s="186"/>
      <c r="S820" s="152"/>
      <c r="T820" s="152"/>
      <c r="U820" s="152"/>
      <c r="V820" s="152"/>
      <c r="W820" s="152"/>
      <c r="X820" s="152"/>
      <c r="Y820" s="152"/>
      <c r="Z820" s="152"/>
      <c r="AA820" s="152"/>
      <c r="AB820" s="248"/>
      <c r="AC820" s="248"/>
      <c r="AD820" s="252"/>
      <c r="AE820" s="252"/>
      <c r="AF820" s="169"/>
      <c r="AG820" s="169"/>
      <c r="AH820" s="180"/>
      <c r="AI820" s="180"/>
      <c r="AJ820" s="180"/>
      <c r="AK820" s="176"/>
      <c r="AL820" s="186"/>
    </row>
    <row r="821" spans="1:38" ht="12.75" customHeight="1" x14ac:dyDescent="0.35">
      <c r="A821" s="161"/>
      <c r="B821" s="161"/>
      <c r="C821" s="169"/>
      <c r="D821" s="169"/>
      <c r="E821" s="174"/>
      <c r="F821" s="186"/>
      <c r="G821" s="186"/>
      <c r="H821" s="186"/>
      <c r="I821" s="178"/>
      <c r="J821" s="186"/>
      <c r="K821" s="169"/>
      <c r="L821" s="178"/>
      <c r="M821" s="169"/>
      <c r="N821" s="152"/>
      <c r="O821" s="152"/>
      <c r="P821" s="152"/>
      <c r="Q821" s="186"/>
      <c r="R821" s="186"/>
      <c r="S821" s="152"/>
      <c r="T821" s="152"/>
      <c r="U821" s="152"/>
      <c r="V821" s="152"/>
      <c r="W821" s="152"/>
      <c r="X821" s="152"/>
      <c r="Y821" s="152"/>
      <c r="Z821" s="152"/>
      <c r="AA821" s="152"/>
      <c r="AB821" s="248"/>
      <c r="AC821" s="248"/>
      <c r="AD821" s="252"/>
      <c r="AE821" s="252"/>
      <c r="AF821" s="169"/>
      <c r="AG821" s="169"/>
      <c r="AH821" s="180"/>
      <c r="AI821" s="180"/>
      <c r="AJ821" s="180"/>
      <c r="AK821" s="176"/>
      <c r="AL821" s="186"/>
    </row>
    <row r="822" spans="1:38" ht="12.75" customHeight="1" x14ac:dyDescent="0.35">
      <c r="A822" s="161"/>
      <c r="B822" s="161"/>
      <c r="C822" s="169"/>
      <c r="D822" s="169"/>
      <c r="E822" s="174"/>
      <c r="F822" s="186"/>
      <c r="G822" s="186"/>
      <c r="H822" s="186"/>
      <c r="I822" s="178"/>
      <c r="J822" s="186"/>
      <c r="K822" s="169"/>
      <c r="L822" s="178"/>
      <c r="M822" s="169"/>
      <c r="N822" s="152"/>
      <c r="O822" s="152"/>
      <c r="P822" s="152"/>
      <c r="Q822" s="186"/>
      <c r="R822" s="186"/>
      <c r="S822" s="152"/>
      <c r="T822" s="152"/>
      <c r="U822" s="152"/>
      <c r="V822" s="152"/>
      <c r="W822" s="152"/>
      <c r="X822" s="152"/>
      <c r="Y822" s="152"/>
      <c r="Z822" s="152"/>
      <c r="AA822" s="152"/>
      <c r="AB822" s="248"/>
      <c r="AC822" s="248"/>
      <c r="AD822" s="252"/>
      <c r="AE822" s="252"/>
      <c r="AF822" s="169"/>
      <c r="AG822" s="169"/>
      <c r="AH822" s="180"/>
      <c r="AI822" s="180"/>
      <c r="AJ822" s="180"/>
      <c r="AK822" s="176"/>
      <c r="AL822" s="186"/>
    </row>
    <row r="823" spans="1:38" ht="12.75" customHeight="1" x14ac:dyDescent="0.35">
      <c r="A823" s="161"/>
      <c r="B823" s="161"/>
      <c r="C823" s="169"/>
      <c r="D823" s="169"/>
      <c r="E823" s="174"/>
      <c r="F823" s="186"/>
      <c r="G823" s="186"/>
      <c r="H823" s="186"/>
      <c r="I823" s="178"/>
      <c r="J823" s="186"/>
      <c r="K823" s="169"/>
      <c r="L823" s="178"/>
      <c r="M823" s="169"/>
      <c r="N823" s="152"/>
      <c r="O823" s="152"/>
      <c r="P823" s="152"/>
      <c r="Q823" s="186"/>
      <c r="R823" s="186"/>
      <c r="S823" s="152"/>
      <c r="T823" s="152"/>
      <c r="U823" s="152"/>
      <c r="V823" s="152"/>
      <c r="W823" s="152"/>
      <c r="X823" s="152"/>
      <c r="Y823" s="152"/>
      <c r="Z823" s="152"/>
      <c r="AA823" s="152"/>
      <c r="AB823" s="248"/>
      <c r="AC823" s="248"/>
      <c r="AD823" s="252"/>
      <c r="AE823" s="252"/>
      <c r="AF823" s="169"/>
      <c r="AG823" s="169"/>
      <c r="AH823" s="180"/>
      <c r="AI823" s="180"/>
      <c r="AJ823" s="180"/>
      <c r="AK823" s="176"/>
      <c r="AL823" s="186"/>
    </row>
    <row r="824" spans="1:38" ht="12.75" customHeight="1" x14ac:dyDescent="0.35">
      <c r="A824" s="161"/>
      <c r="B824" s="161"/>
      <c r="C824" s="169"/>
      <c r="D824" s="169"/>
      <c r="E824" s="174"/>
      <c r="F824" s="186"/>
      <c r="G824" s="186"/>
      <c r="H824" s="186"/>
      <c r="I824" s="178"/>
      <c r="J824" s="186"/>
      <c r="K824" s="169"/>
      <c r="L824" s="178"/>
      <c r="M824" s="169"/>
      <c r="N824" s="152"/>
      <c r="O824" s="152"/>
      <c r="P824" s="152"/>
      <c r="Q824" s="186"/>
      <c r="R824" s="186"/>
      <c r="S824" s="152"/>
      <c r="T824" s="152"/>
      <c r="U824" s="152"/>
      <c r="V824" s="152"/>
      <c r="W824" s="152"/>
      <c r="X824" s="152"/>
      <c r="Y824" s="152"/>
      <c r="Z824" s="152"/>
      <c r="AA824" s="152"/>
      <c r="AB824" s="248"/>
      <c r="AC824" s="248"/>
      <c r="AD824" s="252"/>
      <c r="AE824" s="252"/>
      <c r="AF824" s="169"/>
      <c r="AG824" s="169"/>
      <c r="AH824" s="180"/>
      <c r="AI824" s="180"/>
      <c r="AJ824" s="180"/>
      <c r="AK824" s="176"/>
      <c r="AL824" s="186"/>
    </row>
    <row r="825" spans="1:38" ht="12.75" customHeight="1" x14ac:dyDescent="0.35">
      <c r="A825" s="161"/>
      <c r="B825" s="161"/>
      <c r="C825" s="169"/>
      <c r="D825" s="169"/>
      <c r="E825" s="174"/>
      <c r="F825" s="186"/>
      <c r="G825" s="186"/>
      <c r="H825" s="186"/>
      <c r="I825" s="178"/>
      <c r="J825" s="186"/>
      <c r="K825" s="169"/>
      <c r="L825" s="178"/>
      <c r="M825" s="169"/>
      <c r="N825" s="152"/>
      <c r="O825" s="152"/>
      <c r="P825" s="152"/>
      <c r="Q825" s="186"/>
      <c r="R825" s="186"/>
      <c r="S825" s="152"/>
      <c r="T825" s="152"/>
      <c r="U825" s="152"/>
      <c r="V825" s="152"/>
      <c r="W825" s="152"/>
      <c r="X825" s="152"/>
      <c r="Y825" s="152"/>
      <c r="Z825" s="152"/>
      <c r="AA825" s="152"/>
      <c r="AB825" s="248"/>
      <c r="AC825" s="248"/>
      <c r="AD825" s="252"/>
      <c r="AE825" s="252"/>
      <c r="AF825" s="169"/>
      <c r="AG825" s="169"/>
      <c r="AH825" s="180"/>
      <c r="AI825" s="180"/>
      <c r="AJ825" s="180"/>
      <c r="AK825" s="176"/>
      <c r="AL825" s="186"/>
    </row>
    <row r="826" spans="1:38" ht="12.75" customHeight="1" x14ac:dyDescent="0.35">
      <c r="A826" s="161"/>
      <c r="B826" s="161"/>
      <c r="C826" s="169"/>
      <c r="D826" s="169"/>
      <c r="E826" s="174"/>
      <c r="F826" s="186"/>
      <c r="G826" s="186"/>
      <c r="H826" s="186"/>
      <c r="I826" s="178"/>
      <c r="J826" s="186"/>
      <c r="K826" s="169"/>
      <c r="L826" s="178"/>
      <c r="M826" s="169"/>
      <c r="N826" s="152"/>
      <c r="O826" s="152"/>
      <c r="P826" s="152"/>
      <c r="Q826" s="186"/>
      <c r="R826" s="186"/>
      <c r="S826" s="152"/>
      <c r="T826" s="152"/>
      <c r="U826" s="152"/>
      <c r="V826" s="152"/>
      <c r="W826" s="152"/>
      <c r="X826" s="152"/>
      <c r="Y826" s="152"/>
      <c r="Z826" s="152"/>
      <c r="AA826" s="152"/>
      <c r="AB826" s="248"/>
      <c r="AC826" s="248"/>
      <c r="AD826" s="252"/>
      <c r="AE826" s="252"/>
      <c r="AF826" s="169"/>
      <c r="AG826" s="169"/>
      <c r="AH826" s="180"/>
      <c r="AI826" s="180"/>
      <c r="AJ826" s="180"/>
      <c r="AK826" s="176"/>
      <c r="AL826" s="186"/>
    </row>
    <row r="827" spans="1:38" ht="12.75" customHeight="1" x14ac:dyDescent="0.35">
      <c r="A827" s="161"/>
      <c r="B827" s="161"/>
      <c r="C827" s="169"/>
      <c r="D827" s="169"/>
      <c r="E827" s="174"/>
      <c r="F827" s="186"/>
      <c r="G827" s="186"/>
      <c r="H827" s="186"/>
      <c r="I827" s="178"/>
      <c r="J827" s="186"/>
      <c r="K827" s="169"/>
      <c r="L827" s="178"/>
      <c r="M827" s="169"/>
      <c r="N827" s="152"/>
      <c r="O827" s="152"/>
      <c r="P827" s="152"/>
      <c r="Q827" s="186"/>
      <c r="R827" s="186"/>
      <c r="S827" s="152"/>
      <c r="T827" s="152"/>
      <c r="U827" s="152"/>
      <c r="V827" s="152"/>
      <c r="W827" s="152"/>
      <c r="X827" s="152"/>
      <c r="Y827" s="152"/>
      <c r="Z827" s="152"/>
      <c r="AA827" s="152"/>
      <c r="AB827" s="248"/>
      <c r="AC827" s="248"/>
      <c r="AD827" s="252"/>
      <c r="AE827" s="252"/>
      <c r="AF827" s="169"/>
      <c r="AG827" s="169"/>
      <c r="AH827" s="180"/>
      <c r="AI827" s="180"/>
      <c r="AJ827" s="180"/>
      <c r="AK827" s="176"/>
      <c r="AL827" s="186"/>
    </row>
    <row r="828" spans="1:38" ht="12.75" customHeight="1" x14ac:dyDescent="0.35">
      <c r="A828" s="161"/>
      <c r="B828" s="161"/>
      <c r="C828" s="169"/>
      <c r="D828" s="169"/>
      <c r="E828" s="174"/>
      <c r="F828" s="186"/>
      <c r="G828" s="186"/>
      <c r="H828" s="186"/>
      <c r="I828" s="178"/>
      <c r="J828" s="186"/>
      <c r="K828" s="169"/>
      <c r="L828" s="178"/>
      <c r="M828" s="169"/>
      <c r="N828" s="152"/>
      <c r="O828" s="152"/>
      <c r="P828" s="152"/>
      <c r="Q828" s="186"/>
      <c r="R828" s="186"/>
      <c r="S828" s="152"/>
      <c r="T828" s="152"/>
      <c r="U828" s="152"/>
      <c r="V828" s="152"/>
      <c r="W828" s="152"/>
      <c r="X828" s="152"/>
      <c r="Y828" s="152"/>
      <c r="Z828" s="152"/>
      <c r="AA828" s="152"/>
      <c r="AB828" s="248"/>
      <c r="AC828" s="248"/>
      <c r="AD828" s="252"/>
      <c r="AE828" s="252"/>
      <c r="AF828" s="169"/>
      <c r="AG828" s="169"/>
      <c r="AH828" s="180"/>
      <c r="AI828" s="180"/>
      <c r="AJ828" s="180"/>
      <c r="AK828" s="176"/>
      <c r="AL828" s="186"/>
    </row>
    <row r="829" spans="1:38" ht="12.75" customHeight="1" x14ac:dyDescent="0.35">
      <c r="A829" s="161"/>
      <c r="B829" s="161"/>
      <c r="C829" s="169"/>
      <c r="D829" s="169"/>
      <c r="E829" s="174"/>
      <c r="F829" s="186"/>
      <c r="G829" s="186"/>
      <c r="H829" s="186"/>
      <c r="I829" s="178"/>
      <c r="J829" s="186"/>
      <c r="K829" s="169"/>
      <c r="L829" s="178"/>
      <c r="M829" s="169"/>
      <c r="N829" s="152"/>
      <c r="O829" s="152"/>
      <c r="P829" s="152"/>
      <c r="Q829" s="186"/>
      <c r="R829" s="186"/>
      <c r="S829" s="152"/>
      <c r="T829" s="152"/>
      <c r="U829" s="152"/>
      <c r="V829" s="152"/>
      <c r="W829" s="152"/>
      <c r="X829" s="152"/>
      <c r="Y829" s="152"/>
      <c r="Z829" s="152"/>
      <c r="AA829" s="152"/>
      <c r="AB829" s="248"/>
      <c r="AC829" s="248"/>
      <c r="AD829" s="252"/>
      <c r="AE829" s="252"/>
      <c r="AF829" s="169"/>
      <c r="AG829" s="169"/>
      <c r="AH829" s="180"/>
      <c r="AI829" s="180"/>
      <c r="AJ829" s="180"/>
      <c r="AK829" s="176"/>
      <c r="AL829" s="186"/>
    </row>
    <row r="830" spans="1:38" ht="12.75" customHeight="1" x14ac:dyDescent="0.35">
      <c r="A830" s="161"/>
      <c r="B830" s="161"/>
      <c r="C830" s="169"/>
      <c r="D830" s="169"/>
      <c r="E830" s="174"/>
      <c r="F830" s="186"/>
      <c r="G830" s="186"/>
      <c r="H830" s="186"/>
      <c r="I830" s="178"/>
      <c r="J830" s="186"/>
      <c r="K830" s="169"/>
      <c r="L830" s="178"/>
      <c r="M830" s="169"/>
      <c r="N830" s="152"/>
      <c r="O830" s="152"/>
      <c r="P830" s="152"/>
      <c r="Q830" s="186"/>
      <c r="R830" s="186"/>
      <c r="S830" s="152"/>
      <c r="T830" s="152"/>
      <c r="U830" s="152"/>
      <c r="V830" s="152"/>
      <c r="W830" s="152"/>
      <c r="X830" s="152"/>
      <c r="Y830" s="152"/>
      <c r="Z830" s="152"/>
      <c r="AA830" s="152"/>
      <c r="AB830" s="248"/>
      <c r="AC830" s="248"/>
      <c r="AD830" s="252"/>
      <c r="AE830" s="252"/>
      <c r="AF830" s="169"/>
      <c r="AG830" s="169"/>
      <c r="AH830" s="180"/>
      <c r="AI830" s="180"/>
      <c r="AJ830" s="180"/>
      <c r="AK830" s="176"/>
      <c r="AL830" s="186"/>
    </row>
    <row r="831" spans="1:38" ht="12.75" customHeight="1" x14ac:dyDescent="0.35">
      <c r="A831" s="161"/>
      <c r="B831" s="161"/>
      <c r="C831" s="169"/>
      <c r="D831" s="169"/>
      <c r="E831" s="174"/>
      <c r="F831" s="186"/>
      <c r="G831" s="186"/>
      <c r="H831" s="186"/>
      <c r="I831" s="178"/>
      <c r="J831" s="186"/>
      <c r="K831" s="169"/>
      <c r="L831" s="178"/>
      <c r="M831" s="169"/>
      <c r="N831" s="152"/>
      <c r="O831" s="152"/>
      <c r="P831" s="152"/>
      <c r="Q831" s="186"/>
      <c r="R831" s="186"/>
      <c r="S831" s="152"/>
      <c r="T831" s="152"/>
      <c r="U831" s="152"/>
      <c r="V831" s="152"/>
      <c r="W831" s="152"/>
      <c r="X831" s="152"/>
      <c r="Y831" s="152"/>
      <c r="Z831" s="152"/>
      <c r="AA831" s="152"/>
      <c r="AB831" s="248"/>
      <c r="AC831" s="248"/>
      <c r="AD831" s="252"/>
      <c r="AE831" s="252"/>
      <c r="AF831" s="169"/>
      <c r="AG831" s="169"/>
      <c r="AH831" s="180"/>
      <c r="AI831" s="180"/>
      <c r="AJ831" s="180"/>
      <c r="AK831" s="176"/>
      <c r="AL831" s="186"/>
    </row>
    <row r="832" spans="1:38" ht="12.75" customHeight="1" x14ac:dyDescent="0.35">
      <c r="A832" s="161"/>
      <c r="B832" s="161"/>
      <c r="C832" s="169"/>
      <c r="D832" s="169"/>
      <c r="E832" s="174"/>
      <c r="F832" s="186"/>
      <c r="G832" s="186"/>
      <c r="H832" s="186"/>
      <c r="I832" s="178"/>
      <c r="J832" s="186"/>
      <c r="K832" s="169"/>
      <c r="L832" s="178"/>
      <c r="M832" s="169"/>
      <c r="N832" s="152"/>
      <c r="O832" s="152"/>
      <c r="P832" s="152"/>
      <c r="Q832" s="186"/>
      <c r="R832" s="186"/>
      <c r="S832" s="152"/>
      <c r="T832" s="152"/>
      <c r="U832" s="152"/>
      <c r="V832" s="152"/>
      <c r="W832" s="152"/>
      <c r="X832" s="152"/>
      <c r="Y832" s="152"/>
      <c r="Z832" s="152"/>
      <c r="AA832" s="152"/>
      <c r="AB832" s="248"/>
      <c r="AC832" s="248"/>
      <c r="AD832" s="252"/>
      <c r="AE832" s="252"/>
      <c r="AF832" s="169"/>
      <c r="AG832" s="169"/>
      <c r="AH832" s="180"/>
      <c r="AI832" s="180"/>
      <c r="AJ832" s="180"/>
      <c r="AK832" s="176"/>
      <c r="AL832" s="186"/>
    </row>
    <row r="833" spans="1:38" ht="12.75" customHeight="1" x14ac:dyDescent="0.35">
      <c r="A833" s="161"/>
      <c r="B833" s="161"/>
      <c r="C833" s="169"/>
      <c r="D833" s="169"/>
      <c r="E833" s="174"/>
      <c r="F833" s="186"/>
      <c r="G833" s="186"/>
      <c r="H833" s="186"/>
      <c r="I833" s="178"/>
      <c r="J833" s="186"/>
      <c r="K833" s="169"/>
      <c r="L833" s="178"/>
      <c r="M833" s="169"/>
      <c r="N833" s="152"/>
      <c r="O833" s="152"/>
      <c r="P833" s="152"/>
      <c r="Q833" s="186"/>
      <c r="R833" s="186"/>
      <c r="S833" s="152"/>
      <c r="T833" s="152"/>
      <c r="U833" s="152"/>
      <c r="V833" s="152"/>
      <c r="W833" s="152"/>
      <c r="X833" s="152"/>
      <c r="Y833" s="152"/>
      <c r="Z833" s="152"/>
      <c r="AA833" s="152"/>
      <c r="AB833" s="248"/>
      <c r="AC833" s="248"/>
      <c r="AD833" s="252"/>
      <c r="AE833" s="252"/>
      <c r="AF833" s="169"/>
      <c r="AG833" s="169"/>
      <c r="AH833" s="180"/>
      <c r="AI833" s="180"/>
      <c r="AJ833" s="180"/>
      <c r="AK833" s="176"/>
      <c r="AL833" s="186"/>
    </row>
    <row r="834" spans="1:38" ht="12.75" customHeight="1" x14ac:dyDescent="0.35">
      <c r="A834" s="161"/>
      <c r="B834" s="161"/>
      <c r="C834" s="169"/>
      <c r="D834" s="169"/>
      <c r="E834" s="174"/>
      <c r="F834" s="186"/>
      <c r="G834" s="186"/>
      <c r="H834" s="186"/>
      <c r="I834" s="178"/>
      <c r="J834" s="186"/>
      <c r="K834" s="169"/>
      <c r="L834" s="178"/>
      <c r="M834" s="169"/>
      <c r="N834" s="152"/>
      <c r="O834" s="152"/>
      <c r="P834" s="152"/>
      <c r="Q834" s="186"/>
      <c r="R834" s="186"/>
      <c r="S834" s="152"/>
      <c r="T834" s="152"/>
      <c r="U834" s="152"/>
      <c r="V834" s="152"/>
      <c r="W834" s="152"/>
      <c r="X834" s="152"/>
      <c r="Y834" s="152"/>
      <c r="Z834" s="152"/>
      <c r="AA834" s="152"/>
      <c r="AB834" s="248"/>
      <c r="AC834" s="248"/>
      <c r="AD834" s="252"/>
      <c r="AE834" s="252"/>
      <c r="AF834" s="169"/>
      <c r="AG834" s="169"/>
      <c r="AH834" s="180"/>
      <c r="AI834" s="180"/>
      <c r="AJ834" s="180"/>
      <c r="AK834" s="176"/>
      <c r="AL834" s="186"/>
    </row>
    <row r="835" spans="1:38" ht="12.75" customHeight="1" x14ac:dyDescent="0.35">
      <c r="A835" s="161"/>
      <c r="B835" s="161"/>
      <c r="C835" s="169"/>
      <c r="D835" s="169"/>
      <c r="E835" s="174"/>
      <c r="F835" s="186"/>
      <c r="G835" s="186"/>
      <c r="H835" s="186"/>
      <c r="I835" s="178"/>
      <c r="J835" s="186"/>
      <c r="K835" s="169"/>
      <c r="L835" s="178"/>
      <c r="M835" s="169"/>
      <c r="N835" s="152"/>
      <c r="O835" s="152"/>
      <c r="P835" s="152"/>
      <c r="Q835" s="186"/>
      <c r="R835" s="186"/>
      <c r="S835" s="152"/>
      <c r="T835" s="152"/>
      <c r="U835" s="152"/>
      <c r="V835" s="152"/>
      <c r="W835" s="152"/>
      <c r="X835" s="152"/>
      <c r="Y835" s="152"/>
      <c r="Z835" s="152"/>
      <c r="AA835" s="152"/>
      <c r="AB835" s="248"/>
      <c r="AC835" s="248"/>
      <c r="AD835" s="252"/>
      <c r="AE835" s="252"/>
      <c r="AF835" s="169"/>
      <c r="AG835" s="169"/>
      <c r="AH835" s="180"/>
      <c r="AI835" s="180"/>
      <c r="AJ835" s="180"/>
      <c r="AK835" s="176"/>
      <c r="AL835" s="186"/>
    </row>
    <row r="836" spans="1:38" ht="12.75" customHeight="1" x14ac:dyDescent="0.35">
      <c r="A836" s="161"/>
      <c r="B836" s="161"/>
      <c r="C836" s="169"/>
      <c r="D836" s="169"/>
      <c r="E836" s="174"/>
      <c r="F836" s="186"/>
      <c r="G836" s="186"/>
      <c r="H836" s="186"/>
      <c r="I836" s="178"/>
      <c r="J836" s="186"/>
      <c r="K836" s="169"/>
      <c r="L836" s="178"/>
      <c r="M836" s="169"/>
      <c r="N836" s="152"/>
      <c r="O836" s="152"/>
      <c r="P836" s="152"/>
      <c r="Q836" s="186"/>
      <c r="R836" s="186"/>
      <c r="S836" s="152"/>
      <c r="T836" s="152"/>
      <c r="U836" s="152"/>
      <c r="V836" s="152"/>
      <c r="W836" s="152"/>
      <c r="X836" s="152"/>
      <c r="Y836" s="152"/>
      <c r="Z836" s="152"/>
      <c r="AA836" s="152"/>
      <c r="AB836" s="248"/>
      <c r="AC836" s="248"/>
      <c r="AD836" s="252"/>
      <c r="AE836" s="252"/>
      <c r="AF836" s="169"/>
      <c r="AG836" s="169"/>
      <c r="AH836" s="180"/>
      <c r="AI836" s="180"/>
      <c r="AJ836" s="180"/>
      <c r="AK836" s="176"/>
      <c r="AL836" s="186"/>
    </row>
    <row r="837" spans="1:38" ht="12.75" customHeight="1" x14ac:dyDescent="0.35">
      <c r="A837" s="161"/>
      <c r="B837" s="161"/>
      <c r="C837" s="169"/>
      <c r="D837" s="169"/>
      <c r="E837" s="174"/>
      <c r="F837" s="186"/>
      <c r="G837" s="186"/>
      <c r="H837" s="186"/>
      <c r="I837" s="178"/>
      <c r="J837" s="186"/>
      <c r="K837" s="169"/>
      <c r="L837" s="178"/>
      <c r="M837" s="169"/>
      <c r="N837" s="152"/>
      <c r="O837" s="152"/>
      <c r="P837" s="152"/>
      <c r="Q837" s="186"/>
      <c r="R837" s="186"/>
      <c r="S837" s="152"/>
      <c r="T837" s="152"/>
      <c r="U837" s="152"/>
      <c r="V837" s="152"/>
      <c r="W837" s="152"/>
      <c r="X837" s="152"/>
      <c r="Y837" s="152"/>
      <c r="Z837" s="152"/>
      <c r="AA837" s="152"/>
      <c r="AB837" s="248"/>
      <c r="AC837" s="248"/>
      <c r="AD837" s="252"/>
      <c r="AE837" s="252"/>
      <c r="AF837" s="169"/>
      <c r="AG837" s="169"/>
      <c r="AH837" s="180"/>
      <c r="AI837" s="180"/>
      <c r="AJ837" s="180"/>
      <c r="AK837" s="176"/>
      <c r="AL837" s="186"/>
    </row>
    <row r="838" spans="1:38" ht="12.75" customHeight="1" x14ac:dyDescent="0.35">
      <c r="A838" s="161"/>
      <c r="B838" s="161"/>
      <c r="C838" s="169"/>
      <c r="D838" s="169"/>
      <c r="E838" s="174"/>
      <c r="F838" s="186"/>
      <c r="G838" s="186"/>
      <c r="H838" s="186"/>
      <c r="I838" s="178"/>
      <c r="J838" s="186"/>
      <c r="K838" s="169"/>
      <c r="L838" s="178"/>
      <c r="M838" s="169"/>
      <c r="N838" s="152"/>
      <c r="O838" s="152"/>
      <c r="P838" s="152"/>
      <c r="Q838" s="186"/>
      <c r="R838" s="186"/>
      <c r="S838" s="152"/>
      <c r="T838" s="152"/>
      <c r="U838" s="152"/>
      <c r="V838" s="152"/>
      <c r="W838" s="152"/>
      <c r="X838" s="152"/>
      <c r="Y838" s="152"/>
      <c r="Z838" s="152"/>
      <c r="AA838" s="152"/>
      <c r="AB838" s="248"/>
      <c r="AC838" s="248"/>
      <c r="AD838" s="252"/>
      <c r="AE838" s="252"/>
      <c r="AF838" s="169"/>
      <c r="AG838" s="169"/>
      <c r="AH838" s="180"/>
      <c r="AI838" s="180"/>
      <c r="AJ838" s="180"/>
      <c r="AK838" s="176"/>
      <c r="AL838" s="186"/>
    </row>
    <row r="839" spans="1:38" ht="12.75" customHeight="1" x14ac:dyDescent="0.35">
      <c r="A839" s="161"/>
      <c r="B839" s="161"/>
      <c r="C839" s="169"/>
      <c r="D839" s="169"/>
      <c r="E839" s="174"/>
      <c r="F839" s="186"/>
      <c r="G839" s="186"/>
      <c r="H839" s="186"/>
      <c r="I839" s="178"/>
      <c r="J839" s="186"/>
      <c r="K839" s="169"/>
      <c r="L839" s="178"/>
      <c r="M839" s="169"/>
      <c r="N839" s="152"/>
      <c r="O839" s="152"/>
      <c r="P839" s="152"/>
      <c r="Q839" s="186"/>
      <c r="R839" s="186"/>
      <c r="S839" s="152"/>
      <c r="T839" s="152"/>
      <c r="U839" s="152"/>
      <c r="V839" s="152"/>
      <c r="W839" s="152"/>
      <c r="X839" s="152"/>
      <c r="Y839" s="152"/>
      <c r="Z839" s="152"/>
      <c r="AA839" s="152"/>
      <c r="AB839" s="248"/>
      <c r="AC839" s="248"/>
      <c r="AD839" s="252"/>
      <c r="AE839" s="252"/>
      <c r="AF839" s="169"/>
      <c r="AG839" s="169"/>
      <c r="AH839" s="180"/>
      <c r="AI839" s="180"/>
      <c r="AJ839" s="180"/>
      <c r="AK839" s="176"/>
      <c r="AL839" s="186"/>
    </row>
    <row r="840" spans="1:38" ht="12.75" customHeight="1" x14ac:dyDescent="0.35">
      <c r="A840" s="161"/>
      <c r="B840" s="161"/>
      <c r="C840" s="169"/>
      <c r="D840" s="169"/>
      <c r="E840" s="174"/>
      <c r="F840" s="186"/>
      <c r="G840" s="186"/>
      <c r="H840" s="186"/>
      <c r="I840" s="178"/>
      <c r="J840" s="186"/>
      <c r="K840" s="169"/>
      <c r="L840" s="178"/>
      <c r="M840" s="169"/>
      <c r="N840" s="152"/>
      <c r="O840" s="152"/>
      <c r="P840" s="152"/>
      <c r="Q840" s="186"/>
      <c r="R840" s="186"/>
      <c r="S840" s="152"/>
      <c r="T840" s="152"/>
      <c r="U840" s="152"/>
      <c r="V840" s="152"/>
      <c r="W840" s="152"/>
      <c r="X840" s="152"/>
      <c r="Y840" s="152"/>
      <c r="Z840" s="152"/>
      <c r="AA840" s="152"/>
      <c r="AB840" s="248"/>
      <c r="AC840" s="248"/>
      <c r="AD840" s="252"/>
      <c r="AE840" s="252"/>
      <c r="AF840" s="169"/>
      <c r="AG840" s="169"/>
      <c r="AH840" s="180"/>
      <c r="AI840" s="180"/>
      <c r="AJ840" s="180"/>
      <c r="AK840" s="176"/>
      <c r="AL840" s="186"/>
    </row>
    <row r="841" spans="1:38" ht="12.75" customHeight="1" x14ac:dyDescent="0.35">
      <c r="A841" s="161"/>
      <c r="B841" s="161"/>
      <c r="C841" s="169"/>
      <c r="D841" s="169"/>
      <c r="E841" s="174"/>
      <c r="F841" s="186"/>
      <c r="G841" s="186"/>
      <c r="H841" s="186"/>
      <c r="I841" s="178"/>
      <c r="J841" s="186"/>
      <c r="K841" s="169"/>
      <c r="L841" s="178"/>
      <c r="M841" s="169"/>
      <c r="N841" s="152"/>
      <c r="O841" s="152"/>
      <c r="P841" s="152"/>
      <c r="Q841" s="186"/>
      <c r="R841" s="186"/>
      <c r="S841" s="152"/>
      <c r="T841" s="152"/>
      <c r="U841" s="152"/>
      <c r="V841" s="152"/>
      <c r="W841" s="152"/>
      <c r="X841" s="152"/>
      <c r="Y841" s="152"/>
      <c r="Z841" s="152"/>
      <c r="AA841" s="152"/>
      <c r="AB841" s="248"/>
      <c r="AC841" s="248"/>
      <c r="AD841" s="252"/>
      <c r="AE841" s="252"/>
      <c r="AF841" s="169"/>
      <c r="AG841" s="169"/>
      <c r="AH841" s="180"/>
      <c r="AI841" s="180"/>
      <c r="AJ841" s="180"/>
      <c r="AK841" s="176"/>
      <c r="AL841" s="186"/>
    </row>
    <row r="842" spans="1:38" ht="12.75" customHeight="1" x14ac:dyDescent="0.35">
      <c r="A842" s="161"/>
      <c r="B842" s="161"/>
      <c r="C842" s="169"/>
      <c r="D842" s="169"/>
      <c r="E842" s="174"/>
      <c r="F842" s="186"/>
      <c r="G842" s="186"/>
      <c r="H842" s="186"/>
      <c r="I842" s="178"/>
      <c r="J842" s="186"/>
      <c r="K842" s="169"/>
      <c r="L842" s="178"/>
      <c r="M842" s="169"/>
      <c r="N842" s="152"/>
      <c r="O842" s="152"/>
      <c r="P842" s="152"/>
      <c r="Q842" s="186"/>
      <c r="R842" s="186"/>
      <c r="S842" s="152"/>
      <c r="T842" s="152"/>
      <c r="U842" s="152"/>
      <c r="V842" s="152"/>
      <c r="W842" s="152"/>
      <c r="X842" s="152"/>
      <c r="Y842" s="152"/>
      <c r="Z842" s="152"/>
      <c r="AA842" s="152"/>
      <c r="AB842" s="248"/>
      <c r="AC842" s="248"/>
      <c r="AD842" s="252"/>
      <c r="AE842" s="252"/>
      <c r="AF842" s="169"/>
      <c r="AG842" s="169"/>
      <c r="AH842" s="180"/>
      <c r="AI842" s="180"/>
      <c r="AJ842" s="180"/>
      <c r="AK842" s="176"/>
      <c r="AL842" s="186"/>
    </row>
    <row r="843" spans="1:38" ht="12.75" customHeight="1" x14ac:dyDescent="0.35">
      <c r="A843" s="161"/>
      <c r="B843" s="161"/>
      <c r="C843" s="169"/>
      <c r="D843" s="169"/>
      <c r="E843" s="174"/>
      <c r="F843" s="186"/>
      <c r="G843" s="186"/>
      <c r="H843" s="186"/>
      <c r="I843" s="178"/>
      <c r="J843" s="186"/>
      <c r="K843" s="169"/>
      <c r="L843" s="178"/>
      <c r="M843" s="169"/>
      <c r="N843" s="152"/>
      <c r="O843" s="152"/>
      <c r="P843" s="152"/>
      <c r="Q843" s="186"/>
      <c r="R843" s="186"/>
      <c r="S843" s="152"/>
      <c r="T843" s="152"/>
      <c r="U843" s="152"/>
      <c r="V843" s="152"/>
      <c r="W843" s="152"/>
      <c r="X843" s="152"/>
      <c r="Y843" s="152"/>
      <c r="Z843" s="152"/>
      <c r="AA843" s="152"/>
      <c r="AB843" s="248"/>
      <c r="AC843" s="248"/>
      <c r="AD843" s="252"/>
      <c r="AE843" s="252"/>
      <c r="AF843" s="169"/>
      <c r="AG843" s="169"/>
      <c r="AH843" s="180"/>
      <c r="AI843" s="180"/>
      <c r="AJ843" s="180"/>
      <c r="AK843" s="176"/>
      <c r="AL843" s="186"/>
    </row>
    <row r="844" spans="1:38" ht="12.75" customHeight="1" x14ac:dyDescent="0.35">
      <c r="A844" s="161"/>
      <c r="B844" s="161"/>
      <c r="C844" s="169"/>
      <c r="D844" s="169"/>
      <c r="E844" s="174"/>
      <c r="F844" s="186"/>
      <c r="G844" s="186"/>
      <c r="H844" s="186"/>
      <c r="I844" s="178"/>
      <c r="J844" s="186"/>
      <c r="K844" s="169"/>
      <c r="L844" s="178"/>
      <c r="M844" s="169"/>
      <c r="N844" s="152"/>
      <c r="O844" s="152"/>
      <c r="P844" s="152"/>
      <c r="Q844" s="186"/>
      <c r="R844" s="186"/>
      <c r="S844" s="152"/>
      <c r="T844" s="152"/>
      <c r="U844" s="152"/>
      <c r="V844" s="152"/>
      <c r="W844" s="152"/>
      <c r="X844" s="152"/>
      <c r="Y844" s="152"/>
      <c r="Z844" s="152"/>
      <c r="AA844" s="152"/>
      <c r="AB844" s="248"/>
      <c r="AC844" s="248"/>
      <c r="AD844" s="252"/>
      <c r="AE844" s="252"/>
      <c r="AF844" s="169"/>
      <c r="AG844" s="169"/>
      <c r="AH844" s="180"/>
      <c r="AI844" s="180"/>
      <c r="AJ844" s="180"/>
      <c r="AK844" s="176"/>
      <c r="AL844" s="186"/>
    </row>
    <row r="845" spans="1:38" ht="12.75" customHeight="1" x14ac:dyDescent="0.35">
      <c r="A845" s="161"/>
      <c r="B845" s="161"/>
      <c r="C845" s="169"/>
      <c r="D845" s="169"/>
      <c r="E845" s="174"/>
      <c r="F845" s="186"/>
      <c r="G845" s="186"/>
      <c r="H845" s="186"/>
      <c r="I845" s="178"/>
      <c r="J845" s="186"/>
      <c r="K845" s="169"/>
      <c r="L845" s="178"/>
      <c r="M845" s="169"/>
      <c r="N845" s="152"/>
      <c r="O845" s="152"/>
      <c r="P845" s="152"/>
      <c r="Q845" s="186"/>
      <c r="R845" s="186"/>
      <c r="S845" s="152"/>
      <c r="T845" s="152"/>
      <c r="U845" s="152"/>
      <c r="V845" s="152"/>
      <c r="W845" s="152"/>
      <c r="X845" s="152"/>
      <c r="Y845" s="152"/>
      <c r="Z845" s="152"/>
      <c r="AA845" s="152"/>
      <c r="AB845" s="248"/>
      <c r="AC845" s="248"/>
      <c r="AD845" s="252"/>
      <c r="AE845" s="252"/>
      <c r="AF845" s="169"/>
      <c r="AG845" s="169"/>
      <c r="AH845" s="180"/>
      <c r="AI845" s="180"/>
      <c r="AJ845" s="180"/>
      <c r="AK845" s="176"/>
      <c r="AL845" s="186"/>
    </row>
    <row r="846" spans="1:38" ht="12.75" customHeight="1" x14ac:dyDescent="0.35">
      <c r="A846" s="161"/>
      <c r="B846" s="161"/>
      <c r="C846" s="169"/>
      <c r="D846" s="169"/>
      <c r="E846" s="174"/>
      <c r="F846" s="186"/>
      <c r="G846" s="186"/>
      <c r="H846" s="186"/>
      <c r="I846" s="178"/>
      <c r="J846" s="186"/>
      <c r="K846" s="169"/>
      <c r="L846" s="178"/>
      <c r="M846" s="169"/>
      <c r="N846" s="152"/>
      <c r="O846" s="152"/>
      <c r="P846" s="152"/>
      <c r="Q846" s="186"/>
      <c r="R846" s="186"/>
      <c r="S846" s="152"/>
      <c r="T846" s="152"/>
      <c r="U846" s="152"/>
      <c r="V846" s="152"/>
      <c r="W846" s="152"/>
      <c r="X846" s="152"/>
      <c r="Y846" s="152"/>
      <c r="Z846" s="152"/>
      <c r="AA846" s="152"/>
      <c r="AB846" s="248"/>
      <c r="AC846" s="248"/>
      <c r="AD846" s="252"/>
      <c r="AE846" s="252"/>
      <c r="AF846" s="169"/>
      <c r="AG846" s="169"/>
      <c r="AH846" s="180"/>
      <c r="AI846" s="180"/>
      <c r="AJ846" s="180"/>
      <c r="AK846" s="176"/>
      <c r="AL846" s="186"/>
    </row>
    <row r="847" spans="1:38" ht="12.75" customHeight="1" x14ac:dyDescent="0.35">
      <c r="A847" s="161"/>
      <c r="B847" s="161"/>
      <c r="C847" s="169"/>
      <c r="D847" s="169"/>
      <c r="E847" s="174"/>
      <c r="F847" s="186"/>
      <c r="G847" s="186"/>
      <c r="H847" s="186"/>
      <c r="I847" s="178"/>
      <c r="J847" s="186"/>
      <c r="K847" s="169"/>
      <c r="L847" s="178"/>
      <c r="M847" s="169"/>
      <c r="N847" s="152"/>
      <c r="O847" s="152"/>
      <c r="P847" s="152"/>
      <c r="Q847" s="186"/>
      <c r="R847" s="186"/>
      <c r="S847" s="152"/>
      <c r="T847" s="152"/>
      <c r="U847" s="152"/>
      <c r="V847" s="152"/>
      <c r="W847" s="152"/>
      <c r="X847" s="152"/>
      <c r="Y847" s="152"/>
      <c r="Z847" s="152"/>
      <c r="AA847" s="152"/>
      <c r="AB847" s="248"/>
      <c r="AC847" s="248"/>
      <c r="AD847" s="252"/>
      <c r="AE847" s="252"/>
      <c r="AF847" s="169"/>
      <c r="AG847" s="169"/>
      <c r="AH847" s="180"/>
      <c r="AI847" s="180"/>
      <c r="AJ847" s="180"/>
      <c r="AK847" s="176"/>
      <c r="AL847" s="186"/>
    </row>
    <row r="848" spans="1:38" ht="12.75" customHeight="1" x14ac:dyDescent="0.35">
      <c r="A848" s="161"/>
      <c r="B848" s="161"/>
      <c r="C848" s="169"/>
      <c r="D848" s="169"/>
      <c r="E848" s="174"/>
      <c r="F848" s="186"/>
      <c r="G848" s="186"/>
      <c r="H848" s="186"/>
      <c r="I848" s="178"/>
      <c r="J848" s="186"/>
      <c r="K848" s="169"/>
      <c r="L848" s="178"/>
      <c r="M848" s="169"/>
      <c r="N848" s="152"/>
      <c r="O848" s="152"/>
      <c r="P848" s="152"/>
      <c r="Q848" s="186"/>
      <c r="R848" s="186"/>
      <c r="S848" s="152"/>
      <c r="T848" s="152"/>
      <c r="U848" s="152"/>
      <c r="V848" s="152"/>
      <c r="W848" s="152"/>
      <c r="X848" s="152"/>
      <c r="Y848" s="152"/>
      <c r="Z848" s="152"/>
      <c r="AA848" s="152"/>
      <c r="AB848" s="248"/>
      <c r="AC848" s="248"/>
      <c r="AD848" s="252"/>
      <c r="AE848" s="252"/>
      <c r="AF848" s="169"/>
      <c r="AG848" s="169"/>
      <c r="AH848" s="180"/>
      <c r="AI848" s="180"/>
      <c r="AJ848" s="180"/>
      <c r="AK848" s="176"/>
      <c r="AL848" s="186"/>
    </row>
    <row r="849" spans="1:38" ht="12.75" customHeight="1" x14ac:dyDescent="0.35">
      <c r="A849" s="161"/>
      <c r="B849" s="161"/>
      <c r="C849" s="169"/>
      <c r="D849" s="169"/>
      <c r="E849" s="174"/>
      <c r="F849" s="186"/>
      <c r="G849" s="186"/>
      <c r="H849" s="186"/>
      <c r="I849" s="178"/>
      <c r="J849" s="186"/>
      <c r="K849" s="169"/>
      <c r="L849" s="178"/>
      <c r="M849" s="169"/>
      <c r="N849" s="152"/>
      <c r="O849" s="152"/>
      <c r="P849" s="152"/>
      <c r="Q849" s="186"/>
      <c r="R849" s="186"/>
      <c r="S849" s="152"/>
      <c r="T849" s="152"/>
      <c r="U849" s="152"/>
      <c r="V849" s="152"/>
      <c r="W849" s="152"/>
      <c r="X849" s="152"/>
      <c r="Y849" s="152"/>
      <c r="Z849" s="152"/>
      <c r="AA849" s="152"/>
      <c r="AB849" s="248"/>
      <c r="AC849" s="248"/>
      <c r="AD849" s="252"/>
      <c r="AE849" s="252"/>
      <c r="AF849" s="169"/>
      <c r="AG849" s="169"/>
      <c r="AH849" s="180"/>
      <c r="AI849" s="180"/>
      <c r="AJ849" s="180"/>
      <c r="AK849" s="176"/>
      <c r="AL849" s="186"/>
    </row>
    <row r="850" spans="1:38" ht="12.75" customHeight="1" x14ac:dyDescent="0.35">
      <c r="A850" s="161"/>
      <c r="B850" s="161"/>
      <c r="C850" s="169"/>
      <c r="D850" s="169"/>
      <c r="E850" s="174"/>
      <c r="F850" s="186"/>
      <c r="G850" s="186"/>
      <c r="H850" s="186"/>
      <c r="I850" s="178"/>
      <c r="J850" s="186"/>
      <c r="K850" s="169"/>
      <c r="L850" s="178"/>
      <c r="M850" s="169"/>
      <c r="N850" s="152"/>
      <c r="O850" s="152"/>
      <c r="P850" s="152"/>
      <c r="Q850" s="186"/>
      <c r="R850" s="186"/>
      <c r="S850" s="152"/>
      <c r="T850" s="152"/>
      <c r="U850" s="152"/>
      <c r="V850" s="152"/>
      <c r="W850" s="152"/>
      <c r="X850" s="152"/>
      <c r="Y850" s="152"/>
      <c r="Z850" s="152"/>
      <c r="AA850" s="152"/>
      <c r="AB850" s="248"/>
      <c r="AC850" s="248"/>
      <c r="AD850" s="252"/>
      <c r="AE850" s="252"/>
      <c r="AF850" s="169"/>
      <c r="AG850" s="169"/>
      <c r="AH850" s="180"/>
      <c r="AI850" s="180"/>
      <c r="AJ850" s="180"/>
      <c r="AK850" s="176"/>
      <c r="AL850" s="186"/>
    </row>
    <row r="851" spans="1:38" ht="12.75" customHeight="1" x14ac:dyDescent="0.35">
      <c r="A851" s="161"/>
      <c r="B851" s="161"/>
      <c r="C851" s="169"/>
      <c r="D851" s="169"/>
      <c r="E851" s="174"/>
      <c r="F851" s="186"/>
      <c r="G851" s="186"/>
      <c r="H851" s="186"/>
      <c r="I851" s="178"/>
      <c r="J851" s="186"/>
      <c r="K851" s="169"/>
      <c r="L851" s="178"/>
      <c r="M851" s="169"/>
      <c r="N851" s="152"/>
      <c r="O851" s="152"/>
      <c r="P851" s="152"/>
      <c r="Q851" s="186"/>
      <c r="R851" s="186"/>
      <c r="S851" s="152"/>
      <c r="T851" s="152"/>
      <c r="U851" s="152"/>
      <c r="V851" s="152"/>
      <c r="W851" s="152"/>
      <c r="X851" s="152"/>
      <c r="Y851" s="152"/>
      <c r="Z851" s="152"/>
      <c r="AA851" s="152"/>
      <c r="AB851" s="248"/>
      <c r="AC851" s="248"/>
      <c r="AD851" s="252"/>
      <c r="AE851" s="252"/>
      <c r="AF851" s="169"/>
      <c r="AG851" s="169"/>
      <c r="AH851" s="180"/>
      <c r="AI851" s="180"/>
      <c r="AJ851" s="180"/>
      <c r="AK851" s="176"/>
      <c r="AL851" s="186"/>
    </row>
    <row r="852" spans="1:38" ht="12.75" customHeight="1" x14ac:dyDescent="0.35">
      <c r="A852" s="161"/>
      <c r="B852" s="161"/>
      <c r="C852" s="169"/>
      <c r="D852" s="169"/>
      <c r="E852" s="174"/>
      <c r="F852" s="186"/>
      <c r="G852" s="186"/>
      <c r="H852" s="186"/>
      <c r="I852" s="178"/>
      <c r="J852" s="186"/>
      <c r="K852" s="169"/>
      <c r="L852" s="178"/>
      <c r="M852" s="169"/>
      <c r="N852" s="152"/>
      <c r="O852" s="152"/>
      <c r="P852" s="152"/>
      <c r="Q852" s="186"/>
      <c r="R852" s="186"/>
      <c r="S852" s="152"/>
      <c r="T852" s="152"/>
      <c r="U852" s="152"/>
      <c r="V852" s="152"/>
      <c r="W852" s="152"/>
      <c r="X852" s="152"/>
      <c r="Y852" s="152"/>
      <c r="Z852" s="152"/>
      <c r="AA852" s="152"/>
      <c r="AB852" s="248"/>
      <c r="AC852" s="248"/>
      <c r="AD852" s="252"/>
      <c r="AE852" s="252"/>
      <c r="AF852" s="169"/>
      <c r="AG852" s="169"/>
      <c r="AH852" s="180"/>
      <c r="AI852" s="180"/>
      <c r="AJ852" s="180"/>
      <c r="AK852" s="176"/>
      <c r="AL852" s="186"/>
    </row>
    <row r="853" spans="1:38" ht="12.75" customHeight="1" x14ac:dyDescent="0.35">
      <c r="A853" s="161"/>
      <c r="B853" s="161"/>
      <c r="C853" s="169"/>
      <c r="D853" s="169"/>
      <c r="E853" s="174"/>
      <c r="F853" s="186"/>
      <c r="G853" s="186"/>
      <c r="H853" s="186"/>
      <c r="I853" s="178"/>
      <c r="J853" s="186"/>
      <c r="K853" s="169"/>
      <c r="L853" s="178"/>
      <c r="M853" s="169"/>
      <c r="N853" s="152"/>
      <c r="O853" s="152"/>
      <c r="P853" s="152"/>
      <c r="Q853" s="186"/>
      <c r="R853" s="186"/>
      <c r="S853" s="152"/>
      <c r="T853" s="152"/>
      <c r="U853" s="152"/>
      <c r="V853" s="152"/>
      <c r="W853" s="152"/>
      <c r="X853" s="152"/>
      <c r="Y853" s="152"/>
      <c r="Z853" s="152"/>
      <c r="AA853" s="152"/>
      <c r="AB853" s="248"/>
      <c r="AC853" s="248"/>
      <c r="AD853" s="252"/>
      <c r="AE853" s="252"/>
      <c r="AF853" s="169"/>
      <c r="AG853" s="169"/>
      <c r="AH853" s="180"/>
      <c r="AI853" s="180"/>
      <c r="AJ853" s="180"/>
      <c r="AK853" s="176"/>
      <c r="AL853" s="186"/>
    </row>
    <row r="854" spans="1:38" ht="12.75" customHeight="1" x14ac:dyDescent="0.35">
      <c r="A854" s="161"/>
      <c r="B854" s="161"/>
      <c r="C854" s="169"/>
      <c r="D854" s="169"/>
      <c r="E854" s="174"/>
      <c r="F854" s="186"/>
      <c r="G854" s="186"/>
      <c r="H854" s="186"/>
      <c r="I854" s="178"/>
      <c r="J854" s="186"/>
      <c r="K854" s="169"/>
      <c r="L854" s="178"/>
      <c r="M854" s="169"/>
      <c r="N854" s="152"/>
      <c r="O854" s="152"/>
      <c r="P854" s="152"/>
      <c r="Q854" s="186"/>
      <c r="R854" s="186"/>
      <c r="S854" s="152"/>
      <c r="T854" s="152"/>
      <c r="U854" s="152"/>
      <c r="V854" s="152"/>
      <c r="W854" s="152"/>
      <c r="X854" s="152"/>
      <c r="Y854" s="152"/>
      <c r="Z854" s="152"/>
      <c r="AA854" s="152"/>
      <c r="AB854" s="248"/>
      <c r="AC854" s="248"/>
      <c r="AD854" s="252"/>
      <c r="AE854" s="252"/>
      <c r="AF854" s="169"/>
      <c r="AG854" s="169"/>
      <c r="AH854" s="180"/>
      <c r="AI854" s="180"/>
      <c r="AJ854" s="180"/>
      <c r="AK854" s="176"/>
      <c r="AL854" s="186"/>
    </row>
    <row r="855" spans="1:38" ht="12.75" customHeight="1" x14ac:dyDescent="0.35">
      <c r="A855" s="161"/>
      <c r="B855" s="161"/>
      <c r="C855" s="169"/>
      <c r="D855" s="169"/>
      <c r="E855" s="174"/>
      <c r="F855" s="186"/>
      <c r="G855" s="186"/>
      <c r="H855" s="186"/>
      <c r="I855" s="178"/>
      <c r="J855" s="186"/>
      <c r="K855" s="169"/>
      <c r="L855" s="178"/>
      <c r="M855" s="169"/>
      <c r="N855" s="152"/>
      <c r="O855" s="152"/>
      <c r="P855" s="152"/>
      <c r="Q855" s="186"/>
      <c r="R855" s="186"/>
      <c r="S855" s="152"/>
      <c r="T855" s="152"/>
      <c r="U855" s="152"/>
      <c r="V855" s="152"/>
      <c r="W855" s="152"/>
      <c r="X855" s="152"/>
      <c r="Y855" s="152"/>
      <c r="Z855" s="152"/>
      <c r="AA855" s="152"/>
      <c r="AB855" s="248"/>
      <c r="AC855" s="248"/>
      <c r="AD855" s="252"/>
      <c r="AE855" s="252"/>
      <c r="AF855" s="169"/>
      <c r="AG855" s="169"/>
      <c r="AH855" s="180"/>
      <c r="AI855" s="180"/>
      <c r="AJ855" s="180"/>
      <c r="AK855" s="176"/>
      <c r="AL855" s="186"/>
    </row>
    <row r="856" spans="1:38" ht="12.75" customHeight="1" x14ac:dyDescent="0.35">
      <c r="A856" s="161"/>
      <c r="B856" s="161"/>
      <c r="C856" s="169"/>
      <c r="D856" s="169"/>
      <c r="E856" s="174"/>
      <c r="F856" s="186"/>
      <c r="G856" s="186"/>
      <c r="H856" s="186"/>
      <c r="I856" s="178"/>
      <c r="J856" s="186"/>
      <c r="K856" s="169"/>
      <c r="L856" s="178"/>
      <c r="M856" s="169"/>
      <c r="N856" s="152"/>
      <c r="O856" s="152"/>
      <c r="P856" s="152"/>
      <c r="Q856" s="186"/>
      <c r="R856" s="186"/>
      <c r="S856" s="152"/>
      <c r="T856" s="152"/>
      <c r="U856" s="152"/>
      <c r="V856" s="152"/>
      <c r="W856" s="152"/>
      <c r="X856" s="152"/>
      <c r="Y856" s="152"/>
      <c r="Z856" s="152"/>
      <c r="AA856" s="152"/>
      <c r="AB856" s="248"/>
      <c r="AC856" s="248"/>
      <c r="AD856" s="252"/>
      <c r="AE856" s="252"/>
      <c r="AF856" s="169"/>
      <c r="AG856" s="169"/>
      <c r="AH856" s="180"/>
      <c r="AI856" s="180"/>
      <c r="AJ856" s="180"/>
      <c r="AK856" s="176"/>
      <c r="AL856" s="186"/>
    </row>
    <row r="857" spans="1:38" ht="12.75" customHeight="1" x14ac:dyDescent="0.35">
      <c r="A857" s="161"/>
      <c r="B857" s="161"/>
      <c r="C857" s="169"/>
      <c r="D857" s="169"/>
      <c r="E857" s="174"/>
      <c r="F857" s="186"/>
      <c r="G857" s="186"/>
      <c r="H857" s="186"/>
      <c r="I857" s="178"/>
      <c r="J857" s="186"/>
      <c r="K857" s="169"/>
      <c r="L857" s="178"/>
      <c r="M857" s="169"/>
      <c r="N857" s="152"/>
      <c r="O857" s="152"/>
      <c r="P857" s="152"/>
      <c r="Q857" s="186"/>
      <c r="R857" s="186"/>
      <c r="S857" s="152"/>
      <c r="T857" s="152"/>
      <c r="U857" s="152"/>
      <c r="V857" s="152"/>
      <c r="W857" s="152"/>
      <c r="X857" s="152"/>
      <c r="Y857" s="152"/>
      <c r="Z857" s="152"/>
      <c r="AA857" s="152"/>
      <c r="AB857" s="248"/>
      <c r="AC857" s="248"/>
      <c r="AD857" s="252"/>
      <c r="AE857" s="252"/>
      <c r="AF857" s="169"/>
      <c r="AG857" s="169"/>
      <c r="AH857" s="180"/>
      <c r="AI857" s="180"/>
      <c r="AJ857" s="180"/>
      <c r="AK857" s="176"/>
      <c r="AL857" s="186"/>
    </row>
    <row r="858" spans="1:38" ht="12.75" customHeight="1" x14ac:dyDescent="0.35">
      <c r="A858" s="161"/>
      <c r="B858" s="161"/>
      <c r="C858" s="169"/>
      <c r="D858" s="169"/>
      <c r="E858" s="174"/>
      <c r="F858" s="186"/>
      <c r="G858" s="186"/>
      <c r="H858" s="186"/>
      <c r="I858" s="178"/>
      <c r="J858" s="186"/>
      <c r="K858" s="169"/>
      <c r="L858" s="178"/>
      <c r="M858" s="169"/>
      <c r="N858" s="152"/>
      <c r="O858" s="152"/>
      <c r="P858" s="152"/>
      <c r="Q858" s="186"/>
      <c r="R858" s="186"/>
      <c r="S858" s="152"/>
      <c r="T858" s="152"/>
      <c r="U858" s="152"/>
      <c r="V858" s="152"/>
      <c r="W858" s="152"/>
      <c r="X858" s="152"/>
      <c r="Y858" s="152"/>
      <c r="Z858" s="152"/>
      <c r="AA858" s="152"/>
      <c r="AB858" s="248"/>
      <c r="AC858" s="248"/>
      <c r="AD858" s="252"/>
      <c r="AE858" s="252"/>
      <c r="AF858" s="169"/>
      <c r="AG858" s="169"/>
      <c r="AH858" s="180"/>
      <c r="AI858" s="180"/>
      <c r="AJ858" s="180"/>
      <c r="AK858" s="176"/>
      <c r="AL858" s="186"/>
    </row>
    <row r="859" spans="1:38" ht="12.75" customHeight="1" x14ac:dyDescent="0.35">
      <c r="A859" s="161"/>
      <c r="B859" s="161"/>
      <c r="C859" s="169"/>
      <c r="D859" s="169"/>
      <c r="E859" s="174"/>
      <c r="F859" s="186"/>
      <c r="G859" s="186"/>
      <c r="H859" s="186"/>
      <c r="I859" s="178"/>
      <c r="J859" s="186"/>
      <c r="K859" s="169"/>
      <c r="L859" s="178"/>
      <c r="M859" s="169"/>
      <c r="N859" s="152"/>
      <c r="O859" s="152"/>
      <c r="P859" s="152"/>
      <c r="Q859" s="186"/>
      <c r="R859" s="186"/>
      <c r="S859" s="152"/>
      <c r="T859" s="152"/>
      <c r="U859" s="152"/>
      <c r="V859" s="152"/>
      <c r="W859" s="152"/>
      <c r="X859" s="152"/>
      <c r="Y859" s="152"/>
      <c r="Z859" s="152"/>
      <c r="AA859" s="152"/>
      <c r="AB859" s="248"/>
      <c r="AC859" s="248"/>
      <c r="AD859" s="252"/>
      <c r="AE859" s="252"/>
      <c r="AF859" s="169"/>
      <c r="AG859" s="169"/>
      <c r="AH859" s="180"/>
      <c r="AI859" s="180"/>
      <c r="AJ859" s="180"/>
      <c r="AK859" s="176"/>
      <c r="AL859" s="186"/>
    </row>
    <row r="860" spans="1:38" ht="12.75" customHeight="1" x14ac:dyDescent="0.35">
      <c r="A860" s="161"/>
      <c r="B860" s="161"/>
      <c r="C860" s="169"/>
      <c r="D860" s="169"/>
      <c r="E860" s="174"/>
      <c r="F860" s="186"/>
      <c r="G860" s="186"/>
      <c r="H860" s="186"/>
      <c r="I860" s="178"/>
      <c r="J860" s="186"/>
      <c r="K860" s="169"/>
      <c r="L860" s="178"/>
      <c r="M860" s="169"/>
      <c r="N860" s="152"/>
      <c r="O860" s="152"/>
      <c r="P860" s="152"/>
      <c r="Q860" s="186"/>
      <c r="R860" s="186"/>
      <c r="S860" s="152"/>
      <c r="T860" s="152"/>
      <c r="U860" s="152"/>
      <c r="V860" s="152"/>
      <c r="W860" s="152"/>
      <c r="X860" s="152"/>
      <c r="Y860" s="152"/>
      <c r="Z860" s="152"/>
      <c r="AA860" s="152"/>
      <c r="AB860" s="248"/>
      <c r="AC860" s="248"/>
      <c r="AD860" s="252"/>
      <c r="AE860" s="252"/>
      <c r="AF860" s="169"/>
      <c r="AG860" s="169"/>
      <c r="AH860" s="180"/>
      <c r="AI860" s="180"/>
      <c r="AJ860" s="180"/>
      <c r="AK860" s="176"/>
      <c r="AL860" s="186"/>
    </row>
    <row r="861" spans="1:38" ht="12.75" customHeight="1" x14ac:dyDescent="0.35">
      <c r="A861" s="161"/>
      <c r="B861" s="161"/>
      <c r="C861" s="169"/>
      <c r="D861" s="169"/>
      <c r="E861" s="174"/>
      <c r="F861" s="186"/>
      <c r="G861" s="186"/>
      <c r="H861" s="186"/>
      <c r="I861" s="178"/>
      <c r="J861" s="186"/>
      <c r="K861" s="169"/>
      <c r="L861" s="178"/>
      <c r="M861" s="169"/>
      <c r="N861" s="152"/>
      <c r="O861" s="152"/>
      <c r="P861" s="152"/>
      <c r="Q861" s="186"/>
      <c r="R861" s="186"/>
      <c r="S861" s="152"/>
      <c r="T861" s="152"/>
      <c r="U861" s="152"/>
      <c r="V861" s="152"/>
      <c r="W861" s="152"/>
      <c r="X861" s="152"/>
      <c r="Y861" s="152"/>
      <c r="Z861" s="152"/>
      <c r="AA861" s="152"/>
      <c r="AB861" s="248"/>
      <c r="AC861" s="248"/>
      <c r="AD861" s="252"/>
      <c r="AE861" s="252"/>
      <c r="AF861" s="169"/>
      <c r="AG861" s="169"/>
      <c r="AH861" s="180"/>
      <c r="AI861" s="180"/>
      <c r="AJ861" s="180"/>
      <c r="AK861" s="176"/>
      <c r="AL861" s="186"/>
    </row>
    <row r="862" spans="1:38" ht="12.75" customHeight="1" x14ac:dyDescent="0.35">
      <c r="A862" s="161"/>
      <c r="B862" s="161"/>
      <c r="C862" s="169"/>
      <c r="D862" s="169"/>
      <c r="E862" s="174"/>
      <c r="F862" s="186"/>
      <c r="G862" s="186"/>
      <c r="H862" s="186"/>
      <c r="I862" s="178"/>
      <c r="J862" s="186"/>
      <c r="K862" s="169"/>
      <c r="L862" s="178"/>
      <c r="M862" s="169"/>
      <c r="N862" s="152"/>
      <c r="O862" s="152"/>
      <c r="P862" s="152"/>
      <c r="Q862" s="186"/>
      <c r="R862" s="186"/>
      <c r="S862" s="152"/>
      <c r="T862" s="152"/>
      <c r="U862" s="152"/>
      <c r="V862" s="152"/>
      <c r="W862" s="152"/>
      <c r="X862" s="152"/>
      <c r="Y862" s="152"/>
      <c r="Z862" s="152"/>
      <c r="AA862" s="152"/>
      <c r="AB862" s="248"/>
      <c r="AC862" s="248"/>
      <c r="AD862" s="252"/>
      <c r="AE862" s="252"/>
      <c r="AF862" s="169"/>
      <c r="AG862" s="169"/>
      <c r="AH862" s="180"/>
      <c r="AI862" s="180"/>
      <c r="AJ862" s="180"/>
      <c r="AK862" s="176"/>
      <c r="AL862" s="186"/>
    </row>
    <row r="863" spans="1:38" ht="12.75" customHeight="1" x14ac:dyDescent="0.35">
      <c r="A863" s="161"/>
      <c r="B863" s="161"/>
      <c r="C863" s="169"/>
      <c r="D863" s="169"/>
      <c r="E863" s="174"/>
      <c r="F863" s="186"/>
      <c r="G863" s="186"/>
      <c r="H863" s="186"/>
      <c r="I863" s="178"/>
      <c r="J863" s="186"/>
      <c r="K863" s="169"/>
      <c r="L863" s="178"/>
      <c r="M863" s="169"/>
      <c r="N863" s="152"/>
      <c r="O863" s="152"/>
      <c r="P863" s="152"/>
      <c r="Q863" s="186"/>
      <c r="R863" s="186"/>
      <c r="S863" s="152"/>
      <c r="T863" s="152"/>
      <c r="U863" s="152"/>
      <c r="V863" s="152"/>
      <c r="W863" s="152"/>
      <c r="X863" s="152"/>
      <c r="Y863" s="152"/>
      <c r="Z863" s="152"/>
      <c r="AA863" s="152"/>
      <c r="AB863" s="248"/>
      <c r="AC863" s="248"/>
      <c r="AD863" s="252"/>
      <c r="AE863" s="252"/>
      <c r="AF863" s="169"/>
      <c r="AG863" s="169"/>
      <c r="AH863" s="180"/>
      <c r="AI863" s="180"/>
      <c r="AJ863" s="180"/>
      <c r="AK863" s="176"/>
      <c r="AL863" s="186"/>
    </row>
    <row r="864" spans="1:38" ht="12.75" customHeight="1" x14ac:dyDescent="0.35">
      <c r="A864" s="161"/>
      <c r="B864" s="161"/>
      <c r="C864" s="169"/>
      <c r="D864" s="169"/>
      <c r="E864" s="174"/>
      <c r="F864" s="186"/>
      <c r="G864" s="186"/>
      <c r="H864" s="186"/>
      <c r="I864" s="178"/>
      <c r="J864" s="186"/>
      <c r="K864" s="169"/>
      <c r="L864" s="178"/>
      <c r="M864" s="169"/>
      <c r="N864" s="152"/>
      <c r="O864" s="152"/>
      <c r="P864" s="152"/>
      <c r="Q864" s="186"/>
      <c r="R864" s="186"/>
      <c r="S864" s="152"/>
      <c r="T864" s="152"/>
      <c r="U864" s="152"/>
      <c r="V864" s="152"/>
      <c r="W864" s="152"/>
      <c r="X864" s="152"/>
      <c r="Y864" s="152"/>
      <c r="Z864" s="152"/>
      <c r="AA864" s="152"/>
      <c r="AB864" s="248"/>
      <c r="AC864" s="248"/>
      <c r="AD864" s="252"/>
      <c r="AE864" s="252"/>
      <c r="AF864" s="169"/>
      <c r="AG864" s="169"/>
      <c r="AH864" s="180"/>
      <c r="AI864" s="180"/>
      <c r="AJ864" s="180"/>
      <c r="AK864" s="176"/>
      <c r="AL864" s="186"/>
    </row>
    <row r="865" spans="1:38" ht="12.75" customHeight="1" x14ac:dyDescent="0.35">
      <c r="A865" s="161"/>
      <c r="B865" s="161"/>
      <c r="C865" s="169"/>
      <c r="D865" s="169"/>
      <c r="E865" s="174"/>
      <c r="F865" s="186"/>
      <c r="G865" s="186"/>
      <c r="H865" s="186"/>
      <c r="I865" s="178"/>
      <c r="J865" s="186"/>
      <c r="K865" s="169"/>
      <c r="L865" s="178"/>
      <c r="M865" s="169"/>
      <c r="N865" s="152"/>
      <c r="O865" s="152"/>
      <c r="P865" s="152"/>
      <c r="Q865" s="186"/>
      <c r="R865" s="186"/>
      <c r="S865" s="152"/>
      <c r="T865" s="152"/>
      <c r="U865" s="152"/>
      <c r="V865" s="152"/>
      <c r="W865" s="152"/>
      <c r="X865" s="152"/>
      <c r="Y865" s="152"/>
      <c r="Z865" s="152"/>
      <c r="AA865" s="152"/>
      <c r="AB865" s="248"/>
      <c r="AC865" s="248"/>
      <c r="AD865" s="252"/>
      <c r="AE865" s="252"/>
      <c r="AF865" s="169"/>
      <c r="AG865" s="169"/>
      <c r="AH865" s="180"/>
      <c r="AI865" s="180"/>
      <c r="AJ865" s="180"/>
      <c r="AK865" s="176"/>
      <c r="AL865" s="186"/>
    </row>
    <row r="866" spans="1:38" ht="12.75" customHeight="1" x14ac:dyDescent="0.35">
      <c r="A866" s="161"/>
      <c r="B866" s="161"/>
      <c r="C866" s="169"/>
      <c r="D866" s="169"/>
      <c r="E866" s="174"/>
      <c r="F866" s="186"/>
      <c r="G866" s="186"/>
      <c r="H866" s="186"/>
      <c r="I866" s="178"/>
      <c r="J866" s="186"/>
      <c r="K866" s="169"/>
      <c r="L866" s="178"/>
      <c r="M866" s="169"/>
      <c r="N866" s="152"/>
      <c r="O866" s="152"/>
      <c r="P866" s="152"/>
      <c r="Q866" s="186"/>
      <c r="R866" s="186"/>
      <c r="S866" s="152"/>
      <c r="T866" s="152"/>
      <c r="U866" s="152"/>
      <c r="V866" s="152"/>
      <c r="W866" s="152"/>
      <c r="X866" s="152"/>
      <c r="Y866" s="152"/>
      <c r="Z866" s="152"/>
      <c r="AA866" s="152"/>
      <c r="AB866" s="248"/>
      <c r="AC866" s="248"/>
      <c r="AD866" s="252"/>
      <c r="AE866" s="252"/>
      <c r="AF866" s="169"/>
      <c r="AG866" s="169"/>
      <c r="AH866" s="180"/>
      <c r="AI866" s="180"/>
      <c r="AJ866" s="180"/>
      <c r="AK866" s="176"/>
      <c r="AL866" s="186"/>
    </row>
    <row r="867" spans="1:38" ht="12.75" customHeight="1" x14ac:dyDescent="0.35">
      <c r="A867" s="161"/>
      <c r="B867" s="161"/>
      <c r="C867" s="169"/>
      <c r="D867" s="169"/>
      <c r="E867" s="174"/>
      <c r="F867" s="186"/>
      <c r="G867" s="186"/>
      <c r="H867" s="186"/>
      <c r="I867" s="178"/>
      <c r="J867" s="186"/>
      <c r="K867" s="169"/>
      <c r="L867" s="178"/>
      <c r="M867" s="169"/>
      <c r="N867" s="152"/>
      <c r="O867" s="152"/>
      <c r="P867" s="152"/>
      <c r="Q867" s="186"/>
      <c r="R867" s="186"/>
      <c r="S867" s="152"/>
      <c r="T867" s="152"/>
      <c r="U867" s="152"/>
      <c r="V867" s="152"/>
      <c r="W867" s="152"/>
      <c r="X867" s="152"/>
      <c r="Y867" s="152"/>
      <c r="Z867" s="152"/>
      <c r="AA867" s="152"/>
      <c r="AB867" s="248"/>
      <c r="AC867" s="248"/>
      <c r="AD867" s="252"/>
      <c r="AE867" s="252"/>
      <c r="AF867" s="169"/>
      <c r="AG867" s="169"/>
      <c r="AH867" s="180"/>
      <c r="AI867" s="180"/>
      <c r="AJ867" s="180"/>
      <c r="AK867" s="176"/>
      <c r="AL867" s="186"/>
    </row>
    <row r="868" spans="1:38" ht="12.75" customHeight="1" x14ac:dyDescent="0.35">
      <c r="A868" s="161"/>
      <c r="B868" s="161"/>
      <c r="C868" s="169"/>
      <c r="D868" s="169"/>
      <c r="E868" s="174"/>
      <c r="F868" s="186"/>
      <c r="G868" s="186"/>
      <c r="H868" s="186"/>
      <c r="I868" s="178"/>
      <c r="J868" s="186"/>
      <c r="K868" s="169"/>
      <c r="L868" s="178"/>
      <c r="M868" s="169"/>
      <c r="N868" s="152"/>
      <c r="O868" s="152"/>
      <c r="P868" s="152"/>
      <c r="Q868" s="186"/>
      <c r="R868" s="186"/>
      <c r="S868" s="152"/>
      <c r="T868" s="152"/>
      <c r="U868" s="152"/>
      <c r="V868" s="152"/>
      <c r="W868" s="152"/>
      <c r="X868" s="152"/>
      <c r="Y868" s="152"/>
      <c r="Z868" s="152"/>
      <c r="AA868" s="152"/>
      <c r="AB868" s="248"/>
      <c r="AC868" s="248"/>
      <c r="AD868" s="252"/>
      <c r="AE868" s="252"/>
      <c r="AF868" s="169"/>
      <c r="AG868" s="169"/>
      <c r="AH868" s="180"/>
      <c r="AI868" s="180"/>
      <c r="AJ868" s="180"/>
      <c r="AK868" s="176"/>
      <c r="AL868" s="186"/>
    </row>
    <row r="869" spans="1:38" ht="12.75" customHeight="1" x14ac:dyDescent="0.35">
      <c r="A869" s="161"/>
      <c r="B869" s="161"/>
      <c r="C869" s="169"/>
      <c r="D869" s="169"/>
      <c r="E869" s="174"/>
      <c r="F869" s="186"/>
      <c r="G869" s="186"/>
      <c r="H869" s="186"/>
      <c r="I869" s="178"/>
      <c r="J869" s="186"/>
      <c r="K869" s="169"/>
      <c r="L869" s="178"/>
      <c r="M869" s="169"/>
      <c r="N869" s="152"/>
      <c r="O869" s="152"/>
      <c r="P869" s="152"/>
      <c r="Q869" s="186"/>
      <c r="R869" s="186"/>
      <c r="S869" s="152"/>
      <c r="T869" s="152"/>
      <c r="U869" s="152"/>
      <c r="V869" s="152"/>
      <c r="W869" s="152"/>
      <c r="X869" s="152"/>
      <c r="Y869" s="152"/>
      <c r="Z869" s="152"/>
      <c r="AA869" s="152"/>
      <c r="AB869" s="248"/>
      <c r="AC869" s="248"/>
      <c r="AD869" s="252"/>
      <c r="AE869" s="252"/>
      <c r="AF869" s="169"/>
      <c r="AG869" s="169"/>
      <c r="AH869" s="180"/>
      <c r="AI869" s="180"/>
      <c r="AJ869" s="180"/>
      <c r="AK869" s="176"/>
      <c r="AL869" s="186"/>
    </row>
    <row r="870" spans="1:38" ht="12.75" customHeight="1" x14ac:dyDescent="0.35">
      <c r="A870" s="161"/>
      <c r="B870" s="161"/>
      <c r="C870" s="169"/>
      <c r="D870" s="169"/>
      <c r="E870" s="174"/>
      <c r="F870" s="186"/>
      <c r="G870" s="186"/>
      <c r="H870" s="186"/>
      <c r="I870" s="178"/>
      <c r="J870" s="186"/>
      <c r="K870" s="169"/>
      <c r="L870" s="178"/>
      <c r="M870" s="169"/>
      <c r="N870" s="152"/>
      <c r="O870" s="152"/>
      <c r="P870" s="152"/>
      <c r="Q870" s="186"/>
      <c r="R870" s="186"/>
      <c r="S870" s="152"/>
      <c r="T870" s="152"/>
      <c r="U870" s="152"/>
      <c r="V870" s="152"/>
      <c r="W870" s="152"/>
      <c r="X870" s="152"/>
      <c r="Y870" s="152"/>
      <c r="Z870" s="152"/>
      <c r="AA870" s="152"/>
      <c r="AB870" s="248"/>
      <c r="AC870" s="248"/>
      <c r="AD870" s="252"/>
      <c r="AE870" s="252"/>
      <c r="AF870" s="169"/>
      <c r="AG870" s="169"/>
      <c r="AH870" s="180"/>
      <c r="AI870" s="180"/>
      <c r="AJ870" s="180"/>
      <c r="AK870" s="176"/>
      <c r="AL870" s="186"/>
    </row>
    <row r="871" spans="1:38" ht="12.75" customHeight="1" x14ac:dyDescent="0.35">
      <c r="A871" s="161"/>
      <c r="B871" s="161"/>
      <c r="C871" s="169"/>
      <c r="D871" s="169"/>
      <c r="E871" s="174"/>
      <c r="F871" s="186"/>
      <c r="G871" s="186"/>
      <c r="H871" s="186"/>
      <c r="I871" s="178"/>
      <c r="J871" s="186"/>
      <c r="K871" s="169"/>
      <c r="L871" s="178"/>
      <c r="M871" s="169"/>
      <c r="N871" s="152"/>
      <c r="O871" s="152"/>
      <c r="P871" s="152"/>
      <c r="Q871" s="186"/>
      <c r="R871" s="186"/>
      <c r="S871" s="152"/>
      <c r="T871" s="152"/>
      <c r="U871" s="152"/>
      <c r="V871" s="152"/>
      <c r="W871" s="152"/>
      <c r="X871" s="152"/>
      <c r="Y871" s="152"/>
      <c r="Z871" s="152"/>
      <c r="AA871" s="152"/>
      <c r="AB871" s="248"/>
      <c r="AC871" s="248"/>
      <c r="AD871" s="252"/>
      <c r="AE871" s="252"/>
      <c r="AF871" s="169"/>
      <c r="AG871" s="169"/>
      <c r="AH871" s="180"/>
      <c r="AI871" s="180"/>
      <c r="AJ871" s="180"/>
      <c r="AK871" s="176"/>
      <c r="AL871" s="186"/>
    </row>
    <row r="872" spans="1:38" ht="12.75" customHeight="1" x14ac:dyDescent="0.35">
      <c r="A872" s="161"/>
      <c r="B872" s="161"/>
      <c r="C872" s="169"/>
      <c r="D872" s="169"/>
      <c r="E872" s="174"/>
      <c r="F872" s="186"/>
      <c r="G872" s="186"/>
      <c r="H872" s="186"/>
      <c r="I872" s="178"/>
      <c r="J872" s="186"/>
      <c r="K872" s="169"/>
      <c r="L872" s="178"/>
      <c r="M872" s="169"/>
      <c r="N872" s="152"/>
      <c r="O872" s="152"/>
      <c r="P872" s="152"/>
      <c r="Q872" s="186"/>
      <c r="R872" s="186"/>
      <c r="S872" s="152"/>
      <c r="T872" s="152"/>
      <c r="U872" s="152"/>
      <c r="V872" s="152"/>
      <c r="W872" s="152"/>
      <c r="X872" s="152"/>
      <c r="Y872" s="152"/>
      <c r="Z872" s="152"/>
      <c r="AA872" s="152"/>
      <c r="AB872" s="248"/>
      <c r="AC872" s="248"/>
      <c r="AD872" s="252"/>
      <c r="AE872" s="252"/>
      <c r="AF872" s="169"/>
      <c r="AG872" s="169"/>
      <c r="AH872" s="180"/>
      <c r="AI872" s="180"/>
      <c r="AJ872" s="180"/>
      <c r="AK872" s="176"/>
      <c r="AL872" s="186"/>
    </row>
    <row r="873" spans="1:38" ht="12.75" customHeight="1" x14ac:dyDescent="0.35">
      <c r="A873" s="161"/>
      <c r="B873" s="161"/>
      <c r="C873" s="169"/>
      <c r="D873" s="169"/>
      <c r="E873" s="174"/>
      <c r="F873" s="186"/>
      <c r="G873" s="186"/>
      <c r="H873" s="186"/>
      <c r="I873" s="178"/>
      <c r="J873" s="186"/>
      <c r="K873" s="169"/>
      <c r="L873" s="178"/>
      <c r="M873" s="169"/>
      <c r="N873" s="152"/>
      <c r="O873" s="152"/>
      <c r="P873" s="152"/>
      <c r="Q873" s="186"/>
      <c r="R873" s="186"/>
      <c r="S873" s="152"/>
      <c r="T873" s="152"/>
      <c r="U873" s="152"/>
      <c r="V873" s="152"/>
      <c r="W873" s="152"/>
      <c r="X873" s="152"/>
      <c r="Y873" s="152"/>
      <c r="Z873" s="152"/>
      <c r="AA873" s="152"/>
      <c r="AB873" s="248"/>
      <c r="AC873" s="248"/>
      <c r="AD873" s="252"/>
      <c r="AE873" s="252"/>
      <c r="AF873" s="169"/>
      <c r="AG873" s="169"/>
      <c r="AH873" s="180"/>
      <c r="AI873" s="180"/>
      <c r="AJ873" s="180"/>
      <c r="AK873" s="176"/>
      <c r="AL873" s="186"/>
    </row>
    <row r="874" spans="1:38" ht="12.75" customHeight="1" x14ac:dyDescent="0.35">
      <c r="A874" s="161"/>
      <c r="B874" s="161"/>
      <c r="C874" s="169"/>
      <c r="D874" s="169"/>
      <c r="E874" s="174"/>
      <c r="F874" s="186"/>
      <c r="G874" s="186"/>
      <c r="H874" s="186"/>
      <c r="I874" s="178"/>
      <c r="J874" s="186"/>
      <c r="K874" s="169"/>
      <c r="L874" s="178"/>
      <c r="M874" s="169"/>
      <c r="N874" s="152"/>
      <c r="O874" s="152"/>
      <c r="P874" s="152"/>
      <c r="Q874" s="186"/>
      <c r="R874" s="186"/>
      <c r="S874" s="152"/>
      <c r="T874" s="152"/>
      <c r="U874" s="152"/>
      <c r="V874" s="152"/>
      <c r="W874" s="152"/>
      <c r="X874" s="152"/>
      <c r="Y874" s="152"/>
      <c r="Z874" s="152"/>
      <c r="AA874" s="152"/>
      <c r="AB874" s="248"/>
      <c r="AC874" s="248"/>
      <c r="AD874" s="252"/>
      <c r="AE874" s="252"/>
      <c r="AF874" s="169"/>
      <c r="AG874" s="169"/>
      <c r="AH874" s="180"/>
      <c r="AI874" s="180"/>
      <c r="AJ874" s="180"/>
      <c r="AK874" s="176"/>
      <c r="AL874" s="186"/>
    </row>
    <row r="875" spans="1:38" ht="12.75" customHeight="1" x14ac:dyDescent="0.35">
      <c r="A875" s="161"/>
      <c r="B875" s="161"/>
      <c r="C875" s="169"/>
      <c r="D875" s="169"/>
      <c r="E875" s="174"/>
      <c r="F875" s="186"/>
      <c r="G875" s="186"/>
      <c r="H875" s="186"/>
      <c r="I875" s="178"/>
      <c r="J875" s="186"/>
      <c r="K875" s="169"/>
      <c r="L875" s="178"/>
      <c r="M875" s="169"/>
      <c r="N875" s="152"/>
      <c r="O875" s="152"/>
      <c r="P875" s="152"/>
      <c r="Q875" s="186"/>
      <c r="R875" s="186"/>
      <c r="S875" s="152"/>
      <c r="T875" s="152"/>
      <c r="U875" s="152"/>
      <c r="V875" s="152"/>
      <c r="W875" s="152"/>
      <c r="X875" s="152"/>
      <c r="Y875" s="152"/>
      <c r="Z875" s="152"/>
      <c r="AA875" s="152"/>
      <c r="AB875" s="248"/>
      <c r="AC875" s="248"/>
      <c r="AD875" s="252"/>
      <c r="AE875" s="252"/>
      <c r="AF875" s="169"/>
      <c r="AG875" s="169"/>
      <c r="AH875" s="180"/>
      <c r="AI875" s="180"/>
      <c r="AJ875" s="180"/>
      <c r="AK875" s="176"/>
      <c r="AL875" s="186"/>
    </row>
    <row r="876" spans="1:38" ht="12.75" customHeight="1" x14ac:dyDescent="0.35">
      <c r="A876" s="161"/>
      <c r="B876" s="161"/>
      <c r="C876" s="169"/>
      <c r="D876" s="169"/>
      <c r="E876" s="174"/>
      <c r="F876" s="186"/>
      <c r="G876" s="186"/>
      <c r="H876" s="186"/>
      <c r="I876" s="178"/>
      <c r="J876" s="186"/>
      <c r="K876" s="169"/>
      <c r="L876" s="178"/>
      <c r="M876" s="169"/>
      <c r="N876" s="152"/>
      <c r="O876" s="152"/>
      <c r="P876" s="152"/>
      <c r="Q876" s="186"/>
      <c r="R876" s="186"/>
      <c r="S876" s="152"/>
      <c r="T876" s="152"/>
      <c r="U876" s="152"/>
      <c r="V876" s="152"/>
      <c r="W876" s="152"/>
      <c r="X876" s="152"/>
      <c r="Y876" s="152"/>
      <c r="Z876" s="152"/>
      <c r="AA876" s="152"/>
      <c r="AB876" s="248"/>
      <c r="AC876" s="248"/>
      <c r="AD876" s="252"/>
      <c r="AE876" s="252"/>
      <c r="AF876" s="169"/>
      <c r="AG876" s="169"/>
      <c r="AH876" s="180"/>
      <c r="AI876" s="180"/>
      <c r="AJ876" s="180"/>
      <c r="AK876" s="176"/>
      <c r="AL876" s="186"/>
    </row>
    <row r="877" spans="1:38" ht="12.75" customHeight="1" x14ac:dyDescent="0.35">
      <c r="A877" s="161"/>
      <c r="B877" s="161"/>
      <c r="C877" s="169"/>
      <c r="D877" s="169"/>
      <c r="E877" s="174"/>
      <c r="F877" s="186"/>
      <c r="G877" s="186"/>
      <c r="H877" s="186"/>
      <c r="I877" s="178"/>
      <c r="J877" s="186"/>
      <c r="K877" s="169"/>
      <c r="L877" s="178"/>
      <c r="M877" s="169"/>
      <c r="N877" s="152"/>
      <c r="O877" s="152"/>
      <c r="P877" s="152"/>
      <c r="Q877" s="186"/>
      <c r="R877" s="186"/>
      <c r="S877" s="152"/>
      <c r="T877" s="152"/>
      <c r="U877" s="152"/>
      <c r="V877" s="152"/>
      <c r="W877" s="152"/>
      <c r="X877" s="152"/>
      <c r="Y877" s="152"/>
      <c r="Z877" s="152"/>
      <c r="AA877" s="152"/>
      <c r="AB877" s="248"/>
      <c r="AC877" s="248"/>
      <c r="AD877" s="252"/>
      <c r="AE877" s="252"/>
      <c r="AF877" s="169"/>
      <c r="AG877" s="169"/>
      <c r="AH877" s="180"/>
      <c r="AI877" s="180"/>
      <c r="AJ877" s="180"/>
      <c r="AK877" s="176"/>
      <c r="AL877" s="186"/>
    </row>
    <row r="878" spans="1:38" ht="12.75" customHeight="1" x14ac:dyDescent="0.35">
      <c r="A878" s="161"/>
      <c r="B878" s="161"/>
      <c r="C878" s="169"/>
      <c r="D878" s="169"/>
      <c r="E878" s="174"/>
      <c r="F878" s="186"/>
      <c r="G878" s="186"/>
      <c r="H878" s="186"/>
      <c r="I878" s="178"/>
      <c r="J878" s="186"/>
      <c r="K878" s="169"/>
      <c r="L878" s="178"/>
      <c r="M878" s="169"/>
      <c r="N878" s="152"/>
      <c r="O878" s="152"/>
      <c r="P878" s="152"/>
      <c r="Q878" s="186"/>
      <c r="R878" s="186"/>
      <c r="S878" s="152"/>
      <c r="T878" s="152"/>
      <c r="U878" s="152"/>
      <c r="V878" s="152"/>
      <c r="W878" s="152"/>
      <c r="X878" s="152"/>
      <c r="Y878" s="152"/>
      <c r="Z878" s="152"/>
      <c r="AA878" s="152"/>
      <c r="AB878" s="248"/>
      <c r="AC878" s="248"/>
      <c r="AD878" s="252"/>
      <c r="AE878" s="252"/>
      <c r="AF878" s="169"/>
      <c r="AG878" s="169"/>
      <c r="AH878" s="180"/>
      <c r="AI878" s="180"/>
      <c r="AJ878" s="180"/>
      <c r="AK878" s="176"/>
      <c r="AL878" s="186"/>
    </row>
    <row r="879" spans="1:38" ht="12.75" customHeight="1" x14ac:dyDescent="0.35">
      <c r="A879" s="161"/>
      <c r="B879" s="161"/>
      <c r="C879" s="169"/>
      <c r="D879" s="169"/>
      <c r="E879" s="174"/>
      <c r="F879" s="186"/>
      <c r="G879" s="186"/>
      <c r="H879" s="186"/>
      <c r="I879" s="178"/>
      <c r="J879" s="186"/>
      <c r="K879" s="169"/>
      <c r="L879" s="178"/>
      <c r="M879" s="169"/>
      <c r="N879" s="152"/>
      <c r="O879" s="152"/>
      <c r="P879" s="152"/>
      <c r="Q879" s="186"/>
      <c r="R879" s="186"/>
      <c r="S879" s="152"/>
      <c r="T879" s="152"/>
      <c r="U879" s="152"/>
      <c r="V879" s="152"/>
      <c r="W879" s="152"/>
      <c r="X879" s="152"/>
      <c r="Y879" s="152"/>
      <c r="Z879" s="152"/>
      <c r="AA879" s="152"/>
      <c r="AB879" s="248"/>
      <c r="AC879" s="248"/>
      <c r="AD879" s="252"/>
      <c r="AE879" s="252"/>
      <c r="AF879" s="169"/>
      <c r="AG879" s="169"/>
      <c r="AH879" s="180"/>
      <c r="AI879" s="180"/>
      <c r="AJ879" s="180"/>
      <c r="AK879" s="176"/>
      <c r="AL879" s="186"/>
    </row>
    <row r="880" spans="1:38" ht="12.75" customHeight="1" x14ac:dyDescent="0.35">
      <c r="A880" s="161"/>
      <c r="B880" s="161"/>
      <c r="C880" s="169"/>
      <c r="D880" s="169"/>
      <c r="E880" s="174"/>
      <c r="F880" s="186"/>
      <c r="G880" s="186"/>
      <c r="H880" s="186"/>
      <c r="I880" s="178"/>
      <c r="J880" s="186"/>
      <c r="K880" s="169"/>
      <c r="L880" s="178"/>
      <c r="M880" s="169"/>
      <c r="N880" s="152"/>
      <c r="O880" s="152"/>
      <c r="P880" s="152"/>
      <c r="Q880" s="186"/>
      <c r="R880" s="186"/>
      <c r="S880" s="152"/>
      <c r="T880" s="152"/>
      <c r="U880" s="152"/>
      <c r="V880" s="152"/>
      <c r="W880" s="152"/>
      <c r="X880" s="152"/>
      <c r="Y880" s="152"/>
      <c r="Z880" s="152"/>
      <c r="AA880" s="152"/>
      <c r="AB880" s="248"/>
      <c r="AC880" s="248"/>
      <c r="AD880" s="252"/>
      <c r="AE880" s="252"/>
      <c r="AF880" s="169"/>
      <c r="AG880" s="169"/>
      <c r="AH880" s="180"/>
      <c r="AI880" s="180"/>
      <c r="AJ880" s="180"/>
      <c r="AK880" s="176"/>
      <c r="AL880" s="186"/>
    </row>
    <row r="881" spans="1:38" ht="12.75" customHeight="1" x14ac:dyDescent="0.35">
      <c r="A881" s="161"/>
      <c r="B881" s="161"/>
      <c r="C881" s="169"/>
      <c r="D881" s="169"/>
      <c r="E881" s="174"/>
      <c r="F881" s="186"/>
      <c r="G881" s="186"/>
      <c r="H881" s="186"/>
      <c r="I881" s="178"/>
      <c r="J881" s="186"/>
      <c r="K881" s="169"/>
      <c r="L881" s="178"/>
      <c r="M881" s="169"/>
      <c r="N881" s="152"/>
      <c r="O881" s="152"/>
      <c r="P881" s="152"/>
      <c r="Q881" s="186"/>
      <c r="R881" s="186"/>
      <c r="S881" s="152"/>
      <c r="T881" s="152"/>
      <c r="U881" s="152"/>
      <c r="V881" s="152"/>
      <c r="W881" s="152"/>
      <c r="X881" s="152"/>
      <c r="Y881" s="152"/>
      <c r="Z881" s="152"/>
      <c r="AA881" s="152"/>
      <c r="AB881" s="248"/>
      <c r="AC881" s="248"/>
      <c r="AD881" s="252"/>
      <c r="AE881" s="252"/>
      <c r="AF881" s="169"/>
      <c r="AG881" s="169"/>
      <c r="AH881" s="180"/>
      <c r="AI881" s="180"/>
      <c r="AJ881" s="180"/>
      <c r="AK881" s="176"/>
      <c r="AL881" s="186"/>
    </row>
    <row r="882" spans="1:38" ht="12.75" customHeight="1" x14ac:dyDescent="0.35">
      <c r="A882" s="161"/>
      <c r="B882" s="161"/>
      <c r="C882" s="169"/>
      <c r="D882" s="169"/>
      <c r="E882" s="174"/>
      <c r="F882" s="186"/>
      <c r="G882" s="186"/>
      <c r="H882" s="186"/>
      <c r="I882" s="178"/>
      <c r="J882" s="186"/>
      <c r="K882" s="169"/>
      <c r="L882" s="178"/>
      <c r="M882" s="169"/>
      <c r="N882" s="152"/>
      <c r="O882" s="152"/>
      <c r="P882" s="152"/>
      <c r="Q882" s="186"/>
      <c r="R882" s="186"/>
      <c r="S882" s="152"/>
      <c r="T882" s="152"/>
      <c r="U882" s="152"/>
      <c r="V882" s="152"/>
      <c r="W882" s="152"/>
      <c r="X882" s="152"/>
      <c r="Y882" s="152"/>
      <c r="Z882" s="152"/>
      <c r="AA882" s="152"/>
      <c r="AB882" s="248"/>
      <c r="AC882" s="248"/>
      <c r="AD882" s="252"/>
      <c r="AE882" s="252"/>
      <c r="AF882" s="169"/>
      <c r="AG882" s="169"/>
      <c r="AH882" s="180"/>
      <c r="AI882" s="180"/>
      <c r="AJ882" s="180"/>
      <c r="AK882" s="176"/>
      <c r="AL882" s="186"/>
    </row>
    <row r="883" spans="1:38" ht="12.75" customHeight="1" x14ac:dyDescent="0.35">
      <c r="A883" s="161"/>
      <c r="B883" s="161"/>
      <c r="C883" s="169"/>
      <c r="D883" s="169"/>
      <c r="E883" s="174"/>
      <c r="F883" s="186"/>
      <c r="G883" s="186"/>
      <c r="H883" s="186"/>
      <c r="I883" s="178"/>
      <c r="J883" s="186"/>
      <c r="K883" s="169"/>
      <c r="L883" s="178"/>
      <c r="M883" s="169"/>
      <c r="N883" s="152"/>
      <c r="O883" s="152"/>
      <c r="P883" s="152"/>
      <c r="Q883" s="186"/>
      <c r="R883" s="186"/>
      <c r="S883" s="152"/>
      <c r="T883" s="152"/>
      <c r="U883" s="152"/>
      <c r="V883" s="152"/>
      <c r="W883" s="152"/>
      <c r="X883" s="152"/>
      <c r="Y883" s="152"/>
      <c r="Z883" s="152"/>
      <c r="AA883" s="152"/>
      <c r="AB883" s="248"/>
      <c r="AC883" s="248"/>
      <c r="AD883" s="252"/>
      <c r="AE883" s="252"/>
      <c r="AF883" s="169"/>
      <c r="AG883" s="169"/>
      <c r="AH883" s="180"/>
      <c r="AI883" s="180"/>
      <c r="AJ883" s="180"/>
      <c r="AK883" s="176"/>
      <c r="AL883" s="186"/>
    </row>
    <row r="884" spans="1:38" ht="12.75" customHeight="1" x14ac:dyDescent="0.35">
      <c r="A884" s="161"/>
      <c r="B884" s="161"/>
      <c r="C884" s="169"/>
      <c r="D884" s="169"/>
      <c r="E884" s="174"/>
      <c r="F884" s="186"/>
      <c r="G884" s="186"/>
      <c r="H884" s="186"/>
      <c r="I884" s="178"/>
      <c r="J884" s="186"/>
      <c r="K884" s="169"/>
      <c r="L884" s="178"/>
      <c r="M884" s="169"/>
      <c r="N884" s="152"/>
      <c r="O884" s="152"/>
      <c r="P884" s="152"/>
      <c r="Q884" s="186"/>
      <c r="R884" s="186"/>
      <c r="S884" s="152"/>
      <c r="T884" s="152"/>
      <c r="U884" s="152"/>
      <c r="V884" s="152"/>
      <c r="W884" s="152"/>
      <c r="X884" s="152"/>
      <c r="Y884" s="152"/>
      <c r="Z884" s="152"/>
      <c r="AA884" s="152"/>
      <c r="AB884" s="248"/>
      <c r="AC884" s="248"/>
      <c r="AD884" s="252"/>
      <c r="AE884" s="252"/>
      <c r="AF884" s="169"/>
      <c r="AG884" s="169"/>
      <c r="AH884" s="180"/>
      <c r="AI884" s="180"/>
      <c r="AJ884" s="180"/>
      <c r="AK884" s="176"/>
      <c r="AL884" s="186"/>
    </row>
    <row r="885" spans="1:38" ht="12.75" customHeight="1" x14ac:dyDescent="0.35">
      <c r="A885" s="161"/>
      <c r="B885" s="161"/>
      <c r="C885" s="169"/>
      <c r="D885" s="169"/>
      <c r="E885" s="174"/>
      <c r="F885" s="186"/>
      <c r="G885" s="186"/>
      <c r="H885" s="186"/>
      <c r="I885" s="178"/>
      <c r="J885" s="186"/>
      <c r="K885" s="169"/>
      <c r="L885" s="178"/>
      <c r="M885" s="169"/>
      <c r="N885" s="152"/>
      <c r="O885" s="152"/>
      <c r="P885" s="152"/>
      <c r="Q885" s="186"/>
      <c r="R885" s="186"/>
      <c r="S885" s="152"/>
      <c r="T885" s="152"/>
      <c r="U885" s="152"/>
      <c r="V885" s="152"/>
      <c r="W885" s="152"/>
      <c r="X885" s="152"/>
      <c r="Y885" s="152"/>
      <c r="Z885" s="152"/>
      <c r="AA885" s="152"/>
      <c r="AB885" s="248"/>
      <c r="AC885" s="248"/>
      <c r="AD885" s="252"/>
      <c r="AE885" s="252"/>
      <c r="AF885" s="169"/>
      <c r="AG885" s="169"/>
      <c r="AH885" s="180"/>
      <c r="AI885" s="180"/>
      <c r="AJ885" s="180"/>
      <c r="AK885" s="176"/>
      <c r="AL885" s="186"/>
    </row>
    <row r="886" spans="1:38" ht="12.75" customHeight="1" x14ac:dyDescent="0.35">
      <c r="A886" s="161"/>
      <c r="B886" s="161"/>
      <c r="C886" s="169"/>
      <c r="D886" s="169"/>
      <c r="E886" s="174"/>
      <c r="F886" s="186"/>
      <c r="G886" s="186"/>
      <c r="H886" s="186"/>
      <c r="I886" s="178"/>
      <c r="J886" s="186"/>
      <c r="K886" s="169"/>
      <c r="L886" s="178"/>
      <c r="M886" s="169"/>
      <c r="N886" s="152"/>
      <c r="O886" s="152"/>
      <c r="P886" s="152"/>
      <c r="Q886" s="186"/>
      <c r="R886" s="186"/>
      <c r="S886" s="152"/>
      <c r="T886" s="152"/>
      <c r="U886" s="152"/>
      <c r="V886" s="152"/>
      <c r="W886" s="152"/>
      <c r="X886" s="152"/>
      <c r="Y886" s="152"/>
      <c r="Z886" s="152"/>
      <c r="AA886" s="152"/>
      <c r="AB886" s="248"/>
      <c r="AC886" s="248"/>
      <c r="AD886" s="252"/>
      <c r="AE886" s="252"/>
      <c r="AF886" s="169"/>
      <c r="AG886" s="169"/>
      <c r="AH886" s="180"/>
      <c r="AI886" s="180"/>
      <c r="AJ886" s="180"/>
      <c r="AK886" s="176"/>
      <c r="AL886" s="186"/>
    </row>
    <row r="887" spans="1:38" ht="12.75" customHeight="1" x14ac:dyDescent="0.35">
      <c r="A887" s="161"/>
      <c r="B887" s="161"/>
      <c r="C887" s="169"/>
      <c r="D887" s="169"/>
      <c r="E887" s="174"/>
      <c r="F887" s="186"/>
      <c r="G887" s="186"/>
      <c r="H887" s="186"/>
      <c r="I887" s="178"/>
      <c r="J887" s="186"/>
      <c r="K887" s="169"/>
      <c r="L887" s="178"/>
      <c r="M887" s="169"/>
      <c r="N887" s="152"/>
      <c r="O887" s="152"/>
      <c r="P887" s="152"/>
      <c r="Q887" s="186"/>
      <c r="R887" s="186"/>
      <c r="S887" s="152"/>
      <c r="T887" s="152"/>
      <c r="U887" s="152"/>
      <c r="V887" s="152"/>
      <c r="W887" s="152"/>
      <c r="X887" s="152"/>
      <c r="Y887" s="152"/>
      <c r="Z887" s="152"/>
      <c r="AA887" s="152"/>
      <c r="AB887" s="248"/>
      <c r="AC887" s="248"/>
      <c r="AD887" s="252"/>
      <c r="AE887" s="252"/>
      <c r="AF887" s="169"/>
      <c r="AG887" s="169"/>
      <c r="AH887" s="180"/>
      <c r="AI887" s="180"/>
      <c r="AJ887" s="180"/>
      <c r="AK887" s="176"/>
      <c r="AL887" s="186"/>
    </row>
    <row r="888" spans="1:38" ht="12.75" customHeight="1" x14ac:dyDescent="0.35">
      <c r="A888" s="161"/>
      <c r="B888" s="161"/>
      <c r="C888" s="169"/>
      <c r="D888" s="169"/>
      <c r="E888" s="174"/>
      <c r="F888" s="186"/>
      <c r="G888" s="186"/>
      <c r="H888" s="186"/>
      <c r="I888" s="178"/>
      <c r="J888" s="186"/>
      <c r="K888" s="169"/>
      <c r="L888" s="178"/>
      <c r="M888" s="169"/>
      <c r="N888" s="152"/>
      <c r="O888" s="152"/>
      <c r="P888" s="152"/>
      <c r="Q888" s="186"/>
      <c r="R888" s="186"/>
      <c r="S888" s="152"/>
      <c r="T888" s="152"/>
      <c r="U888" s="152"/>
      <c r="V888" s="152"/>
      <c r="W888" s="152"/>
      <c r="X888" s="152"/>
      <c r="Y888" s="152"/>
      <c r="Z888" s="152"/>
      <c r="AA888" s="152"/>
      <c r="AB888" s="248"/>
      <c r="AC888" s="248"/>
      <c r="AD888" s="252"/>
      <c r="AE888" s="252"/>
      <c r="AF888" s="169"/>
      <c r="AG888" s="169"/>
      <c r="AH888" s="180"/>
      <c r="AI888" s="180"/>
      <c r="AJ888" s="180"/>
      <c r="AK888" s="176"/>
      <c r="AL888" s="186"/>
    </row>
    <row r="889" spans="1:38" ht="12.75" customHeight="1" x14ac:dyDescent="0.35">
      <c r="A889" s="161"/>
      <c r="B889" s="161"/>
      <c r="C889" s="169"/>
      <c r="D889" s="169"/>
      <c r="E889" s="174"/>
      <c r="F889" s="186"/>
      <c r="G889" s="186"/>
      <c r="H889" s="186"/>
      <c r="I889" s="178"/>
      <c r="J889" s="186"/>
      <c r="K889" s="169"/>
      <c r="L889" s="178"/>
      <c r="M889" s="169"/>
      <c r="N889" s="152"/>
      <c r="O889" s="152"/>
      <c r="P889" s="152"/>
      <c r="Q889" s="186"/>
      <c r="R889" s="186"/>
      <c r="S889" s="152"/>
      <c r="T889" s="152"/>
      <c r="U889" s="152"/>
      <c r="V889" s="152"/>
      <c r="W889" s="152"/>
      <c r="X889" s="152"/>
      <c r="Y889" s="152"/>
      <c r="Z889" s="152"/>
      <c r="AA889" s="152"/>
      <c r="AB889" s="248"/>
      <c r="AC889" s="248"/>
      <c r="AD889" s="252"/>
      <c r="AE889" s="252"/>
      <c r="AF889" s="169"/>
      <c r="AG889" s="169"/>
      <c r="AH889" s="180"/>
      <c r="AI889" s="180"/>
      <c r="AJ889" s="180"/>
      <c r="AK889" s="176"/>
      <c r="AL889" s="186"/>
    </row>
    <row r="890" spans="1:38" ht="12.75" customHeight="1" x14ac:dyDescent="0.35">
      <c r="A890" s="161"/>
      <c r="B890" s="161"/>
      <c r="C890" s="169"/>
      <c r="D890" s="169"/>
      <c r="E890" s="174"/>
      <c r="F890" s="186"/>
      <c r="G890" s="186"/>
      <c r="H890" s="186"/>
      <c r="I890" s="178"/>
      <c r="J890" s="186"/>
      <c r="K890" s="169"/>
      <c r="L890" s="178"/>
      <c r="M890" s="169"/>
      <c r="N890" s="152"/>
      <c r="O890" s="152"/>
      <c r="P890" s="152"/>
      <c r="Q890" s="186"/>
      <c r="R890" s="186"/>
      <c r="S890" s="152"/>
      <c r="T890" s="152"/>
      <c r="U890" s="152"/>
      <c r="V890" s="152"/>
      <c r="W890" s="152"/>
      <c r="X890" s="152"/>
      <c r="Y890" s="152"/>
      <c r="Z890" s="152"/>
      <c r="AA890" s="152"/>
      <c r="AB890" s="248"/>
      <c r="AC890" s="248"/>
      <c r="AD890" s="252"/>
      <c r="AE890" s="252"/>
      <c r="AF890" s="169"/>
      <c r="AG890" s="169"/>
      <c r="AH890" s="180"/>
      <c r="AI890" s="180"/>
      <c r="AJ890" s="180"/>
      <c r="AK890" s="176"/>
      <c r="AL890" s="186"/>
    </row>
    <row r="891" spans="1:38" ht="12.75" customHeight="1" x14ac:dyDescent="0.35">
      <c r="A891" s="161"/>
      <c r="B891" s="161"/>
      <c r="C891" s="169"/>
      <c r="D891" s="169"/>
      <c r="E891" s="174"/>
      <c r="F891" s="186"/>
      <c r="G891" s="186"/>
      <c r="H891" s="186"/>
      <c r="I891" s="178"/>
      <c r="J891" s="186"/>
      <c r="K891" s="169"/>
      <c r="L891" s="178"/>
      <c r="M891" s="169"/>
      <c r="N891" s="152"/>
      <c r="O891" s="152"/>
      <c r="P891" s="152"/>
      <c r="Q891" s="186"/>
      <c r="R891" s="186"/>
      <c r="S891" s="152"/>
      <c r="T891" s="152"/>
      <c r="U891" s="152"/>
      <c r="V891" s="152"/>
      <c r="W891" s="152"/>
      <c r="X891" s="152"/>
      <c r="Y891" s="152"/>
      <c r="Z891" s="152"/>
      <c r="AA891" s="152"/>
      <c r="AB891" s="248"/>
      <c r="AC891" s="248"/>
      <c r="AD891" s="252"/>
      <c r="AE891" s="252"/>
      <c r="AF891" s="169"/>
      <c r="AG891" s="169"/>
      <c r="AH891" s="180"/>
      <c r="AI891" s="180"/>
      <c r="AJ891" s="180"/>
      <c r="AK891" s="176"/>
      <c r="AL891" s="186"/>
    </row>
    <row r="892" spans="1:38" ht="12.75" customHeight="1" x14ac:dyDescent="0.35">
      <c r="A892" s="161"/>
      <c r="B892" s="161"/>
      <c r="C892" s="169"/>
      <c r="D892" s="169"/>
      <c r="E892" s="174"/>
      <c r="F892" s="186"/>
      <c r="G892" s="186"/>
      <c r="H892" s="186"/>
      <c r="I892" s="178"/>
      <c r="J892" s="186"/>
      <c r="K892" s="169"/>
      <c r="L892" s="178"/>
      <c r="M892" s="169"/>
      <c r="N892" s="152"/>
      <c r="O892" s="152"/>
      <c r="P892" s="152"/>
      <c r="Q892" s="186"/>
      <c r="R892" s="186"/>
      <c r="S892" s="152"/>
      <c r="T892" s="152"/>
      <c r="U892" s="152"/>
      <c r="V892" s="152"/>
      <c r="W892" s="152"/>
      <c r="X892" s="152"/>
      <c r="Y892" s="152"/>
      <c r="Z892" s="152"/>
      <c r="AA892" s="152"/>
      <c r="AB892" s="248"/>
      <c r="AC892" s="248"/>
      <c r="AD892" s="252"/>
      <c r="AE892" s="252"/>
      <c r="AF892" s="169"/>
      <c r="AG892" s="169"/>
      <c r="AH892" s="180"/>
      <c r="AI892" s="180"/>
      <c r="AJ892" s="180"/>
      <c r="AK892" s="176"/>
      <c r="AL892" s="186"/>
    </row>
    <row r="893" spans="1:38" ht="12.75" customHeight="1" x14ac:dyDescent="0.35">
      <c r="A893" s="161"/>
      <c r="B893" s="161"/>
      <c r="C893" s="169"/>
      <c r="D893" s="169"/>
      <c r="E893" s="174"/>
      <c r="F893" s="186"/>
      <c r="G893" s="186"/>
      <c r="H893" s="186"/>
      <c r="I893" s="178"/>
      <c r="J893" s="186"/>
      <c r="K893" s="169"/>
      <c r="L893" s="178"/>
      <c r="M893" s="169"/>
      <c r="N893" s="152"/>
      <c r="O893" s="152"/>
      <c r="P893" s="152"/>
      <c r="Q893" s="186"/>
      <c r="R893" s="186"/>
      <c r="S893" s="152"/>
      <c r="T893" s="152"/>
      <c r="U893" s="152"/>
      <c r="V893" s="152"/>
      <c r="W893" s="152"/>
      <c r="X893" s="152"/>
      <c r="Y893" s="152"/>
      <c r="Z893" s="152"/>
      <c r="AA893" s="152"/>
      <c r="AB893" s="248"/>
      <c r="AC893" s="248"/>
      <c r="AD893" s="252"/>
      <c r="AE893" s="252"/>
      <c r="AF893" s="169"/>
      <c r="AG893" s="169"/>
      <c r="AH893" s="180"/>
      <c r="AI893" s="180"/>
      <c r="AJ893" s="180"/>
      <c r="AK893" s="176"/>
      <c r="AL893" s="186"/>
    </row>
    <row r="894" spans="1:38" ht="12.75" customHeight="1" x14ac:dyDescent="0.35">
      <c r="A894" s="161"/>
      <c r="B894" s="161"/>
      <c r="C894" s="169"/>
      <c r="D894" s="169"/>
      <c r="E894" s="174"/>
      <c r="F894" s="186"/>
      <c r="G894" s="186"/>
      <c r="H894" s="186"/>
      <c r="I894" s="178"/>
      <c r="J894" s="186"/>
      <c r="K894" s="169"/>
      <c r="L894" s="178"/>
      <c r="M894" s="169"/>
      <c r="N894" s="152"/>
      <c r="O894" s="152"/>
      <c r="P894" s="152"/>
      <c r="Q894" s="186"/>
      <c r="R894" s="186"/>
      <c r="S894" s="152"/>
      <c r="T894" s="152"/>
      <c r="U894" s="152"/>
      <c r="V894" s="152"/>
      <c r="W894" s="152"/>
      <c r="X894" s="152"/>
      <c r="Y894" s="152"/>
      <c r="Z894" s="152"/>
      <c r="AA894" s="152"/>
      <c r="AB894" s="248"/>
      <c r="AC894" s="248"/>
      <c r="AD894" s="252"/>
      <c r="AE894" s="252"/>
      <c r="AF894" s="169"/>
      <c r="AG894" s="169"/>
      <c r="AH894" s="180"/>
      <c r="AI894" s="180"/>
      <c r="AJ894" s="180"/>
      <c r="AK894" s="176"/>
      <c r="AL894" s="186"/>
    </row>
    <row r="895" spans="1:38" ht="12.75" customHeight="1" x14ac:dyDescent="0.35">
      <c r="A895" s="161"/>
      <c r="B895" s="161"/>
      <c r="C895" s="169"/>
      <c r="D895" s="169"/>
      <c r="E895" s="174"/>
      <c r="F895" s="186"/>
      <c r="G895" s="186"/>
      <c r="H895" s="186"/>
      <c r="I895" s="178"/>
      <c r="J895" s="186"/>
      <c r="K895" s="169"/>
      <c r="L895" s="178"/>
      <c r="M895" s="169"/>
      <c r="N895" s="152"/>
      <c r="O895" s="152"/>
      <c r="P895" s="152"/>
      <c r="Q895" s="186"/>
      <c r="R895" s="186"/>
      <c r="S895" s="152"/>
      <c r="T895" s="152"/>
      <c r="U895" s="152"/>
      <c r="V895" s="152"/>
      <c r="W895" s="152"/>
      <c r="X895" s="152"/>
      <c r="Y895" s="152"/>
      <c r="Z895" s="152"/>
      <c r="AA895" s="152"/>
      <c r="AB895" s="248"/>
      <c r="AC895" s="248"/>
      <c r="AD895" s="252"/>
      <c r="AE895" s="252"/>
      <c r="AF895" s="169"/>
      <c r="AG895" s="169"/>
      <c r="AH895" s="180"/>
      <c r="AI895" s="180"/>
      <c r="AJ895" s="180"/>
      <c r="AK895" s="176"/>
      <c r="AL895" s="186"/>
    </row>
    <row r="896" spans="1:38" ht="12.75" customHeight="1" x14ac:dyDescent="0.35">
      <c r="A896" s="161"/>
      <c r="B896" s="161"/>
      <c r="C896" s="169"/>
      <c r="D896" s="169"/>
      <c r="E896" s="174"/>
      <c r="F896" s="186"/>
      <c r="G896" s="186"/>
      <c r="H896" s="186"/>
      <c r="I896" s="178"/>
      <c r="J896" s="186"/>
      <c r="K896" s="169"/>
      <c r="L896" s="178"/>
      <c r="M896" s="169"/>
      <c r="N896" s="152"/>
      <c r="O896" s="152"/>
      <c r="P896" s="152"/>
      <c r="Q896" s="186"/>
      <c r="R896" s="186"/>
      <c r="S896" s="152"/>
      <c r="T896" s="152"/>
      <c r="U896" s="152"/>
      <c r="V896" s="152"/>
      <c r="W896" s="152"/>
      <c r="X896" s="152"/>
      <c r="Y896" s="152"/>
      <c r="Z896" s="152"/>
      <c r="AA896" s="152"/>
      <c r="AB896" s="248"/>
      <c r="AC896" s="248"/>
      <c r="AD896" s="252"/>
      <c r="AE896" s="252"/>
      <c r="AF896" s="169"/>
      <c r="AG896" s="169"/>
      <c r="AH896" s="180"/>
      <c r="AI896" s="180"/>
      <c r="AJ896" s="180"/>
      <c r="AK896" s="176"/>
      <c r="AL896" s="186"/>
    </row>
    <row r="897" spans="1:38" ht="12.75" customHeight="1" x14ac:dyDescent="0.35">
      <c r="A897" s="161"/>
      <c r="B897" s="161"/>
      <c r="C897" s="169"/>
      <c r="D897" s="169"/>
      <c r="E897" s="174"/>
      <c r="F897" s="186"/>
      <c r="G897" s="186"/>
      <c r="H897" s="186"/>
      <c r="I897" s="178"/>
      <c r="J897" s="186"/>
      <c r="K897" s="169"/>
      <c r="L897" s="178"/>
      <c r="M897" s="169"/>
      <c r="N897" s="152"/>
      <c r="O897" s="152"/>
      <c r="P897" s="152"/>
      <c r="Q897" s="186"/>
      <c r="R897" s="186"/>
      <c r="S897" s="152"/>
      <c r="T897" s="152"/>
      <c r="U897" s="152"/>
      <c r="V897" s="152"/>
      <c r="W897" s="152"/>
      <c r="X897" s="152"/>
      <c r="Y897" s="152"/>
      <c r="Z897" s="152"/>
      <c r="AA897" s="152"/>
      <c r="AB897" s="248"/>
      <c r="AC897" s="248"/>
      <c r="AD897" s="252"/>
      <c r="AE897" s="252"/>
      <c r="AF897" s="169"/>
      <c r="AG897" s="169"/>
      <c r="AH897" s="180"/>
      <c r="AI897" s="180"/>
      <c r="AJ897" s="180"/>
      <c r="AK897" s="176"/>
      <c r="AL897" s="186"/>
    </row>
    <row r="898" spans="1:38" ht="12.75" customHeight="1" x14ac:dyDescent="0.35">
      <c r="A898" s="161"/>
      <c r="B898" s="161"/>
      <c r="C898" s="169"/>
      <c r="D898" s="169"/>
      <c r="E898" s="174"/>
      <c r="F898" s="186"/>
      <c r="G898" s="186"/>
      <c r="H898" s="186"/>
      <c r="I898" s="178"/>
      <c r="J898" s="186"/>
      <c r="K898" s="169"/>
      <c r="L898" s="178"/>
      <c r="M898" s="169"/>
      <c r="N898" s="152"/>
      <c r="O898" s="152"/>
      <c r="P898" s="152"/>
      <c r="Q898" s="186"/>
      <c r="R898" s="186"/>
      <c r="S898" s="152"/>
      <c r="T898" s="152"/>
      <c r="U898" s="152"/>
      <c r="V898" s="152"/>
      <c r="W898" s="152"/>
      <c r="X898" s="152"/>
      <c r="Y898" s="152"/>
      <c r="Z898" s="152"/>
      <c r="AA898" s="152"/>
      <c r="AB898" s="248"/>
      <c r="AC898" s="248"/>
      <c r="AD898" s="252"/>
      <c r="AE898" s="252"/>
      <c r="AF898" s="169"/>
      <c r="AG898" s="169"/>
      <c r="AH898" s="180"/>
      <c r="AI898" s="180"/>
      <c r="AJ898" s="180"/>
      <c r="AK898" s="176"/>
      <c r="AL898" s="186"/>
    </row>
    <row r="899" spans="1:38" ht="12.75" customHeight="1" x14ac:dyDescent="0.35">
      <c r="A899" s="161"/>
      <c r="B899" s="161"/>
      <c r="C899" s="169"/>
      <c r="D899" s="169"/>
      <c r="E899" s="174"/>
      <c r="F899" s="186"/>
      <c r="G899" s="186"/>
      <c r="H899" s="186"/>
      <c r="I899" s="178"/>
      <c r="J899" s="186"/>
      <c r="K899" s="169"/>
      <c r="L899" s="178"/>
      <c r="M899" s="169"/>
      <c r="N899" s="152"/>
      <c r="O899" s="152"/>
      <c r="P899" s="152"/>
      <c r="Q899" s="186"/>
      <c r="R899" s="186"/>
      <c r="S899" s="152"/>
      <c r="T899" s="152"/>
      <c r="U899" s="152"/>
      <c r="V899" s="152"/>
      <c r="W899" s="152"/>
      <c r="X899" s="152"/>
      <c r="Y899" s="152"/>
      <c r="Z899" s="152"/>
      <c r="AA899" s="152"/>
      <c r="AB899" s="248"/>
      <c r="AC899" s="248"/>
      <c r="AD899" s="252"/>
      <c r="AE899" s="252"/>
      <c r="AF899" s="169"/>
      <c r="AG899" s="169"/>
      <c r="AH899" s="180"/>
      <c r="AI899" s="180"/>
      <c r="AJ899" s="180"/>
      <c r="AK899" s="176"/>
      <c r="AL899" s="186"/>
    </row>
    <row r="900" spans="1:38" ht="12.75" customHeight="1" x14ac:dyDescent="0.35">
      <c r="A900" s="161"/>
      <c r="B900" s="161"/>
      <c r="C900" s="169"/>
      <c r="D900" s="169"/>
      <c r="E900" s="174"/>
      <c r="F900" s="186"/>
      <c r="G900" s="186"/>
      <c r="H900" s="186"/>
      <c r="I900" s="178"/>
      <c r="J900" s="186"/>
      <c r="K900" s="169"/>
      <c r="L900" s="178"/>
      <c r="M900" s="169"/>
      <c r="N900" s="152"/>
      <c r="O900" s="152"/>
      <c r="P900" s="152"/>
      <c r="Q900" s="186"/>
      <c r="R900" s="186"/>
      <c r="S900" s="152"/>
      <c r="T900" s="152"/>
      <c r="U900" s="152"/>
      <c r="V900" s="152"/>
      <c r="W900" s="152"/>
      <c r="X900" s="152"/>
      <c r="Y900" s="152"/>
      <c r="Z900" s="152"/>
      <c r="AA900" s="152"/>
      <c r="AB900" s="248"/>
      <c r="AC900" s="248"/>
      <c r="AD900" s="252"/>
      <c r="AE900" s="252"/>
      <c r="AF900" s="169"/>
      <c r="AG900" s="169"/>
      <c r="AH900" s="180"/>
      <c r="AI900" s="180"/>
      <c r="AJ900" s="180"/>
      <c r="AK900" s="176"/>
      <c r="AL900" s="186"/>
    </row>
    <row r="901" spans="1:38" ht="12.75" customHeight="1" x14ac:dyDescent="0.35">
      <c r="A901" s="161"/>
      <c r="B901" s="161"/>
      <c r="C901" s="169"/>
      <c r="D901" s="169"/>
      <c r="E901" s="174"/>
      <c r="F901" s="186"/>
      <c r="G901" s="186"/>
      <c r="H901" s="186"/>
      <c r="I901" s="178"/>
      <c r="J901" s="186"/>
      <c r="K901" s="169"/>
      <c r="L901" s="178"/>
      <c r="M901" s="169"/>
      <c r="N901" s="152"/>
      <c r="O901" s="152"/>
      <c r="P901" s="152"/>
      <c r="Q901" s="186"/>
      <c r="R901" s="186"/>
      <c r="S901" s="152"/>
      <c r="T901" s="152"/>
      <c r="U901" s="152"/>
      <c r="V901" s="152"/>
      <c r="W901" s="152"/>
      <c r="X901" s="152"/>
      <c r="Y901" s="152"/>
      <c r="Z901" s="152"/>
      <c r="AA901" s="152"/>
      <c r="AB901" s="248"/>
      <c r="AC901" s="248"/>
      <c r="AD901" s="252"/>
      <c r="AE901" s="252"/>
      <c r="AF901" s="169"/>
      <c r="AG901" s="169"/>
      <c r="AH901" s="180"/>
      <c r="AI901" s="180"/>
      <c r="AJ901" s="180"/>
      <c r="AK901" s="176"/>
      <c r="AL901" s="186"/>
    </row>
    <row r="902" spans="1:38" ht="12.75" customHeight="1" x14ac:dyDescent="0.35">
      <c r="A902" s="161"/>
      <c r="B902" s="161"/>
      <c r="C902" s="169"/>
      <c r="D902" s="169"/>
      <c r="E902" s="174"/>
      <c r="F902" s="186"/>
      <c r="G902" s="186"/>
      <c r="H902" s="186"/>
      <c r="I902" s="178"/>
      <c r="J902" s="186"/>
      <c r="K902" s="169"/>
      <c r="L902" s="178"/>
      <c r="M902" s="169"/>
      <c r="N902" s="152"/>
      <c r="O902" s="152"/>
      <c r="P902" s="152"/>
      <c r="Q902" s="186"/>
      <c r="R902" s="186"/>
      <c r="S902" s="152"/>
      <c r="T902" s="152"/>
      <c r="U902" s="152"/>
      <c r="V902" s="152"/>
      <c r="W902" s="152"/>
      <c r="X902" s="152"/>
      <c r="Y902" s="152"/>
      <c r="Z902" s="152"/>
      <c r="AA902" s="152"/>
      <c r="AB902" s="248"/>
      <c r="AC902" s="248"/>
      <c r="AD902" s="252"/>
      <c r="AE902" s="252"/>
      <c r="AF902" s="169"/>
      <c r="AG902" s="169"/>
      <c r="AH902" s="180"/>
      <c r="AI902" s="180"/>
      <c r="AJ902" s="180"/>
      <c r="AK902" s="176"/>
      <c r="AL902" s="186"/>
    </row>
    <row r="903" spans="1:38" ht="12.75" customHeight="1" x14ac:dyDescent="0.35">
      <c r="A903" s="161"/>
      <c r="B903" s="161"/>
      <c r="C903" s="169"/>
      <c r="D903" s="169"/>
      <c r="E903" s="174"/>
      <c r="F903" s="186"/>
      <c r="G903" s="186"/>
      <c r="H903" s="186"/>
      <c r="I903" s="178"/>
      <c r="J903" s="186"/>
      <c r="K903" s="169"/>
      <c r="L903" s="178"/>
      <c r="M903" s="169"/>
      <c r="N903" s="152"/>
      <c r="O903" s="152"/>
      <c r="P903" s="152"/>
      <c r="Q903" s="186"/>
      <c r="R903" s="186"/>
      <c r="S903" s="152"/>
      <c r="T903" s="152"/>
      <c r="U903" s="152"/>
      <c r="V903" s="152"/>
      <c r="W903" s="152"/>
      <c r="X903" s="152"/>
      <c r="Y903" s="152"/>
      <c r="Z903" s="152"/>
      <c r="AA903" s="152"/>
      <c r="AB903" s="248"/>
      <c r="AC903" s="248"/>
      <c r="AD903" s="252"/>
      <c r="AE903" s="252"/>
      <c r="AF903" s="169"/>
      <c r="AG903" s="169"/>
      <c r="AH903" s="180"/>
      <c r="AI903" s="180"/>
      <c r="AJ903" s="180"/>
      <c r="AK903" s="176"/>
      <c r="AL903" s="186"/>
    </row>
    <row r="904" spans="1:38" ht="12.75" customHeight="1" x14ac:dyDescent="0.35">
      <c r="A904" s="161"/>
      <c r="B904" s="161"/>
      <c r="C904" s="169"/>
      <c r="D904" s="169"/>
      <c r="E904" s="174"/>
      <c r="F904" s="186"/>
      <c r="G904" s="186"/>
      <c r="H904" s="186"/>
      <c r="I904" s="178"/>
      <c r="J904" s="186"/>
      <c r="K904" s="169"/>
      <c r="L904" s="178"/>
      <c r="M904" s="169"/>
      <c r="N904" s="152"/>
      <c r="O904" s="152"/>
      <c r="P904" s="152"/>
      <c r="Q904" s="186"/>
      <c r="R904" s="186"/>
      <c r="S904" s="152"/>
      <c r="T904" s="152"/>
      <c r="U904" s="152"/>
      <c r="V904" s="152"/>
      <c r="W904" s="152"/>
      <c r="X904" s="152"/>
      <c r="Y904" s="152"/>
      <c r="Z904" s="152"/>
      <c r="AA904" s="152"/>
      <c r="AB904" s="248"/>
      <c r="AC904" s="248"/>
      <c r="AD904" s="252"/>
      <c r="AE904" s="252"/>
      <c r="AF904" s="169"/>
      <c r="AG904" s="169"/>
      <c r="AH904" s="180"/>
      <c r="AI904" s="180"/>
      <c r="AJ904" s="180"/>
      <c r="AK904" s="176"/>
      <c r="AL904" s="186"/>
    </row>
    <row r="905" spans="1:38" ht="12.75" customHeight="1" x14ac:dyDescent="0.35">
      <c r="A905" s="161"/>
      <c r="B905" s="161"/>
      <c r="C905" s="169"/>
      <c r="D905" s="169"/>
      <c r="E905" s="174"/>
      <c r="F905" s="186"/>
      <c r="G905" s="186"/>
      <c r="H905" s="186"/>
      <c r="I905" s="178"/>
      <c r="J905" s="186"/>
      <c r="K905" s="169"/>
      <c r="L905" s="178"/>
      <c r="M905" s="169"/>
      <c r="N905" s="152"/>
      <c r="O905" s="152"/>
      <c r="P905" s="152"/>
      <c r="Q905" s="186"/>
      <c r="R905" s="186"/>
      <c r="S905" s="152"/>
      <c r="T905" s="152"/>
      <c r="U905" s="152"/>
      <c r="V905" s="152"/>
      <c r="W905" s="152"/>
      <c r="X905" s="152"/>
      <c r="Y905" s="152"/>
      <c r="Z905" s="152"/>
      <c r="AA905" s="152"/>
      <c r="AB905" s="248"/>
      <c r="AC905" s="248"/>
      <c r="AD905" s="252"/>
      <c r="AE905" s="252"/>
      <c r="AF905" s="169"/>
      <c r="AG905" s="169"/>
      <c r="AH905" s="180"/>
      <c r="AI905" s="180"/>
      <c r="AJ905" s="180"/>
      <c r="AK905" s="176"/>
      <c r="AL905" s="186"/>
    </row>
    <row r="906" spans="1:38" ht="12.75" customHeight="1" x14ac:dyDescent="0.35">
      <c r="A906" s="161"/>
      <c r="B906" s="161"/>
      <c r="C906" s="169"/>
      <c r="D906" s="169"/>
      <c r="E906" s="174"/>
      <c r="F906" s="186"/>
      <c r="G906" s="186"/>
      <c r="H906" s="186"/>
      <c r="I906" s="178"/>
      <c r="J906" s="186"/>
      <c r="K906" s="169"/>
      <c r="L906" s="178"/>
      <c r="M906" s="169"/>
      <c r="N906" s="152"/>
      <c r="O906" s="152"/>
      <c r="P906" s="152"/>
      <c r="Q906" s="186"/>
      <c r="R906" s="186"/>
      <c r="S906" s="152"/>
      <c r="T906" s="152"/>
      <c r="U906" s="152"/>
      <c r="V906" s="152"/>
      <c r="W906" s="152"/>
      <c r="X906" s="152"/>
      <c r="Y906" s="152"/>
      <c r="Z906" s="152"/>
      <c r="AA906" s="152"/>
      <c r="AB906" s="248"/>
      <c r="AC906" s="248"/>
      <c r="AD906" s="252"/>
      <c r="AE906" s="252"/>
      <c r="AF906" s="169"/>
      <c r="AG906" s="169"/>
      <c r="AH906" s="180"/>
      <c r="AI906" s="180"/>
      <c r="AJ906" s="180"/>
      <c r="AK906" s="176"/>
      <c r="AL906" s="186"/>
    </row>
    <row r="907" spans="1:38" ht="12.75" customHeight="1" x14ac:dyDescent="0.35">
      <c r="A907" s="161"/>
      <c r="B907" s="161"/>
      <c r="C907" s="169"/>
      <c r="D907" s="169"/>
      <c r="E907" s="174"/>
      <c r="F907" s="186"/>
      <c r="G907" s="186"/>
      <c r="H907" s="186"/>
      <c r="I907" s="178"/>
      <c r="J907" s="186"/>
      <c r="K907" s="169"/>
      <c r="L907" s="178"/>
      <c r="M907" s="169"/>
      <c r="N907" s="152"/>
      <c r="O907" s="152"/>
      <c r="P907" s="152"/>
      <c r="Q907" s="186"/>
      <c r="R907" s="186"/>
      <c r="S907" s="152"/>
      <c r="T907" s="152"/>
      <c r="U907" s="152"/>
      <c r="V907" s="152"/>
      <c r="W907" s="152"/>
      <c r="X907" s="152"/>
      <c r="Y907" s="152"/>
      <c r="Z907" s="152"/>
      <c r="AA907" s="152"/>
      <c r="AB907" s="248"/>
      <c r="AC907" s="248"/>
      <c r="AD907" s="252"/>
      <c r="AE907" s="252"/>
      <c r="AF907" s="169"/>
      <c r="AG907" s="169"/>
      <c r="AH907" s="180"/>
      <c r="AI907" s="180"/>
      <c r="AJ907" s="180"/>
      <c r="AK907" s="176"/>
      <c r="AL907" s="186"/>
    </row>
    <row r="908" spans="1:38" ht="12.75" customHeight="1" x14ac:dyDescent="0.35">
      <c r="A908" s="161"/>
      <c r="B908" s="161"/>
      <c r="C908" s="169"/>
      <c r="D908" s="169"/>
      <c r="E908" s="174"/>
      <c r="F908" s="186"/>
      <c r="G908" s="186"/>
      <c r="H908" s="186"/>
      <c r="I908" s="178"/>
      <c r="J908" s="186"/>
      <c r="K908" s="169"/>
      <c r="L908" s="178"/>
      <c r="M908" s="169"/>
      <c r="N908" s="152"/>
      <c r="O908" s="152"/>
      <c r="P908" s="152"/>
      <c r="Q908" s="186"/>
      <c r="R908" s="186"/>
      <c r="S908" s="152"/>
      <c r="T908" s="152"/>
      <c r="U908" s="152"/>
      <c r="V908" s="152"/>
      <c r="W908" s="152"/>
      <c r="X908" s="152"/>
      <c r="Y908" s="152"/>
      <c r="Z908" s="152"/>
      <c r="AA908" s="152"/>
      <c r="AB908" s="248"/>
      <c r="AC908" s="248"/>
      <c r="AD908" s="252"/>
      <c r="AE908" s="252"/>
      <c r="AF908" s="169"/>
      <c r="AG908" s="169"/>
      <c r="AH908" s="180"/>
      <c r="AI908" s="180"/>
      <c r="AJ908" s="180"/>
      <c r="AK908" s="176"/>
      <c r="AL908" s="186"/>
    </row>
    <row r="909" spans="1:38" ht="12.75" customHeight="1" x14ac:dyDescent="0.35">
      <c r="A909" s="161"/>
      <c r="B909" s="161"/>
      <c r="C909" s="169"/>
      <c r="D909" s="169"/>
      <c r="E909" s="174"/>
      <c r="F909" s="186"/>
      <c r="G909" s="186"/>
      <c r="H909" s="186"/>
      <c r="I909" s="178"/>
      <c r="J909" s="186"/>
      <c r="K909" s="169"/>
      <c r="L909" s="178"/>
      <c r="M909" s="169"/>
      <c r="N909" s="152"/>
      <c r="O909" s="152"/>
      <c r="P909" s="152"/>
      <c r="Q909" s="186"/>
      <c r="R909" s="186"/>
      <c r="S909" s="152"/>
      <c r="T909" s="152"/>
      <c r="U909" s="152"/>
      <c r="V909" s="152"/>
      <c r="W909" s="152"/>
      <c r="X909" s="152"/>
      <c r="Y909" s="152"/>
      <c r="Z909" s="152"/>
      <c r="AA909" s="152"/>
      <c r="AB909" s="248"/>
      <c r="AC909" s="248"/>
      <c r="AD909" s="252"/>
      <c r="AE909" s="252"/>
      <c r="AF909" s="169"/>
      <c r="AG909" s="169"/>
      <c r="AH909" s="180"/>
      <c r="AI909" s="180"/>
      <c r="AJ909" s="180"/>
      <c r="AK909" s="176"/>
      <c r="AL909" s="186"/>
    </row>
    <row r="910" spans="1:38" ht="12.75" customHeight="1" x14ac:dyDescent="0.35">
      <c r="A910" s="161"/>
      <c r="B910" s="161"/>
      <c r="C910" s="169"/>
      <c r="D910" s="169"/>
      <c r="E910" s="174"/>
      <c r="F910" s="186"/>
      <c r="G910" s="186"/>
      <c r="H910" s="186"/>
      <c r="I910" s="178"/>
      <c r="J910" s="186"/>
      <c r="K910" s="169"/>
      <c r="L910" s="178"/>
      <c r="M910" s="169"/>
      <c r="N910" s="152"/>
      <c r="O910" s="152"/>
      <c r="P910" s="152"/>
      <c r="Q910" s="186"/>
      <c r="R910" s="186"/>
      <c r="S910" s="152"/>
      <c r="T910" s="152"/>
      <c r="U910" s="152"/>
      <c r="V910" s="152"/>
      <c r="W910" s="152"/>
      <c r="X910" s="152"/>
      <c r="Y910" s="152"/>
      <c r="Z910" s="152"/>
      <c r="AA910" s="152"/>
      <c r="AB910" s="248"/>
      <c r="AC910" s="248"/>
      <c r="AD910" s="252"/>
      <c r="AE910" s="252"/>
      <c r="AF910" s="169"/>
      <c r="AG910" s="169"/>
      <c r="AH910" s="180"/>
      <c r="AI910" s="180"/>
      <c r="AJ910" s="180"/>
      <c r="AK910" s="176"/>
      <c r="AL910" s="186"/>
    </row>
    <row r="911" spans="1:38" ht="12.75" customHeight="1" x14ac:dyDescent="0.35">
      <c r="A911" s="161"/>
      <c r="B911" s="161"/>
      <c r="C911" s="169"/>
      <c r="D911" s="169"/>
      <c r="E911" s="174"/>
      <c r="F911" s="186"/>
      <c r="G911" s="186"/>
      <c r="H911" s="186"/>
      <c r="I911" s="178"/>
      <c r="J911" s="186"/>
      <c r="K911" s="169"/>
      <c r="L911" s="178"/>
      <c r="M911" s="169"/>
      <c r="N911" s="152"/>
      <c r="O911" s="152"/>
      <c r="P911" s="152"/>
      <c r="Q911" s="186"/>
      <c r="R911" s="186"/>
      <c r="S911" s="152"/>
      <c r="T911" s="152"/>
      <c r="U911" s="152"/>
      <c r="V911" s="152"/>
      <c r="W911" s="152"/>
      <c r="X911" s="152"/>
      <c r="Y911" s="152"/>
      <c r="Z911" s="152"/>
      <c r="AA911" s="152"/>
      <c r="AB911" s="248"/>
      <c r="AC911" s="248"/>
      <c r="AD911" s="252"/>
      <c r="AE911" s="252"/>
      <c r="AF911" s="169"/>
      <c r="AG911" s="169"/>
      <c r="AH911" s="180"/>
      <c r="AI911" s="180"/>
      <c r="AJ911" s="180"/>
      <c r="AK911" s="176"/>
      <c r="AL911" s="186"/>
    </row>
    <row r="912" spans="1:38" ht="12.75" customHeight="1" x14ac:dyDescent="0.35">
      <c r="A912" s="161"/>
      <c r="B912" s="161"/>
      <c r="C912" s="169"/>
      <c r="D912" s="169"/>
      <c r="E912" s="174"/>
      <c r="F912" s="186"/>
      <c r="G912" s="186"/>
      <c r="H912" s="186"/>
      <c r="I912" s="178"/>
      <c r="J912" s="186"/>
      <c r="K912" s="169"/>
      <c r="L912" s="178"/>
      <c r="M912" s="169"/>
      <c r="N912" s="152"/>
      <c r="O912" s="152"/>
      <c r="P912" s="152"/>
      <c r="Q912" s="186"/>
      <c r="R912" s="186"/>
      <c r="S912" s="152"/>
      <c r="T912" s="152"/>
      <c r="U912" s="152"/>
      <c r="V912" s="152"/>
      <c r="W912" s="152"/>
      <c r="X912" s="152"/>
      <c r="Y912" s="152"/>
      <c r="Z912" s="152"/>
      <c r="AA912" s="152"/>
      <c r="AB912" s="248"/>
      <c r="AC912" s="248"/>
      <c r="AD912" s="252"/>
      <c r="AE912" s="252"/>
      <c r="AF912" s="169"/>
      <c r="AG912" s="169"/>
      <c r="AH912" s="180"/>
      <c r="AI912" s="180"/>
      <c r="AJ912" s="180"/>
      <c r="AK912" s="176"/>
      <c r="AL912" s="186"/>
    </row>
    <row r="913" spans="1:38" ht="12.75" customHeight="1" x14ac:dyDescent="0.35">
      <c r="A913" s="161"/>
      <c r="B913" s="161"/>
      <c r="C913" s="169"/>
      <c r="D913" s="169"/>
      <c r="E913" s="174"/>
      <c r="F913" s="186"/>
      <c r="G913" s="186"/>
      <c r="H913" s="186"/>
      <c r="I913" s="178"/>
      <c r="J913" s="186"/>
      <c r="K913" s="169"/>
      <c r="L913" s="178"/>
      <c r="M913" s="169"/>
      <c r="N913" s="152"/>
      <c r="O913" s="152"/>
      <c r="P913" s="152"/>
      <c r="Q913" s="186"/>
      <c r="R913" s="186"/>
      <c r="S913" s="152"/>
      <c r="T913" s="152"/>
      <c r="U913" s="152"/>
      <c r="V913" s="152"/>
      <c r="W913" s="152"/>
      <c r="X913" s="152"/>
      <c r="Y913" s="152"/>
      <c r="Z913" s="152"/>
      <c r="AA913" s="152"/>
      <c r="AB913" s="248"/>
      <c r="AC913" s="248"/>
      <c r="AD913" s="252"/>
      <c r="AE913" s="252"/>
      <c r="AF913" s="169"/>
      <c r="AG913" s="169"/>
      <c r="AH913" s="180"/>
      <c r="AI913" s="180"/>
      <c r="AJ913" s="180"/>
      <c r="AK913" s="176"/>
      <c r="AL913" s="186"/>
    </row>
    <row r="914" spans="1:38" ht="12.75" customHeight="1" x14ac:dyDescent="0.35">
      <c r="A914" s="161"/>
      <c r="B914" s="161"/>
      <c r="C914" s="169"/>
      <c r="D914" s="169"/>
      <c r="E914" s="174"/>
      <c r="F914" s="186"/>
      <c r="G914" s="186"/>
      <c r="H914" s="186"/>
      <c r="I914" s="178"/>
      <c r="J914" s="186"/>
      <c r="K914" s="169"/>
      <c r="L914" s="178"/>
      <c r="M914" s="169"/>
      <c r="N914" s="152"/>
      <c r="O914" s="152"/>
      <c r="P914" s="152"/>
      <c r="Q914" s="186"/>
      <c r="R914" s="186"/>
      <c r="S914" s="152"/>
      <c r="T914" s="152"/>
      <c r="U914" s="152"/>
      <c r="V914" s="152"/>
      <c r="W914" s="152"/>
      <c r="X914" s="152"/>
      <c r="Y914" s="152"/>
      <c r="Z914" s="152"/>
      <c r="AA914" s="152"/>
      <c r="AB914" s="248"/>
      <c r="AC914" s="248"/>
      <c r="AD914" s="252"/>
      <c r="AE914" s="252"/>
      <c r="AF914" s="169"/>
      <c r="AG914" s="169"/>
      <c r="AH914" s="180"/>
      <c r="AI914" s="180"/>
      <c r="AJ914" s="180"/>
      <c r="AK914" s="176"/>
      <c r="AL914" s="186"/>
    </row>
    <row r="915" spans="1:38" ht="12.75" customHeight="1" x14ac:dyDescent="0.35">
      <c r="A915" s="161"/>
      <c r="B915" s="161"/>
      <c r="C915" s="169"/>
      <c r="D915" s="169"/>
      <c r="E915" s="174"/>
      <c r="F915" s="186"/>
      <c r="G915" s="186"/>
      <c r="H915" s="186"/>
      <c r="I915" s="178"/>
      <c r="J915" s="186"/>
      <c r="K915" s="169"/>
      <c r="L915" s="178"/>
      <c r="M915" s="169"/>
      <c r="N915" s="152"/>
      <c r="O915" s="152"/>
      <c r="P915" s="152"/>
      <c r="Q915" s="186"/>
      <c r="R915" s="186"/>
      <c r="S915" s="152"/>
      <c r="T915" s="152"/>
      <c r="U915" s="152"/>
      <c r="V915" s="152"/>
      <c r="W915" s="152"/>
      <c r="X915" s="152"/>
      <c r="Y915" s="152"/>
      <c r="Z915" s="152"/>
      <c r="AA915" s="152"/>
      <c r="AB915" s="248"/>
      <c r="AC915" s="248"/>
      <c r="AD915" s="252"/>
      <c r="AE915" s="252"/>
      <c r="AF915" s="169"/>
      <c r="AG915" s="169"/>
      <c r="AH915" s="180"/>
      <c r="AI915" s="180"/>
      <c r="AJ915" s="180"/>
      <c r="AK915" s="176"/>
      <c r="AL915" s="186"/>
    </row>
    <row r="916" spans="1:38" ht="12.75" customHeight="1" x14ac:dyDescent="0.35">
      <c r="A916" s="161"/>
      <c r="B916" s="161"/>
      <c r="C916" s="169"/>
      <c r="D916" s="169"/>
      <c r="E916" s="174"/>
      <c r="F916" s="186"/>
      <c r="G916" s="186"/>
      <c r="H916" s="186"/>
      <c r="I916" s="178"/>
      <c r="J916" s="186"/>
      <c r="K916" s="169"/>
      <c r="L916" s="178"/>
      <c r="M916" s="169"/>
      <c r="N916" s="152"/>
      <c r="O916" s="152"/>
      <c r="P916" s="152"/>
      <c r="Q916" s="186"/>
      <c r="R916" s="186"/>
      <c r="S916" s="152"/>
      <c r="T916" s="152"/>
      <c r="U916" s="152"/>
      <c r="V916" s="152"/>
      <c r="W916" s="152"/>
      <c r="X916" s="152"/>
      <c r="Y916" s="152"/>
      <c r="Z916" s="152"/>
      <c r="AA916" s="152"/>
      <c r="AB916" s="248"/>
      <c r="AC916" s="248"/>
      <c r="AD916" s="252"/>
      <c r="AE916" s="252"/>
      <c r="AF916" s="169"/>
      <c r="AG916" s="169"/>
      <c r="AH916" s="180"/>
      <c r="AI916" s="180"/>
      <c r="AJ916" s="180"/>
      <c r="AK916" s="176"/>
      <c r="AL916" s="186"/>
    </row>
    <row r="917" spans="1:38" ht="12.75" customHeight="1" x14ac:dyDescent="0.35">
      <c r="A917" s="161"/>
      <c r="B917" s="161"/>
      <c r="C917" s="169"/>
      <c r="D917" s="169"/>
      <c r="E917" s="174"/>
      <c r="F917" s="186"/>
      <c r="G917" s="186"/>
      <c r="H917" s="186"/>
      <c r="I917" s="178"/>
      <c r="J917" s="186"/>
      <c r="K917" s="169"/>
      <c r="L917" s="178"/>
      <c r="M917" s="169"/>
      <c r="N917" s="152"/>
      <c r="O917" s="152"/>
      <c r="P917" s="152"/>
      <c r="Q917" s="186"/>
      <c r="R917" s="186"/>
      <c r="S917" s="152"/>
      <c r="T917" s="152"/>
      <c r="U917" s="152"/>
      <c r="V917" s="152"/>
      <c r="W917" s="152"/>
      <c r="X917" s="152"/>
      <c r="Y917" s="152"/>
      <c r="Z917" s="152"/>
      <c r="AA917" s="152"/>
      <c r="AB917" s="248"/>
      <c r="AC917" s="248"/>
      <c r="AD917" s="252"/>
      <c r="AE917" s="252"/>
      <c r="AF917" s="169"/>
      <c r="AG917" s="169"/>
      <c r="AH917" s="180"/>
      <c r="AI917" s="180"/>
      <c r="AJ917" s="180"/>
      <c r="AK917" s="176"/>
      <c r="AL917" s="186"/>
    </row>
    <row r="918" spans="1:38" ht="12.75" customHeight="1" x14ac:dyDescent="0.35">
      <c r="A918" s="161"/>
      <c r="B918" s="161"/>
      <c r="C918" s="169"/>
      <c r="D918" s="169"/>
      <c r="E918" s="174"/>
      <c r="F918" s="186"/>
      <c r="G918" s="186"/>
      <c r="H918" s="186"/>
      <c r="I918" s="178"/>
      <c r="J918" s="186"/>
      <c r="K918" s="169"/>
      <c r="L918" s="178"/>
      <c r="M918" s="169"/>
      <c r="N918" s="152"/>
      <c r="O918" s="152"/>
      <c r="P918" s="152"/>
      <c r="Q918" s="186"/>
      <c r="R918" s="186"/>
      <c r="S918" s="152"/>
      <c r="T918" s="152"/>
      <c r="U918" s="152"/>
      <c r="V918" s="152"/>
      <c r="W918" s="152"/>
      <c r="X918" s="152"/>
      <c r="Y918" s="152"/>
      <c r="Z918" s="152"/>
      <c r="AA918" s="152"/>
      <c r="AB918" s="248"/>
      <c r="AC918" s="248"/>
      <c r="AD918" s="252"/>
      <c r="AE918" s="252"/>
      <c r="AF918" s="169"/>
      <c r="AG918" s="169"/>
      <c r="AH918" s="180"/>
      <c r="AI918" s="180"/>
      <c r="AJ918" s="180"/>
      <c r="AK918" s="176"/>
      <c r="AL918" s="186"/>
    </row>
    <row r="919" spans="1:38" ht="12.75" customHeight="1" x14ac:dyDescent="0.35">
      <c r="A919" s="161"/>
      <c r="B919" s="161"/>
      <c r="C919" s="169"/>
      <c r="D919" s="169"/>
      <c r="E919" s="174"/>
      <c r="F919" s="186"/>
      <c r="G919" s="186"/>
      <c r="H919" s="186"/>
      <c r="I919" s="178"/>
      <c r="J919" s="186"/>
      <c r="K919" s="169"/>
      <c r="L919" s="178"/>
      <c r="M919" s="169"/>
      <c r="N919" s="152"/>
      <c r="O919" s="152"/>
      <c r="P919" s="152"/>
      <c r="Q919" s="186"/>
      <c r="R919" s="186"/>
      <c r="S919" s="152"/>
      <c r="T919" s="152"/>
      <c r="U919" s="152"/>
      <c r="V919" s="152"/>
      <c r="W919" s="152"/>
      <c r="X919" s="152"/>
      <c r="Y919" s="152"/>
      <c r="Z919" s="152"/>
      <c r="AA919" s="152"/>
      <c r="AB919" s="248"/>
      <c r="AC919" s="248"/>
      <c r="AD919" s="252"/>
      <c r="AE919" s="252"/>
      <c r="AF919" s="169"/>
      <c r="AG919" s="169"/>
      <c r="AH919" s="180"/>
      <c r="AI919" s="180"/>
      <c r="AJ919" s="180"/>
      <c r="AK919" s="176"/>
      <c r="AL919" s="186"/>
    </row>
    <row r="920" spans="1:38" ht="12.75" customHeight="1" x14ac:dyDescent="0.35">
      <c r="A920" s="161"/>
      <c r="B920" s="161"/>
      <c r="C920" s="169"/>
      <c r="D920" s="169"/>
      <c r="E920" s="174"/>
      <c r="F920" s="186"/>
      <c r="G920" s="186"/>
      <c r="H920" s="186"/>
      <c r="I920" s="178"/>
      <c r="J920" s="186"/>
      <c r="K920" s="169"/>
      <c r="L920" s="178"/>
      <c r="M920" s="169"/>
      <c r="N920" s="152"/>
      <c r="O920" s="152"/>
      <c r="P920" s="152"/>
      <c r="Q920" s="186"/>
      <c r="R920" s="186"/>
      <c r="S920" s="152"/>
      <c r="T920" s="152"/>
      <c r="U920" s="152"/>
      <c r="V920" s="152"/>
      <c r="W920" s="152"/>
      <c r="X920" s="152"/>
      <c r="Y920" s="152"/>
      <c r="Z920" s="152"/>
      <c r="AA920" s="152"/>
      <c r="AB920" s="248"/>
      <c r="AC920" s="248"/>
      <c r="AD920" s="252"/>
      <c r="AE920" s="252"/>
      <c r="AF920" s="169"/>
      <c r="AG920" s="169"/>
      <c r="AH920" s="180"/>
      <c r="AI920" s="180"/>
      <c r="AJ920" s="180"/>
      <c r="AK920" s="176"/>
      <c r="AL920" s="186"/>
    </row>
    <row r="921" spans="1:38" ht="12.75" customHeight="1" x14ac:dyDescent="0.35">
      <c r="A921" s="161"/>
      <c r="B921" s="161"/>
      <c r="C921" s="169"/>
      <c r="D921" s="169"/>
      <c r="E921" s="174"/>
      <c r="F921" s="186"/>
      <c r="G921" s="186"/>
      <c r="H921" s="186"/>
      <c r="I921" s="178"/>
      <c r="J921" s="186"/>
      <c r="K921" s="169"/>
      <c r="L921" s="178"/>
      <c r="M921" s="169"/>
      <c r="N921" s="152"/>
      <c r="O921" s="152"/>
      <c r="P921" s="152"/>
      <c r="Q921" s="186"/>
      <c r="R921" s="186"/>
      <c r="S921" s="152"/>
      <c r="T921" s="152"/>
      <c r="U921" s="152"/>
      <c r="V921" s="152"/>
      <c r="W921" s="152"/>
      <c r="X921" s="152"/>
      <c r="Y921" s="152"/>
      <c r="Z921" s="152"/>
      <c r="AA921" s="152"/>
      <c r="AB921" s="248"/>
      <c r="AC921" s="248"/>
      <c r="AD921" s="252"/>
      <c r="AE921" s="252"/>
      <c r="AF921" s="169"/>
      <c r="AG921" s="169"/>
      <c r="AH921" s="180"/>
      <c r="AI921" s="180"/>
      <c r="AJ921" s="180"/>
      <c r="AK921" s="176"/>
      <c r="AL921" s="186"/>
    </row>
    <row r="922" spans="1:38" ht="12.75" customHeight="1" x14ac:dyDescent="0.35">
      <c r="A922" s="161"/>
      <c r="B922" s="161"/>
      <c r="C922" s="169"/>
      <c r="D922" s="169"/>
      <c r="E922" s="174"/>
      <c r="F922" s="186"/>
      <c r="G922" s="186"/>
      <c r="H922" s="186"/>
      <c r="I922" s="178"/>
      <c r="J922" s="186"/>
      <c r="K922" s="169"/>
      <c r="L922" s="178"/>
      <c r="M922" s="169"/>
      <c r="N922" s="152"/>
      <c r="O922" s="152"/>
      <c r="P922" s="152"/>
      <c r="Q922" s="186"/>
      <c r="R922" s="186"/>
      <c r="S922" s="152"/>
      <c r="T922" s="152"/>
      <c r="U922" s="152"/>
      <c r="V922" s="152"/>
      <c r="W922" s="152"/>
      <c r="X922" s="152"/>
      <c r="Y922" s="152"/>
      <c r="Z922" s="152"/>
      <c r="AA922" s="152"/>
      <c r="AB922" s="248"/>
      <c r="AC922" s="248"/>
      <c r="AD922" s="252"/>
      <c r="AE922" s="252"/>
      <c r="AF922" s="169"/>
      <c r="AG922" s="169"/>
      <c r="AH922" s="180"/>
      <c r="AI922" s="180"/>
      <c r="AJ922" s="180"/>
      <c r="AK922" s="176"/>
      <c r="AL922" s="186"/>
    </row>
    <row r="923" spans="1:38" ht="12.75" customHeight="1" x14ac:dyDescent="0.35">
      <c r="A923" s="161"/>
      <c r="B923" s="161"/>
      <c r="C923" s="169"/>
      <c r="D923" s="169"/>
      <c r="E923" s="174"/>
      <c r="F923" s="186"/>
      <c r="G923" s="186"/>
      <c r="H923" s="186"/>
      <c r="I923" s="178"/>
      <c r="J923" s="186"/>
      <c r="K923" s="169"/>
      <c r="L923" s="178"/>
      <c r="M923" s="169"/>
      <c r="N923" s="152"/>
      <c r="O923" s="152"/>
      <c r="P923" s="152"/>
      <c r="Q923" s="186"/>
      <c r="R923" s="186"/>
      <c r="S923" s="152"/>
      <c r="T923" s="152"/>
      <c r="U923" s="152"/>
      <c r="V923" s="152"/>
      <c r="W923" s="152"/>
      <c r="X923" s="152"/>
      <c r="Y923" s="152"/>
      <c r="Z923" s="152"/>
      <c r="AA923" s="152"/>
      <c r="AB923" s="248"/>
      <c r="AC923" s="248"/>
      <c r="AD923" s="252"/>
      <c r="AE923" s="252"/>
      <c r="AF923" s="169"/>
      <c r="AG923" s="169"/>
      <c r="AH923" s="180"/>
      <c r="AI923" s="180"/>
      <c r="AJ923" s="180"/>
      <c r="AK923" s="176"/>
      <c r="AL923" s="186"/>
    </row>
    <row r="924" spans="1:38" ht="12.75" customHeight="1" x14ac:dyDescent="0.35">
      <c r="A924" s="161"/>
      <c r="B924" s="161"/>
      <c r="C924" s="169"/>
      <c r="D924" s="169"/>
      <c r="E924" s="174"/>
      <c r="F924" s="186"/>
      <c r="G924" s="186"/>
      <c r="H924" s="186"/>
      <c r="I924" s="178"/>
      <c r="J924" s="186"/>
      <c r="K924" s="169"/>
      <c r="L924" s="178"/>
      <c r="M924" s="169"/>
      <c r="N924" s="152"/>
      <c r="O924" s="152"/>
      <c r="P924" s="152"/>
      <c r="Q924" s="186"/>
      <c r="R924" s="186"/>
      <c r="S924" s="152"/>
      <c r="T924" s="152"/>
      <c r="U924" s="152"/>
      <c r="V924" s="152"/>
      <c r="W924" s="152"/>
      <c r="X924" s="152"/>
      <c r="Y924" s="152"/>
      <c r="Z924" s="152"/>
      <c r="AA924" s="152"/>
      <c r="AB924" s="248"/>
      <c r="AC924" s="248"/>
      <c r="AD924" s="252"/>
      <c r="AE924" s="252"/>
      <c r="AF924" s="169"/>
      <c r="AG924" s="169"/>
      <c r="AH924" s="180"/>
      <c r="AI924" s="180"/>
      <c r="AJ924" s="180"/>
      <c r="AK924" s="176"/>
      <c r="AL924" s="186"/>
    </row>
    <row r="925" spans="1:38" ht="12.75" customHeight="1" x14ac:dyDescent="0.35">
      <c r="A925" s="161"/>
      <c r="B925" s="161"/>
      <c r="C925" s="169"/>
      <c r="D925" s="169"/>
      <c r="E925" s="174"/>
      <c r="F925" s="186"/>
      <c r="G925" s="186"/>
      <c r="H925" s="186"/>
      <c r="I925" s="178"/>
      <c r="J925" s="186"/>
      <c r="K925" s="169"/>
      <c r="L925" s="178"/>
      <c r="M925" s="169"/>
      <c r="N925" s="152"/>
      <c r="O925" s="152"/>
      <c r="P925" s="152"/>
      <c r="Q925" s="186"/>
      <c r="R925" s="186"/>
      <c r="S925" s="152"/>
      <c r="T925" s="152"/>
      <c r="U925" s="152"/>
      <c r="V925" s="152"/>
      <c r="W925" s="152"/>
      <c r="X925" s="152"/>
      <c r="Y925" s="152"/>
      <c r="Z925" s="152"/>
      <c r="AA925" s="152"/>
      <c r="AB925" s="248"/>
      <c r="AC925" s="248"/>
      <c r="AD925" s="252"/>
      <c r="AE925" s="252"/>
      <c r="AF925" s="169"/>
      <c r="AG925" s="169"/>
      <c r="AH925" s="180"/>
      <c r="AI925" s="180"/>
      <c r="AJ925" s="180"/>
      <c r="AK925" s="176"/>
      <c r="AL925" s="186"/>
    </row>
    <row r="926" spans="1:38" ht="12.75" customHeight="1" x14ac:dyDescent="0.35">
      <c r="A926" s="161"/>
      <c r="B926" s="161"/>
      <c r="C926" s="169"/>
      <c r="D926" s="169"/>
      <c r="E926" s="174"/>
      <c r="F926" s="186"/>
      <c r="G926" s="186"/>
      <c r="H926" s="186"/>
      <c r="I926" s="178"/>
      <c r="J926" s="186"/>
      <c r="K926" s="169"/>
      <c r="L926" s="178"/>
      <c r="M926" s="169"/>
      <c r="N926" s="152"/>
      <c r="O926" s="152"/>
      <c r="P926" s="152"/>
      <c r="Q926" s="186"/>
      <c r="R926" s="186"/>
      <c r="S926" s="152"/>
      <c r="T926" s="152"/>
      <c r="U926" s="152"/>
      <c r="V926" s="152"/>
      <c r="W926" s="152"/>
      <c r="X926" s="152"/>
      <c r="Y926" s="152"/>
      <c r="Z926" s="152"/>
      <c r="AA926" s="152"/>
      <c r="AB926" s="248"/>
      <c r="AC926" s="248"/>
      <c r="AD926" s="252"/>
      <c r="AE926" s="252"/>
      <c r="AF926" s="169"/>
      <c r="AG926" s="169"/>
      <c r="AH926" s="180"/>
      <c r="AI926" s="180"/>
      <c r="AJ926" s="180"/>
      <c r="AK926" s="176"/>
      <c r="AL926" s="186"/>
    </row>
    <row r="927" spans="1:38" ht="12.75" customHeight="1" x14ac:dyDescent="0.35">
      <c r="A927" s="161"/>
      <c r="B927" s="161"/>
      <c r="C927" s="169"/>
      <c r="D927" s="169"/>
      <c r="E927" s="174"/>
      <c r="F927" s="186"/>
      <c r="G927" s="186"/>
      <c r="H927" s="186"/>
      <c r="I927" s="178"/>
      <c r="J927" s="186"/>
      <c r="K927" s="169"/>
      <c r="L927" s="178"/>
      <c r="M927" s="169"/>
      <c r="N927" s="152"/>
      <c r="O927" s="152"/>
      <c r="P927" s="152"/>
      <c r="Q927" s="186"/>
      <c r="R927" s="186"/>
      <c r="S927" s="152"/>
      <c r="T927" s="152"/>
      <c r="U927" s="152"/>
      <c r="V927" s="152"/>
      <c r="W927" s="152"/>
      <c r="X927" s="152"/>
      <c r="Y927" s="152"/>
      <c r="Z927" s="152"/>
      <c r="AA927" s="152"/>
      <c r="AB927" s="248"/>
      <c r="AC927" s="248"/>
      <c r="AD927" s="252"/>
      <c r="AE927" s="252"/>
      <c r="AF927" s="169"/>
      <c r="AG927" s="169"/>
      <c r="AH927" s="180"/>
      <c r="AI927" s="180"/>
      <c r="AJ927" s="180"/>
      <c r="AK927" s="176"/>
      <c r="AL927" s="186"/>
    </row>
    <row r="928" spans="1:38" ht="12.75" customHeight="1" x14ac:dyDescent="0.35">
      <c r="A928" s="161"/>
      <c r="B928" s="161"/>
      <c r="C928" s="169"/>
      <c r="D928" s="169"/>
      <c r="E928" s="174"/>
      <c r="F928" s="186"/>
      <c r="G928" s="186"/>
      <c r="H928" s="186"/>
      <c r="I928" s="178"/>
      <c r="J928" s="186"/>
      <c r="K928" s="169"/>
      <c r="L928" s="178"/>
      <c r="M928" s="169"/>
      <c r="N928" s="152"/>
      <c r="O928" s="152"/>
      <c r="P928" s="152"/>
      <c r="Q928" s="186"/>
      <c r="R928" s="186"/>
      <c r="S928" s="152"/>
      <c r="T928" s="152"/>
      <c r="U928" s="152"/>
      <c r="V928" s="152"/>
      <c r="W928" s="152"/>
      <c r="X928" s="152"/>
      <c r="Y928" s="152"/>
      <c r="Z928" s="152"/>
      <c r="AA928" s="152"/>
      <c r="AB928" s="248"/>
      <c r="AC928" s="248"/>
      <c r="AD928" s="252"/>
      <c r="AE928" s="252"/>
      <c r="AF928" s="169"/>
      <c r="AG928" s="169"/>
      <c r="AH928" s="180"/>
      <c r="AI928" s="180"/>
      <c r="AJ928" s="180"/>
      <c r="AK928" s="176"/>
      <c r="AL928" s="186"/>
    </row>
    <row r="929" spans="1:38" ht="12.75" customHeight="1" x14ac:dyDescent="0.35">
      <c r="A929" s="161"/>
      <c r="B929" s="161"/>
      <c r="C929" s="169"/>
      <c r="D929" s="169"/>
      <c r="E929" s="174"/>
      <c r="F929" s="186"/>
      <c r="G929" s="186"/>
      <c r="H929" s="186"/>
      <c r="I929" s="178"/>
      <c r="J929" s="186"/>
      <c r="K929" s="169"/>
      <c r="L929" s="178"/>
      <c r="M929" s="169"/>
      <c r="N929" s="152"/>
      <c r="O929" s="152"/>
      <c r="P929" s="152"/>
      <c r="Q929" s="186"/>
      <c r="R929" s="186"/>
      <c r="S929" s="152"/>
      <c r="T929" s="152"/>
      <c r="U929" s="152"/>
      <c r="V929" s="152"/>
      <c r="W929" s="152"/>
      <c r="X929" s="152"/>
      <c r="Y929" s="152"/>
      <c r="Z929" s="152"/>
      <c r="AA929" s="152"/>
      <c r="AB929" s="248"/>
      <c r="AC929" s="248"/>
      <c r="AD929" s="252"/>
      <c r="AE929" s="252"/>
      <c r="AF929" s="169"/>
      <c r="AG929" s="169"/>
      <c r="AH929" s="180"/>
      <c r="AI929" s="180"/>
      <c r="AJ929" s="180"/>
      <c r="AK929" s="176"/>
      <c r="AL929" s="186"/>
    </row>
    <row r="930" spans="1:38" ht="12.75" customHeight="1" x14ac:dyDescent="0.35">
      <c r="A930" s="161"/>
      <c r="B930" s="161"/>
      <c r="C930" s="169"/>
      <c r="D930" s="169"/>
      <c r="E930" s="174"/>
      <c r="F930" s="186"/>
      <c r="G930" s="186"/>
      <c r="H930" s="186"/>
      <c r="I930" s="178"/>
      <c r="J930" s="186"/>
      <c r="K930" s="169"/>
      <c r="L930" s="178"/>
      <c r="M930" s="169"/>
      <c r="N930" s="152"/>
      <c r="O930" s="152"/>
      <c r="P930" s="152"/>
      <c r="Q930" s="186"/>
      <c r="R930" s="186"/>
      <c r="S930" s="152"/>
      <c r="T930" s="152"/>
      <c r="U930" s="152"/>
      <c r="V930" s="152"/>
      <c r="W930" s="152"/>
      <c r="X930" s="152"/>
      <c r="Y930" s="152"/>
      <c r="Z930" s="152"/>
      <c r="AA930" s="152"/>
      <c r="AB930" s="248"/>
      <c r="AC930" s="248"/>
      <c r="AD930" s="252"/>
      <c r="AE930" s="252"/>
      <c r="AF930" s="169"/>
      <c r="AG930" s="169"/>
      <c r="AH930" s="180"/>
      <c r="AI930" s="180"/>
      <c r="AJ930" s="180"/>
      <c r="AK930" s="176"/>
      <c r="AL930" s="186"/>
    </row>
    <row r="931" spans="1:38" ht="12.75" customHeight="1" x14ac:dyDescent="0.35">
      <c r="A931" s="161"/>
      <c r="B931" s="161"/>
      <c r="C931" s="169"/>
      <c r="D931" s="169"/>
      <c r="E931" s="174"/>
      <c r="F931" s="186"/>
      <c r="G931" s="186"/>
      <c r="H931" s="186"/>
      <c r="I931" s="178"/>
      <c r="J931" s="186"/>
      <c r="K931" s="169"/>
      <c r="L931" s="178"/>
      <c r="M931" s="169"/>
      <c r="N931" s="152"/>
      <c r="O931" s="152"/>
      <c r="P931" s="152"/>
      <c r="Q931" s="186"/>
      <c r="R931" s="186"/>
      <c r="S931" s="152"/>
      <c r="T931" s="152"/>
      <c r="U931" s="152"/>
      <c r="V931" s="152"/>
      <c r="W931" s="152"/>
      <c r="X931" s="152"/>
      <c r="Y931" s="152"/>
      <c r="Z931" s="152"/>
      <c r="AA931" s="152"/>
      <c r="AB931" s="248"/>
      <c r="AC931" s="248"/>
      <c r="AD931" s="252"/>
      <c r="AE931" s="252"/>
      <c r="AF931" s="169"/>
      <c r="AG931" s="169"/>
      <c r="AH931" s="180"/>
      <c r="AI931" s="180"/>
      <c r="AJ931" s="180"/>
      <c r="AK931" s="176"/>
      <c r="AL931" s="186"/>
    </row>
    <row r="932" spans="1:38" ht="12.75" customHeight="1" x14ac:dyDescent="0.35">
      <c r="A932" s="161"/>
      <c r="B932" s="161"/>
      <c r="C932" s="169"/>
      <c r="D932" s="169"/>
      <c r="E932" s="174"/>
      <c r="F932" s="186"/>
      <c r="G932" s="186"/>
      <c r="H932" s="186"/>
      <c r="I932" s="178"/>
      <c r="J932" s="186"/>
      <c r="K932" s="169"/>
      <c r="L932" s="178"/>
      <c r="M932" s="169"/>
      <c r="N932" s="152"/>
      <c r="O932" s="152"/>
      <c r="P932" s="152"/>
      <c r="Q932" s="186"/>
      <c r="R932" s="186"/>
      <c r="S932" s="152"/>
      <c r="T932" s="152"/>
      <c r="U932" s="152"/>
      <c r="V932" s="152"/>
      <c r="W932" s="152"/>
      <c r="X932" s="152"/>
      <c r="Y932" s="152"/>
      <c r="Z932" s="152"/>
      <c r="AA932" s="152"/>
      <c r="AB932" s="248"/>
      <c r="AC932" s="248"/>
      <c r="AD932" s="252"/>
      <c r="AE932" s="252"/>
      <c r="AF932" s="169"/>
      <c r="AG932" s="169"/>
      <c r="AH932" s="180"/>
      <c r="AI932" s="180"/>
      <c r="AJ932" s="180"/>
      <c r="AK932" s="176"/>
      <c r="AL932" s="186"/>
    </row>
    <row r="933" spans="1:38" ht="12.75" customHeight="1" x14ac:dyDescent="0.35">
      <c r="A933" s="161"/>
      <c r="B933" s="161"/>
      <c r="C933" s="169"/>
      <c r="D933" s="169"/>
      <c r="E933" s="174"/>
      <c r="F933" s="186"/>
      <c r="G933" s="186"/>
      <c r="H933" s="186"/>
      <c r="I933" s="178"/>
      <c r="J933" s="186"/>
      <c r="K933" s="169"/>
      <c r="L933" s="178"/>
      <c r="M933" s="169"/>
      <c r="N933" s="152"/>
      <c r="O933" s="152"/>
      <c r="P933" s="152"/>
      <c r="Q933" s="186"/>
      <c r="R933" s="186"/>
      <c r="S933" s="152"/>
      <c r="T933" s="152"/>
      <c r="U933" s="152"/>
      <c r="V933" s="152"/>
      <c r="W933" s="152"/>
      <c r="X933" s="152"/>
      <c r="Y933" s="152"/>
      <c r="Z933" s="152"/>
      <c r="AA933" s="152"/>
      <c r="AB933" s="248"/>
      <c r="AC933" s="248"/>
      <c r="AD933" s="252"/>
      <c r="AE933" s="252"/>
      <c r="AF933" s="169"/>
      <c r="AG933" s="169"/>
      <c r="AH933" s="180"/>
      <c r="AI933" s="180"/>
      <c r="AJ933" s="180"/>
      <c r="AK933" s="176"/>
      <c r="AL933" s="186"/>
    </row>
    <row r="934" spans="1:38" ht="12.75" customHeight="1" x14ac:dyDescent="0.35">
      <c r="A934" s="161"/>
      <c r="B934" s="161"/>
      <c r="C934" s="169"/>
      <c r="D934" s="169"/>
      <c r="E934" s="174"/>
      <c r="F934" s="186"/>
      <c r="G934" s="186"/>
      <c r="H934" s="186"/>
      <c r="I934" s="178"/>
      <c r="J934" s="186"/>
      <c r="K934" s="169"/>
      <c r="L934" s="178"/>
      <c r="M934" s="169"/>
      <c r="N934" s="152"/>
      <c r="O934" s="152"/>
      <c r="P934" s="152"/>
      <c r="Q934" s="186"/>
      <c r="R934" s="186"/>
      <c r="S934" s="152"/>
      <c r="T934" s="152"/>
      <c r="U934" s="152"/>
      <c r="V934" s="152"/>
      <c r="W934" s="152"/>
      <c r="X934" s="152"/>
      <c r="Y934" s="152"/>
      <c r="Z934" s="152"/>
      <c r="AA934" s="152"/>
      <c r="AB934" s="248"/>
      <c r="AC934" s="248"/>
      <c r="AD934" s="252"/>
      <c r="AE934" s="252"/>
      <c r="AF934" s="169"/>
      <c r="AG934" s="169"/>
      <c r="AH934" s="180"/>
      <c r="AI934" s="180"/>
      <c r="AJ934" s="180"/>
      <c r="AK934" s="176"/>
      <c r="AL934" s="186"/>
    </row>
    <row r="935" spans="1:38" ht="12.75" customHeight="1" x14ac:dyDescent="0.35">
      <c r="A935" s="161"/>
      <c r="B935" s="161"/>
      <c r="C935" s="169"/>
      <c r="D935" s="169"/>
      <c r="E935" s="174"/>
      <c r="F935" s="186"/>
      <c r="G935" s="186"/>
      <c r="H935" s="186"/>
      <c r="I935" s="178"/>
      <c r="J935" s="186"/>
      <c r="K935" s="169"/>
      <c r="L935" s="178"/>
      <c r="M935" s="169"/>
      <c r="N935" s="152"/>
      <c r="O935" s="152"/>
      <c r="P935" s="152"/>
      <c r="Q935" s="186"/>
      <c r="R935" s="186"/>
      <c r="S935" s="152"/>
      <c r="T935" s="152"/>
      <c r="U935" s="152"/>
      <c r="V935" s="152"/>
      <c r="W935" s="152"/>
      <c r="X935" s="152"/>
      <c r="Y935" s="152"/>
      <c r="Z935" s="152"/>
      <c r="AA935" s="152"/>
      <c r="AB935" s="248"/>
      <c r="AC935" s="248"/>
      <c r="AD935" s="252"/>
      <c r="AE935" s="252"/>
      <c r="AF935" s="169"/>
      <c r="AG935" s="169"/>
      <c r="AH935" s="180"/>
      <c r="AI935" s="180"/>
      <c r="AJ935" s="180"/>
      <c r="AK935" s="176"/>
      <c r="AL935" s="186"/>
    </row>
    <row r="936" spans="1:38" ht="12.75" customHeight="1" x14ac:dyDescent="0.35">
      <c r="A936" s="161"/>
      <c r="B936" s="161"/>
      <c r="C936" s="169"/>
      <c r="D936" s="169"/>
      <c r="E936" s="174"/>
      <c r="F936" s="186"/>
      <c r="G936" s="186"/>
      <c r="H936" s="186"/>
      <c r="I936" s="178"/>
      <c r="J936" s="186"/>
      <c r="K936" s="169"/>
      <c r="L936" s="178"/>
      <c r="M936" s="169"/>
      <c r="N936" s="152"/>
      <c r="O936" s="152"/>
      <c r="P936" s="152"/>
      <c r="Q936" s="186"/>
      <c r="R936" s="186"/>
      <c r="S936" s="152"/>
      <c r="T936" s="152"/>
      <c r="U936" s="152"/>
      <c r="V936" s="152"/>
      <c r="W936" s="152"/>
      <c r="X936" s="152"/>
      <c r="Y936" s="152"/>
      <c r="Z936" s="152"/>
      <c r="AA936" s="152"/>
      <c r="AB936" s="248"/>
      <c r="AC936" s="248"/>
      <c r="AD936" s="252"/>
      <c r="AE936" s="252"/>
      <c r="AF936" s="169"/>
      <c r="AG936" s="169"/>
      <c r="AH936" s="180"/>
      <c r="AI936" s="180"/>
      <c r="AJ936" s="180"/>
      <c r="AK936" s="176"/>
      <c r="AL936" s="186"/>
    </row>
    <row r="937" spans="1:38" ht="12.75" customHeight="1" x14ac:dyDescent="0.35">
      <c r="A937" s="161"/>
      <c r="B937" s="161"/>
      <c r="C937" s="169"/>
      <c r="D937" s="169"/>
      <c r="E937" s="174"/>
      <c r="F937" s="186"/>
      <c r="G937" s="186"/>
      <c r="H937" s="186"/>
      <c r="I937" s="178"/>
      <c r="J937" s="186"/>
      <c r="K937" s="169"/>
      <c r="L937" s="178"/>
      <c r="M937" s="169"/>
      <c r="N937" s="152"/>
      <c r="O937" s="152"/>
      <c r="P937" s="152"/>
      <c r="Q937" s="186"/>
      <c r="R937" s="186"/>
      <c r="S937" s="152"/>
      <c r="T937" s="152"/>
      <c r="U937" s="152"/>
      <c r="V937" s="152"/>
      <c r="W937" s="152"/>
      <c r="X937" s="152"/>
      <c r="Y937" s="152"/>
      <c r="Z937" s="152"/>
      <c r="AA937" s="152"/>
      <c r="AB937" s="248"/>
      <c r="AC937" s="248"/>
      <c r="AD937" s="252"/>
      <c r="AE937" s="252"/>
      <c r="AF937" s="169"/>
      <c r="AG937" s="169"/>
      <c r="AH937" s="180"/>
      <c r="AI937" s="180"/>
      <c r="AJ937" s="180"/>
      <c r="AK937" s="176"/>
      <c r="AL937" s="186"/>
    </row>
    <row r="938" spans="1:38" ht="12.75" customHeight="1" x14ac:dyDescent="0.35">
      <c r="A938" s="161"/>
      <c r="B938" s="161"/>
      <c r="C938" s="169"/>
      <c r="D938" s="169"/>
      <c r="E938" s="174"/>
      <c r="F938" s="186"/>
      <c r="G938" s="186"/>
      <c r="H938" s="186"/>
      <c r="I938" s="178"/>
      <c r="J938" s="186"/>
      <c r="K938" s="169"/>
      <c r="L938" s="178"/>
      <c r="M938" s="169"/>
      <c r="N938" s="152"/>
      <c r="O938" s="152"/>
      <c r="P938" s="152"/>
      <c r="Q938" s="186"/>
      <c r="R938" s="186"/>
      <c r="S938" s="152"/>
      <c r="T938" s="152"/>
      <c r="U938" s="152"/>
      <c r="V938" s="152"/>
      <c r="W938" s="152"/>
      <c r="X938" s="152"/>
      <c r="Y938" s="152"/>
      <c r="Z938" s="152"/>
      <c r="AA938" s="152"/>
      <c r="AB938" s="248"/>
      <c r="AC938" s="248"/>
      <c r="AD938" s="252"/>
      <c r="AE938" s="252"/>
      <c r="AF938" s="169"/>
      <c r="AG938" s="169"/>
      <c r="AH938" s="180"/>
      <c r="AI938" s="180"/>
      <c r="AJ938" s="180"/>
      <c r="AK938" s="176"/>
      <c r="AL938" s="186"/>
    </row>
    <row r="939" spans="1:38" ht="12.75" customHeight="1" x14ac:dyDescent="0.35">
      <c r="A939" s="161"/>
      <c r="B939" s="161"/>
      <c r="C939" s="169"/>
      <c r="D939" s="169"/>
      <c r="E939" s="174"/>
      <c r="F939" s="186"/>
      <c r="G939" s="186"/>
      <c r="H939" s="186"/>
      <c r="I939" s="178"/>
      <c r="J939" s="186"/>
      <c r="K939" s="169"/>
      <c r="L939" s="178"/>
      <c r="M939" s="169"/>
      <c r="N939" s="152"/>
      <c r="O939" s="152"/>
      <c r="P939" s="152"/>
      <c r="Q939" s="186"/>
      <c r="R939" s="186"/>
      <c r="S939" s="152"/>
      <c r="T939" s="152"/>
      <c r="U939" s="152"/>
      <c r="V939" s="152"/>
      <c r="W939" s="152"/>
      <c r="X939" s="152"/>
      <c r="Y939" s="152"/>
      <c r="Z939" s="152"/>
      <c r="AA939" s="152"/>
      <c r="AB939" s="248"/>
      <c r="AC939" s="248"/>
      <c r="AD939" s="252"/>
      <c r="AE939" s="252"/>
      <c r="AF939" s="169"/>
      <c r="AG939" s="169"/>
      <c r="AH939" s="180"/>
      <c r="AI939" s="180"/>
      <c r="AJ939" s="180"/>
      <c r="AK939" s="176"/>
      <c r="AL939" s="186"/>
    </row>
    <row r="940" spans="1:38" ht="12.75" customHeight="1" x14ac:dyDescent="0.35">
      <c r="A940" s="161"/>
      <c r="B940" s="161"/>
      <c r="C940" s="169"/>
      <c r="D940" s="169"/>
      <c r="E940" s="174"/>
      <c r="F940" s="186"/>
      <c r="G940" s="186"/>
      <c r="H940" s="186"/>
      <c r="I940" s="178"/>
      <c r="J940" s="186"/>
      <c r="K940" s="169"/>
      <c r="L940" s="178"/>
      <c r="M940" s="169"/>
      <c r="N940" s="152"/>
      <c r="O940" s="152"/>
      <c r="P940" s="152"/>
      <c r="Q940" s="186"/>
      <c r="R940" s="186"/>
      <c r="S940" s="152"/>
      <c r="T940" s="152"/>
      <c r="U940" s="152"/>
      <c r="V940" s="152"/>
      <c r="W940" s="152"/>
      <c r="X940" s="152"/>
      <c r="Y940" s="152"/>
      <c r="Z940" s="152"/>
      <c r="AA940" s="152"/>
      <c r="AB940" s="248"/>
      <c r="AC940" s="248"/>
      <c r="AD940" s="252"/>
      <c r="AE940" s="252"/>
      <c r="AF940" s="169"/>
      <c r="AG940" s="169"/>
      <c r="AH940" s="180"/>
      <c r="AI940" s="180"/>
      <c r="AJ940" s="180"/>
      <c r="AK940" s="176"/>
      <c r="AL940" s="186"/>
    </row>
    <row r="941" spans="1:38" ht="12.75" customHeight="1" x14ac:dyDescent="0.35">
      <c r="A941" s="161"/>
      <c r="B941" s="161"/>
      <c r="C941" s="169"/>
      <c r="D941" s="169"/>
      <c r="E941" s="174"/>
      <c r="F941" s="186"/>
      <c r="G941" s="186"/>
      <c r="H941" s="186"/>
      <c r="I941" s="178"/>
      <c r="J941" s="186"/>
      <c r="K941" s="169"/>
      <c r="L941" s="178"/>
      <c r="M941" s="169"/>
      <c r="N941" s="152"/>
      <c r="O941" s="152"/>
      <c r="P941" s="152"/>
      <c r="Q941" s="186"/>
      <c r="R941" s="186"/>
      <c r="S941" s="152"/>
      <c r="T941" s="152"/>
      <c r="U941" s="152"/>
      <c r="V941" s="152"/>
      <c r="W941" s="152"/>
      <c r="X941" s="152"/>
      <c r="Y941" s="152"/>
      <c r="Z941" s="152"/>
      <c r="AA941" s="152"/>
      <c r="AB941" s="248"/>
      <c r="AC941" s="248"/>
      <c r="AD941" s="252"/>
      <c r="AE941" s="252"/>
      <c r="AF941" s="169"/>
      <c r="AG941" s="169"/>
      <c r="AH941" s="180"/>
      <c r="AI941" s="180"/>
      <c r="AJ941" s="180"/>
      <c r="AK941" s="176"/>
      <c r="AL941" s="186"/>
    </row>
    <row r="942" spans="1:38" ht="12.75" customHeight="1" x14ac:dyDescent="0.35">
      <c r="A942" s="161"/>
      <c r="B942" s="161"/>
      <c r="C942" s="169"/>
      <c r="D942" s="169"/>
      <c r="E942" s="174"/>
      <c r="F942" s="186"/>
      <c r="G942" s="186"/>
      <c r="H942" s="186"/>
      <c r="I942" s="178"/>
      <c r="J942" s="186"/>
      <c r="K942" s="169"/>
      <c r="L942" s="178"/>
      <c r="M942" s="169"/>
      <c r="N942" s="152"/>
      <c r="O942" s="152"/>
      <c r="P942" s="152"/>
      <c r="Q942" s="186"/>
      <c r="R942" s="186"/>
      <c r="S942" s="152"/>
      <c r="T942" s="152"/>
      <c r="U942" s="152"/>
      <c r="V942" s="152"/>
      <c r="W942" s="152"/>
      <c r="X942" s="152"/>
      <c r="Y942" s="152"/>
      <c r="Z942" s="152"/>
      <c r="AA942" s="152"/>
      <c r="AB942" s="248"/>
      <c r="AC942" s="248"/>
      <c r="AD942" s="252"/>
      <c r="AE942" s="252"/>
      <c r="AF942" s="169"/>
      <c r="AG942" s="169"/>
      <c r="AH942" s="180"/>
      <c r="AI942" s="180"/>
      <c r="AJ942" s="180"/>
      <c r="AK942" s="176"/>
      <c r="AL942" s="186"/>
    </row>
    <row r="943" spans="1:38" ht="12.75" customHeight="1" x14ac:dyDescent="0.35">
      <c r="A943" s="161"/>
      <c r="B943" s="161"/>
      <c r="C943" s="169"/>
      <c r="D943" s="169"/>
      <c r="E943" s="174"/>
      <c r="F943" s="186"/>
      <c r="G943" s="186"/>
      <c r="H943" s="186"/>
      <c r="I943" s="178"/>
      <c r="J943" s="186"/>
      <c r="K943" s="169"/>
      <c r="L943" s="178"/>
      <c r="M943" s="169"/>
      <c r="N943" s="152"/>
      <c r="O943" s="152"/>
      <c r="P943" s="152"/>
      <c r="Q943" s="186"/>
      <c r="R943" s="186"/>
      <c r="S943" s="152"/>
      <c r="T943" s="152"/>
      <c r="U943" s="152"/>
      <c r="V943" s="152"/>
      <c r="W943" s="152"/>
      <c r="X943" s="152"/>
      <c r="Y943" s="152"/>
      <c r="Z943" s="152"/>
      <c r="AA943" s="152"/>
      <c r="AB943" s="248"/>
      <c r="AC943" s="248"/>
      <c r="AD943" s="252"/>
      <c r="AE943" s="252"/>
      <c r="AF943" s="169"/>
      <c r="AG943" s="169"/>
      <c r="AH943" s="180"/>
      <c r="AI943" s="180"/>
      <c r="AJ943" s="180"/>
      <c r="AK943" s="176"/>
      <c r="AL943" s="186"/>
    </row>
    <row r="944" spans="1:38" ht="12.75" customHeight="1" x14ac:dyDescent="0.35">
      <c r="A944" s="161"/>
      <c r="B944" s="161"/>
      <c r="C944" s="169"/>
      <c r="D944" s="169"/>
      <c r="E944" s="174"/>
      <c r="F944" s="186"/>
      <c r="G944" s="186"/>
      <c r="H944" s="186"/>
      <c r="I944" s="178"/>
      <c r="J944" s="186"/>
      <c r="K944" s="169"/>
      <c r="L944" s="178"/>
      <c r="M944" s="169"/>
      <c r="N944" s="152"/>
      <c r="O944" s="152"/>
      <c r="P944" s="152"/>
      <c r="Q944" s="186"/>
      <c r="R944" s="186"/>
      <c r="S944" s="152"/>
      <c r="T944" s="152"/>
      <c r="U944" s="152"/>
      <c r="V944" s="152"/>
      <c r="W944" s="152"/>
      <c r="X944" s="152"/>
      <c r="Y944" s="152"/>
      <c r="Z944" s="152"/>
      <c r="AA944" s="152"/>
      <c r="AB944" s="248"/>
      <c r="AC944" s="248"/>
      <c r="AD944" s="252"/>
      <c r="AE944" s="252"/>
      <c r="AF944" s="169"/>
      <c r="AG944" s="169"/>
      <c r="AH944" s="180"/>
      <c r="AI944" s="180"/>
      <c r="AJ944" s="180"/>
      <c r="AK944" s="176"/>
      <c r="AL944" s="186"/>
    </row>
    <row r="945" spans="1:38" ht="12.75" customHeight="1" x14ac:dyDescent="0.35">
      <c r="A945" s="161"/>
      <c r="B945" s="161"/>
      <c r="C945" s="169"/>
      <c r="D945" s="169"/>
      <c r="E945" s="174"/>
      <c r="F945" s="186"/>
      <c r="G945" s="186"/>
      <c r="H945" s="186"/>
      <c r="I945" s="178"/>
      <c r="J945" s="186"/>
      <c r="K945" s="169"/>
      <c r="L945" s="178"/>
      <c r="M945" s="169"/>
      <c r="N945" s="152"/>
      <c r="O945" s="152"/>
      <c r="P945" s="152"/>
      <c r="Q945" s="186"/>
      <c r="R945" s="186"/>
      <c r="S945" s="152"/>
      <c r="T945" s="152"/>
      <c r="U945" s="152"/>
      <c r="V945" s="152"/>
      <c r="W945" s="152"/>
      <c r="X945" s="152"/>
      <c r="Y945" s="152"/>
      <c r="Z945" s="152"/>
      <c r="AA945" s="152"/>
      <c r="AB945" s="248"/>
      <c r="AC945" s="248"/>
      <c r="AD945" s="252"/>
      <c r="AE945" s="252"/>
      <c r="AF945" s="169"/>
      <c r="AG945" s="169"/>
      <c r="AH945" s="180"/>
      <c r="AI945" s="180"/>
      <c r="AJ945" s="180"/>
      <c r="AK945" s="176"/>
      <c r="AL945" s="186"/>
    </row>
    <row r="946" spans="1:38" ht="12.75" customHeight="1" x14ac:dyDescent="0.35">
      <c r="A946" s="161"/>
      <c r="B946" s="161"/>
      <c r="C946" s="169"/>
      <c r="D946" s="169"/>
      <c r="E946" s="174"/>
      <c r="F946" s="186"/>
      <c r="G946" s="186"/>
      <c r="H946" s="186"/>
      <c r="I946" s="178"/>
      <c r="J946" s="186"/>
      <c r="K946" s="169"/>
      <c r="L946" s="178"/>
      <c r="M946" s="169"/>
      <c r="N946" s="152"/>
      <c r="O946" s="152"/>
      <c r="P946" s="152"/>
      <c r="Q946" s="186"/>
      <c r="R946" s="186"/>
      <c r="S946" s="152"/>
      <c r="T946" s="152"/>
      <c r="U946" s="152"/>
      <c r="V946" s="152"/>
      <c r="W946" s="152"/>
      <c r="X946" s="152"/>
      <c r="Y946" s="152"/>
      <c r="Z946" s="152"/>
      <c r="AA946" s="152"/>
      <c r="AB946" s="248"/>
      <c r="AC946" s="248"/>
      <c r="AD946" s="252"/>
      <c r="AE946" s="252"/>
      <c r="AF946" s="169"/>
      <c r="AG946" s="169"/>
      <c r="AH946" s="180"/>
      <c r="AI946" s="180"/>
      <c r="AJ946" s="180"/>
      <c r="AK946" s="176"/>
      <c r="AL946" s="186"/>
    </row>
    <row r="947" spans="1:38" ht="12.75" customHeight="1" x14ac:dyDescent="0.35">
      <c r="A947" s="161"/>
      <c r="B947" s="161"/>
      <c r="C947" s="169"/>
      <c r="D947" s="169"/>
      <c r="E947" s="174"/>
      <c r="F947" s="186"/>
      <c r="G947" s="186"/>
      <c r="H947" s="186"/>
      <c r="I947" s="178"/>
      <c r="J947" s="186"/>
      <c r="K947" s="169"/>
      <c r="L947" s="178"/>
      <c r="M947" s="169"/>
      <c r="N947" s="152"/>
      <c r="O947" s="152"/>
      <c r="P947" s="152"/>
      <c r="Q947" s="186"/>
      <c r="R947" s="186"/>
      <c r="S947" s="152"/>
      <c r="T947" s="152"/>
      <c r="U947" s="152"/>
      <c r="V947" s="152"/>
      <c r="W947" s="152"/>
      <c r="X947" s="152"/>
      <c r="Y947" s="152"/>
      <c r="Z947" s="152"/>
      <c r="AA947" s="152"/>
      <c r="AB947" s="248"/>
      <c r="AC947" s="248"/>
      <c r="AD947" s="252"/>
      <c r="AE947" s="252"/>
      <c r="AF947" s="169"/>
      <c r="AG947" s="169"/>
      <c r="AH947" s="180"/>
      <c r="AI947" s="180"/>
      <c r="AJ947" s="180"/>
      <c r="AK947" s="176"/>
      <c r="AL947" s="186"/>
    </row>
    <row r="948" spans="1:38" ht="12.75" customHeight="1" x14ac:dyDescent="0.35">
      <c r="A948" s="161"/>
      <c r="B948" s="161"/>
      <c r="C948" s="169"/>
      <c r="D948" s="169"/>
      <c r="E948" s="174"/>
      <c r="F948" s="186"/>
      <c r="G948" s="186"/>
      <c r="H948" s="186"/>
      <c r="I948" s="178"/>
      <c r="J948" s="186"/>
      <c r="K948" s="169"/>
      <c r="L948" s="178"/>
      <c r="M948" s="169"/>
      <c r="N948" s="152"/>
      <c r="O948" s="152"/>
      <c r="P948" s="152"/>
      <c r="Q948" s="186"/>
      <c r="R948" s="186"/>
      <c r="S948" s="152"/>
      <c r="T948" s="152"/>
      <c r="U948" s="152"/>
      <c r="V948" s="152"/>
      <c r="W948" s="152"/>
      <c r="X948" s="152"/>
      <c r="Y948" s="152"/>
      <c r="Z948" s="152"/>
      <c r="AA948" s="152"/>
      <c r="AB948" s="248"/>
      <c r="AC948" s="248"/>
      <c r="AD948" s="252"/>
      <c r="AE948" s="252"/>
      <c r="AF948" s="169"/>
      <c r="AG948" s="169"/>
      <c r="AH948" s="180"/>
      <c r="AI948" s="180"/>
      <c r="AJ948" s="180"/>
      <c r="AK948" s="176"/>
      <c r="AL948" s="186"/>
    </row>
    <row r="949" spans="1:38" ht="12.75" customHeight="1" x14ac:dyDescent="0.35">
      <c r="A949" s="161"/>
      <c r="B949" s="161"/>
      <c r="C949" s="169"/>
      <c r="D949" s="169"/>
      <c r="E949" s="174"/>
      <c r="F949" s="186"/>
      <c r="G949" s="186"/>
      <c r="H949" s="186"/>
      <c r="I949" s="178"/>
      <c r="J949" s="186"/>
      <c r="K949" s="169"/>
      <c r="L949" s="178"/>
      <c r="M949" s="169"/>
      <c r="N949" s="152"/>
      <c r="O949" s="152"/>
      <c r="P949" s="152"/>
      <c r="Q949" s="186"/>
      <c r="R949" s="186"/>
      <c r="S949" s="152"/>
      <c r="T949" s="152"/>
      <c r="U949" s="152"/>
      <c r="V949" s="152"/>
      <c r="W949" s="152"/>
      <c r="X949" s="152"/>
      <c r="Y949" s="152"/>
      <c r="Z949" s="152"/>
      <c r="AA949" s="152"/>
      <c r="AB949" s="248"/>
      <c r="AC949" s="248"/>
      <c r="AD949" s="252"/>
      <c r="AE949" s="252"/>
      <c r="AF949" s="169"/>
      <c r="AG949" s="169"/>
      <c r="AH949" s="180"/>
      <c r="AI949" s="180"/>
      <c r="AJ949" s="180"/>
      <c r="AK949" s="176"/>
      <c r="AL949" s="186"/>
    </row>
    <row r="950" spans="1:38" ht="12.75" customHeight="1" x14ac:dyDescent="0.35">
      <c r="A950" s="161"/>
      <c r="B950" s="161"/>
      <c r="C950" s="169"/>
      <c r="D950" s="169"/>
      <c r="E950" s="174"/>
      <c r="F950" s="186"/>
      <c r="G950" s="186"/>
      <c r="H950" s="186"/>
      <c r="I950" s="178"/>
      <c r="J950" s="186"/>
      <c r="K950" s="169"/>
      <c r="L950" s="178"/>
      <c r="M950" s="169"/>
      <c r="N950" s="152"/>
      <c r="O950" s="152"/>
      <c r="P950" s="152"/>
      <c r="Q950" s="186"/>
      <c r="R950" s="186"/>
      <c r="S950" s="152"/>
      <c r="T950" s="152"/>
      <c r="U950" s="152"/>
      <c r="V950" s="152"/>
      <c r="W950" s="152"/>
      <c r="X950" s="152"/>
      <c r="Y950" s="152"/>
      <c r="Z950" s="152"/>
      <c r="AA950" s="152"/>
      <c r="AB950" s="248"/>
      <c r="AC950" s="248"/>
      <c r="AD950" s="252"/>
      <c r="AE950" s="252"/>
      <c r="AF950" s="169"/>
      <c r="AG950" s="169"/>
      <c r="AH950" s="180"/>
      <c r="AI950" s="180"/>
      <c r="AJ950" s="180"/>
      <c r="AK950" s="176"/>
      <c r="AL950" s="186"/>
    </row>
    <row r="951" spans="1:38" ht="12.75" customHeight="1" x14ac:dyDescent="0.35">
      <c r="A951" s="161"/>
      <c r="B951" s="161"/>
      <c r="C951" s="169"/>
      <c r="D951" s="169"/>
      <c r="E951" s="174"/>
      <c r="F951" s="186"/>
      <c r="G951" s="186"/>
      <c r="H951" s="186"/>
      <c r="I951" s="178"/>
      <c r="J951" s="186"/>
      <c r="K951" s="169"/>
      <c r="L951" s="178"/>
      <c r="M951" s="169"/>
      <c r="N951" s="152"/>
      <c r="O951" s="152"/>
      <c r="P951" s="152"/>
      <c r="Q951" s="186"/>
      <c r="R951" s="186"/>
      <c r="S951" s="152"/>
      <c r="T951" s="152"/>
      <c r="U951" s="152"/>
      <c r="V951" s="152"/>
      <c r="W951" s="152"/>
      <c r="X951" s="152"/>
      <c r="Y951" s="152"/>
      <c r="Z951" s="152"/>
      <c r="AA951" s="152"/>
      <c r="AB951" s="248"/>
      <c r="AC951" s="248"/>
      <c r="AD951" s="252"/>
      <c r="AE951" s="252"/>
      <c r="AF951" s="169"/>
      <c r="AG951" s="169"/>
      <c r="AH951" s="180"/>
      <c r="AI951" s="180"/>
      <c r="AJ951" s="180"/>
      <c r="AK951" s="176"/>
      <c r="AL951" s="186"/>
    </row>
    <row r="952" spans="1:38" ht="12.75" customHeight="1" x14ac:dyDescent="0.35">
      <c r="A952" s="161"/>
      <c r="B952" s="161"/>
      <c r="C952" s="169"/>
      <c r="D952" s="169"/>
      <c r="E952" s="174"/>
      <c r="F952" s="186"/>
      <c r="G952" s="186"/>
      <c r="H952" s="186"/>
      <c r="I952" s="178"/>
      <c r="J952" s="186"/>
      <c r="K952" s="169"/>
      <c r="L952" s="178"/>
      <c r="M952" s="169"/>
      <c r="N952" s="152"/>
      <c r="O952" s="152"/>
      <c r="P952" s="152"/>
      <c r="Q952" s="186"/>
      <c r="R952" s="186"/>
      <c r="S952" s="152"/>
      <c r="T952" s="152"/>
      <c r="U952" s="152"/>
      <c r="V952" s="152"/>
      <c r="W952" s="152"/>
      <c r="X952" s="152"/>
      <c r="Y952" s="152"/>
      <c r="Z952" s="152"/>
      <c r="AA952" s="152"/>
      <c r="AB952" s="248"/>
      <c r="AC952" s="248"/>
      <c r="AD952" s="252"/>
      <c r="AE952" s="252"/>
      <c r="AF952" s="169"/>
      <c r="AG952" s="169"/>
      <c r="AH952" s="180"/>
      <c r="AI952" s="180"/>
      <c r="AJ952" s="180"/>
      <c r="AK952" s="176"/>
      <c r="AL952" s="186"/>
    </row>
    <row r="953" spans="1:38" ht="12.75" customHeight="1" x14ac:dyDescent="0.35">
      <c r="A953" s="161"/>
      <c r="B953" s="161"/>
      <c r="C953" s="169"/>
      <c r="D953" s="169"/>
      <c r="E953" s="174"/>
      <c r="F953" s="186"/>
      <c r="G953" s="186"/>
      <c r="H953" s="186"/>
      <c r="I953" s="178"/>
      <c r="J953" s="186"/>
      <c r="K953" s="169"/>
      <c r="L953" s="178"/>
      <c r="M953" s="169"/>
      <c r="N953" s="152"/>
      <c r="O953" s="152"/>
      <c r="P953" s="152"/>
      <c r="Q953" s="186"/>
      <c r="R953" s="186"/>
      <c r="S953" s="152"/>
      <c r="T953" s="152"/>
      <c r="U953" s="152"/>
      <c r="V953" s="152"/>
      <c r="W953" s="152"/>
      <c r="X953" s="152"/>
      <c r="Y953" s="152"/>
      <c r="Z953" s="152"/>
      <c r="AA953" s="152"/>
      <c r="AB953" s="248"/>
      <c r="AC953" s="248"/>
      <c r="AD953" s="252"/>
      <c r="AE953" s="252"/>
      <c r="AF953" s="169"/>
      <c r="AG953" s="169"/>
      <c r="AH953" s="180"/>
      <c r="AI953" s="180"/>
      <c r="AJ953" s="180"/>
      <c r="AK953" s="176"/>
      <c r="AL953" s="186"/>
    </row>
    <row r="954" spans="1:38" ht="12.75" customHeight="1" x14ac:dyDescent="0.35">
      <c r="A954" s="161"/>
      <c r="B954" s="161"/>
      <c r="C954" s="169"/>
      <c r="D954" s="169"/>
      <c r="E954" s="174"/>
      <c r="F954" s="186"/>
      <c r="G954" s="186"/>
      <c r="H954" s="186"/>
      <c r="I954" s="178"/>
      <c r="J954" s="186"/>
      <c r="K954" s="169"/>
      <c r="L954" s="178"/>
      <c r="M954" s="169"/>
      <c r="N954" s="152"/>
      <c r="O954" s="152"/>
      <c r="P954" s="152"/>
      <c r="Q954" s="186"/>
      <c r="R954" s="186"/>
      <c r="S954" s="152"/>
      <c r="T954" s="152"/>
      <c r="U954" s="152"/>
      <c r="V954" s="152"/>
      <c r="W954" s="152"/>
      <c r="X954" s="152"/>
      <c r="Y954" s="152"/>
      <c r="Z954" s="152"/>
      <c r="AA954" s="152"/>
      <c r="AB954" s="248"/>
      <c r="AC954" s="248"/>
      <c r="AD954" s="252"/>
      <c r="AE954" s="252"/>
      <c r="AF954" s="169"/>
      <c r="AG954" s="169"/>
      <c r="AH954" s="180"/>
      <c r="AI954" s="180"/>
      <c r="AJ954" s="180"/>
      <c r="AK954" s="176"/>
      <c r="AL954" s="186"/>
    </row>
    <row r="955" spans="1:38" ht="12.75" customHeight="1" x14ac:dyDescent="0.35">
      <c r="A955" s="161"/>
      <c r="B955" s="161"/>
      <c r="C955" s="169"/>
      <c r="D955" s="169"/>
      <c r="E955" s="174"/>
      <c r="F955" s="186"/>
      <c r="G955" s="186"/>
      <c r="H955" s="186"/>
      <c r="I955" s="178"/>
      <c r="J955" s="186"/>
      <c r="K955" s="169"/>
      <c r="L955" s="178"/>
      <c r="M955" s="169"/>
      <c r="N955" s="152"/>
      <c r="O955" s="152"/>
      <c r="P955" s="152"/>
      <c r="Q955" s="186"/>
      <c r="R955" s="186"/>
      <c r="S955" s="152"/>
      <c r="T955" s="152"/>
      <c r="U955" s="152"/>
      <c r="V955" s="152"/>
      <c r="W955" s="152"/>
      <c r="X955" s="152"/>
      <c r="Y955" s="152"/>
      <c r="Z955" s="152"/>
      <c r="AA955" s="152"/>
      <c r="AB955" s="248"/>
      <c r="AC955" s="248"/>
      <c r="AD955" s="252"/>
      <c r="AE955" s="252"/>
      <c r="AF955" s="169"/>
      <c r="AG955" s="169"/>
      <c r="AH955" s="180"/>
      <c r="AI955" s="180"/>
      <c r="AJ955" s="180"/>
      <c r="AK955" s="176"/>
      <c r="AL955" s="186"/>
    </row>
    <row r="956" spans="1:38" ht="12.75" customHeight="1" x14ac:dyDescent="0.35">
      <c r="A956" s="161"/>
      <c r="B956" s="161"/>
      <c r="C956" s="169"/>
      <c r="D956" s="169"/>
      <c r="E956" s="174"/>
      <c r="F956" s="186"/>
      <c r="G956" s="186"/>
      <c r="H956" s="186"/>
      <c r="I956" s="178"/>
      <c r="J956" s="186"/>
      <c r="K956" s="169"/>
      <c r="L956" s="178"/>
      <c r="M956" s="169"/>
      <c r="N956" s="152"/>
      <c r="O956" s="152"/>
      <c r="P956" s="152"/>
      <c r="Q956" s="186"/>
      <c r="R956" s="186"/>
      <c r="S956" s="152"/>
      <c r="T956" s="152"/>
      <c r="U956" s="152"/>
      <c r="V956" s="152"/>
      <c r="W956" s="152"/>
      <c r="X956" s="152"/>
      <c r="Y956" s="152"/>
      <c r="Z956" s="152"/>
      <c r="AA956" s="152"/>
      <c r="AB956" s="248"/>
      <c r="AC956" s="248"/>
      <c r="AD956" s="252"/>
      <c r="AE956" s="252"/>
      <c r="AF956" s="169"/>
      <c r="AG956" s="169"/>
      <c r="AH956" s="180"/>
      <c r="AI956" s="180"/>
      <c r="AJ956" s="180"/>
      <c r="AK956" s="176"/>
      <c r="AL956" s="186"/>
    </row>
    <row r="957" spans="1:38" ht="12.75" customHeight="1" x14ac:dyDescent="0.35">
      <c r="A957" s="161"/>
      <c r="B957" s="161"/>
      <c r="C957" s="169"/>
      <c r="D957" s="169"/>
      <c r="E957" s="174"/>
      <c r="F957" s="186"/>
      <c r="G957" s="186"/>
      <c r="H957" s="186"/>
      <c r="I957" s="178"/>
      <c r="J957" s="186"/>
      <c r="K957" s="169"/>
      <c r="L957" s="178"/>
      <c r="M957" s="169"/>
      <c r="N957" s="152"/>
      <c r="O957" s="152"/>
      <c r="P957" s="152"/>
      <c r="Q957" s="186"/>
      <c r="R957" s="186"/>
      <c r="S957" s="152"/>
      <c r="T957" s="152"/>
      <c r="U957" s="152"/>
      <c r="V957" s="152"/>
      <c r="W957" s="152"/>
      <c r="X957" s="152"/>
      <c r="Y957" s="152"/>
      <c r="Z957" s="152"/>
      <c r="AA957" s="152"/>
      <c r="AB957" s="248"/>
      <c r="AC957" s="248"/>
      <c r="AD957" s="252"/>
      <c r="AE957" s="252"/>
      <c r="AF957" s="169"/>
      <c r="AG957" s="169"/>
      <c r="AH957" s="180"/>
      <c r="AI957" s="180"/>
      <c r="AJ957" s="180"/>
      <c r="AK957" s="176"/>
      <c r="AL957" s="186"/>
    </row>
    <row r="958" spans="1:38" ht="12.75" customHeight="1" x14ac:dyDescent="0.35">
      <c r="A958" s="161"/>
      <c r="B958" s="161"/>
      <c r="C958" s="169"/>
      <c r="D958" s="169"/>
      <c r="E958" s="174"/>
      <c r="F958" s="186"/>
      <c r="G958" s="186"/>
      <c r="H958" s="186"/>
      <c r="I958" s="178"/>
      <c r="J958" s="186"/>
      <c r="K958" s="169"/>
      <c r="L958" s="178"/>
      <c r="M958" s="169"/>
      <c r="N958" s="152"/>
      <c r="O958" s="152"/>
      <c r="P958" s="152"/>
      <c r="Q958" s="186"/>
      <c r="R958" s="186"/>
      <c r="S958" s="152"/>
      <c r="T958" s="152"/>
      <c r="U958" s="152"/>
      <c r="V958" s="152"/>
      <c r="W958" s="152"/>
      <c r="X958" s="152"/>
      <c r="Y958" s="152"/>
      <c r="Z958" s="152"/>
      <c r="AA958" s="152"/>
      <c r="AB958" s="248"/>
      <c r="AC958" s="248"/>
      <c r="AD958" s="252"/>
      <c r="AE958" s="252"/>
      <c r="AF958" s="169"/>
      <c r="AG958" s="169"/>
      <c r="AH958" s="180"/>
      <c r="AI958" s="180"/>
      <c r="AJ958" s="180"/>
      <c r="AK958" s="176"/>
      <c r="AL958" s="186"/>
    </row>
    <row r="959" spans="1:38" ht="12.75" customHeight="1" x14ac:dyDescent="0.35">
      <c r="A959" s="161"/>
      <c r="B959" s="161"/>
      <c r="C959" s="169"/>
      <c r="D959" s="169"/>
      <c r="E959" s="174"/>
      <c r="F959" s="186"/>
      <c r="G959" s="186"/>
      <c r="H959" s="186"/>
      <c r="I959" s="178"/>
      <c r="J959" s="186"/>
      <c r="K959" s="169"/>
      <c r="L959" s="178"/>
      <c r="M959" s="169"/>
      <c r="N959" s="152"/>
      <c r="O959" s="152"/>
      <c r="P959" s="152"/>
      <c r="Q959" s="186"/>
      <c r="R959" s="186"/>
      <c r="S959" s="152"/>
      <c r="T959" s="152"/>
      <c r="U959" s="152"/>
      <c r="V959" s="152"/>
      <c r="W959" s="152"/>
      <c r="X959" s="152"/>
      <c r="Y959" s="152"/>
      <c r="Z959" s="152"/>
      <c r="AA959" s="152"/>
      <c r="AB959" s="248"/>
      <c r="AC959" s="248"/>
      <c r="AD959" s="252"/>
      <c r="AE959" s="252"/>
      <c r="AF959" s="169"/>
      <c r="AG959" s="169"/>
      <c r="AH959" s="180"/>
      <c r="AI959" s="180"/>
      <c r="AJ959" s="180"/>
      <c r="AK959" s="176"/>
      <c r="AL959" s="186"/>
    </row>
    <row r="960" spans="1:38" ht="12.75" customHeight="1" x14ac:dyDescent="0.35">
      <c r="A960" s="161"/>
      <c r="B960" s="161"/>
      <c r="C960" s="169"/>
      <c r="D960" s="169"/>
      <c r="E960" s="174"/>
      <c r="F960" s="186"/>
      <c r="G960" s="186"/>
      <c r="H960" s="186"/>
      <c r="I960" s="178"/>
      <c r="J960" s="186"/>
      <c r="K960" s="169"/>
      <c r="L960" s="178"/>
      <c r="M960" s="169"/>
      <c r="N960" s="152"/>
      <c r="O960" s="152"/>
      <c r="P960" s="152"/>
      <c r="Q960" s="186"/>
      <c r="R960" s="186"/>
      <c r="S960" s="152"/>
      <c r="T960" s="152"/>
      <c r="U960" s="152"/>
      <c r="V960" s="152"/>
      <c r="W960" s="152"/>
      <c r="X960" s="152"/>
      <c r="Y960" s="152"/>
      <c r="Z960" s="152"/>
      <c r="AA960" s="152"/>
      <c r="AB960" s="248"/>
      <c r="AC960" s="248"/>
      <c r="AD960" s="252"/>
      <c r="AE960" s="252"/>
      <c r="AF960" s="169"/>
      <c r="AG960" s="169"/>
      <c r="AH960" s="180"/>
      <c r="AI960" s="180"/>
      <c r="AJ960" s="180"/>
      <c r="AK960" s="176"/>
      <c r="AL960" s="186"/>
    </row>
    <row r="961" spans="1:38" ht="12.75" customHeight="1" x14ac:dyDescent="0.35">
      <c r="A961" s="161"/>
      <c r="B961" s="161"/>
      <c r="C961" s="169"/>
      <c r="D961" s="169"/>
      <c r="E961" s="174"/>
      <c r="F961" s="186"/>
      <c r="G961" s="186"/>
      <c r="H961" s="186"/>
      <c r="I961" s="178"/>
      <c r="J961" s="186"/>
      <c r="K961" s="169"/>
      <c r="L961" s="178"/>
      <c r="M961" s="169"/>
      <c r="N961" s="152"/>
      <c r="O961" s="152"/>
      <c r="P961" s="152"/>
      <c r="Q961" s="186"/>
      <c r="R961" s="186"/>
      <c r="S961" s="152"/>
      <c r="T961" s="152"/>
      <c r="U961" s="152"/>
      <c r="V961" s="152"/>
      <c r="W961" s="152"/>
      <c r="X961" s="152"/>
      <c r="Y961" s="152"/>
      <c r="Z961" s="152"/>
      <c r="AA961" s="152"/>
      <c r="AB961" s="248"/>
      <c r="AC961" s="248"/>
      <c r="AD961" s="252"/>
      <c r="AE961" s="252"/>
      <c r="AF961" s="169"/>
      <c r="AG961" s="169"/>
      <c r="AH961" s="180"/>
      <c r="AI961" s="180"/>
      <c r="AJ961" s="180"/>
      <c r="AK961" s="176"/>
      <c r="AL961" s="186"/>
    </row>
    <row r="962" spans="1:38" ht="12.75" customHeight="1" x14ac:dyDescent="0.35">
      <c r="A962" s="161"/>
      <c r="B962" s="161"/>
      <c r="C962" s="169"/>
      <c r="D962" s="169"/>
      <c r="E962" s="174"/>
      <c r="F962" s="186"/>
      <c r="G962" s="186"/>
      <c r="H962" s="186"/>
      <c r="I962" s="178"/>
      <c r="J962" s="186"/>
      <c r="K962" s="169"/>
      <c r="L962" s="178"/>
      <c r="M962" s="169"/>
      <c r="N962" s="152"/>
      <c r="O962" s="152"/>
      <c r="P962" s="152"/>
      <c r="Q962" s="186"/>
      <c r="R962" s="186"/>
      <c r="S962" s="152"/>
      <c r="T962" s="152"/>
      <c r="U962" s="152"/>
      <c r="V962" s="152"/>
      <c r="W962" s="152"/>
      <c r="X962" s="152"/>
      <c r="Y962" s="152"/>
      <c r="Z962" s="152"/>
      <c r="AA962" s="152"/>
      <c r="AB962" s="248"/>
      <c r="AC962" s="248"/>
      <c r="AD962" s="252"/>
      <c r="AE962" s="252"/>
      <c r="AF962" s="169"/>
      <c r="AG962" s="169"/>
      <c r="AH962" s="180"/>
      <c r="AI962" s="180"/>
      <c r="AJ962" s="180"/>
      <c r="AK962" s="176"/>
      <c r="AL962" s="186"/>
    </row>
    <row r="963" spans="1:38" ht="12.75" customHeight="1" x14ac:dyDescent="0.35">
      <c r="A963" s="161"/>
      <c r="B963" s="161"/>
      <c r="C963" s="169"/>
      <c r="D963" s="169"/>
      <c r="E963" s="174"/>
      <c r="F963" s="186"/>
      <c r="G963" s="186"/>
      <c r="H963" s="186"/>
      <c r="I963" s="178"/>
      <c r="J963" s="186"/>
      <c r="K963" s="169"/>
      <c r="L963" s="178"/>
      <c r="M963" s="169"/>
      <c r="N963" s="152"/>
      <c r="O963" s="152"/>
      <c r="P963" s="152"/>
      <c r="Q963" s="186"/>
      <c r="R963" s="186"/>
      <c r="S963" s="152"/>
      <c r="T963" s="152"/>
      <c r="U963" s="152"/>
      <c r="V963" s="152"/>
      <c r="W963" s="152"/>
      <c r="X963" s="152"/>
      <c r="Y963" s="152"/>
      <c r="Z963" s="152"/>
      <c r="AA963" s="152"/>
      <c r="AB963" s="248"/>
      <c r="AC963" s="248"/>
      <c r="AD963" s="252"/>
      <c r="AE963" s="252"/>
      <c r="AF963" s="169"/>
      <c r="AG963" s="169"/>
      <c r="AH963" s="180"/>
      <c r="AI963" s="180"/>
      <c r="AJ963" s="180"/>
      <c r="AK963" s="176"/>
      <c r="AL963" s="186"/>
    </row>
    <row r="964" spans="1:38" ht="12.75" customHeight="1" x14ac:dyDescent="0.35">
      <c r="A964" s="161"/>
      <c r="B964" s="161"/>
      <c r="C964" s="169"/>
      <c r="D964" s="169"/>
      <c r="E964" s="174"/>
      <c r="F964" s="186"/>
      <c r="G964" s="186"/>
      <c r="H964" s="186"/>
      <c r="I964" s="178"/>
      <c r="J964" s="186"/>
      <c r="K964" s="169"/>
      <c r="L964" s="178"/>
      <c r="M964" s="169"/>
      <c r="N964" s="152"/>
      <c r="O964" s="152"/>
      <c r="P964" s="152"/>
      <c r="Q964" s="186"/>
      <c r="R964" s="186"/>
      <c r="S964" s="152"/>
      <c r="T964" s="152"/>
      <c r="U964" s="152"/>
      <c r="V964" s="152"/>
      <c r="W964" s="152"/>
      <c r="X964" s="152"/>
      <c r="Y964" s="152"/>
      <c r="Z964" s="152"/>
      <c r="AA964" s="152"/>
      <c r="AB964" s="248"/>
      <c r="AC964" s="248"/>
      <c r="AD964" s="252"/>
      <c r="AE964" s="252"/>
      <c r="AF964" s="169"/>
      <c r="AG964" s="169"/>
      <c r="AH964" s="180"/>
      <c r="AI964" s="180"/>
      <c r="AJ964" s="180"/>
      <c r="AK964" s="176"/>
      <c r="AL964" s="186"/>
    </row>
    <row r="965" spans="1:38" ht="12.75" customHeight="1" x14ac:dyDescent="0.35">
      <c r="A965" s="161"/>
      <c r="B965" s="161"/>
      <c r="C965" s="169"/>
      <c r="D965" s="169"/>
      <c r="E965" s="174"/>
      <c r="F965" s="186"/>
      <c r="G965" s="186"/>
      <c r="H965" s="186"/>
      <c r="I965" s="178"/>
      <c r="J965" s="186"/>
      <c r="K965" s="169"/>
      <c r="L965" s="178"/>
      <c r="M965" s="169"/>
      <c r="N965" s="152"/>
      <c r="O965" s="152"/>
      <c r="P965" s="152"/>
      <c r="Q965" s="186"/>
      <c r="R965" s="186"/>
      <c r="S965" s="152"/>
      <c r="T965" s="152"/>
      <c r="U965" s="152"/>
      <c r="V965" s="152"/>
      <c r="W965" s="152"/>
      <c r="X965" s="152"/>
      <c r="Y965" s="152"/>
      <c r="Z965" s="152"/>
      <c r="AA965" s="152"/>
      <c r="AB965" s="248"/>
      <c r="AC965" s="248"/>
      <c r="AD965" s="252"/>
      <c r="AE965" s="252"/>
      <c r="AF965" s="169"/>
      <c r="AG965" s="169"/>
      <c r="AH965" s="180"/>
      <c r="AI965" s="180"/>
      <c r="AJ965" s="180"/>
      <c r="AK965" s="176"/>
      <c r="AL965" s="186"/>
    </row>
    <row r="966" spans="1:38" ht="12.75" customHeight="1" x14ac:dyDescent="0.35">
      <c r="A966" s="161"/>
      <c r="B966" s="161"/>
      <c r="C966" s="169"/>
      <c r="D966" s="169"/>
      <c r="E966" s="174"/>
      <c r="F966" s="186"/>
      <c r="G966" s="186"/>
      <c r="H966" s="186"/>
      <c r="I966" s="178"/>
      <c r="J966" s="186"/>
      <c r="K966" s="169"/>
      <c r="L966" s="178"/>
      <c r="M966" s="169"/>
      <c r="N966" s="152"/>
      <c r="O966" s="152"/>
      <c r="P966" s="152"/>
      <c r="Q966" s="186"/>
      <c r="R966" s="186"/>
      <c r="S966" s="152"/>
      <c r="T966" s="152"/>
      <c r="U966" s="152"/>
      <c r="V966" s="152"/>
      <c r="W966" s="152"/>
      <c r="X966" s="152"/>
      <c r="Y966" s="152"/>
      <c r="Z966" s="152"/>
      <c r="AA966" s="152"/>
      <c r="AB966" s="248"/>
      <c r="AC966" s="248"/>
      <c r="AD966" s="252"/>
      <c r="AE966" s="252"/>
      <c r="AF966" s="169"/>
      <c r="AG966" s="169"/>
      <c r="AH966" s="180"/>
      <c r="AI966" s="180"/>
      <c r="AJ966" s="180"/>
      <c r="AK966" s="176"/>
      <c r="AL966" s="186"/>
    </row>
    <row r="967" spans="1:38" ht="12.75" customHeight="1" x14ac:dyDescent="0.35">
      <c r="A967" s="161"/>
      <c r="B967" s="161"/>
      <c r="C967" s="169"/>
      <c r="D967" s="169"/>
      <c r="E967" s="174"/>
      <c r="F967" s="186"/>
      <c r="G967" s="186"/>
      <c r="H967" s="186"/>
      <c r="I967" s="178"/>
      <c r="J967" s="186"/>
      <c r="K967" s="169"/>
      <c r="L967" s="178"/>
      <c r="M967" s="169"/>
      <c r="N967" s="152"/>
      <c r="O967" s="152"/>
      <c r="P967" s="152"/>
      <c r="Q967" s="186"/>
      <c r="R967" s="186"/>
      <c r="S967" s="152"/>
      <c r="T967" s="152"/>
      <c r="U967" s="152"/>
      <c r="V967" s="152"/>
      <c r="W967" s="152"/>
      <c r="X967" s="152"/>
      <c r="Y967" s="152"/>
      <c r="Z967" s="152"/>
      <c r="AA967" s="152"/>
      <c r="AB967" s="248"/>
      <c r="AC967" s="248"/>
      <c r="AD967" s="252"/>
      <c r="AE967" s="252"/>
      <c r="AF967" s="169"/>
      <c r="AG967" s="169"/>
      <c r="AH967" s="180"/>
      <c r="AI967" s="180"/>
      <c r="AJ967" s="180"/>
      <c r="AK967" s="176"/>
      <c r="AL967" s="186"/>
    </row>
    <row r="968" spans="1:38" ht="12.75" customHeight="1" x14ac:dyDescent="0.35">
      <c r="A968" s="161"/>
      <c r="B968" s="161"/>
      <c r="C968" s="169"/>
      <c r="D968" s="169"/>
      <c r="E968" s="174"/>
      <c r="F968" s="186"/>
      <c r="G968" s="186"/>
      <c r="H968" s="186"/>
      <c r="I968" s="178"/>
      <c r="J968" s="186"/>
      <c r="K968" s="169"/>
      <c r="L968" s="178"/>
      <c r="M968" s="169"/>
      <c r="N968" s="152"/>
      <c r="O968" s="152"/>
      <c r="P968" s="152"/>
      <c r="Q968" s="186"/>
      <c r="R968" s="186"/>
      <c r="S968" s="152"/>
      <c r="T968" s="152"/>
      <c r="U968" s="152"/>
      <c r="V968" s="152"/>
      <c r="W968" s="152"/>
      <c r="X968" s="152"/>
      <c r="Y968" s="152"/>
      <c r="Z968" s="152"/>
      <c r="AA968" s="152"/>
      <c r="AB968" s="248"/>
      <c r="AC968" s="248"/>
      <c r="AD968" s="252"/>
      <c r="AE968" s="252"/>
      <c r="AF968" s="169"/>
      <c r="AG968" s="169"/>
      <c r="AH968" s="180"/>
      <c r="AI968" s="180"/>
      <c r="AJ968" s="180"/>
      <c r="AK968" s="176"/>
      <c r="AL968" s="186"/>
    </row>
    <row r="969" spans="1:38" ht="12.75" customHeight="1" x14ac:dyDescent="0.35">
      <c r="A969" s="161"/>
      <c r="B969" s="161"/>
      <c r="C969" s="169"/>
      <c r="D969" s="169"/>
      <c r="E969" s="174"/>
      <c r="F969" s="186"/>
      <c r="G969" s="186"/>
      <c r="H969" s="186"/>
      <c r="I969" s="178"/>
      <c r="J969" s="186"/>
      <c r="K969" s="169"/>
      <c r="L969" s="178"/>
      <c r="M969" s="169"/>
      <c r="N969" s="152"/>
      <c r="O969" s="152"/>
      <c r="P969" s="152"/>
      <c r="Q969" s="186"/>
      <c r="R969" s="186"/>
      <c r="S969" s="152"/>
      <c r="T969" s="152"/>
      <c r="U969" s="152"/>
      <c r="V969" s="152"/>
      <c r="W969" s="152"/>
      <c r="X969" s="152"/>
      <c r="Y969" s="152"/>
      <c r="Z969" s="152"/>
      <c r="AA969" s="152"/>
      <c r="AB969" s="248"/>
      <c r="AC969" s="248"/>
      <c r="AD969" s="252"/>
      <c r="AE969" s="252"/>
      <c r="AF969" s="169"/>
      <c r="AG969" s="169"/>
      <c r="AH969" s="180"/>
      <c r="AI969" s="180"/>
      <c r="AJ969" s="180"/>
      <c r="AK969" s="176"/>
      <c r="AL969" s="186"/>
    </row>
    <row r="970" spans="1:38" ht="12.75" customHeight="1" x14ac:dyDescent="0.35">
      <c r="A970" s="161"/>
      <c r="B970" s="161"/>
      <c r="C970" s="169"/>
      <c r="D970" s="169"/>
      <c r="E970" s="174"/>
      <c r="F970" s="186"/>
      <c r="G970" s="186"/>
      <c r="H970" s="186"/>
      <c r="I970" s="178"/>
      <c r="J970" s="186"/>
      <c r="K970" s="169"/>
      <c r="L970" s="178"/>
      <c r="M970" s="169"/>
      <c r="N970" s="152"/>
      <c r="O970" s="152"/>
      <c r="P970" s="152"/>
      <c r="Q970" s="186"/>
      <c r="R970" s="186"/>
      <c r="S970" s="152"/>
      <c r="T970" s="152"/>
      <c r="U970" s="152"/>
      <c r="V970" s="152"/>
      <c r="W970" s="152"/>
      <c r="X970" s="152"/>
      <c r="Y970" s="152"/>
      <c r="Z970" s="152"/>
      <c r="AA970" s="152"/>
      <c r="AB970" s="248"/>
      <c r="AC970" s="248"/>
      <c r="AD970" s="252"/>
      <c r="AE970" s="252"/>
      <c r="AF970" s="169"/>
      <c r="AG970" s="169"/>
      <c r="AH970" s="180"/>
      <c r="AI970" s="180"/>
      <c r="AJ970" s="180"/>
      <c r="AK970" s="176"/>
      <c r="AL970" s="186"/>
    </row>
    <row r="971" spans="1:38" ht="12.75" customHeight="1" x14ac:dyDescent="0.35">
      <c r="A971" s="161"/>
      <c r="B971" s="161"/>
      <c r="C971" s="169"/>
      <c r="D971" s="169"/>
      <c r="E971" s="174"/>
      <c r="F971" s="186"/>
      <c r="G971" s="186"/>
      <c r="H971" s="186"/>
      <c r="I971" s="178"/>
      <c r="J971" s="186"/>
      <c r="K971" s="169"/>
      <c r="L971" s="178"/>
      <c r="M971" s="169"/>
      <c r="N971" s="152"/>
      <c r="O971" s="152"/>
      <c r="P971" s="152"/>
      <c r="Q971" s="186"/>
      <c r="R971" s="186"/>
      <c r="S971" s="152"/>
      <c r="T971" s="152"/>
      <c r="U971" s="152"/>
      <c r="V971" s="152"/>
      <c r="W971" s="152"/>
      <c r="X971" s="152"/>
      <c r="Y971" s="152"/>
      <c r="Z971" s="152"/>
      <c r="AA971" s="152"/>
      <c r="AB971" s="248"/>
      <c r="AC971" s="248"/>
      <c r="AD971" s="252"/>
      <c r="AE971" s="252"/>
      <c r="AF971" s="169"/>
      <c r="AG971" s="169"/>
      <c r="AH971" s="180"/>
      <c r="AI971" s="180"/>
      <c r="AJ971" s="180"/>
      <c r="AK971" s="176"/>
      <c r="AL971" s="186"/>
    </row>
    <row r="972" spans="1:38" ht="12.75" customHeight="1" x14ac:dyDescent="0.35">
      <c r="A972" s="161"/>
      <c r="B972" s="161"/>
      <c r="C972" s="169"/>
      <c r="D972" s="169"/>
      <c r="E972" s="174"/>
      <c r="F972" s="186"/>
      <c r="G972" s="186"/>
      <c r="H972" s="186"/>
      <c r="I972" s="178"/>
      <c r="J972" s="186"/>
      <c r="K972" s="169"/>
      <c r="L972" s="178"/>
      <c r="M972" s="169"/>
      <c r="N972" s="152"/>
      <c r="O972" s="152"/>
      <c r="P972" s="152"/>
      <c r="Q972" s="186"/>
      <c r="R972" s="186"/>
      <c r="S972" s="152"/>
      <c r="T972" s="152"/>
      <c r="U972" s="152"/>
      <c r="V972" s="152"/>
      <c r="W972" s="152"/>
      <c r="X972" s="152"/>
      <c r="Y972" s="152"/>
      <c r="Z972" s="152"/>
      <c r="AA972" s="152"/>
      <c r="AB972" s="248"/>
      <c r="AC972" s="248"/>
      <c r="AD972" s="252"/>
      <c r="AE972" s="252"/>
      <c r="AF972" s="169"/>
      <c r="AG972" s="169"/>
      <c r="AH972" s="180"/>
      <c r="AI972" s="180"/>
      <c r="AJ972" s="180"/>
      <c r="AK972" s="176"/>
      <c r="AL972" s="186"/>
    </row>
    <row r="973" spans="1:38" ht="12.75" customHeight="1" x14ac:dyDescent="0.35">
      <c r="A973" s="161"/>
      <c r="B973" s="161"/>
      <c r="C973" s="169"/>
      <c r="D973" s="169"/>
      <c r="E973" s="174"/>
      <c r="F973" s="186"/>
      <c r="G973" s="186"/>
      <c r="H973" s="186"/>
      <c r="I973" s="178"/>
      <c r="J973" s="186"/>
      <c r="K973" s="169"/>
      <c r="L973" s="178"/>
      <c r="M973" s="169"/>
      <c r="N973" s="152"/>
      <c r="O973" s="152"/>
      <c r="P973" s="152"/>
      <c r="Q973" s="186"/>
      <c r="R973" s="186"/>
      <c r="S973" s="152"/>
      <c r="T973" s="152"/>
      <c r="U973" s="152"/>
      <c r="V973" s="152"/>
      <c r="W973" s="152"/>
      <c r="X973" s="152"/>
      <c r="Y973" s="152"/>
      <c r="Z973" s="152"/>
      <c r="AA973" s="152"/>
      <c r="AB973" s="248"/>
      <c r="AC973" s="248"/>
      <c r="AD973" s="252"/>
      <c r="AE973" s="252"/>
      <c r="AF973" s="169"/>
      <c r="AG973" s="169"/>
      <c r="AH973" s="180"/>
      <c r="AI973" s="180"/>
      <c r="AJ973" s="180"/>
      <c r="AK973" s="176"/>
      <c r="AL973" s="186"/>
    </row>
    <row r="974" spans="1:38" ht="12.75" customHeight="1" x14ac:dyDescent="0.35">
      <c r="A974" s="161"/>
      <c r="B974" s="161"/>
      <c r="C974" s="169"/>
      <c r="D974" s="169"/>
      <c r="E974" s="174"/>
      <c r="F974" s="186"/>
      <c r="G974" s="186"/>
      <c r="H974" s="186"/>
      <c r="I974" s="178"/>
      <c r="J974" s="186"/>
      <c r="K974" s="169"/>
      <c r="L974" s="178"/>
      <c r="M974" s="169"/>
      <c r="N974" s="152"/>
      <c r="O974" s="152"/>
      <c r="P974" s="152"/>
      <c r="Q974" s="186"/>
      <c r="R974" s="186"/>
      <c r="S974" s="152"/>
      <c r="T974" s="152"/>
      <c r="U974" s="152"/>
      <c r="V974" s="152"/>
      <c r="W974" s="152"/>
      <c r="X974" s="152"/>
      <c r="Y974" s="152"/>
      <c r="Z974" s="152"/>
      <c r="AA974" s="152"/>
      <c r="AB974" s="248"/>
      <c r="AC974" s="248"/>
      <c r="AD974" s="252"/>
      <c r="AE974" s="252"/>
      <c r="AF974" s="169"/>
      <c r="AG974" s="169"/>
      <c r="AH974" s="180"/>
      <c r="AI974" s="180"/>
      <c r="AJ974" s="180"/>
      <c r="AK974" s="176"/>
      <c r="AL974" s="186"/>
    </row>
    <row r="975" spans="1:38" ht="12.75" customHeight="1" x14ac:dyDescent="0.35">
      <c r="A975" s="161"/>
      <c r="B975" s="161"/>
      <c r="C975" s="169"/>
      <c r="D975" s="169"/>
      <c r="E975" s="174"/>
      <c r="F975" s="186"/>
      <c r="G975" s="186"/>
      <c r="H975" s="186"/>
      <c r="I975" s="178"/>
      <c r="J975" s="186"/>
      <c r="K975" s="169"/>
      <c r="L975" s="178"/>
      <c r="M975" s="169"/>
      <c r="N975" s="152"/>
      <c r="O975" s="152"/>
      <c r="P975" s="152"/>
      <c r="Q975" s="186"/>
      <c r="R975" s="186"/>
      <c r="S975" s="152"/>
      <c r="T975" s="152"/>
      <c r="U975" s="152"/>
      <c r="V975" s="152"/>
      <c r="W975" s="152"/>
      <c r="X975" s="152"/>
      <c r="Y975" s="152"/>
      <c r="Z975" s="152"/>
      <c r="AA975" s="152"/>
      <c r="AB975" s="248"/>
      <c r="AC975" s="248"/>
      <c r="AD975" s="252"/>
      <c r="AE975" s="252"/>
      <c r="AF975" s="169"/>
      <c r="AG975" s="169"/>
      <c r="AH975" s="180"/>
      <c r="AI975" s="180"/>
      <c r="AJ975" s="180"/>
      <c r="AK975" s="176"/>
      <c r="AL975" s="186"/>
    </row>
    <row r="976" spans="1:38" ht="12.75" customHeight="1" x14ac:dyDescent="0.35">
      <c r="A976" s="161"/>
      <c r="B976" s="161"/>
      <c r="C976" s="169"/>
      <c r="D976" s="169"/>
      <c r="E976" s="174"/>
      <c r="F976" s="186"/>
      <c r="G976" s="186"/>
      <c r="H976" s="186"/>
      <c r="I976" s="178"/>
      <c r="J976" s="186"/>
      <c r="K976" s="169"/>
      <c r="L976" s="178"/>
      <c r="M976" s="169"/>
      <c r="N976" s="152"/>
      <c r="O976" s="152"/>
      <c r="P976" s="152"/>
      <c r="Q976" s="186"/>
      <c r="R976" s="186"/>
      <c r="S976" s="152"/>
      <c r="T976" s="152"/>
      <c r="U976" s="152"/>
      <c r="V976" s="152"/>
      <c r="W976" s="152"/>
      <c r="X976" s="152"/>
      <c r="Y976" s="152"/>
      <c r="Z976" s="152"/>
      <c r="AA976" s="152"/>
      <c r="AB976" s="248"/>
      <c r="AC976" s="248"/>
      <c r="AD976" s="252"/>
      <c r="AE976" s="252"/>
      <c r="AF976" s="169"/>
      <c r="AG976" s="169"/>
      <c r="AH976" s="180"/>
      <c r="AI976" s="180"/>
      <c r="AJ976" s="180"/>
      <c r="AK976" s="176"/>
      <c r="AL976" s="186"/>
    </row>
    <row r="977" spans="1:38" ht="12.75" customHeight="1" x14ac:dyDescent="0.35">
      <c r="A977" s="161"/>
      <c r="B977" s="161"/>
      <c r="C977" s="169"/>
      <c r="D977" s="169"/>
      <c r="E977" s="174"/>
      <c r="F977" s="186"/>
      <c r="G977" s="186"/>
      <c r="H977" s="186"/>
      <c r="I977" s="178"/>
      <c r="J977" s="186"/>
      <c r="K977" s="169"/>
      <c r="L977" s="178"/>
      <c r="M977" s="169"/>
      <c r="N977" s="152"/>
      <c r="O977" s="152"/>
      <c r="P977" s="152"/>
      <c r="Q977" s="186"/>
      <c r="R977" s="186"/>
      <c r="S977" s="152"/>
      <c r="T977" s="152"/>
      <c r="U977" s="152"/>
      <c r="V977" s="152"/>
      <c r="W977" s="152"/>
      <c r="X977" s="152"/>
      <c r="Y977" s="152"/>
      <c r="Z977" s="152"/>
      <c r="AA977" s="152"/>
      <c r="AB977" s="248"/>
      <c r="AC977" s="248"/>
      <c r="AD977" s="252"/>
      <c r="AE977" s="252"/>
      <c r="AF977" s="169"/>
      <c r="AG977" s="169"/>
      <c r="AH977" s="180"/>
      <c r="AI977" s="180"/>
      <c r="AJ977" s="180"/>
      <c r="AK977" s="176"/>
      <c r="AL977" s="186"/>
    </row>
    <row r="978" spans="1:38" ht="12.75" customHeight="1" x14ac:dyDescent="0.35">
      <c r="A978" s="161"/>
      <c r="B978" s="161"/>
      <c r="C978" s="169"/>
      <c r="D978" s="169"/>
      <c r="E978" s="174"/>
      <c r="F978" s="186"/>
      <c r="G978" s="186"/>
      <c r="H978" s="186"/>
      <c r="I978" s="178"/>
      <c r="J978" s="186"/>
      <c r="K978" s="169"/>
      <c r="L978" s="178"/>
      <c r="M978" s="169"/>
      <c r="N978" s="152"/>
      <c r="O978" s="152"/>
      <c r="P978" s="152"/>
      <c r="Q978" s="186"/>
      <c r="R978" s="186"/>
      <c r="S978" s="152"/>
      <c r="T978" s="152"/>
      <c r="U978" s="152"/>
      <c r="V978" s="152"/>
      <c r="W978" s="152"/>
      <c r="X978" s="152"/>
      <c r="Y978" s="152"/>
      <c r="Z978" s="152"/>
      <c r="AA978" s="152"/>
      <c r="AB978" s="248"/>
      <c r="AC978" s="248"/>
      <c r="AD978" s="252"/>
      <c r="AE978" s="252"/>
      <c r="AF978" s="169"/>
      <c r="AG978" s="169"/>
      <c r="AH978" s="180"/>
      <c r="AI978" s="180"/>
      <c r="AJ978" s="180"/>
      <c r="AK978" s="176"/>
      <c r="AL978" s="186"/>
    </row>
    <row r="979" spans="1:38" ht="12.75" customHeight="1" x14ac:dyDescent="0.35">
      <c r="A979" s="161"/>
      <c r="B979" s="161"/>
      <c r="C979" s="169"/>
      <c r="D979" s="169"/>
      <c r="E979" s="174"/>
      <c r="F979" s="186"/>
      <c r="G979" s="186"/>
      <c r="H979" s="186"/>
      <c r="I979" s="178"/>
      <c r="J979" s="186"/>
      <c r="K979" s="169"/>
      <c r="L979" s="178"/>
      <c r="M979" s="169"/>
      <c r="N979" s="152"/>
      <c r="O979" s="152"/>
      <c r="P979" s="152"/>
      <c r="Q979" s="186"/>
      <c r="R979" s="186"/>
      <c r="S979" s="152"/>
      <c r="T979" s="152"/>
      <c r="U979" s="152"/>
      <c r="V979" s="152"/>
      <c r="W979" s="152"/>
      <c r="X979" s="152"/>
      <c r="Y979" s="152"/>
      <c r="Z979" s="152"/>
      <c r="AA979" s="152"/>
      <c r="AB979" s="248"/>
      <c r="AC979" s="248"/>
      <c r="AD979" s="252"/>
      <c r="AE979" s="252"/>
      <c r="AF979" s="169"/>
      <c r="AG979" s="169"/>
      <c r="AH979" s="180"/>
      <c r="AI979" s="180"/>
      <c r="AJ979" s="180"/>
      <c r="AK979" s="176"/>
      <c r="AL979" s="186"/>
    </row>
    <row r="980" spans="1:38" ht="12.75" customHeight="1" x14ac:dyDescent="0.35">
      <c r="A980" s="161"/>
      <c r="B980" s="161"/>
      <c r="C980" s="169"/>
      <c r="D980" s="169"/>
      <c r="E980" s="174"/>
      <c r="F980" s="186"/>
      <c r="G980" s="186"/>
      <c r="H980" s="186"/>
      <c r="I980" s="178"/>
      <c r="J980" s="186"/>
      <c r="K980" s="169"/>
      <c r="L980" s="178"/>
      <c r="M980" s="169"/>
      <c r="N980" s="152"/>
      <c r="O980" s="152"/>
      <c r="P980" s="152"/>
      <c r="Q980" s="186"/>
      <c r="R980" s="186"/>
      <c r="S980" s="152"/>
      <c r="T980" s="152"/>
      <c r="U980" s="152"/>
      <c r="V980" s="152"/>
      <c r="W980" s="152"/>
      <c r="X980" s="152"/>
      <c r="Y980" s="152"/>
      <c r="Z980" s="152"/>
      <c r="AA980" s="152"/>
      <c r="AB980" s="248"/>
      <c r="AC980" s="248"/>
      <c r="AD980" s="252"/>
      <c r="AE980" s="252"/>
      <c r="AF980" s="169"/>
      <c r="AG980" s="169"/>
      <c r="AH980" s="180"/>
      <c r="AI980" s="180"/>
      <c r="AJ980" s="180"/>
      <c r="AK980" s="176"/>
      <c r="AL980" s="186"/>
    </row>
    <row r="981" spans="1:38" ht="12.75" customHeight="1" x14ac:dyDescent="0.35">
      <c r="A981" s="161"/>
      <c r="B981" s="161"/>
      <c r="C981" s="169"/>
      <c r="D981" s="169"/>
      <c r="E981" s="174"/>
      <c r="F981" s="186"/>
      <c r="G981" s="186"/>
      <c r="H981" s="186"/>
      <c r="I981" s="178"/>
      <c r="J981" s="186"/>
      <c r="K981" s="169"/>
      <c r="L981" s="178"/>
      <c r="M981" s="169"/>
      <c r="N981" s="152"/>
      <c r="O981" s="152"/>
      <c r="P981" s="152"/>
      <c r="Q981" s="186"/>
      <c r="R981" s="186"/>
      <c r="S981" s="152"/>
      <c r="T981" s="152"/>
      <c r="U981" s="152"/>
      <c r="V981" s="152"/>
      <c r="W981" s="152"/>
      <c r="X981" s="152"/>
      <c r="Y981" s="152"/>
      <c r="Z981" s="152"/>
      <c r="AA981" s="152"/>
      <c r="AB981" s="248"/>
      <c r="AC981" s="248"/>
      <c r="AD981" s="252"/>
      <c r="AE981" s="252"/>
      <c r="AF981" s="169"/>
      <c r="AG981" s="169"/>
      <c r="AH981" s="180"/>
      <c r="AI981" s="180"/>
      <c r="AJ981" s="180"/>
      <c r="AK981" s="176"/>
      <c r="AL981" s="186"/>
    </row>
    <row r="982" spans="1:38" ht="12.75" customHeight="1" x14ac:dyDescent="0.35">
      <c r="A982" s="161"/>
      <c r="B982" s="161"/>
      <c r="C982" s="169"/>
      <c r="D982" s="169"/>
      <c r="E982" s="174"/>
      <c r="F982" s="186"/>
      <c r="G982" s="186"/>
      <c r="H982" s="186"/>
      <c r="I982" s="178"/>
      <c r="J982" s="186"/>
      <c r="K982" s="169"/>
      <c r="L982" s="178"/>
      <c r="M982" s="169"/>
      <c r="N982" s="152"/>
      <c r="O982" s="152"/>
      <c r="P982" s="152"/>
      <c r="Q982" s="186"/>
      <c r="R982" s="186"/>
      <c r="S982" s="152"/>
      <c r="T982" s="152"/>
      <c r="U982" s="152"/>
      <c r="V982" s="152"/>
      <c r="W982" s="152"/>
      <c r="X982" s="152"/>
      <c r="Y982" s="152"/>
      <c r="Z982" s="152"/>
      <c r="AA982" s="152"/>
      <c r="AB982" s="248"/>
      <c r="AC982" s="248"/>
      <c r="AD982" s="252"/>
      <c r="AE982" s="252"/>
      <c r="AF982" s="169"/>
      <c r="AG982" s="169"/>
      <c r="AH982" s="180"/>
      <c r="AI982" s="180"/>
      <c r="AJ982" s="180"/>
      <c r="AK982" s="176"/>
      <c r="AL982" s="186"/>
    </row>
    <row r="983" spans="1:38" ht="12.75" customHeight="1" x14ac:dyDescent="0.35">
      <c r="A983" s="161"/>
      <c r="B983" s="161"/>
      <c r="C983" s="169"/>
      <c r="D983" s="169"/>
      <c r="E983" s="174"/>
      <c r="F983" s="186"/>
      <c r="G983" s="186"/>
      <c r="H983" s="186"/>
      <c r="I983" s="178"/>
      <c r="J983" s="186"/>
      <c r="K983" s="169"/>
      <c r="L983" s="178"/>
      <c r="M983" s="169"/>
      <c r="N983" s="152"/>
      <c r="O983" s="152"/>
      <c r="P983" s="152"/>
      <c r="Q983" s="186"/>
      <c r="R983" s="186"/>
      <c r="S983" s="152"/>
      <c r="T983" s="152"/>
      <c r="U983" s="152"/>
      <c r="V983" s="152"/>
      <c r="W983" s="152"/>
      <c r="X983" s="152"/>
      <c r="Y983" s="152"/>
      <c r="Z983" s="152"/>
      <c r="AA983" s="152"/>
      <c r="AB983" s="248"/>
      <c r="AC983" s="248"/>
      <c r="AD983" s="252"/>
      <c r="AE983" s="252"/>
      <c r="AF983" s="169"/>
      <c r="AG983" s="169"/>
      <c r="AH983" s="180"/>
      <c r="AI983" s="180"/>
      <c r="AJ983" s="180"/>
      <c r="AK983" s="176"/>
      <c r="AL983" s="186"/>
    </row>
    <row r="984" spans="1:38" ht="12.75" customHeight="1" x14ac:dyDescent="0.35">
      <c r="A984" s="161"/>
      <c r="B984" s="161"/>
      <c r="C984" s="169"/>
      <c r="D984" s="169"/>
      <c r="E984" s="174"/>
      <c r="F984" s="186"/>
      <c r="G984" s="186"/>
      <c r="H984" s="186"/>
      <c r="I984" s="178"/>
      <c r="J984" s="186"/>
      <c r="K984" s="169"/>
      <c r="L984" s="178"/>
      <c r="M984" s="169"/>
      <c r="N984" s="152"/>
      <c r="O984" s="152"/>
      <c r="P984" s="152"/>
      <c r="Q984" s="186"/>
      <c r="R984" s="186"/>
      <c r="S984" s="152"/>
      <c r="T984" s="152"/>
      <c r="U984" s="152"/>
      <c r="V984" s="152"/>
      <c r="W984" s="152"/>
      <c r="X984" s="152"/>
      <c r="Y984" s="152"/>
      <c r="Z984" s="152"/>
      <c r="AA984" s="152"/>
      <c r="AB984" s="248"/>
      <c r="AC984" s="248"/>
      <c r="AD984" s="252"/>
      <c r="AE984" s="252"/>
      <c r="AF984" s="169"/>
      <c r="AG984" s="169"/>
      <c r="AH984" s="180"/>
      <c r="AI984" s="180"/>
      <c r="AJ984" s="180"/>
      <c r="AK984" s="176"/>
      <c r="AL984" s="186"/>
    </row>
    <row r="985" spans="1:38" ht="12.75" customHeight="1" x14ac:dyDescent="0.35">
      <c r="A985" s="161"/>
      <c r="B985" s="161"/>
      <c r="C985" s="169"/>
      <c r="D985" s="169"/>
      <c r="E985" s="174"/>
      <c r="F985" s="186"/>
      <c r="G985" s="186"/>
      <c r="H985" s="186"/>
      <c r="I985" s="178"/>
      <c r="J985" s="186"/>
      <c r="K985" s="169"/>
      <c r="L985" s="178"/>
      <c r="M985" s="169"/>
      <c r="N985" s="152"/>
      <c r="O985" s="152"/>
      <c r="P985" s="152"/>
      <c r="Q985" s="186"/>
      <c r="R985" s="186"/>
      <c r="S985" s="152"/>
      <c r="T985" s="152"/>
      <c r="U985" s="152"/>
      <c r="V985" s="152"/>
      <c r="W985" s="152"/>
      <c r="X985" s="152"/>
      <c r="Y985" s="152"/>
      <c r="Z985" s="152"/>
      <c r="AA985" s="152"/>
      <c r="AB985" s="248"/>
      <c r="AC985" s="248"/>
      <c r="AD985" s="252"/>
      <c r="AE985" s="252"/>
      <c r="AF985" s="169"/>
      <c r="AG985" s="169"/>
      <c r="AH985" s="180"/>
      <c r="AI985" s="180"/>
      <c r="AJ985" s="180"/>
      <c r="AK985" s="176"/>
      <c r="AL985" s="186"/>
    </row>
    <row r="986" spans="1:38" ht="12.75" customHeight="1" x14ac:dyDescent="0.35">
      <c r="A986" s="161"/>
      <c r="B986" s="161"/>
      <c r="C986" s="169"/>
      <c r="D986" s="169"/>
      <c r="E986" s="174"/>
      <c r="F986" s="186"/>
      <c r="G986" s="186"/>
      <c r="H986" s="186"/>
      <c r="I986" s="178"/>
      <c r="J986" s="186"/>
      <c r="K986" s="169"/>
      <c r="L986" s="178"/>
      <c r="M986" s="169"/>
      <c r="N986" s="152"/>
      <c r="O986" s="152"/>
      <c r="P986" s="152"/>
      <c r="Q986" s="186"/>
      <c r="R986" s="186"/>
      <c r="S986" s="152"/>
      <c r="T986" s="152"/>
      <c r="U986" s="152"/>
      <c r="V986" s="152"/>
      <c r="W986" s="152"/>
      <c r="X986" s="152"/>
      <c r="Y986" s="152"/>
      <c r="Z986" s="152"/>
      <c r="AA986" s="152"/>
      <c r="AB986" s="248"/>
      <c r="AC986" s="248"/>
      <c r="AD986" s="252"/>
      <c r="AE986" s="252"/>
      <c r="AF986" s="169"/>
      <c r="AG986" s="169"/>
      <c r="AH986" s="180"/>
      <c r="AI986" s="180"/>
      <c r="AJ986" s="180"/>
      <c r="AK986" s="176"/>
      <c r="AL986" s="186"/>
    </row>
    <row r="987" spans="1:38" ht="12.75" customHeight="1" x14ac:dyDescent="0.35">
      <c r="A987" s="161"/>
      <c r="B987" s="161"/>
      <c r="C987" s="169"/>
      <c r="D987" s="169"/>
      <c r="E987" s="174"/>
      <c r="F987" s="186"/>
      <c r="G987" s="186"/>
      <c r="H987" s="186"/>
      <c r="I987" s="178"/>
      <c r="J987" s="186"/>
      <c r="K987" s="169"/>
      <c r="L987" s="178"/>
      <c r="M987" s="169"/>
      <c r="N987" s="152"/>
      <c r="O987" s="152"/>
      <c r="P987" s="152"/>
      <c r="Q987" s="186"/>
      <c r="R987" s="186"/>
      <c r="S987" s="152"/>
      <c r="T987" s="152"/>
      <c r="U987" s="152"/>
      <c r="V987" s="152"/>
      <c r="W987" s="152"/>
      <c r="X987" s="152"/>
      <c r="Y987" s="152"/>
      <c r="Z987" s="152"/>
      <c r="AA987" s="152"/>
      <c r="AB987" s="248"/>
      <c r="AC987" s="248"/>
      <c r="AD987" s="252"/>
      <c r="AE987" s="252"/>
      <c r="AF987" s="169"/>
      <c r="AG987" s="169"/>
      <c r="AH987" s="180"/>
      <c r="AI987" s="180"/>
      <c r="AJ987" s="180"/>
      <c r="AK987" s="176"/>
      <c r="AL987" s="186"/>
    </row>
    <row r="988" spans="1:38" ht="12.75" customHeight="1" x14ac:dyDescent="0.35">
      <c r="A988" s="161"/>
      <c r="B988" s="161"/>
      <c r="C988" s="169"/>
      <c r="D988" s="169"/>
      <c r="E988" s="174"/>
      <c r="F988" s="186"/>
      <c r="G988" s="186"/>
      <c r="H988" s="186"/>
      <c r="I988" s="178"/>
      <c r="J988" s="186"/>
      <c r="K988" s="169"/>
      <c r="L988" s="178"/>
      <c r="M988" s="169"/>
      <c r="N988" s="152"/>
      <c r="O988" s="152"/>
      <c r="P988" s="152"/>
      <c r="Q988" s="186"/>
      <c r="R988" s="186"/>
      <c r="S988" s="152"/>
      <c r="T988" s="152"/>
      <c r="U988" s="152"/>
      <c r="V988" s="152"/>
      <c r="W988" s="152"/>
      <c r="X988" s="152"/>
      <c r="Y988" s="152"/>
      <c r="Z988" s="152"/>
      <c r="AA988" s="152"/>
      <c r="AB988" s="248"/>
      <c r="AC988" s="248"/>
      <c r="AD988" s="252"/>
      <c r="AE988" s="252"/>
      <c r="AF988" s="169"/>
      <c r="AG988" s="169"/>
      <c r="AH988" s="180"/>
      <c r="AI988" s="180"/>
      <c r="AJ988" s="180"/>
      <c r="AK988" s="176"/>
      <c r="AL988" s="186"/>
    </row>
    <row r="989" spans="1:38" ht="12.75" customHeight="1" x14ac:dyDescent="0.35">
      <c r="A989" s="161"/>
      <c r="B989" s="161"/>
      <c r="C989" s="169"/>
      <c r="D989" s="169"/>
      <c r="E989" s="174"/>
      <c r="F989" s="186"/>
      <c r="G989" s="186"/>
      <c r="H989" s="186"/>
      <c r="I989" s="178"/>
      <c r="J989" s="186"/>
      <c r="K989" s="169"/>
      <c r="L989" s="178"/>
      <c r="M989" s="169"/>
      <c r="N989" s="152"/>
      <c r="O989" s="152"/>
      <c r="P989" s="152"/>
      <c r="Q989" s="186"/>
      <c r="R989" s="186"/>
      <c r="S989" s="152"/>
      <c r="T989" s="152"/>
      <c r="U989" s="152"/>
      <c r="V989" s="152"/>
      <c r="W989" s="152"/>
      <c r="X989" s="152"/>
      <c r="Y989" s="152"/>
      <c r="Z989" s="152"/>
      <c r="AA989" s="152"/>
      <c r="AB989" s="248"/>
      <c r="AC989" s="248"/>
      <c r="AD989" s="252"/>
      <c r="AE989" s="252"/>
      <c r="AF989" s="169"/>
      <c r="AG989" s="169"/>
      <c r="AH989" s="180"/>
      <c r="AI989" s="180"/>
      <c r="AJ989" s="180"/>
      <c r="AK989" s="176"/>
      <c r="AL989" s="186"/>
    </row>
    <row r="990" spans="1:38" ht="12.75" customHeight="1" x14ac:dyDescent="0.35">
      <c r="A990" s="161"/>
      <c r="B990" s="161"/>
      <c r="C990" s="169"/>
      <c r="D990" s="169"/>
      <c r="E990" s="174"/>
      <c r="F990" s="186"/>
      <c r="G990" s="186"/>
      <c r="H990" s="186"/>
      <c r="I990" s="178"/>
      <c r="J990" s="186"/>
      <c r="K990" s="169"/>
      <c r="L990" s="178"/>
      <c r="M990" s="169"/>
      <c r="N990" s="152"/>
      <c r="O990" s="152"/>
      <c r="P990" s="152"/>
      <c r="Q990" s="186"/>
      <c r="R990" s="186"/>
      <c r="S990" s="152"/>
      <c r="T990" s="152"/>
      <c r="U990" s="152"/>
      <c r="V990" s="152"/>
      <c r="W990" s="152"/>
      <c r="X990" s="152"/>
      <c r="Y990" s="152"/>
      <c r="Z990" s="152"/>
      <c r="AA990" s="152"/>
      <c r="AB990" s="248"/>
      <c r="AC990" s="248"/>
      <c r="AD990" s="252"/>
      <c r="AE990" s="252"/>
      <c r="AF990" s="169"/>
      <c r="AG990" s="169"/>
      <c r="AH990" s="180"/>
      <c r="AI990" s="180"/>
      <c r="AJ990" s="180"/>
      <c r="AK990" s="176"/>
      <c r="AL990" s="186"/>
    </row>
    <row r="991" spans="1:38" ht="12.75" customHeight="1" x14ac:dyDescent="0.35">
      <c r="A991" s="161"/>
      <c r="B991" s="161"/>
      <c r="C991" s="169"/>
      <c r="D991" s="169"/>
      <c r="E991" s="174"/>
      <c r="F991" s="186"/>
      <c r="G991" s="186"/>
      <c r="H991" s="186"/>
      <c r="I991" s="178"/>
      <c r="J991" s="186"/>
      <c r="K991" s="169"/>
      <c r="L991" s="178"/>
      <c r="M991" s="169"/>
      <c r="N991" s="152"/>
      <c r="O991" s="152"/>
      <c r="P991" s="152"/>
      <c r="Q991" s="186"/>
      <c r="R991" s="186"/>
      <c r="S991" s="152"/>
      <c r="T991" s="152"/>
      <c r="U991" s="152"/>
      <c r="V991" s="152"/>
      <c r="W991" s="152"/>
      <c r="X991" s="152"/>
      <c r="Y991" s="152"/>
      <c r="Z991" s="152"/>
      <c r="AA991" s="152"/>
      <c r="AB991" s="248"/>
      <c r="AC991" s="248"/>
      <c r="AD991" s="252"/>
      <c r="AE991" s="252"/>
      <c r="AF991" s="169"/>
      <c r="AG991" s="169"/>
      <c r="AH991" s="180"/>
      <c r="AI991" s="180"/>
      <c r="AJ991" s="180"/>
      <c r="AK991" s="176"/>
      <c r="AL991" s="186"/>
    </row>
    <row r="992" spans="1:38" ht="12.75" customHeight="1" x14ac:dyDescent="0.35">
      <c r="A992" s="161"/>
      <c r="B992" s="161"/>
      <c r="C992" s="169"/>
      <c r="D992" s="169"/>
      <c r="E992" s="174"/>
      <c r="F992" s="186"/>
      <c r="G992" s="186"/>
      <c r="H992" s="186"/>
      <c r="I992" s="178"/>
      <c r="J992" s="186"/>
      <c r="K992" s="169"/>
      <c r="L992" s="178"/>
      <c r="M992" s="169"/>
      <c r="N992" s="152"/>
      <c r="O992" s="152"/>
      <c r="P992" s="152"/>
      <c r="Q992" s="186"/>
      <c r="R992" s="186"/>
      <c r="S992" s="152"/>
      <c r="T992" s="152"/>
      <c r="U992" s="152"/>
      <c r="V992" s="152"/>
      <c r="W992" s="152"/>
      <c r="X992" s="152"/>
      <c r="Y992" s="152"/>
      <c r="Z992" s="152"/>
      <c r="AA992" s="152"/>
      <c r="AB992" s="248"/>
      <c r="AC992" s="248"/>
      <c r="AD992" s="252"/>
      <c r="AE992" s="252"/>
      <c r="AF992" s="169"/>
      <c r="AG992" s="169"/>
      <c r="AH992" s="180"/>
      <c r="AI992" s="180"/>
      <c r="AJ992" s="180"/>
      <c r="AK992" s="176"/>
      <c r="AL992" s="186"/>
    </row>
    <row r="993" spans="1:38" ht="12.75" customHeight="1" x14ac:dyDescent="0.35">
      <c r="A993" s="161"/>
      <c r="B993" s="161"/>
      <c r="C993" s="169"/>
      <c r="D993" s="169"/>
      <c r="E993" s="174"/>
      <c r="F993" s="186"/>
      <c r="G993" s="186"/>
      <c r="H993" s="186"/>
      <c r="I993" s="178"/>
      <c r="J993" s="186"/>
      <c r="K993" s="169"/>
      <c r="L993" s="178"/>
      <c r="M993" s="169"/>
      <c r="N993" s="152"/>
      <c r="O993" s="152"/>
      <c r="P993" s="152"/>
      <c r="Q993" s="186"/>
      <c r="R993" s="186"/>
      <c r="S993" s="152"/>
      <c r="T993" s="152"/>
      <c r="U993" s="152"/>
      <c r="V993" s="152"/>
      <c r="W993" s="152"/>
      <c r="X993" s="152"/>
      <c r="Y993" s="152"/>
      <c r="Z993" s="152"/>
      <c r="AA993" s="152"/>
      <c r="AB993" s="248"/>
      <c r="AC993" s="248"/>
      <c r="AD993" s="252"/>
      <c r="AE993" s="252"/>
      <c r="AF993" s="169"/>
      <c r="AG993" s="169"/>
      <c r="AH993" s="180"/>
      <c r="AI993" s="180"/>
      <c r="AJ993" s="180"/>
      <c r="AK993" s="176"/>
      <c r="AL993" s="186"/>
    </row>
    <row r="994" spans="1:38" ht="12.75" customHeight="1" x14ac:dyDescent="0.35">
      <c r="A994" s="161"/>
      <c r="B994" s="161"/>
      <c r="C994" s="169"/>
      <c r="D994" s="169"/>
      <c r="E994" s="174"/>
      <c r="F994" s="186"/>
      <c r="G994" s="186"/>
      <c r="H994" s="186"/>
      <c r="I994" s="178"/>
      <c r="J994" s="186"/>
      <c r="K994" s="169"/>
      <c r="L994" s="178"/>
      <c r="M994" s="169"/>
      <c r="N994" s="152"/>
      <c r="O994" s="152"/>
      <c r="P994" s="152"/>
      <c r="Q994" s="186"/>
      <c r="R994" s="186"/>
      <c r="S994" s="152"/>
      <c r="T994" s="152"/>
      <c r="U994" s="152"/>
      <c r="V994" s="152"/>
      <c r="W994" s="152"/>
      <c r="X994" s="152"/>
      <c r="Y994" s="152"/>
      <c r="Z994" s="152"/>
      <c r="AA994" s="152"/>
      <c r="AB994" s="248"/>
      <c r="AC994" s="248"/>
      <c r="AD994" s="252"/>
      <c r="AE994" s="252"/>
      <c r="AF994" s="169"/>
      <c r="AG994" s="169"/>
      <c r="AH994" s="180"/>
      <c r="AI994" s="180"/>
      <c r="AJ994" s="180"/>
      <c r="AK994" s="176"/>
      <c r="AL994" s="186"/>
    </row>
    <row r="995" spans="1:38" ht="12.75" customHeight="1" x14ac:dyDescent="0.35">
      <c r="A995" s="161"/>
      <c r="B995" s="161"/>
      <c r="C995" s="169"/>
      <c r="D995" s="169"/>
      <c r="E995" s="174"/>
      <c r="F995" s="186"/>
      <c r="G995" s="186"/>
      <c r="H995" s="186"/>
      <c r="I995" s="178"/>
      <c r="J995" s="186"/>
      <c r="K995" s="169"/>
      <c r="L995" s="178"/>
      <c r="M995" s="169"/>
      <c r="N995" s="152"/>
      <c r="O995" s="152"/>
      <c r="P995" s="152"/>
      <c r="Q995" s="186"/>
      <c r="R995" s="186"/>
      <c r="S995" s="152"/>
      <c r="T995" s="152"/>
      <c r="U995" s="152"/>
      <c r="V995" s="152"/>
      <c r="W995" s="152"/>
      <c r="X995" s="152"/>
      <c r="Y995" s="152"/>
      <c r="Z995" s="152"/>
      <c r="AA995" s="152"/>
      <c r="AB995" s="248"/>
      <c r="AC995" s="248"/>
      <c r="AD995" s="252"/>
      <c r="AE995" s="252"/>
      <c r="AF995" s="169"/>
      <c r="AG995" s="169"/>
      <c r="AH995" s="180"/>
      <c r="AI995" s="180"/>
      <c r="AJ995" s="180"/>
      <c r="AK995" s="176"/>
      <c r="AL995" s="186"/>
    </row>
    <row r="996" spans="1:38" ht="12.75" customHeight="1" x14ac:dyDescent="0.35">
      <c r="A996" s="161"/>
      <c r="B996" s="161"/>
      <c r="C996" s="169"/>
      <c r="D996" s="169"/>
      <c r="E996" s="174"/>
      <c r="F996" s="186"/>
      <c r="G996" s="186"/>
      <c r="H996" s="186"/>
      <c r="I996" s="178"/>
      <c r="J996" s="186"/>
      <c r="K996" s="169"/>
      <c r="L996" s="178"/>
      <c r="M996" s="169"/>
      <c r="N996" s="152"/>
      <c r="O996" s="152"/>
      <c r="P996" s="152"/>
      <c r="Q996" s="186"/>
      <c r="R996" s="186"/>
      <c r="S996" s="152"/>
      <c r="T996" s="152"/>
      <c r="U996" s="152"/>
      <c r="V996" s="152"/>
      <c r="W996" s="152"/>
      <c r="X996" s="152"/>
      <c r="Y996" s="152"/>
      <c r="Z996" s="152"/>
      <c r="AA996" s="152"/>
      <c r="AB996" s="248"/>
      <c r="AC996" s="248"/>
      <c r="AD996" s="252"/>
      <c r="AE996" s="252"/>
      <c r="AF996" s="169"/>
      <c r="AG996" s="169"/>
      <c r="AH996" s="180"/>
      <c r="AI996" s="180"/>
      <c r="AJ996" s="180"/>
      <c r="AK996" s="176"/>
      <c r="AL996" s="186"/>
    </row>
    <row r="997" spans="1:38" ht="12.75" customHeight="1" x14ac:dyDescent="0.35">
      <c r="A997" s="161"/>
      <c r="B997" s="161"/>
      <c r="C997" s="169"/>
      <c r="D997" s="169"/>
      <c r="E997" s="174"/>
      <c r="F997" s="186"/>
      <c r="G997" s="186"/>
      <c r="H997" s="186"/>
      <c r="I997" s="178"/>
      <c r="J997" s="186"/>
      <c r="K997" s="169"/>
      <c r="L997" s="178"/>
      <c r="M997" s="169"/>
      <c r="N997" s="152"/>
      <c r="O997" s="152"/>
      <c r="P997" s="152"/>
      <c r="Q997" s="186"/>
      <c r="R997" s="186"/>
      <c r="S997" s="152"/>
      <c r="T997" s="152"/>
      <c r="U997" s="152"/>
      <c r="V997" s="152"/>
      <c r="W997" s="152"/>
      <c r="X997" s="152"/>
      <c r="Y997" s="152"/>
      <c r="Z997" s="152"/>
      <c r="AA997" s="152"/>
      <c r="AB997" s="248"/>
      <c r="AC997" s="248"/>
      <c r="AD997" s="252"/>
      <c r="AE997" s="252"/>
      <c r="AF997" s="169"/>
      <c r="AG997" s="169"/>
      <c r="AH997" s="180"/>
      <c r="AI997" s="180"/>
      <c r="AJ997" s="180"/>
      <c r="AK997" s="176"/>
      <c r="AL997" s="186"/>
    </row>
    <row r="998" spans="1:38" ht="12.75" customHeight="1" x14ac:dyDescent="0.35">
      <c r="A998" s="161"/>
      <c r="B998" s="161"/>
      <c r="C998" s="169"/>
      <c r="D998" s="169"/>
      <c r="E998" s="174"/>
      <c r="F998" s="186"/>
      <c r="G998" s="186"/>
      <c r="H998" s="186"/>
      <c r="I998" s="178"/>
      <c r="J998" s="186"/>
      <c r="K998" s="169"/>
      <c r="L998" s="178"/>
      <c r="M998" s="169"/>
      <c r="N998" s="152"/>
      <c r="O998" s="152"/>
      <c r="P998" s="152"/>
      <c r="Q998" s="186"/>
      <c r="R998" s="186"/>
      <c r="S998" s="152"/>
      <c r="T998" s="152"/>
      <c r="U998" s="152"/>
      <c r="V998" s="152"/>
      <c r="W998" s="152"/>
      <c r="X998" s="152"/>
      <c r="Y998" s="152"/>
      <c r="Z998" s="152"/>
      <c r="AA998" s="152"/>
      <c r="AB998" s="248"/>
      <c r="AC998" s="248"/>
      <c r="AD998" s="252"/>
      <c r="AE998" s="252"/>
      <c r="AF998" s="169"/>
      <c r="AG998" s="169"/>
      <c r="AH998" s="180"/>
      <c r="AI998" s="180"/>
      <c r="AJ998" s="180"/>
      <c r="AK998" s="176"/>
      <c r="AL998" s="186"/>
    </row>
    <row r="999" spans="1:38" ht="12.75" customHeight="1" x14ac:dyDescent="0.35">
      <c r="A999" s="161"/>
      <c r="B999" s="161"/>
      <c r="C999" s="169"/>
      <c r="D999" s="169"/>
      <c r="E999" s="174"/>
      <c r="F999" s="186"/>
      <c r="G999" s="186"/>
      <c r="H999" s="186"/>
      <c r="I999" s="178"/>
      <c r="J999" s="186"/>
      <c r="K999" s="169"/>
      <c r="L999" s="178"/>
      <c r="M999" s="169"/>
      <c r="N999" s="152"/>
      <c r="O999" s="152"/>
      <c r="P999" s="152"/>
      <c r="Q999" s="186"/>
      <c r="R999" s="186"/>
      <c r="S999" s="152"/>
      <c r="T999" s="152"/>
      <c r="U999" s="152"/>
      <c r="V999" s="152"/>
      <c r="W999" s="152"/>
      <c r="X999" s="152"/>
      <c r="Y999" s="152"/>
      <c r="Z999" s="152"/>
      <c r="AA999" s="152"/>
      <c r="AB999" s="248"/>
      <c r="AC999" s="248"/>
      <c r="AD999" s="252"/>
      <c r="AE999" s="252"/>
      <c r="AF999" s="169"/>
      <c r="AG999" s="169"/>
      <c r="AH999" s="180"/>
      <c r="AI999" s="180"/>
      <c r="AJ999" s="180"/>
      <c r="AK999" s="176"/>
      <c r="AL999" s="186"/>
    </row>
    <row r="1000" spans="1:38" ht="12.75" customHeight="1" x14ac:dyDescent="0.35">
      <c r="A1000" s="161"/>
      <c r="B1000" s="161"/>
      <c r="C1000" s="169"/>
      <c r="D1000" s="169"/>
      <c r="E1000" s="174"/>
      <c r="F1000" s="186"/>
      <c r="G1000" s="186"/>
      <c r="H1000" s="186"/>
      <c r="I1000" s="178"/>
      <c r="J1000" s="186"/>
      <c r="K1000" s="169"/>
      <c r="L1000" s="178"/>
      <c r="M1000" s="169"/>
      <c r="N1000" s="152"/>
      <c r="O1000" s="152"/>
      <c r="P1000" s="152"/>
      <c r="Q1000" s="186"/>
      <c r="R1000" s="186"/>
      <c r="S1000" s="152"/>
      <c r="T1000" s="152"/>
      <c r="U1000" s="152"/>
      <c r="V1000" s="152"/>
      <c r="W1000" s="152"/>
      <c r="X1000" s="152"/>
      <c r="Y1000" s="152"/>
      <c r="Z1000" s="152"/>
      <c r="AA1000" s="152"/>
      <c r="AB1000" s="248"/>
      <c r="AC1000" s="248"/>
      <c r="AD1000" s="252"/>
      <c r="AE1000" s="252"/>
      <c r="AF1000" s="169"/>
      <c r="AG1000" s="169"/>
      <c r="AH1000" s="180"/>
      <c r="AI1000" s="180"/>
      <c r="AJ1000" s="180"/>
      <c r="AK1000" s="176"/>
      <c r="AL1000" s="186"/>
    </row>
    <row r="1001" spans="1:38" ht="12.75" customHeight="1" x14ac:dyDescent="0.35">
      <c r="A1001" s="161"/>
      <c r="B1001" s="161"/>
      <c r="C1001" s="169"/>
      <c r="D1001" s="169"/>
      <c r="E1001" s="174"/>
      <c r="F1001" s="186"/>
      <c r="G1001" s="186"/>
      <c r="H1001" s="186"/>
      <c r="I1001" s="178"/>
      <c r="J1001" s="186"/>
      <c r="K1001" s="169"/>
      <c r="L1001" s="178"/>
      <c r="M1001" s="169"/>
      <c r="N1001" s="152"/>
      <c r="O1001" s="152"/>
      <c r="P1001" s="152"/>
      <c r="Q1001" s="186"/>
      <c r="R1001" s="186"/>
      <c r="S1001" s="152"/>
      <c r="T1001" s="152"/>
      <c r="U1001" s="152"/>
      <c r="V1001" s="152"/>
      <c r="W1001" s="152"/>
      <c r="X1001" s="152"/>
      <c r="Y1001" s="152"/>
      <c r="Z1001" s="152"/>
      <c r="AA1001" s="152"/>
      <c r="AB1001" s="248"/>
      <c r="AC1001" s="248"/>
      <c r="AD1001" s="252"/>
      <c r="AE1001" s="252"/>
      <c r="AF1001" s="169"/>
      <c r="AG1001" s="169"/>
      <c r="AH1001" s="180"/>
      <c r="AI1001" s="180"/>
      <c r="AJ1001" s="180"/>
      <c r="AK1001" s="176"/>
      <c r="AL1001" s="186"/>
    </row>
    <row r="1002" spans="1:38" ht="12.75" customHeight="1" x14ac:dyDescent="0.35">
      <c r="A1002" s="161"/>
      <c r="B1002" s="161"/>
      <c r="C1002" s="169"/>
      <c r="D1002" s="169"/>
      <c r="E1002" s="174"/>
      <c r="F1002" s="186"/>
      <c r="G1002" s="186"/>
      <c r="H1002" s="186"/>
      <c r="I1002" s="178"/>
      <c r="J1002" s="186"/>
      <c r="K1002" s="169"/>
      <c r="L1002" s="178"/>
      <c r="M1002" s="169"/>
      <c r="N1002" s="152"/>
      <c r="O1002" s="152"/>
      <c r="P1002" s="152"/>
      <c r="Q1002" s="186"/>
      <c r="R1002" s="186"/>
      <c r="S1002" s="152"/>
      <c r="T1002" s="152"/>
      <c r="U1002" s="152"/>
      <c r="V1002" s="152"/>
      <c r="W1002" s="152"/>
      <c r="X1002" s="152"/>
      <c r="Y1002" s="152"/>
      <c r="Z1002" s="152"/>
      <c r="AA1002" s="152"/>
      <c r="AB1002" s="248"/>
      <c r="AC1002" s="248"/>
      <c r="AD1002" s="252"/>
      <c r="AE1002" s="252"/>
      <c r="AF1002" s="169"/>
      <c r="AG1002" s="169"/>
      <c r="AH1002" s="180"/>
      <c r="AI1002" s="180"/>
      <c r="AJ1002" s="180"/>
      <c r="AK1002" s="176"/>
      <c r="AL1002" s="186"/>
    </row>
    <row r="1003" spans="1:38" ht="12.75" customHeight="1" x14ac:dyDescent="0.35">
      <c r="A1003" s="161"/>
      <c r="B1003" s="161"/>
      <c r="C1003" s="169"/>
      <c r="D1003" s="169"/>
      <c r="E1003" s="174"/>
      <c r="F1003" s="186"/>
      <c r="G1003" s="186"/>
      <c r="H1003" s="186"/>
      <c r="I1003" s="178"/>
      <c r="J1003" s="186"/>
      <c r="K1003" s="169"/>
      <c r="L1003" s="178"/>
      <c r="M1003" s="169"/>
      <c r="N1003" s="152"/>
      <c r="O1003" s="152"/>
      <c r="P1003" s="152"/>
      <c r="Q1003" s="186"/>
      <c r="R1003" s="186"/>
      <c r="S1003" s="152"/>
      <c r="T1003" s="152"/>
      <c r="U1003" s="152"/>
      <c r="V1003" s="152"/>
      <c r="W1003" s="152"/>
      <c r="X1003" s="152"/>
      <c r="Y1003" s="152"/>
      <c r="Z1003" s="152"/>
      <c r="AA1003" s="152"/>
      <c r="AB1003" s="248"/>
      <c r="AC1003" s="248"/>
      <c r="AD1003" s="252"/>
      <c r="AE1003" s="252"/>
      <c r="AF1003" s="169"/>
      <c r="AG1003" s="169"/>
      <c r="AH1003" s="180"/>
      <c r="AI1003" s="180"/>
      <c r="AJ1003" s="180"/>
      <c r="AK1003" s="176"/>
      <c r="AL1003" s="186"/>
    </row>
    <row r="1004" spans="1:38" ht="12.75" customHeight="1" x14ac:dyDescent="0.35">
      <c r="A1004" s="161"/>
      <c r="B1004" s="161"/>
      <c r="C1004" s="169"/>
      <c r="D1004" s="169"/>
      <c r="E1004" s="174"/>
      <c r="F1004" s="186"/>
      <c r="G1004" s="186"/>
      <c r="H1004" s="186"/>
      <c r="I1004" s="178"/>
      <c r="J1004" s="186"/>
      <c r="K1004" s="169"/>
      <c r="L1004" s="178"/>
      <c r="M1004" s="169"/>
      <c r="N1004" s="152"/>
      <c r="O1004" s="152"/>
      <c r="P1004" s="152"/>
      <c r="Q1004" s="186"/>
      <c r="R1004" s="186"/>
      <c r="S1004" s="152"/>
      <c r="T1004" s="152"/>
      <c r="U1004" s="152"/>
      <c r="V1004" s="152"/>
      <c r="W1004" s="152"/>
      <c r="X1004" s="152"/>
      <c r="Y1004" s="152"/>
      <c r="Z1004" s="152"/>
      <c r="AA1004" s="152"/>
      <c r="AB1004" s="248"/>
      <c r="AC1004" s="248"/>
      <c r="AD1004" s="252"/>
      <c r="AE1004" s="252"/>
      <c r="AF1004" s="169"/>
      <c r="AG1004" s="169"/>
      <c r="AH1004" s="180"/>
      <c r="AI1004" s="180"/>
      <c r="AJ1004" s="180"/>
      <c r="AK1004" s="176"/>
      <c r="AL1004" s="186"/>
    </row>
    <row r="1005" spans="1:38" ht="12.75" customHeight="1" x14ac:dyDescent="0.35">
      <c r="A1005" s="161"/>
      <c r="B1005" s="161"/>
      <c r="C1005" s="169"/>
      <c r="D1005" s="169"/>
      <c r="E1005" s="174"/>
      <c r="F1005" s="186"/>
      <c r="G1005" s="186"/>
      <c r="H1005" s="186"/>
      <c r="I1005" s="178"/>
      <c r="J1005" s="186"/>
      <c r="K1005" s="169"/>
      <c r="L1005" s="178"/>
      <c r="M1005" s="169"/>
      <c r="N1005" s="152"/>
      <c r="O1005" s="152"/>
      <c r="P1005" s="152"/>
      <c r="Q1005" s="186"/>
      <c r="R1005" s="186"/>
      <c r="S1005" s="152"/>
      <c r="T1005" s="152"/>
      <c r="U1005" s="152"/>
      <c r="V1005" s="152"/>
      <c r="W1005" s="152"/>
      <c r="X1005" s="152"/>
      <c r="Y1005" s="152"/>
      <c r="Z1005" s="152"/>
      <c r="AA1005" s="152"/>
      <c r="AB1005" s="248"/>
      <c r="AC1005" s="248"/>
      <c r="AD1005" s="252"/>
      <c r="AE1005" s="252"/>
      <c r="AF1005" s="169"/>
      <c r="AG1005" s="169"/>
      <c r="AH1005" s="180"/>
      <c r="AI1005" s="180"/>
      <c r="AJ1005" s="180"/>
      <c r="AK1005" s="176"/>
      <c r="AL1005" s="186"/>
    </row>
    <row r="1006" spans="1:38" ht="12.75" customHeight="1" x14ac:dyDescent="0.35">
      <c r="A1006" s="161"/>
      <c r="B1006" s="161"/>
      <c r="C1006" s="169"/>
      <c r="D1006" s="169"/>
      <c r="E1006" s="174"/>
      <c r="F1006" s="186"/>
      <c r="G1006" s="186"/>
      <c r="H1006" s="186"/>
      <c r="I1006" s="178"/>
      <c r="J1006" s="186"/>
      <c r="K1006" s="169"/>
      <c r="L1006" s="178"/>
      <c r="M1006" s="169"/>
      <c r="N1006" s="152"/>
      <c r="O1006" s="152"/>
      <c r="P1006" s="152"/>
      <c r="Q1006" s="186"/>
      <c r="R1006" s="186"/>
      <c r="S1006" s="152"/>
      <c r="T1006" s="152"/>
      <c r="U1006" s="152"/>
      <c r="V1006" s="152"/>
      <c r="W1006" s="152"/>
      <c r="X1006" s="152"/>
      <c r="Y1006" s="152"/>
      <c r="Z1006" s="152"/>
      <c r="AA1006" s="152"/>
      <c r="AB1006" s="248"/>
      <c r="AC1006" s="248"/>
      <c r="AD1006" s="252"/>
      <c r="AE1006" s="252"/>
      <c r="AF1006" s="169"/>
      <c r="AG1006" s="169"/>
      <c r="AH1006" s="180"/>
      <c r="AI1006" s="180"/>
      <c r="AJ1006" s="180"/>
      <c r="AK1006" s="176"/>
      <c r="AL1006" s="186"/>
    </row>
    <row r="1007" spans="1:38" ht="12.75" customHeight="1" x14ac:dyDescent="0.35">
      <c r="A1007" s="161"/>
      <c r="B1007" s="161"/>
      <c r="C1007" s="169"/>
      <c r="D1007" s="169"/>
      <c r="E1007" s="174"/>
      <c r="F1007" s="186"/>
      <c r="G1007" s="186"/>
      <c r="H1007" s="186"/>
      <c r="I1007" s="178"/>
      <c r="J1007" s="186"/>
      <c r="K1007" s="169"/>
      <c r="L1007" s="178"/>
      <c r="M1007" s="169"/>
      <c r="N1007" s="152"/>
      <c r="O1007" s="152"/>
      <c r="P1007" s="152"/>
      <c r="Q1007" s="186"/>
      <c r="R1007" s="186"/>
      <c r="S1007" s="152"/>
      <c r="T1007" s="152"/>
      <c r="U1007" s="152"/>
      <c r="V1007" s="152"/>
      <c r="W1007" s="152"/>
      <c r="X1007" s="152"/>
      <c r="Y1007" s="152"/>
      <c r="Z1007" s="152"/>
      <c r="AA1007" s="152"/>
      <c r="AB1007" s="248"/>
      <c r="AC1007" s="248"/>
      <c r="AD1007" s="252"/>
      <c r="AE1007" s="252"/>
      <c r="AF1007" s="169"/>
      <c r="AG1007" s="169"/>
      <c r="AH1007" s="180"/>
      <c r="AI1007" s="180"/>
      <c r="AJ1007" s="180"/>
      <c r="AK1007" s="176"/>
      <c r="AL1007" s="186"/>
    </row>
    <row r="1008" spans="1:38" ht="12.75" customHeight="1" x14ac:dyDescent="0.35">
      <c r="A1008" s="161"/>
      <c r="B1008" s="161"/>
      <c r="C1008" s="169"/>
      <c r="D1008" s="169"/>
      <c r="E1008" s="174"/>
      <c r="F1008" s="186"/>
      <c r="G1008" s="186"/>
      <c r="H1008" s="186"/>
      <c r="I1008" s="178"/>
      <c r="J1008" s="186"/>
      <c r="K1008" s="169"/>
      <c r="L1008" s="178"/>
      <c r="M1008" s="169"/>
      <c r="N1008" s="152"/>
      <c r="O1008" s="152"/>
      <c r="P1008" s="152"/>
      <c r="Q1008" s="186"/>
      <c r="R1008" s="186"/>
      <c r="S1008" s="152"/>
      <c r="T1008" s="152"/>
      <c r="U1008" s="152"/>
      <c r="V1008" s="152"/>
      <c r="W1008" s="152"/>
      <c r="X1008" s="152"/>
      <c r="Y1008" s="152"/>
      <c r="Z1008" s="152"/>
      <c r="AA1008" s="152"/>
      <c r="AB1008" s="248"/>
      <c r="AC1008" s="248"/>
      <c r="AD1008" s="252"/>
      <c r="AE1008" s="252"/>
      <c r="AF1008" s="169"/>
      <c r="AG1008" s="169"/>
      <c r="AH1008" s="180"/>
      <c r="AI1008" s="180"/>
      <c r="AJ1008" s="180"/>
      <c r="AK1008" s="176"/>
      <c r="AL1008" s="186"/>
    </row>
    <row r="1009" spans="1:38" ht="12.75" customHeight="1" x14ac:dyDescent="0.35">
      <c r="A1009" s="161"/>
      <c r="B1009" s="161"/>
      <c r="C1009" s="169"/>
      <c r="D1009" s="169"/>
      <c r="E1009" s="174"/>
      <c r="F1009" s="186"/>
      <c r="G1009" s="186"/>
      <c r="H1009" s="186"/>
      <c r="I1009" s="178"/>
      <c r="J1009" s="186"/>
      <c r="K1009" s="169"/>
      <c r="L1009" s="178"/>
      <c r="M1009" s="169"/>
      <c r="N1009" s="152"/>
      <c r="O1009" s="152"/>
      <c r="P1009" s="152"/>
      <c r="Q1009" s="186"/>
      <c r="R1009" s="186"/>
      <c r="S1009" s="152"/>
      <c r="T1009" s="152"/>
      <c r="U1009" s="152"/>
      <c r="V1009" s="152"/>
      <c r="W1009" s="152"/>
      <c r="X1009" s="152"/>
      <c r="Y1009" s="152"/>
      <c r="Z1009" s="152"/>
      <c r="AA1009" s="152"/>
      <c r="AB1009" s="248"/>
      <c r="AC1009" s="248"/>
      <c r="AD1009" s="252"/>
      <c r="AE1009" s="252"/>
      <c r="AF1009" s="169"/>
      <c r="AG1009" s="169"/>
      <c r="AH1009" s="180"/>
      <c r="AI1009" s="180"/>
      <c r="AJ1009" s="180"/>
      <c r="AK1009" s="176"/>
      <c r="AL1009" s="186"/>
    </row>
    <row r="1010" spans="1:38" ht="12.75" customHeight="1" x14ac:dyDescent="0.35">
      <c r="A1010" s="161"/>
      <c r="B1010" s="161"/>
      <c r="C1010" s="169"/>
      <c r="D1010" s="169"/>
      <c r="E1010" s="174"/>
      <c r="F1010" s="186"/>
      <c r="G1010" s="186"/>
      <c r="H1010" s="186"/>
      <c r="I1010" s="178"/>
      <c r="J1010" s="186"/>
      <c r="K1010" s="169"/>
      <c r="L1010" s="178"/>
      <c r="M1010" s="169"/>
      <c r="N1010" s="152"/>
      <c r="O1010" s="152"/>
      <c r="P1010" s="152"/>
      <c r="Q1010" s="186"/>
      <c r="R1010" s="186"/>
      <c r="S1010" s="152"/>
      <c r="T1010" s="152"/>
      <c r="U1010" s="152"/>
      <c r="V1010" s="152"/>
      <c r="W1010" s="152"/>
      <c r="X1010" s="152"/>
      <c r="Y1010" s="152"/>
      <c r="Z1010" s="152"/>
      <c r="AA1010" s="152"/>
      <c r="AB1010" s="248"/>
      <c r="AC1010" s="248"/>
      <c r="AD1010" s="252"/>
      <c r="AE1010" s="252"/>
      <c r="AF1010" s="169"/>
      <c r="AG1010" s="169"/>
      <c r="AH1010" s="180"/>
      <c r="AI1010" s="180"/>
      <c r="AJ1010" s="180"/>
      <c r="AK1010" s="176"/>
      <c r="AL1010" s="186"/>
    </row>
    <row r="1011" spans="1:38" ht="12.75" customHeight="1" x14ac:dyDescent="0.35">
      <c r="A1011" s="161"/>
      <c r="B1011" s="161"/>
      <c r="C1011" s="169"/>
      <c r="D1011" s="169"/>
      <c r="E1011" s="174"/>
      <c r="F1011" s="186"/>
      <c r="G1011" s="186"/>
      <c r="H1011" s="186"/>
      <c r="I1011" s="178"/>
      <c r="J1011" s="186"/>
      <c r="K1011" s="169"/>
      <c r="L1011" s="178"/>
      <c r="M1011" s="169"/>
      <c r="N1011" s="152"/>
      <c r="O1011" s="152"/>
      <c r="P1011" s="152"/>
      <c r="Q1011" s="186"/>
      <c r="R1011" s="186"/>
      <c r="S1011" s="152"/>
      <c r="T1011" s="152"/>
      <c r="U1011" s="152"/>
      <c r="V1011" s="152"/>
      <c r="W1011" s="152"/>
      <c r="X1011" s="152"/>
      <c r="Y1011" s="152"/>
      <c r="Z1011" s="152"/>
      <c r="AA1011" s="152"/>
      <c r="AB1011" s="248"/>
      <c r="AC1011" s="248"/>
      <c r="AD1011" s="252"/>
      <c r="AE1011" s="252"/>
      <c r="AF1011" s="169"/>
      <c r="AG1011" s="169"/>
      <c r="AH1011" s="180"/>
      <c r="AI1011" s="180"/>
      <c r="AJ1011" s="180"/>
      <c r="AK1011" s="176"/>
      <c r="AL1011" s="186"/>
    </row>
    <row r="1012" spans="1:38" ht="12.75" customHeight="1" x14ac:dyDescent="0.35">
      <c r="A1012" s="161"/>
      <c r="B1012" s="161"/>
      <c r="C1012" s="169"/>
      <c r="D1012" s="169"/>
      <c r="E1012" s="174"/>
      <c r="F1012" s="186"/>
      <c r="G1012" s="186"/>
      <c r="H1012" s="186"/>
      <c r="I1012" s="178"/>
      <c r="J1012" s="186"/>
      <c r="K1012" s="169"/>
      <c r="L1012" s="178"/>
      <c r="M1012" s="169"/>
      <c r="N1012" s="152"/>
      <c r="O1012" s="152"/>
      <c r="P1012" s="152"/>
      <c r="Q1012" s="186"/>
      <c r="R1012" s="186"/>
      <c r="S1012" s="152"/>
      <c r="T1012" s="152"/>
      <c r="U1012" s="152"/>
      <c r="V1012" s="152"/>
      <c r="W1012" s="152"/>
      <c r="X1012" s="152"/>
      <c r="Y1012" s="152"/>
      <c r="Z1012" s="152"/>
      <c r="AA1012" s="152"/>
      <c r="AB1012" s="248"/>
      <c r="AC1012" s="248"/>
      <c r="AD1012" s="252"/>
      <c r="AE1012" s="252"/>
      <c r="AF1012" s="169"/>
      <c r="AG1012" s="169"/>
      <c r="AH1012" s="180"/>
      <c r="AI1012" s="180"/>
      <c r="AJ1012" s="180"/>
      <c r="AK1012" s="176"/>
      <c r="AL1012" s="186"/>
    </row>
    <row r="1013" spans="1:38" ht="12.75" customHeight="1" x14ac:dyDescent="0.35">
      <c r="A1013" s="161"/>
      <c r="B1013" s="161"/>
      <c r="C1013" s="169"/>
      <c r="D1013" s="169"/>
      <c r="E1013" s="174"/>
      <c r="F1013" s="186"/>
      <c r="G1013" s="186"/>
      <c r="H1013" s="186"/>
      <c r="I1013" s="178"/>
      <c r="J1013" s="186"/>
      <c r="K1013" s="169"/>
      <c r="L1013" s="178"/>
      <c r="M1013" s="169"/>
      <c r="N1013" s="152"/>
      <c r="O1013" s="152"/>
      <c r="P1013" s="152"/>
      <c r="Q1013" s="186"/>
      <c r="R1013" s="186"/>
      <c r="S1013" s="152"/>
      <c r="T1013" s="152"/>
      <c r="U1013" s="152"/>
      <c r="V1013" s="152"/>
      <c r="W1013" s="152"/>
      <c r="X1013" s="152"/>
      <c r="Y1013" s="152"/>
      <c r="Z1013" s="152"/>
      <c r="AA1013" s="152"/>
      <c r="AB1013" s="248"/>
      <c r="AC1013" s="248"/>
      <c r="AD1013" s="252"/>
      <c r="AE1013" s="252"/>
      <c r="AF1013" s="169"/>
      <c r="AG1013" s="169"/>
      <c r="AH1013" s="180"/>
      <c r="AI1013" s="180"/>
      <c r="AJ1013" s="180"/>
      <c r="AK1013" s="176"/>
      <c r="AL1013" s="186"/>
    </row>
    <row r="1014" spans="1:38" ht="12.75" customHeight="1" x14ac:dyDescent="0.35">
      <c r="A1014" s="161"/>
      <c r="B1014" s="161"/>
      <c r="C1014" s="169"/>
      <c r="D1014" s="169"/>
      <c r="E1014" s="174"/>
      <c r="F1014" s="186"/>
      <c r="G1014" s="186"/>
      <c r="H1014" s="186"/>
      <c r="I1014" s="178"/>
      <c r="J1014" s="186"/>
      <c r="K1014" s="169"/>
      <c r="L1014" s="178"/>
      <c r="M1014" s="169"/>
      <c r="N1014" s="152"/>
      <c r="O1014" s="152"/>
      <c r="P1014" s="152"/>
      <c r="Q1014" s="186"/>
      <c r="R1014" s="186"/>
      <c r="S1014" s="152"/>
      <c r="T1014" s="152"/>
      <c r="U1014" s="152"/>
      <c r="V1014" s="152"/>
      <c r="W1014" s="152"/>
      <c r="X1014" s="152"/>
      <c r="Y1014" s="152"/>
      <c r="Z1014" s="152"/>
      <c r="AA1014" s="152"/>
      <c r="AB1014" s="248"/>
      <c r="AC1014" s="248"/>
      <c r="AD1014" s="252"/>
      <c r="AE1014" s="252"/>
      <c r="AF1014" s="169"/>
      <c r="AG1014" s="169"/>
      <c r="AH1014" s="180"/>
      <c r="AI1014" s="180"/>
      <c r="AJ1014" s="180"/>
      <c r="AK1014" s="176"/>
      <c r="AL1014" s="186"/>
    </row>
    <row r="1015" spans="1:38" ht="12.75" customHeight="1" x14ac:dyDescent="0.35">
      <c r="A1015" s="161"/>
      <c r="B1015" s="161"/>
      <c r="C1015" s="169"/>
      <c r="D1015" s="169"/>
      <c r="E1015" s="174"/>
      <c r="F1015" s="186"/>
      <c r="G1015" s="186"/>
      <c r="H1015" s="186"/>
      <c r="I1015" s="178"/>
      <c r="J1015" s="186"/>
      <c r="K1015" s="169"/>
      <c r="L1015" s="178"/>
      <c r="M1015" s="169"/>
      <c r="N1015" s="152"/>
      <c r="O1015" s="152"/>
      <c r="P1015" s="152"/>
      <c r="Q1015" s="186"/>
      <c r="R1015" s="186"/>
      <c r="S1015" s="152"/>
      <c r="T1015" s="152"/>
      <c r="U1015" s="152"/>
      <c r="V1015" s="152"/>
      <c r="W1015" s="152"/>
      <c r="X1015" s="152"/>
      <c r="Y1015" s="152"/>
      <c r="Z1015" s="152"/>
      <c r="AA1015" s="152"/>
      <c r="AB1015" s="248"/>
      <c r="AC1015" s="248"/>
      <c r="AD1015" s="252"/>
      <c r="AE1015" s="252"/>
      <c r="AF1015" s="169"/>
      <c r="AG1015" s="169"/>
      <c r="AH1015" s="180"/>
      <c r="AI1015" s="180"/>
      <c r="AJ1015" s="180"/>
      <c r="AK1015" s="176"/>
      <c r="AL1015" s="186"/>
    </row>
    <row r="1016" spans="1:38" ht="12.75" customHeight="1" x14ac:dyDescent="0.35">
      <c r="A1016" s="161"/>
      <c r="B1016" s="161"/>
      <c r="C1016" s="169"/>
      <c r="D1016" s="169"/>
      <c r="E1016" s="174"/>
      <c r="F1016" s="186"/>
      <c r="G1016" s="186"/>
      <c r="H1016" s="186"/>
      <c r="I1016" s="178"/>
      <c r="J1016" s="186"/>
      <c r="K1016" s="169"/>
      <c r="L1016" s="178"/>
      <c r="M1016" s="169"/>
      <c r="N1016" s="152"/>
      <c r="O1016" s="152"/>
      <c r="P1016" s="152"/>
      <c r="Q1016" s="186"/>
      <c r="R1016" s="186"/>
      <c r="S1016" s="152"/>
      <c r="T1016" s="152"/>
      <c r="U1016" s="152"/>
      <c r="V1016" s="152"/>
      <c r="W1016" s="152"/>
      <c r="X1016" s="152"/>
      <c r="Y1016" s="152"/>
      <c r="Z1016" s="152"/>
      <c r="AA1016" s="152"/>
      <c r="AB1016" s="248"/>
      <c r="AC1016" s="248"/>
      <c r="AD1016" s="252"/>
      <c r="AE1016" s="252"/>
      <c r="AF1016" s="169"/>
      <c r="AG1016" s="169"/>
      <c r="AH1016" s="180"/>
      <c r="AI1016" s="180"/>
      <c r="AJ1016" s="180"/>
      <c r="AK1016" s="176"/>
      <c r="AL1016" s="186"/>
    </row>
    <row r="1017" spans="1:38" ht="12.75" customHeight="1" x14ac:dyDescent="0.35">
      <c r="A1017" s="161"/>
      <c r="B1017" s="161"/>
      <c r="C1017" s="169"/>
      <c r="D1017" s="169"/>
      <c r="E1017" s="174"/>
      <c r="F1017" s="186"/>
      <c r="G1017" s="186"/>
      <c r="H1017" s="186"/>
      <c r="I1017" s="178"/>
      <c r="J1017" s="186"/>
      <c r="K1017" s="169"/>
      <c r="L1017" s="178"/>
      <c r="M1017" s="169"/>
      <c r="N1017" s="152"/>
      <c r="O1017" s="152"/>
      <c r="P1017" s="152"/>
      <c r="Q1017" s="186"/>
      <c r="R1017" s="186"/>
      <c r="S1017" s="152"/>
      <c r="T1017" s="152"/>
      <c r="U1017" s="152"/>
      <c r="V1017" s="152"/>
      <c r="W1017" s="152"/>
      <c r="X1017" s="152"/>
      <c r="Y1017" s="152"/>
      <c r="Z1017" s="152"/>
      <c r="AA1017" s="152"/>
      <c r="AB1017" s="248"/>
      <c r="AC1017" s="248"/>
      <c r="AD1017" s="252"/>
      <c r="AE1017" s="252"/>
      <c r="AF1017" s="169"/>
      <c r="AG1017" s="169"/>
      <c r="AH1017" s="180"/>
      <c r="AI1017" s="180"/>
      <c r="AJ1017" s="180"/>
      <c r="AK1017" s="176"/>
      <c r="AL1017" s="186"/>
    </row>
    <row r="1018" spans="1:38" ht="12.75" customHeight="1" x14ac:dyDescent="0.35">
      <c r="A1018" s="161"/>
      <c r="B1018" s="161"/>
      <c r="C1018" s="169"/>
      <c r="D1018" s="169"/>
      <c r="E1018" s="174"/>
      <c r="F1018" s="186"/>
      <c r="G1018" s="186"/>
      <c r="H1018" s="186"/>
      <c r="I1018" s="178"/>
      <c r="J1018" s="186"/>
      <c r="K1018" s="169"/>
      <c r="L1018" s="178"/>
      <c r="M1018" s="169"/>
      <c r="N1018" s="152"/>
      <c r="O1018" s="152"/>
      <c r="P1018" s="152"/>
      <c r="Q1018" s="186"/>
      <c r="R1018" s="186"/>
      <c r="S1018" s="152"/>
      <c r="T1018" s="152"/>
      <c r="U1018" s="152"/>
      <c r="V1018" s="152"/>
      <c r="W1018" s="152"/>
      <c r="X1018" s="152"/>
      <c r="Y1018" s="152"/>
      <c r="Z1018" s="152"/>
      <c r="AA1018" s="152"/>
      <c r="AB1018" s="248"/>
      <c r="AC1018" s="248"/>
      <c r="AD1018" s="252"/>
      <c r="AE1018" s="252"/>
      <c r="AF1018" s="169"/>
      <c r="AG1018" s="169"/>
      <c r="AH1018" s="180"/>
      <c r="AI1018" s="180"/>
      <c r="AJ1018" s="180"/>
      <c r="AK1018" s="176"/>
      <c r="AL1018" s="186"/>
    </row>
    <row r="1019" spans="1:38" ht="12.75" customHeight="1" x14ac:dyDescent="0.35">
      <c r="A1019" s="161"/>
      <c r="B1019" s="161"/>
      <c r="C1019" s="169"/>
      <c r="D1019" s="169"/>
      <c r="E1019" s="174"/>
      <c r="F1019" s="186"/>
      <c r="G1019" s="186"/>
      <c r="H1019" s="186"/>
      <c r="I1019" s="178"/>
      <c r="J1019" s="186"/>
      <c r="K1019" s="169"/>
      <c r="L1019" s="178"/>
      <c r="M1019" s="169"/>
      <c r="N1019" s="152"/>
      <c r="O1019" s="152"/>
      <c r="P1019" s="152"/>
      <c r="Q1019" s="186"/>
      <c r="R1019" s="186"/>
      <c r="S1019" s="152"/>
      <c r="T1019" s="152"/>
      <c r="U1019" s="152"/>
      <c r="V1019" s="152"/>
      <c r="W1019" s="152"/>
      <c r="X1019" s="152"/>
      <c r="Y1019" s="152"/>
      <c r="Z1019" s="152"/>
      <c r="AA1019" s="152"/>
      <c r="AB1019" s="248"/>
      <c r="AC1019" s="248"/>
      <c r="AD1019" s="252"/>
      <c r="AE1019" s="252"/>
      <c r="AF1019" s="169"/>
      <c r="AG1019" s="169"/>
      <c r="AH1019" s="180"/>
      <c r="AI1019" s="180"/>
      <c r="AJ1019" s="180"/>
      <c r="AK1019" s="176"/>
      <c r="AL1019" s="186"/>
    </row>
    <row r="1020" spans="1:38" ht="12.75" customHeight="1" x14ac:dyDescent="0.35">
      <c r="A1020" s="161"/>
      <c r="B1020" s="161"/>
      <c r="C1020" s="169"/>
      <c r="D1020" s="169"/>
      <c r="E1020" s="174"/>
      <c r="F1020" s="186"/>
      <c r="G1020" s="186"/>
      <c r="H1020" s="186"/>
      <c r="I1020" s="178"/>
      <c r="J1020" s="186"/>
      <c r="K1020" s="169"/>
      <c r="L1020" s="178"/>
      <c r="M1020" s="169"/>
      <c r="N1020" s="152"/>
      <c r="O1020" s="152"/>
      <c r="P1020" s="152"/>
      <c r="Q1020" s="186"/>
      <c r="R1020" s="186"/>
      <c r="S1020" s="152"/>
      <c r="T1020" s="152"/>
      <c r="U1020" s="152"/>
      <c r="V1020" s="152"/>
      <c r="W1020" s="152"/>
      <c r="X1020" s="152"/>
      <c r="Y1020" s="152"/>
      <c r="Z1020" s="152"/>
      <c r="AA1020" s="152"/>
      <c r="AB1020" s="248"/>
      <c r="AC1020" s="248"/>
      <c r="AD1020" s="252"/>
      <c r="AE1020" s="252"/>
      <c r="AF1020" s="169"/>
      <c r="AG1020" s="169"/>
      <c r="AH1020" s="180"/>
      <c r="AI1020" s="180"/>
      <c r="AJ1020" s="180"/>
      <c r="AK1020" s="176"/>
      <c r="AL1020" s="186"/>
    </row>
    <row r="1021" spans="1:38" ht="12.75" customHeight="1" x14ac:dyDescent="0.35">
      <c r="A1021" s="161"/>
      <c r="B1021" s="161"/>
      <c r="C1021" s="169"/>
      <c r="D1021" s="169"/>
      <c r="E1021" s="174"/>
      <c r="F1021" s="186"/>
      <c r="G1021" s="186"/>
      <c r="H1021" s="186"/>
      <c r="I1021" s="178"/>
      <c r="J1021" s="186"/>
      <c r="K1021" s="169"/>
      <c r="L1021" s="178"/>
      <c r="M1021" s="169"/>
      <c r="N1021" s="152"/>
      <c r="O1021" s="152"/>
      <c r="P1021" s="152"/>
      <c r="Q1021" s="186"/>
      <c r="R1021" s="186"/>
      <c r="S1021" s="152"/>
      <c r="T1021" s="152"/>
      <c r="U1021" s="152"/>
      <c r="V1021" s="152"/>
      <c r="W1021" s="152"/>
      <c r="X1021" s="152"/>
      <c r="Y1021" s="152"/>
      <c r="Z1021" s="152"/>
      <c r="AA1021" s="152"/>
      <c r="AB1021" s="248"/>
      <c r="AC1021" s="248"/>
      <c r="AD1021" s="252"/>
      <c r="AE1021" s="252"/>
      <c r="AF1021" s="169"/>
      <c r="AG1021" s="169"/>
      <c r="AH1021" s="180"/>
      <c r="AI1021" s="180"/>
      <c r="AJ1021" s="180"/>
      <c r="AK1021" s="176"/>
      <c r="AL1021" s="186"/>
    </row>
    <row r="1022" spans="1:38" ht="12.75" customHeight="1" x14ac:dyDescent="0.35">
      <c r="A1022" s="161"/>
      <c r="B1022" s="161"/>
      <c r="C1022" s="169"/>
      <c r="D1022" s="169"/>
      <c r="E1022" s="174"/>
      <c r="F1022" s="186"/>
      <c r="G1022" s="186"/>
      <c r="H1022" s="186"/>
      <c r="I1022" s="178"/>
      <c r="J1022" s="186"/>
      <c r="K1022" s="169"/>
      <c r="L1022" s="178"/>
      <c r="M1022" s="169"/>
      <c r="N1022" s="152"/>
      <c r="O1022" s="152"/>
      <c r="P1022" s="152"/>
      <c r="Q1022" s="186"/>
      <c r="R1022" s="186"/>
      <c r="S1022" s="152"/>
      <c r="T1022" s="152"/>
      <c r="U1022" s="152"/>
      <c r="V1022" s="152"/>
      <c r="W1022" s="152"/>
      <c r="X1022" s="152"/>
      <c r="Y1022" s="152"/>
      <c r="Z1022" s="152"/>
      <c r="AA1022" s="152"/>
      <c r="AB1022" s="248"/>
      <c r="AC1022" s="248"/>
      <c r="AD1022" s="252"/>
      <c r="AE1022" s="252"/>
      <c r="AF1022" s="169"/>
      <c r="AG1022" s="169"/>
      <c r="AH1022" s="180"/>
      <c r="AI1022" s="180"/>
      <c r="AJ1022" s="180"/>
      <c r="AK1022" s="176"/>
      <c r="AL1022" s="186"/>
    </row>
    <row r="1023" spans="1:38" ht="12.75" customHeight="1" x14ac:dyDescent="0.35">
      <c r="A1023" s="161"/>
      <c r="B1023" s="161"/>
      <c r="C1023" s="169"/>
      <c r="D1023" s="169"/>
      <c r="E1023" s="174"/>
      <c r="F1023" s="186"/>
      <c r="G1023" s="186"/>
      <c r="H1023" s="186"/>
      <c r="I1023" s="178"/>
      <c r="J1023" s="186"/>
      <c r="K1023" s="169"/>
      <c r="L1023" s="178"/>
      <c r="M1023" s="169"/>
      <c r="N1023" s="152"/>
      <c r="O1023" s="152"/>
      <c r="P1023" s="152"/>
      <c r="Q1023" s="186"/>
      <c r="R1023" s="186"/>
      <c r="S1023" s="152"/>
      <c r="T1023" s="152"/>
      <c r="U1023" s="152"/>
      <c r="V1023" s="152"/>
      <c r="W1023" s="152"/>
      <c r="X1023" s="152"/>
      <c r="Y1023" s="152"/>
      <c r="Z1023" s="152"/>
      <c r="AA1023" s="152"/>
      <c r="AB1023" s="248"/>
      <c r="AC1023" s="248"/>
      <c r="AD1023" s="252"/>
      <c r="AE1023" s="252"/>
      <c r="AF1023" s="169"/>
      <c r="AG1023" s="169"/>
      <c r="AH1023" s="180"/>
      <c r="AI1023" s="180"/>
      <c r="AJ1023" s="180"/>
      <c r="AK1023" s="176"/>
      <c r="AL1023" s="186"/>
    </row>
    <row r="1024" spans="1:38" ht="12.75" customHeight="1" x14ac:dyDescent="0.35">
      <c r="A1024" s="161"/>
      <c r="B1024" s="161"/>
      <c r="C1024" s="169"/>
      <c r="D1024" s="169"/>
      <c r="E1024" s="174"/>
      <c r="F1024" s="186"/>
      <c r="G1024" s="186"/>
      <c r="H1024" s="186"/>
      <c r="I1024" s="178"/>
      <c r="J1024" s="186"/>
      <c r="K1024" s="169"/>
      <c r="L1024" s="178"/>
      <c r="M1024" s="169"/>
      <c r="N1024" s="152"/>
      <c r="O1024" s="152"/>
      <c r="P1024" s="152"/>
      <c r="Q1024" s="186"/>
      <c r="R1024" s="186"/>
      <c r="S1024" s="152"/>
      <c r="T1024" s="152"/>
      <c r="U1024" s="152"/>
      <c r="V1024" s="152"/>
      <c r="W1024" s="152"/>
      <c r="X1024" s="152"/>
      <c r="Y1024" s="152"/>
      <c r="Z1024" s="152"/>
      <c r="AA1024" s="152"/>
      <c r="AB1024" s="248"/>
      <c r="AC1024" s="248"/>
      <c r="AD1024" s="252"/>
      <c r="AE1024" s="252"/>
      <c r="AF1024" s="169"/>
      <c r="AG1024" s="169"/>
      <c r="AH1024" s="180"/>
      <c r="AI1024" s="180"/>
      <c r="AJ1024" s="180"/>
      <c r="AK1024" s="176"/>
      <c r="AL1024" s="186"/>
    </row>
    <row r="1025" spans="1:38" ht="12.75" customHeight="1" x14ac:dyDescent="0.35">
      <c r="A1025" s="161"/>
      <c r="B1025" s="161"/>
      <c r="C1025" s="169"/>
      <c r="D1025" s="169"/>
      <c r="E1025" s="174"/>
      <c r="F1025" s="186"/>
      <c r="G1025" s="186"/>
      <c r="H1025" s="186"/>
      <c r="I1025" s="178"/>
      <c r="J1025" s="186"/>
      <c r="K1025" s="169"/>
      <c r="L1025" s="178"/>
      <c r="M1025" s="169"/>
      <c r="N1025" s="152"/>
      <c r="O1025" s="152"/>
      <c r="P1025" s="152"/>
      <c r="Q1025" s="186"/>
      <c r="R1025" s="186"/>
      <c r="S1025" s="152"/>
      <c r="T1025" s="152"/>
      <c r="U1025" s="152"/>
      <c r="V1025" s="152"/>
      <c r="W1025" s="152"/>
      <c r="X1025" s="152"/>
      <c r="Y1025" s="152"/>
      <c r="Z1025" s="152"/>
      <c r="AA1025" s="152"/>
      <c r="AB1025" s="248"/>
      <c r="AC1025" s="248"/>
      <c r="AD1025" s="252"/>
      <c r="AE1025" s="252"/>
      <c r="AF1025" s="169"/>
      <c r="AG1025" s="169"/>
      <c r="AH1025" s="180"/>
      <c r="AI1025" s="180"/>
      <c r="AJ1025" s="180"/>
      <c r="AK1025" s="176"/>
      <c r="AL1025" s="186"/>
    </row>
    <row r="1026" spans="1:38" ht="12.75" customHeight="1" x14ac:dyDescent="0.35">
      <c r="A1026" s="161"/>
      <c r="B1026" s="161"/>
      <c r="C1026" s="169"/>
      <c r="D1026" s="169"/>
      <c r="E1026" s="174"/>
      <c r="F1026" s="186"/>
      <c r="G1026" s="186"/>
      <c r="H1026" s="186"/>
      <c r="I1026" s="178"/>
      <c r="J1026" s="186"/>
      <c r="K1026" s="169"/>
      <c r="L1026" s="178"/>
      <c r="M1026" s="169"/>
      <c r="N1026" s="152"/>
      <c r="O1026" s="152"/>
      <c r="P1026" s="152"/>
      <c r="Q1026" s="186"/>
      <c r="R1026" s="186"/>
      <c r="S1026" s="152"/>
      <c r="T1026" s="152"/>
      <c r="U1026" s="152"/>
      <c r="V1026" s="152"/>
      <c r="W1026" s="152"/>
      <c r="X1026" s="152"/>
      <c r="Y1026" s="152"/>
      <c r="Z1026" s="152"/>
      <c r="AA1026" s="152"/>
      <c r="AB1026" s="248"/>
      <c r="AC1026" s="248"/>
      <c r="AD1026" s="252"/>
      <c r="AE1026" s="252"/>
      <c r="AF1026" s="169"/>
      <c r="AG1026" s="169"/>
      <c r="AH1026" s="180"/>
      <c r="AI1026" s="180"/>
      <c r="AJ1026" s="180"/>
      <c r="AK1026" s="176"/>
      <c r="AL1026" s="186"/>
    </row>
    <row r="1027" spans="1:38" ht="12.75" customHeight="1" x14ac:dyDescent="0.35">
      <c r="A1027" s="161"/>
      <c r="B1027" s="161"/>
      <c r="C1027" s="169"/>
      <c r="D1027" s="169"/>
      <c r="E1027" s="174"/>
      <c r="F1027" s="186"/>
      <c r="G1027" s="186"/>
      <c r="H1027" s="186"/>
      <c r="I1027" s="178"/>
      <c r="J1027" s="186"/>
      <c r="K1027" s="169"/>
      <c r="L1027" s="178"/>
      <c r="M1027" s="169"/>
      <c r="N1027" s="152"/>
      <c r="O1027" s="152"/>
      <c r="P1027" s="152"/>
      <c r="Q1027" s="186"/>
      <c r="R1027" s="186"/>
      <c r="S1027" s="152"/>
      <c r="T1027" s="152"/>
      <c r="U1027" s="152"/>
      <c r="V1027" s="152"/>
      <c r="W1027" s="152"/>
      <c r="X1027" s="152"/>
      <c r="Y1027" s="152"/>
      <c r="Z1027" s="152"/>
      <c r="AA1027" s="152"/>
      <c r="AB1027" s="248"/>
      <c r="AC1027" s="248"/>
      <c r="AD1027" s="252"/>
      <c r="AE1027" s="252"/>
      <c r="AF1027" s="169"/>
      <c r="AG1027" s="169"/>
      <c r="AH1027" s="180"/>
      <c r="AI1027" s="180"/>
      <c r="AJ1027" s="180"/>
      <c r="AK1027" s="176"/>
      <c r="AL1027" s="186"/>
    </row>
    <row r="1028" spans="1:38" ht="12.75" customHeight="1" x14ac:dyDescent="0.35">
      <c r="A1028" s="161"/>
      <c r="B1028" s="161"/>
      <c r="C1028" s="169"/>
      <c r="D1028" s="169"/>
      <c r="E1028" s="174"/>
      <c r="F1028" s="186"/>
      <c r="G1028" s="186"/>
      <c r="H1028" s="186"/>
      <c r="I1028" s="178"/>
      <c r="J1028" s="186"/>
      <c r="K1028" s="169"/>
      <c r="L1028" s="178"/>
      <c r="M1028" s="169"/>
      <c r="N1028" s="152"/>
      <c r="O1028" s="152"/>
      <c r="P1028" s="152"/>
      <c r="Q1028" s="186"/>
      <c r="R1028" s="186"/>
      <c r="S1028" s="152"/>
      <c r="T1028" s="152"/>
      <c r="U1028" s="152"/>
      <c r="V1028" s="152"/>
      <c r="W1028" s="152"/>
      <c r="X1028" s="152"/>
      <c r="Y1028" s="152"/>
      <c r="Z1028" s="152"/>
      <c r="AA1028" s="152"/>
      <c r="AB1028" s="248"/>
      <c r="AC1028" s="248"/>
      <c r="AD1028" s="252"/>
      <c r="AE1028" s="252"/>
      <c r="AF1028" s="169"/>
      <c r="AG1028" s="169"/>
      <c r="AH1028" s="180"/>
      <c r="AI1028" s="180"/>
      <c r="AJ1028" s="180"/>
      <c r="AK1028" s="176"/>
      <c r="AL1028" s="186"/>
    </row>
    <row r="1029" spans="1:38" ht="12.75" customHeight="1" x14ac:dyDescent="0.35">
      <c r="A1029" s="161"/>
      <c r="B1029" s="161"/>
      <c r="C1029" s="169"/>
      <c r="D1029" s="169"/>
      <c r="E1029" s="174"/>
      <c r="F1029" s="186"/>
      <c r="G1029" s="186"/>
      <c r="H1029" s="186"/>
      <c r="I1029" s="178"/>
      <c r="J1029" s="186"/>
      <c r="K1029" s="169"/>
      <c r="L1029" s="178"/>
      <c r="M1029" s="169"/>
      <c r="N1029" s="152"/>
      <c r="O1029" s="152"/>
      <c r="P1029" s="152"/>
      <c r="Q1029" s="186"/>
      <c r="R1029" s="186"/>
      <c r="S1029" s="152"/>
      <c r="T1029" s="152"/>
      <c r="U1029" s="152"/>
      <c r="V1029" s="152"/>
      <c r="W1029" s="152"/>
      <c r="X1029" s="152"/>
      <c r="Y1029" s="152"/>
      <c r="Z1029" s="152"/>
      <c r="AA1029" s="152"/>
      <c r="AB1029" s="248"/>
      <c r="AC1029" s="248"/>
      <c r="AD1029" s="252"/>
      <c r="AE1029" s="252"/>
      <c r="AF1029" s="169"/>
      <c r="AG1029" s="169"/>
      <c r="AH1029" s="180"/>
      <c r="AI1029" s="180"/>
      <c r="AJ1029" s="180"/>
      <c r="AK1029" s="176"/>
      <c r="AL1029" s="186"/>
    </row>
    <row r="1030" spans="1:38" ht="12.75" customHeight="1" x14ac:dyDescent="0.35">
      <c r="A1030" s="161"/>
      <c r="B1030" s="161"/>
      <c r="C1030" s="169"/>
      <c r="D1030" s="169"/>
      <c r="E1030" s="174"/>
      <c r="F1030" s="186"/>
      <c r="G1030" s="186"/>
      <c r="H1030" s="186"/>
      <c r="I1030" s="178"/>
      <c r="J1030" s="186"/>
      <c r="K1030" s="169"/>
      <c r="L1030" s="178"/>
      <c r="M1030" s="169"/>
      <c r="N1030" s="152"/>
      <c r="O1030" s="152"/>
      <c r="P1030" s="152"/>
      <c r="Q1030" s="186"/>
      <c r="R1030" s="186"/>
      <c r="S1030" s="152"/>
      <c r="T1030" s="152"/>
      <c r="U1030" s="152"/>
      <c r="V1030" s="152"/>
      <c r="W1030" s="152"/>
      <c r="X1030" s="152"/>
      <c r="Y1030" s="152"/>
      <c r="Z1030" s="152"/>
      <c r="AA1030" s="152"/>
      <c r="AB1030" s="248"/>
      <c r="AC1030" s="248"/>
      <c r="AD1030" s="252"/>
      <c r="AE1030" s="252"/>
      <c r="AF1030" s="169"/>
      <c r="AG1030" s="169"/>
      <c r="AH1030" s="180"/>
      <c r="AI1030" s="180"/>
      <c r="AJ1030" s="180"/>
      <c r="AK1030" s="176"/>
      <c r="AL1030" s="186"/>
    </row>
    <row r="1031" spans="1:38" ht="12.75" customHeight="1" x14ac:dyDescent="0.35">
      <c r="A1031" s="161"/>
      <c r="B1031" s="161"/>
      <c r="C1031" s="169"/>
      <c r="D1031" s="169"/>
      <c r="E1031" s="174"/>
      <c r="F1031" s="186"/>
      <c r="G1031" s="186"/>
      <c r="H1031" s="186"/>
      <c r="I1031" s="178"/>
      <c r="J1031" s="186"/>
      <c r="K1031" s="169"/>
      <c r="L1031" s="178"/>
      <c r="M1031" s="169"/>
      <c r="N1031" s="152"/>
      <c r="O1031" s="152"/>
      <c r="P1031" s="152"/>
      <c r="Q1031" s="186"/>
      <c r="R1031" s="186"/>
      <c r="S1031" s="152"/>
      <c r="T1031" s="152"/>
      <c r="U1031" s="152"/>
      <c r="V1031" s="152"/>
      <c r="W1031" s="152"/>
      <c r="X1031" s="152"/>
      <c r="Y1031" s="152"/>
      <c r="Z1031" s="152"/>
      <c r="AA1031" s="152"/>
      <c r="AB1031" s="248"/>
      <c r="AC1031" s="248"/>
      <c r="AD1031" s="252"/>
      <c r="AE1031" s="252"/>
      <c r="AF1031" s="169"/>
      <c r="AG1031" s="169"/>
      <c r="AH1031" s="180"/>
      <c r="AI1031" s="180"/>
      <c r="AJ1031" s="180"/>
      <c r="AK1031" s="176"/>
      <c r="AL1031" s="186"/>
    </row>
    <row r="1032" spans="1:38" ht="12.75" customHeight="1" x14ac:dyDescent="0.35">
      <c r="A1032" s="161"/>
      <c r="B1032" s="161"/>
      <c r="C1032" s="169"/>
      <c r="D1032" s="169"/>
      <c r="E1032" s="174"/>
      <c r="F1032" s="186"/>
      <c r="G1032" s="186"/>
      <c r="H1032" s="186"/>
      <c r="I1032" s="178"/>
      <c r="J1032" s="186"/>
      <c r="K1032" s="169"/>
      <c r="L1032" s="178"/>
      <c r="M1032" s="169"/>
      <c r="N1032" s="152"/>
      <c r="O1032" s="152"/>
      <c r="P1032" s="152"/>
      <c r="Q1032" s="186"/>
      <c r="R1032" s="186"/>
      <c r="S1032" s="152"/>
      <c r="T1032" s="152"/>
      <c r="U1032" s="152"/>
      <c r="V1032" s="152"/>
      <c r="W1032" s="152"/>
      <c r="X1032" s="152"/>
      <c r="Y1032" s="152"/>
      <c r="Z1032" s="152"/>
      <c r="AA1032" s="152"/>
      <c r="AB1032" s="248"/>
      <c r="AC1032" s="248"/>
      <c r="AD1032" s="252"/>
      <c r="AE1032" s="252"/>
      <c r="AF1032" s="169"/>
      <c r="AG1032" s="169"/>
      <c r="AH1032" s="180"/>
      <c r="AI1032" s="180"/>
      <c r="AJ1032" s="180"/>
      <c r="AK1032" s="176"/>
      <c r="AL1032" s="186"/>
    </row>
    <row r="1033" spans="1:38" ht="12.75" customHeight="1" x14ac:dyDescent="0.35">
      <c r="A1033" s="161"/>
      <c r="B1033" s="161"/>
      <c r="C1033" s="169"/>
      <c r="D1033" s="169"/>
      <c r="E1033" s="174"/>
      <c r="F1033" s="186"/>
      <c r="G1033" s="186"/>
      <c r="H1033" s="186"/>
      <c r="I1033" s="178"/>
      <c r="J1033" s="186"/>
      <c r="K1033" s="169"/>
      <c r="L1033" s="178"/>
      <c r="M1033" s="169"/>
      <c r="N1033" s="152"/>
      <c r="O1033" s="152"/>
      <c r="P1033" s="152"/>
      <c r="Q1033" s="186"/>
      <c r="R1033" s="186"/>
      <c r="S1033" s="152"/>
      <c r="T1033" s="152"/>
      <c r="U1033" s="152"/>
      <c r="V1033" s="152"/>
      <c r="W1033" s="152"/>
      <c r="X1033" s="152"/>
      <c r="Y1033" s="152"/>
      <c r="Z1033" s="152"/>
      <c r="AA1033" s="152"/>
      <c r="AB1033" s="248"/>
      <c r="AC1033" s="248"/>
      <c r="AD1033" s="252"/>
      <c r="AE1033" s="252"/>
      <c r="AF1033" s="169"/>
      <c r="AG1033" s="169"/>
      <c r="AH1033" s="180"/>
      <c r="AI1033" s="180"/>
      <c r="AJ1033" s="180"/>
      <c r="AK1033" s="176"/>
      <c r="AL1033" s="186"/>
    </row>
    <row r="1034" spans="1:38" ht="12.75" customHeight="1" x14ac:dyDescent="0.35">
      <c r="A1034" s="161"/>
      <c r="B1034" s="161"/>
      <c r="C1034" s="169"/>
      <c r="D1034" s="169"/>
      <c r="E1034" s="174"/>
      <c r="F1034" s="186"/>
      <c r="G1034" s="186"/>
      <c r="H1034" s="186"/>
      <c r="I1034" s="178"/>
      <c r="J1034" s="186"/>
      <c r="K1034" s="169"/>
      <c r="L1034" s="178"/>
      <c r="M1034" s="169"/>
      <c r="N1034" s="152"/>
      <c r="O1034" s="152"/>
      <c r="P1034" s="152"/>
      <c r="Q1034" s="186"/>
      <c r="R1034" s="186"/>
      <c r="S1034" s="152"/>
      <c r="T1034" s="152"/>
      <c r="U1034" s="152"/>
      <c r="V1034" s="152"/>
      <c r="W1034" s="152"/>
      <c r="X1034" s="152"/>
      <c r="Y1034" s="152"/>
      <c r="Z1034" s="152"/>
      <c r="AA1034" s="152"/>
      <c r="AB1034" s="248"/>
      <c r="AC1034" s="248"/>
      <c r="AD1034" s="252"/>
      <c r="AE1034" s="252"/>
      <c r="AF1034" s="169"/>
      <c r="AG1034" s="169"/>
      <c r="AH1034" s="180"/>
      <c r="AI1034" s="180"/>
      <c r="AJ1034" s="180"/>
      <c r="AK1034" s="176"/>
      <c r="AL1034" s="186"/>
    </row>
    <row r="1035" spans="1:38" ht="12.75" customHeight="1" x14ac:dyDescent="0.35">
      <c r="A1035" s="161"/>
      <c r="B1035" s="161"/>
      <c r="C1035" s="169"/>
      <c r="D1035" s="169"/>
      <c r="E1035" s="174"/>
      <c r="F1035" s="186"/>
      <c r="G1035" s="186"/>
      <c r="H1035" s="186"/>
      <c r="I1035" s="178"/>
      <c r="J1035" s="186"/>
      <c r="K1035" s="169"/>
      <c r="L1035" s="178"/>
      <c r="M1035" s="169"/>
      <c r="N1035" s="152"/>
      <c r="O1035" s="152"/>
      <c r="P1035" s="152"/>
      <c r="Q1035" s="186"/>
      <c r="R1035" s="186"/>
      <c r="S1035" s="152"/>
      <c r="T1035" s="152"/>
      <c r="U1035" s="152"/>
      <c r="V1035" s="152"/>
      <c r="W1035" s="152"/>
      <c r="X1035" s="152"/>
      <c r="Y1035" s="152"/>
      <c r="Z1035" s="152"/>
      <c r="AA1035" s="152"/>
      <c r="AB1035" s="248"/>
      <c r="AC1035" s="248"/>
      <c r="AD1035" s="252"/>
      <c r="AE1035" s="252"/>
      <c r="AF1035" s="169"/>
      <c r="AG1035" s="169"/>
      <c r="AH1035" s="180"/>
      <c r="AI1035" s="180"/>
      <c r="AJ1035" s="180"/>
      <c r="AK1035" s="176"/>
      <c r="AL1035" s="186"/>
    </row>
    <row r="1036" spans="1:38" ht="12.75" customHeight="1" x14ac:dyDescent="0.35">
      <c r="A1036" s="161"/>
      <c r="B1036" s="161"/>
      <c r="C1036" s="169"/>
      <c r="D1036" s="169"/>
      <c r="E1036" s="174"/>
      <c r="F1036" s="186"/>
      <c r="G1036" s="186"/>
      <c r="H1036" s="186"/>
      <c r="I1036" s="178"/>
      <c r="J1036" s="186"/>
      <c r="K1036" s="169"/>
      <c r="L1036" s="178"/>
      <c r="M1036" s="169"/>
      <c r="N1036" s="152"/>
      <c r="O1036" s="152"/>
      <c r="P1036" s="152"/>
      <c r="Q1036" s="186"/>
      <c r="R1036" s="186"/>
      <c r="S1036" s="152"/>
      <c r="T1036" s="152"/>
      <c r="U1036" s="152"/>
      <c r="V1036" s="152"/>
      <c r="W1036" s="152"/>
      <c r="X1036" s="152"/>
      <c r="Y1036" s="152"/>
      <c r="Z1036" s="152"/>
      <c r="AA1036" s="152"/>
      <c r="AB1036" s="248"/>
      <c r="AC1036" s="248"/>
      <c r="AD1036" s="252"/>
      <c r="AE1036" s="252"/>
      <c r="AF1036" s="169"/>
      <c r="AG1036" s="169"/>
      <c r="AH1036" s="180"/>
      <c r="AI1036" s="180"/>
      <c r="AJ1036" s="180"/>
      <c r="AK1036" s="176"/>
      <c r="AL1036" s="186"/>
    </row>
    <row r="1037" spans="1:38" ht="12.75" customHeight="1" x14ac:dyDescent="0.35">
      <c r="A1037" s="161"/>
      <c r="B1037" s="161"/>
      <c r="C1037" s="169"/>
      <c r="D1037" s="169"/>
      <c r="E1037" s="174"/>
      <c r="F1037" s="186"/>
      <c r="G1037" s="186"/>
      <c r="H1037" s="186"/>
      <c r="I1037" s="178"/>
      <c r="J1037" s="186"/>
      <c r="K1037" s="169"/>
      <c r="L1037" s="178"/>
      <c r="M1037" s="169"/>
      <c r="N1037" s="152"/>
      <c r="O1037" s="152"/>
      <c r="P1037" s="152"/>
      <c r="Q1037" s="186"/>
      <c r="R1037" s="186"/>
      <c r="S1037" s="152"/>
      <c r="T1037" s="152"/>
      <c r="U1037" s="152"/>
      <c r="V1037" s="152"/>
      <c r="W1037" s="152"/>
      <c r="X1037" s="152"/>
      <c r="Y1037" s="152"/>
      <c r="Z1037" s="152"/>
      <c r="AA1037" s="152"/>
      <c r="AB1037" s="248"/>
      <c r="AC1037" s="248"/>
      <c r="AD1037" s="252"/>
      <c r="AE1037" s="252"/>
      <c r="AF1037" s="169"/>
      <c r="AG1037" s="169"/>
      <c r="AH1037" s="180"/>
      <c r="AI1037" s="180"/>
      <c r="AJ1037" s="180"/>
      <c r="AK1037" s="176"/>
      <c r="AL1037" s="186"/>
    </row>
    <row r="1038" spans="1:38" ht="12.75" customHeight="1" x14ac:dyDescent="0.35">
      <c r="A1038" s="161"/>
      <c r="B1038" s="161"/>
      <c r="C1038" s="169"/>
      <c r="D1038" s="169"/>
      <c r="E1038" s="174"/>
      <c r="F1038" s="186"/>
      <c r="G1038" s="186"/>
      <c r="H1038" s="186"/>
      <c r="I1038" s="178"/>
      <c r="J1038" s="186"/>
      <c r="K1038" s="169"/>
      <c r="L1038" s="178"/>
      <c r="M1038" s="169"/>
      <c r="N1038" s="152"/>
      <c r="O1038" s="152"/>
      <c r="P1038" s="152"/>
      <c r="Q1038" s="186"/>
      <c r="R1038" s="186"/>
      <c r="S1038" s="152"/>
      <c r="T1038" s="152"/>
      <c r="U1038" s="152"/>
      <c r="V1038" s="152"/>
      <c r="W1038" s="152"/>
      <c r="X1038" s="152"/>
      <c r="Y1038" s="152"/>
      <c r="Z1038" s="152"/>
      <c r="AA1038" s="152"/>
      <c r="AB1038" s="248"/>
      <c r="AC1038" s="248"/>
      <c r="AD1038" s="252"/>
      <c r="AE1038" s="252"/>
      <c r="AF1038" s="169"/>
      <c r="AG1038" s="169"/>
      <c r="AH1038" s="180"/>
      <c r="AI1038" s="180"/>
      <c r="AJ1038" s="180"/>
      <c r="AK1038" s="176"/>
      <c r="AL1038" s="186"/>
    </row>
    <row r="1039" spans="1:38" ht="12.75" customHeight="1" x14ac:dyDescent="0.35">
      <c r="A1039" s="161"/>
      <c r="B1039" s="161"/>
      <c r="C1039" s="169"/>
      <c r="D1039" s="169"/>
      <c r="E1039" s="174"/>
      <c r="F1039" s="186"/>
      <c r="G1039" s="186"/>
      <c r="H1039" s="186"/>
      <c r="I1039" s="178"/>
      <c r="J1039" s="186"/>
      <c r="K1039" s="169"/>
      <c r="L1039" s="178"/>
      <c r="M1039" s="169"/>
      <c r="N1039" s="152"/>
      <c r="O1039" s="152"/>
      <c r="P1039" s="152"/>
      <c r="Q1039" s="186"/>
      <c r="R1039" s="186"/>
      <c r="S1039" s="152"/>
      <c r="T1039" s="152"/>
      <c r="U1039" s="152"/>
      <c r="V1039" s="152"/>
      <c r="W1039" s="152"/>
      <c r="X1039" s="152"/>
      <c r="Y1039" s="152"/>
      <c r="Z1039" s="152"/>
      <c r="AA1039" s="152"/>
      <c r="AB1039" s="248"/>
      <c r="AC1039" s="248"/>
      <c r="AD1039" s="252"/>
      <c r="AE1039" s="252"/>
      <c r="AF1039" s="169"/>
      <c r="AG1039" s="169"/>
      <c r="AH1039" s="180"/>
      <c r="AI1039" s="180"/>
      <c r="AJ1039" s="180"/>
      <c r="AK1039" s="176"/>
      <c r="AL1039" s="186"/>
    </row>
    <row r="1040" spans="1:38" ht="12.75" customHeight="1" x14ac:dyDescent="0.35">
      <c r="A1040" s="161"/>
      <c r="B1040" s="161"/>
      <c r="C1040" s="169"/>
      <c r="D1040" s="169"/>
      <c r="E1040" s="174"/>
      <c r="F1040" s="186"/>
      <c r="G1040" s="186"/>
      <c r="H1040" s="186"/>
      <c r="I1040" s="178"/>
      <c r="J1040" s="186"/>
      <c r="K1040" s="169"/>
      <c r="L1040" s="178"/>
      <c r="M1040" s="169"/>
      <c r="N1040" s="152"/>
      <c r="O1040" s="152"/>
      <c r="P1040" s="152"/>
      <c r="Q1040" s="186"/>
      <c r="R1040" s="186"/>
      <c r="S1040" s="152"/>
      <c r="T1040" s="152"/>
      <c r="U1040" s="152"/>
      <c r="V1040" s="152"/>
      <c r="W1040" s="152"/>
      <c r="X1040" s="152"/>
      <c r="Y1040" s="152"/>
      <c r="Z1040" s="152"/>
      <c r="AA1040" s="152"/>
      <c r="AB1040" s="248"/>
      <c r="AC1040" s="248"/>
      <c r="AD1040" s="252"/>
      <c r="AE1040" s="252"/>
      <c r="AF1040" s="169"/>
      <c r="AG1040" s="169"/>
      <c r="AH1040" s="180"/>
      <c r="AI1040" s="180"/>
      <c r="AJ1040" s="180"/>
      <c r="AK1040" s="176"/>
      <c r="AL1040" s="186"/>
    </row>
    <row r="1041" spans="1:38" ht="12.75" customHeight="1" x14ac:dyDescent="0.35">
      <c r="A1041" s="161"/>
      <c r="B1041" s="161"/>
      <c r="C1041" s="169"/>
      <c r="D1041" s="169"/>
      <c r="E1041" s="174"/>
      <c r="F1041" s="186"/>
      <c r="G1041" s="186"/>
      <c r="H1041" s="186"/>
      <c r="I1041" s="178"/>
      <c r="J1041" s="186"/>
      <c r="K1041" s="169"/>
      <c r="L1041" s="178"/>
      <c r="M1041" s="169"/>
      <c r="N1041" s="152"/>
      <c r="O1041" s="152"/>
      <c r="P1041" s="152"/>
      <c r="Q1041" s="186"/>
      <c r="R1041" s="186"/>
      <c r="S1041" s="152"/>
      <c r="T1041" s="152"/>
      <c r="U1041" s="152"/>
      <c r="V1041" s="152"/>
      <c r="W1041" s="152"/>
      <c r="X1041" s="152"/>
      <c r="Y1041" s="152"/>
      <c r="Z1041" s="152"/>
      <c r="AA1041" s="152"/>
      <c r="AB1041" s="248"/>
      <c r="AC1041" s="248"/>
      <c r="AD1041" s="252"/>
      <c r="AE1041" s="252"/>
      <c r="AF1041" s="169"/>
      <c r="AG1041" s="169"/>
      <c r="AH1041" s="180"/>
      <c r="AI1041" s="180"/>
      <c r="AJ1041" s="180"/>
      <c r="AK1041" s="176"/>
      <c r="AL1041" s="186"/>
    </row>
    <row r="1042" spans="1:38" ht="12.75" customHeight="1" x14ac:dyDescent="0.35">
      <c r="A1042" s="161"/>
      <c r="B1042" s="161"/>
      <c r="C1042" s="169"/>
      <c r="D1042" s="169"/>
      <c r="E1042" s="174"/>
      <c r="F1042" s="186"/>
      <c r="G1042" s="186"/>
      <c r="H1042" s="186"/>
      <c r="I1042" s="178"/>
      <c r="J1042" s="186"/>
      <c r="K1042" s="169"/>
      <c r="L1042" s="178"/>
      <c r="M1042" s="169"/>
      <c r="N1042" s="152"/>
      <c r="O1042" s="152"/>
      <c r="P1042" s="152"/>
      <c r="Q1042" s="186"/>
      <c r="R1042" s="186"/>
      <c r="S1042" s="152"/>
      <c r="T1042" s="152"/>
      <c r="U1042" s="152"/>
      <c r="V1042" s="152"/>
      <c r="W1042" s="152"/>
      <c r="X1042" s="152"/>
      <c r="Y1042" s="152"/>
      <c r="Z1042" s="152"/>
      <c r="AA1042" s="152"/>
      <c r="AB1042" s="248"/>
      <c r="AC1042" s="248"/>
      <c r="AD1042" s="252"/>
      <c r="AE1042" s="252"/>
      <c r="AF1042" s="169"/>
      <c r="AG1042" s="169"/>
      <c r="AH1042" s="180"/>
      <c r="AI1042" s="180"/>
      <c r="AJ1042" s="180"/>
      <c r="AK1042" s="176"/>
      <c r="AL1042" s="186"/>
    </row>
    <row r="1043" spans="1:38" ht="12.75" customHeight="1" x14ac:dyDescent="0.35">
      <c r="A1043" s="161"/>
      <c r="B1043" s="161"/>
      <c r="C1043" s="169"/>
      <c r="D1043" s="169"/>
      <c r="E1043" s="174"/>
      <c r="F1043" s="186"/>
      <c r="G1043" s="186"/>
      <c r="H1043" s="186"/>
      <c r="I1043" s="178"/>
      <c r="J1043" s="186"/>
      <c r="K1043" s="169"/>
      <c r="L1043" s="178"/>
      <c r="M1043" s="169"/>
      <c r="N1043" s="152"/>
      <c r="O1043" s="152"/>
      <c r="P1043" s="152"/>
      <c r="Q1043" s="186"/>
      <c r="R1043" s="186"/>
      <c r="S1043" s="152"/>
      <c r="T1043" s="152"/>
      <c r="U1043" s="152"/>
      <c r="V1043" s="152"/>
      <c r="W1043" s="152"/>
      <c r="X1043" s="152"/>
      <c r="Y1043" s="152"/>
      <c r="Z1043" s="152"/>
      <c r="AA1043" s="152"/>
      <c r="AB1043" s="248"/>
      <c r="AC1043" s="248"/>
      <c r="AD1043" s="252"/>
      <c r="AE1043" s="252"/>
      <c r="AF1043" s="169"/>
      <c r="AG1043" s="169"/>
      <c r="AH1043" s="180"/>
      <c r="AI1043" s="180"/>
      <c r="AJ1043" s="180"/>
      <c r="AK1043" s="176"/>
      <c r="AL1043" s="186"/>
    </row>
    <row r="1044" spans="1:38" ht="12.75" customHeight="1" x14ac:dyDescent="0.35">
      <c r="A1044" s="161"/>
      <c r="B1044" s="161"/>
      <c r="C1044" s="169"/>
      <c r="D1044" s="169"/>
      <c r="E1044" s="174"/>
      <c r="F1044" s="186"/>
      <c r="G1044" s="186"/>
      <c r="H1044" s="186"/>
      <c r="I1044" s="178"/>
      <c r="J1044" s="186"/>
      <c r="K1044" s="169"/>
      <c r="L1044" s="178"/>
      <c r="M1044" s="169"/>
      <c r="N1044" s="152"/>
      <c r="O1044" s="152"/>
      <c r="P1044" s="152"/>
      <c r="Q1044" s="186"/>
      <c r="R1044" s="186"/>
      <c r="S1044" s="152"/>
      <c r="T1044" s="152"/>
      <c r="U1044" s="152"/>
      <c r="V1044" s="152"/>
      <c r="W1044" s="152"/>
      <c r="X1044" s="152"/>
      <c r="Y1044" s="152"/>
      <c r="Z1044" s="152"/>
      <c r="AA1044" s="152"/>
      <c r="AB1044" s="248"/>
      <c r="AC1044" s="248"/>
      <c r="AD1044" s="252"/>
      <c r="AE1044" s="252"/>
      <c r="AF1044" s="169"/>
      <c r="AG1044" s="169"/>
      <c r="AH1044" s="180"/>
      <c r="AI1044" s="180"/>
      <c r="AJ1044" s="180"/>
      <c r="AK1044" s="176"/>
      <c r="AL1044" s="186"/>
    </row>
    <row r="1045" spans="1:38" ht="12.75" customHeight="1" x14ac:dyDescent="0.35">
      <c r="A1045" s="161"/>
      <c r="B1045" s="161"/>
      <c r="C1045" s="169"/>
      <c r="D1045" s="169"/>
      <c r="E1045" s="174"/>
      <c r="F1045" s="186"/>
      <c r="G1045" s="186"/>
      <c r="H1045" s="186"/>
      <c r="I1045" s="178"/>
      <c r="J1045" s="186"/>
      <c r="K1045" s="169"/>
      <c r="L1045" s="178"/>
      <c r="M1045" s="169"/>
      <c r="N1045" s="152"/>
      <c r="O1045" s="152"/>
      <c r="P1045" s="152"/>
      <c r="Q1045" s="186"/>
      <c r="R1045" s="186"/>
      <c r="S1045" s="152"/>
      <c r="T1045" s="152"/>
      <c r="U1045" s="152"/>
      <c r="V1045" s="152"/>
      <c r="W1045" s="152"/>
      <c r="X1045" s="152"/>
      <c r="Y1045" s="152"/>
      <c r="Z1045" s="152"/>
      <c r="AA1045" s="152"/>
      <c r="AB1045" s="248"/>
      <c r="AC1045" s="248"/>
      <c r="AD1045" s="252"/>
      <c r="AE1045" s="252"/>
      <c r="AF1045" s="169"/>
      <c r="AG1045" s="169"/>
      <c r="AH1045" s="180"/>
      <c r="AI1045" s="180"/>
      <c r="AJ1045" s="180"/>
      <c r="AK1045" s="176"/>
      <c r="AL1045" s="186"/>
    </row>
    <row r="1046" spans="1:38" ht="12.75" customHeight="1" x14ac:dyDescent="0.35">
      <c r="A1046" s="161"/>
      <c r="B1046" s="161"/>
      <c r="C1046" s="169"/>
      <c r="D1046" s="169"/>
      <c r="E1046" s="174"/>
      <c r="F1046" s="186"/>
      <c r="G1046" s="186"/>
      <c r="H1046" s="186"/>
      <c r="I1046" s="178"/>
      <c r="J1046" s="186"/>
      <c r="K1046" s="169"/>
      <c r="L1046" s="178"/>
      <c r="M1046" s="169"/>
      <c r="N1046" s="152"/>
      <c r="O1046" s="152"/>
      <c r="P1046" s="152"/>
      <c r="Q1046" s="186"/>
      <c r="R1046" s="186"/>
      <c r="S1046" s="152"/>
      <c r="T1046" s="152"/>
      <c r="U1046" s="152"/>
      <c r="V1046" s="152"/>
      <c r="W1046" s="152"/>
      <c r="X1046" s="152"/>
      <c r="Y1046" s="152"/>
      <c r="Z1046" s="152"/>
      <c r="AA1046" s="152"/>
      <c r="AB1046" s="248"/>
      <c r="AC1046" s="248"/>
      <c r="AD1046" s="252"/>
      <c r="AE1046" s="252"/>
      <c r="AF1046" s="169"/>
      <c r="AG1046" s="169"/>
      <c r="AH1046" s="180"/>
      <c r="AI1046" s="180"/>
      <c r="AJ1046" s="180"/>
      <c r="AK1046" s="176"/>
      <c r="AL1046" s="186"/>
    </row>
    <row r="1047" spans="1:38" ht="12.75" customHeight="1" x14ac:dyDescent="0.35">
      <c r="A1047" s="161"/>
      <c r="B1047" s="161"/>
      <c r="C1047" s="169"/>
      <c r="D1047" s="169"/>
      <c r="E1047" s="174"/>
      <c r="F1047" s="186"/>
      <c r="G1047" s="186"/>
      <c r="H1047" s="186"/>
      <c r="I1047" s="178"/>
      <c r="J1047" s="186"/>
      <c r="K1047" s="169"/>
      <c r="L1047" s="178"/>
      <c r="M1047" s="169"/>
      <c r="N1047" s="152"/>
      <c r="O1047" s="152"/>
      <c r="P1047" s="152"/>
      <c r="Q1047" s="186"/>
      <c r="R1047" s="186"/>
      <c r="S1047" s="152"/>
      <c r="T1047" s="152"/>
      <c r="U1047" s="152"/>
      <c r="V1047" s="152"/>
      <c r="W1047" s="152"/>
      <c r="X1047" s="152"/>
      <c r="Y1047" s="152"/>
      <c r="Z1047" s="152"/>
      <c r="AA1047" s="152"/>
      <c r="AB1047" s="248"/>
      <c r="AC1047" s="248"/>
      <c r="AD1047" s="252"/>
      <c r="AE1047" s="252"/>
      <c r="AF1047" s="169"/>
      <c r="AG1047" s="169"/>
      <c r="AH1047" s="180"/>
      <c r="AI1047" s="180"/>
      <c r="AJ1047" s="180"/>
      <c r="AK1047" s="176"/>
      <c r="AL1047" s="186"/>
    </row>
    <row r="1048" spans="1:38" ht="12.75" customHeight="1" x14ac:dyDescent="0.35">
      <c r="A1048" s="161"/>
      <c r="B1048" s="161"/>
      <c r="C1048" s="169"/>
      <c r="D1048" s="169"/>
      <c r="E1048" s="174"/>
      <c r="F1048" s="186"/>
      <c r="G1048" s="186"/>
      <c r="H1048" s="186"/>
      <c r="I1048" s="178"/>
      <c r="J1048" s="186"/>
      <c r="K1048" s="169"/>
      <c r="L1048" s="178"/>
      <c r="M1048" s="169"/>
      <c r="N1048" s="152"/>
      <c r="O1048" s="152"/>
      <c r="P1048" s="152"/>
      <c r="Q1048" s="186"/>
      <c r="R1048" s="186"/>
      <c r="S1048" s="152"/>
      <c r="T1048" s="152"/>
      <c r="U1048" s="152"/>
      <c r="V1048" s="152"/>
      <c r="W1048" s="152"/>
      <c r="X1048" s="152"/>
      <c r="Y1048" s="152"/>
      <c r="Z1048" s="152"/>
      <c r="AA1048" s="152"/>
      <c r="AB1048" s="248"/>
      <c r="AC1048" s="248"/>
      <c r="AD1048" s="252"/>
      <c r="AE1048" s="252"/>
      <c r="AF1048" s="169"/>
      <c r="AG1048" s="169"/>
      <c r="AH1048" s="180"/>
      <c r="AI1048" s="180"/>
      <c r="AJ1048" s="180"/>
      <c r="AK1048" s="176"/>
      <c r="AL1048" s="186"/>
    </row>
    <row r="1049" spans="1:38" ht="12.75" customHeight="1" x14ac:dyDescent="0.35">
      <c r="A1049" s="161"/>
      <c r="B1049" s="161"/>
      <c r="C1049" s="169"/>
      <c r="D1049" s="169"/>
      <c r="E1049" s="174"/>
      <c r="F1049" s="186"/>
      <c r="G1049" s="186"/>
      <c r="H1049" s="186"/>
      <c r="I1049" s="178"/>
      <c r="J1049" s="186"/>
      <c r="K1049" s="169"/>
      <c r="L1049" s="178"/>
      <c r="M1049" s="169"/>
      <c r="N1049" s="152"/>
      <c r="O1049" s="152"/>
      <c r="P1049" s="152"/>
      <c r="Q1049" s="186"/>
      <c r="R1049" s="186"/>
      <c r="S1049" s="152"/>
      <c r="T1049" s="152"/>
      <c r="U1049" s="152"/>
      <c r="V1049" s="152"/>
      <c r="W1049" s="152"/>
      <c r="X1049" s="152"/>
      <c r="Y1049" s="152"/>
      <c r="Z1049" s="152"/>
      <c r="AA1049" s="152"/>
      <c r="AB1049" s="248"/>
      <c r="AC1049" s="248"/>
      <c r="AD1049" s="252"/>
      <c r="AE1049" s="252"/>
      <c r="AF1049" s="169"/>
      <c r="AG1049" s="169"/>
      <c r="AH1049" s="180"/>
      <c r="AI1049" s="180"/>
      <c r="AJ1049" s="180"/>
      <c r="AK1049" s="176"/>
      <c r="AL1049" s="186"/>
    </row>
    <row r="1050" spans="1:38" ht="12.75" customHeight="1" x14ac:dyDescent="0.35">
      <c r="A1050" s="161"/>
      <c r="B1050" s="161"/>
      <c r="C1050" s="169"/>
      <c r="D1050" s="169"/>
      <c r="E1050" s="174"/>
      <c r="F1050" s="186"/>
      <c r="G1050" s="186"/>
      <c r="H1050" s="186"/>
      <c r="I1050" s="178"/>
      <c r="J1050" s="186"/>
      <c r="K1050" s="169"/>
      <c r="L1050" s="178"/>
      <c r="M1050" s="169"/>
      <c r="N1050" s="152"/>
      <c r="O1050" s="152"/>
      <c r="P1050" s="152"/>
      <c r="Q1050" s="186"/>
      <c r="R1050" s="186"/>
      <c r="S1050" s="152"/>
      <c r="T1050" s="152"/>
      <c r="U1050" s="152"/>
      <c r="V1050" s="152"/>
      <c r="W1050" s="152"/>
      <c r="X1050" s="152"/>
      <c r="Y1050" s="152"/>
      <c r="Z1050" s="152"/>
      <c r="AA1050" s="152"/>
      <c r="AB1050" s="248"/>
      <c r="AC1050" s="248"/>
      <c r="AD1050" s="252"/>
      <c r="AE1050" s="252"/>
      <c r="AF1050" s="169"/>
      <c r="AG1050" s="169"/>
      <c r="AH1050" s="180"/>
      <c r="AI1050" s="180"/>
      <c r="AJ1050" s="180"/>
      <c r="AK1050" s="176"/>
      <c r="AL1050" s="186"/>
    </row>
    <row r="1051" spans="1:38" ht="12.75" customHeight="1" x14ac:dyDescent="0.35">
      <c r="A1051" s="161"/>
      <c r="B1051" s="161"/>
      <c r="C1051" s="169"/>
      <c r="D1051" s="169"/>
      <c r="E1051" s="174"/>
      <c r="F1051" s="186"/>
      <c r="G1051" s="186"/>
      <c r="H1051" s="186"/>
      <c r="I1051" s="178"/>
      <c r="J1051" s="186"/>
      <c r="K1051" s="169"/>
      <c r="L1051" s="178"/>
      <c r="M1051" s="169"/>
      <c r="N1051" s="152"/>
      <c r="O1051" s="152"/>
      <c r="P1051" s="152"/>
      <c r="Q1051" s="186"/>
      <c r="R1051" s="186"/>
      <c r="S1051" s="152"/>
      <c r="T1051" s="152"/>
      <c r="U1051" s="152"/>
      <c r="V1051" s="152"/>
      <c r="W1051" s="152"/>
      <c r="X1051" s="152"/>
      <c r="Y1051" s="152"/>
      <c r="Z1051" s="152"/>
      <c r="AA1051" s="152"/>
      <c r="AB1051" s="248"/>
      <c r="AC1051" s="248"/>
      <c r="AD1051" s="252"/>
      <c r="AE1051" s="252"/>
      <c r="AF1051" s="169"/>
      <c r="AG1051" s="169"/>
      <c r="AH1051" s="180"/>
      <c r="AI1051" s="180"/>
      <c r="AJ1051" s="180"/>
      <c r="AK1051" s="176"/>
      <c r="AL1051" s="186"/>
    </row>
    <row r="1052" spans="1:38" ht="12.75" customHeight="1" x14ac:dyDescent="0.35">
      <c r="A1052" s="161"/>
      <c r="B1052" s="161"/>
      <c r="C1052" s="169"/>
      <c r="D1052" s="169"/>
      <c r="E1052" s="174"/>
      <c r="F1052" s="186"/>
      <c r="G1052" s="186"/>
      <c r="H1052" s="186"/>
      <c r="I1052" s="178"/>
      <c r="J1052" s="186"/>
      <c r="K1052" s="169"/>
      <c r="L1052" s="178"/>
      <c r="M1052" s="169"/>
      <c r="N1052" s="152"/>
      <c r="O1052" s="152"/>
      <c r="P1052" s="152"/>
      <c r="Q1052" s="186"/>
      <c r="R1052" s="186"/>
      <c r="S1052" s="152"/>
      <c r="T1052" s="152"/>
      <c r="U1052" s="152"/>
      <c r="V1052" s="152"/>
      <c r="W1052" s="152"/>
      <c r="X1052" s="152"/>
      <c r="Y1052" s="152"/>
      <c r="Z1052" s="152"/>
      <c r="AA1052" s="152"/>
      <c r="AB1052" s="248"/>
      <c r="AC1052" s="248"/>
      <c r="AD1052" s="252"/>
      <c r="AE1052" s="252"/>
      <c r="AF1052" s="169"/>
      <c r="AG1052" s="169"/>
      <c r="AH1052" s="180"/>
      <c r="AI1052" s="180"/>
      <c r="AJ1052" s="180"/>
      <c r="AK1052" s="176"/>
      <c r="AL1052" s="186"/>
    </row>
    <row r="1053" spans="1:38" ht="12.75" customHeight="1" x14ac:dyDescent="0.35">
      <c r="A1053" s="161"/>
      <c r="B1053" s="161"/>
      <c r="C1053" s="169"/>
      <c r="D1053" s="169"/>
      <c r="E1053" s="174"/>
      <c r="F1053" s="186"/>
      <c r="G1053" s="186"/>
      <c r="H1053" s="186"/>
      <c r="I1053" s="178"/>
      <c r="J1053" s="186"/>
      <c r="K1053" s="169"/>
      <c r="L1053" s="178"/>
      <c r="M1053" s="169"/>
      <c r="N1053" s="152"/>
      <c r="O1053" s="152"/>
      <c r="P1053" s="152"/>
      <c r="Q1053" s="186"/>
      <c r="R1053" s="186"/>
      <c r="S1053" s="152"/>
      <c r="T1053" s="152"/>
      <c r="U1053" s="152"/>
      <c r="V1053" s="152"/>
      <c r="W1053" s="152"/>
      <c r="X1053" s="152"/>
      <c r="Y1053" s="152"/>
      <c r="Z1053" s="152"/>
      <c r="AA1053" s="152"/>
      <c r="AB1053" s="248"/>
      <c r="AC1053" s="248"/>
      <c r="AD1053" s="252"/>
      <c r="AE1053" s="252"/>
      <c r="AF1053" s="169"/>
      <c r="AG1053" s="169"/>
      <c r="AH1053" s="180"/>
      <c r="AI1053" s="180"/>
      <c r="AJ1053" s="180"/>
      <c r="AK1053" s="176"/>
      <c r="AL1053" s="186"/>
    </row>
    <row r="1054" spans="1:38" ht="12.75" customHeight="1" x14ac:dyDescent="0.35">
      <c r="A1054" s="161"/>
      <c r="B1054" s="161"/>
      <c r="C1054" s="169"/>
      <c r="D1054" s="169"/>
      <c r="E1054" s="174"/>
      <c r="F1054" s="186"/>
      <c r="G1054" s="186"/>
      <c r="H1054" s="186"/>
      <c r="I1054" s="178"/>
      <c r="J1054" s="186"/>
      <c r="K1054" s="169"/>
      <c r="L1054" s="178"/>
      <c r="M1054" s="169"/>
      <c r="N1054" s="152"/>
      <c r="O1054" s="152"/>
      <c r="P1054" s="152"/>
      <c r="Q1054" s="186"/>
      <c r="R1054" s="186"/>
      <c r="S1054" s="152"/>
      <c r="T1054" s="152"/>
      <c r="U1054" s="152"/>
      <c r="V1054" s="152"/>
      <c r="W1054" s="152"/>
      <c r="X1054" s="152"/>
      <c r="Y1054" s="152"/>
      <c r="Z1054" s="152"/>
      <c r="AA1054" s="152"/>
      <c r="AB1054" s="248"/>
      <c r="AC1054" s="248"/>
      <c r="AD1054" s="252"/>
      <c r="AE1054" s="252"/>
      <c r="AF1054" s="169"/>
      <c r="AG1054" s="169"/>
      <c r="AH1054" s="180"/>
      <c r="AI1054" s="180"/>
      <c r="AJ1054" s="180"/>
      <c r="AK1054" s="176"/>
      <c r="AL1054" s="186"/>
    </row>
    <row r="1055" spans="1:38" ht="12.75" customHeight="1" x14ac:dyDescent="0.35">
      <c r="A1055" s="161"/>
      <c r="B1055" s="161"/>
      <c r="C1055" s="169"/>
      <c r="D1055" s="169"/>
      <c r="E1055" s="174"/>
      <c r="F1055" s="186"/>
      <c r="G1055" s="186"/>
      <c r="H1055" s="186"/>
      <c r="I1055" s="178"/>
      <c r="J1055" s="186"/>
      <c r="K1055" s="169"/>
      <c r="L1055" s="178"/>
      <c r="M1055" s="169"/>
      <c r="N1055" s="152"/>
      <c r="O1055" s="152"/>
      <c r="P1055" s="152"/>
      <c r="Q1055" s="186"/>
      <c r="R1055" s="186"/>
      <c r="S1055" s="152"/>
      <c r="T1055" s="152"/>
      <c r="U1055" s="152"/>
      <c r="V1055" s="152"/>
      <c r="W1055" s="152"/>
      <c r="X1055" s="152"/>
      <c r="Y1055" s="152"/>
      <c r="Z1055" s="152"/>
      <c r="AA1055" s="152"/>
      <c r="AB1055" s="248"/>
      <c r="AC1055" s="248"/>
      <c r="AD1055" s="252"/>
      <c r="AE1055" s="252"/>
      <c r="AF1055" s="169"/>
      <c r="AG1055" s="169"/>
      <c r="AH1055" s="180"/>
      <c r="AI1055" s="180"/>
      <c r="AJ1055" s="180"/>
      <c r="AK1055" s="176"/>
      <c r="AL1055" s="186"/>
    </row>
    <row r="1056" spans="1:38" ht="12.75" customHeight="1" x14ac:dyDescent="0.35">
      <c r="A1056" s="161"/>
      <c r="B1056" s="161"/>
      <c r="C1056" s="169"/>
      <c r="D1056" s="169"/>
      <c r="E1056" s="174"/>
      <c r="F1056" s="186"/>
      <c r="G1056" s="186"/>
      <c r="H1056" s="186"/>
      <c r="I1056" s="178"/>
      <c r="J1056" s="186"/>
      <c r="K1056" s="169"/>
      <c r="L1056" s="178"/>
      <c r="M1056" s="169"/>
      <c r="N1056" s="152"/>
      <c r="O1056" s="152"/>
      <c r="P1056" s="152"/>
      <c r="Q1056" s="186"/>
      <c r="R1056" s="186"/>
      <c r="S1056" s="152"/>
      <c r="T1056" s="152"/>
      <c r="U1056" s="152"/>
      <c r="V1056" s="152"/>
      <c r="W1056" s="152"/>
      <c r="X1056" s="152"/>
      <c r="Y1056" s="152"/>
      <c r="Z1056" s="152"/>
      <c r="AA1056" s="152"/>
      <c r="AB1056" s="248"/>
      <c r="AC1056" s="248"/>
      <c r="AD1056" s="252"/>
      <c r="AE1056" s="252"/>
      <c r="AF1056" s="169"/>
      <c r="AG1056" s="169"/>
      <c r="AH1056" s="180"/>
      <c r="AI1056" s="180"/>
      <c r="AJ1056" s="180"/>
      <c r="AK1056" s="176"/>
      <c r="AL1056" s="186"/>
    </row>
    <row r="1057" spans="1:38" ht="12.75" customHeight="1" x14ac:dyDescent="0.35">
      <c r="A1057" s="161"/>
      <c r="B1057" s="161"/>
      <c r="C1057" s="169"/>
      <c r="D1057" s="169"/>
      <c r="E1057" s="174"/>
      <c r="F1057" s="186"/>
      <c r="G1057" s="186"/>
      <c r="H1057" s="186"/>
      <c r="I1057" s="178"/>
      <c r="J1057" s="186"/>
      <c r="K1057" s="169"/>
      <c r="L1057" s="178"/>
      <c r="M1057" s="169"/>
      <c r="N1057" s="152"/>
      <c r="O1057" s="152"/>
      <c r="P1057" s="152"/>
      <c r="Q1057" s="186"/>
      <c r="R1057" s="186"/>
      <c r="S1057" s="152"/>
      <c r="T1057" s="152"/>
      <c r="U1057" s="152"/>
      <c r="V1057" s="152"/>
      <c r="W1057" s="152"/>
      <c r="X1057" s="152"/>
      <c r="Y1057" s="152"/>
      <c r="Z1057" s="152"/>
      <c r="AA1057" s="152"/>
      <c r="AB1057" s="248"/>
      <c r="AC1057" s="248"/>
      <c r="AD1057" s="252"/>
      <c r="AE1057" s="252"/>
      <c r="AF1057" s="169"/>
      <c r="AG1057" s="169"/>
      <c r="AH1057" s="180"/>
      <c r="AI1057" s="180"/>
      <c r="AJ1057" s="180"/>
      <c r="AK1057" s="176"/>
      <c r="AL1057" s="186"/>
    </row>
    <row r="1058" spans="1:38" ht="12.75" customHeight="1" x14ac:dyDescent="0.35">
      <c r="A1058" s="161"/>
      <c r="B1058" s="161"/>
      <c r="C1058" s="169"/>
      <c r="D1058" s="169"/>
      <c r="E1058" s="174"/>
      <c r="F1058" s="186"/>
      <c r="G1058" s="186"/>
      <c r="H1058" s="186"/>
      <c r="I1058" s="178"/>
      <c r="J1058" s="186"/>
      <c r="K1058" s="169"/>
      <c r="L1058" s="178"/>
      <c r="M1058" s="169"/>
      <c r="N1058" s="152"/>
      <c r="O1058" s="152"/>
      <c r="P1058" s="152"/>
      <c r="Q1058" s="186"/>
      <c r="R1058" s="186"/>
      <c r="S1058" s="152"/>
      <c r="T1058" s="152"/>
      <c r="U1058" s="152"/>
      <c r="V1058" s="152"/>
      <c r="W1058" s="152"/>
      <c r="X1058" s="152"/>
      <c r="Y1058" s="152"/>
      <c r="Z1058" s="152"/>
      <c r="AA1058" s="152"/>
      <c r="AB1058" s="248"/>
      <c r="AC1058" s="248"/>
      <c r="AD1058" s="252"/>
      <c r="AE1058" s="252"/>
      <c r="AF1058" s="169"/>
      <c r="AG1058" s="169"/>
      <c r="AH1058" s="180"/>
      <c r="AI1058" s="180"/>
      <c r="AJ1058" s="180"/>
      <c r="AK1058" s="176"/>
      <c r="AL1058" s="186"/>
    </row>
    <row r="1059" spans="1:38" ht="12.75" customHeight="1" x14ac:dyDescent="0.35">
      <c r="A1059" s="161"/>
      <c r="B1059" s="161"/>
      <c r="C1059" s="169"/>
      <c r="D1059" s="169"/>
      <c r="E1059" s="174"/>
      <c r="F1059" s="186"/>
      <c r="G1059" s="186"/>
      <c r="H1059" s="186"/>
      <c r="I1059" s="178"/>
      <c r="J1059" s="186"/>
      <c r="K1059" s="169"/>
      <c r="L1059" s="178"/>
      <c r="M1059" s="169"/>
      <c r="N1059" s="152"/>
      <c r="O1059" s="152"/>
      <c r="P1059" s="152"/>
      <c r="Q1059" s="186"/>
      <c r="R1059" s="186"/>
      <c r="S1059" s="152"/>
      <c r="T1059" s="152"/>
      <c r="U1059" s="152"/>
      <c r="V1059" s="152"/>
      <c r="W1059" s="152"/>
      <c r="X1059" s="152"/>
      <c r="Y1059" s="152"/>
      <c r="Z1059" s="152"/>
      <c r="AA1059" s="152"/>
      <c r="AB1059" s="248"/>
      <c r="AC1059" s="248"/>
      <c r="AD1059" s="252"/>
      <c r="AE1059" s="252"/>
      <c r="AF1059" s="169"/>
      <c r="AG1059" s="169"/>
      <c r="AH1059" s="180"/>
      <c r="AI1059" s="180"/>
      <c r="AJ1059" s="180"/>
      <c r="AK1059" s="176"/>
      <c r="AL1059" s="186"/>
    </row>
    <row r="1060" spans="1:38" ht="12.75" customHeight="1" x14ac:dyDescent="0.35">
      <c r="A1060" s="161"/>
      <c r="B1060" s="161"/>
      <c r="C1060" s="169"/>
      <c r="D1060" s="169"/>
      <c r="E1060" s="174"/>
      <c r="F1060" s="186"/>
      <c r="G1060" s="186"/>
      <c r="H1060" s="186"/>
      <c r="I1060" s="178"/>
      <c r="J1060" s="186"/>
      <c r="K1060" s="169"/>
      <c r="L1060" s="178"/>
      <c r="M1060" s="169"/>
      <c r="N1060" s="152"/>
      <c r="O1060" s="152"/>
      <c r="P1060" s="152"/>
      <c r="Q1060" s="186"/>
      <c r="R1060" s="186"/>
      <c r="S1060" s="152"/>
      <c r="T1060" s="152"/>
      <c r="U1060" s="152"/>
      <c r="V1060" s="152"/>
      <c r="W1060" s="152"/>
      <c r="X1060" s="152"/>
      <c r="Y1060" s="152"/>
      <c r="Z1060" s="152"/>
      <c r="AA1060" s="152"/>
      <c r="AB1060" s="248"/>
      <c r="AC1060" s="248"/>
      <c r="AD1060" s="252"/>
      <c r="AE1060" s="252"/>
      <c r="AF1060" s="169"/>
      <c r="AG1060" s="169"/>
      <c r="AH1060" s="180"/>
      <c r="AI1060" s="180"/>
      <c r="AJ1060" s="180"/>
      <c r="AK1060" s="176"/>
      <c r="AL1060" s="186"/>
    </row>
    <row r="1061" spans="1:38" ht="12.75" customHeight="1" x14ac:dyDescent="0.35">
      <c r="A1061" s="161"/>
      <c r="B1061" s="161"/>
      <c r="C1061" s="169"/>
      <c r="D1061" s="169"/>
      <c r="E1061" s="174"/>
      <c r="F1061" s="186"/>
      <c r="G1061" s="186"/>
      <c r="H1061" s="186"/>
      <c r="I1061" s="178"/>
      <c r="J1061" s="186"/>
      <c r="K1061" s="169"/>
      <c r="L1061" s="178"/>
      <c r="M1061" s="169"/>
      <c r="N1061" s="152"/>
      <c r="O1061" s="152"/>
      <c r="P1061" s="152"/>
      <c r="Q1061" s="186"/>
      <c r="R1061" s="186"/>
      <c r="S1061" s="152"/>
      <c r="T1061" s="152"/>
      <c r="U1061" s="152"/>
      <c r="V1061" s="152"/>
      <c r="W1061" s="152"/>
      <c r="X1061" s="152"/>
      <c r="Y1061" s="152"/>
      <c r="Z1061" s="152"/>
      <c r="AA1061" s="152"/>
      <c r="AB1061" s="248"/>
      <c r="AC1061" s="248"/>
      <c r="AD1061" s="252"/>
      <c r="AE1061" s="252"/>
      <c r="AF1061" s="169"/>
      <c r="AG1061" s="169"/>
      <c r="AH1061" s="180"/>
      <c r="AI1061" s="180"/>
      <c r="AJ1061" s="180"/>
      <c r="AK1061" s="176"/>
      <c r="AL1061" s="186"/>
    </row>
    <row r="1062" spans="1:38" ht="12.75" customHeight="1" x14ac:dyDescent="0.35">
      <c r="A1062" s="161"/>
      <c r="B1062" s="161"/>
      <c r="C1062" s="169"/>
      <c r="D1062" s="169"/>
      <c r="E1062" s="174"/>
      <c r="F1062" s="186"/>
      <c r="G1062" s="186"/>
      <c r="H1062" s="186"/>
      <c r="I1062" s="178"/>
      <c r="J1062" s="186"/>
      <c r="K1062" s="169"/>
      <c r="L1062" s="178"/>
      <c r="M1062" s="169"/>
      <c r="N1062" s="152"/>
      <c r="O1062" s="152"/>
      <c r="P1062" s="152"/>
      <c r="Q1062" s="186"/>
      <c r="R1062" s="186"/>
      <c r="S1062" s="152"/>
      <c r="T1062" s="152"/>
      <c r="U1062" s="152"/>
      <c r="V1062" s="152"/>
      <c r="W1062" s="152"/>
      <c r="X1062" s="152"/>
      <c r="Y1062" s="152"/>
      <c r="Z1062" s="152"/>
      <c r="AA1062" s="152"/>
      <c r="AB1062" s="248"/>
      <c r="AC1062" s="248"/>
      <c r="AD1062" s="252"/>
      <c r="AE1062" s="252"/>
      <c r="AF1062" s="169"/>
      <c r="AG1062" s="169"/>
      <c r="AH1062" s="180"/>
      <c r="AI1062" s="180"/>
      <c r="AJ1062" s="180"/>
      <c r="AK1062" s="176"/>
      <c r="AL1062" s="186"/>
    </row>
    <row r="1063" spans="1:38" ht="12.75" customHeight="1" x14ac:dyDescent="0.35">
      <c r="A1063" s="161"/>
      <c r="B1063" s="161"/>
      <c r="C1063" s="169"/>
      <c r="D1063" s="169"/>
      <c r="E1063" s="174"/>
      <c r="F1063" s="186"/>
      <c r="G1063" s="186"/>
      <c r="H1063" s="186"/>
      <c r="I1063" s="178"/>
      <c r="J1063" s="186"/>
      <c r="K1063" s="169"/>
      <c r="L1063" s="178"/>
      <c r="M1063" s="169"/>
      <c r="N1063" s="152"/>
      <c r="O1063" s="152"/>
      <c r="P1063" s="152"/>
      <c r="Q1063" s="186"/>
      <c r="R1063" s="186"/>
      <c r="S1063" s="152"/>
      <c r="T1063" s="152"/>
      <c r="U1063" s="152"/>
      <c r="V1063" s="152"/>
      <c r="W1063" s="152"/>
      <c r="X1063" s="152"/>
      <c r="Y1063" s="152"/>
      <c r="Z1063" s="152"/>
      <c r="AA1063" s="152"/>
      <c r="AB1063" s="248"/>
      <c r="AC1063" s="248"/>
      <c r="AD1063" s="252"/>
      <c r="AE1063" s="252"/>
      <c r="AF1063" s="169"/>
      <c r="AG1063" s="169"/>
      <c r="AH1063" s="180"/>
      <c r="AI1063" s="180"/>
      <c r="AJ1063" s="180"/>
      <c r="AK1063" s="176"/>
      <c r="AL1063" s="186"/>
    </row>
    <row r="1064" spans="1:38" ht="12.75" customHeight="1" x14ac:dyDescent="0.35">
      <c r="A1064" s="161"/>
      <c r="B1064" s="161"/>
      <c r="C1064" s="169"/>
      <c r="D1064" s="169"/>
      <c r="E1064" s="174"/>
      <c r="F1064" s="186"/>
      <c r="G1064" s="186"/>
      <c r="H1064" s="186"/>
      <c r="I1064" s="178"/>
      <c r="J1064" s="186"/>
      <c r="K1064" s="169"/>
      <c r="L1064" s="178"/>
      <c r="M1064" s="169"/>
      <c r="N1064" s="152"/>
      <c r="O1064" s="152"/>
      <c r="P1064" s="152"/>
      <c r="Q1064" s="186"/>
      <c r="R1064" s="186"/>
      <c r="S1064" s="152"/>
      <c r="T1064" s="152"/>
      <c r="U1064" s="152"/>
      <c r="V1064" s="152"/>
      <c r="W1064" s="152"/>
      <c r="X1064" s="152"/>
      <c r="Y1064" s="152"/>
      <c r="Z1064" s="152"/>
      <c r="AA1064" s="152"/>
      <c r="AB1064" s="248"/>
      <c r="AC1064" s="248"/>
      <c r="AD1064" s="252"/>
      <c r="AE1064" s="252"/>
      <c r="AF1064" s="169"/>
      <c r="AG1064" s="169"/>
      <c r="AH1064" s="180"/>
      <c r="AI1064" s="180"/>
      <c r="AJ1064" s="180"/>
      <c r="AK1064" s="176"/>
      <c r="AL1064" s="186"/>
    </row>
    <row r="1065" spans="1:38" ht="12.75" customHeight="1" x14ac:dyDescent="0.35">
      <c r="A1065" s="161"/>
      <c r="B1065" s="161"/>
      <c r="C1065" s="169"/>
      <c r="D1065" s="169"/>
      <c r="E1065" s="174"/>
      <c r="F1065" s="186"/>
      <c r="G1065" s="186"/>
      <c r="H1065" s="186"/>
      <c r="I1065" s="178"/>
      <c r="J1065" s="186"/>
      <c r="K1065" s="169"/>
      <c r="L1065" s="178"/>
      <c r="M1065" s="169"/>
      <c r="N1065" s="152"/>
      <c r="O1065" s="152"/>
      <c r="P1065" s="152"/>
      <c r="Q1065" s="186"/>
      <c r="R1065" s="186"/>
      <c r="S1065" s="152"/>
      <c r="T1065" s="152"/>
      <c r="U1065" s="152"/>
      <c r="V1065" s="152"/>
      <c r="W1065" s="152"/>
      <c r="X1065" s="152"/>
      <c r="Y1065" s="152"/>
      <c r="Z1065" s="152"/>
      <c r="AA1065" s="152"/>
      <c r="AB1065" s="248"/>
      <c r="AC1065" s="248"/>
      <c r="AD1065" s="252"/>
      <c r="AE1065" s="252"/>
      <c r="AF1065" s="169"/>
      <c r="AG1065" s="169"/>
      <c r="AH1065" s="180"/>
      <c r="AI1065" s="180"/>
      <c r="AJ1065" s="180"/>
      <c r="AK1065" s="176"/>
      <c r="AL1065" s="186"/>
    </row>
    <row r="1066" spans="1:38" ht="12.75" customHeight="1" x14ac:dyDescent="0.35">
      <c r="A1066" s="161"/>
      <c r="B1066" s="161"/>
      <c r="C1066" s="169"/>
      <c r="D1066" s="169"/>
      <c r="E1066" s="174"/>
      <c r="F1066" s="186"/>
      <c r="G1066" s="186"/>
      <c r="H1066" s="186"/>
      <c r="I1066" s="178"/>
      <c r="J1066" s="186"/>
      <c r="K1066" s="169"/>
      <c r="L1066" s="178"/>
      <c r="M1066" s="169"/>
      <c r="N1066" s="152"/>
      <c r="O1066" s="152"/>
      <c r="P1066" s="152"/>
      <c r="Q1066" s="186"/>
      <c r="R1066" s="186"/>
      <c r="S1066" s="152"/>
      <c r="T1066" s="152"/>
      <c r="U1066" s="152"/>
      <c r="V1066" s="152"/>
      <c r="W1066" s="152"/>
      <c r="X1066" s="152"/>
      <c r="Y1066" s="152"/>
      <c r="Z1066" s="152"/>
      <c r="AA1066" s="152"/>
      <c r="AB1066" s="248"/>
      <c r="AC1066" s="248"/>
      <c r="AD1066" s="252"/>
      <c r="AE1066" s="252"/>
      <c r="AF1066" s="169"/>
      <c r="AG1066" s="169"/>
      <c r="AH1066" s="180"/>
      <c r="AI1066" s="180"/>
      <c r="AJ1066" s="180"/>
      <c r="AK1066" s="176"/>
      <c r="AL1066" s="186"/>
    </row>
    <row r="1067" spans="1:38" ht="12.75" customHeight="1" x14ac:dyDescent="0.35">
      <c r="A1067" s="161"/>
      <c r="B1067" s="161"/>
      <c r="C1067" s="169"/>
      <c r="D1067" s="169"/>
      <c r="E1067" s="174"/>
      <c r="F1067" s="186"/>
      <c r="G1067" s="186"/>
      <c r="H1067" s="186"/>
      <c r="I1067" s="178"/>
      <c r="J1067" s="186"/>
      <c r="K1067" s="169"/>
      <c r="L1067" s="178"/>
      <c r="M1067" s="169"/>
      <c r="N1067" s="152"/>
      <c r="O1067" s="152"/>
      <c r="P1067" s="152"/>
      <c r="Q1067" s="186"/>
      <c r="R1067" s="186"/>
      <c r="S1067" s="152"/>
      <c r="T1067" s="152"/>
      <c r="U1067" s="152"/>
      <c r="V1067" s="152"/>
      <c r="W1067" s="152"/>
      <c r="X1067" s="152"/>
      <c r="Y1067" s="152"/>
      <c r="Z1067" s="152"/>
      <c r="AA1067" s="152"/>
      <c r="AB1067" s="248"/>
      <c r="AC1067" s="248"/>
      <c r="AD1067" s="252"/>
      <c r="AE1067" s="252"/>
      <c r="AF1067" s="169"/>
      <c r="AG1067" s="169"/>
      <c r="AH1067" s="180"/>
      <c r="AI1067" s="180"/>
      <c r="AJ1067" s="180"/>
      <c r="AK1067" s="176"/>
      <c r="AL1067" s="186"/>
    </row>
    <row r="1068" spans="1:38" ht="12.75" customHeight="1" x14ac:dyDescent="0.35">
      <c r="A1068" s="161"/>
      <c r="B1068" s="161"/>
      <c r="C1068" s="169"/>
      <c r="D1068" s="169"/>
      <c r="E1068" s="174"/>
      <c r="F1068" s="186"/>
      <c r="G1068" s="186"/>
      <c r="H1068" s="186"/>
      <c r="I1068" s="178"/>
      <c r="J1068" s="186"/>
      <c r="K1068" s="169"/>
      <c r="L1068" s="178"/>
      <c r="M1068" s="169"/>
      <c r="N1068" s="152"/>
      <c r="O1068" s="152"/>
      <c r="P1068" s="152"/>
      <c r="Q1068" s="186"/>
      <c r="R1068" s="186"/>
      <c r="S1068" s="152"/>
      <c r="T1068" s="152"/>
      <c r="U1068" s="152"/>
      <c r="V1068" s="152"/>
      <c r="W1068" s="152"/>
      <c r="X1068" s="152"/>
      <c r="Y1068" s="152"/>
      <c r="Z1068" s="152"/>
      <c r="AA1068" s="152"/>
      <c r="AB1068" s="248"/>
      <c r="AC1068" s="248"/>
      <c r="AD1068" s="252"/>
      <c r="AE1068" s="252"/>
      <c r="AF1068" s="169"/>
      <c r="AG1068" s="169"/>
      <c r="AH1068" s="180"/>
      <c r="AI1068" s="180"/>
      <c r="AJ1068" s="180"/>
      <c r="AK1068" s="176"/>
      <c r="AL1068" s="186"/>
    </row>
    <row r="1069" spans="1:38" ht="12.75" customHeight="1" x14ac:dyDescent="0.35">
      <c r="A1069" s="161"/>
      <c r="B1069" s="161"/>
      <c r="C1069" s="169"/>
      <c r="D1069" s="169"/>
      <c r="E1069" s="174"/>
      <c r="F1069" s="186"/>
      <c r="G1069" s="186"/>
      <c r="H1069" s="186"/>
      <c r="I1069" s="178"/>
      <c r="J1069" s="186"/>
      <c r="K1069" s="169"/>
      <c r="L1069" s="178"/>
      <c r="M1069" s="169"/>
      <c r="N1069" s="152"/>
      <c r="O1069" s="152"/>
      <c r="P1069" s="152"/>
      <c r="Q1069" s="186"/>
      <c r="R1069" s="186"/>
      <c r="S1069" s="152"/>
      <c r="T1069" s="152"/>
      <c r="U1069" s="152"/>
      <c r="V1069" s="152"/>
      <c r="W1069" s="152"/>
      <c r="X1069" s="152"/>
      <c r="Y1069" s="152"/>
      <c r="Z1069" s="152"/>
      <c r="AA1069" s="152"/>
      <c r="AB1069" s="248"/>
      <c r="AC1069" s="248"/>
      <c r="AD1069" s="252"/>
      <c r="AE1069" s="252"/>
      <c r="AF1069" s="169"/>
      <c r="AG1069" s="169"/>
      <c r="AH1069" s="180"/>
      <c r="AI1069" s="180"/>
      <c r="AJ1069" s="180"/>
      <c r="AK1069" s="176"/>
      <c r="AL1069" s="186"/>
    </row>
    <row r="1070" spans="1:38" ht="12.75" customHeight="1" x14ac:dyDescent="0.35">
      <c r="A1070" s="161"/>
      <c r="B1070" s="161"/>
      <c r="C1070" s="169"/>
      <c r="D1070" s="169"/>
      <c r="E1070" s="174"/>
      <c r="F1070" s="186"/>
      <c r="G1070" s="186"/>
      <c r="H1070" s="186"/>
      <c r="I1070" s="178"/>
      <c r="J1070" s="186"/>
      <c r="K1070" s="169"/>
      <c r="L1070" s="178"/>
      <c r="M1070" s="169"/>
      <c r="N1070" s="152"/>
      <c r="O1070" s="152"/>
      <c r="P1070" s="152"/>
      <c r="Q1070" s="186"/>
      <c r="R1070" s="186"/>
      <c r="S1070" s="152"/>
      <c r="T1070" s="152"/>
      <c r="U1070" s="152"/>
      <c r="V1070" s="152"/>
      <c r="W1070" s="152"/>
      <c r="X1070" s="152"/>
      <c r="Y1070" s="152"/>
      <c r="Z1070" s="152"/>
      <c r="AA1070" s="152"/>
      <c r="AB1070" s="248"/>
      <c r="AC1070" s="248"/>
      <c r="AD1070" s="252"/>
      <c r="AE1070" s="252"/>
      <c r="AF1070" s="169"/>
      <c r="AG1070" s="169"/>
      <c r="AH1070" s="180"/>
      <c r="AI1070" s="180"/>
      <c r="AJ1070" s="180"/>
      <c r="AK1070" s="176"/>
      <c r="AL1070" s="186"/>
    </row>
    <row r="1071" spans="1:38" ht="12.75" customHeight="1" x14ac:dyDescent="0.35">
      <c r="A1071" s="161"/>
      <c r="B1071" s="161"/>
      <c r="C1071" s="169"/>
      <c r="D1071" s="169"/>
      <c r="E1071" s="174"/>
      <c r="F1071" s="186"/>
      <c r="G1071" s="186"/>
      <c r="H1071" s="186"/>
      <c r="I1071" s="178"/>
      <c r="J1071" s="186"/>
      <c r="K1071" s="169"/>
      <c r="L1071" s="178"/>
      <c r="M1071" s="169"/>
      <c r="N1071" s="152"/>
      <c r="O1071" s="152"/>
      <c r="P1071" s="152"/>
      <c r="Q1071" s="186"/>
      <c r="R1071" s="186"/>
      <c r="S1071" s="152"/>
      <c r="T1071" s="152"/>
      <c r="U1071" s="152"/>
      <c r="V1071" s="152"/>
      <c r="W1071" s="152"/>
      <c r="X1071" s="152"/>
      <c r="Y1071" s="152"/>
      <c r="Z1071" s="152"/>
      <c r="AA1071" s="152"/>
      <c r="AB1071" s="248"/>
      <c r="AC1071" s="248"/>
      <c r="AD1071" s="252"/>
      <c r="AE1071" s="252"/>
      <c r="AF1071" s="169"/>
      <c r="AG1071" s="169"/>
      <c r="AH1071" s="180"/>
      <c r="AI1071" s="180"/>
      <c r="AJ1071" s="180"/>
      <c r="AK1071" s="176"/>
      <c r="AL1071" s="186"/>
    </row>
    <row r="1072" spans="1:38" ht="12.75" customHeight="1" x14ac:dyDescent="0.35">
      <c r="A1072" s="161"/>
      <c r="B1072" s="161"/>
      <c r="C1072" s="169"/>
      <c r="D1072" s="169"/>
      <c r="E1072" s="174"/>
      <c r="F1072" s="186"/>
      <c r="G1072" s="186"/>
      <c r="H1072" s="186"/>
      <c r="I1072" s="178"/>
      <c r="J1072" s="186"/>
      <c r="K1072" s="169"/>
      <c r="L1072" s="178"/>
      <c r="M1072" s="169"/>
      <c r="N1072" s="152"/>
      <c r="O1072" s="152"/>
      <c r="P1072" s="152"/>
      <c r="Q1072" s="186"/>
      <c r="R1072" s="186"/>
      <c r="S1072" s="152"/>
      <c r="T1072" s="152"/>
      <c r="U1072" s="152"/>
      <c r="V1072" s="152"/>
      <c r="W1072" s="152"/>
      <c r="X1072" s="152"/>
      <c r="Y1072" s="152"/>
      <c r="Z1072" s="152"/>
      <c r="AA1072" s="152"/>
      <c r="AB1072" s="248"/>
      <c r="AC1072" s="248"/>
      <c r="AD1072" s="252"/>
      <c r="AE1072" s="252"/>
      <c r="AF1072" s="169"/>
      <c r="AG1072" s="169"/>
      <c r="AH1072" s="180"/>
      <c r="AI1072" s="180"/>
      <c r="AJ1072" s="180"/>
      <c r="AK1072" s="176"/>
      <c r="AL1072" s="186"/>
    </row>
    <row r="1073" spans="1:38" ht="12.75" customHeight="1" x14ac:dyDescent="0.35">
      <c r="A1073" s="161"/>
      <c r="B1073" s="161"/>
      <c r="C1073" s="169"/>
      <c r="D1073" s="169"/>
      <c r="E1073" s="174"/>
      <c r="F1073" s="186"/>
      <c r="G1073" s="186"/>
      <c r="H1073" s="186"/>
      <c r="I1073" s="178"/>
      <c r="J1073" s="186"/>
      <c r="K1073" s="169"/>
      <c r="L1073" s="178"/>
      <c r="M1073" s="169"/>
      <c r="N1073" s="152"/>
      <c r="O1073" s="152"/>
      <c r="P1073" s="152"/>
      <c r="Q1073" s="186"/>
      <c r="R1073" s="186"/>
      <c r="S1073" s="152"/>
      <c r="T1073" s="152"/>
      <c r="U1073" s="152"/>
      <c r="V1073" s="152"/>
      <c r="W1073" s="152"/>
      <c r="X1073" s="152"/>
      <c r="Y1073" s="152"/>
      <c r="Z1073" s="152"/>
      <c r="AA1073" s="152"/>
      <c r="AB1073" s="248"/>
      <c r="AC1073" s="248"/>
      <c r="AD1073" s="252"/>
      <c r="AE1073" s="252"/>
      <c r="AF1073" s="169"/>
      <c r="AG1073" s="169"/>
      <c r="AH1073" s="180"/>
      <c r="AI1073" s="180"/>
      <c r="AJ1073" s="180"/>
      <c r="AK1073" s="176"/>
      <c r="AL1073" s="186"/>
    </row>
    <row r="1074" spans="1:38" ht="12.75" customHeight="1" x14ac:dyDescent="0.35">
      <c r="A1074" s="161"/>
      <c r="B1074" s="161"/>
      <c r="C1074" s="169"/>
      <c r="D1074" s="169"/>
      <c r="E1074" s="174"/>
      <c r="F1074" s="186"/>
      <c r="G1074" s="186"/>
      <c r="H1074" s="186"/>
      <c r="I1074" s="178"/>
      <c r="J1074" s="186"/>
      <c r="K1074" s="169"/>
      <c r="L1074" s="178"/>
      <c r="M1074" s="169"/>
      <c r="N1074" s="152"/>
      <c r="O1074" s="152"/>
      <c r="P1074" s="152"/>
      <c r="Q1074" s="186"/>
      <c r="R1074" s="186"/>
      <c r="S1074" s="152"/>
      <c r="T1074" s="152"/>
      <c r="U1074" s="152"/>
      <c r="V1074" s="152"/>
      <c r="W1074" s="152"/>
      <c r="X1074" s="152"/>
      <c r="Y1074" s="152"/>
      <c r="Z1074" s="152"/>
      <c r="AA1074" s="152"/>
      <c r="AB1074" s="248"/>
      <c r="AC1074" s="248"/>
      <c r="AD1074" s="252"/>
      <c r="AE1074" s="252"/>
      <c r="AF1074" s="169"/>
      <c r="AG1074" s="169"/>
      <c r="AH1074" s="180"/>
      <c r="AI1074" s="180"/>
      <c r="AJ1074" s="180"/>
      <c r="AK1074" s="176"/>
      <c r="AL1074" s="186"/>
    </row>
    <row r="1075" spans="1:38" ht="12.75" customHeight="1" x14ac:dyDescent="0.35">
      <c r="A1075" s="161"/>
      <c r="B1075" s="161"/>
      <c r="C1075" s="169"/>
      <c r="D1075" s="169"/>
      <c r="E1075" s="174"/>
      <c r="F1075" s="186"/>
      <c r="G1075" s="186"/>
      <c r="H1075" s="186"/>
      <c r="I1075" s="178"/>
      <c r="J1075" s="186"/>
      <c r="K1075" s="169"/>
      <c r="L1075" s="178"/>
      <c r="M1075" s="169"/>
      <c r="N1075" s="152"/>
      <c r="O1075" s="152"/>
      <c r="P1075" s="152"/>
      <c r="Q1075" s="186"/>
      <c r="R1075" s="186"/>
      <c r="S1075" s="152"/>
      <c r="T1075" s="152"/>
      <c r="U1075" s="152"/>
      <c r="V1075" s="152"/>
      <c r="W1075" s="152"/>
      <c r="X1075" s="152"/>
      <c r="Y1075" s="152"/>
      <c r="Z1075" s="152"/>
      <c r="AA1075" s="152"/>
      <c r="AB1075" s="248"/>
      <c r="AC1075" s="248"/>
      <c r="AD1075" s="252"/>
      <c r="AE1075" s="252"/>
      <c r="AF1075" s="169"/>
      <c r="AG1075" s="169"/>
      <c r="AH1075" s="180"/>
      <c r="AI1075" s="180"/>
      <c r="AJ1075" s="180"/>
      <c r="AK1075" s="176"/>
      <c r="AL1075" s="186"/>
    </row>
    <row r="1076" spans="1:38" ht="12.75" customHeight="1" x14ac:dyDescent="0.35">
      <c r="A1076" s="161"/>
      <c r="B1076" s="161"/>
      <c r="C1076" s="169"/>
      <c r="D1076" s="169"/>
      <c r="E1076" s="174"/>
      <c r="F1076" s="186"/>
      <c r="G1076" s="186"/>
      <c r="H1076" s="186"/>
      <c r="I1076" s="178"/>
      <c r="J1076" s="186"/>
      <c r="K1076" s="169"/>
      <c r="L1076" s="178"/>
      <c r="M1076" s="169"/>
      <c r="N1076" s="152"/>
      <c r="O1076" s="152"/>
      <c r="P1076" s="152"/>
      <c r="Q1076" s="186"/>
      <c r="R1076" s="186"/>
      <c r="S1076" s="152"/>
      <c r="T1076" s="152"/>
      <c r="U1076" s="152"/>
      <c r="V1076" s="152"/>
      <c r="W1076" s="152"/>
      <c r="X1076" s="152"/>
      <c r="Y1076" s="152"/>
      <c r="Z1076" s="152"/>
      <c r="AA1076" s="152"/>
      <c r="AB1076" s="248"/>
      <c r="AC1076" s="248"/>
      <c r="AD1076" s="252"/>
      <c r="AE1076" s="252"/>
      <c r="AF1076" s="169"/>
      <c r="AG1076" s="169"/>
      <c r="AH1076" s="180"/>
      <c r="AI1076" s="180"/>
      <c r="AJ1076" s="180"/>
      <c r="AK1076" s="176"/>
      <c r="AL1076" s="186"/>
    </row>
    <row r="1077" spans="1:38" ht="12.75" customHeight="1" x14ac:dyDescent="0.35">
      <c r="A1077" s="161"/>
      <c r="B1077" s="161"/>
      <c r="C1077" s="169"/>
      <c r="D1077" s="169"/>
      <c r="E1077" s="174"/>
      <c r="F1077" s="186"/>
      <c r="G1077" s="186"/>
      <c r="H1077" s="186"/>
      <c r="I1077" s="178"/>
      <c r="J1077" s="186"/>
      <c r="K1077" s="169"/>
      <c r="L1077" s="178"/>
      <c r="M1077" s="169"/>
      <c r="N1077" s="152"/>
      <c r="O1077" s="152"/>
      <c r="P1077" s="152"/>
      <c r="Q1077" s="186"/>
      <c r="R1077" s="186"/>
      <c r="S1077" s="152"/>
      <c r="T1077" s="152"/>
      <c r="U1077" s="152"/>
      <c r="V1077" s="152"/>
      <c r="W1077" s="152"/>
      <c r="X1077" s="152"/>
      <c r="Y1077" s="152"/>
      <c r="Z1077" s="152"/>
      <c r="AA1077" s="152"/>
      <c r="AB1077" s="248"/>
      <c r="AC1077" s="248"/>
      <c r="AD1077" s="252"/>
      <c r="AE1077" s="252"/>
      <c r="AF1077" s="169"/>
      <c r="AG1077" s="169"/>
      <c r="AH1077" s="180"/>
      <c r="AI1077" s="180"/>
      <c r="AJ1077" s="180"/>
      <c r="AK1077" s="176"/>
      <c r="AL1077" s="186"/>
    </row>
    <row r="1078" spans="1:38" ht="12.75" customHeight="1" x14ac:dyDescent="0.35">
      <c r="A1078" s="161"/>
      <c r="B1078" s="161"/>
      <c r="C1078" s="169"/>
      <c r="D1078" s="169"/>
      <c r="E1078" s="174"/>
      <c r="F1078" s="186"/>
      <c r="G1078" s="186"/>
      <c r="H1078" s="186"/>
      <c r="I1078" s="178"/>
      <c r="J1078" s="186"/>
      <c r="K1078" s="169"/>
      <c r="L1078" s="178"/>
      <c r="M1078" s="169"/>
      <c r="N1078" s="152"/>
      <c r="O1078" s="152"/>
      <c r="P1078" s="152"/>
      <c r="Q1078" s="186"/>
      <c r="R1078" s="186"/>
      <c r="S1078" s="152"/>
      <c r="T1078" s="152"/>
      <c r="U1078" s="152"/>
      <c r="V1078" s="152"/>
      <c r="W1078" s="152"/>
      <c r="X1078" s="152"/>
      <c r="Y1078" s="152"/>
      <c r="Z1078" s="152"/>
      <c r="AA1078" s="152"/>
      <c r="AB1078" s="248"/>
      <c r="AC1078" s="248"/>
      <c r="AD1078" s="252"/>
      <c r="AE1078" s="252"/>
      <c r="AF1078" s="169"/>
      <c r="AG1078" s="169"/>
      <c r="AH1078" s="180"/>
      <c r="AI1078" s="180"/>
      <c r="AJ1078" s="180"/>
      <c r="AK1078" s="176"/>
      <c r="AL1078" s="186"/>
    </row>
    <row r="1079" spans="1:38" ht="12.75" customHeight="1" x14ac:dyDescent="0.35">
      <c r="A1079" s="161"/>
      <c r="B1079" s="161"/>
      <c r="C1079" s="169"/>
      <c r="D1079" s="169"/>
      <c r="E1079" s="174"/>
      <c r="F1079" s="186"/>
      <c r="G1079" s="186"/>
      <c r="H1079" s="186"/>
      <c r="I1079" s="178"/>
      <c r="J1079" s="186"/>
      <c r="K1079" s="169"/>
      <c r="L1079" s="178"/>
      <c r="M1079" s="169"/>
      <c r="N1079" s="152"/>
      <c r="O1079" s="152"/>
      <c r="P1079" s="152"/>
      <c r="Q1079" s="186"/>
      <c r="R1079" s="186"/>
      <c r="S1079" s="152"/>
      <c r="T1079" s="152"/>
      <c r="U1079" s="152"/>
      <c r="V1079" s="152"/>
      <c r="W1079" s="152"/>
      <c r="X1079" s="152"/>
      <c r="Y1079" s="152"/>
      <c r="Z1079" s="152"/>
      <c r="AA1079" s="152"/>
      <c r="AB1079" s="248"/>
      <c r="AC1079" s="248"/>
      <c r="AD1079" s="252"/>
      <c r="AE1079" s="252"/>
      <c r="AF1079" s="169"/>
      <c r="AG1079" s="169"/>
      <c r="AH1079" s="180"/>
      <c r="AI1079" s="180"/>
      <c r="AJ1079" s="180"/>
      <c r="AK1079" s="176"/>
      <c r="AL1079" s="186"/>
    </row>
    <row r="1080" spans="1:38" ht="12.75" customHeight="1" x14ac:dyDescent="0.35">
      <c r="A1080" s="161"/>
      <c r="B1080" s="161"/>
      <c r="C1080" s="169"/>
      <c r="D1080" s="169"/>
      <c r="E1080" s="174"/>
      <c r="F1080" s="186"/>
      <c r="G1080" s="186"/>
      <c r="H1080" s="186"/>
      <c r="I1080" s="178"/>
      <c r="J1080" s="186"/>
      <c r="K1080" s="169"/>
      <c r="L1080" s="178"/>
      <c r="M1080" s="169"/>
      <c r="N1080" s="152"/>
      <c r="O1080" s="152"/>
      <c r="P1080" s="152"/>
      <c r="Q1080" s="186"/>
      <c r="R1080" s="186"/>
      <c r="S1080" s="152"/>
      <c r="T1080" s="152"/>
      <c r="U1080" s="152"/>
      <c r="V1080" s="152"/>
      <c r="W1080" s="152"/>
      <c r="X1080" s="152"/>
      <c r="Y1080" s="152"/>
      <c r="Z1080" s="152"/>
      <c r="AA1080" s="152"/>
      <c r="AB1080" s="248"/>
      <c r="AC1080" s="248"/>
      <c r="AD1080" s="252"/>
      <c r="AE1080" s="252"/>
      <c r="AF1080" s="169"/>
      <c r="AG1080" s="169"/>
      <c r="AH1080" s="180"/>
      <c r="AI1080" s="180"/>
      <c r="AJ1080" s="180"/>
      <c r="AK1080" s="176"/>
      <c r="AL1080" s="186"/>
    </row>
    <row r="1081" spans="1:38" ht="12.75" customHeight="1" x14ac:dyDescent="0.35">
      <c r="A1081" s="161"/>
      <c r="B1081" s="161"/>
      <c r="C1081" s="169"/>
      <c r="D1081" s="169"/>
      <c r="E1081" s="174"/>
      <c r="F1081" s="186"/>
      <c r="G1081" s="186"/>
      <c r="H1081" s="186"/>
      <c r="I1081" s="178"/>
      <c r="J1081" s="186"/>
      <c r="K1081" s="169"/>
      <c r="L1081" s="178"/>
      <c r="M1081" s="169"/>
      <c r="N1081" s="152"/>
      <c r="O1081" s="152"/>
      <c r="P1081" s="152"/>
      <c r="Q1081" s="186"/>
      <c r="R1081" s="186"/>
      <c r="S1081" s="152"/>
      <c r="T1081" s="152"/>
      <c r="U1081" s="152"/>
      <c r="V1081" s="152"/>
      <c r="W1081" s="152"/>
      <c r="X1081" s="152"/>
      <c r="Y1081" s="152"/>
      <c r="Z1081" s="152"/>
      <c r="AA1081" s="152"/>
      <c r="AB1081" s="248"/>
      <c r="AC1081" s="248"/>
      <c r="AD1081" s="252"/>
      <c r="AE1081" s="252"/>
      <c r="AF1081" s="169"/>
      <c r="AG1081" s="169"/>
      <c r="AH1081" s="180"/>
      <c r="AI1081" s="180"/>
      <c r="AJ1081" s="180"/>
      <c r="AK1081" s="176"/>
      <c r="AL1081" s="186"/>
    </row>
    <row r="1082" spans="1:38" ht="12.75" customHeight="1" x14ac:dyDescent="0.35">
      <c r="A1082" s="161"/>
      <c r="B1082" s="161"/>
      <c r="C1082" s="169"/>
      <c r="D1082" s="169"/>
      <c r="E1082" s="174"/>
      <c r="F1082" s="186"/>
      <c r="G1082" s="186"/>
      <c r="H1082" s="186"/>
      <c r="I1082" s="178"/>
      <c r="J1082" s="186"/>
      <c r="K1082" s="169"/>
      <c r="L1082" s="178"/>
      <c r="M1082" s="169"/>
      <c r="N1082" s="152"/>
      <c r="O1082" s="152"/>
      <c r="P1082" s="152"/>
      <c r="Q1082" s="186"/>
      <c r="R1082" s="186"/>
      <c r="S1082" s="152"/>
      <c r="T1082" s="152"/>
      <c r="U1082" s="152"/>
      <c r="V1082" s="152"/>
      <c r="W1082" s="152"/>
      <c r="X1082" s="152"/>
      <c r="Y1082" s="152"/>
      <c r="Z1082" s="152"/>
      <c r="AA1082" s="152"/>
      <c r="AB1082" s="248"/>
      <c r="AC1082" s="248"/>
      <c r="AD1082" s="252"/>
      <c r="AE1082" s="252"/>
      <c r="AF1082" s="169"/>
      <c r="AG1082" s="169"/>
      <c r="AH1082" s="180"/>
      <c r="AI1082" s="180"/>
      <c r="AJ1082" s="180"/>
      <c r="AK1082" s="176"/>
      <c r="AL1082" s="186"/>
    </row>
    <row r="1083" spans="1:38" ht="12.75" customHeight="1" x14ac:dyDescent="0.35">
      <c r="A1083" s="161"/>
      <c r="B1083" s="161"/>
      <c r="C1083" s="169"/>
      <c r="D1083" s="169"/>
      <c r="E1083" s="174"/>
      <c r="F1083" s="186"/>
      <c r="G1083" s="186"/>
      <c r="H1083" s="186"/>
      <c r="I1083" s="178"/>
      <c r="J1083" s="186"/>
      <c r="K1083" s="169"/>
      <c r="L1083" s="178"/>
      <c r="M1083" s="169"/>
      <c r="N1083" s="152"/>
      <c r="O1083" s="152"/>
      <c r="P1083" s="152"/>
      <c r="Q1083" s="186"/>
      <c r="R1083" s="186"/>
      <c r="S1083" s="152"/>
      <c r="T1083" s="152"/>
      <c r="U1083" s="152"/>
      <c r="V1083" s="152"/>
      <c r="W1083" s="152"/>
      <c r="X1083" s="152"/>
      <c r="Y1083" s="152"/>
      <c r="Z1083" s="152"/>
      <c r="AA1083" s="152"/>
      <c r="AB1083" s="248"/>
      <c r="AC1083" s="248"/>
      <c r="AD1083" s="252"/>
      <c r="AE1083" s="252"/>
      <c r="AF1083" s="169"/>
      <c r="AG1083" s="169"/>
      <c r="AH1083" s="180"/>
      <c r="AI1083" s="180"/>
      <c r="AJ1083" s="180"/>
      <c r="AK1083" s="176"/>
      <c r="AL1083" s="186"/>
    </row>
    <row r="1084" spans="1:38" ht="12.75" customHeight="1" x14ac:dyDescent="0.35">
      <c r="A1084" s="161"/>
      <c r="B1084" s="161"/>
      <c r="C1084" s="169"/>
      <c r="D1084" s="169"/>
      <c r="E1084" s="174"/>
      <c r="F1084" s="186"/>
      <c r="G1084" s="186"/>
      <c r="H1084" s="186"/>
      <c r="I1084" s="178"/>
      <c r="J1084" s="186"/>
      <c r="K1084" s="169"/>
      <c r="L1084" s="178"/>
      <c r="M1084" s="169"/>
      <c r="N1084" s="152"/>
      <c r="O1084" s="152"/>
      <c r="P1084" s="152"/>
      <c r="Q1084" s="186"/>
      <c r="R1084" s="186"/>
      <c r="S1084" s="152"/>
      <c r="T1084" s="152"/>
      <c r="U1084" s="152"/>
      <c r="V1084" s="152"/>
      <c r="W1084" s="152"/>
      <c r="X1084" s="152"/>
      <c r="Y1084" s="152"/>
      <c r="Z1084" s="152"/>
      <c r="AA1084" s="152"/>
      <c r="AB1084" s="248"/>
      <c r="AC1084" s="248"/>
      <c r="AD1084" s="252"/>
      <c r="AE1084" s="252"/>
      <c r="AF1084" s="169"/>
      <c r="AG1084" s="169"/>
      <c r="AH1084" s="180"/>
      <c r="AI1084" s="180"/>
      <c r="AJ1084" s="180"/>
      <c r="AK1084" s="176"/>
      <c r="AL1084" s="186"/>
    </row>
    <row r="1085" spans="1:38" ht="12.75" customHeight="1" x14ac:dyDescent="0.35">
      <c r="A1085" s="161"/>
      <c r="B1085" s="161"/>
      <c r="C1085" s="169"/>
      <c r="D1085" s="169"/>
      <c r="E1085" s="174"/>
      <c r="F1085" s="186"/>
      <c r="G1085" s="186"/>
      <c r="H1085" s="186"/>
      <c r="I1085" s="178"/>
      <c r="J1085" s="186"/>
      <c r="K1085" s="169"/>
      <c r="L1085" s="178"/>
      <c r="M1085" s="169"/>
      <c r="N1085" s="152"/>
      <c r="O1085" s="152"/>
      <c r="P1085" s="152"/>
      <c r="Q1085" s="186"/>
      <c r="R1085" s="186"/>
      <c r="S1085" s="152"/>
      <c r="T1085" s="152"/>
      <c r="U1085" s="152"/>
      <c r="V1085" s="152"/>
      <c r="W1085" s="152"/>
      <c r="X1085" s="152"/>
      <c r="Y1085" s="152"/>
      <c r="Z1085" s="152"/>
      <c r="AA1085" s="152"/>
      <c r="AB1085" s="248"/>
      <c r="AC1085" s="248"/>
      <c r="AD1085" s="252"/>
      <c r="AE1085" s="252"/>
      <c r="AF1085" s="169"/>
      <c r="AG1085" s="169"/>
      <c r="AH1085" s="180"/>
      <c r="AI1085" s="180"/>
      <c r="AJ1085" s="180"/>
      <c r="AK1085" s="176"/>
      <c r="AL1085" s="186"/>
    </row>
    <row r="1086" spans="1:38" ht="12.75" customHeight="1" x14ac:dyDescent="0.35">
      <c r="A1086" s="161"/>
      <c r="B1086" s="161"/>
      <c r="C1086" s="169"/>
      <c r="D1086" s="169"/>
      <c r="E1086" s="174"/>
      <c r="F1086" s="186"/>
      <c r="G1086" s="186"/>
      <c r="H1086" s="186"/>
      <c r="I1086" s="178"/>
      <c r="J1086" s="186"/>
      <c r="K1086" s="169"/>
      <c r="L1086" s="178"/>
      <c r="M1086" s="169"/>
      <c r="N1086" s="152"/>
      <c r="O1086" s="152"/>
      <c r="P1086" s="152"/>
      <c r="Q1086" s="186"/>
      <c r="R1086" s="186"/>
      <c r="S1086" s="152"/>
      <c r="T1086" s="152"/>
      <c r="U1086" s="152"/>
      <c r="V1086" s="152"/>
      <c r="W1086" s="152"/>
      <c r="X1086" s="152"/>
      <c r="Y1086" s="152"/>
      <c r="Z1086" s="152"/>
      <c r="AA1086" s="152"/>
      <c r="AB1086" s="248"/>
      <c r="AC1086" s="248"/>
      <c r="AD1086" s="252"/>
      <c r="AE1086" s="252"/>
      <c r="AF1086" s="169"/>
      <c r="AG1086" s="169"/>
      <c r="AH1086" s="180"/>
      <c r="AI1086" s="180"/>
      <c r="AJ1086" s="180"/>
      <c r="AK1086" s="176"/>
      <c r="AL1086" s="186"/>
    </row>
    <row r="1087" spans="1:38" ht="12.75" customHeight="1" x14ac:dyDescent="0.35">
      <c r="A1087" s="161"/>
      <c r="B1087" s="161"/>
      <c r="C1087" s="169"/>
      <c r="D1087" s="169"/>
      <c r="E1087" s="174"/>
      <c r="F1087" s="186"/>
      <c r="G1087" s="186"/>
      <c r="H1087" s="186"/>
      <c r="I1087" s="178"/>
      <c r="J1087" s="186"/>
      <c r="K1087" s="169"/>
      <c r="L1087" s="178"/>
      <c r="M1087" s="169"/>
      <c r="N1087" s="152"/>
      <c r="O1087" s="152"/>
      <c r="P1087" s="152"/>
      <c r="Q1087" s="186"/>
      <c r="R1087" s="186"/>
      <c r="S1087" s="152"/>
      <c r="T1087" s="152"/>
      <c r="U1087" s="152"/>
      <c r="V1087" s="152"/>
      <c r="W1087" s="152"/>
      <c r="X1087" s="152"/>
      <c r="Y1087" s="152"/>
      <c r="Z1087" s="152"/>
      <c r="AA1087" s="152"/>
      <c r="AB1087" s="248"/>
      <c r="AC1087" s="248"/>
      <c r="AD1087" s="252"/>
      <c r="AE1087" s="252"/>
      <c r="AF1087" s="169"/>
      <c r="AG1087" s="169"/>
      <c r="AH1087" s="180"/>
      <c r="AI1087" s="180"/>
      <c r="AJ1087" s="180"/>
      <c r="AK1087" s="176"/>
      <c r="AL1087" s="186"/>
    </row>
    <row r="1088" spans="1:38" ht="12.75" customHeight="1" x14ac:dyDescent="0.35">
      <c r="A1088" s="161"/>
      <c r="B1088" s="161"/>
      <c r="C1088" s="169"/>
      <c r="D1088" s="169"/>
      <c r="E1088" s="174"/>
      <c r="F1088" s="186"/>
      <c r="G1088" s="186"/>
      <c r="H1088" s="186"/>
      <c r="I1088" s="178"/>
      <c r="J1088" s="186"/>
      <c r="K1088" s="169"/>
      <c r="L1088" s="178"/>
      <c r="M1088" s="169"/>
      <c r="N1088" s="152"/>
      <c r="O1088" s="152"/>
      <c r="P1088" s="152"/>
      <c r="Q1088" s="186"/>
      <c r="R1088" s="186"/>
      <c r="S1088" s="152"/>
      <c r="T1088" s="152"/>
      <c r="U1088" s="152"/>
      <c r="V1088" s="152"/>
      <c r="W1088" s="152"/>
      <c r="X1088" s="152"/>
      <c r="Y1088" s="152"/>
      <c r="Z1088" s="152"/>
      <c r="AA1088" s="152"/>
      <c r="AB1088" s="248"/>
      <c r="AC1088" s="248"/>
      <c r="AD1088" s="252"/>
      <c r="AE1088" s="252"/>
      <c r="AF1088" s="169"/>
      <c r="AG1088" s="169"/>
      <c r="AH1088" s="180"/>
      <c r="AI1088" s="180"/>
      <c r="AJ1088" s="180"/>
      <c r="AK1088" s="176"/>
      <c r="AL1088" s="186"/>
    </row>
    <row r="1089" spans="1:38" ht="12.75" customHeight="1" x14ac:dyDescent="0.35">
      <c r="A1089" s="161"/>
      <c r="B1089" s="161"/>
      <c r="C1089" s="169"/>
      <c r="D1089" s="169"/>
      <c r="E1089" s="174"/>
      <c r="F1089" s="186"/>
      <c r="G1089" s="186"/>
      <c r="H1089" s="186"/>
      <c r="I1089" s="178"/>
      <c r="J1089" s="186"/>
      <c r="K1089" s="169"/>
      <c r="L1089" s="178"/>
      <c r="M1089" s="169"/>
      <c r="N1089" s="152"/>
      <c r="O1089" s="152"/>
      <c r="P1089" s="152"/>
      <c r="Q1089" s="186"/>
      <c r="R1089" s="186"/>
      <c r="S1089" s="152"/>
      <c r="T1089" s="152"/>
      <c r="U1089" s="152"/>
      <c r="V1089" s="152"/>
      <c r="W1089" s="152"/>
      <c r="X1089" s="152"/>
      <c r="Y1089" s="152"/>
      <c r="Z1089" s="152"/>
      <c r="AA1089" s="152"/>
      <c r="AB1089" s="248"/>
      <c r="AC1089" s="248"/>
      <c r="AD1089" s="252"/>
      <c r="AE1089" s="252"/>
      <c r="AF1089" s="169"/>
      <c r="AG1089" s="169"/>
      <c r="AH1089" s="180"/>
      <c r="AI1089" s="180"/>
      <c r="AJ1089" s="180"/>
      <c r="AK1089" s="176"/>
      <c r="AL1089" s="186"/>
    </row>
    <row r="1090" spans="1:38" ht="12.75" customHeight="1" x14ac:dyDescent="0.35">
      <c r="A1090" s="161"/>
      <c r="B1090" s="161"/>
      <c r="C1090" s="169"/>
      <c r="D1090" s="169"/>
      <c r="E1090" s="174"/>
      <c r="F1090" s="186"/>
      <c r="G1090" s="186"/>
      <c r="H1090" s="186"/>
      <c r="I1090" s="178"/>
      <c r="J1090" s="186"/>
      <c r="K1090" s="169"/>
      <c r="L1090" s="178"/>
      <c r="M1090" s="169"/>
      <c r="N1090" s="152"/>
      <c r="O1090" s="152"/>
      <c r="P1090" s="152"/>
      <c r="Q1090" s="186"/>
      <c r="R1090" s="186"/>
      <c r="S1090" s="152"/>
      <c r="T1090" s="152"/>
      <c r="U1090" s="152"/>
      <c r="V1090" s="152"/>
      <c r="W1090" s="152"/>
      <c r="X1090" s="152"/>
      <c r="Y1090" s="152"/>
      <c r="Z1090" s="152"/>
      <c r="AA1090" s="152"/>
      <c r="AB1090" s="248"/>
      <c r="AC1090" s="248"/>
      <c r="AD1090" s="252"/>
      <c r="AE1090" s="252"/>
      <c r="AF1090" s="169"/>
      <c r="AG1090" s="169"/>
      <c r="AH1090" s="180"/>
      <c r="AI1090" s="180"/>
      <c r="AJ1090" s="180"/>
      <c r="AK1090" s="176"/>
      <c r="AL1090" s="186"/>
    </row>
    <row r="1091" spans="1:38" ht="12.75" customHeight="1" x14ac:dyDescent="0.35">
      <c r="A1091" s="161"/>
      <c r="B1091" s="161"/>
      <c r="C1091" s="169"/>
      <c r="D1091" s="169"/>
      <c r="E1091" s="174"/>
      <c r="F1091" s="186"/>
      <c r="G1091" s="186"/>
      <c r="H1091" s="186"/>
      <c r="I1091" s="178"/>
      <c r="J1091" s="186"/>
      <c r="K1091" s="169"/>
      <c r="L1091" s="178"/>
      <c r="M1091" s="169"/>
      <c r="N1091" s="152"/>
      <c r="O1091" s="152"/>
      <c r="P1091" s="152"/>
      <c r="Q1091" s="186"/>
      <c r="R1091" s="186"/>
      <c r="S1091" s="152"/>
      <c r="T1091" s="152"/>
      <c r="U1091" s="152"/>
      <c r="V1091" s="152"/>
      <c r="W1091" s="152"/>
      <c r="X1091" s="152"/>
      <c r="Y1091" s="152"/>
      <c r="Z1091" s="152"/>
      <c r="AA1091" s="152"/>
      <c r="AB1091" s="248"/>
      <c r="AC1091" s="248"/>
      <c r="AD1091" s="252"/>
      <c r="AE1091" s="252"/>
      <c r="AF1091" s="169"/>
      <c r="AG1091" s="169"/>
      <c r="AH1091" s="180"/>
      <c r="AI1091" s="180"/>
      <c r="AJ1091" s="180"/>
      <c r="AK1091" s="176"/>
      <c r="AL1091" s="186"/>
    </row>
    <row r="1092" spans="1:38" ht="12.75" customHeight="1" x14ac:dyDescent="0.35">
      <c r="A1092" s="161"/>
      <c r="B1092" s="161"/>
      <c r="C1092" s="169"/>
      <c r="D1092" s="169"/>
      <c r="E1092" s="174"/>
      <c r="F1092" s="186"/>
      <c r="G1092" s="186"/>
      <c r="H1092" s="186"/>
      <c r="I1092" s="178"/>
      <c r="J1092" s="186"/>
      <c r="K1092" s="169"/>
      <c r="L1092" s="178"/>
      <c r="M1092" s="169"/>
      <c r="N1092" s="152"/>
      <c r="O1092" s="152"/>
      <c r="P1092" s="152"/>
      <c r="Q1092" s="186"/>
      <c r="R1092" s="186"/>
      <c r="S1092" s="152"/>
      <c r="T1092" s="152"/>
      <c r="U1092" s="152"/>
      <c r="V1092" s="152"/>
      <c r="W1092" s="152"/>
      <c r="X1092" s="152"/>
      <c r="Y1092" s="152"/>
      <c r="Z1092" s="152"/>
      <c r="AA1092" s="152"/>
      <c r="AB1092" s="248"/>
      <c r="AC1092" s="248"/>
      <c r="AD1092" s="252"/>
      <c r="AE1092" s="252"/>
      <c r="AF1092" s="169"/>
      <c r="AG1092" s="169"/>
      <c r="AH1092" s="180"/>
      <c r="AI1092" s="180"/>
      <c r="AJ1092" s="180"/>
      <c r="AK1092" s="176"/>
      <c r="AL1092" s="186"/>
    </row>
    <row r="1093" spans="1:38" ht="12.75" customHeight="1" x14ac:dyDescent="0.35">
      <c r="A1093" s="161"/>
      <c r="B1093" s="161"/>
      <c r="C1093" s="169"/>
      <c r="D1093" s="169"/>
      <c r="E1093" s="174"/>
      <c r="F1093" s="186"/>
      <c r="G1093" s="186"/>
      <c r="H1093" s="186"/>
      <c r="I1093" s="178"/>
      <c r="J1093" s="186"/>
      <c r="K1093" s="169"/>
      <c r="L1093" s="178"/>
      <c r="M1093" s="169"/>
      <c r="N1093" s="152"/>
      <c r="O1093" s="152"/>
      <c r="P1093" s="152"/>
      <c r="Q1093" s="186"/>
      <c r="R1093" s="186"/>
      <c r="S1093" s="152"/>
      <c r="T1093" s="152"/>
      <c r="U1093" s="152"/>
      <c r="V1093" s="152"/>
      <c r="W1093" s="152"/>
      <c r="X1093" s="152"/>
      <c r="Y1093" s="152"/>
      <c r="Z1093" s="152"/>
      <c r="AA1093" s="152"/>
      <c r="AB1093" s="248"/>
      <c r="AC1093" s="248"/>
      <c r="AD1093" s="252"/>
      <c r="AE1093" s="252"/>
      <c r="AF1093" s="169"/>
      <c r="AG1093" s="169"/>
      <c r="AH1093" s="180"/>
      <c r="AI1093" s="180"/>
      <c r="AJ1093" s="180"/>
      <c r="AK1093" s="176"/>
      <c r="AL1093" s="186"/>
    </row>
    <row r="1094" spans="1:38" ht="12.75" customHeight="1" x14ac:dyDescent="0.35">
      <c r="A1094" s="161"/>
      <c r="B1094" s="161"/>
      <c r="C1094" s="169"/>
      <c r="D1094" s="169"/>
      <c r="E1094" s="174"/>
      <c r="F1094" s="186"/>
      <c r="G1094" s="186"/>
      <c r="H1094" s="186"/>
      <c r="I1094" s="178"/>
      <c r="J1094" s="186"/>
      <c r="K1094" s="169"/>
      <c r="L1094" s="178"/>
      <c r="M1094" s="169"/>
      <c r="N1094" s="152"/>
      <c r="O1094" s="152"/>
      <c r="P1094" s="152"/>
      <c r="Q1094" s="186"/>
      <c r="R1094" s="186"/>
      <c r="S1094" s="152"/>
      <c r="T1094" s="152"/>
      <c r="U1094" s="152"/>
      <c r="V1094" s="152"/>
      <c r="W1094" s="152"/>
      <c r="X1094" s="152"/>
      <c r="Y1094" s="152"/>
      <c r="Z1094" s="152"/>
      <c r="AA1094" s="152"/>
      <c r="AB1094" s="248"/>
      <c r="AC1094" s="248"/>
      <c r="AD1094" s="252"/>
      <c r="AE1094" s="252"/>
      <c r="AF1094" s="169"/>
      <c r="AG1094" s="169"/>
      <c r="AH1094" s="180"/>
      <c r="AI1094" s="180"/>
      <c r="AJ1094" s="180"/>
      <c r="AK1094" s="176"/>
      <c r="AL1094" s="186"/>
    </row>
    <row r="1095" spans="1:38" ht="12.75" customHeight="1" x14ac:dyDescent="0.35">
      <c r="A1095" s="161"/>
      <c r="B1095" s="161"/>
      <c r="C1095" s="169"/>
      <c r="D1095" s="169"/>
      <c r="E1095" s="174"/>
      <c r="F1095" s="186"/>
      <c r="G1095" s="186"/>
      <c r="H1095" s="186"/>
      <c r="I1095" s="178"/>
      <c r="J1095" s="186"/>
      <c r="K1095" s="169"/>
      <c r="L1095" s="178"/>
      <c r="M1095" s="169"/>
      <c r="N1095" s="152"/>
      <c r="O1095" s="152"/>
      <c r="P1095" s="152"/>
      <c r="Q1095" s="186"/>
      <c r="R1095" s="186"/>
      <c r="S1095" s="152"/>
      <c r="T1095" s="152"/>
      <c r="U1095" s="152"/>
      <c r="V1095" s="152"/>
      <c r="W1095" s="152"/>
      <c r="X1095" s="152"/>
      <c r="Y1095" s="152"/>
      <c r="Z1095" s="152"/>
      <c r="AA1095" s="152"/>
      <c r="AB1095" s="248"/>
      <c r="AC1095" s="248"/>
      <c r="AD1095" s="252"/>
      <c r="AE1095" s="252"/>
      <c r="AF1095" s="169"/>
      <c r="AG1095" s="169"/>
      <c r="AH1095" s="180"/>
      <c r="AI1095" s="180"/>
      <c r="AJ1095" s="180"/>
      <c r="AK1095" s="176"/>
      <c r="AL1095" s="186"/>
    </row>
    <row r="1096" spans="1:38" ht="12.75" customHeight="1" x14ac:dyDescent="0.35">
      <c r="A1096" s="161"/>
      <c r="B1096" s="161"/>
      <c r="C1096" s="169"/>
      <c r="D1096" s="169"/>
      <c r="E1096" s="174"/>
      <c r="F1096" s="186"/>
      <c r="G1096" s="186"/>
      <c r="H1096" s="186"/>
      <c r="I1096" s="178"/>
      <c r="J1096" s="186"/>
      <c r="K1096" s="169"/>
      <c r="L1096" s="178"/>
      <c r="M1096" s="169"/>
      <c r="N1096" s="152"/>
      <c r="O1096" s="152"/>
      <c r="P1096" s="152"/>
      <c r="Q1096" s="186"/>
      <c r="R1096" s="186"/>
      <c r="S1096" s="152"/>
      <c r="T1096" s="152"/>
      <c r="U1096" s="152"/>
      <c r="V1096" s="152"/>
      <c r="W1096" s="152"/>
      <c r="X1096" s="152"/>
      <c r="Y1096" s="152"/>
      <c r="Z1096" s="152"/>
      <c r="AA1096" s="152"/>
      <c r="AB1096" s="248"/>
      <c r="AC1096" s="248"/>
      <c r="AD1096" s="252"/>
      <c r="AE1096" s="252"/>
      <c r="AF1096" s="169"/>
      <c r="AG1096" s="169"/>
      <c r="AH1096" s="180"/>
      <c r="AI1096" s="180"/>
      <c r="AJ1096" s="180"/>
      <c r="AK1096" s="176"/>
      <c r="AL1096" s="186"/>
    </row>
    <row r="1097" spans="1:38" ht="12.75" customHeight="1" x14ac:dyDescent="0.35">
      <c r="A1097" s="161"/>
      <c r="B1097" s="161"/>
      <c r="C1097" s="169"/>
      <c r="D1097" s="169"/>
      <c r="E1097" s="174"/>
      <c r="F1097" s="186"/>
      <c r="G1097" s="186"/>
      <c r="H1097" s="186"/>
      <c r="I1097" s="178"/>
      <c r="J1097" s="186"/>
      <c r="K1097" s="169"/>
      <c r="L1097" s="178"/>
      <c r="M1097" s="169"/>
      <c r="N1097" s="152"/>
      <c r="O1097" s="152"/>
      <c r="P1097" s="152"/>
      <c r="Q1097" s="186"/>
      <c r="R1097" s="186"/>
      <c r="S1097" s="152"/>
      <c r="T1097" s="152"/>
      <c r="U1097" s="152"/>
      <c r="V1097" s="152"/>
      <c r="W1097" s="152"/>
      <c r="X1097" s="152"/>
      <c r="Y1097" s="152"/>
      <c r="Z1097" s="152"/>
      <c r="AA1097" s="152"/>
      <c r="AB1097" s="248"/>
      <c r="AC1097" s="248"/>
      <c r="AD1097" s="252"/>
      <c r="AE1097" s="252"/>
      <c r="AF1097" s="169"/>
      <c r="AG1097" s="169"/>
      <c r="AH1097" s="180"/>
      <c r="AI1097" s="180"/>
      <c r="AJ1097" s="180"/>
      <c r="AK1097" s="176"/>
      <c r="AL1097" s="186"/>
    </row>
    <row r="1098" spans="1:38" ht="12.75" customHeight="1" x14ac:dyDescent="0.35">
      <c r="A1098" s="161"/>
      <c r="B1098" s="161"/>
      <c r="C1098" s="169"/>
      <c r="D1098" s="169"/>
      <c r="E1098" s="174"/>
      <c r="F1098" s="186"/>
      <c r="G1098" s="186"/>
      <c r="H1098" s="186"/>
      <c r="I1098" s="178"/>
      <c r="J1098" s="186"/>
      <c r="K1098" s="169"/>
      <c r="L1098" s="178"/>
      <c r="M1098" s="169"/>
      <c r="N1098" s="152"/>
      <c r="O1098" s="152"/>
      <c r="P1098" s="152"/>
      <c r="Q1098" s="186"/>
      <c r="R1098" s="186"/>
      <c r="S1098" s="152"/>
      <c r="T1098" s="152"/>
      <c r="U1098" s="152"/>
      <c r="V1098" s="152"/>
      <c r="W1098" s="152"/>
      <c r="X1098" s="152"/>
      <c r="Y1098" s="152"/>
      <c r="Z1098" s="152"/>
      <c r="AA1098" s="152"/>
      <c r="AB1098" s="248"/>
      <c r="AC1098" s="248"/>
      <c r="AD1098" s="252"/>
      <c r="AE1098" s="252"/>
      <c r="AF1098" s="169"/>
      <c r="AG1098" s="169"/>
      <c r="AH1098" s="180"/>
      <c r="AI1098" s="180"/>
      <c r="AJ1098" s="180"/>
      <c r="AK1098" s="176"/>
      <c r="AL1098" s="186"/>
    </row>
    <row r="1099" spans="1:38" ht="12.75" customHeight="1" x14ac:dyDescent="0.35">
      <c r="A1099" s="161"/>
      <c r="B1099" s="161"/>
      <c r="C1099" s="169"/>
      <c r="D1099" s="169"/>
      <c r="E1099" s="174"/>
      <c r="F1099" s="186"/>
      <c r="G1099" s="186"/>
      <c r="H1099" s="186"/>
      <c r="I1099" s="178"/>
      <c r="J1099" s="186"/>
      <c r="K1099" s="169"/>
      <c r="L1099" s="178"/>
      <c r="M1099" s="169"/>
      <c r="N1099" s="152"/>
      <c r="O1099" s="152"/>
      <c r="P1099" s="152"/>
      <c r="Q1099" s="186"/>
      <c r="R1099" s="186"/>
      <c r="S1099" s="152"/>
      <c r="T1099" s="152"/>
      <c r="U1099" s="152"/>
      <c r="V1099" s="152"/>
      <c r="W1099" s="152"/>
      <c r="X1099" s="152"/>
      <c r="Y1099" s="152"/>
      <c r="Z1099" s="152"/>
      <c r="AA1099" s="152"/>
      <c r="AB1099" s="248"/>
      <c r="AC1099" s="248"/>
      <c r="AD1099" s="252"/>
      <c r="AE1099" s="252"/>
      <c r="AF1099" s="169"/>
      <c r="AG1099" s="169"/>
      <c r="AH1099" s="180"/>
      <c r="AI1099" s="180"/>
      <c r="AJ1099" s="180"/>
      <c r="AK1099" s="176"/>
      <c r="AL1099" s="186"/>
    </row>
    <row r="1100" spans="1:38" ht="12.75" customHeight="1" x14ac:dyDescent="0.35">
      <c r="A1100" s="161"/>
      <c r="B1100" s="161"/>
      <c r="C1100" s="169"/>
      <c r="D1100" s="169"/>
      <c r="E1100" s="174"/>
      <c r="F1100" s="186"/>
      <c r="G1100" s="186"/>
      <c r="H1100" s="186"/>
      <c r="I1100" s="178"/>
      <c r="J1100" s="186"/>
      <c r="K1100" s="169"/>
      <c r="L1100" s="178"/>
      <c r="M1100" s="169"/>
      <c r="N1100" s="152"/>
      <c r="O1100" s="152"/>
      <c r="P1100" s="152"/>
      <c r="Q1100" s="186"/>
      <c r="R1100" s="186"/>
      <c r="S1100" s="152"/>
      <c r="T1100" s="152"/>
      <c r="U1100" s="152"/>
      <c r="V1100" s="152"/>
      <c r="W1100" s="152"/>
      <c r="X1100" s="152"/>
      <c r="Y1100" s="152"/>
      <c r="Z1100" s="152"/>
      <c r="AA1100" s="152"/>
      <c r="AB1100" s="248"/>
      <c r="AC1100" s="248"/>
      <c r="AD1100" s="252"/>
      <c r="AE1100" s="252"/>
      <c r="AF1100" s="169"/>
      <c r="AG1100" s="169"/>
      <c r="AH1100" s="180"/>
      <c r="AI1100" s="180"/>
      <c r="AJ1100" s="180"/>
      <c r="AK1100" s="176"/>
      <c r="AL1100" s="186"/>
    </row>
    <row r="1101" spans="1:38" ht="12.75" customHeight="1" x14ac:dyDescent="0.35">
      <c r="A1101" s="161"/>
      <c r="B1101" s="161"/>
      <c r="C1101" s="169"/>
      <c r="D1101" s="169"/>
      <c r="E1101" s="174"/>
      <c r="F1101" s="186"/>
      <c r="G1101" s="186"/>
      <c r="H1101" s="186"/>
      <c r="I1101" s="178"/>
      <c r="J1101" s="186"/>
      <c r="K1101" s="169"/>
      <c r="L1101" s="178"/>
      <c r="M1101" s="169"/>
      <c r="N1101" s="152"/>
      <c r="O1101" s="152"/>
      <c r="P1101" s="152"/>
      <c r="Q1101" s="186"/>
      <c r="R1101" s="186"/>
      <c r="S1101" s="152"/>
      <c r="T1101" s="152"/>
      <c r="U1101" s="152"/>
      <c r="V1101" s="152"/>
      <c r="W1101" s="152"/>
      <c r="X1101" s="152"/>
      <c r="Y1101" s="152"/>
      <c r="Z1101" s="152"/>
      <c r="AA1101" s="152"/>
      <c r="AB1101" s="248"/>
      <c r="AC1101" s="248"/>
      <c r="AD1101" s="252"/>
      <c r="AE1101" s="252"/>
      <c r="AF1101" s="169"/>
      <c r="AG1101" s="169"/>
      <c r="AH1101" s="180"/>
      <c r="AI1101" s="180"/>
      <c r="AJ1101" s="180"/>
      <c r="AK1101" s="176"/>
      <c r="AL1101" s="186"/>
    </row>
    <row r="1102" spans="1:38" ht="12.75" customHeight="1" x14ac:dyDescent="0.35">
      <c r="A1102" s="161"/>
      <c r="B1102" s="161"/>
      <c r="C1102" s="169"/>
      <c r="D1102" s="169"/>
      <c r="E1102" s="174"/>
      <c r="F1102" s="186"/>
      <c r="G1102" s="186"/>
      <c r="H1102" s="186"/>
      <c r="I1102" s="178"/>
      <c r="J1102" s="186"/>
      <c r="K1102" s="169"/>
      <c r="L1102" s="178"/>
      <c r="M1102" s="169"/>
      <c r="N1102" s="152"/>
      <c r="O1102" s="152"/>
      <c r="P1102" s="152"/>
      <c r="Q1102" s="186"/>
      <c r="R1102" s="186"/>
      <c r="S1102" s="152"/>
      <c r="T1102" s="152"/>
      <c r="U1102" s="152"/>
      <c r="V1102" s="152"/>
      <c r="W1102" s="152"/>
      <c r="X1102" s="152"/>
      <c r="Y1102" s="152"/>
      <c r="Z1102" s="152"/>
      <c r="AA1102" s="152"/>
      <c r="AB1102" s="248"/>
      <c r="AC1102" s="248"/>
      <c r="AD1102" s="252"/>
      <c r="AE1102" s="252"/>
      <c r="AF1102" s="169"/>
      <c r="AG1102" s="169"/>
      <c r="AH1102" s="180"/>
      <c r="AI1102" s="180"/>
      <c r="AJ1102" s="180"/>
      <c r="AK1102" s="176"/>
      <c r="AL1102" s="186"/>
    </row>
    <row r="1103" spans="1:38" ht="12.75" customHeight="1" x14ac:dyDescent="0.35">
      <c r="A1103" s="161"/>
      <c r="B1103" s="161"/>
      <c r="C1103" s="169"/>
      <c r="D1103" s="169"/>
      <c r="E1103" s="174"/>
      <c r="F1103" s="186"/>
      <c r="G1103" s="186"/>
      <c r="H1103" s="186"/>
      <c r="I1103" s="178"/>
      <c r="J1103" s="186"/>
      <c r="K1103" s="169"/>
      <c r="L1103" s="178"/>
      <c r="M1103" s="169"/>
      <c r="N1103" s="152"/>
      <c r="O1103" s="152"/>
      <c r="P1103" s="152"/>
      <c r="Q1103" s="186"/>
      <c r="R1103" s="186"/>
      <c r="S1103" s="152"/>
      <c r="T1103" s="152"/>
      <c r="U1103" s="152"/>
      <c r="V1103" s="152"/>
      <c r="W1103" s="152"/>
      <c r="X1103" s="152"/>
      <c r="Y1103" s="152"/>
      <c r="Z1103" s="152"/>
      <c r="AA1103" s="152"/>
      <c r="AB1103" s="248"/>
      <c r="AC1103" s="248"/>
      <c r="AD1103" s="252"/>
      <c r="AE1103" s="252"/>
      <c r="AF1103" s="169"/>
      <c r="AG1103" s="169"/>
      <c r="AH1103" s="180"/>
      <c r="AI1103" s="180"/>
      <c r="AJ1103" s="180"/>
      <c r="AK1103" s="176"/>
      <c r="AL1103" s="186"/>
    </row>
    <row r="1104" spans="1:38" ht="12.75" customHeight="1" x14ac:dyDescent="0.35">
      <c r="A1104" s="161"/>
      <c r="B1104" s="161"/>
      <c r="C1104" s="169"/>
      <c r="D1104" s="169"/>
      <c r="E1104" s="174"/>
      <c r="F1104" s="186"/>
      <c r="G1104" s="186"/>
      <c r="H1104" s="186"/>
      <c r="I1104" s="178"/>
      <c r="J1104" s="186"/>
      <c r="K1104" s="169"/>
      <c r="L1104" s="178"/>
      <c r="M1104" s="169"/>
      <c r="N1104" s="152"/>
      <c r="O1104" s="152"/>
      <c r="P1104" s="152"/>
      <c r="Q1104" s="186"/>
      <c r="R1104" s="186"/>
      <c r="S1104" s="152"/>
      <c r="T1104" s="152"/>
      <c r="U1104" s="152"/>
      <c r="V1104" s="152"/>
      <c r="W1104" s="152"/>
      <c r="X1104" s="152"/>
      <c r="Y1104" s="152"/>
      <c r="Z1104" s="152"/>
      <c r="AA1104" s="152"/>
      <c r="AB1104" s="248"/>
      <c r="AC1104" s="248"/>
      <c r="AD1104" s="252"/>
      <c r="AE1104" s="252"/>
      <c r="AF1104" s="169"/>
      <c r="AG1104" s="169"/>
      <c r="AH1104" s="180"/>
      <c r="AI1104" s="180"/>
      <c r="AJ1104" s="180"/>
      <c r="AK1104" s="176"/>
      <c r="AL1104" s="186"/>
    </row>
    <row r="1105" spans="1:38" ht="12.75" customHeight="1" x14ac:dyDescent="0.35">
      <c r="A1105" s="161"/>
      <c r="B1105" s="161"/>
      <c r="C1105" s="169"/>
      <c r="D1105" s="169"/>
      <c r="E1105" s="174"/>
      <c r="F1105" s="186"/>
      <c r="G1105" s="186"/>
      <c r="H1105" s="186"/>
      <c r="I1105" s="178"/>
      <c r="J1105" s="186"/>
      <c r="K1105" s="169"/>
      <c r="L1105" s="178"/>
      <c r="M1105" s="169"/>
      <c r="N1105" s="152"/>
      <c r="O1105" s="152"/>
      <c r="P1105" s="152"/>
      <c r="Q1105" s="186"/>
      <c r="R1105" s="186"/>
      <c r="S1105" s="152"/>
      <c r="T1105" s="152"/>
      <c r="U1105" s="152"/>
      <c r="V1105" s="152"/>
      <c r="W1105" s="152"/>
      <c r="X1105" s="152"/>
      <c r="Y1105" s="152"/>
      <c r="Z1105" s="152"/>
      <c r="AA1105" s="152"/>
      <c r="AB1105" s="248"/>
      <c r="AC1105" s="248"/>
      <c r="AD1105" s="252"/>
      <c r="AE1105" s="252"/>
      <c r="AF1105" s="169"/>
      <c r="AG1105" s="169"/>
      <c r="AH1105" s="180"/>
      <c r="AI1105" s="180"/>
      <c r="AJ1105" s="180"/>
      <c r="AK1105" s="176"/>
      <c r="AL1105" s="186"/>
    </row>
    <row r="1106" spans="1:38" ht="12.75" customHeight="1" x14ac:dyDescent="0.35">
      <c r="A1106" s="161"/>
      <c r="B1106" s="161"/>
      <c r="C1106" s="169"/>
      <c r="D1106" s="169"/>
      <c r="E1106" s="174"/>
      <c r="F1106" s="186"/>
      <c r="G1106" s="186"/>
      <c r="H1106" s="186"/>
      <c r="I1106" s="178"/>
      <c r="J1106" s="186"/>
      <c r="K1106" s="169"/>
      <c r="L1106" s="178"/>
      <c r="M1106" s="169"/>
      <c r="N1106" s="152"/>
      <c r="O1106" s="152"/>
      <c r="P1106" s="152"/>
      <c r="Q1106" s="186"/>
      <c r="R1106" s="186"/>
      <c r="S1106" s="152"/>
      <c r="T1106" s="152"/>
      <c r="U1106" s="152"/>
      <c r="V1106" s="152"/>
      <c r="W1106" s="152"/>
      <c r="X1106" s="152"/>
      <c r="Y1106" s="152"/>
      <c r="Z1106" s="152"/>
      <c r="AA1106" s="152"/>
      <c r="AB1106" s="248"/>
      <c r="AC1106" s="248"/>
      <c r="AD1106" s="252"/>
      <c r="AE1106" s="252"/>
      <c r="AF1106" s="169"/>
      <c r="AG1106" s="169"/>
      <c r="AH1106" s="180"/>
      <c r="AI1106" s="180"/>
      <c r="AJ1106" s="180"/>
      <c r="AK1106" s="176"/>
      <c r="AL1106" s="186"/>
    </row>
    <row r="1107" spans="1:38" ht="12.75" customHeight="1" x14ac:dyDescent="0.35">
      <c r="A1107" s="161"/>
      <c r="B1107" s="161"/>
      <c r="C1107" s="169"/>
      <c r="D1107" s="169"/>
      <c r="E1107" s="174"/>
      <c r="F1107" s="186"/>
      <c r="G1107" s="186"/>
      <c r="H1107" s="186"/>
      <c r="I1107" s="178"/>
      <c r="J1107" s="186"/>
      <c r="K1107" s="169"/>
      <c r="L1107" s="178"/>
      <c r="M1107" s="169"/>
      <c r="N1107" s="152"/>
      <c r="O1107" s="152"/>
      <c r="P1107" s="152"/>
      <c r="Q1107" s="186"/>
      <c r="R1107" s="186"/>
      <c r="S1107" s="152"/>
      <c r="T1107" s="152"/>
      <c r="U1107" s="152"/>
      <c r="V1107" s="152"/>
      <c r="W1107" s="152"/>
      <c r="X1107" s="152"/>
      <c r="Y1107" s="152"/>
      <c r="Z1107" s="152"/>
      <c r="AA1107" s="152"/>
      <c r="AB1107" s="248"/>
      <c r="AC1107" s="248"/>
      <c r="AD1107" s="252"/>
      <c r="AE1107" s="252"/>
      <c r="AF1107" s="169"/>
      <c r="AG1107" s="169"/>
      <c r="AH1107" s="180"/>
      <c r="AI1107" s="180"/>
      <c r="AJ1107" s="180"/>
      <c r="AK1107" s="176"/>
      <c r="AL1107" s="186"/>
    </row>
    <row r="1108" spans="1:38" ht="12.75" customHeight="1" x14ac:dyDescent="0.35">
      <c r="A1108" s="161"/>
      <c r="B1108" s="161"/>
      <c r="C1108" s="169"/>
      <c r="D1108" s="169"/>
      <c r="E1108" s="174"/>
      <c r="F1108" s="186"/>
      <c r="G1108" s="186"/>
      <c r="H1108" s="186"/>
      <c r="I1108" s="178"/>
      <c r="J1108" s="186"/>
      <c r="K1108" s="169"/>
      <c r="L1108" s="178"/>
      <c r="M1108" s="169"/>
      <c r="N1108" s="152"/>
      <c r="O1108" s="152"/>
      <c r="P1108" s="152"/>
      <c r="Q1108" s="186"/>
      <c r="R1108" s="186"/>
      <c r="S1108" s="152"/>
      <c r="T1108" s="152"/>
      <c r="U1108" s="152"/>
      <c r="V1108" s="152"/>
      <c r="W1108" s="152"/>
      <c r="X1108" s="152"/>
      <c r="Y1108" s="152"/>
      <c r="Z1108" s="152"/>
      <c r="AA1108" s="152"/>
      <c r="AB1108" s="248"/>
      <c r="AC1108" s="248"/>
      <c r="AD1108" s="252"/>
      <c r="AE1108" s="252"/>
      <c r="AF1108" s="169"/>
      <c r="AG1108" s="169"/>
      <c r="AH1108" s="180"/>
      <c r="AI1108" s="180"/>
      <c r="AJ1108" s="180"/>
      <c r="AK1108" s="176"/>
      <c r="AL1108" s="186"/>
    </row>
    <row r="1109" spans="1:38" ht="12.75" customHeight="1" x14ac:dyDescent="0.35">
      <c r="A1109" s="161"/>
      <c r="B1109" s="161"/>
      <c r="C1109" s="169"/>
      <c r="D1109" s="169"/>
      <c r="E1109" s="174"/>
      <c r="F1109" s="186"/>
      <c r="G1109" s="186"/>
      <c r="H1109" s="186"/>
      <c r="I1109" s="178"/>
      <c r="J1109" s="186"/>
      <c r="K1109" s="169"/>
      <c r="L1109" s="178"/>
      <c r="M1109" s="169"/>
      <c r="N1109" s="152"/>
      <c r="O1109" s="152"/>
      <c r="P1109" s="152"/>
      <c r="Q1109" s="186"/>
      <c r="R1109" s="186"/>
      <c r="S1109" s="152"/>
      <c r="T1109" s="152"/>
      <c r="U1109" s="152"/>
      <c r="V1109" s="152"/>
      <c r="W1109" s="152"/>
      <c r="X1109" s="152"/>
      <c r="Y1109" s="152"/>
      <c r="Z1109" s="152"/>
      <c r="AA1109" s="152"/>
      <c r="AB1109" s="248"/>
      <c r="AC1109" s="248"/>
      <c r="AD1109" s="252"/>
      <c r="AE1109" s="252"/>
      <c r="AF1109" s="169"/>
      <c r="AG1109" s="169"/>
      <c r="AH1109" s="180"/>
      <c r="AI1109" s="180"/>
      <c r="AJ1109" s="180"/>
      <c r="AK1109" s="176"/>
      <c r="AL1109" s="186"/>
    </row>
    <row r="1110" spans="1:38" ht="12.75" customHeight="1" x14ac:dyDescent="0.35">
      <c r="A1110" s="161"/>
      <c r="B1110" s="161"/>
      <c r="C1110" s="169"/>
      <c r="D1110" s="169"/>
      <c r="E1110" s="174"/>
      <c r="F1110" s="186"/>
      <c r="G1110" s="186"/>
      <c r="H1110" s="186"/>
      <c r="I1110" s="178"/>
      <c r="J1110" s="186"/>
      <c r="K1110" s="169"/>
      <c r="L1110" s="178"/>
      <c r="M1110" s="169"/>
      <c r="N1110" s="152"/>
      <c r="O1110" s="152"/>
      <c r="P1110" s="152"/>
      <c r="Q1110" s="186"/>
      <c r="R1110" s="186"/>
      <c r="S1110" s="152"/>
      <c r="T1110" s="152"/>
      <c r="U1110" s="152"/>
      <c r="V1110" s="152"/>
      <c r="W1110" s="152"/>
      <c r="X1110" s="152"/>
      <c r="Y1110" s="152"/>
      <c r="Z1110" s="152"/>
      <c r="AA1110" s="152"/>
      <c r="AB1110" s="248"/>
      <c r="AC1110" s="248"/>
      <c r="AD1110" s="252"/>
      <c r="AE1110" s="252"/>
      <c r="AF1110" s="169"/>
      <c r="AG1110" s="169"/>
      <c r="AH1110" s="180"/>
      <c r="AI1110" s="180"/>
      <c r="AJ1110" s="180"/>
      <c r="AK1110" s="176"/>
      <c r="AL1110" s="186"/>
    </row>
    <row r="1111" spans="1:38" ht="12.75" customHeight="1" x14ac:dyDescent="0.35">
      <c r="A1111" s="161"/>
      <c r="B1111" s="161"/>
      <c r="C1111" s="169"/>
      <c r="D1111" s="169"/>
      <c r="E1111" s="174"/>
      <c r="F1111" s="186"/>
      <c r="G1111" s="186"/>
      <c r="H1111" s="186"/>
      <c r="I1111" s="178"/>
      <c r="J1111" s="186"/>
      <c r="K1111" s="169"/>
      <c r="L1111" s="178"/>
      <c r="M1111" s="169"/>
      <c r="N1111" s="152"/>
      <c r="O1111" s="152"/>
      <c r="P1111" s="152"/>
      <c r="Q1111" s="186"/>
      <c r="R1111" s="186"/>
      <c r="S1111" s="152"/>
      <c r="T1111" s="152"/>
      <c r="U1111" s="152"/>
      <c r="V1111" s="152"/>
      <c r="W1111" s="152"/>
      <c r="X1111" s="152"/>
      <c r="Y1111" s="152"/>
      <c r="Z1111" s="152"/>
      <c r="AA1111" s="152"/>
      <c r="AB1111" s="248"/>
      <c r="AC1111" s="248"/>
      <c r="AD1111" s="252"/>
      <c r="AE1111" s="252"/>
      <c r="AF1111" s="169"/>
      <c r="AG1111" s="169"/>
      <c r="AH1111" s="180"/>
      <c r="AI1111" s="180"/>
      <c r="AJ1111" s="180"/>
      <c r="AK1111" s="176"/>
      <c r="AL1111" s="186"/>
    </row>
    <row r="1112" spans="1:38" ht="12.75" customHeight="1" x14ac:dyDescent="0.35">
      <c r="A1112" s="161"/>
      <c r="B1112" s="161"/>
      <c r="C1112" s="169"/>
      <c r="D1112" s="169"/>
      <c r="E1112" s="174"/>
      <c r="F1112" s="186"/>
      <c r="G1112" s="186"/>
      <c r="H1112" s="186"/>
      <c r="I1112" s="178"/>
      <c r="J1112" s="186"/>
      <c r="K1112" s="169"/>
      <c r="L1112" s="178"/>
      <c r="M1112" s="169"/>
      <c r="N1112" s="152"/>
      <c r="O1112" s="152"/>
      <c r="P1112" s="152"/>
      <c r="Q1112" s="186"/>
      <c r="R1112" s="186"/>
      <c r="S1112" s="152"/>
      <c r="T1112" s="152"/>
      <c r="U1112" s="152"/>
      <c r="V1112" s="152"/>
      <c r="W1112" s="152"/>
      <c r="X1112" s="152"/>
      <c r="Y1112" s="152"/>
      <c r="Z1112" s="152"/>
      <c r="AA1112" s="152"/>
      <c r="AB1112" s="248"/>
      <c r="AC1112" s="248"/>
      <c r="AD1112" s="252"/>
      <c r="AE1112" s="252"/>
      <c r="AF1112" s="169"/>
      <c r="AG1112" s="169"/>
      <c r="AH1112" s="180"/>
      <c r="AI1112" s="180"/>
      <c r="AJ1112" s="180"/>
      <c r="AK1112" s="176"/>
      <c r="AL1112" s="186"/>
    </row>
    <row r="1113" spans="1:38" ht="12.75" customHeight="1" x14ac:dyDescent="0.35">
      <c r="A1113" s="161"/>
      <c r="B1113" s="161"/>
      <c r="C1113" s="169"/>
      <c r="D1113" s="169"/>
      <c r="E1113" s="174"/>
      <c r="F1113" s="186"/>
      <c r="G1113" s="186"/>
      <c r="H1113" s="186"/>
      <c r="I1113" s="178"/>
      <c r="J1113" s="186"/>
      <c r="K1113" s="169"/>
      <c r="L1113" s="178"/>
      <c r="M1113" s="169"/>
      <c r="N1113" s="152"/>
      <c r="O1113" s="152"/>
      <c r="P1113" s="152"/>
      <c r="Q1113" s="186"/>
      <c r="R1113" s="186"/>
      <c r="S1113" s="152"/>
      <c r="T1113" s="152"/>
      <c r="U1113" s="152"/>
      <c r="V1113" s="152"/>
      <c r="W1113" s="152"/>
      <c r="X1113" s="152"/>
      <c r="Y1113" s="152"/>
      <c r="Z1113" s="152"/>
      <c r="AA1113" s="152"/>
      <c r="AB1113" s="248"/>
      <c r="AC1113" s="248"/>
      <c r="AD1113" s="252"/>
      <c r="AE1113" s="252"/>
      <c r="AF1113" s="169"/>
      <c r="AG1113" s="169"/>
      <c r="AH1113" s="180"/>
      <c r="AI1113" s="180"/>
      <c r="AJ1113" s="180"/>
      <c r="AK1113" s="176"/>
      <c r="AL1113" s="186"/>
    </row>
    <row r="1114" spans="1:38" ht="12.75" customHeight="1" x14ac:dyDescent="0.35">
      <c r="A1114" s="161"/>
      <c r="B1114" s="161"/>
      <c r="C1114" s="169"/>
      <c r="D1114" s="169"/>
      <c r="E1114" s="174"/>
      <c r="F1114" s="186"/>
      <c r="G1114" s="186"/>
      <c r="H1114" s="186"/>
      <c r="I1114" s="178"/>
      <c r="J1114" s="186"/>
      <c r="K1114" s="169"/>
      <c r="L1114" s="178"/>
      <c r="M1114" s="169"/>
      <c r="N1114" s="152"/>
      <c r="O1114" s="152"/>
      <c r="P1114" s="152"/>
      <c r="Q1114" s="186"/>
      <c r="R1114" s="186"/>
      <c r="S1114" s="152"/>
      <c r="T1114" s="152"/>
      <c r="U1114" s="152"/>
      <c r="V1114" s="152"/>
      <c r="W1114" s="152"/>
      <c r="X1114" s="152"/>
      <c r="Y1114" s="152"/>
      <c r="Z1114" s="152"/>
      <c r="AA1114" s="152"/>
      <c r="AB1114" s="248"/>
      <c r="AC1114" s="248"/>
      <c r="AD1114" s="252"/>
      <c r="AE1114" s="252"/>
      <c r="AF1114" s="169"/>
      <c r="AG1114" s="169"/>
      <c r="AH1114" s="180"/>
      <c r="AI1114" s="180"/>
      <c r="AJ1114" s="180"/>
      <c r="AK1114" s="176"/>
      <c r="AL1114" s="186"/>
    </row>
    <row r="1115" spans="1:38" ht="12.75" customHeight="1" x14ac:dyDescent="0.35">
      <c r="A1115" s="161"/>
      <c r="B1115" s="161"/>
      <c r="C1115" s="169"/>
      <c r="D1115" s="169"/>
      <c r="E1115" s="174"/>
      <c r="F1115" s="186"/>
      <c r="G1115" s="186"/>
      <c r="H1115" s="186"/>
      <c r="I1115" s="178"/>
      <c r="J1115" s="186"/>
      <c r="K1115" s="169"/>
      <c r="L1115" s="178"/>
      <c r="M1115" s="169"/>
      <c r="N1115" s="152"/>
      <c r="O1115" s="152"/>
      <c r="P1115" s="152"/>
      <c r="Q1115" s="186"/>
      <c r="R1115" s="186"/>
      <c r="S1115" s="152"/>
      <c r="T1115" s="152"/>
      <c r="U1115" s="152"/>
      <c r="V1115" s="152"/>
      <c r="W1115" s="152"/>
      <c r="X1115" s="152"/>
      <c r="Y1115" s="152"/>
      <c r="Z1115" s="152"/>
      <c r="AA1115" s="152"/>
      <c r="AB1115" s="248"/>
      <c r="AC1115" s="248"/>
      <c r="AD1115" s="252"/>
      <c r="AE1115" s="252"/>
      <c r="AF1115" s="169"/>
      <c r="AG1115" s="169"/>
      <c r="AH1115" s="180"/>
      <c r="AI1115" s="180"/>
      <c r="AJ1115" s="180"/>
      <c r="AK1115" s="176"/>
      <c r="AL1115" s="186"/>
    </row>
    <row r="1116" spans="1:38" ht="12.75" customHeight="1" x14ac:dyDescent="0.35">
      <c r="A1116" s="161"/>
      <c r="B1116" s="161"/>
      <c r="C1116" s="169"/>
      <c r="D1116" s="169"/>
      <c r="E1116" s="174"/>
      <c r="F1116" s="186"/>
      <c r="G1116" s="186"/>
      <c r="H1116" s="186"/>
      <c r="I1116" s="178"/>
      <c r="J1116" s="186"/>
      <c r="K1116" s="169"/>
      <c r="L1116" s="178"/>
      <c r="M1116" s="169"/>
      <c r="N1116" s="152"/>
      <c r="O1116" s="152"/>
      <c r="P1116" s="152"/>
      <c r="Q1116" s="186"/>
      <c r="R1116" s="186"/>
      <c r="S1116" s="152"/>
      <c r="T1116" s="152"/>
      <c r="U1116" s="152"/>
      <c r="V1116" s="152"/>
      <c r="W1116" s="152"/>
      <c r="X1116" s="152"/>
      <c r="Y1116" s="152"/>
      <c r="Z1116" s="152"/>
      <c r="AA1116" s="152"/>
      <c r="AB1116" s="248"/>
      <c r="AC1116" s="248"/>
      <c r="AD1116" s="252"/>
      <c r="AE1116" s="252"/>
      <c r="AF1116" s="169"/>
      <c r="AG1116" s="169"/>
      <c r="AH1116" s="180"/>
      <c r="AI1116" s="180"/>
      <c r="AJ1116" s="180"/>
      <c r="AK1116" s="176"/>
      <c r="AL1116" s="186"/>
    </row>
    <row r="1117" spans="1:38" ht="12.75" customHeight="1" x14ac:dyDescent="0.35">
      <c r="A1117" s="161"/>
      <c r="B1117" s="161"/>
      <c r="C1117" s="169"/>
      <c r="D1117" s="169"/>
      <c r="E1117" s="174"/>
      <c r="F1117" s="186"/>
      <c r="G1117" s="186"/>
      <c r="H1117" s="186"/>
      <c r="I1117" s="178"/>
      <c r="J1117" s="186"/>
      <c r="K1117" s="169"/>
      <c r="L1117" s="178"/>
      <c r="M1117" s="169"/>
      <c r="N1117" s="152"/>
      <c r="O1117" s="152"/>
      <c r="P1117" s="152"/>
      <c r="Q1117" s="186"/>
      <c r="R1117" s="186"/>
      <c r="S1117" s="152"/>
      <c r="T1117" s="152"/>
      <c r="U1117" s="152"/>
      <c r="V1117" s="152"/>
      <c r="W1117" s="152"/>
      <c r="X1117" s="152"/>
      <c r="Y1117" s="152"/>
      <c r="Z1117" s="152"/>
      <c r="AA1117" s="152"/>
      <c r="AB1117" s="248"/>
      <c r="AC1117" s="248"/>
      <c r="AD1117" s="252"/>
      <c r="AE1117" s="252"/>
      <c r="AF1117" s="169"/>
      <c r="AG1117" s="169"/>
      <c r="AH1117" s="180"/>
      <c r="AI1117" s="180"/>
      <c r="AJ1117" s="180"/>
      <c r="AK1117" s="176"/>
      <c r="AL1117" s="186"/>
    </row>
    <row r="1118" spans="1:38" ht="12.75" customHeight="1" x14ac:dyDescent="0.35">
      <c r="A1118" s="161"/>
      <c r="B1118" s="161"/>
      <c r="C1118" s="169"/>
      <c r="D1118" s="169"/>
      <c r="E1118" s="174"/>
      <c r="F1118" s="186"/>
      <c r="G1118" s="186"/>
      <c r="H1118" s="186"/>
      <c r="I1118" s="178"/>
      <c r="J1118" s="186"/>
      <c r="K1118" s="169"/>
      <c r="L1118" s="178"/>
      <c r="M1118" s="169"/>
      <c r="N1118" s="152"/>
      <c r="O1118" s="152"/>
      <c r="P1118" s="152"/>
      <c r="Q1118" s="186"/>
      <c r="R1118" s="186"/>
      <c r="S1118" s="152"/>
      <c r="T1118" s="152"/>
      <c r="U1118" s="152"/>
      <c r="V1118" s="152"/>
      <c r="W1118" s="152"/>
      <c r="X1118" s="152"/>
      <c r="Y1118" s="152"/>
      <c r="Z1118" s="152"/>
      <c r="AA1118" s="152"/>
      <c r="AB1118" s="248"/>
      <c r="AC1118" s="248"/>
      <c r="AD1118" s="252"/>
      <c r="AE1118" s="252"/>
      <c r="AF1118" s="169"/>
      <c r="AG1118" s="169"/>
      <c r="AH1118" s="180"/>
      <c r="AI1118" s="180"/>
      <c r="AJ1118" s="180"/>
      <c r="AK1118" s="176"/>
      <c r="AL1118" s="186"/>
    </row>
    <row r="1119" spans="1:38" ht="12.75" customHeight="1" x14ac:dyDescent="0.35">
      <c r="A1119" s="161"/>
      <c r="B1119" s="161"/>
      <c r="C1119" s="169"/>
      <c r="D1119" s="169"/>
      <c r="E1119" s="174"/>
      <c r="F1119" s="186"/>
      <c r="G1119" s="186"/>
      <c r="H1119" s="186"/>
      <c r="I1119" s="178"/>
      <c r="J1119" s="186"/>
      <c r="K1119" s="169"/>
      <c r="L1119" s="178"/>
      <c r="M1119" s="169"/>
      <c r="N1119" s="152"/>
      <c r="O1119" s="152"/>
      <c r="P1119" s="152"/>
      <c r="Q1119" s="186"/>
      <c r="R1119" s="186"/>
      <c r="S1119" s="152"/>
      <c r="T1119" s="152"/>
      <c r="U1119" s="152"/>
      <c r="V1119" s="152"/>
      <c r="W1119" s="152"/>
      <c r="X1119" s="152"/>
      <c r="Y1119" s="152"/>
      <c r="Z1119" s="152"/>
      <c r="AA1119" s="152"/>
      <c r="AB1119" s="248"/>
      <c r="AC1119" s="248"/>
      <c r="AD1119" s="252"/>
      <c r="AE1119" s="252"/>
      <c r="AF1119" s="169"/>
      <c r="AG1119" s="169"/>
      <c r="AH1119" s="180"/>
      <c r="AI1119" s="180"/>
      <c r="AJ1119" s="180"/>
      <c r="AK1119" s="176"/>
      <c r="AL1119" s="186"/>
    </row>
    <row r="1120" spans="1:38" ht="12.75" customHeight="1" x14ac:dyDescent="0.35">
      <c r="A1120" s="161"/>
      <c r="B1120" s="161"/>
      <c r="C1120" s="169"/>
      <c r="D1120" s="169"/>
      <c r="E1120" s="174"/>
      <c r="F1120" s="186"/>
      <c r="G1120" s="186"/>
      <c r="H1120" s="186"/>
      <c r="I1120" s="178"/>
      <c r="J1120" s="186"/>
      <c r="K1120" s="169"/>
      <c r="L1120" s="178"/>
      <c r="M1120" s="169"/>
      <c r="N1120" s="152"/>
      <c r="O1120" s="152"/>
      <c r="P1120" s="152"/>
      <c r="Q1120" s="186"/>
      <c r="R1120" s="186"/>
      <c r="S1120" s="152"/>
      <c r="T1120" s="152"/>
      <c r="U1120" s="152"/>
      <c r="V1120" s="152"/>
      <c r="W1120" s="152"/>
      <c r="X1120" s="152"/>
      <c r="Y1120" s="152"/>
      <c r="Z1120" s="152"/>
      <c r="AA1120" s="152"/>
      <c r="AB1120" s="248"/>
      <c r="AC1120" s="248"/>
      <c r="AD1120" s="252"/>
      <c r="AE1120" s="252"/>
      <c r="AF1120" s="169"/>
      <c r="AG1120" s="169"/>
      <c r="AH1120" s="180"/>
      <c r="AI1120" s="180"/>
      <c r="AJ1120" s="180"/>
      <c r="AK1120" s="176"/>
      <c r="AL1120" s="186"/>
    </row>
    <row r="1121" spans="1:38" ht="12.75" customHeight="1" x14ac:dyDescent="0.35">
      <c r="A1121" s="161"/>
      <c r="B1121" s="161"/>
      <c r="C1121" s="169"/>
      <c r="D1121" s="169"/>
      <c r="E1121" s="174"/>
      <c r="F1121" s="186"/>
      <c r="G1121" s="186"/>
      <c r="H1121" s="186"/>
      <c r="I1121" s="178"/>
      <c r="J1121" s="186"/>
      <c r="K1121" s="169"/>
      <c r="L1121" s="178"/>
      <c r="M1121" s="169"/>
      <c r="N1121" s="152"/>
      <c r="O1121" s="152"/>
      <c r="P1121" s="152"/>
      <c r="Q1121" s="186"/>
      <c r="R1121" s="186"/>
      <c r="S1121" s="152"/>
      <c r="T1121" s="152"/>
      <c r="U1121" s="152"/>
      <c r="V1121" s="152"/>
      <c r="W1121" s="152"/>
      <c r="X1121" s="152"/>
      <c r="Y1121" s="152"/>
      <c r="Z1121" s="152"/>
      <c r="AA1121" s="152"/>
      <c r="AB1121" s="248"/>
      <c r="AC1121" s="248"/>
      <c r="AD1121" s="252"/>
      <c r="AE1121" s="252"/>
      <c r="AF1121" s="169"/>
      <c r="AG1121" s="169"/>
      <c r="AH1121" s="180"/>
      <c r="AI1121" s="180"/>
      <c r="AJ1121" s="180"/>
      <c r="AK1121" s="176"/>
      <c r="AL1121" s="186"/>
    </row>
    <row r="1122" spans="1:38" ht="12.75" customHeight="1" x14ac:dyDescent="0.35">
      <c r="A1122" s="161"/>
      <c r="B1122" s="161"/>
      <c r="C1122" s="169"/>
      <c r="D1122" s="169"/>
      <c r="E1122" s="174"/>
      <c r="F1122" s="186"/>
      <c r="G1122" s="186"/>
      <c r="H1122" s="186"/>
      <c r="I1122" s="178"/>
      <c r="J1122" s="186"/>
      <c r="K1122" s="169"/>
      <c r="L1122" s="178"/>
      <c r="M1122" s="169"/>
      <c r="N1122" s="152"/>
      <c r="O1122" s="152"/>
      <c r="P1122" s="152"/>
      <c r="Q1122" s="186"/>
      <c r="R1122" s="186"/>
      <c r="S1122" s="152"/>
      <c r="T1122" s="152"/>
      <c r="U1122" s="152"/>
      <c r="V1122" s="152"/>
      <c r="W1122" s="152"/>
      <c r="X1122" s="152"/>
      <c r="Y1122" s="152"/>
      <c r="Z1122" s="152"/>
      <c r="AA1122" s="152"/>
      <c r="AB1122" s="248"/>
      <c r="AC1122" s="248"/>
      <c r="AD1122" s="252"/>
      <c r="AE1122" s="252"/>
      <c r="AF1122" s="169"/>
      <c r="AG1122" s="169"/>
      <c r="AH1122" s="180"/>
      <c r="AI1122" s="180"/>
      <c r="AJ1122" s="180"/>
      <c r="AK1122" s="176"/>
      <c r="AL1122" s="186"/>
    </row>
    <row r="1123" spans="1:38" ht="12.75" customHeight="1" x14ac:dyDescent="0.35">
      <c r="A1123" s="161"/>
      <c r="B1123" s="161"/>
      <c r="C1123" s="169"/>
      <c r="D1123" s="169"/>
      <c r="E1123" s="174"/>
      <c r="F1123" s="186"/>
      <c r="G1123" s="186"/>
      <c r="H1123" s="186"/>
      <c r="I1123" s="178"/>
      <c r="J1123" s="186"/>
      <c r="K1123" s="169"/>
      <c r="L1123" s="178"/>
      <c r="M1123" s="169"/>
      <c r="N1123" s="152"/>
      <c r="O1123" s="152"/>
      <c r="P1123" s="152"/>
      <c r="Q1123" s="186"/>
      <c r="R1123" s="186"/>
      <c r="S1123" s="152"/>
      <c r="T1123" s="152"/>
      <c r="U1123" s="152"/>
      <c r="V1123" s="152"/>
      <c r="W1123" s="152"/>
      <c r="X1123" s="152"/>
      <c r="Y1123" s="152"/>
      <c r="Z1123" s="152"/>
      <c r="AA1123" s="152"/>
      <c r="AB1123" s="248"/>
      <c r="AC1123" s="248"/>
      <c r="AD1123" s="252"/>
      <c r="AE1123" s="252"/>
      <c r="AF1123" s="169"/>
      <c r="AG1123" s="169"/>
      <c r="AH1123" s="180"/>
      <c r="AI1123" s="180"/>
      <c r="AJ1123" s="180"/>
      <c r="AK1123" s="176"/>
      <c r="AL1123" s="186"/>
    </row>
    <row r="1124" spans="1:38" ht="12.75" customHeight="1" x14ac:dyDescent="0.35">
      <c r="A1124" s="161"/>
      <c r="B1124" s="161"/>
      <c r="C1124" s="169"/>
      <c r="D1124" s="169"/>
      <c r="E1124" s="174"/>
      <c r="F1124" s="186"/>
      <c r="G1124" s="186"/>
      <c r="H1124" s="186"/>
      <c r="I1124" s="178"/>
      <c r="J1124" s="186"/>
      <c r="K1124" s="169"/>
      <c r="L1124" s="178"/>
      <c r="M1124" s="169"/>
      <c r="N1124" s="152"/>
      <c r="O1124" s="152"/>
      <c r="P1124" s="152"/>
      <c r="Q1124" s="186"/>
      <c r="R1124" s="186"/>
      <c r="S1124" s="152"/>
      <c r="T1124" s="152"/>
      <c r="U1124" s="152"/>
      <c r="V1124" s="152"/>
      <c r="W1124" s="152"/>
      <c r="X1124" s="152"/>
      <c r="Y1124" s="152"/>
      <c r="Z1124" s="152"/>
      <c r="AA1124" s="152"/>
      <c r="AB1124" s="248"/>
      <c r="AC1124" s="248"/>
      <c r="AD1124" s="252"/>
      <c r="AE1124" s="252"/>
      <c r="AF1124" s="169"/>
      <c r="AG1124" s="169"/>
      <c r="AH1124" s="180"/>
      <c r="AI1124" s="180"/>
      <c r="AJ1124" s="180"/>
      <c r="AK1124" s="176"/>
      <c r="AL1124" s="186"/>
    </row>
    <row r="1125" spans="1:38" ht="12.75" customHeight="1" x14ac:dyDescent="0.35">
      <c r="A1125" s="161"/>
      <c r="B1125" s="161"/>
      <c r="C1125" s="169"/>
      <c r="D1125" s="169"/>
      <c r="E1125" s="174"/>
      <c r="F1125" s="186"/>
      <c r="G1125" s="186"/>
      <c r="H1125" s="186"/>
      <c r="I1125" s="178"/>
      <c r="J1125" s="186"/>
      <c r="K1125" s="169"/>
      <c r="L1125" s="178"/>
      <c r="M1125" s="169"/>
      <c r="N1125" s="152"/>
      <c r="O1125" s="152"/>
      <c r="P1125" s="152"/>
      <c r="Q1125" s="186"/>
      <c r="R1125" s="186"/>
      <c r="S1125" s="152"/>
      <c r="T1125" s="152"/>
      <c r="U1125" s="152"/>
      <c r="V1125" s="152"/>
      <c r="W1125" s="152"/>
      <c r="X1125" s="152"/>
      <c r="Y1125" s="152"/>
      <c r="Z1125" s="152"/>
      <c r="AA1125" s="152"/>
      <c r="AB1125" s="248"/>
      <c r="AC1125" s="248"/>
      <c r="AD1125" s="252"/>
      <c r="AE1125" s="252"/>
      <c r="AF1125" s="169"/>
      <c r="AG1125" s="169"/>
      <c r="AH1125" s="180"/>
      <c r="AI1125" s="180"/>
      <c r="AJ1125" s="180"/>
      <c r="AK1125" s="176"/>
      <c r="AL1125" s="186"/>
    </row>
    <row r="1126" spans="1:38" ht="12.75" customHeight="1" x14ac:dyDescent="0.35">
      <c r="A1126" s="161"/>
      <c r="B1126" s="161"/>
      <c r="C1126" s="169"/>
      <c r="D1126" s="169"/>
      <c r="E1126" s="174"/>
      <c r="F1126" s="186"/>
      <c r="G1126" s="186"/>
      <c r="H1126" s="186"/>
      <c r="I1126" s="178"/>
      <c r="J1126" s="186"/>
      <c r="K1126" s="169"/>
      <c r="L1126" s="178"/>
      <c r="M1126" s="169"/>
      <c r="N1126" s="152"/>
      <c r="O1126" s="152"/>
      <c r="P1126" s="152"/>
      <c r="Q1126" s="186"/>
      <c r="R1126" s="186"/>
      <c r="S1126" s="152"/>
      <c r="T1126" s="152"/>
      <c r="U1126" s="152"/>
      <c r="V1126" s="152"/>
      <c r="W1126" s="152"/>
      <c r="X1126" s="152"/>
      <c r="Y1126" s="152"/>
      <c r="Z1126" s="152"/>
      <c r="AA1126" s="152"/>
      <c r="AB1126" s="248"/>
      <c r="AC1126" s="248"/>
      <c r="AD1126" s="252"/>
      <c r="AE1126" s="252"/>
      <c r="AF1126" s="169"/>
      <c r="AG1126" s="169"/>
      <c r="AH1126" s="180"/>
      <c r="AI1126" s="180"/>
      <c r="AJ1126" s="180"/>
      <c r="AK1126" s="176"/>
      <c r="AL1126" s="186"/>
    </row>
    <row r="1127" spans="1:38" ht="12.75" customHeight="1" x14ac:dyDescent="0.35">
      <c r="A1127" s="161"/>
      <c r="B1127" s="161"/>
      <c r="C1127" s="169"/>
      <c r="D1127" s="169"/>
      <c r="E1127" s="174"/>
      <c r="F1127" s="186"/>
      <c r="G1127" s="186"/>
      <c r="H1127" s="186"/>
      <c r="I1127" s="178"/>
      <c r="J1127" s="186"/>
      <c r="K1127" s="169"/>
      <c r="L1127" s="178"/>
      <c r="M1127" s="169"/>
      <c r="N1127" s="152"/>
      <c r="O1127" s="152"/>
      <c r="P1127" s="152"/>
      <c r="Q1127" s="186"/>
      <c r="R1127" s="186"/>
      <c r="S1127" s="152"/>
      <c r="T1127" s="152"/>
      <c r="U1127" s="152"/>
      <c r="V1127" s="152"/>
      <c r="W1127" s="152"/>
      <c r="X1127" s="152"/>
      <c r="Y1127" s="152"/>
      <c r="Z1127" s="152"/>
      <c r="AA1127" s="152"/>
      <c r="AB1127" s="248"/>
      <c r="AC1127" s="248"/>
      <c r="AD1127" s="252"/>
      <c r="AE1127" s="252"/>
      <c r="AF1127" s="169"/>
      <c r="AG1127" s="169"/>
      <c r="AH1127" s="180"/>
      <c r="AI1127" s="180"/>
      <c r="AJ1127" s="180"/>
      <c r="AK1127" s="176"/>
      <c r="AL1127" s="186"/>
    </row>
    <row r="1128" spans="1:38" ht="12.75" customHeight="1" x14ac:dyDescent="0.35">
      <c r="A1128" s="161"/>
      <c r="B1128" s="161"/>
      <c r="C1128" s="169"/>
      <c r="D1128" s="169"/>
      <c r="E1128" s="174"/>
      <c r="F1128" s="186"/>
      <c r="G1128" s="186"/>
      <c r="H1128" s="186"/>
      <c r="I1128" s="178"/>
      <c r="J1128" s="186"/>
      <c r="K1128" s="169"/>
      <c r="L1128" s="178"/>
      <c r="M1128" s="169"/>
      <c r="N1128" s="152"/>
      <c r="O1128" s="152"/>
      <c r="P1128" s="152"/>
      <c r="Q1128" s="186"/>
      <c r="R1128" s="186"/>
      <c r="S1128" s="152"/>
      <c r="T1128" s="152"/>
      <c r="U1128" s="152"/>
      <c r="V1128" s="152"/>
      <c r="W1128" s="152"/>
      <c r="X1128" s="152"/>
      <c r="Y1128" s="152"/>
      <c r="Z1128" s="152"/>
      <c r="AA1128" s="152"/>
      <c r="AB1128" s="248"/>
      <c r="AC1128" s="248"/>
      <c r="AD1128" s="252"/>
      <c r="AE1128" s="252"/>
      <c r="AF1128" s="169"/>
      <c r="AG1128" s="169"/>
      <c r="AH1128" s="180"/>
      <c r="AI1128" s="180"/>
      <c r="AJ1128" s="180"/>
      <c r="AK1128" s="176"/>
      <c r="AL1128" s="186"/>
    </row>
    <row r="1129" spans="1:38" ht="12.75" customHeight="1" x14ac:dyDescent="0.35">
      <c r="A1129" s="161"/>
      <c r="B1129" s="161"/>
      <c r="C1129" s="169"/>
      <c r="D1129" s="169"/>
      <c r="E1129" s="174"/>
      <c r="F1129" s="186"/>
      <c r="G1129" s="186"/>
      <c r="H1129" s="186"/>
      <c r="I1129" s="178"/>
      <c r="J1129" s="186"/>
      <c r="K1129" s="169"/>
      <c r="L1129" s="178"/>
      <c r="M1129" s="169"/>
      <c r="N1129" s="152"/>
      <c r="O1129" s="152"/>
      <c r="P1129" s="152"/>
      <c r="Q1129" s="186"/>
      <c r="R1129" s="186"/>
      <c r="S1129" s="152"/>
      <c r="T1129" s="152"/>
      <c r="U1129" s="152"/>
      <c r="V1129" s="152"/>
      <c r="W1129" s="152"/>
      <c r="X1129" s="152"/>
      <c r="Y1129" s="152"/>
      <c r="Z1129" s="152"/>
      <c r="AA1129" s="152"/>
      <c r="AB1129" s="248"/>
      <c r="AC1129" s="248"/>
      <c r="AD1129" s="252"/>
      <c r="AE1129" s="252"/>
      <c r="AF1129" s="169"/>
      <c r="AG1129" s="169"/>
      <c r="AH1129" s="180"/>
      <c r="AI1129" s="180"/>
      <c r="AJ1129" s="180"/>
      <c r="AK1129" s="176"/>
      <c r="AL1129" s="186"/>
    </row>
    <row r="1130" spans="1:38" ht="12.75" customHeight="1" x14ac:dyDescent="0.35">
      <c r="A1130" s="161"/>
      <c r="B1130" s="161"/>
      <c r="C1130" s="169"/>
      <c r="D1130" s="169"/>
      <c r="E1130" s="174"/>
      <c r="F1130" s="186"/>
      <c r="G1130" s="186"/>
      <c r="H1130" s="186"/>
      <c r="I1130" s="178"/>
      <c r="J1130" s="186"/>
      <c r="K1130" s="169"/>
      <c r="L1130" s="178"/>
      <c r="M1130" s="169"/>
      <c r="N1130" s="152"/>
      <c r="O1130" s="152"/>
      <c r="P1130" s="152"/>
      <c r="Q1130" s="186"/>
      <c r="R1130" s="186"/>
      <c r="S1130" s="152"/>
      <c r="T1130" s="152"/>
      <c r="U1130" s="152"/>
      <c r="V1130" s="152"/>
      <c r="W1130" s="152"/>
      <c r="X1130" s="152"/>
      <c r="Y1130" s="152"/>
      <c r="Z1130" s="152"/>
      <c r="AA1130" s="152"/>
      <c r="AB1130" s="248"/>
      <c r="AC1130" s="248"/>
      <c r="AD1130" s="252"/>
      <c r="AE1130" s="252"/>
      <c r="AF1130" s="169"/>
      <c r="AG1130" s="169"/>
      <c r="AH1130" s="180"/>
      <c r="AI1130" s="180"/>
      <c r="AJ1130" s="180"/>
      <c r="AK1130" s="176"/>
      <c r="AL1130" s="186"/>
    </row>
    <row r="1131" spans="1:38" ht="12.75" customHeight="1" x14ac:dyDescent="0.35">
      <c r="A1131" s="161"/>
      <c r="B1131" s="161"/>
      <c r="C1131" s="169"/>
      <c r="D1131" s="169"/>
      <c r="E1131" s="174"/>
      <c r="F1131" s="186"/>
      <c r="G1131" s="186"/>
      <c r="H1131" s="186"/>
      <c r="I1131" s="178"/>
      <c r="J1131" s="186"/>
      <c r="K1131" s="169"/>
      <c r="L1131" s="178"/>
      <c r="M1131" s="169"/>
      <c r="N1131" s="152"/>
      <c r="O1131" s="152"/>
      <c r="P1131" s="152"/>
      <c r="Q1131" s="186"/>
      <c r="R1131" s="186"/>
      <c r="S1131" s="152"/>
      <c r="T1131" s="152"/>
      <c r="U1131" s="152"/>
      <c r="V1131" s="152"/>
      <c r="W1131" s="152"/>
      <c r="X1131" s="152"/>
      <c r="Y1131" s="152"/>
      <c r="Z1131" s="152"/>
      <c r="AA1131" s="152"/>
      <c r="AB1131" s="248"/>
      <c r="AC1131" s="248"/>
      <c r="AD1131" s="252"/>
      <c r="AE1131" s="252"/>
      <c r="AF1131" s="169"/>
      <c r="AG1131" s="169"/>
      <c r="AH1131" s="180"/>
      <c r="AI1131" s="180"/>
      <c r="AJ1131" s="180"/>
      <c r="AK1131" s="176"/>
      <c r="AL1131" s="186"/>
    </row>
    <row r="1132" spans="1:38" ht="12.75" customHeight="1" x14ac:dyDescent="0.35">
      <c r="A1132" s="161"/>
      <c r="B1132" s="161"/>
      <c r="C1132" s="169"/>
      <c r="D1132" s="169"/>
      <c r="E1132" s="174"/>
      <c r="F1132" s="186"/>
      <c r="G1132" s="186"/>
      <c r="H1132" s="186"/>
      <c r="I1132" s="178"/>
      <c r="J1132" s="186"/>
      <c r="K1132" s="169"/>
      <c r="L1132" s="178"/>
      <c r="M1132" s="169"/>
      <c r="N1132" s="152"/>
      <c r="O1132" s="152"/>
      <c r="P1132" s="152"/>
      <c r="Q1132" s="186"/>
      <c r="R1132" s="186"/>
      <c r="S1132" s="152"/>
      <c r="T1132" s="152"/>
      <c r="U1132" s="152"/>
      <c r="V1132" s="152"/>
      <c r="W1132" s="152"/>
      <c r="X1132" s="152"/>
      <c r="Y1132" s="152"/>
      <c r="Z1132" s="152"/>
      <c r="AA1132" s="152"/>
      <c r="AB1132" s="248"/>
      <c r="AC1132" s="248"/>
      <c r="AD1132" s="252"/>
      <c r="AE1132" s="252"/>
      <c r="AF1132" s="169"/>
      <c r="AG1132" s="169"/>
      <c r="AH1132" s="180"/>
      <c r="AI1132" s="180"/>
      <c r="AJ1132" s="180"/>
      <c r="AK1132" s="176"/>
      <c r="AL1132" s="186"/>
    </row>
    <row r="1133" spans="1:38" ht="12.75" customHeight="1" x14ac:dyDescent="0.35">
      <c r="A1133" s="161"/>
      <c r="B1133" s="161"/>
      <c r="C1133" s="169"/>
      <c r="D1133" s="169"/>
      <c r="E1133" s="174"/>
      <c r="F1133" s="186"/>
      <c r="G1133" s="186"/>
      <c r="H1133" s="186"/>
      <c r="I1133" s="178"/>
      <c r="J1133" s="186"/>
      <c r="K1133" s="169"/>
      <c r="L1133" s="178"/>
      <c r="M1133" s="169"/>
      <c r="N1133" s="152"/>
      <c r="O1133" s="152"/>
      <c r="P1133" s="152"/>
      <c r="Q1133" s="186"/>
      <c r="R1133" s="186"/>
      <c r="S1133" s="152"/>
      <c r="T1133" s="152"/>
      <c r="U1133" s="152"/>
      <c r="V1133" s="152"/>
      <c r="W1133" s="152"/>
      <c r="X1133" s="152"/>
      <c r="Y1133" s="152"/>
      <c r="Z1133" s="152"/>
      <c r="AA1133" s="152"/>
      <c r="AB1133" s="248"/>
      <c r="AC1133" s="248"/>
      <c r="AD1133" s="252"/>
      <c r="AE1133" s="252"/>
      <c r="AF1133" s="169"/>
      <c r="AG1133" s="169"/>
      <c r="AH1133" s="180"/>
      <c r="AI1133" s="180"/>
      <c r="AJ1133" s="180"/>
      <c r="AK1133" s="176"/>
      <c r="AL1133" s="186"/>
    </row>
    <row r="1134" spans="1:38" ht="12.75" customHeight="1" x14ac:dyDescent="0.35">
      <c r="A1134" s="161"/>
      <c r="B1134" s="161"/>
      <c r="C1134" s="169"/>
      <c r="D1134" s="169"/>
      <c r="E1134" s="174"/>
      <c r="F1134" s="186"/>
      <c r="G1134" s="186"/>
      <c r="H1134" s="186"/>
      <c r="I1134" s="178"/>
      <c r="J1134" s="186"/>
      <c r="K1134" s="169"/>
      <c r="L1134" s="178"/>
      <c r="M1134" s="169"/>
      <c r="N1134" s="152"/>
      <c r="O1134" s="152"/>
      <c r="P1134" s="152"/>
      <c r="Q1134" s="186"/>
      <c r="R1134" s="186"/>
      <c r="S1134" s="152"/>
      <c r="T1134" s="152"/>
      <c r="U1134" s="152"/>
      <c r="V1134" s="152"/>
      <c r="W1134" s="152"/>
      <c r="X1134" s="152"/>
      <c r="Y1134" s="152"/>
      <c r="Z1134" s="152"/>
      <c r="AA1134" s="152"/>
      <c r="AB1134" s="248"/>
      <c r="AC1134" s="248"/>
      <c r="AD1134" s="252"/>
      <c r="AE1134" s="252"/>
      <c r="AF1134" s="169"/>
      <c r="AG1134" s="169"/>
      <c r="AH1134" s="180"/>
      <c r="AI1134" s="180"/>
      <c r="AJ1134" s="180"/>
      <c r="AK1134" s="176"/>
      <c r="AL1134" s="186"/>
    </row>
    <row r="1135" spans="1:38" ht="12.75" customHeight="1" x14ac:dyDescent="0.35">
      <c r="A1135" s="161"/>
      <c r="B1135" s="161"/>
      <c r="C1135" s="169"/>
      <c r="D1135" s="169"/>
      <c r="E1135" s="174"/>
      <c r="F1135" s="186"/>
      <c r="G1135" s="186"/>
      <c r="H1135" s="186"/>
      <c r="I1135" s="178"/>
      <c r="J1135" s="186"/>
      <c r="K1135" s="169"/>
      <c r="L1135" s="178"/>
      <c r="M1135" s="169"/>
      <c r="N1135" s="152"/>
      <c r="O1135" s="152"/>
      <c r="P1135" s="152"/>
      <c r="Q1135" s="186"/>
      <c r="R1135" s="186"/>
      <c r="S1135" s="152"/>
      <c r="T1135" s="152"/>
      <c r="U1135" s="152"/>
      <c r="V1135" s="152"/>
      <c r="W1135" s="152"/>
      <c r="X1135" s="152"/>
      <c r="Y1135" s="152"/>
      <c r="Z1135" s="152"/>
      <c r="AA1135" s="152"/>
      <c r="AB1135" s="248"/>
      <c r="AC1135" s="248"/>
      <c r="AD1135" s="252"/>
      <c r="AE1135" s="252"/>
      <c r="AF1135" s="169"/>
      <c r="AG1135" s="169"/>
      <c r="AH1135" s="180"/>
      <c r="AI1135" s="180"/>
      <c r="AJ1135" s="180"/>
      <c r="AK1135" s="176"/>
      <c r="AL1135" s="186"/>
    </row>
    <row r="1136" spans="1:38" ht="12.75" customHeight="1" x14ac:dyDescent="0.35">
      <c r="A1136" s="161"/>
      <c r="B1136" s="161"/>
      <c r="C1136" s="169"/>
      <c r="D1136" s="169"/>
      <c r="E1136" s="174"/>
      <c r="F1136" s="186"/>
      <c r="G1136" s="186"/>
      <c r="H1136" s="186"/>
      <c r="I1136" s="178"/>
      <c r="J1136" s="186"/>
      <c r="K1136" s="169"/>
      <c r="L1136" s="178"/>
      <c r="M1136" s="169"/>
      <c r="N1136" s="152"/>
      <c r="O1136" s="152"/>
      <c r="P1136" s="152"/>
      <c r="Q1136" s="186"/>
      <c r="R1136" s="186"/>
      <c r="S1136" s="152"/>
      <c r="T1136" s="152"/>
      <c r="U1136" s="152"/>
      <c r="V1136" s="152"/>
      <c r="W1136" s="152"/>
      <c r="X1136" s="152"/>
      <c r="Y1136" s="152"/>
      <c r="Z1136" s="152"/>
      <c r="AA1136" s="152"/>
      <c r="AB1136" s="248"/>
      <c r="AC1136" s="248"/>
      <c r="AD1136" s="252"/>
      <c r="AE1136" s="252"/>
      <c r="AF1136" s="169"/>
      <c r="AG1136" s="169"/>
      <c r="AH1136" s="180"/>
      <c r="AI1136" s="180"/>
      <c r="AJ1136" s="180"/>
      <c r="AK1136" s="176"/>
      <c r="AL1136" s="186"/>
    </row>
    <row r="1137" spans="1:38" ht="12.75" customHeight="1" x14ac:dyDescent="0.35">
      <c r="A1137" s="161"/>
      <c r="B1137" s="161"/>
      <c r="C1137" s="169"/>
      <c r="D1137" s="169"/>
      <c r="E1137" s="174"/>
      <c r="F1137" s="186"/>
      <c r="G1137" s="186"/>
      <c r="H1137" s="186"/>
      <c r="I1137" s="178"/>
      <c r="J1137" s="186"/>
      <c r="K1137" s="169"/>
      <c r="L1137" s="178"/>
      <c r="M1137" s="169"/>
      <c r="N1137" s="152"/>
      <c r="O1137" s="152"/>
      <c r="P1137" s="152"/>
      <c r="Q1137" s="186"/>
      <c r="R1137" s="186"/>
      <c r="S1137" s="152"/>
      <c r="T1137" s="152"/>
      <c r="U1137" s="152"/>
      <c r="V1137" s="152"/>
      <c r="W1137" s="152"/>
      <c r="X1137" s="152"/>
      <c r="Y1137" s="152"/>
      <c r="Z1137" s="152"/>
      <c r="AA1137" s="152"/>
      <c r="AB1137" s="248"/>
      <c r="AC1137" s="248"/>
      <c r="AD1137" s="252"/>
      <c r="AE1137" s="252"/>
      <c r="AF1137" s="169"/>
      <c r="AG1137" s="169"/>
      <c r="AH1137" s="180"/>
      <c r="AI1137" s="180"/>
      <c r="AJ1137" s="180"/>
      <c r="AK1137" s="176"/>
      <c r="AL1137" s="186"/>
    </row>
    <row r="1138" spans="1:38" ht="12.75" customHeight="1" x14ac:dyDescent="0.35">
      <c r="A1138" s="161"/>
      <c r="B1138" s="161"/>
      <c r="C1138" s="169"/>
      <c r="D1138" s="169"/>
      <c r="E1138" s="174"/>
      <c r="F1138" s="186"/>
      <c r="G1138" s="186"/>
      <c r="H1138" s="186"/>
      <c r="I1138" s="178"/>
      <c r="J1138" s="186"/>
      <c r="K1138" s="169"/>
      <c r="L1138" s="178"/>
      <c r="M1138" s="169"/>
      <c r="N1138" s="152"/>
      <c r="O1138" s="152"/>
      <c r="P1138" s="152"/>
      <c r="Q1138" s="186"/>
      <c r="R1138" s="186"/>
      <c r="S1138" s="152"/>
      <c r="T1138" s="152"/>
      <c r="U1138" s="152"/>
      <c r="V1138" s="152"/>
      <c r="W1138" s="152"/>
      <c r="X1138" s="152"/>
      <c r="Y1138" s="152"/>
      <c r="Z1138" s="152"/>
      <c r="AA1138" s="152"/>
      <c r="AB1138" s="248"/>
      <c r="AC1138" s="248"/>
      <c r="AD1138" s="252"/>
      <c r="AE1138" s="252"/>
      <c r="AF1138" s="169"/>
      <c r="AG1138" s="169"/>
      <c r="AH1138" s="180"/>
      <c r="AI1138" s="180"/>
      <c r="AJ1138" s="180"/>
      <c r="AK1138" s="176"/>
      <c r="AL1138" s="186"/>
    </row>
    <row r="1139" spans="1:38" ht="12.75" customHeight="1" x14ac:dyDescent="0.35">
      <c r="A1139" s="161"/>
      <c r="B1139" s="161"/>
      <c r="C1139" s="169"/>
      <c r="D1139" s="169"/>
      <c r="E1139" s="174"/>
      <c r="F1139" s="186"/>
      <c r="G1139" s="186"/>
      <c r="H1139" s="186"/>
      <c r="I1139" s="178"/>
      <c r="J1139" s="186"/>
      <c r="K1139" s="169"/>
      <c r="L1139" s="178"/>
      <c r="M1139" s="169"/>
      <c r="N1139" s="152"/>
      <c r="O1139" s="152"/>
      <c r="P1139" s="152"/>
      <c r="Q1139" s="186"/>
      <c r="R1139" s="186"/>
      <c r="S1139" s="152"/>
      <c r="T1139" s="152"/>
      <c r="U1139" s="152"/>
      <c r="V1139" s="152"/>
      <c r="W1139" s="152"/>
      <c r="X1139" s="152"/>
      <c r="Y1139" s="152"/>
      <c r="Z1139" s="152"/>
      <c r="AA1139" s="152"/>
      <c r="AB1139" s="248"/>
      <c r="AC1139" s="248"/>
      <c r="AD1139" s="252"/>
      <c r="AE1139" s="252"/>
      <c r="AF1139" s="169"/>
      <c r="AG1139" s="169"/>
      <c r="AH1139" s="180"/>
      <c r="AI1139" s="180"/>
      <c r="AJ1139" s="180"/>
      <c r="AK1139" s="176"/>
      <c r="AL1139" s="186"/>
    </row>
    <row r="1140" spans="1:38" ht="12.75" customHeight="1" x14ac:dyDescent="0.35">
      <c r="A1140" s="161"/>
      <c r="B1140" s="161"/>
      <c r="C1140" s="169"/>
      <c r="D1140" s="169"/>
      <c r="E1140" s="174"/>
      <c r="F1140" s="186"/>
      <c r="G1140" s="186"/>
      <c r="H1140" s="186"/>
      <c r="I1140" s="178"/>
      <c r="J1140" s="186"/>
      <c r="K1140" s="169"/>
      <c r="L1140" s="178"/>
      <c r="M1140" s="169"/>
      <c r="N1140" s="152"/>
      <c r="O1140" s="152"/>
      <c r="P1140" s="152"/>
      <c r="Q1140" s="186"/>
      <c r="R1140" s="186"/>
      <c r="S1140" s="152"/>
      <c r="T1140" s="152"/>
      <c r="U1140" s="152"/>
      <c r="V1140" s="152"/>
      <c r="W1140" s="152"/>
      <c r="X1140" s="152"/>
      <c r="Y1140" s="152"/>
      <c r="Z1140" s="152"/>
      <c r="AA1140" s="152"/>
      <c r="AB1140" s="248"/>
      <c r="AC1140" s="248"/>
      <c r="AD1140" s="252"/>
      <c r="AE1140" s="252"/>
      <c r="AF1140" s="169"/>
      <c r="AG1140" s="169"/>
      <c r="AH1140" s="180"/>
      <c r="AI1140" s="180"/>
      <c r="AJ1140" s="180"/>
      <c r="AK1140" s="176"/>
      <c r="AL1140" s="186"/>
    </row>
    <row r="1141" spans="1:38" ht="12.75" customHeight="1" x14ac:dyDescent="0.35">
      <c r="A1141" s="161"/>
      <c r="B1141" s="161"/>
      <c r="C1141" s="169"/>
      <c r="D1141" s="169"/>
      <c r="E1141" s="174"/>
      <c r="F1141" s="186"/>
      <c r="G1141" s="186"/>
      <c r="H1141" s="186"/>
      <c r="I1141" s="178"/>
      <c r="J1141" s="186"/>
      <c r="K1141" s="169"/>
      <c r="L1141" s="178"/>
      <c r="M1141" s="169"/>
      <c r="N1141" s="152"/>
      <c r="O1141" s="152"/>
      <c r="P1141" s="152"/>
      <c r="Q1141" s="186"/>
      <c r="R1141" s="186"/>
      <c r="S1141" s="152"/>
      <c r="T1141" s="152"/>
      <c r="U1141" s="152"/>
      <c r="V1141" s="152"/>
      <c r="W1141" s="152"/>
      <c r="X1141" s="152"/>
      <c r="Y1141" s="152"/>
      <c r="Z1141" s="152"/>
      <c r="AA1141" s="152"/>
      <c r="AB1141" s="248"/>
      <c r="AC1141" s="248"/>
      <c r="AD1141" s="252"/>
      <c r="AE1141" s="252"/>
      <c r="AF1141" s="169"/>
      <c r="AG1141" s="169"/>
      <c r="AH1141" s="180"/>
      <c r="AI1141" s="180"/>
      <c r="AJ1141" s="180"/>
      <c r="AK1141" s="176"/>
      <c r="AL1141" s="186"/>
    </row>
    <row r="1142" spans="1:38" ht="12.75" customHeight="1" x14ac:dyDescent="0.35">
      <c r="A1142" s="161"/>
      <c r="B1142" s="161"/>
      <c r="C1142" s="169"/>
      <c r="D1142" s="169"/>
      <c r="E1142" s="174"/>
      <c r="F1142" s="186"/>
      <c r="G1142" s="186"/>
      <c r="H1142" s="186"/>
      <c r="I1142" s="178"/>
      <c r="J1142" s="186"/>
      <c r="K1142" s="169"/>
      <c r="L1142" s="178"/>
      <c r="M1142" s="169"/>
      <c r="N1142" s="152"/>
      <c r="O1142" s="152"/>
      <c r="P1142" s="152"/>
      <c r="Q1142" s="186"/>
      <c r="R1142" s="186"/>
      <c r="S1142" s="152"/>
      <c r="T1142" s="152"/>
      <c r="U1142" s="152"/>
      <c r="V1142" s="152"/>
      <c r="W1142" s="152"/>
      <c r="X1142" s="152"/>
      <c r="Y1142" s="152"/>
      <c r="Z1142" s="152"/>
      <c r="AA1142" s="152"/>
      <c r="AB1142" s="248"/>
      <c r="AC1142" s="248"/>
      <c r="AD1142" s="252"/>
      <c r="AE1142" s="252"/>
      <c r="AF1142" s="169"/>
      <c r="AG1142" s="169"/>
      <c r="AH1142" s="180"/>
      <c r="AI1142" s="180"/>
      <c r="AJ1142" s="180"/>
      <c r="AK1142" s="176"/>
      <c r="AL1142" s="186"/>
    </row>
    <row r="1143" spans="1:38" ht="12.75" customHeight="1" x14ac:dyDescent="0.35">
      <c r="A1143" s="161"/>
      <c r="B1143" s="161"/>
      <c r="C1143" s="169"/>
      <c r="D1143" s="169"/>
      <c r="E1143" s="174"/>
      <c r="F1143" s="186"/>
      <c r="G1143" s="186"/>
      <c r="H1143" s="186"/>
      <c r="I1143" s="178"/>
      <c r="J1143" s="186"/>
      <c r="K1143" s="169"/>
      <c r="L1143" s="178"/>
      <c r="M1143" s="169"/>
      <c r="N1143" s="152"/>
      <c r="O1143" s="152"/>
      <c r="P1143" s="152"/>
      <c r="Q1143" s="186"/>
      <c r="R1143" s="186"/>
      <c r="S1143" s="152"/>
      <c r="T1143" s="152"/>
      <c r="U1143" s="152"/>
      <c r="V1143" s="152"/>
      <c r="W1143" s="152"/>
      <c r="X1143" s="152"/>
      <c r="Y1143" s="152"/>
      <c r="Z1143" s="152"/>
      <c r="AA1143" s="152"/>
      <c r="AB1143" s="248"/>
      <c r="AC1143" s="248"/>
      <c r="AD1143" s="252"/>
      <c r="AE1143" s="252"/>
      <c r="AF1143" s="169"/>
      <c r="AG1143" s="169"/>
      <c r="AH1143" s="180"/>
      <c r="AI1143" s="180"/>
      <c r="AJ1143" s="180"/>
      <c r="AK1143" s="176"/>
      <c r="AL1143" s="186"/>
    </row>
    <row r="1144" spans="1:38" ht="12.75" customHeight="1" x14ac:dyDescent="0.35">
      <c r="A1144" s="161"/>
      <c r="B1144" s="161"/>
      <c r="C1144" s="169"/>
      <c r="D1144" s="169"/>
      <c r="E1144" s="174"/>
      <c r="F1144" s="186"/>
      <c r="G1144" s="186"/>
      <c r="H1144" s="186"/>
      <c r="I1144" s="178"/>
      <c r="J1144" s="186"/>
      <c r="K1144" s="169"/>
      <c r="L1144" s="178"/>
      <c r="M1144" s="169"/>
      <c r="N1144" s="152"/>
      <c r="O1144" s="152"/>
      <c r="P1144" s="152"/>
      <c r="Q1144" s="186"/>
      <c r="R1144" s="186"/>
      <c r="S1144" s="152"/>
      <c r="T1144" s="152"/>
      <c r="U1144" s="152"/>
      <c r="V1144" s="152"/>
      <c r="W1144" s="152"/>
      <c r="X1144" s="152"/>
      <c r="Y1144" s="152"/>
      <c r="Z1144" s="152"/>
      <c r="AA1144" s="152"/>
      <c r="AB1144" s="248"/>
      <c r="AC1144" s="248"/>
      <c r="AD1144" s="252"/>
      <c r="AE1144" s="252"/>
      <c r="AF1144" s="169"/>
      <c r="AG1144" s="169"/>
      <c r="AH1144" s="180"/>
      <c r="AI1144" s="180"/>
      <c r="AJ1144" s="180"/>
      <c r="AK1144" s="176"/>
      <c r="AL1144" s="186"/>
    </row>
    <row r="1145" spans="1:38" ht="12.75" customHeight="1" x14ac:dyDescent="0.35">
      <c r="A1145" s="161"/>
      <c r="B1145" s="161"/>
      <c r="C1145" s="169"/>
      <c r="D1145" s="169"/>
      <c r="E1145" s="174"/>
      <c r="F1145" s="186"/>
      <c r="G1145" s="186"/>
      <c r="H1145" s="186"/>
      <c r="I1145" s="178"/>
      <c r="J1145" s="186"/>
      <c r="K1145" s="169"/>
      <c r="L1145" s="178"/>
      <c r="M1145" s="169"/>
      <c r="N1145" s="152"/>
      <c r="O1145" s="152"/>
      <c r="P1145" s="152"/>
      <c r="Q1145" s="186"/>
      <c r="R1145" s="186"/>
      <c r="S1145" s="152"/>
      <c r="T1145" s="152"/>
      <c r="U1145" s="152"/>
      <c r="V1145" s="152"/>
      <c r="W1145" s="152"/>
      <c r="X1145" s="152"/>
      <c r="Y1145" s="152"/>
      <c r="Z1145" s="152"/>
      <c r="AA1145" s="152"/>
      <c r="AB1145" s="248"/>
      <c r="AC1145" s="248"/>
      <c r="AD1145" s="252"/>
      <c r="AE1145" s="252"/>
      <c r="AF1145" s="169"/>
      <c r="AG1145" s="169"/>
      <c r="AH1145" s="180"/>
      <c r="AI1145" s="180"/>
      <c r="AJ1145" s="180"/>
      <c r="AK1145" s="176"/>
      <c r="AL1145" s="186"/>
    </row>
    <row r="1146" spans="1:38" ht="12.75" customHeight="1" x14ac:dyDescent="0.35">
      <c r="A1146" s="161"/>
      <c r="B1146" s="161"/>
      <c r="C1146" s="169"/>
      <c r="D1146" s="169"/>
      <c r="E1146" s="174"/>
      <c r="F1146" s="186"/>
      <c r="G1146" s="186"/>
      <c r="H1146" s="186"/>
      <c r="I1146" s="178"/>
      <c r="J1146" s="186"/>
      <c r="K1146" s="169"/>
      <c r="L1146" s="178"/>
      <c r="M1146" s="169"/>
      <c r="N1146" s="152"/>
      <c r="O1146" s="152"/>
      <c r="P1146" s="152"/>
      <c r="Q1146" s="186"/>
      <c r="R1146" s="186"/>
      <c r="S1146" s="152"/>
      <c r="T1146" s="152"/>
      <c r="U1146" s="152"/>
      <c r="V1146" s="152"/>
      <c r="W1146" s="152"/>
      <c r="X1146" s="152"/>
      <c r="Y1146" s="152"/>
      <c r="Z1146" s="152"/>
      <c r="AA1146" s="152"/>
      <c r="AB1146" s="248"/>
      <c r="AC1146" s="248"/>
      <c r="AD1146" s="252"/>
      <c r="AE1146" s="252"/>
      <c r="AF1146" s="169"/>
      <c r="AG1146" s="169"/>
      <c r="AH1146" s="180"/>
      <c r="AI1146" s="180"/>
      <c r="AJ1146" s="180"/>
      <c r="AK1146" s="176"/>
      <c r="AL1146" s="186"/>
    </row>
    <row r="1147" spans="1:38" ht="12.75" customHeight="1" x14ac:dyDescent="0.35">
      <c r="A1147" s="161"/>
      <c r="B1147" s="161"/>
      <c r="C1147" s="169"/>
      <c r="D1147" s="169"/>
      <c r="E1147" s="174"/>
      <c r="F1147" s="186"/>
      <c r="G1147" s="186"/>
      <c r="H1147" s="186"/>
      <c r="I1147" s="178"/>
      <c r="J1147" s="186"/>
      <c r="K1147" s="169"/>
      <c r="L1147" s="178"/>
      <c r="M1147" s="169"/>
      <c r="N1147" s="152"/>
      <c r="O1147" s="152"/>
      <c r="P1147" s="152"/>
      <c r="Q1147" s="186"/>
      <c r="R1147" s="186"/>
      <c r="S1147" s="152"/>
      <c r="T1147" s="152"/>
      <c r="U1147" s="152"/>
      <c r="V1147" s="152"/>
      <c r="W1147" s="152"/>
      <c r="X1147" s="152"/>
      <c r="Y1147" s="152"/>
      <c r="Z1147" s="152"/>
      <c r="AA1147" s="152"/>
      <c r="AB1147" s="248"/>
      <c r="AC1147" s="248"/>
      <c r="AD1147" s="252"/>
      <c r="AE1147" s="252"/>
      <c r="AF1147" s="169"/>
      <c r="AG1147" s="169"/>
      <c r="AH1147" s="180"/>
      <c r="AI1147" s="180"/>
      <c r="AJ1147" s="180"/>
      <c r="AK1147" s="176"/>
      <c r="AL1147" s="186"/>
    </row>
    <row r="1148" spans="1:38" ht="12.75" customHeight="1" x14ac:dyDescent="0.35">
      <c r="A1148" s="161"/>
      <c r="B1148" s="161"/>
      <c r="C1148" s="169"/>
      <c r="D1148" s="169"/>
      <c r="E1148" s="174"/>
      <c r="F1148" s="186"/>
      <c r="G1148" s="186"/>
      <c r="H1148" s="186"/>
      <c r="I1148" s="178"/>
      <c r="J1148" s="186"/>
      <c r="K1148" s="169"/>
      <c r="L1148" s="178"/>
      <c r="M1148" s="169"/>
      <c r="N1148" s="152"/>
      <c r="O1148" s="152"/>
      <c r="P1148" s="152"/>
      <c r="Q1148" s="186"/>
      <c r="R1148" s="186"/>
      <c r="S1148" s="152"/>
      <c r="T1148" s="152"/>
      <c r="U1148" s="152"/>
      <c r="V1148" s="152"/>
      <c r="W1148" s="152"/>
      <c r="X1148" s="152"/>
      <c r="Y1148" s="152"/>
      <c r="Z1148" s="152"/>
      <c r="AA1148" s="152"/>
      <c r="AB1148" s="248"/>
      <c r="AC1148" s="248"/>
      <c r="AD1148" s="252"/>
      <c r="AE1148" s="252"/>
      <c r="AF1148" s="169"/>
      <c r="AG1148" s="169"/>
      <c r="AH1148" s="180"/>
      <c r="AI1148" s="180"/>
      <c r="AJ1148" s="180"/>
      <c r="AK1148" s="176"/>
      <c r="AL1148" s="186"/>
    </row>
    <row r="1149" spans="1:38" ht="12.75" customHeight="1" x14ac:dyDescent="0.35">
      <c r="A1149" s="161"/>
      <c r="B1149" s="161"/>
      <c r="C1149" s="169"/>
      <c r="D1149" s="169"/>
      <c r="E1149" s="174"/>
      <c r="F1149" s="186"/>
      <c r="G1149" s="186"/>
      <c r="H1149" s="186"/>
      <c r="I1149" s="178"/>
      <c r="J1149" s="186"/>
      <c r="K1149" s="169"/>
      <c r="L1149" s="178"/>
      <c r="M1149" s="169"/>
      <c r="N1149" s="152"/>
      <c r="O1149" s="152"/>
      <c r="P1149" s="152"/>
      <c r="Q1149" s="186"/>
      <c r="R1149" s="186"/>
      <c r="S1149" s="152"/>
      <c r="T1149" s="152"/>
      <c r="U1149" s="152"/>
      <c r="V1149" s="152"/>
      <c r="W1149" s="152"/>
      <c r="X1149" s="152"/>
      <c r="Y1149" s="152"/>
      <c r="Z1149" s="152"/>
      <c r="AA1149" s="152"/>
      <c r="AB1149" s="248"/>
      <c r="AC1149" s="248"/>
      <c r="AD1149" s="252"/>
      <c r="AE1149" s="252"/>
      <c r="AF1149" s="169"/>
      <c r="AG1149" s="169"/>
      <c r="AH1149" s="180"/>
      <c r="AI1149" s="180"/>
      <c r="AJ1149" s="180"/>
      <c r="AK1149" s="176"/>
      <c r="AL1149" s="186"/>
    </row>
    <row r="1150" spans="1:38" ht="12.75" customHeight="1" x14ac:dyDescent="0.35">
      <c r="A1150" s="161"/>
      <c r="B1150" s="161"/>
      <c r="C1150" s="169"/>
      <c r="D1150" s="169"/>
      <c r="E1150" s="174"/>
      <c r="F1150" s="186"/>
      <c r="G1150" s="186"/>
      <c r="H1150" s="186"/>
      <c r="I1150" s="178"/>
      <c r="J1150" s="186"/>
      <c r="K1150" s="169"/>
      <c r="L1150" s="178"/>
      <c r="M1150" s="169"/>
      <c r="N1150" s="152"/>
      <c r="O1150" s="152"/>
      <c r="P1150" s="152"/>
      <c r="Q1150" s="186"/>
      <c r="R1150" s="186"/>
      <c r="S1150" s="152"/>
      <c r="T1150" s="152"/>
      <c r="U1150" s="152"/>
      <c r="V1150" s="152"/>
      <c r="W1150" s="152"/>
      <c r="X1150" s="152"/>
      <c r="Y1150" s="152"/>
      <c r="Z1150" s="152"/>
      <c r="AA1150" s="152"/>
      <c r="AB1150" s="248"/>
      <c r="AC1150" s="248"/>
      <c r="AD1150" s="252"/>
      <c r="AE1150" s="252"/>
      <c r="AF1150" s="169"/>
      <c r="AG1150" s="169"/>
      <c r="AH1150" s="180"/>
      <c r="AI1150" s="180"/>
      <c r="AJ1150" s="180"/>
      <c r="AK1150" s="176"/>
      <c r="AL1150" s="186"/>
    </row>
    <row r="1151" spans="1:38" ht="12.75" customHeight="1" x14ac:dyDescent="0.35">
      <c r="A1151" s="161"/>
      <c r="B1151" s="161"/>
      <c r="C1151" s="169"/>
      <c r="D1151" s="169"/>
      <c r="E1151" s="174"/>
      <c r="F1151" s="186"/>
      <c r="G1151" s="186"/>
      <c r="H1151" s="186"/>
      <c r="I1151" s="178"/>
      <c r="J1151" s="186"/>
      <c r="K1151" s="169"/>
      <c r="L1151" s="178"/>
      <c r="M1151" s="169"/>
      <c r="N1151" s="152"/>
      <c r="O1151" s="152"/>
      <c r="P1151" s="152"/>
      <c r="Q1151" s="186"/>
      <c r="R1151" s="186"/>
      <c r="S1151" s="152"/>
      <c r="T1151" s="152"/>
      <c r="U1151" s="152"/>
      <c r="V1151" s="152"/>
      <c r="W1151" s="152"/>
      <c r="X1151" s="152"/>
      <c r="Y1151" s="152"/>
      <c r="Z1151" s="152"/>
      <c r="AA1151" s="152"/>
      <c r="AB1151" s="248"/>
      <c r="AC1151" s="248"/>
      <c r="AD1151" s="252"/>
      <c r="AE1151" s="252"/>
      <c r="AF1151" s="169"/>
      <c r="AG1151" s="169"/>
      <c r="AH1151" s="180"/>
      <c r="AI1151" s="180"/>
      <c r="AJ1151" s="180"/>
      <c r="AK1151" s="176"/>
      <c r="AL1151" s="186"/>
    </row>
    <row r="1152" spans="1:38" ht="12.75" customHeight="1" x14ac:dyDescent="0.35">
      <c r="A1152" s="161"/>
      <c r="B1152" s="161"/>
      <c r="C1152" s="169"/>
      <c r="D1152" s="169"/>
      <c r="E1152" s="174"/>
      <c r="F1152" s="186"/>
      <c r="G1152" s="186"/>
      <c r="H1152" s="186"/>
      <c r="I1152" s="178"/>
      <c r="J1152" s="186"/>
      <c r="K1152" s="169"/>
      <c r="L1152" s="178"/>
      <c r="M1152" s="169"/>
      <c r="N1152" s="152"/>
      <c r="O1152" s="152"/>
      <c r="P1152" s="152"/>
      <c r="Q1152" s="186"/>
      <c r="R1152" s="186"/>
      <c r="S1152" s="152"/>
      <c r="T1152" s="152"/>
      <c r="U1152" s="152"/>
      <c r="V1152" s="152"/>
      <c r="W1152" s="152"/>
      <c r="X1152" s="152"/>
      <c r="Y1152" s="152"/>
      <c r="Z1152" s="152"/>
      <c r="AA1152" s="152"/>
      <c r="AB1152" s="248"/>
      <c r="AC1152" s="248"/>
      <c r="AD1152" s="252"/>
      <c r="AE1152" s="252"/>
      <c r="AF1152" s="169"/>
      <c r="AG1152" s="169"/>
      <c r="AH1152" s="180"/>
      <c r="AI1152" s="180"/>
      <c r="AJ1152" s="180"/>
      <c r="AK1152" s="176"/>
      <c r="AL1152" s="186"/>
    </row>
    <row r="1153" spans="1:38" ht="12.75" customHeight="1" x14ac:dyDescent="0.35">
      <c r="A1153" s="161"/>
      <c r="B1153" s="161"/>
      <c r="C1153" s="169"/>
      <c r="D1153" s="169"/>
      <c r="E1153" s="174"/>
      <c r="F1153" s="186"/>
      <c r="G1153" s="186"/>
      <c r="H1153" s="186"/>
      <c r="I1153" s="178"/>
      <c r="J1153" s="186"/>
      <c r="K1153" s="169"/>
      <c r="L1153" s="178"/>
      <c r="M1153" s="169"/>
      <c r="N1153" s="152"/>
      <c r="O1153" s="152"/>
      <c r="P1153" s="152"/>
      <c r="Q1153" s="186"/>
      <c r="R1153" s="186"/>
      <c r="S1153" s="152"/>
      <c r="T1153" s="152"/>
      <c r="U1153" s="152"/>
      <c r="V1153" s="152"/>
      <c r="W1153" s="152"/>
      <c r="X1153" s="152"/>
      <c r="Y1153" s="152"/>
      <c r="Z1153" s="152"/>
      <c r="AA1153" s="152"/>
      <c r="AB1153" s="248"/>
      <c r="AC1153" s="248"/>
      <c r="AD1153" s="252"/>
      <c r="AE1153" s="252"/>
      <c r="AF1153" s="169"/>
      <c r="AG1153" s="169"/>
      <c r="AH1153" s="180"/>
      <c r="AI1153" s="180"/>
      <c r="AJ1153" s="180"/>
      <c r="AK1153" s="176"/>
      <c r="AL1153" s="186"/>
    </row>
    <row r="1154" spans="1:38" ht="12.75" customHeight="1" x14ac:dyDescent="0.35">
      <c r="A1154" s="161"/>
      <c r="B1154" s="161"/>
      <c r="C1154" s="169"/>
      <c r="D1154" s="169"/>
      <c r="E1154" s="174"/>
      <c r="F1154" s="186"/>
      <c r="G1154" s="186"/>
      <c r="H1154" s="186"/>
      <c r="I1154" s="178"/>
      <c r="J1154" s="186"/>
      <c r="K1154" s="169"/>
      <c r="L1154" s="178"/>
      <c r="M1154" s="169"/>
      <c r="N1154" s="152"/>
      <c r="O1154" s="152"/>
      <c r="P1154" s="152"/>
      <c r="Q1154" s="186"/>
      <c r="R1154" s="186"/>
      <c r="S1154" s="152"/>
      <c r="T1154" s="152"/>
      <c r="U1154" s="152"/>
      <c r="V1154" s="152"/>
      <c r="W1154" s="152"/>
      <c r="X1154" s="152"/>
      <c r="Y1154" s="152"/>
      <c r="Z1154" s="152"/>
      <c r="AA1154" s="152"/>
      <c r="AB1154" s="248"/>
      <c r="AC1154" s="248"/>
      <c r="AD1154" s="252"/>
      <c r="AE1154" s="252"/>
      <c r="AF1154" s="169"/>
      <c r="AG1154" s="169"/>
      <c r="AH1154" s="180"/>
      <c r="AI1154" s="180"/>
      <c r="AJ1154" s="180"/>
      <c r="AK1154" s="176"/>
      <c r="AL1154" s="186"/>
    </row>
    <row r="1155" spans="1:38" ht="12.75" customHeight="1" x14ac:dyDescent="0.35">
      <c r="A1155" s="161"/>
      <c r="B1155" s="161"/>
      <c r="C1155" s="169"/>
      <c r="D1155" s="169"/>
      <c r="E1155" s="174"/>
      <c r="F1155" s="186"/>
      <c r="G1155" s="186"/>
      <c r="H1155" s="186"/>
      <c r="I1155" s="178"/>
      <c r="J1155" s="186"/>
      <c r="K1155" s="169"/>
      <c r="L1155" s="178"/>
      <c r="M1155" s="169"/>
      <c r="N1155" s="152"/>
      <c r="O1155" s="152"/>
      <c r="P1155" s="152"/>
      <c r="Q1155" s="186"/>
      <c r="R1155" s="186"/>
      <c r="S1155" s="152"/>
      <c r="T1155" s="152"/>
      <c r="U1155" s="152"/>
      <c r="V1155" s="152"/>
      <c r="W1155" s="152"/>
      <c r="X1155" s="152"/>
      <c r="Y1155" s="152"/>
      <c r="Z1155" s="152"/>
      <c r="AA1155" s="152"/>
      <c r="AB1155" s="248"/>
      <c r="AC1155" s="248"/>
      <c r="AD1155" s="252"/>
      <c r="AE1155" s="252"/>
      <c r="AF1155" s="169"/>
      <c r="AG1155" s="169"/>
      <c r="AH1155" s="180"/>
      <c r="AI1155" s="180"/>
      <c r="AJ1155" s="180"/>
      <c r="AK1155" s="176"/>
      <c r="AL1155" s="186"/>
    </row>
    <row r="1156" spans="1:38" ht="12.75" customHeight="1" x14ac:dyDescent="0.35">
      <c r="A1156" s="161"/>
      <c r="B1156" s="161"/>
      <c r="C1156" s="169"/>
      <c r="D1156" s="169"/>
      <c r="E1156" s="174"/>
      <c r="F1156" s="186"/>
      <c r="G1156" s="186"/>
      <c r="H1156" s="186"/>
      <c r="I1156" s="178"/>
      <c r="J1156" s="186"/>
      <c r="K1156" s="169"/>
      <c r="L1156" s="178"/>
      <c r="M1156" s="169"/>
      <c r="N1156" s="152"/>
      <c r="O1156" s="152"/>
      <c r="P1156" s="152"/>
      <c r="Q1156" s="186"/>
      <c r="R1156" s="186"/>
      <c r="S1156" s="152"/>
      <c r="T1156" s="152"/>
      <c r="U1156" s="152"/>
      <c r="V1156" s="152"/>
      <c r="W1156" s="152"/>
      <c r="X1156" s="152"/>
      <c r="Y1156" s="152"/>
      <c r="Z1156" s="152"/>
      <c r="AA1156" s="152"/>
      <c r="AB1156" s="248"/>
      <c r="AC1156" s="248"/>
      <c r="AD1156" s="252"/>
      <c r="AE1156" s="252"/>
      <c r="AF1156" s="169"/>
      <c r="AG1156" s="169"/>
      <c r="AH1156" s="180"/>
      <c r="AI1156" s="180"/>
      <c r="AJ1156" s="180"/>
      <c r="AK1156" s="176"/>
      <c r="AL1156" s="186"/>
    </row>
    <row r="1157" spans="1:38" ht="12.75" customHeight="1" x14ac:dyDescent="0.35">
      <c r="A1157" s="161"/>
      <c r="B1157" s="161"/>
      <c r="C1157" s="169"/>
      <c r="D1157" s="169"/>
      <c r="E1157" s="174"/>
      <c r="F1157" s="186"/>
      <c r="G1157" s="186"/>
      <c r="H1157" s="186"/>
      <c r="I1157" s="178"/>
      <c r="J1157" s="186"/>
      <c r="K1157" s="169"/>
      <c r="L1157" s="178"/>
      <c r="M1157" s="169"/>
      <c r="N1157" s="152"/>
      <c r="O1157" s="152"/>
      <c r="P1157" s="152"/>
      <c r="Q1157" s="186"/>
      <c r="R1157" s="186"/>
      <c r="S1157" s="152"/>
      <c r="T1157" s="152"/>
      <c r="U1157" s="152"/>
      <c r="V1157" s="152"/>
      <c r="W1157" s="152"/>
      <c r="X1157" s="152"/>
      <c r="Y1157" s="152"/>
      <c r="Z1157" s="152"/>
      <c r="AA1157" s="152"/>
      <c r="AB1157" s="248"/>
      <c r="AC1157" s="248"/>
      <c r="AD1157" s="252"/>
      <c r="AE1157" s="252"/>
      <c r="AF1157" s="169"/>
      <c r="AG1157" s="169"/>
      <c r="AH1157" s="180"/>
      <c r="AI1157" s="180"/>
      <c r="AJ1157" s="180"/>
      <c r="AK1157" s="176"/>
      <c r="AL1157" s="186"/>
    </row>
    <row r="1158" spans="1:38" ht="12.75" customHeight="1" x14ac:dyDescent="0.35">
      <c r="A1158" s="161"/>
      <c r="B1158" s="161"/>
      <c r="C1158" s="169"/>
      <c r="D1158" s="169"/>
      <c r="E1158" s="174"/>
      <c r="F1158" s="186"/>
      <c r="G1158" s="186"/>
      <c r="H1158" s="186"/>
      <c r="I1158" s="178"/>
      <c r="J1158" s="186"/>
      <c r="K1158" s="169"/>
      <c r="L1158" s="178"/>
      <c r="M1158" s="169"/>
      <c r="N1158" s="152"/>
      <c r="O1158" s="152"/>
      <c r="P1158" s="152"/>
      <c r="Q1158" s="186"/>
      <c r="R1158" s="186"/>
      <c r="S1158" s="152"/>
      <c r="T1158" s="152"/>
      <c r="U1158" s="152"/>
      <c r="V1158" s="152"/>
      <c r="W1158" s="152"/>
      <c r="X1158" s="152"/>
      <c r="Y1158" s="152"/>
      <c r="Z1158" s="152"/>
      <c r="AA1158" s="152"/>
      <c r="AB1158" s="248"/>
      <c r="AC1158" s="248"/>
      <c r="AD1158" s="252"/>
      <c r="AE1158" s="252"/>
      <c r="AF1158" s="169"/>
      <c r="AG1158" s="169"/>
      <c r="AH1158" s="180"/>
      <c r="AI1158" s="180"/>
      <c r="AJ1158" s="180"/>
      <c r="AK1158" s="176"/>
      <c r="AL1158" s="186"/>
    </row>
    <row r="1159" spans="1:38" ht="12.75" customHeight="1" x14ac:dyDescent="0.35">
      <c r="A1159" s="161"/>
      <c r="B1159" s="161"/>
      <c r="C1159" s="169"/>
      <c r="D1159" s="169"/>
      <c r="E1159" s="174"/>
      <c r="F1159" s="186"/>
      <c r="G1159" s="186"/>
      <c r="H1159" s="186"/>
      <c r="I1159" s="178"/>
      <c r="J1159" s="186"/>
      <c r="K1159" s="169"/>
      <c r="L1159" s="178"/>
      <c r="M1159" s="169"/>
      <c r="N1159" s="152"/>
      <c r="O1159" s="152"/>
      <c r="P1159" s="152"/>
      <c r="Q1159" s="186"/>
      <c r="R1159" s="186"/>
      <c r="S1159" s="152"/>
      <c r="T1159" s="152"/>
      <c r="U1159" s="152"/>
      <c r="V1159" s="152"/>
      <c r="W1159" s="152"/>
      <c r="X1159" s="152"/>
      <c r="Y1159" s="152"/>
      <c r="Z1159" s="152"/>
      <c r="AA1159" s="152"/>
      <c r="AB1159" s="248"/>
      <c r="AC1159" s="248"/>
      <c r="AD1159" s="252"/>
      <c r="AE1159" s="252"/>
      <c r="AF1159" s="169"/>
      <c r="AG1159" s="169"/>
      <c r="AH1159" s="180"/>
      <c r="AI1159" s="180"/>
      <c r="AJ1159" s="180"/>
      <c r="AK1159" s="176"/>
      <c r="AL1159" s="186"/>
    </row>
    <row r="1160" spans="1:38" ht="12.75" customHeight="1" x14ac:dyDescent="0.35">
      <c r="A1160" s="161"/>
      <c r="B1160" s="161"/>
      <c r="C1160" s="169"/>
      <c r="D1160" s="169"/>
      <c r="E1160" s="174"/>
      <c r="F1160" s="186"/>
      <c r="G1160" s="186"/>
      <c r="H1160" s="186"/>
      <c r="I1160" s="178"/>
      <c r="J1160" s="186"/>
      <c r="K1160" s="169"/>
      <c r="L1160" s="178"/>
      <c r="M1160" s="169"/>
      <c r="N1160" s="152"/>
      <c r="O1160" s="152"/>
      <c r="P1160" s="152"/>
      <c r="Q1160" s="186"/>
      <c r="R1160" s="186"/>
      <c r="S1160" s="152"/>
      <c r="T1160" s="152"/>
      <c r="U1160" s="152"/>
      <c r="V1160" s="152"/>
      <c r="W1160" s="152"/>
      <c r="X1160" s="152"/>
      <c r="Y1160" s="152"/>
      <c r="Z1160" s="152"/>
      <c r="AA1160" s="152"/>
      <c r="AB1160" s="248"/>
      <c r="AC1160" s="248"/>
      <c r="AD1160" s="252"/>
      <c r="AE1160" s="252"/>
      <c r="AF1160" s="169"/>
      <c r="AG1160" s="169"/>
      <c r="AH1160" s="180"/>
      <c r="AI1160" s="180"/>
      <c r="AJ1160" s="180"/>
      <c r="AK1160" s="176"/>
      <c r="AL1160" s="186"/>
    </row>
    <row r="1161" spans="1:38" ht="12.75" customHeight="1" x14ac:dyDescent="0.35">
      <c r="A1161" s="161"/>
      <c r="B1161" s="161"/>
      <c r="C1161" s="169"/>
      <c r="D1161" s="169"/>
      <c r="E1161" s="174"/>
      <c r="F1161" s="186"/>
      <c r="G1161" s="186"/>
      <c r="H1161" s="186"/>
      <c r="I1161" s="178"/>
      <c r="J1161" s="186"/>
      <c r="K1161" s="169"/>
      <c r="L1161" s="178"/>
      <c r="M1161" s="169"/>
      <c r="N1161" s="152"/>
      <c r="O1161" s="152"/>
      <c r="P1161" s="152"/>
      <c r="Q1161" s="186"/>
      <c r="R1161" s="186"/>
      <c r="S1161" s="152"/>
      <c r="T1161" s="152"/>
      <c r="U1161" s="152"/>
      <c r="V1161" s="152"/>
      <c r="W1161" s="152"/>
      <c r="X1161" s="152"/>
      <c r="Y1161" s="152"/>
      <c r="Z1161" s="152"/>
      <c r="AA1161" s="152"/>
      <c r="AB1161" s="248"/>
      <c r="AC1161" s="248"/>
      <c r="AD1161" s="252"/>
      <c r="AE1161" s="252"/>
      <c r="AF1161" s="169"/>
      <c r="AG1161" s="169"/>
      <c r="AH1161" s="180"/>
      <c r="AI1161" s="180"/>
      <c r="AJ1161" s="180"/>
      <c r="AK1161" s="176"/>
      <c r="AL1161" s="186"/>
    </row>
    <row r="1162" spans="1:38" ht="12.75" customHeight="1" x14ac:dyDescent="0.35">
      <c r="A1162" s="161"/>
      <c r="B1162" s="161"/>
      <c r="C1162" s="169"/>
      <c r="D1162" s="169"/>
      <c r="E1162" s="174"/>
      <c r="F1162" s="186"/>
      <c r="G1162" s="186"/>
      <c r="H1162" s="186"/>
      <c r="I1162" s="178"/>
      <c r="J1162" s="186"/>
      <c r="K1162" s="169"/>
      <c r="L1162" s="178"/>
      <c r="M1162" s="169"/>
      <c r="N1162" s="152"/>
      <c r="O1162" s="152"/>
      <c r="P1162" s="152"/>
      <c r="Q1162" s="186"/>
      <c r="R1162" s="186"/>
      <c r="S1162" s="152"/>
      <c r="T1162" s="152"/>
      <c r="U1162" s="152"/>
      <c r="V1162" s="152"/>
      <c r="W1162" s="152"/>
      <c r="X1162" s="152"/>
      <c r="Y1162" s="152"/>
      <c r="Z1162" s="152"/>
      <c r="AA1162" s="152"/>
      <c r="AB1162" s="248"/>
      <c r="AC1162" s="248"/>
      <c r="AD1162" s="252"/>
      <c r="AE1162" s="252"/>
      <c r="AF1162" s="169"/>
      <c r="AG1162" s="169"/>
      <c r="AH1162" s="180"/>
      <c r="AI1162" s="180"/>
      <c r="AJ1162" s="180"/>
      <c r="AK1162" s="176"/>
      <c r="AL1162" s="186"/>
    </row>
    <row r="1163" spans="1:38" ht="12.75" customHeight="1" x14ac:dyDescent="0.35">
      <c r="A1163" s="161"/>
      <c r="B1163" s="161"/>
      <c r="C1163" s="169"/>
      <c r="D1163" s="169"/>
      <c r="E1163" s="174"/>
      <c r="F1163" s="186"/>
      <c r="G1163" s="186"/>
      <c r="H1163" s="186"/>
      <c r="I1163" s="178"/>
      <c r="J1163" s="186"/>
      <c r="K1163" s="169"/>
      <c r="L1163" s="178"/>
      <c r="M1163" s="169"/>
      <c r="N1163" s="152"/>
      <c r="O1163" s="152"/>
      <c r="P1163" s="152"/>
      <c r="Q1163" s="186"/>
      <c r="R1163" s="186"/>
      <c r="S1163" s="152"/>
      <c r="T1163" s="152"/>
      <c r="U1163" s="152"/>
      <c r="V1163" s="152"/>
      <c r="W1163" s="152"/>
      <c r="X1163" s="152"/>
      <c r="Y1163" s="152"/>
      <c r="Z1163" s="152"/>
      <c r="AA1163" s="152"/>
      <c r="AB1163" s="248"/>
      <c r="AC1163" s="248"/>
      <c r="AD1163" s="252"/>
      <c r="AE1163" s="252"/>
      <c r="AF1163" s="169"/>
      <c r="AG1163" s="169"/>
      <c r="AH1163" s="180"/>
      <c r="AI1163" s="180"/>
      <c r="AJ1163" s="180"/>
      <c r="AK1163" s="176"/>
      <c r="AL1163" s="186"/>
    </row>
    <row r="1164" spans="1:38" ht="12.75" customHeight="1" x14ac:dyDescent="0.35">
      <c r="A1164" s="161"/>
      <c r="B1164" s="161"/>
      <c r="C1164" s="169"/>
      <c r="D1164" s="169"/>
      <c r="E1164" s="174"/>
      <c r="F1164" s="186"/>
      <c r="G1164" s="186"/>
      <c r="H1164" s="186"/>
      <c r="I1164" s="178"/>
      <c r="J1164" s="186"/>
      <c r="K1164" s="169"/>
      <c r="L1164" s="178"/>
      <c r="M1164" s="169"/>
      <c r="N1164" s="152"/>
      <c r="O1164" s="152"/>
      <c r="P1164" s="152"/>
      <c r="Q1164" s="186"/>
      <c r="R1164" s="186"/>
      <c r="S1164" s="152"/>
      <c r="T1164" s="152"/>
      <c r="U1164" s="152"/>
      <c r="V1164" s="152"/>
      <c r="W1164" s="152"/>
      <c r="X1164" s="152"/>
      <c r="Y1164" s="152"/>
      <c r="Z1164" s="152"/>
      <c r="AA1164" s="152"/>
      <c r="AB1164" s="248"/>
      <c r="AC1164" s="248"/>
      <c r="AD1164" s="252"/>
      <c r="AE1164" s="252"/>
      <c r="AF1164" s="169"/>
      <c r="AG1164" s="169"/>
      <c r="AH1164" s="180"/>
      <c r="AI1164" s="180"/>
      <c r="AJ1164" s="180"/>
      <c r="AK1164" s="176"/>
      <c r="AL1164" s="186"/>
    </row>
    <row r="1165" spans="1:38" ht="12.75" customHeight="1" x14ac:dyDescent="0.35">
      <c r="A1165" s="161"/>
      <c r="B1165" s="161"/>
      <c r="C1165" s="169"/>
      <c r="D1165" s="169"/>
      <c r="E1165" s="174"/>
      <c r="F1165" s="186"/>
      <c r="G1165" s="186"/>
      <c r="H1165" s="186"/>
      <c r="I1165" s="178"/>
      <c r="J1165" s="186"/>
      <c r="K1165" s="169"/>
      <c r="L1165" s="178"/>
      <c r="M1165" s="169"/>
      <c r="N1165" s="152"/>
      <c r="O1165" s="152"/>
      <c r="P1165" s="152"/>
      <c r="Q1165" s="186"/>
      <c r="R1165" s="186"/>
      <c r="S1165" s="152"/>
      <c r="T1165" s="152"/>
      <c r="U1165" s="152"/>
      <c r="V1165" s="152"/>
      <c r="W1165" s="152"/>
      <c r="X1165" s="152"/>
      <c r="Y1165" s="152"/>
      <c r="Z1165" s="152"/>
      <c r="AA1165" s="152"/>
      <c r="AB1165" s="248"/>
      <c r="AC1165" s="248"/>
      <c r="AD1165" s="252"/>
      <c r="AE1165" s="252"/>
      <c r="AF1165" s="169"/>
      <c r="AG1165" s="169"/>
      <c r="AH1165" s="180"/>
      <c r="AI1165" s="180"/>
      <c r="AJ1165" s="180"/>
      <c r="AK1165" s="176"/>
      <c r="AL1165" s="186"/>
    </row>
    <row r="1166" spans="1:38" ht="12.75" customHeight="1" x14ac:dyDescent="0.35">
      <c r="A1166" s="161"/>
      <c r="B1166" s="161"/>
      <c r="C1166" s="169"/>
      <c r="D1166" s="169"/>
      <c r="E1166" s="174"/>
      <c r="F1166" s="186"/>
      <c r="G1166" s="186"/>
      <c r="H1166" s="186"/>
      <c r="I1166" s="178"/>
      <c r="J1166" s="186"/>
      <c r="K1166" s="169"/>
      <c r="L1166" s="178"/>
      <c r="M1166" s="169"/>
      <c r="N1166" s="152"/>
      <c r="O1166" s="152"/>
      <c r="P1166" s="152"/>
      <c r="Q1166" s="186"/>
      <c r="R1166" s="186"/>
      <c r="S1166" s="152"/>
      <c r="T1166" s="152"/>
      <c r="U1166" s="152"/>
      <c r="V1166" s="152"/>
      <c r="W1166" s="152"/>
      <c r="X1166" s="152"/>
      <c r="Y1166" s="152"/>
      <c r="Z1166" s="152"/>
      <c r="AA1166" s="152"/>
      <c r="AB1166" s="248"/>
      <c r="AC1166" s="248"/>
      <c r="AD1166" s="252"/>
      <c r="AE1166" s="252"/>
      <c r="AF1166" s="169"/>
      <c r="AG1166" s="169"/>
      <c r="AH1166" s="180"/>
      <c r="AI1166" s="180"/>
      <c r="AJ1166" s="180"/>
      <c r="AK1166" s="176"/>
      <c r="AL1166" s="186"/>
    </row>
    <row r="1167" spans="1:38" ht="12.75" customHeight="1" x14ac:dyDescent="0.35">
      <c r="A1167" s="161"/>
      <c r="B1167" s="161"/>
      <c r="C1167" s="169"/>
      <c r="D1167" s="169"/>
      <c r="E1167" s="174"/>
      <c r="F1167" s="186"/>
      <c r="G1167" s="186"/>
      <c r="H1167" s="186"/>
      <c r="I1167" s="178"/>
      <c r="J1167" s="186"/>
      <c r="K1167" s="169"/>
      <c r="L1167" s="178"/>
      <c r="M1167" s="169"/>
      <c r="N1167" s="152"/>
      <c r="O1167" s="152"/>
      <c r="P1167" s="152"/>
      <c r="Q1167" s="186"/>
      <c r="R1167" s="186"/>
      <c r="S1167" s="152"/>
      <c r="T1167" s="152"/>
      <c r="U1167" s="152"/>
      <c r="V1167" s="152"/>
      <c r="W1167" s="152"/>
      <c r="X1167" s="152"/>
      <c r="Y1167" s="152"/>
      <c r="Z1167" s="152"/>
      <c r="AA1167" s="152"/>
      <c r="AB1167" s="248"/>
      <c r="AC1167" s="248"/>
      <c r="AD1167" s="252"/>
      <c r="AE1167" s="252"/>
      <c r="AF1167" s="169"/>
      <c r="AG1167" s="169"/>
      <c r="AH1167" s="180"/>
      <c r="AI1167" s="180"/>
      <c r="AJ1167" s="180"/>
      <c r="AK1167" s="176"/>
      <c r="AL1167" s="186"/>
    </row>
    <row r="1168" spans="1:38" ht="12.75" customHeight="1" x14ac:dyDescent="0.35">
      <c r="A1168" s="161"/>
      <c r="B1168" s="161"/>
      <c r="C1168" s="169"/>
      <c r="D1168" s="169"/>
      <c r="E1168" s="174"/>
      <c r="F1168" s="186"/>
      <c r="G1168" s="186"/>
      <c r="H1168" s="186"/>
      <c r="I1168" s="178"/>
      <c r="J1168" s="186"/>
      <c r="K1168" s="169"/>
      <c r="L1168" s="178"/>
      <c r="M1168" s="169"/>
      <c r="N1168" s="152"/>
      <c r="O1168" s="152"/>
      <c r="P1168" s="152"/>
      <c r="Q1168" s="186"/>
      <c r="R1168" s="186"/>
      <c r="S1168" s="152"/>
      <c r="T1168" s="152"/>
      <c r="U1168" s="152"/>
      <c r="V1168" s="152"/>
      <c r="W1168" s="152"/>
      <c r="X1168" s="152"/>
      <c r="Y1168" s="152"/>
      <c r="Z1168" s="152"/>
      <c r="AA1168" s="152"/>
      <c r="AB1168" s="248"/>
      <c r="AC1168" s="248"/>
      <c r="AD1168" s="252"/>
      <c r="AE1168" s="252"/>
      <c r="AF1168" s="169"/>
      <c r="AG1168" s="169"/>
      <c r="AH1168" s="180"/>
      <c r="AI1168" s="180"/>
      <c r="AJ1168" s="180"/>
      <c r="AK1168" s="176"/>
      <c r="AL1168" s="186"/>
    </row>
    <row r="1169" spans="1:38" ht="12.75" customHeight="1" x14ac:dyDescent="0.35">
      <c r="A1169" s="161"/>
      <c r="B1169" s="161"/>
      <c r="C1169" s="169"/>
      <c r="D1169" s="169"/>
      <c r="E1169" s="174"/>
      <c r="F1169" s="186"/>
      <c r="G1169" s="186"/>
      <c r="H1169" s="186"/>
      <c r="I1169" s="178"/>
      <c r="J1169" s="186"/>
      <c r="K1169" s="169"/>
      <c r="L1169" s="178"/>
      <c r="M1169" s="169"/>
      <c r="N1169" s="152"/>
      <c r="O1169" s="152"/>
      <c r="P1169" s="152"/>
      <c r="Q1169" s="186"/>
      <c r="R1169" s="186"/>
      <c r="S1169" s="152"/>
      <c r="T1169" s="152"/>
      <c r="U1169" s="152"/>
      <c r="V1169" s="152"/>
      <c r="W1169" s="152"/>
      <c r="X1169" s="152"/>
      <c r="Y1169" s="152"/>
      <c r="Z1169" s="152"/>
      <c r="AA1169" s="152"/>
      <c r="AB1169" s="248"/>
      <c r="AC1169" s="248"/>
      <c r="AD1169" s="252"/>
      <c r="AE1169" s="252"/>
      <c r="AF1169" s="169"/>
      <c r="AG1169" s="169"/>
      <c r="AH1169" s="180"/>
      <c r="AI1169" s="180"/>
      <c r="AJ1169" s="180"/>
      <c r="AK1169" s="176"/>
      <c r="AL1169" s="186"/>
    </row>
    <row r="1170" spans="1:38" ht="12.75" customHeight="1" x14ac:dyDescent="0.35">
      <c r="A1170" s="161"/>
      <c r="B1170" s="161"/>
      <c r="C1170" s="169"/>
      <c r="D1170" s="169"/>
      <c r="E1170" s="174"/>
      <c r="F1170" s="186"/>
      <c r="G1170" s="186"/>
      <c r="H1170" s="186"/>
      <c r="I1170" s="178"/>
      <c r="J1170" s="186"/>
      <c r="K1170" s="169"/>
      <c r="L1170" s="178"/>
      <c r="M1170" s="169"/>
      <c r="N1170" s="152"/>
      <c r="O1170" s="152"/>
      <c r="P1170" s="152"/>
      <c r="Q1170" s="186"/>
      <c r="R1170" s="186"/>
      <c r="S1170" s="152"/>
      <c r="T1170" s="152"/>
      <c r="U1170" s="152"/>
      <c r="V1170" s="152"/>
      <c r="W1170" s="152"/>
      <c r="X1170" s="152"/>
      <c r="Y1170" s="152"/>
      <c r="Z1170" s="152"/>
      <c r="AA1170" s="152"/>
      <c r="AB1170" s="248"/>
      <c r="AC1170" s="248"/>
      <c r="AD1170" s="252"/>
      <c r="AE1170" s="252"/>
      <c r="AF1170" s="169"/>
      <c r="AG1170" s="169"/>
      <c r="AH1170" s="180"/>
      <c r="AI1170" s="180"/>
      <c r="AJ1170" s="180"/>
      <c r="AK1170" s="176"/>
      <c r="AL1170" s="186"/>
    </row>
    <row r="1171" spans="1:38" ht="12.75" customHeight="1" x14ac:dyDescent="0.35">
      <c r="A1171" s="161"/>
      <c r="B1171" s="161"/>
      <c r="C1171" s="169"/>
      <c r="D1171" s="169"/>
      <c r="E1171" s="174"/>
      <c r="F1171" s="186"/>
      <c r="G1171" s="186"/>
      <c r="H1171" s="186"/>
      <c r="I1171" s="178"/>
      <c r="J1171" s="186"/>
      <c r="K1171" s="169"/>
      <c r="L1171" s="178"/>
      <c r="M1171" s="169"/>
      <c r="N1171" s="152"/>
      <c r="O1171" s="152"/>
      <c r="P1171" s="152"/>
      <c r="Q1171" s="186"/>
      <c r="R1171" s="186"/>
      <c r="S1171" s="152"/>
      <c r="T1171" s="152"/>
      <c r="U1171" s="152"/>
      <c r="V1171" s="152"/>
      <c r="W1171" s="152"/>
      <c r="X1171" s="152"/>
      <c r="Y1171" s="152"/>
      <c r="Z1171" s="152"/>
      <c r="AA1171" s="152"/>
      <c r="AB1171" s="248"/>
      <c r="AC1171" s="248"/>
      <c r="AD1171" s="252"/>
      <c r="AE1171" s="252"/>
      <c r="AF1171" s="169"/>
      <c r="AG1171" s="169"/>
      <c r="AH1171" s="180"/>
      <c r="AI1171" s="180"/>
      <c r="AJ1171" s="180"/>
      <c r="AK1171" s="176"/>
      <c r="AL1171" s="186"/>
    </row>
    <row r="1172" spans="1:38" ht="12.75" customHeight="1" x14ac:dyDescent="0.35">
      <c r="A1172" s="161"/>
      <c r="B1172" s="161"/>
      <c r="C1172" s="169"/>
      <c r="D1172" s="169"/>
      <c r="E1172" s="174"/>
      <c r="F1172" s="186"/>
      <c r="G1172" s="186"/>
      <c r="H1172" s="186"/>
      <c r="I1172" s="178"/>
      <c r="J1172" s="186"/>
      <c r="K1172" s="169"/>
      <c r="L1172" s="178"/>
      <c r="M1172" s="169"/>
      <c r="N1172" s="152"/>
      <c r="O1172" s="152"/>
      <c r="P1172" s="152"/>
      <c r="Q1172" s="186"/>
      <c r="R1172" s="186"/>
      <c r="S1172" s="152"/>
      <c r="T1172" s="152"/>
      <c r="U1172" s="152"/>
      <c r="V1172" s="152"/>
      <c r="W1172" s="152"/>
      <c r="X1172" s="152"/>
      <c r="Y1172" s="152"/>
      <c r="Z1172" s="152"/>
      <c r="AA1172" s="152"/>
      <c r="AB1172" s="248"/>
      <c r="AC1172" s="248"/>
      <c r="AD1172" s="252"/>
      <c r="AE1172" s="252"/>
      <c r="AF1172" s="169"/>
      <c r="AG1172" s="169"/>
      <c r="AH1172" s="180"/>
      <c r="AI1172" s="180"/>
      <c r="AJ1172" s="180"/>
      <c r="AK1172" s="176"/>
      <c r="AL1172" s="186"/>
    </row>
    <row r="1173" spans="1:38" ht="12.75" customHeight="1" x14ac:dyDescent="0.35">
      <c r="A1173" s="161"/>
      <c r="B1173" s="161"/>
      <c r="C1173" s="169"/>
      <c r="D1173" s="169"/>
      <c r="E1173" s="174"/>
      <c r="F1173" s="186"/>
      <c r="G1173" s="186"/>
      <c r="H1173" s="186"/>
      <c r="I1173" s="178"/>
      <c r="J1173" s="186"/>
      <c r="K1173" s="169"/>
      <c r="L1173" s="178"/>
      <c r="M1173" s="169"/>
      <c r="N1173" s="152"/>
      <c r="O1173" s="152"/>
      <c r="P1173" s="152"/>
      <c r="Q1173" s="186"/>
      <c r="R1173" s="186"/>
      <c r="S1173" s="152"/>
      <c r="T1173" s="152"/>
      <c r="U1173" s="152"/>
      <c r="V1173" s="152"/>
      <c r="W1173" s="152"/>
      <c r="X1173" s="152"/>
      <c r="Y1173" s="152"/>
      <c r="Z1173" s="152"/>
      <c r="AA1173" s="152"/>
      <c r="AB1173" s="248"/>
      <c r="AC1173" s="248"/>
      <c r="AD1173" s="252"/>
      <c r="AE1173" s="252"/>
      <c r="AF1173" s="169"/>
      <c r="AG1173" s="169"/>
      <c r="AH1173" s="180"/>
      <c r="AI1173" s="180"/>
      <c r="AJ1173" s="180"/>
      <c r="AK1173" s="176"/>
      <c r="AL1173" s="186"/>
    </row>
    <row r="1174" spans="1:38" ht="12.75" customHeight="1" x14ac:dyDescent="0.35">
      <c r="A1174" s="161"/>
      <c r="B1174" s="161"/>
      <c r="C1174" s="169"/>
      <c r="D1174" s="169"/>
      <c r="E1174" s="174"/>
      <c r="F1174" s="186"/>
      <c r="G1174" s="186"/>
      <c r="H1174" s="186"/>
      <c r="I1174" s="178"/>
      <c r="J1174" s="186"/>
      <c r="K1174" s="169"/>
      <c r="L1174" s="178"/>
      <c r="M1174" s="169"/>
      <c r="N1174" s="152"/>
      <c r="O1174" s="152"/>
      <c r="P1174" s="152"/>
      <c r="Q1174" s="186"/>
      <c r="R1174" s="186"/>
      <c r="S1174" s="152"/>
      <c r="T1174" s="152"/>
      <c r="U1174" s="152"/>
      <c r="V1174" s="152"/>
      <c r="W1174" s="152"/>
      <c r="X1174" s="152"/>
      <c r="Y1174" s="152"/>
      <c r="Z1174" s="152"/>
      <c r="AA1174" s="152"/>
      <c r="AB1174" s="248"/>
      <c r="AC1174" s="248"/>
      <c r="AD1174" s="252"/>
      <c r="AE1174" s="252"/>
      <c r="AF1174" s="169"/>
      <c r="AG1174" s="169"/>
      <c r="AH1174" s="180"/>
      <c r="AI1174" s="180"/>
      <c r="AJ1174" s="180"/>
      <c r="AK1174" s="176"/>
      <c r="AL1174" s="186"/>
    </row>
    <row r="1175" spans="1:38" ht="12.75" customHeight="1" x14ac:dyDescent="0.35">
      <c r="A1175" s="161"/>
      <c r="B1175" s="161"/>
      <c r="C1175" s="169"/>
      <c r="D1175" s="169"/>
      <c r="E1175" s="174"/>
      <c r="F1175" s="186"/>
      <c r="G1175" s="186"/>
      <c r="H1175" s="186"/>
      <c r="I1175" s="178"/>
      <c r="J1175" s="186"/>
      <c r="K1175" s="169"/>
      <c r="L1175" s="178"/>
      <c r="M1175" s="169"/>
      <c r="N1175" s="152"/>
      <c r="O1175" s="152"/>
      <c r="P1175" s="152"/>
      <c r="Q1175" s="186"/>
      <c r="R1175" s="186"/>
      <c r="S1175" s="152"/>
      <c r="T1175" s="152"/>
      <c r="U1175" s="152"/>
      <c r="V1175" s="152"/>
      <c r="W1175" s="152"/>
      <c r="X1175" s="152"/>
      <c r="Y1175" s="152"/>
      <c r="Z1175" s="152"/>
      <c r="AA1175" s="152"/>
      <c r="AB1175" s="248"/>
      <c r="AC1175" s="248"/>
      <c r="AD1175" s="252"/>
      <c r="AE1175" s="252"/>
      <c r="AF1175" s="169"/>
      <c r="AG1175" s="169"/>
      <c r="AH1175" s="180"/>
      <c r="AI1175" s="180"/>
      <c r="AJ1175" s="180"/>
      <c r="AK1175" s="176"/>
      <c r="AL1175" s="186"/>
    </row>
    <row r="1176" spans="1:38" ht="12.75" customHeight="1" x14ac:dyDescent="0.35">
      <c r="A1176" s="161"/>
      <c r="B1176" s="161"/>
      <c r="C1176" s="169"/>
      <c r="D1176" s="169"/>
      <c r="E1176" s="174"/>
      <c r="F1176" s="186"/>
      <c r="G1176" s="186"/>
      <c r="H1176" s="186"/>
      <c r="I1176" s="178"/>
      <c r="J1176" s="186"/>
      <c r="K1176" s="169"/>
      <c r="L1176" s="178"/>
      <c r="M1176" s="169"/>
      <c r="N1176" s="152"/>
      <c r="O1176" s="152"/>
      <c r="P1176" s="152"/>
      <c r="Q1176" s="186"/>
      <c r="R1176" s="186"/>
      <c r="S1176" s="152"/>
      <c r="T1176" s="152"/>
      <c r="U1176" s="152"/>
      <c r="V1176" s="152"/>
      <c r="W1176" s="152"/>
      <c r="X1176" s="152"/>
      <c r="Y1176" s="152"/>
      <c r="Z1176" s="152"/>
      <c r="AA1176" s="152"/>
      <c r="AB1176" s="248"/>
      <c r="AC1176" s="248"/>
      <c r="AD1176" s="252"/>
      <c r="AE1176" s="252"/>
      <c r="AF1176" s="169"/>
      <c r="AG1176" s="169"/>
      <c r="AH1176" s="180"/>
      <c r="AI1176" s="180"/>
      <c r="AJ1176" s="180"/>
      <c r="AK1176" s="176"/>
      <c r="AL1176" s="186"/>
    </row>
    <row r="1177" spans="1:38" ht="12.75" customHeight="1" x14ac:dyDescent="0.35">
      <c r="A1177" s="161"/>
      <c r="B1177" s="161"/>
      <c r="C1177" s="169"/>
      <c r="D1177" s="169"/>
      <c r="E1177" s="174"/>
      <c r="F1177" s="186"/>
      <c r="G1177" s="186"/>
      <c r="H1177" s="186"/>
      <c r="I1177" s="178"/>
      <c r="J1177" s="186"/>
      <c r="K1177" s="169"/>
      <c r="L1177" s="178"/>
      <c r="M1177" s="169"/>
      <c r="N1177" s="152"/>
      <c r="O1177" s="152"/>
      <c r="P1177" s="152"/>
      <c r="Q1177" s="186"/>
      <c r="R1177" s="186"/>
      <c r="S1177" s="152"/>
      <c r="T1177" s="152"/>
      <c r="U1177" s="152"/>
      <c r="V1177" s="152"/>
      <c r="W1177" s="152"/>
      <c r="X1177" s="152"/>
      <c r="Y1177" s="152"/>
      <c r="Z1177" s="152"/>
      <c r="AA1177" s="152"/>
      <c r="AB1177" s="248"/>
      <c r="AC1177" s="248"/>
      <c r="AD1177" s="252"/>
      <c r="AE1177" s="252"/>
      <c r="AF1177" s="169"/>
      <c r="AG1177" s="169"/>
      <c r="AH1177" s="180"/>
      <c r="AI1177" s="180"/>
      <c r="AJ1177" s="180"/>
      <c r="AK1177" s="176"/>
      <c r="AL1177" s="186"/>
    </row>
    <row r="1178" spans="1:38" ht="12.75" customHeight="1" x14ac:dyDescent="0.35">
      <c r="A1178" s="161"/>
      <c r="B1178" s="161"/>
      <c r="C1178" s="169"/>
      <c r="D1178" s="169"/>
      <c r="E1178" s="174"/>
      <c r="F1178" s="186"/>
      <c r="G1178" s="186"/>
      <c r="H1178" s="186"/>
      <c r="I1178" s="178"/>
      <c r="J1178" s="186"/>
      <c r="K1178" s="169"/>
      <c r="L1178" s="178"/>
      <c r="M1178" s="169"/>
      <c r="N1178" s="152"/>
      <c r="O1178" s="152"/>
      <c r="P1178" s="152"/>
      <c r="Q1178" s="186"/>
      <c r="R1178" s="186"/>
      <c r="S1178" s="152"/>
      <c r="T1178" s="152"/>
      <c r="U1178" s="152"/>
      <c r="V1178" s="152"/>
      <c r="W1178" s="152"/>
      <c r="X1178" s="152"/>
      <c r="Y1178" s="152"/>
      <c r="Z1178" s="152"/>
      <c r="AA1178" s="152"/>
      <c r="AB1178" s="248"/>
      <c r="AC1178" s="248"/>
      <c r="AD1178" s="252"/>
      <c r="AE1178" s="252"/>
      <c r="AF1178" s="169"/>
      <c r="AG1178" s="169"/>
      <c r="AH1178" s="180"/>
      <c r="AI1178" s="180"/>
      <c r="AJ1178" s="180"/>
      <c r="AK1178" s="176"/>
      <c r="AL1178" s="186"/>
    </row>
    <row r="1179" spans="1:38" ht="12.75" customHeight="1" x14ac:dyDescent="0.35">
      <c r="A1179" s="161"/>
      <c r="B1179" s="161"/>
      <c r="C1179" s="169"/>
      <c r="D1179" s="169"/>
      <c r="E1179" s="174"/>
      <c r="F1179" s="186"/>
      <c r="G1179" s="186"/>
      <c r="H1179" s="186"/>
      <c r="I1179" s="178"/>
      <c r="J1179" s="186"/>
      <c r="K1179" s="169"/>
      <c r="L1179" s="178"/>
      <c r="M1179" s="169"/>
      <c r="N1179" s="152"/>
      <c r="O1179" s="152"/>
      <c r="P1179" s="152"/>
      <c r="Q1179" s="186"/>
      <c r="R1179" s="186"/>
      <c r="S1179" s="152"/>
      <c r="T1179" s="152"/>
      <c r="U1179" s="152"/>
      <c r="V1179" s="152"/>
      <c r="W1179" s="152"/>
      <c r="X1179" s="152"/>
      <c r="Y1179" s="152"/>
      <c r="Z1179" s="152"/>
      <c r="AA1179" s="152"/>
      <c r="AB1179" s="248"/>
      <c r="AC1179" s="248"/>
      <c r="AD1179" s="252"/>
      <c r="AE1179" s="252"/>
      <c r="AF1179" s="169"/>
      <c r="AG1179" s="169"/>
      <c r="AH1179" s="180"/>
      <c r="AI1179" s="180"/>
      <c r="AJ1179" s="180"/>
      <c r="AK1179" s="176"/>
      <c r="AL1179" s="186"/>
    </row>
    <row r="1180" spans="1:38" ht="12.75" customHeight="1" x14ac:dyDescent="0.35">
      <c r="A1180" s="161"/>
      <c r="B1180" s="161"/>
      <c r="C1180" s="169"/>
      <c r="D1180" s="169"/>
      <c r="E1180" s="174"/>
      <c r="F1180" s="186"/>
      <c r="G1180" s="186"/>
      <c r="H1180" s="186"/>
      <c r="I1180" s="178"/>
      <c r="J1180" s="186"/>
      <c r="K1180" s="169"/>
      <c r="L1180" s="178"/>
      <c r="M1180" s="169"/>
      <c r="N1180" s="152"/>
      <c r="O1180" s="152"/>
      <c r="P1180" s="152"/>
      <c r="Q1180" s="186"/>
      <c r="R1180" s="186"/>
      <c r="S1180" s="152"/>
      <c r="T1180" s="152"/>
      <c r="U1180" s="152"/>
      <c r="V1180" s="152"/>
      <c r="W1180" s="152"/>
      <c r="X1180" s="152"/>
      <c r="Y1180" s="152"/>
      <c r="Z1180" s="152"/>
      <c r="AA1180" s="152"/>
      <c r="AB1180" s="248"/>
      <c r="AC1180" s="248"/>
      <c r="AD1180" s="252"/>
      <c r="AE1180" s="252"/>
      <c r="AF1180" s="169"/>
      <c r="AG1180" s="169"/>
      <c r="AH1180" s="180"/>
      <c r="AI1180" s="180"/>
      <c r="AJ1180" s="180"/>
      <c r="AK1180" s="176"/>
      <c r="AL1180" s="186"/>
    </row>
    <row r="1181" spans="1:38" ht="12.75" customHeight="1" x14ac:dyDescent="0.35">
      <c r="A1181" s="161"/>
      <c r="B1181" s="161"/>
      <c r="C1181" s="169"/>
      <c r="D1181" s="169"/>
      <c r="E1181" s="174"/>
      <c r="F1181" s="186"/>
      <c r="G1181" s="186"/>
      <c r="H1181" s="186"/>
      <c r="I1181" s="178"/>
      <c r="J1181" s="186"/>
      <c r="K1181" s="169"/>
      <c r="L1181" s="178"/>
      <c r="M1181" s="169"/>
      <c r="N1181" s="152"/>
      <c r="O1181" s="152"/>
      <c r="P1181" s="152"/>
      <c r="Q1181" s="186"/>
      <c r="R1181" s="186"/>
      <c r="S1181" s="152"/>
      <c r="T1181" s="152"/>
      <c r="U1181" s="152"/>
      <c r="V1181" s="152"/>
      <c r="W1181" s="152"/>
      <c r="X1181" s="152"/>
      <c r="Y1181" s="152"/>
      <c r="Z1181" s="152"/>
      <c r="AA1181" s="152"/>
      <c r="AB1181" s="248"/>
      <c r="AC1181" s="248"/>
      <c r="AD1181" s="252"/>
      <c r="AE1181" s="252"/>
      <c r="AF1181" s="169"/>
      <c r="AG1181" s="169"/>
      <c r="AH1181" s="180"/>
      <c r="AI1181" s="180"/>
      <c r="AJ1181" s="180"/>
      <c r="AK1181" s="176"/>
      <c r="AL1181" s="186"/>
    </row>
    <row r="1182" spans="1:38" ht="12.75" customHeight="1" x14ac:dyDescent="0.35">
      <c r="A1182" s="161"/>
      <c r="B1182" s="161"/>
      <c r="C1182" s="169"/>
      <c r="D1182" s="169"/>
      <c r="E1182" s="174"/>
      <c r="F1182" s="186"/>
      <c r="G1182" s="186"/>
      <c r="H1182" s="186"/>
      <c r="I1182" s="178"/>
      <c r="J1182" s="186"/>
      <c r="K1182" s="169"/>
      <c r="L1182" s="178"/>
      <c r="M1182" s="169"/>
      <c r="N1182" s="152"/>
      <c r="O1182" s="152"/>
      <c r="P1182" s="152"/>
      <c r="Q1182" s="186"/>
      <c r="R1182" s="186"/>
      <c r="S1182" s="152"/>
      <c r="T1182" s="152"/>
      <c r="U1182" s="152"/>
      <c r="V1182" s="152"/>
      <c r="W1182" s="152"/>
      <c r="X1182" s="152"/>
      <c r="Y1182" s="152"/>
      <c r="Z1182" s="152"/>
      <c r="AA1182" s="152"/>
      <c r="AB1182" s="248"/>
      <c r="AC1182" s="248"/>
      <c r="AD1182" s="252"/>
      <c r="AE1182" s="252"/>
      <c r="AF1182" s="169"/>
      <c r="AG1182" s="169"/>
      <c r="AH1182" s="180"/>
      <c r="AI1182" s="180"/>
      <c r="AJ1182" s="180"/>
      <c r="AK1182" s="176"/>
      <c r="AL1182" s="186"/>
    </row>
    <row r="1183" spans="1:38" ht="12.75" customHeight="1" x14ac:dyDescent="0.35">
      <c r="A1183" s="161"/>
      <c r="B1183" s="161"/>
      <c r="C1183" s="169"/>
      <c r="D1183" s="169"/>
      <c r="E1183" s="174"/>
      <c r="F1183" s="186"/>
      <c r="G1183" s="186"/>
      <c r="H1183" s="186"/>
      <c r="I1183" s="178"/>
      <c r="J1183" s="186"/>
      <c r="K1183" s="169"/>
      <c r="L1183" s="178"/>
      <c r="M1183" s="169"/>
      <c r="N1183" s="152"/>
      <c r="O1183" s="152"/>
      <c r="P1183" s="152"/>
      <c r="Q1183" s="186"/>
      <c r="R1183" s="186"/>
      <c r="S1183" s="152"/>
      <c r="T1183" s="152"/>
      <c r="U1183" s="152"/>
      <c r="V1183" s="152"/>
      <c r="W1183" s="152"/>
      <c r="X1183" s="152"/>
      <c r="Y1183" s="152"/>
      <c r="Z1183" s="152"/>
      <c r="AA1183" s="152"/>
      <c r="AB1183" s="248"/>
      <c r="AC1183" s="248"/>
      <c r="AD1183" s="252"/>
      <c r="AE1183" s="252"/>
      <c r="AF1183" s="169"/>
      <c r="AG1183" s="169"/>
      <c r="AH1183" s="180"/>
      <c r="AI1183" s="180"/>
      <c r="AJ1183" s="180"/>
      <c r="AK1183" s="176"/>
      <c r="AL1183" s="186"/>
    </row>
    <row r="1184" spans="1:38" ht="12.75" customHeight="1" x14ac:dyDescent="0.35">
      <c r="A1184" s="161"/>
      <c r="B1184" s="161"/>
      <c r="C1184" s="169"/>
      <c r="D1184" s="169"/>
      <c r="E1184" s="174"/>
      <c r="F1184" s="186"/>
      <c r="G1184" s="186"/>
      <c r="H1184" s="186"/>
      <c r="I1184" s="178"/>
      <c r="J1184" s="186"/>
      <c r="K1184" s="169"/>
      <c r="L1184" s="178"/>
      <c r="M1184" s="169"/>
      <c r="N1184" s="152"/>
      <c r="O1184" s="152"/>
      <c r="P1184" s="152"/>
      <c r="Q1184" s="186"/>
      <c r="R1184" s="186"/>
      <c r="S1184" s="152"/>
      <c r="T1184" s="152"/>
      <c r="U1184" s="152"/>
      <c r="V1184" s="152"/>
      <c r="W1184" s="152"/>
      <c r="X1184" s="152"/>
      <c r="Y1184" s="152"/>
      <c r="Z1184" s="152"/>
      <c r="AA1184" s="152"/>
      <c r="AB1184" s="248"/>
      <c r="AC1184" s="248"/>
      <c r="AD1184" s="252"/>
      <c r="AE1184" s="252"/>
      <c r="AF1184" s="169"/>
      <c r="AG1184" s="169"/>
      <c r="AH1184" s="180"/>
      <c r="AI1184" s="180"/>
      <c r="AJ1184" s="180"/>
      <c r="AK1184" s="176"/>
      <c r="AL1184" s="186"/>
    </row>
    <row r="1185" spans="1:38" ht="12.75" customHeight="1" x14ac:dyDescent="0.35">
      <c r="A1185" s="161"/>
      <c r="B1185" s="161"/>
      <c r="C1185" s="169"/>
      <c r="D1185" s="169"/>
      <c r="E1185" s="174"/>
      <c r="F1185" s="186"/>
      <c r="G1185" s="186"/>
      <c r="H1185" s="186"/>
      <c r="I1185" s="178"/>
      <c r="J1185" s="186"/>
      <c r="K1185" s="169"/>
      <c r="L1185" s="178"/>
      <c r="M1185" s="169"/>
      <c r="N1185" s="152"/>
      <c r="O1185" s="152"/>
      <c r="P1185" s="152"/>
      <c r="Q1185" s="186"/>
      <c r="R1185" s="186"/>
      <c r="S1185" s="152"/>
      <c r="T1185" s="152"/>
      <c r="U1185" s="152"/>
      <c r="V1185" s="152"/>
      <c r="W1185" s="152"/>
      <c r="X1185" s="152"/>
      <c r="Y1185" s="152"/>
      <c r="Z1185" s="152"/>
      <c r="AA1185" s="152"/>
      <c r="AB1185" s="248"/>
      <c r="AC1185" s="248"/>
      <c r="AD1185" s="252"/>
      <c r="AE1185" s="252"/>
      <c r="AF1185" s="169"/>
      <c r="AG1185" s="169"/>
      <c r="AH1185" s="180"/>
      <c r="AI1185" s="180"/>
      <c r="AJ1185" s="180"/>
      <c r="AK1185" s="176"/>
      <c r="AL1185" s="186"/>
    </row>
    <row r="1186" spans="1:38" ht="12.75" customHeight="1" x14ac:dyDescent="0.35">
      <c r="A1186" s="161"/>
      <c r="B1186" s="161"/>
      <c r="C1186" s="169"/>
      <c r="D1186" s="169"/>
      <c r="E1186" s="174"/>
      <c r="F1186" s="186"/>
      <c r="G1186" s="186"/>
      <c r="H1186" s="186"/>
      <c r="I1186" s="178"/>
      <c r="J1186" s="186"/>
      <c r="K1186" s="169"/>
      <c r="L1186" s="178"/>
      <c r="M1186" s="169"/>
      <c r="N1186" s="152"/>
      <c r="O1186" s="152"/>
      <c r="P1186" s="152"/>
      <c r="Q1186" s="186"/>
      <c r="R1186" s="186"/>
      <c r="S1186" s="152"/>
      <c r="T1186" s="152"/>
      <c r="U1186" s="152"/>
      <c r="V1186" s="152"/>
      <c r="W1186" s="152"/>
      <c r="X1186" s="152"/>
      <c r="Y1186" s="152"/>
      <c r="Z1186" s="152"/>
      <c r="AA1186" s="152"/>
      <c r="AB1186" s="248"/>
      <c r="AC1186" s="248"/>
      <c r="AD1186" s="252"/>
      <c r="AE1186" s="252"/>
      <c r="AF1186" s="169"/>
      <c r="AG1186" s="169"/>
      <c r="AH1186" s="180"/>
      <c r="AI1186" s="180"/>
      <c r="AJ1186" s="180"/>
      <c r="AK1186" s="176"/>
      <c r="AL1186" s="186"/>
    </row>
    <row r="1187" spans="1:38" ht="12.75" customHeight="1" x14ac:dyDescent="0.35">
      <c r="A1187" s="161"/>
      <c r="B1187" s="161"/>
      <c r="C1187" s="169"/>
      <c r="D1187" s="169"/>
      <c r="E1187" s="174"/>
      <c r="F1187" s="186"/>
      <c r="G1187" s="186"/>
      <c r="H1187" s="186"/>
      <c r="I1187" s="178"/>
      <c r="J1187" s="186"/>
      <c r="K1187" s="169"/>
      <c r="L1187" s="178"/>
      <c r="M1187" s="169"/>
      <c r="N1187" s="152"/>
      <c r="O1187" s="152"/>
      <c r="P1187" s="152"/>
      <c r="Q1187" s="186"/>
      <c r="R1187" s="186"/>
      <c r="S1187" s="152"/>
      <c r="T1187" s="152"/>
      <c r="U1187" s="152"/>
      <c r="V1187" s="152"/>
      <c r="W1187" s="152"/>
      <c r="X1187" s="152"/>
      <c r="Y1187" s="152"/>
      <c r="Z1187" s="152"/>
      <c r="AA1187" s="152"/>
      <c r="AB1187" s="248"/>
      <c r="AC1187" s="248"/>
      <c r="AD1187" s="252"/>
      <c r="AE1187" s="252"/>
      <c r="AF1187" s="169"/>
      <c r="AG1187" s="169"/>
      <c r="AH1187" s="180"/>
      <c r="AI1187" s="180"/>
      <c r="AJ1187" s="180"/>
      <c r="AK1187" s="176"/>
      <c r="AL1187" s="186"/>
    </row>
    <row r="1188" spans="1:38" ht="12.75" customHeight="1" x14ac:dyDescent="0.35">
      <c r="A1188" s="161"/>
      <c r="B1188" s="161"/>
      <c r="C1188" s="169"/>
      <c r="D1188" s="169"/>
      <c r="E1188" s="174"/>
      <c r="F1188" s="186"/>
      <c r="G1188" s="186"/>
      <c r="H1188" s="186"/>
      <c r="I1188" s="178"/>
      <c r="J1188" s="186"/>
      <c r="K1188" s="169"/>
      <c r="L1188" s="178"/>
      <c r="M1188" s="169"/>
      <c r="N1188" s="152"/>
      <c r="O1188" s="152"/>
      <c r="P1188" s="152"/>
      <c r="Q1188" s="186"/>
      <c r="R1188" s="186"/>
      <c r="S1188" s="152"/>
      <c r="T1188" s="152"/>
      <c r="U1188" s="152"/>
      <c r="V1188" s="152"/>
      <c r="W1188" s="152"/>
      <c r="X1188" s="152"/>
      <c r="Y1188" s="152"/>
      <c r="Z1188" s="152"/>
      <c r="AA1188" s="152"/>
      <c r="AB1188" s="248"/>
      <c r="AC1188" s="248"/>
      <c r="AD1188" s="252"/>
      <c r="AE1188" s="252"/>
      <c r="AF1188" s="169"/>
      <c r="AG1188" s="169"/>
      <c r="AH1188" s="180"/>
      <c r="AI1188" s="180"/>
      <c r="AJ1188" s="180"/>
      <c r="AK1188" s="176"/>
      <c r="AL1188" s="186"/>
    </row>
    <row r="1189" spans="1:38" ht="12.75" customHeight="1" x14ac:dyDescent="0.35">
      <c r="A1189" s="161"/>
      <c r="B1189" s="161"/>
      <c r="C1189" s="169"/>
      <c r="D1189" s="169"/>
      <c r="E1189" s="174"/>
      <c r="F1189" s="186"/>
      <c r="G1189" s="186"/>
      <c r="H1189" s="186"/>
      <c r="I1189" s="178"/>
      <c r="J1189" s="186"/>
      <c r="K1189" s="169"/>
      <c r="L1189" s="178"/>
      <c r="M1189" s="169"/>
      <c r="N1189" s="152"/>
      <c r="O1189" s="152"/>
      <c r="P1189" s="152"/>
      <c r="Q1189" s="186"/>
      <c r="R1189" s="186"/>
      <c r="S1189" s="152"/>
      <c r="T1189" s="152"/>
      <c r="U1189" s="152"/>
      <c r="V1189" s="152"/>
      <c r="W1189" s="152"/>
      <c r="X1189" s="152"/>
      <c r="Y1189" s="152"/>
      <c r="Z1189" s="152"/>
      <c r="AA1189" s="152"/>
      <c r="AB1189" s="248"/>
      <c r="AC1189" s="248"/>
      <c r="AD1189" s="252"/>
      <c r="AE1189" s="252"/>
      <c r="AF1189" s="169"/>
      <c r="AG1189" s="169"/>
      <c r="AH1189" s="180"/>
      <c r="AI1189" s="180"/>
      <c r="AJ1189" s="180"/>
      <c r="AK1189" s="176"/>
      <c r="AL1189" s="186"/>
    </row>
    <row r="1190" spans="1:38" ht="12.75" customHeight="1" x14ac:dyDescent="0.35">
      <c r="A1190" s="161"/>
      <c r="B1190" s="161"/>
      <c r="C1190" s="169"/>
      <c r="D1190" s="169"/>
      <c r="E1190" s="174"/>
      <c r="F1190" s="186"/>
      <c r="G1190" s="186"/>
      <c r="H1190" s="186"/>
      <c r="I1190" s="178"/>
      <c r="J1190" s="186"/>
      <c r="K1190" s="169"/>
      <c r="L1190" s="178"/>
      <c r="M1190" s="169"/>
      <c r="N1190" s="152"/>
      <c r="O1190" s="152"/>
      <c r="P1190" s="152"/>
      <c r="Q1190" s="186"/>
      <c r="R1190" s="186"/>
      <c r="S1190" s="152"/>
      <c r="T1190" s="152"/>
      <c r="U1190" s="152"/>
      <c r="V1190" s="152"/>
      <c r="W1190" s="152"/>
      <c r="X1190" s="152"/>
      <c r="Y1190" s="152"/>
      <c r="Z1190" s="152"/>
      <c r="AA1190" s="152"/>
      <c r="AB1190" s="248"/>
      <c r="AC1190" s="248"/>
      <c r="AD1190" s="252"/>
      <c r="AE1190" s="252"/>
      <c r="AF1190" s="169"/>
      <c r="AG1190" s="169"/>
      <c r="AH1190" s="180"/>
      <c r="AI1190" s="180"/>
      <c r="AJ1190" s="180"/>
      <c r="AK1190" s="176"/>
      <c r="AL1190" s="186"/>
    </row>
    <row r="1191" spans="1:38" ht="12.75" customHeight="1" x14ac:dyDescent="0.35">
      <c r="A1191" s="161"/>
      <c r="B1191" s="161"/>
      <c r="C1191" s="169"/>
      <c r="D1191" s="169"/>
      <c r="E1191" s="174"/>
      <c r="F1191" s="186"/>
      <c r="G1191" s="186"/>
      <c r="H1191" s="186"/>
      <c r="I1191" s="178"/>
      <c r="J1191" s="186"/>
      <c r="K1191" s="169"/>
      <c r="L1191" s="178"/>
      <c r="M1191" s="169"/>
      <c r="N1191" s="152"/>
      <c r="O1191" s="152"/>
      <c r="P1191" s="152"/>
      <c r="Q1191" s="186"/>
      <c r="R1191" s="186"/>
      <c r="S1191" s="152"/>
      <c r="T1191" s="152"/>
      <c r="U1191" s="152"/>
      <c r="V1191" s="152"/>
      <c r="W1191" s="152"/>
      <c r="X1191" s="152"/>
      <c r="Y1191" s="152"/>
      <c r="Z1191" s="152"/>
      <c r="AA1191" s="152"/>
      <c r="AB1191" s="248"/>
      <c r="AC1191" s="248"/>
      <c r="AD1191" s="252"/>
      <c r="AE1191" s="252"/>
      <c r="AF1191" s="169"/>
      <c r="AG1191" s="169"/>
      <c r="AH1191" s="180"/>
      <c r="AI1191" s="180"/>
      <c r="AJ1191" s="180"/>
      <c r="AK1191" s="176"/>
      <c r="AL1191" s="186"/>
    </row>
    <row r="1192" spans="1:38" ht="12.75" customHeight="1" x14ac:dyDescent="0.35">
      <c r="A1192" s="161"/>
      <c r="B1192" s="161"/>
      <c r="C1192" s="169"/>
      <c r="D1192" s="169"/>
      <c r="E1192" s="174"/>
      <c r="F1192" s="186"/>
      <c r="G1192" s="186"/>
      <c r="H1192" s="186"/>
      <c r="I1192" s="178"/>
      <c r="J1192" s="186"/>
      <c r="K1192" s="169"/>
      <c r="L1192" s="178"/>
      <c r="M1192" s="169"/>
      <c r="N1192" s="152"/>
      <c r="O1192" s="152"/>
      <c r="P1192" s="152"/>
      <c r="Q1192" s="186"/>
      <c r="R1192" s="186"/>
      <c r="S1192" s="152"/>
      <c r="T1192" s="152"/>
      <c r="U1192" s="152"/>
      <c r="V1192" s="152"/>
      <c r="W1192" s="152"/>
      <c r="X1192" s="152"/>
      <c r="Y1192" s="152"/>
      <c r="Z1192" s="152"/>
      <c r="AA1192" s="152"/>
      <c r="AB1192" s="248"/>
      <c r="AC1192" s="248"/>
      <c r="AD1192" s="252"/>
      <c r="AE1192" s="252"/>
      <c r="AF1192" s="169"/>
      <c r="AG1192" s="169"/>
      <c r="AH1192" s="180"/>
      <c r="AI1192" s="180"/>
      <c r="AJ1192" s="180"/>
      <c r="AK1192" s="176"/>
      <c r="AL1192" s="186"/>
    </row>
    <row r="1193" spans="1:38" ht="12.75" customHeight="1" x14ac:dyDescent="0.35">
      <c r="A1193" s="161"/>
      <c r="B1193" s="161"/>
      <c r="C1193" s="169"/>
      <c r="D1193" s="169"/>
      <c r="E1193" s="174"/>
      <c r="F1193" s="186"/>
      <c r="G1193" s="186"/>
      <c r="H1193" s="186"/>
      <c r="I1193" s="178"/>
      <c r="J1193" s="186"/>
      <c r="K1193" s="169"/>
      <c r="L1193" s="178"/>
      <c r="M1193" s="169"/>
      <c r="N1193" s="152"/>
      <c r="O1193" s="152"/>
      <c r="P1193" s="152"/>
      <c r="Q1193" s="186"/>
      <c r="R1193" s="186"/>
      <c r="S1193" s="152"/>
      <c r="T1193" s="152"/>
      <c r="U1193" s="152"/>
      <c r="V1193" s="152"/>
      <c r="W1193" s="152"/>
      <c r="X1193" s="152"/>
      <c r="Y1193" s="152"/>
      <c r="Z1193" s="152"/>
      <c r="AA1193" s="152"/>
      <c r="AB1193" s="248"/>
      <c r="AC1193" s="248"/>
      <c r="AD1193" s="252"/>
      <c r="AE1193" s="252"/>
      <c r="AF1193" s="169"/>
      <c r="AG1193" s="169"/>
      <c r="AH1193" s="180"/>
      <c r="AI1193" s="180"/>
      <c r="AJ1193" s="180"/>
      <c r="AK1193" s="176"/>
      <c r="AL1193" s="186"/>
    </row>
    <row r="1194" spans="1:38" ht="12.75" customHeight="1" x14ac:dyDescent="0.35">
      <c r="A1194" s="161"/>
      <c r="B1194" s="161"/>
      <c r="C1194" s="169"/>
      <c r="D1194" s="169"/>
      <c r="E1194" s="174"/>
      <c r="F1194" s="186"/>
      <c r="G1194" s="186"/>
      <c r="H1194" s="186"/>
      <c r="I1194" s="178"/>
      <c r="J1194" s="186"/>
      <c r="K1194" s="169"/>
      <c r="L1194" s="178"/>
      <c r="M1194" s="169"/>
      <c r="N1194" s="152"/>
      <c r="O1194" s="152"/>
      <c r="P1194" s="152"/>
      <c r="Q1194" s="186"/>
      <c r="R1194" s="186"/>
      <c r="S1194" s="152"/>
      <c r="T1194" s="152"/>
      <c r="U1194" s="152"/>
      <c r="V1194" s="152"/>
      <c r="W1194" s="152"/>
      <c r="X1194" s="152"/>
      <c r="Y1194" s="152"/>
      <c r="Z1194" s="152"/>
      <c r="AA1194" s="152"/>
      <c r="AB1194" s="248"/>
      <c r="AC1194" s="248"/>
      <c r="AD1194" s="252"/>
      <c r="AE1194" s="252"/>
      <c r="AF1194" s="169"/>
      <c r="AG1194" s="169"/>
      <c r="AH1194" s="180"/>
      <c r="AI1194" s="180"/>
      <c r="AJ1194" s="180"/>
      <c r="AK1194" s="176"/>
      <c r="AL1194" s="186"/>
    </row>
    <row r="1195" spans="1:38" ht="12.75" customHeight="1" x14ac:dyDescent="0.35">
      <c r="A1195" s="161"/>
      <c r="B1195" s="161"/>
      <c r="C1195" s="169"/>
      <c r="D1195" s="169"/>
      <c r="E1195" s="174"/>
      <c r="F1195" s="186"/>
      <c r="G1195" s="186"/>
      <c r="H1195" s="186"/>
      <c r="I1195" s="178"/>
      <c r="J1195" s="186"/>
      <c r="K1195" s="169"/>
      <c r="L1195" s="178"/>
      <c r="M1195" s="169"/>
      <c r="N1195" s="152"/>
      <c r="O1195" s="152"/>
      <c r="P1195" s="152"/>
      <c r="Q1195" s="186"/>
      <c r="R1195" s="186"/>
      <c r="S1195" s="152"/>
      <c r="T1195" s="152"/>
      <c r="U1195" s="152"/>
      <c r="V1195" s="152"/>
      <c r="W1195" s="152"/>
      <c r="X1195" s="152"/>
      <c r="Y1195" s="152"/>
      <c r="Z1195" s="152"/>
      <c r="AA1195" s="152"/>
      <c r="AB1195" s="248"/>
      <c r="AC1195" s="248"/>
      <c r="AD1195" s="252"/>
      <c r="AE1195" s="252"/>
      <c r="AF1195" s="169"/>
      <c r="AG1195" s="169"/>
      <c r="AH1195" s="180"/>
      <c r="AI1195" s="180"/>
      <c r="AJ1195" s="180"/>
      <c r="AK1195" s="176"/>
      <c r="AL1195" s="186"/>
    </row>
    <row r="1196" spans="1:38" ht="12.75" customHeight="1" x14ac:dyDescent="0.35">
      <c r="A1196" s="161"/>
      <c r="B1196" s="161"/>
      <c r="C1196" s="169"/>
      <c r="D1196" s="169"/>
      <c r="E1196" s="174"/>
      <c r="F1196" s="186"/>
      <c r="G1196" s="186"/>
      <c r="H1196" s="186"/>
      <c r="I1196" s="178"/>
      <c r="J1196" s="186"/>
      <c r="K1196" s="169"/>
      <c r="L1196" s="178"/>
      <c r="M1196" s="169"/>
      <c r="N1196" s="152"/>
      <c r="O1196" s="152"/>
      <c r="P1196" s="152"/>
      <c r="Q1196" s="186"/>
      <c r="R1196" s="186"/>
      <c r="S1196" s="152"/>
      <c r="T1196" s="152"/>
      <c r="U1196" s="152"/>
      <c r="V1196" s="152"/>
      <c r="W1196" s="152"/>
      <c r="X1196" s="152"/>
      <c r="Y1196" s="152"/>
      <c r="Z1196" s="152"/>
      <c r="AA1196" s="152"/>
      <c r="AB1196" s="248"/>
      <c r="AC1196" s="248"/>
      <c r="AD1196" s="252"/>
      <c r="AE1196" s="252"/>
      <c r="AF1196" s="169"/>
      <c r="AG1196" s="169"/>
      <c r="AH1196" s="180"/>
      <c r="AI1196" s="180"/>
      <c r="AJ1196" s="180"/>
      <c r="AK1196" s="176"/>
      <c r="AL1196" s="186"/>
    </row>
    <row r="1197" spans="1:38" ht="12.75" customHeight="1" x14ac:dyDescent="0.35">
      <c r="A1197" s="161"/>
      <c r="B1197" s="161"/>
      <c r="C1197" s="169"/>
      <c r="D1197" s="169"/>
      <c r="E1197" s="174"/>
      <c r="F1197" s="186"/>
      <c r="G1197" s="186"/>
      <c r="H1197" s="186"/>
      <c r="I1197" s="178"/>
      <c r="J1197" s="186"/>
      <c r="K1197" s="169"/>
      <c r="L1197" s="178"/>
      <c r="M1197" s="169"/>
      <c r="N1197" s="152"/>
      <c r="O1197" s="152"/>
      <c r="P1197" s="152"/>
      <c r="Q1197" s="186"/>
      <c r="R1197" s="186"/>
      <c r="S1197" s="152"/>
      <c r="T1197" s="152"/>
      <c r="U1197" s="152"/>
      <c r="V1197" s="152"/>
      <c r="W1197" s="152"/>
      <c r="X1197" s="152"/>
      <c r="Y1197" s="152"/>
      <c r="Z1197" s="152"/>
      <c r="AA1197" s="152"/>
      <c r="AB1197" s="248"/>
      <c r="AC1197" s="248"/>
      <c r="AD1197" s="252"/>
      <c r="AE1197" s="252"/>
      <c r="AF1197" s="169"/>
      <c r="AG1197" s="169"/>
      <c r="AH1197" s="180"/>
      <c r="AI1197" s="180"/>
      <c r="AJ1197" s="180"/>
      <c r="AK1197" s="176"/>
      <c r="AL1197" s="186"/>
    </row>
    <row r="1198" spans="1:38" ht="12.75" customHeight="1" x14ac:dyDescent="0.35">
      <c r="A1198" s="161"/>
      <c r="B1198" s="161"/>
      <c r="C1198" s="169"/>
      <c r="D1198" s="169"/>
      <c r="E1198" s="174"/>
      <c r="F1198" s="186"/>
      <c r="G1198" s="186"/>
      <c r="H1198" s="186"/>
      <c r="I1198" s="178"/>
      <c r="J1198" s="186"/>
      <c r="K1198" s="169"/>
      <c r="L1198" s="178"/>
      <c r="M1198" s="169"/>
      <c r="N1198" s="152"/>
      <c r="O1198" s="152"/>
      <c r="P1198" s="152"/>
      <c r="Q1198" s="186"/>
      <c r="R1198" s="186"/>
      <c r="S1198" s="152"/>
      <c r="T1198" s="152"/>
      <c r="U1198" s="152"/>
      <c r="V1198" s="152"/>
      <c r="W1198" s="152"/>
      <c r="X1198" s="152"/>
      <c r="Y1198" s="152"/>
      <c r="Z1198" s="152"/>
      <c r="AA1198" s="152"/>
      <c r="AB1198" s="248"/>
      <c r="AC1198" s="248"/>
      <c r="AD1198" s="252"/>
      <c r="AE1198" s="252"/>
      <c r="AF1198" s="169"/>
      <c r="AG1198" s="169"/>
      <c r="AH1198" s="180"/>
      <c r="AI1198" s="180"/>
      <c r="AJ1198" s="180"/>
      <c r="AK1198" s="176"/>
      <c r="AL1198" s="186"/>
    </row>
    <row r="1199" spans="1:38" ht="12.75" customHeight="1" x14ac:dyDescent="0.35">
      <c r="A1199" s="161"/>
      <c r="B1199" s="161"/>
      <c r="C1199" s="169"/>
      <c r="D1199" s="169"/>
      <c r="E1199" s="174"/>
      <c r="F1199" s="186"/>
      <c r="G1199" s="186"/>
      <c r="H1199" s="186"/>
      <c r="I1199" s="178"/>
      <c r="J1199" s="186"/>
      <c r="K1199" s="169"/>
      <c r="L1199" s="178"/>
      <c r="M1199" s="169"/>
      <c r="N1199" s="152"/>
      <c r="O1199" s="152"/>
      <c r="P1199" s="152"/>
      <c r="Q1199" s="186"/>
      <c r="R1199" s="186"/>
      <c r="S1199" s="152"/>
      <c r="T1199" s="152"/>
      <c r="U1199" s="152"/>
      <c r="V1199" s="152"/>
      <c r="W1199" s="152"/>
      <c r="X1199" s="152"/>
      <c r="Y1199" s="152"/>
      <c r="Z1199" s="152"/>
      <c r="AA1199" s="152"/>
      <c r="AB1199" s="248"/>
      <c r="AC1199" s="248"/>
      <c r="AD1199" s="252"/>
      <c r="AE1199" s="252"/>
      <c r="AF1199" s="169"/>
      <c r="AG1199" s="169"/>
      <c r="AH1199" s="180"/>
      <c r="AI1199" s="180"/>
      <c r="AJ1199" s="180"/>
      <c r="AK1199" s="176"/>
      <c r="AL1199" s="186"/>
    </row>
    <row r="1200" spans="1:38" ht="12.75" customHeight="1" x14ac:dyDescent="0.35">
      <c r="A1200" s="161"/>
      <c r="B1200" s="161"/>
      <c r="C1200" s="169"/>
      <c r="D1200" s="169"/>
      <c r="E1200" s="174"/>
      <c r="F1200" s="186"/>
      <c r="G1200" s="186"/>
      <c r="H1200" s="186"/>
      <c r="I1200" s="178"/>
      <c r="J1200" s="186"/>
      <c r="K1200" s="169"/>
      <c r="L1200" s="178"/>
      <c r="M1200" s="169"/>
      <c r="N1200" s="152"/>
      <c r="O1200" s="152"/>
      <c r="P1200" s="152"/>
      <c r="Q1200" s="186"/>
      <c r="R1200" s="186"/>
      <c r="S1200" s="152"/>
      <c r="T1200" s="152"/>
      <c r="U1200" s="152"/>
      <c r="V1200" s="152"/>
      <c r="W1200" s="152"/>
      <c r="X1200" s="152"/>
      <c r="Y1200" s="152"/>
      <c r="Z1200" s="152"/>
      <c r="AA1200" s="152"/>
      <c r="AB1200" s="248"/>
      <c r="AC1200" s="248"/>
      <c r="AD1200" s="252"/>
      <c r="AE1200" s="252"/>
      <c r="AF1200" s="169"/>
      <c r="AG1200" s="169"/>
      <c r="AH1200" s="180"/>
      <c r="AI1200" s="180"/>
      <c r="AJ1200" s="180"/>
      <c r="AK1200" s="176"/>
      <c r="AL1200" s="186"/>
    </row>
  </sheetData>
  <sheetProtection algorithmName="SHA-512" hashValue="Y7WZqPpl7tTKH6/nP5GG23bSJ54GIFwkUgpkoqvxLLmGpzjwwp7iWogC9CiGg6nq98zYRaDCU55bwLRMUnHfbQ==" saltValue="MH7G410DuvjyK1muBBUmXg==" spinCount="100000" sheet="1" objects="1" scenarios="1" formatCells="0" formatRows="0"/>
  <dataConsolidate link="1"/>
  <conditionalFormatting sqref="X13:X1200">
    <cfRule type="expression" priority="15">
      <formula>RIGHT($W13,7)="specify"</formula>
    </cfRule>
    <cfRule type="expression" dxfId="34" priority="16">
      <formula>RIGHT($W13,7)&lt;&gt;"specify"</formula>
    </cfRule>
  </conditionalFormatting>
  <conditionalFormatting sqref="V13:V1200">
    <cfRule type="expression" priority="17">
      <formula>RIGHT($U13,7)="specify"</formula>
    </cfRule>
    <cfRule type="expression" dxfId="33" priority="18">
      <formula>RIGHT($U13,7)&lt;&gt;"specify"</formula>
    </cfRule>
  </conditionalFormatting>
  <conditionalFormatting sqref="T13:T1200">
    <cfRule type="expression" priority="19">
      <formula>RIGHT($S13,7)="specify"</formula>
    </cfRule>
    <cfRule type="expression" dxfId="32" priority="20">
      <formula>RIGHT($S13,7)&lt;&gt;"specify"</formula>
    </cfRule>
  </conditionalFormatting>
  <conditionalFormatting sqref="O13:O1200">
    <cfRule type="expression" priority="21" stopIfTrue="1">
      <formula>AND($L13&gt;=1000000,LEFT($M13,5)="Other")</formula>
    </cfRule>
    <cfRule type="expression" dxfId="31" priority="22">
      <formula>$L13&lt;10000000</formula>
    </cfRule>
    <cfRule type="expression" priority="23">
      <formula>$L13&gt;=10000000</formula>
    </cfRule>
  </conditionalFormatting>
  <conditionalFormatting sqref="N13:N1200">
    <cfRule type="expression" priority="24">
      <formula>LEFT($M13,5)="Other"</formula>
    </cfRule>
    <cfRule type="expression" dxfId="30" priority="25">
      <formula>LEFT($M13,5)&lt;&gt;"Other"</formula>
    </cfRule>
  </conditionalFormatting>
  <conditionalFormatting sqref="L13:M1200">
    <cfRule type="expression" priority="26">
      <formula>$K13="Yes"</formula>
    </cfRule>
    <cfRule type="expression" dxfId="29" priority="27">
      <formula>$K13&lt;&gt;"Yes"</formula>
    </cfRule>
  </conditionalFormatting>
  <conditionalFormatting sqref="J13:J1200">
    <cfRule type="expression" dxfId="28" priority="28">
      <formula>$I13="No"</formula>
    </cfRule>
    <cfRule type="expression" dxfId="27" priority="29">
      <formula>$I13="Yes"</formula>
    </cfRule>
  </conditionalFormatting>
  <conditionalFormatting sqref="AA13:AA1200">
    <cfRule type="expression" priority="13">
      <formula>$E13="Cancelled"</formula>
    </cfRule>
    <cfRule type="expression" dxfId="26" priority="14">
      <formula>$E13&lt;&gt;"Cancelled"</formula>
    </cfRule>
  </conditionalFormatting>
  <conditionalFormatting sqref="AB13:AB1200">
    <cfRule type="expression" dxfId="25" priority="11" stopIfTrue="1">
      <formula>OR($E13="Not Started",$E13="Cancelled",$E13="")</formula>
    </cfRule>
    <cfRule type="expression" priority="12">
      <formula>AND($E13&lt;&gt;"Not Started",$E13&lt;&gt;"Cancelled")</formula>
    </cfRule>
  </conditionalFormatting>
  <conditionalFormatting sqref="AC13:AC1200">
    <cfRule type="expression" dxfId="24" priority="9" stopIfTrue="1">
      <formula>$E13&lt;&gt;"Completed"</formula>
    </cfRule>
    <cfRule type="expression" priority="10">
      <formula>$E13="Completed"</formula>
    </cfRule>
  </conditionalFormatting>
  <conditionalFormatting sqref="AH13:AJ1200">
    <cfRule type="expression" dxfId="23" priority="5" stopIfTrue="1">
      <formula>$E13&lt;&gt;"Completed"</formula>
    </cfRule>
    <cfRule type="expression" priority="6">
      <formula>$E13="Completed"</formula>
    </cfRule>
  </conditionalFormatting>
  <conditionalFormatting sqref="AK13:AK1200">
    <cfRule type="expression" priority="3">
      <formula>$E13&lt;&gt;"Not Started"</formula>
    </cfRule>
    <cfRule type="expression" dxfId="22" priority="4">
      <formula>$E13="Not Started"</formula>
    </cfRule>
  </conditionalFormatting>
  <conditionalFormatting sqref="AL13:AL1200">
    <cfRule type="expression" priority="1" stopIfTrue="1">
      <formula>_xlfn.NUMBERVALUE(MID(MID($C11,1,FIND("-",$C11,1)-1),3,2))&gt;=19</formula>
    </cfRule>
    <cfRule type="expression" dxfId="21" priority="2">
      <formula>AND(_xlfn.NUMBERVALUE(MID(MID($C11,1,FIND("-",$C11,1)-1),3,2))&lt;19,$E13="Not Started")</formula>
    </cfRule>
  </conditionalFormatting>
  <dataValidations count="31">
    <dataValidation type="list" allowBlank="1" showInputMessage="1" showErrorMessage="1" sqref="E13:E1200" xr:uid="{3E09C52C-AC92-4EDE-AF52-0E3AA7EC3474}">
      <formula1>Status</formula1>
    </dataValidation>
    <dataValidation type="list" allowBlank="1" showInputMessage="1" showErrorMessage="1" sqref="AK13:AK1200" xr:uid="{499A680C-6C93-4A7A-BC50-03D3236E3714}">
      <formula1>YesNo</formula1>
    </dataValidation>
    <dataValidation type="textLength" operator="lessThanOrEqual" allowBlank="1" showInputMessage="1" showErrorMessage="1" errorTitle="Max Length Exceed" error="Value cannot exceed 80 characters." sqref="C13:C1200" xr:uid="{AC7A9408-6AC4-4D44-95AC-999566CD785B}">
      <formula1>80</formula1>
    </dataValidation>
    <dataValidation type="textLength" operator="lessThanOrEqual" allowBlank="1" showInputMessage="1" showErrorMessage="1" errorTitle="Max Length Exceed" error="Value cannot exceed 20 characters." sqref="D13:D1200" xr:uid="{9606B321-A70A-43EA-97FD-763A6446A308}">
      <formula1>20</formula1>
    </dataValidation>
    <dataValidation type="decimal" operator="lessThanOrEqual" allowBlank="1" showInputMessage="1" showErrorMessage="1" errorTitle="Maximum Exceeded" error="Value cannot exceed 999,999,999,999.99" sqref="F13:F1200" xr:uid="{F6D22F9B-E640-4AE9-9276-9FCFB4B2A006}">
      <formula1>999999999999.99</formula1>
    </dataValidation>
    <dataValidation type="decimal" operator="lessThanOrEqual" allowBlank="1" showInputMessage="1" showErrorMessage="1" errorTitle="Maximum Exceeded" error="Value cannot exceed 999,999,999,999.99" sqref="G13:G1200" xr:uid="{ABEA9EE7-865E-4C5C-A989-D84D733908D9}">
      <formula1>999999999999.99</formula1>
    </dataValidation>
    <dataValidation type="decimal" operator="lessThanOrEqual" allowBlank="1" showInputMessage="1" showErrorMessage="1" errorTitle="Maximum Exceeded" error="Value cannot exceed 999,999,999,999.99" sqref="H13:H1200" xr:uid="{7011919D-5F60-440C-B2E6-11D02B11B8B1}">
      <formula1>999999999999.99</formula1>
    </dataValidation>
    <dataValidation type="decimal" operator="lessThanOrEqual" allowBlank="1" showInputMessage="1" showErrorMessage="1" errorTitle="Maximum Exceeded" error="Value cannot exceed 999,999,999,999.99" sqref="I13:I1200" xr:uid="{422F26C3-A11C-456A-9715-82D4032EB2E6}">
      <formula1>999999999999.99</formula1>
    </dataValidation>
    <dataValidation type="decimal" operator="lessThanOrEqual" allowBlank="1" showInputMessage="1" showErrorMessage="1" errorTitle="Maximum Exceeded" error="Value cannot exceed 999,999,999,999.99" sqref="J13:J1200" xr:uid="{A09E1717-CA7F-43E4-ABC2-26B3A670DF47}">
      <formula1>999999999999.99</formula1>
    </dataValidation>
    <dataValidation type="decimal" operator="lessThanOrEqual" allowBlank="1" showInputMessage="1" showErrorMessage="1" errorTitle="Maximum Exceeded" error="Value cannot exceed 999,999,999,999.99" sqref="L13:L1200" xr:uid="{8BB27F6D-55A1-4577-A7F7-FE73E4D68A33}">
      <formula1>999999999999.99</formula1>
    </dataValidation>
    <dataValidation type="textLength" operator="lessThanOrEqual" allowBlank="1" showInputMessage="1" showErrorMessage="1" errorTitle="Max Length Exceed" error="Value cannot exceed 255 characters." sqref="N13:N1200" xr:uid="{1B24A9E8-A909-49F3-846B-A1F599353136}">
      <formula1>255</formula1>
    </dataValidation>
    <dataValidation type="textLength" operator="lessThanOrEqual" allowBlank="1" showInputMessage="1" showErrorMessage="1" errorTitle="Max Length Exceed" error="Value cannot exceed 1500 characters." sqref="O13:O1200" xr:uid="{A78F712E-FDEB-45A3-931E-D25D627B29EE}">
      <formula1>1500</formula1>
    </dataValidation>
    <dataValidation type="textLength" operator="lessThanOrEqual" allowBlank="1" showInputMessage="1" showErrorMessage="1" errorTitle="Max Length Exceed" error="Value cannot exceed 1500 characters." sqref="P13:P1200" xr:uid="{382E1295-2709-4927-BD3B-BA995F212485}">
      <formula1>1500</formula1>
    </dataValidation>
    <dataValidation type="decimal" operator="lessThanOrEqual" allowBlank="1" showInputMessage="1" showErrorMessage="1" errorTitle="Maximum Exceeded" error="Value cannot exceed 999,999,999,999.99" sqref="Q13:Q1200" xr:uid="{DD63C7EE-C2E7-4300-B723-4376535AAEBB}">
      <formula1>999999999999.99</formula1>
    </dataValidation>
    <dataValidation type="decimal" operator="lessThanOrEqual" allowBlank="1" showInputMessage="1" showErrorMessage="1" errorTitle="Maximum Exceeded" error="Value cannot exceed 999,999,999,999.99" sqref="R13:R1200" xr:uid="{625C55BC-E85C-486B-9F4A-C330F7F46F49}">
      <formula1>999999999999.99</formula1>
    </dataValidation>
    <dataValidation type="textLength" operator="lessThanOrEqual" allowBlank="1" showInputMessage="1" showErrorMessage="1" errorTitle="Max Length Exceed" error="Value cannot exceed 250 characters." sqref="T13:T1200" xr:uid="{7E460D97-0269-4818-ADB5-72CB3F7468BB}">
      <formula1>250</formula1>
    </dataValidation>
    <dataValidation type="textLength" operator="lessThanOrEqual" allowBlank="1" showInputMessage="1" showErrorMessage="1" errorTitle="Max Length Exceed" error="Value cannot exceed 250 characters." sqref="V13:V1200" xr:uid="{34F0C655-8AB4-497E-B616-1C0C58D15354}">
      <formula1>250</formula1>
    </dataValidation>
    <dataValidation type="textLength" operator="lessThanOrEqual" allowBlank="1" showInputMessage="1" showErrorMessage="1" errorTitle="Max Length Exceed" error="Value cannot exceed 250 characters." sqref="X13:X1200" xr:uid="{F7DB9718-7BA6-471D-9D63-D1BCAF5114A6}">
      <formula1>250</formula1>
    </dataValidation>
    <dataValidation type="textLength" operator="lessThanOrEqual" allowBlank="1" showInputMessage="1" showErrorMessage="1" errorTitle="Max Length Exceed" error="Value cannot exceed 250 characters." sqref="Y13:Y1200" xr:uid="{C89894FB-E8BD-4BC4-B043-CD5A6AA82D39}">
      <formula1>250</formula1>
    </dataValidation>
    <dataValidation type="textLength" operator="lessThanOrEqual" allowBlank="1" showInputMessage="1" showErrorMessage="1" errorTitle="Max Length Exceed" error="Value cannot exceed 250 characters." sqref="Z13:Z1200" xr:uid="{EBB7C025-CD6E-4B36-971C-5F0C521237EE}">
      <formula1>250</formula1>
    </dataValidation>
    <dataValidation type="textLength" operator="lessThanOrEqual" allowBlank="1" showInputMessage="1" showErrorMessage="1" errorTitle="Max Length Exceed" error="Value cannot exceed 255 characters." sqref="AA13:AA1200" xr:uid="{8EE2BE49-1A78-46E0-84EE-FBE48FDF5DDC}">
      <formula1>255</formula1>
    </dataValidation>
    <dataValidation type="date" operator="lessThan" allowBlank="1" showInputMessage="1" showErrorMessage="1" errorTitle="Date Format" error="Please check the format of the date you entered." sqref="AB13:AB1200" xr:uid="{0D8DEAF2-E2C6-4490-B939-5261A5F61FED}">
      <formula1>46753</formula1>
    </dataValidation>
    <dataValidation type="date" operator="lessThan" allowBlank="1" showInputMessage="1" showErrorMessage="1" errorTitle="Date Format" error="Please check the format of the date you entered." sqref="AC13:AC1200" xr:uid="{9A8ABC90-34B5-4A0C-9479-44EC4CEF8C85}">
      <formula1>46753</formula1>
    </dataValidation>
    <dataValidation type="decimal" operator="lessThanOrEqual" allowBlank="1" showInputMessage="1" showErrorMessage="1" errorTitle="Maximum Exceeded" error="Value cannot exceed 999,999,999,999.99" sqref="AD13:AD1200" xr:uid="{24300362-09EB-4224-91A3-F0BAFDF4E1CC}">
      <formula1>999999999999.99</formula1>
    </dataValidation>
    <dataValidation type="decimal" operator="lessThanOrEqual" allowBlank="1" showInputMessage="1" showErrorMessage="1" errorTitle="Maximum Exceeded" error="Value cannot exceed 999,999,999,999.99" sqref="AE13:AE1200" xr:uid="{0AD0C432-A0F3-4F9A-8B7F-581F9DD0F339}">
      <formula1>999999999999.99</formula1>
    </dataValidation>
    <dataValidation type="textLength" operator="lessThanOrEqual" allowBlank="1" showInputMessage="1" showErrorMessage="1" errorTitle="Max Length Exceed" error="Value cannot exceed 750 characters." sqref="AF13:AF1200" xr:uid="{2178D661-A1C5-4050-8AE2-088D78F53407}">
      <formula1>750</formula1>
    </dataValidation>
    <dataValidation type="textLength" operator="lessThanOrEqual" allowBlank="1" showInputMessage="1" showErrorMessage="1" errorTitle="Max Length Exceed" error="Value cannot exceed 750 characters." sqref="AG13:AG1200" xr:uid="{82A6B4A7-804B-44B2-9584-80D3C5DE00B2}">
      <formula1>750</formula1>
    </dataValidation>
    <dataValidation type="decimal" operator="lessThanOrEqual" allowBlank="1" showInputMessage="1" showErrorMessage="1" errorTitle="Maximum Exceeded" error="Value cannot exceed 999,999,999,999.99" sqref="AH13:AH1200" xr:uid="{1D0F9529-AF08-4C60-A971-22A8E8328C0A}">
      <formula1>999999999999.99</formula1>
    </dataValidation>
    <dataValidation type="decimal" operator="lessThanOrEqual" allowBlank="1" showInputMessage="1" showErrorMessage="1" errorTitle="Maximum Exceeded" error="Value cannot exceed 999,999,999,999.99" sqref="AI13:AI1200" xr:uid="{0F97A229-946B-45FF-A068-D24FCF0A3E8C}">
      <formula1>999999999999.99</formula1>
    </dataValidation>
    <dataValidation type="decimal" operator="lessThanOrEqual" allowBlank="1" showInputMessage="1" showErrorMessage="1" errorTitle="Maximum Exceeded" error="Value cannot exceed 999,999,999,999.99" sqref="AJ13:AJ1200" xr:uid="{E7D3ADCD-EF23-490E-9DAB-9715EB3FACEF}">
      <formula1>999999999999.99</formula1>
    </dataValidation>
    <dataValidation type="decimal" operator="lessThanOrEqual" allowBlank="1" showInputMessage="1" showErrorMessage="1" errorTitle="Maximum Exceeded" error="Value cannot exceed 999,999,999,999.99" sqref="AL13:AL1200" xr:uid="{C75A249A-EA94-42D2-8FF9-FB39386ED24B}">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8373" r:id="rId4" name="SpellCheck7">
          <controlPr defaultSize="0" autoLine="0" r:id="rId5">
            <anchor moveWithCells="1">
              <from>
                <xdr:col>2</xdr:col>
                <xdr:colOff>142875</xdr:colOff>
                <xdr:row>11</xdr:row>
                <xdr:rowOff>38100</xdr:rowOff>
              </from>
              <to>
                <xdr:col>2</xdr:col>
                <xdr:colOff>1295400</xdr:colOff>
                <xdr:row>11</xdr:row>
                <xdr:rowOff>352425</xdr:rowOff>
              </to>
            </anchor>
          </controlPr>
        </control>
      </mc:Choice>
      <mc:Fallback>
        <control shapeId="118373" r:id="rId4" name="SpellCheck7"/>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A470E8C5-3307-45BD-8517-6809EE63E296}">
          <x14:formula1>
            <xm:f>Dropdowns!$H$3:$H$4</xm:f>
          </x14:formula1>
          <xm:sqref>K13:K1200</xm:sqref>
        </x14:dataValidation>
        <x14:dataValidation type="list" allowBlank="1" showInputMessage="1" showErrorMessage="1" xr:uid="{CABA1B14-D9B4-46A4-889E-73A691F7500D}">
          <x14:formula1>
            <xm:f>Dropdowns!$N$3:$N$28</xm:f>
          </x14:formula1>
          <xm:sqref>M13:M1200</xm:sqref>
        </x14:dataValidation>
        <x14:dataValidation type="list" allowBlank="1" showInputMessage="1" showErrorMessage="1" xr:uid="{DDB009A1-DBFB-4651-A71F-2726DA68BD0D}">
          <x14:formula1>
            <xm:f>Dropdowns!$M$3:$M$30</xm:f>
          </x14:formula1>
          <xm:sqref>W13:W1200 U13:U1200 S13:S1200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C1200"/>
  <sheetViews>
    <sheetView showGridLines="0" zoomScale="70" zoomScaleNormal="70" workbookViewId="0">
      <pane xSplit="5" ySplit="12" topLeftCell="F14" activePane="bottomRight" state="frozen"/>
      <selection pane="topRight" activeCell="E1" sqref="E1"/>
      <selection pane="bottomLeft" activeCell="A12" sqref="A12"/>
      <selection pane="bottomRight" sqref="A1:XFD10"/>
    </sheetView>
  </sheetViews>
  <sheetFormatPr defaultColWidth="14.3984375" defaultRowHeight="12.75" customHeight="1" x14ac:dyDescent="0.35"/>
  <cols>
    <col min="1" max="1" width="15.73046875" style="113" hidden="1" customWidth="1"/>
    <col min="2" max="2" width="4.1328125" style="113" hidden="1" customWidth="1"/>
    <col min="3" max="3" width="20.73046875" style="136" customWidth="1"/>
    <col min="4" max="4" width="20.1328125" style="136" customWidth="1"/>
    <col min="5" max="6" width="31.86328125" style="135" customWidth="1"/>
    <col min="7" max="7" width="32.265625" style="135" customWidth="1"/>
    <col min="8" max="8" width="36.86328125" style="113" customWidth="1"/>
    <col min="9" max="9" width="24.265625" style="113" customWidth="1"/>
    <col min="10" max="10" width="23.86328125" style="113" customWidth="1"/>
    <col min="11" max="11" width="22.73046875" style="113" bestFit="1" customWidth="1"/>
    <col min="12" max="12" width="11.3984375" style="113" customWidth="1"/>
    <col min="13" max="13" width="11.59765625" style="136" bestFit="1" customWidth="1"/>
    <col min="14" max="15" width="11.59765625" style="136" customWidth="1"/>
    <col min="16" max="16" width="18.59765625" style="113" customWidth="1"/>
    <col min="17" max="17" width="25.265625" style="113" customWidth="1"/>
    <col min="18" max="18" width="28.73046875" style="113" customWidth="1"/>
    <col min="19" max="19" width="32.73046875" style="113" customWidth="1"/>
    <col min="20" max="20" width="19.73046875" style="113" customWidth="1"/>
    <col min="21" max="21" width="19.73046875" style="134" customWidth="1"/>
    <col min="22" max="22" width="19.73046875" style="113" customWidth="1"/>
    <col min="23" max="23" width="19.73046875" style="134" customWidth="1"/>
    <col min="24" max="24" width="19.73046875" style="113" customWidth="1"/>
    <col min="25" max="25" width="19.73046875" style="134" customWidth="1"/>
    <col min="26" max="29" width="19.73046875" style="113" customWidth="1"/>
    <col min="30" max="16384" width="14.3984375" style="113"/>
  </cols>
  <sheetData>
    <row r="1" spans="1:29" ht="27" hidden="1" customHeight="1" x14ac:dyDescent="0.35">
      <c r="A1" s="63"/>
      <c r="B1" s="74"/>
      <c r="C1" s="74"/>
      <c r="D1" s="74"/>
      <c r="E1" s="74"/>
      <c r="F1" s="74"/>
      <c r="G1" s="74"/>
      <c r="H1" s="74"/>
      <c r="I1" s="74"/>
      <c r="J1" s="74"/>
      <c r="K1" s="74"/>
      <c r="L1" s="74"/>
      <c r="M1" s="74"/>
      <c r="N1" s="74"/>
      <c r="O1" s="74"/>
      <c r="P1" s="74"/>
      <c r="Q1" s="74"/>
      <c r="R1" s="74"/>
      <c r="S1" s="74"/>
      <c r="T1" s="74"/>
      <c r="U1" s="74"/>
      <c r="V1" s="74"/>
      <c r="W1" s="74"/>
      <c r="X1" s="74"/>
      <c r="Y1" s="74"/>
      <c r="Z1" s="74"/>
      <c r="AA1" s="74"/>
      <c r="AB1" s="74"/>
      <c r="AC1" s="74"/>
    </row>
    <row r="2" spans="1:29" ht="27" hidden="1" customHeight="1" x14ac:dyDescent="0.35">
      <c r="A2" s="61" t="s">
        <v>342</v>
      </c>
      <c r="B2" s="75"/>
      <c r="C2" s="96" t="s">
        <v>345</v>
      </c>
      <c r="D2" s="96" t="s">
        <v>345</v>
      </c>
      <c r="E2" s="96" t="s">
        <v>345</v>
      </c>
      <c r="F2" s="96" t="s">
        <v>345</v>
      </c>
      <c r="G2" s="96" t="s">
        <v>345</v>
      </c>
      <c r="H2" s="96" t="s">
        <v>345</v>
      </c>
      <c r="I2" s="96" t="s">
        <v>345</v>
      </c>
      <c r="J2" s="96" t="s">
        <v>345</v>
      </c>
      <c r="K2" s="96" t="s">
        <v>345</v>
      </c>
      <c r="L2" s="96" t="s">
        <v>345</v>
      </c>
      <c r="M2" s="96" t="s">
        <v>345</v>
      </c>
      <c r="N2" s="96" t="s">
        <v>345</v>
      </c>
      <c r="O2" s="96" t="s">
        <v>345</v>
      </c>
      <c r="P2" s="96" t="s">
        <v>345</v>
      </c>
      <c r="Q2" s="96" t="s">
        <v>345</v>
      </c>
      <c r="R2" s="96" t="s">
        <v>345</v>
      </c>
      <c r="S2" s="96" t="s">
        <v>345</v>
      </c>
      <c r="T2" s="96" t="s">
        <v>345</v>
      </c>
      <c r="U2" s="96" t="s">
        <v>345</v>
      </c>
      <c r="V2" s="96" t="s">
        <v>345</v>
      </c>
      <c r="W2" s="96" t="s">
        <v>345</v>
      </c>
      <c r="X2" s="96" t="s">
        <v>345</v>
      </c>
      <c r="Y2" s="96" t="s">
        <v>345</v>
      </c>
      <c r="Z2" s="96" t="s">
        <v>345</v>
      </c>
      <c r="AA2" s="96" t="s">
        <v>345</v>
      </c>
      <c r="AB2" s="96" t="s">
        <v>345</v>
      </c>
      <c r="AC2" s="96" t="s">
        <v>345</v>
      </c>
    </row>
    <row r="3" spans="1:29" ht="27" hidden="1" customHeight="1" x14ac:dyDescent="0.35">
      <c r="A3" s="61" t="s">
        <v>130</v>
      </c>
      <c r="B3" s="75"/>
      <c r="C3" s="88" t="s">
        <v>171</v>
      </c>
      <c r="D3" s="103" t="s">
        <v>612</v>
      </c>
      <c r="E3" s="96" t="s">
        <v>107</v>
      </c>
      <c r="F3" s="104" t="s">
        <v>801</v>
      </c>
      <c r="G3" s="88" t="s">
        <v>172</v>
      </c>
      <c r="H3" s="88" t="s">
        <v>173</v>
      </c>
      <c r="I3" s="88" t="s">
        <v>174</v>
      </c>
      <c r="J3" s="88" t="s">
        <v>175</v>
      </c>
      <c r="K3" s="88" t="s">
        <v>176</v>
      </c>
      <c r="L3" s="88" t="s">
        <v>177</v>
      </c>
      <c r="M3" s="88" t="s">
        <v>178</v>
      </c>
      <c r="N3" s="88" t="s">
        <v>179</v>
      </c>
      <c r="O3" s="88" t="s">
        <v>960</v>
      </c>
      <c r="P3" s="88" t="s">
        <v>180</v>
      </c>
      <c r="Q3" s="97" t="s">
        <v>181</v>
      </c>
      <c r="R3" s="97" t="s">
        <v>182</v>
      </c>
      <c r="S3" s="97" t="s">
        <v>183</v>
      </c>
      <c r="T3" s="97" t="s">
        <v>184</v>
      </c>
      <c r="U3" s="97" t="s">
        <v>185</v>
      </c>
      <c r="V3" s="97" t="s">
        <v>186</v>
      </c>
      <c r="W3" s="97" t="s">
        <v>187</v>
      </c>
      <c r="X3" s="97" t="s">
        <v>188</v>
      </c>
      <c r="Y3" s="97" t="s">
        <v>189</v>
      </c>
      <c r="Z3" s="97" t="s">
        <v>190</v>
      </c>
      <c r="AA3" s="97" t="s">
        <v>191</v>
      </c>
      <c r="AB3" s="97" t="s">
        <v>192</v>
      </c>
      <c r="AC3" s="97" t="s">
        <v>193</v>
      </c>
    </row>
    <row r="4" spans="1:29" ht="27" hidden="1" customHeight="1" x14ac:dyDescent="0.35">
      <c r="A4" s="61" t="s">
        <v>129</v>
      </c>
      <c r="B4" s="75"/>
      <c r="C4" s="167" t="s">
        <v>929</v>
      </c>
      <c r="D4" s="167" t="s">
        <v>929</v>
      </c>
      <c r="E4" s="99" t="s">
        <v>118</v>
      </c>
      <c r="F4" s="104" t="s">
        <v>118</v>
      </c>
      <c r="G4" s="99" t="s">
        <v>119</v>
      </c>
      <c r="H4" s="99" t="s">
        <v>118</v>
      </c>
      <c r="I4" s="99" t="s">
        <v>119</v>
      </c>
      <c r="J4" s="99" t="s">
        <v>119</v>
      </c>
      <c r="K4" s="99" t="s">
        <v>118</v>
      </c>
      <c r="L4" s="99" t="s">
        <v>118</v>
      </c>
      <c r="M4" s="99" t="s">
        <v>118</v>
      </c>
      <c r="N4" s="99" t="s">
        <v>119</v>
      </c>
      <c r="O4" s="99" t="s">
        <v>119</v>
      </c>
      <c r="P4" s="74" t="s">
        <v>118</v>
      </c>
      <c r="Q4" s="97" t="s">
        <v>462</v>
      </c>
      <c r="R4" s="97" t="s">
        <v>462</v>
      </c>
      <c r="S4" s="97" t="s">
        <v>462</v>
      </c>
      <c r="T4" s="97" t="s">
        <v>462</v>
      </c>
      <c r="U4" s="97" t="s">
        <v>462</v>
      </c>
      <c r="V4" s="97" t="s">
        <v>462</v>
      </c>
      <c r="W4" s="97" t="s">
        <v>462</v>
      </c>
      <c r="X4" s="97" t="s">
        <v>462</v>
      </c>
      <c r="Y4" s="97" t="s">
        <v>462</v>
      </c>
      <c r="Z4" s="97" t="s">
        <v>462</v>
      </c>
      <c r="AA4" s="97" t="s">
        <v>462</v>
      </c>
      <c r="AB4" s="97" t="s">
        <v>462</v>
      </c>
      <c r="AC4" s="97" t="s">
        <v>462</v>
      </c>
    </row>
    <row r="5" spans="1:29" ht="27" hidden="1" customHeight="1" x14ac:dyDescent="0.35">
      <c r="A5" s="61" t="s">
        <v>343</v>
      </c>
      <c r="B5" s="75"/>
      <c r="C5" s="71" t="s">
        <v>600</v>
      </c>
      <c r="D5" s="71" t="s">
        <v>601</v>
      </c>
      <c r="E5" s="72" t="s">
        <v>602</v>
      </c>
      <c r="F5" s="72" t="s">
        <v>603</v>
      </c>
      <c r="G5" s="72" t="s">
        <v>603</v>
      </c>
      <c r="H5" s="72" t="s">
        <v>604</v>
      </c>
      <c r="I5" s="72" t="s">
        <v>605</v>
      </c>
      <c r="J5" s="72" t="s">
        <v>606</v>
      </c>
      <c r="K5" s="72" t="s">
        <v>607</v>
      </c>
      <c r="L5" s="72" t="s">
        <v>608</v>
      </c>
      <c r="M5" s="72" t="s">
        <v>609</v>
      </c>
      <c r="N5" s="72" t="s">
        <v>610</v>
      </c>
      <c r="O5" s="72" t="s">
        <v>957</v>
      </c>
      <c r="P5" s="72" t="s">
        <v>611</v>
      </c>
      <c r="Q5" s="96" t="s">
        <v>206</v>
      </c>
      <c r="R5" s="96" t="s">
        <v>207</v>
      </c>
      <c r="S5" s="96" t="s">
        <v>208</v>
      </c>
      <c r="T5" s="97" t="s">
        <v>209</v>
      </c>
      <c r="U5" s="96" t="s">
        <v>210</v>
      </c>
      <c r="V5" s="97" t="s">
        <v>211</v>
      </c>
      <c r="W5" s="96" t="s">
        <v>212</v>
      </c>
      <c r="X5" s="97" t="s">
        <v>211</v>
      </c>
      <c r="Y5" s="96" t="s">
        <v>212</v>
      </c>
      <c r="Z5" s="97" t="s">
        <v>211</v>
      </c>
      <c r="AA5" s="96" t="s">
        <v>212</v>
      </c>
      <c r="AB5" s="97" t="s">
        <v>211</v>
      </c>
      <c r="AC5" s="96" t="s">
        <v>212</v>
      </c>
    </row>
    <row r="6" spans="1:29" ht="27" hidden="1" customHeight="1" x14ac:dyDescent="0.35">
      <c r="A6" s="61" t="s">
        <v>133</v>
      </c>
      <c r="B6" s="75"/>
      <c r="C6" s="100" t="s">
        <v>104</v>
      </c>
      <c r="D6" s="100" t="s">
        <v>104</v>
      </c>
      <c r="E6" s="100" t="s">
        <v>104</v>
      </c>
      <c r="F6" s="67" t="s">
        <v>614</v>
      </c>
      <c r="G6" s="100" t="s">
        <v>104</v>
      </c>
      <c r="H6" s="100" t="s">
        <v>104</v>
      </c>
      <c r="I6" s="100" t="s">
        <v>104</v>
      </c>
      <c r="J6" s="100" t="s">
        <v>104</v>
      </c>
      <c r="K6" s="100" t="s">
        <v>104</v>
      </c>
      <c r="L6" s="100" t="s">
        <v>213</v>
      </c>
      <c r="M6" s="100" t="s">
        <v>104</v>
      </c>
      <c r="N6" s="100" t="s">
        <v>104</v>
      </c>
      <c r="O6" s="100" t="s">
        <v>104</v>
      </c>
      <c r="P6" s="67" t="s">
        <v>145</v>
      </c>
      <c r="Q6" s="67" t="s">
        <v>145</v>
      </c>
      <c r="R6" s="67" t="s">
        <v>145</v>
      </c>
      <c r="S6" s="67" t="s">
        <v>145</v>
      </c>
      <c r="T6" s="97" t="s">
        <v>104</v>
      </c>
      <c r="U6" s="96" t="s">
        <v>104</v>
      </c>
      <c r="V6" s="97" t="s">
        <v>104</v>
      </c>
      <c r="W6" s="96" t="s">
        <v>104</v>
      </c>
      <c r="X6" s="97" t="s">
        <v>104</v>
      </c>
      <c r="Y6" s="96" t="s">
        <v>104</v>
      </c>
      <c r="Z6" s="97" t="s">
        <v>104</v>
      </c>
      <c r="AA6" s="96" t="s">
        <v>104</v>
      </c>
      <c r="AB6" s="97" t="s">
        <v>104</v>
      </c>
      <c r="AC6" s="96" t="s">
        <v>104</v>
      </c>
    </row>
    <row r="7" spans="1:29" ht="27" hidden="1" customHeight="1" x14ac:dyDescent="0.35">
      <c r="A7" s="61" t="s">
        <v>134</v>
      </c>
      <c r="B7" s="75"/>
      <c r="C7" s="74" t="s">
        <v>949</v>
      </c>
      <c r="D7" s="74" t="s">
        <v>949</v>
      </c>
      <c r="E7" s="74" t="s">
        <v>136</v>
      </c>
      <c r="F7" s="163" t="s">
        <v>690</v>
      </c>
      <c r="G7" s="74" t="s">
        <v>136</v>
      </c>
      <c r="H7" s="74" t="s">
        <v>136</v>
      </c>
      <c r="I7" s="74" t="s">
        <v>136</v>
      </c>
      <c r="J7" s="74" t="s">
        <v>136</v>
      </c>
      <c r="K7" s="74" t="s">
        <v>136</v>
      </c>
      <c r="L7" s="74" t="s">
        <v>138</v>
      </c>
      <c r="M7" s="74" t="s">
        <v>136</v>
      </c>
      <c r="N7" s="74" t="s">
        <v>136</v>
      </c>
      <c r="O7" s="74" t="s">
        <v>136</v>
      </c>
      <c r="P7" s="74" t="s">
        <v>138</v>
      </c>
      <c r="Q7" s="74" t="s">
        <v>138</v>
      </c>
      <c r="R7" s="74" t="s">
        <v>138</v>
      </c>
      <c r="S7" s="74" t="s">
        <v>138</v>
      </c>
      <c r="T7" s="97" t="s">
        <v>136</v>
      </c>
      <c r="U7" s="97" t="s">
        <v>140</v>
      </c>
      <c r="V7" s="97" t="s">
        <v>136</v>
      </c>
      <c r="W7" s="97" t="s">
        <v>140</v>
      </c>
      <c r="X7" s="97" t="s">
        <v>136</v>
      </c>
      <c r="Y7" s="97" t="s">
        <v>140</v>
      </c>
      <c r="Z7" s="97" t="s">
        <v>136</v>
      </c>
      <c r="AA7" s="97" t="s">
        <v>140</v>
      </c>
      <c r="AB7" s="97" t="s">
        <v>136</v>
      </c>
      <c r="AC7" s="97" t="s">
        <v>140</v>
      </c>
    </row>
    <row r="8" spans="1:29" ht="27" hidden="1" customHeight="1" x14ac:dyDescent="0.35">
      <c r="A8" s="61" t="s">
        <v>135</v>
      </c>
      <c r="B8" s="75"/>
      <c r="C8" s="74">
        <v>12</v>
      </c>
      <c r="D8" s="74">
        <v>9</v>
      </c>
      <c r="E8" s="74">
        <v>80</v>
      </c>
      <c r="F8" s="74" t="s">
        <v>104</v>
      </c>
      <c r="G8" s="74">
        <v>40</v>
      </c>
      <c r="H8" s="74">
        <v>255</v>
      </c>
      <c r="I8" s="74">
        <v>255</v>
      </c>
      <c r="J8" s="74">
        <v>255</v>
      </c>
      <c r="K8" s="74">
        <v>100</v>
      </c>
      <c r="L8" s="74" t="s">
        <v>104</v>
      </c>
      <c r="M8" s="74">
        <v>5</v>
      </c>
      <c r="N8" s="74">
        <v>4</v>
      </c>
      <c r="O8" s="74">
        <v>2</v>
      </c>
      <c r="P8" s="74" t="s">
        <v>104</v>
      </c>
      <c r="Q8" s="74" t="s">
        <v>104</v>
      </c>
      <c r="R8" s="74" t="s">
        <v>104</v>
      </c>
      <c r="S8" s="74" t="s">
        <v>104</v>
      </c>
      <c r="T8" s="74">
        <v>80</v>
      </c>
      <c r="U8" s="74" t="s">
        <v>141</v>
      </c>
      <c r="V8" s="74">
        <v>80</v>
      </c>
      <c r="W8" s="74" t="s">
        <v>141</v>
      </c>
      <c r="X8" s="74">
        <v>80</v>
      </c>
      <c r="Y8" s="74" t="s">
        <v>141</v>
      </c>
      <c r="Z8" s="74">
        <v>80</v>
      </c>
      <c r="AA8" s="74" t="s">
        <v>141</v>
      </c>
      <c r="AB8" s="74">
        <v>80</v>
      </c>
      <c r="AC8" s="74" t="s">
        <v>141</v>
      </c>
    </row>
    <row r="9" spans="1:29" ht="27" hidden="1" customHeight="1" x14ac:dyDescent="0.35">
      <c r="A9" s="61" t="s">
        <v>344</v>
      </c>
      <c r="B9" s="75"/>
      <c r="C9" s="88"/>
      <c r="D9" s="88"/>
      <c r="E9" s="96"/>
      <c r="F9" s="96"/>
      <c r="G9" s="88"/>
      <c r="H9" s="88"/>
      <c r="I9" s="88"/>
      <c r="J9" s="88"/>
      <c r="K9" s="88"/>
      <c r="L9" s="88"/>
      <c r="M9" s="88"/>
      <c r="N9" s="88"/>
      <c r="O9" s="88"/>
      <c r="P9" s="88"/>
      <c r="Q9" s="97" t="s">
        <v>616</v>
      </c>
      <c r="R9" s="97" t="s">
        <v>617</v>
      </c>
      <c r="S9" s="97" t="s">
        <v>618</v>
      </c>
      <c r="T9" s="97" t="s">
        <v>619</v>
      </c>
      <c r="U9" s="97" t="s">
        <v>619</v>
      </c>
      <c r="V9" s="97" t="s">
        <v>619</v>
      </c>
      <c r="W9" s="97" t="s">
        <v>619</v>
      </c>
      <c r="X9" s="97" t="s">
        <v>619</v>
      </c>
      <c r="Y9" s="97" t="s">
        <v>619</v>
      </c>
      <c r="Z9" s="97" t="s">
        <v>619</v>
      </c>
      <c r="AA9" s="97" t="s">
        <v>619</v>
      </c>
      <c r="AB9" s="97" t="s">
        <v>619</v>
      </c>
      <c r="AC9" s="97" t="s">
        <v>619</v>
      </c>
    </row>
    <row r="10" spans="1:29" ht="35.1" hidden="1" customHeight="1" x14ac:dyDescent="0.35">
      <c r="A10" s="38" t="s">
        <v>698</v>
      </c>
      <c r="B10" s="44"/>
      <c r="C10" s="79" t="s">
        <v>1046</v>
      </c>
      <c r="D10" s="79" t="s">
        <v>1047</v>
      </c>
      <c r="E10" s="45" t="s">
        <v>986</v>
      </c>
      <c r="F10" s="45" t="s">
        <v>987</v>
      </c>
      <c r="G10" s="79" t="s">
        <v>988</v>
      </c>
      <c r="H10" s="79" t="s">
        <v>989</v>
      </c>
      <c r="I10" s="79" t="s">
        <v>990</v>
      </c>
      <c r="J10" s="79" t="s">
        <v>991</v>
      </c>
      <c r="K10" s="79" t="s">
        <v>992</v>
      </c>
      <c r="L10" s="79" t="s">
        <v>993</v>
      </c>
      <c r="M10" s="79" t="s">
        <v>994</v>
      </c>
      <c r="N10" s="79" t="s">
        <v>995</v>
      </c>
      <c r="O10" s="79" t="s">
        <v>958</v>
      </c>
      <c r="P10" s="79" t="s">
        <v>996</v>
      </c>
      <c r="Q10" s="79" t="s">
        <v>710</v>
      </c>
      <c r="R10" s="79" t="s">
        <v>711</v>
      </c>
      <c r="S10" s="79" t="s">
        <v>712</v>
      </c>
      <c r="T10" s="79" t="s">
        <v>713</v>
      </c>
      <c r="U10" s="79" t="s">
        <v>714</v>
      </c>
      <c r="V10" s="79" t="s">
        <v>713</v>
      </c>
      <c r="W10" s="79" t="s">
        <v>714</v>
      </c>
      <c r="X10" s="79" t="s">
        <v>713</v>
      </c>
      <c r="Y10" s="79" t="s">
        <v>714</v>
      </c>
      <c r="Z10" s="79" t="s">
        <v>713</v>
      </c>
      <c r="AA10" s="79" t="s">
        <v>714</v>
      </c>
      <c r="AB10" s="79" t="s">
        <v>713</v>
      </c>
      <c r="AC10" s="79" t="s">
        <v>714</v>
      </c>
    </row>
    <row r="11" spans="1:29" ht="13.9" x14ac:dyDescent="0.35">
      <c r="A11" s="22"/>
      <c r="B11" s="22"/>
      <c r="C11" s="34">
        <f>Cover!$C$2</f>
        <v>0</v>
      </c>
      <c r="D11" s="58"/>
      <c r="E11" s="24"/>
      <c r="F11" s="24"/>
      <c r="G11" s="58"/>
      <c r="H11" s="58"/>
      <c r="I11" s="58"/>
      <c r="J11" s="58"/>
      <c r="K11" s="58"/>
      <c r="L11" s="58"/>
      <c r="M11" s="58"/>
      <c r="N11" s="58"/>
      <c r="O11" s="58"/>
      <c r="P11" s="58"/>
      <c r="Q11" s="27"/>
      <c r="R11" s="27"/>
      <c r="S11" s="27"/>
      <c r="T11" s="27"/>
      <c r="U11" s="59"/>
      <c r="V11" s="27"/>
      <c r="W11" s="59"/>
      <c r="X11" s="27"/>
      <c r="Y11" s="59"/>
      <c r="Z11" s="27"/>
      <c r="AA11" s="27"/>
      <c r="AB11" s="27"/>
      <c r="AC11" s="27"/>
    </row>
    <row r="12" spans="1:29" s="115" customFormat="1" ht="65.650000000000006" x14ac:dyDescent="0.4">
      <c r="A12" s="5" t="s">
        <v>120</v>
      </c>
      <c r="B12" s="5"/>
      <c r="C12" s="241" t="s">
        <v>931</v>
      </c>
      <c r="D12" s="241" t="s">
        <v>932</v>
      </c>
      <c r="E12" s="241" t="s">
        <v>7</v>
      </c>
      <c r="F12" s="241" t="s">
        <v>613</v>
      </c>
      <c r="G12" s="242" t="s">
        <v>276</v>
      </c>
      <c r="H12" s="241" t="s">
        <v>8</v>
      </c>
      <c r="I12" s="242" t="s">
        <v>9</v>
      </c>
      <c r="J12" s="242" t="s">
        <v>10</v>
      </c>
      <c r="K12" s="241" t="s">
        <v>11</v>
      </c>
      <c r="L12" s="241" t="s">
        <v>12</v>
      </c>
      <c r="M12" s="241" t="s">
        <v>13</v>
      </c>
      <c r="N12" s="242" t="s">
        <v>170</v>
      </c>
      <c r="O12" s="242" t="s">
        <v>959</v>
      </c>
      <c r="P12" s="241" t="s">
        <v>277</v>
      </c>
      <c r="Q12" s="241" t="s">
        <v>194</v>
      </c>
      <c r="R12" s="241" t="s">
        <v>195</v>
      </c>
      <c r="S12" s="241" t="s">
        <v>952</v>
      </c>
      <c r="T12" s="241" t="s">
        <v>196</v>
      </c>
      <c r="U12" s="241" t="s">
        <v>197</v>
      </c>
      <c r="V12" s="241" t="s">
        <v>198</v>
      </c>
      <c r="W12" s="241" t="s">
        <v>199</v>
      </c>
      <c r="X12" s="241" t="s">
        <v>200</v>
      </c>
      <c r="Y12" s="241" t="s">
        <v>201</v>
      </c>
      <c r="Z12" s="241" t="s">
        <v>202</v>
      </c>
      <c r="AA12" s="241" t="s">
        <v>203</v>
      </c>
      <c r="AB12" s="241" t="s">
        <v>204</v>
      </c>
      <c r="AC12" s="241" t="s">
        <v>205</v>
      </c>
    </row>
    <row r="13" spans="1:29" ht="12.6" customHeight="1" x14ac:dyDescent="0.35">
      <c r="A13" s="161" t="s">
        <v>132</v>
      </c>
      <c r="B13" s="161"/>
      <c r="C13" s="207"/>
      <c r="D13" s="207"/>
      <c r="E13" s="208"/>
      <c r="F13" s="169"/>
      <c r="G13" s="169"/>
      <c r="H13" s="169"/>
      <c r="I13" s="152"/>
      <c r="J13" s="152"/>
      <c r="K13" s="169"/>
      <c r="L13" s="169"/>
      <c r="M13" s="208"/>
      <c r="N13" s="208"/>
      <c r="O13" s="208"/>
      <c r="P13" s="152"/>
      <c r="Q13" s="152"/>
      <c r="R13" s="152"/>
      <c r="S13" s="152"/>
      <c r="T13" s="209"/>
      <c r="U13" s="210"/>
      <c r="V13" s="209"/>
      <c r="W13" s="210"/>
      <c r="X13" s="209"/>
      <c r="Y13" s="210"/>
      <c r="Z13" s="209"/>
      <c r="AA13" s="210"/>
      <c r="AB13" s="209"/>
      <c r="AC13" s="210"/>
    </row>
    <row r="14" spans="1:29" ht="12.75" customHeight="1" x14ac:dyDescent="0.35">
      <c r="A14" s="161"/>
      <c r="B14" s="161"/>
      <c r="C14" s="207"/>
      <c r="D14" s="207"/>
      <c r="E14" s="169"/>
      <c r="F14" s="169"/>
      <c r="G14" s="169"/>
      <c r="H14" s="169"/>
      <c r="I14" s="152"/>
      <c r="J14" s="152"/>
      <c r="K14" s="169"/>
      <c r="L14" s="169"/>
      <c r="M14" s="208"/>
      <c r="N14" s="208"/>
      <c r="O14" s="208"/>
      <c r="P14" s="152"/>
      <c r="Q14" s="152"/>
      <c r="R14" s="152"/>
      <c r="S14" s="152"/>
      <c r="T14" s="152"/>
      <c r="U14" s="210"/>
      <c r="V14" s="152"/>
      <c r="W14" s="210"/>
      <c r="X14" s="152"/>
      <c r="Y14" s="210"/>
      <c r="Z14" s="152"/>
      <c r="AA14" s="210"/>
      <c r="AB14" s="152"/>
      <c r="AC14" s="210"/>
    </row>
    <row r="15" spans="1:29" ht="12.75" customHeight="1" x14ac:dyDescent="0.35">
      <c r="A15" s="161"/>
      <c r="B15" s="161"/>
      <c r="C15" s="207"/>
      <c r="D15" s="207"/>
      <c r="E15" s="169"/>
      <c r="F15" s="169"/>
      <c r="G15" s="169"/>
      <c r="H15" s="169"/>
      <c r="I15" s="152"/>
      <c r="J15" s="152"/>
      <c r="K15" s="169"/>
      <c r="L15" s="169"/>
      <c r="M15" s="208"/>
      <c r="N15" s="208"/>
      <c r="O15" s="208"/>
      <c r="P15" s="152"/>
      <c r="Q15" s="152"/>
      <c r="R15" s="152"/>
      <c r="S15" s="152"/>
      <c r="T15" s="152"/>
      <c r="U15" s="210"/>
      <c r="V15" s="152"/>
      <c r="W15" s="210"/>
      <c r="X15" s="152"/>
      <c r="Y15" s="210"/>
      <c r="Z15" s="152"/>
      <c r="AA15" s="210"/>
      <c r="AB15" s="152"/>
      <c r="AC15" s="210"/>
    </row>
    <row r="16" spans="1:29" ht="12.75" customHeight="1" x14ac:dyDescent="0.35">
      <c r="A16" s="161"/>
      <c r="B16" s="161"/>
      <c r="C16" s="207"/>
      <c r="D16" s="207"/>
      <c r="E16" s="169"/>
      <c r="F16" s="169"/>
      <c r="G16" s="169"/>
      <c r="H16" s="169"/>
      <c r="I16" s="169"/>
      <c r="J16" s="152"/>
      <c r="K16" s="169"/>
      <c r="L16" s="169"/>
      <c r="M16" s="208"/>
      <c r="N16" s="208"/>
      <c r="O16" s="208"/>
      <c r="P16" s="152"/>
      <c r="Q16" s="152"/>
      <c r="R16" s="152"/>
      <c r="S16" s="152"/>
      <c r="T16" s="152"/>
      <c r="U16" s="210"/>
      <c r="V16" s="152"/>
      <c r="W16" s="210"/>
      <c r="X16" s="152"/>
      <c r="Y16" s="210"/>
      <c r="Z16" s="152"/>
      <c r="AA16" s="210"/>
      <c r="AB16" s="152"/>
      <c r="AC16" s="210"/>
    </row>
    <row r="17" spans="1:29" ht="12.75" customHeight="1" x14ac:dyDescent="0.35">
      <c r="A17" s="161"/>
      <c r="B17" s="161"/>
      <c r="C17" s="207"/>
      <c r="D17" s="207"/>
      <c r="E17" s="169"/>
      <c r="F17" s="169"/>
      <c r="G17" s="169"/>
      <c r="H17" s="169"/>
      <c r="I17" s="169"/>
      <c r="J17" s="152"/>
      <c r="K17" s="169"/>
      <c r="L17" s="169"/>
      <c r="M17" s="208"/>
      <c r="N17" s="208"/>
      <c r="O17" s="208"/>
      <c r="P17" s="152"/>
      <c r="Q17" s="152"/>
      <c r="R17" s="152"/>
      <c r="S17" s="152"/>
      <c r="T17" s="152"/>
      <c r="U17" s="210"/>
      <c r="V17" s="152"/>
      <c r="W17" s="210"/>
      <c r="X17" s="152"/>
      <c r="Y17" s="210"/>
      <c r="Z17" s="152"/>
      <c r="AA17" s="210"/>
      <c r="AB17" s="152"/>
      <c r="AC17" s="210"/>
    </row>
    <row r="18" spans="1:29" ht="12.75" customHeight="1" x14ac:dyDescent="0.35">
      <c r="A18" s="161"/>
      <c r="B18" s="161"/>
      <c r="C18" s="207"/>
      <c r="D18" s="207"/>
      <c r="E18" s="169"/>
      <c r="F18" s="169"/>
      <c r="G18" s="169"/>
      <c r="H18" s="169"/>
      <c r="I18" s="169"/>
      <c r="J18" s="152"/>
      <c r="K18" s="169"/>
      <c r="L18" s="169"/>
      <c r="M18" s="208"/>
      <c r="N18" s="208"/>
      <c r="O18" s="208"/>
      <c r="P18" s="152"/>
      <c r="Q18" s="152"/>
      <c r="R18" s="152"/>
      <c r="S18" s="152"/>
      <c r="T18" s="152"/>
      <c r="U18" s="210"/>
      <c r="V18" s="152"/>
      <c r="W18" s="210"/>
      <c r="X18" s="152"/>
      <c r="Y18" s="210"/>
      <c r="Z18" s="152"/>
      <c r="AA18" s="210"/>
      <c r="AB18" s="152"/>
      <c r="AC18" s="210"/>
    </row>
    <row r="19" spans="1:29" ht="12.75" customHeight="1" x14ac:dyDescent="0.35">
      <c r="A19" s="161"/>
      <c r="B19" s="161"/>
      <c r="C19" s="207"/>
      <c r="D19" s="207"/>
      <c r="E19" s="169"/>
      <c r="F19" s="169"/>
      <c r="G19" s="169"/>
      <c r="H19" s="169"/>
      <c r="I19" s="169"/>
      <c r="J19" s="152"/>
      <c r="K19" s="169"/>
      <c r="L19" s="169"/>
      <c r="M19" s="208"/>
      <c r="N19" s="208"/>
      <c r="O19" s="208"/>
      <c r="P19" s="152"/>
      <c r="Q19" s="152"/>
      <c r="R19" s="152"/>
      <c r="S19" s="152"/>
      <c r="T19" s="152"/>
      <c r="U19" s="210"/>
      <c r="V19" s="152"/>
      <c r="W19" s="210"/>
      <c r="X19" s="152"/>
      <c r="Y19" s="210"/>
      <c r="Z19" s="152"/>
      <c r="AA19" s="210"/>
      <c r="AB19" s="152"/>
      <c r="AC19" s="210"/>
    </row>
    <row r="20" spans="1:29" ht="12.75" customHeight="1" x14ac:dyDescent="0.35">
      <c r="A20" s="161"/>
      <c r="B20" s="161"/>
      <c r="C20" s="207"/>
      <c r="D20" s="207"/>
      <c r="E20" s="169"/>
      <c r="F20" s="169"/>
      <c r="G20" s="169"/>
      <c r="H20" s="169"/>
      <c r="I20" s="152"/>
      <c r="J20" s="152"/>
      <c r="K20" s="169"/>
      <c r="L20" s="169"/>
      <c r="M20" s="208"/>
      <c r="N20" s="208"/>
      <c r="O20" s="208"/>
      <c r="P20" s="152"/>
      <c r="Q20" s="152"/>
      <c r="R20" s="152"/>
      <c r="S20" s="152"/>
      <c r="T20" s="152"/>
      <c r="U20" s="210"/>
      <c r="V20" s="152"/>
      <c r="W20" s="210"/>
      <c r="X20" s="152"/>
      <c r="Y20" s="210"/>
      <c r="Z20" s="152"/>
      <c r="AA20" s="210"/>
      <c r="AB20" s="152"/>
      <c r="AC20" s="210"/>
    </row>
    <row r="21" spans="1:29" ht="12.75" customHeight="1" x14ac:dyDescent="0.35">
      <c r="A21" s="161"/>
      <c r="B21" s="161"/>
      <c r="C21" s="207"/>
      <c r="D21" s="207"/>
      <c r="E21" s="169"/>
      <c r="F21" s="169"/>
      <c r="G21" s="169"/>
      <c r="H21" s="169"/>
      <c r="I21" s="169"/>
      <c r="J21" s="152"/>
      <c r="K21" s="169"/>
      <c r="L21" s="169"/>
      <c r="M21" s="208"/>
      <c r="N21" s="208"/>
      <c r="O21" s="208"/>
      <c r="P21" s="152"/>
      <c r="Q21" s="152"/>
      <c r="R21" s="152"/>
      <c r="S21" s="152"/>
      <c r="T21" s="152"/>
      <c r="U21" s="210"/>
      <c r="V21" s="152"/>
      <c r="W21" s="210"/>
      <c r="X21" s="152"/>
      <c r="Y21" s="210"/>
      <c r="Z21" s="152"/>
      <c r="AA21" s="210"/>
      <c r="AB21" s="152"/>
      <c r="AC21" s="210"/>
    </row>
    <row r="22" spans="1:29" ht="12.75" customHeight="1" x14ac:dyDescent="0.35">
      <c r="A22" s="161"/>
      <c r="B22" s="161"/>
      <c r="C22" s="207"/>
      <c r="D22" s="207"/>
      <c r="E22" s="169"/>
      <c r="F22" s="169"/>
      <c r="G22" s="169"/>
      <c r="H22" s="169"/>
      <c r="I22" s="169"/>
      <c r="J22" s="152"/>
      <c r="K22" s="169"/>
      <c r="L22" s="169"/>
      <c r="M22" s="208"/>
      <c r="N22" s="208"/>
      <c r="O22" s="208"/>
      <c r="P22" s="152"/>
      <c r="Q22" s="152"/>
      <c r="R22" s="152"/>
      <c r="S22" s="152"/>
      <c r="T22" s="152"/>
      <c r="U22" s="210"/>
      <c r="V22" s="152"/>
      <c r="W22" s="210"/>
      <c r="X22" s="152"/>
      <c r="Y22" s="210"/>
      <c r="Z22" s="152"/>
      <c r="AA22" s="210"/>
      <c r="AB22" s="152"/>
      <c r="AC22" s="210"/>
    </row>
    <row r="23" spans="1:29" ht="12.75" customHeight="1" x14ac:dyDescent="0.35">
      <c r="A23" s="161"/>
      <c r="B23" s="161"/>
      <c r="C23" s="207"/>
      <c r="D23" s="207"/>
      <c r="E23" s="169"/>
      <c r="F23" s="169"/>
      <c r="G23" s="169"/>
      <c r="H23" s="169"/>
      <c r="I23" s="152"/>
      <c r="J23" s="152"/>
      <c r="K23" s="169"/>
      <c r="L23" s="169"/>
      <c r="M23" s="208"/>
      <c r="N23" s="208"/>
      <c r="O23" s="208"/>
      <c r="P23" s="152"/>
      <c r="Q23" s="152"/>
      <c r="R23" s="152"/>
      <c r="S23" s="152"/>
      <c r="T23" s="152"/>
      <c r="U23" s="210"/>
      <c r="V23" s="152"/>
      <c r="W23" s="210"/>
      <c r="X23" s="152"/>
      <c r="Y23" s="210"/>
      <c r="Z23" s="152"/>
      <c r="AA23" s="210"/>
      <c r="AB23" s="152"/>
      <c r="AC23" s="210"/>
    </row>
    <row r="24" spans="1:29" ht="12.75" customHeight="1" x14ac:dyDescent="0.35">
      <c r="A24" s="161"/>
      <c r="B24" s="161"/>
      <c r="C24" s="207"/>
      <c r="D24" s="207"/>
      <c r="E24" s="169"/>
      <c r="F24" s="169"/>
      <c r="G24" s="169"/>
      <c r="H24" s="169"/>
      <c r="I24" s="152"/>
      <c r="J24" s="152"/>
      <c r="K24" s="169"/>
      <c r="L24" s="169"/>
      <c r="M24" s="208"/>
      <c r="N24" s="208"/>
      <c r="O24" s="208"/>
      <c r="P24" s="152"/>
      <c r="Q24" s="152"/>
      <c r="R24" s="152"/>
      <c r="S24" s="152"/>
      <c r="T24" s="152"/>
      <c r="U24" s="210"/>
      <c r="V24" s="152"/>
      <c r="W24" s="210"/>
      <c r="X24" s="152"/>
      <c r="Y24" s="210"/>
      <c r="Z24" s="152"/>
      <c r="AA24" s="210"/>
      <c r="AB24" s="152"/>
      <c r="AC24" s="210"/>
    </row>
    <row r="25" spans="1:29" ht="12.75" customHeight="1" x14ac:dyDescent="0.35">
      <c r="A25" s="161"/>
      <c r="B25" s="161"/>
      <c r="C25" s="211"/>
      <c r="D25" s="211"/>
      <c r="E25" s="212"/>
      <c r="F25" s="169"/>
      <c r="G25" s="212"/>
      <c r="H25" s="212"/>
      <c r="I25" s="212"/>
      <c r="J25" s="152"/>
      <c r="K25" s="212"/>
      <c r="L25" s="212"/>
      <c r="M25" s="211"/>
      <c r="N25" s="211"/>
      <c r="O25" s="211"/>
      <c r="P25" s="152"/>
      <c r="Q25" s="152"/>
      <c r="R25" s="152"/>
      <c r="S25" s="152"/>
      <c r="T25" s="152"/>
      <c r="U25" s="210"/>
      <c r="V25" s="152"/>
      <c r="W25" s="210"/>
      <c r="X25" s="152"/>
      <c r="Y25" s="210"/>
      <c r="Z25" s="152"/>
      <c r="AA25" s="210"/>
      <c r="AB25" s="152"/>
      <c r="AC25" s="210"/>
    </row>
    <row r="26" spans="1:29" ht="12.75" customHeight="1" x14ac:dyDescent="0.35">
      <c r="A26" s="161"/>
      <c r="B26" s="161"/>
      <c r="C26" s="211"/>
      <c r="D26" s="211"/>
      <c r="E26" s="212"/>
      <c r="F26" s="169"/>
      <c r="G26" s="212"/>
      <c r="H26" s="212"/>
      <c r="I26" s="212"/>
      <c r="J26" s="212"/>
      <c r="K26" s="212"/>
      <c r="L26" s="212"/>
      <c r="M26" s="211"/>
      <c r="N26" s="211"/>
      <c r="O26" s="211"/>
      <c r="P26" s="152"/>
      <c r="Q26" s="152"/>
      <c r="R26" s="152"/>
      <c r="S26" s="152"/>
      <c r="T26" s="152"/>
      <c r="U26" s="210"/>
      <c r="V26" s="152"/>
      <c r="W26" s="210"/>
      <c r="X26" s="152"/>
      <c r="Y26" s="210"/>
      <c r="Z26" s="152"/>
      <c r="AA26" s="210"/>
      <c r="AB26" s="152"/>
      <c r="AC26" s="210"/>
    </row>
    <row r="27" spans="1:29" ht="12.75" customHeight="1" x14ac:dyDescent="0.35">
      <c r="A27" s="161"/>
      <c r="B27" s="161"/>
      <c r="C27" s="207"/>
      <c r="D27" s="207"/>
      <c r="E27" s="169"/>
      <c r="F27" s="169"/>
      <c r="G27" s="169"/>
      <c r="H27" s="169"/>
      <c r="I27" s="152"/>
      <c r="J27" s="152"/>
      <c r="K27" s="169"/>
      <c r="L27" s="169"/>
      <c r="M27" s="208"/>
      <c r="N27" s="208"/>
      <c r="O27" s="208"/>
      <c r="P27" s="152"/>
      <c r="Q27" s="152"/>
      <c r="R27" s="152"/>
      <c r="S27" s="152"/>
      <c r="T27" s="152"/>
      <c r="U27" s="210"/>
      <c r="V27" s="152"/>
      <c r="W27" s="210"/>
      <c r="X27" s="152"/>
      <c r="Y27" s="210"/>
      <c r="Z27" s="152"/>
      <c r="AA27" s="210"/>
      <c r="AB27" s="152"/>
      <c r="AC27" s="210"/>
    </row>
    <row r="28" spans="1:29" ht="12.75" customHeight="1" x14ac:dyDescent="0.35">
      <c r="A28" s="161"/>
      <c r="B28" s="161"/>
      <c r="C28" s="207"/>
      <c r="D28" s="207"/>
      <c r="E28" s="169"/>
      <c r="F28" s="169"/>
      <c r="G28" s="169"/>
      <c r="H28" s="169"/>
      <c r="I28" s="152"/>
      <c r="J28" s="152"/>
      <c r="K28" s="169"/>
      <c r="L28" s="169"/>
      <c r="M28" s="208"/>
      <c r="N28" s="208"/>
      <c r="O28" s="208"/>
      <c r="P28" s="152"/>
      <c r="Q28" s="152"/>
      <c r="R28" s="152"/>
      <c r="S28" s="152"/>
      <c r="T28" s="152"/>
      <c r="U28" s="210"/>
      <c r="V28" s="152"/>
      <c r="W28" s="210"/>
      <c r="X28" s="152"/>
      <c r="Y28" s="210"/>
      <c r="Z28" s="152"/>
      <c r="AA28" s="210"/>
      <c r="AB28" s="152"/>
      <c r="AC28" s="210"/>
    </row>
    <row r="29" spans="1:29" ht="12.75" customHeight="1" x14ac:dyDescent="0.35">
      <c r="A29" s="161"/>
      <c r="B29" s="161"/>
      <c r="C29" s="207"/>
      <c r="D29" s="207"/>
      <c r="E29" s="169"/>
      <c r="F29" s="169"/>
      <c r="G29" s="169"/>
      <c r="H29" s="169"/>
      <c r="I29" s="152"/>
      <c r="J29" s="152"/>
      <c r="K29" s="169"/>
      <c r="L29" s="169"/>
      <c r="M29" s="208"/>
      <c r="N29" s="208"/>
      <c r="O29" s="208"/>
      <c r="P29" s="152"/>
      <c r="Q29" s="152"/>
      <c r="R29" s="152"/>
      <c r="S29" s="152"/>
      <c r="T29" s="152"/>
      <c r="U29" s="210"/>
      <c r="V29" s="152"/>
      <c r="W29" s="210"/>
      <c r="X29" s="152"/>
      <c r="Y29" s="210"/>
      <c r="Z29" s="152"/>
      <c r="AA29" s="210"/>
      <c r="AB29" s="152"/>
      <c r="AC29" s="210"/>
    </row>
    <row r="30" spans="1:29" ht="12.75" customHeight="1" x14ac:dyDescent="0.35">
      <c r="A30" s="161"/>
      <c r="B30" s="161"/>
      <c r="C30" s="211"/>
      <c r="D30" s="211"/>
      <c r="E30" s="212"/>
      <c r="F30" s="169"/>
      <c r="G30" s="212"/>
      <c r="H30" s="212"/>
      <c r="I30" s="212"/>
      <c r="J30" s="212"/>
      <c r="K30" s="212"/>
      <c r="L30" s="212"/>
      <c r="M30" s="211"/>
      <c r="N30" s="211"/>
      <c r="O30" s="211"/>
      <c r="P30" s="152"/>
      <c r="Q30" s="152"/>
      <c r="R30" s="152"/>
      <c r="S30" s="152"/>
      <c r="T30" s="152"/>
      <c r="U30" s="210"/>
      <c r="V30" s="152"/>
      <c r="W30" s="210"/>
      <c r="X30" s="152"/>
      <c r="Y30" s="210"/>
      <c r="Z30" s="152"/>
      <c r="AA30" s="210"/>
      <c r="AB30" s="152"/>
      <c r="AC30" s="210"/>
    </row>
    <row r="31" spans="1:29" ht="12.75" customHeight="1" x14ac:dyDescent="0.35">
      <c r="A31" s="161"/>
      <c r="B31" s="161"/>
      <c r="C31" s="207"/>
      <c r="D31" s="207"/>
      <c r="E31" s="169"/>
      <c r="F31" s="169"/>
      <c r="G31" s="169"/>
      <c r="H31" s="169"/>
      <c r="I31" s="152"/>
      <c r="J31" s="152"/>
      <c r="K31" s="169"/>
      <c r="L31" s="169"/>
      <c r="M31" s="208"/>
      <c r="N31" s="208"/>
      <c r="O31" s="208"/>
      <c r="P31" s="152"/>
      <c r="Q31" s="152"/>
      <c r="R31" s="152"/>
      <c r="S31" s="152"/>
      <c r="T31" s="152"/>
      <c r="U31" s="210"/>
      <c r="V31" s="152"/>
      <c r="W31" s="210"/>
      <c r="X31" s="152"/>
      <c r="Y31" s="210"/>
      <c r="Z31" s="152"/>
      <c r="AA31" s="210"/>
      <c r="AB31" s="152"/>
      <c r="AC31" s="210"/>
    </row>
    <row r="32" spans="1:29" ht="12.75" customHeight="1" x14ac:dyDescent="0.35">
      <c r="A32" s="161"/>
      <c r="B32" s="161"/>
      <c r="C32" s="207"/>
      <c r="D32" s="207"/>
      <c r="E32" s="169"/>
      <c r="F32" s="169"/>
      <c r="G32" s="169"/>
      <c r="H32" s="169"/>
      <c r="I32" s="152"/>
      <c r="J32" s="152"/>
      <c r="K32" s="169"/>
      <c r="L32" s="169"/>
      <c r="M32" s="208"/>
      <c r="N32" s="208"/>
      <c r="O32" s="208"/>
      <c r="P32" s="152"/>
      <c r="Q32" s="152"/>
      <c r="R32" s="152"/>
      <c r="S32" s="152"/>
      <c r="T32" s="152"/>
      <c r="U32" s="210"/>
      <c r="V32" s="152"/>
      <c r="W32" s="210"/>
      <c r="X32" s="152"/>
      <c r="Y32" s="210"/>
      <c r="Z32" s="152"/>
      <c r="AA32" s="210"/>
      <c r="AB32" s="152"/>
      <c r="AC32" s="210"/>
    </row>
    <row r="33" spans="1:29" ht="12.75" customHeight="1" x14ac:dyDescent="0.4">
      <c r="A33" s="161"/>
      <c r="B33" s="161"/>
      <c r="C33" s="213"/>
      <c r="D33" s="213"/>
      <c r="E33" s="169"/>
      <c r="F33" s="169"/>
      <c r="G33" s="169"/>
      <c r="H33" s="169"/>
      <c r="I33" s="152"/>
      <c r="J33" s="152"/>
      <c r="K33" s="169"/>
      <c r="L33" s="169"/>
      <c r="M33" s="208"/>
      <c r="N33" s="208"/>
      <c r="O33" s="208"/>
      <c r="P33" s="152"/>
      <c r="Q33" s="152"/>
      <c r="R33" s="152"/>
      <c r="S33" s="152"/>
      <c r="T33" s="152"/>
      <c r="U33" s="210"/>
      <c r="V33" s="152"/>
      <c r="W33" s="210"/>
      <c r="X33" s="152"/>
      <c r="Y33" s="210"/>
      <c r="Z33" s="152"/>
      <c r="AA33" s="210"/>
      <c r="AB33" s="152"/>
      <c r="AC33" s="210"/>
    </row>
    <row r="34" spans="1:29" ht="12.75" customHeight="1" x14ac:dyDescent="0.35">
      <c r="A34" s="161"/>
      <c r="B34" s="161"/>
      <c r="C34" s="207"/>
      <c r="D34" s="207"/>
      <c r="E34" s="169"/>
      <c r="F34" s="169"/>
      <c r="G34" s="169"/>
      <c r="H34" s="169"/>
      <c r="I34" s="152"/>
      <c r="J34" s="152"/>
      <c r="K34" s="169"/>
      <c r="L34" s="169"/>
      <c r="M34" s="208"/>
      <c r="N34" s="208"/>
      <c r="O34" s="208"/>
      <c r="P34" s="152"/>
      <c r="Q34" s="152"/>
      <c r="R34" s="152"/>
      <c r="S34" s="152"/>
      <c r="T34" s="152"/>
      <c r="U34" s="210"/>
      <c r="V34" s="152"/>
      <c r="W34" s="210"/>
      <c r="X34" s="152"/>
      <c r="Y34" s="210"/>
      <c r="Z34" s="152"/>
      <c r="AA34" s="210"/>
      <c r="AB34" s="152"/>
      <c r="AC34" s="210"/>
    </row>
    <row r="35" spans="1:29" ht="12.75" customHeight="1" x14ac:dyDescent="0.35">
      <c r="A35" s="161"/>
      <c r="B35" s="161"/>
      <c r="C35" s="211"/>
      <c r="D35" s="211"/>
      <c r="E35" s="212"/>
      <c r="F35" s="169"/>
      <c r="G35" s="212"/>
      <c r="H35" s="212"/>
      <c r="I35" s="212"/>
      <c r="J35" s="212"/>
      <c r="K35" s="212"/>
      <c r="L35" s="212"/>
      <c r="M35" s="211"/>
      <c r="N35" s="211"/>
      <c r="O35" s="211"/>
      <c r="P35" s="152"/>
      <c r="Q35" s="152"/>
      <c r="R35" s="152"/>
      <c r="S35" s="152"/>
      <c r="T35" s="152"/>
      <c r="U35" s="210"/>
      <c r="V35" s="152"/>
      <c r="W35" s="210"/>
      <c r="X35" s="152"/>
      <c r="Y35" s="210"/>
      <c r="Z35" s="152"/>
      <c r="AA35" s="210"/>
      <c r="AB35" s="152"/>
      <c r="AC35" s="210"/>
    </row>
    <row r="36" spans="1:29" ht="12.75" customHeight="1" x14ac:dyDescent="0.4">
      <c r="A36" s="161"/>
      <c r="B36" s="161"/>
      <c r="C36" s="213"/>
      <c r="D36" s="213"/>
      <c r="E36" s="169"/>
      <c r="F36" s="169"/>
      <c r="G36" s="169"/>
      <c r="H36" s="169"/>
      <c r="I36" s="169"/>
      <c r="J36" s="152"/>
      <c r="K36" s="169"/>
      <c r="L36" s="169"/>
      <c r="M36" s="208"/>
      <c r="N36" s="208"/>
      <c r="O36" s="208"/>
      <c r="P36" s="152"/>
      <c r="Q36" s="152"/>
      <c r="R36" s="152"/>
      <c r="S36" s="152"/>
      <c r="T36" s="152"/>
      <c r="U36" s="210"/>
      <c r="V36" s="152"/>
      <c r="W36" s="210"/>
      <c r="X36" s="152"/>
      <c r="Y36" s="210"/>
      <c r="Z36" s="152"/>
      <c r="AA36" s="210"/>
      <c r="AB36" s="152"/>
      <c r="AC36" s="210"/>
    </row>
    <row r="37" spans="1:29" ht="12.75" customHeight="1" x14ac:dyDescent="0.35">
      <c r="A37" s="161"/>
      <c r="B37" s="161"/>
      <c r="C37" s="207"/>
      <c r="D37" s="207"/>
      <c r="E37" s="169"/>
      <c r="F37" s="169"/>
      <c r="G37" s="169"/>
      <c r="H37" s="169"/>
      <c r="I37" s="169"/>
      <c r="J37" s="152"/>
      <c r="K37" s="169"/>
      <c r="L37" s="169"/>
      <c r="M37" s="208"/>
      <c r="N37" s="208"/>
      <c r="O37" s="208"/>
      <c r="P37" s="152"/>
      <c r="Q37" s="152"/>
      <c r="R37" s="152"/>
      <c r="S37" s="152"/>
      <c r="T37" s="152"/>
      <c r="U37" s="210"/>
      <c r="V37" s="152"/>
      <c r="W37" s="210"/>
      <c r="X37" s="152"/>
      <c r="Y37" s="210"/>
      <c r="Z37" s="152"/>
      <c r="AA37" s="210"/>
      <c r="AB37" s="152"/>
      <c r="AC37" s="210"/>
    </row>
    <row r="38" spans="1:29" ht="12.75" customHeight="1" x14ac:dyDescent="0.35">
      <c r="A38" s="161"/>
      <c r="B38" s="161"/>
      <c r="C38" s="207"/>
      <c r="D38" s="207"/>
      <c r="E38" s="169"/>
      <c r="F38" s="169"/>
      <c r="G38" s="169"/>
      <c r="H38" s="169"/>
      <c r="I38" s="152"/>
      <c r="J38" s="152"/>
      <c r="K38" s="169"/>
      <c r="L38" s="169"/>
      <c r="M38" s="208"/>
      <c r="N38" s="208"/>
      <c r="O38" s="208"/>
      <c r="P38" s="152"/>
      <c r="Q38" s="152"/>
      <c r="R38" s="152"/>
      <c r="S38" s="152"/>
      <c r="T38" s="152"/>
      <c r="U38" s="210"/>
      <c r="V38" s="152"/>
      <c r="W38" s="210"/>
      <c r="X38" s="152"/>
      <c r="Y38" s="210"/>
      <c r="Z38" s="152"/>
      <c r="AA38" s="210"/>
      <c r="AB38" s="152"/>
      <c r="AC38" s="210"/>
    </row>
    <row r="39" spans="1:29" ht="12.75" customHeight="1" x14ac:dyDescent="0.35">
      <c r="A39" s="161"/>
      <c r="B39" s="161"/>
      <c r="C39" s="207"/>
      <c r="D39" s="207"/>
      <c r="E39" s="169"/>
      <c r="F39" s="169"/>
      <c r="G39" s="169"/>
      <c r="H39" s="169"/>
      <c r="I39" s="169"/>
      <c r="J39" s="152"/>
      <c r="K39" s="169"/>
      <c r="L39" s="169"/>
      <c r="M39" s="208"/>
      <c r="N39" s="208"/>
      <c r="O39" s="208"/>
      <c r="P39" s="152"/>
      <c r="Q39" s="152"/>
      <c r="R39" s="152"/>
      <c r="S39" s="152"/>
      <c r="T39" s="152"/>
      <c r="U39" s="210"/>
      <c r="V39" s="152"/>
      <c r="W39" s="210"/>
      <c r="X39" s="152"/>
      <c r="Y39" s="210"/>
      <c r="Z39" s="152"/>
      <c r="AA39" s="210"/>
      <c r="AB39" s="152"/>
      <c r="AC39" s="210"/>
    </row>
    <row r="40" spans="1:29" ht="12.75" customHeight="1" x14ac:dyDescent="0.35">
      <c r="A40" s="161"/>
      <c r="B40" s="161"/>
      <c r="C40" s="207"/>
      <c r="D40" s="207"/>
      <c r="E40" s="169"/>
      <c r="F40" s="169"/>
      <c r="G40" s="169"/>
      <c r="H40" s="169"/>
      <c r="I40" s="152"/>
      <c r="J40" s="152"/>
      <c r="K40" s="169"/>
      <c r="L40" s="169"/>
      <c r="M40" s="208"/>
      <c r="N40" s="208"/>
      <c r="O40" s="208"/>
      <c r="P40" s="152"/>
      <c r="Q40" s="152"/>
      <c r="R40" s="152"/>
      <c r="S40" s="152"/>
      <c r="T40" s="152"/>
      <c r="U40" s="210"/>
      <c r="V40" s="152"/>
      <c r="W40" s="210"/>
      <c r="X40" s="152"/>
      <c r="Y40" s="210"/>
      <c r="Z40" s="152"/>
      <c r="AA40" s="210"/>
      <c r="AB40" s="152"/>
      <c r="AC40" s="210"/>
    </row>
    <row r="41" spans="1:29" ht="12.75" customHeight="1" x14ac:dyDescent="0.35">
      <c r="A41" s="161"/>
      <c r="B41" s="161"/>
      <c r="C41" s="207"/>
      <c r="D41" s="207"/>
      <c r="E41" s="169"/>
      <c r="F41" s="169"/>
      <c r="G41" s="169"/>
      <c r="H41" s="169"/>
      <c r="I41" s="169"/>
      <c r="J41" s="152"/>
      <c r="K41" s="169"/>
      <c r="L41" s="169"/>
      <c r="M41" s="208"/>
      <c r="N41" s="208"/>
      <c r="O41" s="208"/>
      <c r="P41" s="152"/>
      <c r="Q41" s="152"/>
      <c r="R41" s="152"/>
      <c r="S41" s="152"/>
      <c r="T41" s="152"/>
      <c r="U41" s="210"/>
      <c r="V41" s="152"/>
      <c r="W41" s="210"/>
      <c r="X41" s="152"/>
      <c r="Y41" s="210"/>
      <c r="Z41" s="152"/>
      <c r="AA41" s="210"/>
      <c r="AB41" s="152"/>
      <c r="AC41" s="210"/>
    </row>
    <row r="42" spans="1:29" ht="12.75" customHeight="1" x14ac:dyDescent="0.35">
      <c r="A42" s="161"/>
      <c r="B42" s="161"/>
      <c r="C42" s="207"/>
      <c r="D42" s="207"/>
      <c r="E42" s="169"/>
      <c r="F42" s="169"/>
      <c r="G42" s="169"/>
      <c r="H42" s="169"/>
      <c r="I42" s="152"/>
      <c r="J42" s="152"/>
      <c r="K42" s="169"/>
      <c r="L42" s="169"/>
      <c r="M42" s="208"/>
      <c r="N42" s="208"/>
      <c r="O42" s="208"/>
      <c r="P42" s="152"/>
      <c r="Q42" s="152"/>
      <c r="R42" s="152"/>
      <c r="S42" s="152"/>
      <c r="T42" s="152"/>
      <c r="U42" s="210"/>
      <c r="V42" s="152"/>
      <c r="W42" s="210"/>
      <c r="X42" s="152"/>
      <c r="Y42" s="210"/>
      <c r="Z42" s="152"/>
      <c r="AA42" s="210"/>
      <c r="AB42" s="152"/>
      <c r="AC42" s="210"/>
    </row>
    <row r="43" spans="1:29" ht="12.75" customHeight="1" x14ac:dyDescent="0.35">
      <c r="A43" s="161"/>
      <c r="B43" s="161"/>
      <c r="C43" s="207"/>
      <c r="D43" s="207"/>
      <c r="E43" s="169"/>
      <c r="F43" s="169"/>
      <c r="G43" s="169"/>
      <c r="H43" s="169"/>
      <c r="I43" s="152"/>
      <c r="J43" s="152"/>
      <c r="K43" s="169"/>
      <c r="L43" s="169"/>
      <c r="M43" s="208"/>
      <c r="N43" s="208"/>
      <c r="O43" s="208"/>
      <c r="P43" s="152"/>
      <c r="Q43" s="152"/>
      <c r="R43" s="152"/>
      <c r="S43" s="152"/>
      <c r="T43" s="152"/>
      <c r="U43" s="210"/>
      <c r="V43" s="152"/>
      <c r="W43" s="210"/>
      <c r="X43" s="152"/>
      <c r="Y43" s="210"/>
      <c r="Z43" s="152"/>
      <c r="AA43" s="210"/>
      <c r="AB43" s="152"/>
      <c r="AC43" s="210"/>
    </row>
    <row r="44" spans="1:29" ht="12.75" customHeight="1" x14ac:dyDescent="0.35">
      <c r="A44" s="161"/>
      <c r="B44" s="161"/>
      <c r="C44" s="207"/>
      <c r="D44" s="207"/>
      <c r="E44" s="169"/>
      <c r="F44" s="169"/>
      <c r="G44" s="169"/>
      <c r="H44" s="169"/>
      <c r="I44" s="152"/>
      <c r="J44" s="152"/>
      <c r="K44" s="169"/>
      <c r="L44" s="169"/>
      <c r="M44" s="208"/>
      <c r="N44" s="208"/>
      <c r="O44" s="208"/>
      <c r="P44" s="152"/>
      <c r="Q44" s="152"/>
      <c r="R44" s="152"/>
      <c r="S44" s="152"/>
      <c r="T44" s="152"/>
      <c r="U44" s="210"/>
      <c r="V44" s="152"/>
      <c r="W44" s="210"/>
      <c r="X44" s="152"/>
      <c r="Y44" s="210"/>
      <c r="Z44" s="152"/>
      <c r="AA44" s="210"/>
      <c r="AB44" s="152"/>
      <c r="AC44" s="210"/>
    </row>
    <row r="45" spans="1:29" ht="12.75" customHeight="1" x14ac:dyDescent="0.35">
      <c r="A45" s="161"/>
      <c r="B45" s="161"/>
      <c r="C45" s="207"/>
      <c r="D45" s="207"/>
      <c r="E45" s="169"/>
      <c r="F45" s="169"/>
      <c r="G45" s="169"/>
      <c r="H45" s="169"/>
      <c r="I45" s="152"/>
      <c r="J45" s="152"/>
      <c r="K45" s="169"/>
      <c r="L45" s="169"/>
      <c r="M45" s="208"/>
      <c r="N45" s="208"/>
      <c r="O45" s="208"/>
      <c r="P45" s="152"/>
      <c r="Q45" s="152"/>
      <c r="R45" s="152"/>
      <c r="S45" s="152"/>
      <c r="T45" s="152"/>
      <c r="U45" s="210"/>
      <c r="V45" s="152"/>
      <c r="W45" s="210"/>
      <c r="X45" s="152"/>
      <c r="Y45" s="210"/>
      <c r="Z45" s="152"/>
      <c r="AA45" s="210"/>
      <c r="AB45" s="152"/>
      <c r="AC45" s="210"/>
    </row>
    <row r="46" spans="1:29" ht="12.75" customHeight="1" x14ac:dyDescent="0.35">
      <c r="A46" s="161"/>
      <c r="B46" s="161"/>
      <c r="C46" s="207"/>
      <c r="D46" s="207"/>
      <c r="E46" s="169"/>
      <c r="F46" s="169"/>
      <c r="G46" s="169"/>
      <c r="H46" s="169"/>
      <c r="I46" s="152"/>
      <c r="J46" s="152"/>
      <c r="K46" s="169"/>
      <c r="L46" s="169"/>
      <c r="M46" s="208"/>
      <c r="N46" s="208"/>
      <c r="O46" s="208"/>
      <c r="P46" s="152"/>
      <c r="Q46" s="152"/>
      <c r="R46" s="152"/>
      <c r="S46" s="152"/>
      <c r="T46" s="152"/>
      <c r="U46" s="210"/>
      <c r="V46" s="152"/>
      <c r="W46" s="210"/>
      <c r="X46" s="152"/>
      <c r="Y46" s="210"/>
      <c r="Z46" s="152"/>
      <c r="AA46" s="210"/>
      <c r="AB46" s="152"/>
      <c r="AC46" s="210"/>
    </row>
    <row r="47" spans="1:29" ht="12.75" customHeight="1" x14ac:dyDescent="0.35">
      <c r="A47" s="161"/>
      <c r="B47" s="161"/>
      <c r="C47" s="207"/>
      <c r="D47" s="207"/>
      <c r="E47" s="169"/>
      <c r="F47" s="169"/>
      <c r="G47" s="169"/>
      <c r="H47" s="169"/>
      <c r="I47" s="152"/>
      <c r="J47" s="152"/>
      <c r="K47" s="169"/>
      <c r="L47" s="169"/>
      <c r="M47" s="208"/>
      <c r="N47" s="208"/>
      <c r="O47" s="208"/>
      <c r="P47" s="152"/>
      <c r="Q47" s="152"/>
      <c r="R47" s="152"/>
      <c r="S47" s="152"/>
      <c r="T47" s="152"/>
      <c r="U47" s="210"/>
      <c r="V47" s="152"/>
      <c r="W47" s="210"/>
      <c r="X47" s="152"/>
      <c r="Y47" s="210"/>
      <c r="Z47" s="152"/>
      <c r="AA47" s="210"/>
      <c r="AB47" s="152"/>
      <c r="AC47" s="210"/>
    </row>
    <row r="48" spans="1:29" ht="12.75" customHeight="1" x14ac:dyDescent="0.35">
      <c r="A48" s="161"/>
      <c r="B48" s="161"/>
      <c r="C48" s="207"/>
      <c r="D48" s="207"/>
      <c r="E48" s="169"/>
      <c r="F48" s="169"/>
      <c r="G48" s="169"/>
      <c r="H48" s="169"/>
      <c r="I48" s="152"/>
      <c r="J48" s="152"/>
      <c r="K48" s="169"/>
      <c r="L48" s="169"/>
      <c r="M48" s="208"/>
      <c r="N48" s="208"/>
      <c r="O48" s="208"/>
      <c r="P48" s="152"/>
      <c r="Q48" s="152"/>
      <c r="R48" s="152"/>
      <c r="S48" s="152"/>
      <c r="T48" s="152"/>
      <c r="U48" s="210"/>
      <c r="V48" s="152"/>
      <c r="W48" s="210"/>
      <c r="X48" s="152"/>
      <c r="Y48" s="210"/>
      <c r="Z48" s="152"/>
      <c r="AA48" s="210"/>
      <c r="AB48" s="152"/>
      <c r="AC48" s="210"/>
    </row>
    <row r="49" spans="1:29" ht="12.75" customHeight="1" x14ac:dyDescent="0.35">
      <c r="A49" s="161"/>
      <c r="B49" s="161"/>
      <c r="C49" s="207"/>
      <c r="D49" s="207"/>
      <c r="E49" s="169"/>
      <c r="F49" s="169"/>
      <c r="G49" s="169"/>
      <c r="H49" s="169"/>
      <c r="I49" s="169"/>
      <c r="J49" s="152"/>
      <c r="K49" s="169"/>
      <c r="L49" s="169"/>
      <c r="M49" s="208"/>
      <c r="N49" s="208"/>
      <c r="O49" s="208"/>
      <c r="P49" s="152"/>
      <c r="Q49" s="152"/>
      <c r="R49" s="152"/>
      <c r="S49" s="152"/>
      <c r="T49" s="152"/>
      <c r="U49" s="210"/>
      <c r="V49" s="152"/>
      <c r="W49" s="210"/>
      <c r="X49" s="152"/>
      <c r="Y49" s="210"/>
      <c r="Z49" s="152"/>
      <c r="AA49" s="210"/>
      <c r="AB49" s="152"/>
      <c r="AC49" s="210"/>
    </row>
    <row r="50" spans="1:29" ht="12.75" customHeight="1" x14ac:dyDescent="0.35">
      <c r="A50" s="161"/>
      <c r="B50" s="161"/>
      <c r="C50" s="207"/>
      <c r="D50" s="207"/>
      <c r="E50" s="169"/>
      <c r="F50" s="169"/>
      <c r="G50" s="169"/>
      <c r="H50" s="169"/>
      <c r="I50" s="152"/>
      <c r="J50" s="152"/>
      <c r="K50" s="169"/>
      <c r="L50" s="169"/>
      <c r="M50" s="208"/>
      <c r="N50" s="208"/>
      <c r="O50" s="208"/>
      <c r="P50" s="152"/>
      <c r="Q50" s="152"/>
      <c r="R50" s="152"/>
      <c r="S50" s="152"/>
      <c r="T50" s="152"/>
      <c r="U50" s="210"/>
      <c r="V50" s="152"/>
      <c r="W50" s="210"/>
      <c r="X50" s="152"/>
      <c r="Y50" s="210"/>
      <c r="Z50" s="152"/>
      <c r="AA50" s="210"/>
      <c r="AB50" s="152"/>
      <c r="AC50" s="210"/>
    </row>
    <row r="51" spans="1:29" ht="12.75" customHeight="1" x14ac:dyDescent="0.35">
      <c r="A51" s="161"/>
      <c r="B51" s="161"/>
      <c r="C51" s="207"/>
      <c r="D51" s="207"/>
      <c r="E51" s="169"/>
      <c r="F51" s="169"/>
      <c r="G51" s="169"/>
      <c r="H51" s="169"/>
      <c r="I51" s="152"/>
      <c r="J51" s="152"/>
      <c r="K51" s="169"/>
      <c r="L51" s="169"/>
      <c r="M51" s="208"/>
      <c r="N51" s="208"/>
      <c r="O51" s="208"/>
      <c r="P51" s="152"/>
      <c r="Q51" s="152"/>
      <c r="R51" s="152"/>
      <c r="S51" s="152"/>
      <c r="T51" s="152"/>
      <c r="U51" s="210"/>
      <c r="V51" s="152"/>
      <c r="W51" s="210"/>
      <c r="X51" s="152"/>
      <c r="Y51" s="210"/>
      <c r="Z51" s="152"/>
      <c r="AA51" s="210"/>
      <c r="AB51" s="152"/>
      <c r="AC51" s="210"/>
    </row>
    <row r="52" spans="1:29" ht="12.75" customHeight="1" x14ac:dyDescent="0.35">
      <c r="A52" s="161"/>
      <c r="B52" s="161"/>
      <c r="C52" s="207"/>
      <c r="D52" s="207"/>
      <c r="E52" s="169"/>
      <c r="F52" s="169"/>
      <c r="G52" s="169"/>
      <c r="H52" s="169"/>
      <c r="I52" s="152"/>
      <c r="J52" s="152"/>
      <c r="K52" s="169"/>
      <c r="L52" s="169"/>
      <c r="M52" s="208"/>
      <c r="N52" s="208"/>
      <c r="O52" s="208"/>
      <c r="P52" s="152"/>
      <c r="Q52" s="152"/>
      <c r="R52" s="152"/>
      <c r="S52" s="152"/>
      <c r="T52" s="152"/>
      <c r="U52" s="210"/>
      <c r="V52" s="152"/>
      <c r="W52" s="210"/>
      <c r="X52" s="152"/>
      <c r="Y52" s="210"/>
      <c r="Z52" s="152"/>
      <c r="AA52" s="210"/>
      <c r="AB52" s="152"/>
      <c r="AC52" s="210"/>
    </row>
    <row r="53" spans="1:29" ht="12.75" customHeight="1" x14ac:dyDescent="0.35">
      <c r="A53" s="161"/>
      <c r="B53" s="161"/>
      <c r="C53" s="211"/>
      <c r="D53" s="211"/>
      <c r="E53" s="212"/>
      <c r="F53" s="169"/>
      <c r="G53" s="212"/>
      <c r="H53" s="212"/>
      <c r="I53" s="212"/>
      <c r="J53" s="212"/>
      <c r="K53" s="212"/>
      <c r="L53" s="212"/>
      <c r="M53" s="211"/>
      <c r="N53" s="211"/>
      <c r="O53" s="211"/>
      <c r="P53" s="152"/>
      <c r="Q53" s="152"/>
      <c r="R53" s="152"/>
      <c r="S53" s="152"/>
      <c r="T53" s="152"/>
      <c r="U53" s="210"/>
      <c r="V53" s="152"/>
      <c r="W53" s="210"/>
      <c r="X53" s="152"/>
      <c r="Y53" s="210"/>
      <c r="Z53" s="152"/>
      <c r="AA53" s="210"/>
      <c r="AB53" s="152"/>
      <c r="AC53" s="210"/>
    </row>
    <row r="54" spans="1:29" ht="12.75" customHeight="1" x14ac:dyDescent="0.35">
      <c r="A54" s="161"/>
      <c r="B54" s="161"/>
      <c r="C54" s="207"/>
      <c r="D54" s="207"/>
      <c r="E54" s="169"/>
      <c r="F54" s="169"/>
      <c r="G54" s="169"/>
      <c r="H54" s="169"/>
      <c r="I54" s="152"/>
      <c r="J54" s="152"/>
      <c r="K54" s="169"/>
      <c r="L54" s="169"/>
      <c r="M54" s="208"/>
      <c r="N54" s="208"/>
      <c r="O54" s="208"/>
      <c r="P54" s="152"/>
      <c r="Q54" s="152"/>
      <c r="R54" s="152"/>
      <c r="S54" s="152"/>
      <c r="T54" s="152"/>
      <c r="U54" s="210"/>
      <c r="V54" s="152"/>
      <c r="W54" s="210"/>
      <c r="X54" s="152"/>
      <c r="Y54" s="210"/>
      <c r="Z54" s="152"/>
      <c r="AA54" s="210"/>
      <c r="AB54" s="152"/>
      <c r="AC54" s="210"/>
    </row>
    <row r="55" spans="1:29" ht="12.75" customHeight="1" x14ac:dyDescent="0.35">
      <c r="A55" s="161"/>
      <c r="B55" s="161"/>
      <c r="C55" s="207"/>
      <c r="D55" s="207"/>
      <c r="E55" s="169"/>
      <c r="F55" s="169"/>
      <c r="G55" s="169"/>
      <c r="H55" s="169"/>
      <c r="I55" s="152"/>
      <c r="J55" s="152"/>
      <c r="K55" s="169"/>
      <c r="L55" s="169"/>
      <c r="M55" s="208"/>
      <c r="N55" s="208"/>
      <c r="O55" s="208"/>
      <c r="P55" s="152"/>
      <c r="Q55" s="152"/>
      <c r="R55" s="152"/>
      <c r="S55" s="152"/>
      <c r="T55" s="152"/>
      <c r="U55" s="210"/>
      <c r="V55" s="152"/>
      <c r="W55" s="210"/>
      <c r="X55" s="152"/>
      <c r="Y55" s="210"/>
      <c r="Z55" s="152"/>
      <c r="AA55" s="210"/>
      <c r="AB55" s="152"/>
      <c r="AC55" s="210"/>
    </row>
    <row r="56" spans="1:29" ht="12.75" customHeight="1" x14ac:dyDescent="0.35">
      <c r="A56" s="161"/>
      <c r="B56" s="161"/>
      <c r="C56" s="207"/>
      <c r="D56" s="207"/>
      <c r="E56" s="169"/>
      <c r="F56" s="169"/>
      <c r="G56" s="169"/>
      <c r="H56" s="169"/>
      <c r="I56" s="152"/>
      <c r="J56" s="152"/>
      <c r="K56" s="169"/>
      <c r="L56" s="169"/>
      <c r="M56" s="208"/>
      <c r="N56" s="208"/>
      <c r="O56" s="208"/>
      <c r="P56" s="152"/>
      <c r="Q56" s="152"/>
      <c r="R56" s="152"/>
      <c r="S56" s="152"/>
      <c r="T56" s="152"/>
      <c r="U56" s="210"/>
      <c r="V56" s="152"/>
      <c r="W56" s="210"/>
      <c r="X56" s="152"/>
      <c r="Y56" s="210"/>
      <c r="Z56" s="152"/>
      <c r="AA56" s="210"/>
      <c r="AB56" s="152"/>
      <c r="AC56" s="210"/>
    </row>
    <row r="57" spans="1:29" ht="12.75" customHeight="1" x14ac:dyDescent="0.35">
      <c r="A57" s="161"/>
      <c r="B57" s="161"/>
      <c r="C57" s="207"/>
      <c r="D57" s="207"/>
      <c r="E57" s="169"/>
      <c r="F57" s="169"/>
      <c r="G57" s="169"/>
      <c r="H57" s="169"/>
      <c r="I57" s="169"/>
      <c r="J57" s="152"/>
      <c r="K57" s="169"/>
      <c r="L57" s="169"/>
      <c r="M57" s="208"/>
      <c r="N57" s="208"/>
      <c r="O57" s="208"/>
      <c r="P57" s="152"/>
      <c r="Q57" s="152"/>
      <c r="R57" s="152"/>
      <c r="S57" s="152"/>
      <c r="T57" s="152"/>
      <c r="U57" s="210"/>
      <c r="V57" s="152"/>
      <c r="W57" s="210"/>
      <c r="X57" s="152"/>
      <c r="Y57" s="210"/>
      <c r="Z57" s="152"/>
      <c r="AA57" s="210"/>
      <c r="AB57" s="152"/>
      <c r="AC57" s="210"/>
    </row>
    <row r="58" spans="1:29" ht="12.75" customHeight="1" x14ac:dyDescent="0.35">
      <c r="A58" s="161"/>
      <c r="B58" s="161"/>
      <c r="C58" s="207"/>
      <c r="D58" s="207"/>
      <c r="E58" s="169"/>
      <c r="F58" s="169"/>
      <c r="G58" s="169"/>
      <c r="H58" s="169"/>
      <c r="I58" s="169"/>
      <c r="J58" s="152"/>
      <c r="K58" s="169"/>
      <c r="L58" s="169"/>
      <c r="M58" s="208"/>
      <c r="N58" s="208"/>
      <c r="O58" s="208"/>
      <c r="P58" s="152"/>
      <c r="Q58" s="152"/>
      <c r="R58" s="152"/>
      <c r="S58" s="152"/>
      <c r="T58" s="152"/>
      <c r="U58" s="210"/>
      <c r="V58" s="152"/>
      <c r="W58" s="210"/>
      <c r="X58" s="152"/>
      <c r="Y58" s="210"/>
      <c r="Z58" s="152"/>
      <c r="AA58" s="210"/>
      <c r="AB58" s="152"/>
      <c r="AC58" s="210"/>
    </row>
    <row r="59" spans="1:29" ht="12.75" customHeight="1" x14ac:dyDescent="0.35">
      <c r="A59" s="161"/>
      <c r="B59" s="161"/>
      <c r="C59" s="207"/>
      <c r="D59" s="207"/>
      <c r="E59" s="169"/>
      <c r="F59" s="169"/>
      <c r="G59" s="169"/>
      <c r="H59" s="169"/>
      <c r="I59" s="152"/>
      <c r="J59" s="152"/>
      <c r="K59" s="169"/>
      <c r="L59" s="169"/>
      <c r="M59" s="208"/>
      <c r="N59" s="208"/>
      <c r="O59" s="208"/>
      <c r="P59" s="152"/>
      <c r="Q59" s="152"/>
      <c r="R59" s="152"/>
      <c r="S59" s="152"/>
      <c r="T59" s="152"/>
      <c r="U59" s="210"/>
      <c r="V59" s="152"/>
      <c r="W59" s="210"/>
      <c r="X59" s="152"/>
      <c r="Y59" s="210"/>
      <c r="Z59" s="152"/>
      <c r="AA59" s="210"/>
      <c r="AB59" s="152"/>
      <c r="AC59" s="210"/>
    </row>
    <row r="60" spans="1:29" ht="12.75" customHeight="1" x14ac:dyDescent="0.35">
      <c r="A60" s="161"/>
      <c r="B60" s="161"/>
      <c r="C60" s="207"/>
      <c r="D60" s="207"/>
      <c r="E60" s="169"/>
      <c r="F60" s="169"/>
      <c r="G60" s="169"/>
      <c r="H60" s="169"/>
      <c r="I60" s="152"/>
      <c r="J60" s="152"/>
      <c r="K60" s="169"/>
      <c r="L60" s="169"/>
      <c r="M60" s="208"/>
      <c r="N60" s="208"/>
      <c r="O60" s="208"/>
      <c r="P60" s="152"/>
      <c r="Q60" s="152"/>
      <c r="R60" s="152"/>
      <c r="S60" s="152"/>
      <c r="T60" s="152"/>
      <c r="U60" s="210"/>
      <c r="V60" s="152"/>
      <c r="W60" s="210"/>
      <c r="X60" s="152"/>
      <c r="Y60" s="210"/>
      <c r="Z60" s="152"/>
      <c r="AA60" s="210"/>
      <c r="AB60" s="152"/>
      <c r="AC60" s="210"/>
    </row>
    <row r="61" spans="1:29" ht="12.75" customHeight="1" x14ac:dyDescent="0.35">
      <c r="A61" s="161"/>
      <c r="B61" s="161"/>
      <c r="C61" s="211"/>
      <c r="D61" s="211"/>
      <c r="E61" s="212"/>
      <c r="F61" s="169"/>
      <c r="G61" s="212"/>
      <c r="H61" s="212"/>
      <c r="I61" s="212"/>
      <c r="J61" s="212"/>
      <c r="K61" s="212"/>
      <c r="L61" s="212"/>
      <c r="M61" s="211"/>
      <c r="N61" s="211"/>
      <c r="O61" s="211"/>
      <c r="P61" s="152"/>
      <c r="Q61" s="152"/>
      <c r="R61" s="152"/>
      <c r="S61" s="152"/>
      <c r="T61" s="152"/>
      <c r="U61" s="210"/>
      <c r="V61" s="152"/>
      <c r="W61" s="210"/>
      <c r="X61" s="152"/>
      <c r="Y61" s="210"/>
      <c r="Z61" s="152"/>
      <c r="AA61" s="210"/>
      <c r="AB61" s="152"/>
      <c r="AC61" s="210"/>
    </row>
    <row r="62" spans="1:29" ht="12.75" customHeight="1" x14ac:dyDescent="0.35">
      <c r="A62" s="161"/>
      <c r="B62" s="161"/>
      <c r="C62" s="207"/>
      <c r="D62" s="207"/>
      <c r="E62" s="169"/>
      <c r="F62" s="169"/>
      <c r="G62" s="169"/>
      <c r="H62" s="169"/>
      <c r="I62" s="152"/>
      <c r="J62" s="152"/>
      <c r="K62" s="169"/>
      <c r="L62" s="169"/>
      <c r="M62" s="208"/>
      <c r="N62" s="208"/>
      <c r="O62" s="208"/>
      <c r="P62" s="152"/>
      <c r="Q62" s="152"/>
      <c r="R62" s="152"/>
      <c r="S62" s="152"/>
      <c r="T62" s="152"/>
      <c r="U62" s="210"/>
      <c r="V62" s="152"/>
      <c r="W62" s="210"/>
      <c r="X62" s="152"/>
      <c r="Y62" s="210"/>
      <c r="Z62" s="152"/>
      <c r="AA62" s="210"/>
      <c r="AB62" s="152"/>
      <c r="AC62" s="210"/>
    </row>
    <row r="63" spans="1:29" ht="12.75" customHeight="1" x14ac:dyDescent="0.35">
      <c r="A63" s="161"/>
      <c r="B63" s="161"/>
      <c r="C63" s="207"/>
      <c r="D63" s="207"/>
      <c r="E63" s="169"/>
      <c r="F63" s="169"/>
      <c r="G63" s="169"/>
      <c r="H63" s="169"/>
      <c r="I63" s="152"/>
      <c r="J63" s="152"/>
      <c r="K63" s="169"/>
      <c r="L63" s="169"/>
      <c r="M63" s="208"/>
      <c r="N63" s="208"/>
      <c r="O63" s="208"/>
      <c r="P63" s="152"/>
      <c r="Q63" s="152"/>
      <c r="R63" s="152"/>
      <c r="S63" s="152"/>
      <c r="T63" s="152"/>
      <c r="U63" s="210"/>
      <c r="V63" s="152"/>
      <c r="W63" s="210"/>
      <c r="X63" s="152"/>
      <c r="Y63" s="210"/>
      <c r="Z63" s="152"/>
      <c r="AA63" s="210"/>
      <c r="AB63" s="152"/>
      <c r="AC63" s="210"/>
    </row>
    <row r="64" spans="1:29" ht="12.75" customHeight="1" x14ac:dyDescent="0.35">
      <c r="A64" s="161"/>
      <c r="B64" s="161"/>
      <c r="C64" s="207"/>
      <c r="D64" s="207"/>
      <c r="E64" s="169"/>
      <c r="F64" s="169"/>
      <c r="G64" s="169"/>
      <c r="H64" s="169"/>
      <c r="I64" s="169"/>
      <c r="J64" s="152"/>
      <c r="K64" s="169"/>
      <c r="L64" s="169"/>
      <c r="M64" s="208"/>
      <c r="N64" s="208"/>
      <c r="O64" s="208"/>
      <c r="P64" s="152"/>
      <c r="Q64" s="152"/>
      <c r="R64" s="152"/>
      <c r="S64" s="152"/>
      <c r="T64" s="152"/>
      <c r="U64" s="210"/>
      <c r="V64" s="152"/>
      <c r="W64" s="210"/>
      <c r="X64" s="152"/>
      <c r="Y64" s="210"/>
      <c r="Z64" s="152"/>
      <c r="AA64" s="210"/>
      <c r="AB64" s="152"/>
      <c r="AC64" s="210"/>
    </row>
    <row r="65" spans="1:29" ht="12.75" customHeight="1" x14ac:dyDescent="0.35">
      <c r="A65" s="161"/>
      <c r="B65" s="161"/>
      <c r="C65" s="211"/>
      <c r="D65" s="211"/>
      <c r="E65" s="212"/>
      <c r="F65" s="169"/>
      <c r="G65" s="212"/>
      <c r="H65" s="212"/>
      <c r="I65" s="212"/>
      <c r="J65" s="212"/>
      <c r="K65" s="212"/>
      <c r="L65" s="212"/>
      <c r="M65" s="211"/>
      <c r="N65" s="211"/>
      <c r="O65" s="211"/>
      <c r="P65" s="152"/>
      <c r="Q65" s="152"/>
      <c r="R65" s="152"/>
      <c r="S65" s="152"/>
      <c r="T65" s="152"/>
      <c r="U65" s="210"/>
      <c r="V65" s="152"/>
      <c r="W65" s="210"/>
      <c r="X65" s="152"/>
      <c r="Y65" s="210"/>
      <c r="Z65" s="152"/>
      <c r="AA65" s="210"/>
      <c r="AB65" s="152"/>
      <c r="AC65" s="210"/>
    </row>
    <row r="66" spans="1:29" ht="12.75" customHeight="1" x14ac:dyDescent="0.35">
      <c r="A66" s="161"/>
      <c r="B66" s="161"/>
      <c r="C66" s="211"/>
      <c r="D66" s="211"/>
      <c r="E66" s="212"/>
      <c r="F66" s="169"/>
      <c r="G66" s="212"/>
      <c r="H66" s="212"/>
      <c r="I66" s="212"/>
      <c r="J66" s="212"/>
      <c r="K66" s="212"/>
      <c r="L66" s="212"/>
      <c r="M66" s="211"/>
      <c r="N66" s="211"/>
      <c r="O66" s="211"/>
      <c r="P66" s="152"/>
      <c r="Q66" s="152"/>
      <c r="R66" s="152"/>
      <c r="S66" s="152"/>
      <c r="T66" s="152"/>
      <c r="U66" s="210"/>
      <c r="V66" s="152"/>
      <c r="W66" s="210"/>
      <c r="X66" s="152"/>
      <c r="Y66" s="210"/>
      <c r="Z66" s="152"/>
      <c r="AA66" s="210"/>
      <c r="AB66" s="152"/>
      <c r="AC66" s="210"/>
    </row>
    <row r="67" spans="1:29" ht="12.75" customHeight="1" x14ac:dyDescent="0.35">
      <c r="A67" s="161"/>
      <c r="B67" s="161"/>
      <c r="C67" s="207"/>
      <c r="D67" s="207"/>
      <c r="E67" s="169"/>
      <c r="F67" s="169"/>
      <c r="G67" s="169"/>
      <c r="H67" s="169"/>
      <c r="I67" s="152"/>
      <c r="J67" s="152"/>
      <c r="K67" s="169"/>
      <c r="L67" s="169"/>
      <c r="M67" s="208"/>
      <c r="N67" s="208"/>
      <c r="O67" s="208"/>
      <c r="P67" s="152"/>
      <c r="Q67" s="152"/>
      <c r="R67" s="152"/>
      <c r="S67" s="152"/>
      <c r="T67" s="152"/>
      <c r="U67" s="210"/>
      <c r="V67" s="152"/>
      <c r="W67" s="210"/>
      <c r="X67" s="152"/>
      <c r="Y67" s="210"/>
      <c r="Z67" s="152"/>
      <c r="AA67" s="210"/>
      <c r="AB67" s="152"/>
      <c r="AC67" s="210"/>
    </row>
    <row r="68" spans="1:29" ht="12.75" customHeight="1" x14ac:dyDescent="0.35">
      <c r="A68" s="161"/>
      <c r="B68" s="161"/>
      <c r="C68" s="207"/>
      <c r="D68" s="207"/>
      <c r="E68" s="169"/>
      <c r="F68" s="169"/>
      <c r="G68" s="169"/>
      <c r="H68" s="169"/>
      <c r="I68" s="169"/>
      <c r="J68" s="152"/>
      <c r="K68" s="169"/>
      <c r="L68" s="169"/>
      <c r="M68" s="208"/>
      <c r="N68" s="208"/>
      <c r="O68" s="208"/>
      <c r="P68" s="152"/>
      <c r="Q68" s="152"/>
      <c r="R68" s="152"/>
      <c r="S68" s="152"/>
      <c r="T68" s="152"/>
      <c r="U68" s="210"/>
      <c r="V68" s="152"/>
      <c r="W68" s="210"/>
      <c r="X68" s="152"/>
      <c r="Y68" s="210"/>
      <c r="Z68" s="152"/>
      <c r="AA68" s="210"/>
      <c r="AB68" s="152"/>
      <c r="AC68" s="210"/>
    </row>
    <row r="69" spans="1:29" ht="12.75" customHeight="1" x14ac:dyDescent="0.35">
      <c r="A69" s="161"/>
      <c r="B69" s="161"/>
      <c r="C69" s="207"/>
      <c r="D69" s="207"/>
      <c r="E69" s="169"/>
      <c r="F69" s="169"/>
      <c r="G69" s="169"/>
      <c r="H69" s="169"/>
      <c r="I69" s="152"/>
      <c r="J69" s="152"/>
      <c r="K69" s="169"/>
      <c r="L69" s="169"/>
      <c r="M69" s="208"/>
      <c r="N69" s="208"/>
      <c r="O69" s="208"/>
      <c r="P69" s="152"/>
      <c r="Q69" s="152"/>
      <c r="R69" s="152"/>
      <c r="S69" s="152"/>
      <c r="T69" s="152"/>
      <c r="U69" s="210"/>
      <c r="V69" s="152"/>
      <c r="W69" s="210"/>
      <c r="X69" s="152"/>
      <c r="Y69" s="210"/>
      <c r="Z69" s="152"/>
      <c r="AA69" s="210"/>
      <c r="AB69" s="152"/>
      <c r="AC69" s="210"/>
    </row>
    <row r="70" spans="1:29" ht="12.75" customHeight="1" x14ac:dyDescent="0.35">
      <c r="A70" s="161"/>
      <c r="B70" s="161"/>
      <c r="C70" s="207"/>
      <c r="D70" s="207"/>
      <c r="E70" s="169"/>
      <c r="F70" s="169"/>
      <c r="G70" s="169"/>
      <c r="H70" s="169"/>
      <c r="I70" s="152"/>
      <c r="J70" s="152"/>
      <c r="K70" s="169"/>
      <c r="L70" s="169"/>
      <c r="M70" s="208"/>
      <c r="N70" s="208"/>
      <c r="O70" s="208"/>
      <c r="P70" s="152"/>
      <c r="Q70" s="152"/>
      <c r="R70" s="152"/>
      <c r="S70" s="152"/>
      <c r="T70" s="152"/>
      <c r="U70" s="210"/>
      <c r="V70" s="152"/>
      <c r="W70" s="210"/>
      <c r="X70" s="152"/>
      <c r="Y70" s="210"/>
      <c r="Z70" s="152"/>
      <c r="AA70" s="210"/>
      <c r="AB70" s="152"/>
      <c r="AC70" s="210"/>
    </row>
    <row r="71" spans="1:29" ht="12.75" customHeight="1" x14ac:dyDescent="0.35">
      <c r="A71" s="161"/>
      <c r="B71" s="161"/>
      <c r="C71" s="207"/>
      <c r="D71" s="207"/>
      <c r="E71" s="169"/>
      <c r="F71" s="169"/>
      <c r="G71" s="169"/>
      <c r="H71" s="169"/>
      <c r="I71" s="152"/>
      <c r="J71" s="152"/>
      <c r="K71" s="169"/>
      <c r="L71" s="169"/>
      <c r="M71" s="208"/>
      <c r="N71" s="208"/>
      <c r="O71" s="208"/>
      <c r="P71" s="152"/>
      <c r="Q71" s="152"/>
      <c r="R71" s="152"/>
      <c r="S71" s="152"/>
      <c r="T71" s="152"/>
      <c r="U71" s="210"/>
      <c r="V71" s="152"/>
      <c r="W71" s="210"/>
      <c r="X71" s="152"/>
      <c r="Y71" s="210"/>
      <c r="Z71" s="152"/>
      <c r="AA71" s="210"/>
      <c r="AB71" s="152"/>
      <c r="AC71" s="210"/>
    </row>
    <row r="72" spans="1:29" ht="12.75" customHeight="1" x14ac:dyDescent="0.35">
      <c r="A72" s="161"/>
      <c r="B72" s="161"/>
      <c r="C72" s="207"/>
      <c r="D72" s="207"/>
      <c r="E72" s="169"/>
      <c r="F72" s="169"/>
      <c r="G72" s="169"/>
      <c r="H72" s="169"/>
      <c r="I72" s="152"/>
      <c r="J72" s="152"/>
      <c r="K72" s="169"/>
      <c r="L72" s="169"/>
      <c r="M72" s="208"/>
      <c r="N72" s="208"/>
      <c r="O72" s="208"/>
      <c r="P72" s="152"/>
      <c r="Q72" s="152"/>
      <c r="R72" s="152"/>
      <c r="S72" s="152"/>
      <c r="T72" s="152"/>
      <c r="U72" s="210"/>
      <c r="V72" s="152"/>
      <c r="W72" s="210"/>
      <c r="X72" s="152"/>
      <c r="Y72" s="210"/>
      <c r="Z72" s="152"/>
      <c r="AA72" s="210"/>
      <c r="AB72" s="152"/>
      <c r="AC72" s="210"/>
    </row>
    <row r="73" spans="1:29" ht="12.75" customHeight="1" x14ac:dyDescent="0.35">
      <c r="A73" s="161"/>
      <c r="B73" s="161"/>
      <c r="C73" s="207"/>
      <c r="D73" s="207"/>
      <c r="E73" s="169"/>
      <c r="F73" s="169"/>
      <c r="G73" s="169"/>
      <c r="H73" s="169"/>
      <c r="I73" s="152"/>
      <c r="J73" s="152"/>
      <c r="K73" s="169"/>
      <c r="L73" s="169"/>
      <c r="M73" s="208"/>
      <c r="N73" s="208"/>
      <c r="O73" s="208"/>
      <c r="P73" s="152"/>
      <c r="Q73" s="152"/>
      <c r="R73" s="152"/>
      <c r="S73" s="152"/>
      <c r="T73" s="152"/>
      <c r="U73" s="210"/>
      <c r="V73" s="152"/>
      <c r="W73" s="210"/>
      <c r="X73" s="152"/>
      <c r="Y73" s="210"/>
      <c r="Z73" s="152"/>
      <c r="AA73" s="210"/>
      <c r="AB73" s="152"/>
      <c r="AC73" s="210"/>
    </row>
    <row r="74" spans="1:29" ht="12.75" customHeight="1" x14ac:dyDescent="0.35">
      <c r="A74" s="161"/>
      <c r="B74" s="161"/>
      <c r="C74" s="207"/>
      <c r="D74" s="207"/>
      <c r="E74" s="169"/>
      <c r="F74" s="169"/>
      <c r="G74" s="169"/>
      <c r="H74" s="169"/>
      <c r="I74" s="169"/>
      <c r="J74" s="152"/>
      <c r="K74" s="169"/>
      <c r="L74" s="169"/>
      <c r="M74" s="208"/>
      <c r="N74" s="208"/>
      <c r="O74" s="208"/>
      <c r="P74" s="152"/>
      <c r="Q74" s="152"/>
      <c r="R74" s="152"/>
      <c r="S74" s="152"/>
      <c r="T74" s="152"/>
      <c r="U74" s="210"/>
      <c r="V74" s="152"/>
      <c r="W74" s="210"/>
      <c r="X74" s="152"/>
      <c r="Y74" s="210"/>
      <c r="Z74" s="152"/>
      <c r="AA74" s="210"/>
      <c r="AB74" s="152"/>
      <c r="AC74" s="210"/>
    </row>
    <row r="75" spans="1:29" ht="12.75" customHeight="1" x14ac:dyDescent="0.35">
      <c r="A75" s="161"/>
      <c r="B75" s="161"/>
      <c r="C75" s="207"/>
      <c r="D75" s="207"/>
      <c r="E75" s="169"/>
      <c r="F75" s="169"/>
      <c r="G75" s="169"/>
      <c r="H75" s="169"/>
      <c r="I75" s="152"/>
      <c r="J75" s="152"/>
      <c r="K75" s="169"/>
      <c r="L75" s="169"/>
      <c r="M75" s="208"/>
      <c r="N75" s="208"/>
      <c r="O75" s="208"/>
      <c r="P75" s="152"/>
      <c r="Q75" s="152"/>
      <c r="R75" s="152"/>
      <c r="S75" s="152"/>
      <c r="T75" s="152"/>
      <c r="U75" s="210"/>
      <c r="V75" s="152"/>
      <c r="W75" s="210"/>
      <c r="X75" s="152"/>
      <c r="Y75" s="210"/>
      <c r="Z75" s="152"/>
      <c r="AA75" s="210"/>
      <c r="AB75" s="152"/>
      <c r="AC75" s="210"/>
    </row>
    <row r="76" spans="1:29" ht="12.75" customHeight="1" x14ac:dyDescent="0.35">
      <c r="A76" s="161"/>
      <c r="B76" s="161"/>
      <c r="C76" s="207"/>
      <c r="D76" s="207"/>
      <c r="E76" s="169"/>
      <c r="F76" s="169"/>
      <c r="G76" s="169"/>
      <c r="H76" s="169"/>
      <c r="I76" s="152"/>
      <c r="J76" s="152"/>
      <c r="K76" s="169"/>
      <c r="L76" s="169"/>
      <c r="M76" s="208"/>
      <c r="N76" s="208"/>
      <c r="O76" s="208"/>
      <c r="P76" s="152"/>
      <c r="Q76" s="152"/>
      <c r="R76" s="152"/>
      <c r="S76" s="152"/>
      <c r="T76" s="152"/>
      <c r="U76" s="210"/>
      <c r="V76" s="152"/>
      <c r="W76" s="210"/>
      <c r="X76" s="152"/>
      <c r="Y76" s="210"/>
      <c r="Z76" s="152"/>
      <c r="AA76" s="210"/>
      <c r="AB76" s="152"/>
      <c r="AC76" s="210"/>
    </row>
    <row r="77" spans="1:29" ht="12.75" customHeight="1" x14ac:dyDescent="0.35">
      <c r="A77" s="161"/>
      <c r="B77" s="161"/>
      <c r="C77" s="211"/>
      <c r="D77" s="211"/>
      <c r="E77" s="212"/>
      <c r="F77" s="169"/>
      <c r="G77" s="212"/>
      <c r="H77" s="212"/>
      <c r="I77" s="212"/>
      <c r="J77" s="212"/>
      <c r="K77" s="212"/>
      <c r="L77" s="212"/>
      <c r="M77" s="211"/>
      <c r="N77" s="211"/>
      <c r="O77" s="211"/>
      <c r="P77" s="152"/>
      <c r="Q77" s="152"/>
      <c r="R77" s="152"/>
      <c r="S77" s="152"/>
      <c r="T77" s="152"/>
      <c r="U77" s="210"/>
      <c r="V77" s="152"/>
      <c r="W77" s="210"/>
      <c r="X77" s="152"/>
      <c r="Y77" s="210"/>
      <c r="Z77" s="152"/>
      <c r="AA77" s="210"/>
      <c r="AB77" s="152"/>
      <c r="AC77" s="210"/>
    </row>
    <row r="78" spans="1:29" ht="12.75" customHeight="1" x14ac:dyDescent="0.35">
      <c r="A78" s="161"/>
      <c r="B78" s="161"/>
      <c r="C78" s="207"/>
      <c r="D78" s="207"/>
      <c r="E78" s="169"/>
      <c r="F78" s="169"/>
      <c r="G78" s="169"/>
      <c r="H78" s="169"/>
      <c r="I78" s="152"/>
      <c r="J78" s="152"/>
      <c r="K78" s="169"/>
      <c r="L78" s="169"/>
      <c r="M78" s="208"/>
      <c r="N78" s="208"/>
      <c r="O78" s="208"/>
      <c r="P78" s="152"/>
      <c r="Q78" s="152"/>
      <c r="R78" s="152"/>
      <c r="S78" s="152"/>
      <c r="T78" s="152"/>
      <c r="U78" s="210"/>
      <c r="V78" s="152"/>
      <c r="W78" s="210"/>
      <c r="X78" s="152"/>
      <c r="Y78" s="210"/>
      <c r="Z78" s="152"/>
      <c r="AA78" s="210"/>
      <c r="AB78" s="152"/>
      <c r="AC78" s="210"/>
    </row>
    <row r="79" spans="1:29" ht="12.75" customHeight="1" x14ac:dyDescent="0.35">
      <c r="A79" s="161"/>
      <c r="B79" s="161"/>
      <c r="C79" s="207"/>
      <c r="D79" s="207"/>
      <c r="E79" s="169"/>
      <c r="F79" s="169"/>
      <c r="G79" s="169"/>
      <c r="H79" s="169"/>
      <c r="I79" s="152"/>
      <c r="J79" s="152"/>
      <c r="K79" s="169"/>
      <c r="L79" s="169"/>
      <c r="M79" s="208"/>
      <c r="N79" s="208"/>
      <c r="O79" s="208"/>
      <c r="P79" s="152"/>
      <c r="Q79" s="152"/>
      <c r="R79" s="152"/>
      <c r="S79" s="152"/>
      <c r="T79" s="152"/>
      <c r="U79" s="210"/>
      <c r="V79" s="152"/>
      <c r="W79" s="210"/>
      <c r="X79" s="152"/>
      <c r="Y79" s="210"/>
      <c r="Z79" s="152"/>
      <c r="AA79" s="210"/>
      <c r="AB79" s="152"/>
      <c r="AC79" s="210"/>
    </row>
    <row r="80" spans="1:29" ht="12.75" customHeight="1" x14ac:dyDescent="0.35">
      <c r="A80" s="161"/>
      <c r="B80" s="161"/>
      <c r="C80" s="207"/>
      <c r="D80" s="207"/>
      <c r="E80" s="169"/>
      <c r="F80" s="169"/>
      <c r="G80" s="169"/>
      <c r="H80" s="169"/>
      <c r="I80" s="169"/>
      <c r="J80" s="152"/>
      <c r="K80" s="169"/>
      <c r="L80" s="169"/>
      <c r="M80" s="208"/>
      <c r="N80" s="208"/>
      <c r="O80" s="208"/>
      <c r="P80" s="152"/>
      <c r="Q80" s="152"/>
      <c r="R80" s="152"/>
      <c r="S80" s="152"/>
      <c r="T80" s="152"/>
      <c r="U80" s="210"/>
      <c r="V80" s="152"/>
      <c r="W80" s="210"/>
      <c r="X80" s="152"/>
      <c r="Y80" s="210"/>
      <c r="Z80" s="152"/>
      <c r="AA80" s="210"/>
      <c r="AB80" s="152"/>
      <c r="AC80" s="210"/>
    </row>
    <row r="81" spans="1:29" ht="12.75" customHeight="1" x14ac:dyDescent="0.35">
      <c r="A81" s="161"/>
      <c r="B81" s="161"/>
      <c r="C81" s="207"/>
      <c r="D81" s="207"/>
      <c r="E81" s="169"/>
      <c r="F81" s="169"/>
      <c r="G81" s="169"/>
      <c r="H81" s="169"/>
      <c r="I81" s="152"/>
      <c r="J81" s="152"/>
      <c r="K81" s="169"/>
      <c r="L81" s="169"/>
      <c r="M81" s="208"/>
      <c r="N81" s="208"/>
      <c r="O81" s="208"/>
      <c r="P81" s="152"/>
      <c r="Q81" s="152"/>
      <c r="R81" s="152"/>
      <c r="S81" s="152"/>
      <c r="T81" s="152"/>
      <c r="U81" s="210"/>
      <c r="V81" s="152"/>
      <c r="W81" s="210"/>
      <c r="X81" s="152"/>
      <c r="Y81" s="210"/>
      <c r="Z81" s="152"/>
      <c r="AA81" s="210"/>
      <c r="AB81" s="152"/>
      <c r="AC81" s="210"/>
    </row>
    <row r="82" spans="1:29" ht="12.75" customHeight="1" x14ac:dyDescent="0.35">
      <c r="A82" s="161"/>
      <c r="B82" s="161"/>
      <c r="C82" s="207"/>
      <c r="D82" s="207"/>
      <c r="E82" s="169"/>
      <c r="F82" s="169"/>
      <c r="G82" s="169"/>
      <c r="H82" s="169"/>
      <c r="I82" s="152"/>
      <c r="J82" s="152"/>
      <c r="K82" s="169"/>
      <c r="L82" s="169"/>
      <c r="M82" s="208"/>
      <c r="N82" s="208"/>
      <c r="O82" s="208"/>
      <c r="P82" s="152"/>
      <c r="Q82" s="152"/>
      <c r="R82" s="152"/>
      <c r="S82" s="152"/>
      <c r="T82" s="152"/>
      <c r="U82" s="210"/>
      <c r="V82" s="152"/>
      <c r="W82" s="210"/>
      <c r="X82" s="152"/>
      <c r="Y82" s="210"/>
      <c r="Z82" s="152"/>
      <c r="AA82" s="210"/>
      <c r="AB82" s="152"/>
      <c r="AC82" s="210"/>
    </row>
    <row r="83" spans="1:29" ht="12.75" customHeight="1" x14ac:dyDescent="0.35">
      <c r="A83" s="161"/>
      <c r="B83" s="161"/>
      <c r="C83" s="207"/>
      <c r="D83" s="207"/>
      <c r="E83" s="169"/>
      <c r="F83" s="169"/>
      <c r="G83" s="169"/>
      <c r="H83" s="169"/>
      <c r="I83" s="169"/>
      <c r="J83" s="152"/>
      <c r="K83" s="169"/>
      <c r="L83" s="169"/>
      <c r="M83" s="208"/>
      <c r="N83" s="208"/>
      <c r="O83" s="208"/>
      <c r="P83" s="152"/>
      <c r="Q83" s="152"/>
      <c r="R83" s="152"/>
      <c r="S83" s="152"/>
      <c r="T83" s="152"/>
      <c r="U83" s="210"/>
      <c r="V83" s="152"/>
      <c r="W83" s="210"/>
      <c r="X83" s="152"/>
      <c r="Y83" s="210"/>
      <c r="Z83" s="152"/>
      <c r="AA83" s="210"/>
      <c r="AB83" s="152"/>
      <c r="AC83" s="210"/>
    </row>
    <row r="84" spans="1:29" ht="12.75" customHeight="1" x14ac:dyDescent="0.35">
      <c r="A84" s="161"/>
      <c r="B84" s="161"/>
      <c r="C84" s="207"/>
      <c r="D84" s="207"/>
      <c r="E84" s="169"/>
      <c r="F84" s="169"/>
      <c r="G84" s="169"/>
      <c r="H84" s="169"/>
      <c r="I84" s="152"/>
      <c r="J84" s="152"/>
      <c r="K84" s="169"/>
      <c r="L84" s="169"/>
      <c r="M84" s="208"/>
      <c r="N84" s="208"/>
      <c r="O84" s="208"/>
      <c r="P84" s="152"/>
      <c r="Q84" s="152"/>
      <c r="R84" s="152"/>
      <c r="S84" s="152"/>
      <c r="T84" s="152"/>
      <c r="U84" s="210"/>
      <c r="V84" s="152"/>
      <c r="W84" s="210"/>
      <c r="X84" s="152"/>
      <c r="Y84" s="210"/>
      <c r="Z84" s="152"/>
      <c r="AA84" s="210"/>
      <c r="AB84" s="152"/>
      <c r="AC84" s="210"/>
    </row>
    <row r="85" spans="1:29" ht="12.75" customHeight="1" x14ac:dyDescent="0.35">
      <c r="A85" s="161"/>
      <c r="B85" s="161"/>
      <c r="C85" s="207"/>
      <c r="D85" s="207"/>
      <c r="E85" s="169"/>
      <c r="F85" s="169"/>
      <c r="G85" s="169"/>
      <c r="H85" s="169"/>
      <c r="I85" s="169"/>
      <c r="J85" s="152"/>
      <c r="K85" s="169"/>
      <c r="L85" s="169"/>
      <c r="M85" s="208"/>
      <c r="N85" s="208"/>
      <c r="O85" s="208"/>
      <c r="P85" s="152"/>
      <c r="Q85" s="152"/>
      <c r="R85" s="152"/>
      <c r="S85" s="152"/>
      <c r="T85" s="152"/>
      <c r="U85" s="210"/>
      <c r="V85" s="152"/>
      <c r="W85" s="210"/>
      <c r="X85" s="152"/>
      <c r="Y85" s="210"/>
      <c r="Z85" s="152"/>
      <c r="AA85" s="210"/>
      <c r="AB85" s="152"/>
      <c r="AC85" s="210"/>
    </row>
    <row r="86" spans="1:29" ht="12.75" customHeight="1" x14ac:dyDescent="0.35">
      <c r="A86" s="161"/>
      <c r="B86" s="161"/>
      <c r="C86" s="207"/>
      <c r="D86" s="207"/>
      <c r="E86" s="169"/>
      <c r="F86" s="169"/>
      <c r="G86" s="169"/>
      <c r="H86" s="169"/>
      <c r="I86" s="169"/>
      <c r="J86" s="152"/>
      <c r="K86" s="169"/>
      <c r="L86" s="169"/>
      <c r="M86" s="208"/>
      <c r="N86" s="208"/>
      <c r="O86" s="208"/>
      <c r="P86" s="152"/>
      <c r="Q86" s="152"/>
      <c r="R86" s="152"/>
      <c r="S86" s="152"/>
      <c r="T86" s="152"/>
      <c r="U86" s="210"/>
      <c r="V86" s="152"/>
      <c r="W86" s="210"/>
      <c r="X86" s="152"/>
      <c r="Y86" s="210"/>
      <c r="Z86" s="152"/>
      <c r="AA86" s="210"/>
      <c r="AB86" s="152"/>
      <c r="AC86" s="210"/>
    </row>
    <row r="87" spans="1:29" ht="12.75" customHeight="1" x14ac:dyDescent="0.35">
      <c r="A87" s="161"/>
      <c r="B87" s="161"/>
      <c r="C87" s="207"/>
      <c r="D87" s="207"/>
      <c r="E87" s="169"/>
      <c r="F87" s="169"/>
      <c r="G87" s="169"/>
      <c r="H87" s="169"/>
      <c r="I87" s="152"/>
      <c r="J87" s="152"/>
      <c r="K87" s="169"/>
      <c r="L87" s="169"/>
      <c r="M87" s="208"/>
      <c r="N87" s="208"/>
      <c r="O87" s="208"/>
      <c r="P87" s="152"/>
      <c r="Q87" s="152"/>
      <c r="R87" s="152"/>
      <c r="S87" s="152"/>
      <c r="T87" s="152"/>
      <c r="U87" s="210"/>
      <c r="V87" s="152"/>
      <c r="W87" s="210"/>
      <c r="X87" s="152"/>
      <c r="Y87" s="210"/>
      <c r="Z87" s="152"/>
      <c r="AA87" s="210"/>
      <c r="AB87" s="152"/>
      <c r="AC87" s="210"/>
    </row>
    <row r="88" spans="1:29" ht="12.75" customHeight="1" x14ac:dyDescent="0.35">
      <c r="A88" s="161"/>
      <c r="B88" s="161"/>
      <c r="C88" s="207"/>
      <c r="D88" s="207"/>
      <c r="E88" s="169"/>
      <c r="F88" s="169"/>
      <c r="G88" s="169"/>
      <c r="H88" s="169"/>
      <c r="I88" s="152"/>
      <c r="J88" s="152"/>
      <c r="K88" s="169"/>
      <c r="L88" s="169"/>
      <c r="M88" s="208"/>
      <c r="N88" s="208"/>
      <c r="O88" s="208"/>
      <c r="P88" s="152"/>
      <c r="Q88" s="152"/>
      <c r="R88" s="152"/>
      <c r="S88" s="152"/>
      <c r="T88" s="152"/>
      <c r="U88" s="210"/>
      <c r="V88" s="152"/>
      <c r="W88" s="210"/>
      <c r="X88" s="152"/>
      <c r="Y88" s="210"/>
      <c r="Z88" s="152"/>
      <c r="AA88" s="210"/>
      <c r="AB88" s="152"/>
      <c r="AC88" s="210"/>
    </row>
    <row r="89" spans="1:29" ht="12.75" customHeight="1" x14ac:dyDescent="0.35">
      <c r="A89" s="161"/>
      <c r="B89" s="161"/>
      <c r="C89" s="207"/>
      <c r="D89" s="207"/>
      <c r="E89" s="169"/>
      <c r="F89" s="169"/>
      <c r="G89" s="169"/>
      <c r="H89" s="169"/>
      <c r="I89" s="169"/>
      <c r="J89" s="152"/>
      <c r="K89" s="169"/>
      <c r="L89" s="169"/>
      <c r="M89" s="208"/>
      <c r="N89" s="208"/>
      <c r="O89" s="208"/>
      <c r="P89" s="152"/>
      <c r="Q89" s="152"/>
      <c r="R89" s="152"/>
      <c r="S89" s="152"/>
      <c r="T89" s="152"/>
      <c r="U89" s="210"/>
      <c r="V89" s="152"/>
      <c r="W89" s="210"/>
      <c r="X89" s="152"/>
      <c r="Y89" s="210"/>
      <c r="Z89" s="152"/>
      <c r="AA89" s="210"/>
      <c r="AB89" s="152"/>
      <c r="AC89" s="210"/>
    </row>
    <row r="90" spans="1:29" ht="12.75" customHeight="1" x14ac:dyDescent="0.35">
      <c r="A90" s="161"/>
      <c r="B90" s="161"/>
      <c r="C90" s="207"/>
      <c r="D90" s="207"/>
      <c r="E90" s="152"/>
      <c r="F90" s="169"/>
      <c r="G90" s="152"/>
      <c r="H90" s="152"/>
      <c r="I90" s="152"/>
      <c r="J90" s="152"/>
      <c r="K90" s="152"/>
      <c r="L90" s="152"/>
      <c r="M90" s="207"/>
      <c r="N90" s="207"/>
      <c r="O90" s="207"/>
      <c r="P90" s="152"/>
      <c r="Q90" s="152"/>
      <c r="R90" s="152"/>
      <c r="S90" s="152"/>
      <c r="T90" s="152"/>
      <c r="U90" s="210"/>
      <c r="V90" s="152"/>
      <c r="W90" s="210"/>
      <c r="X90" s="152"/>
      <c r="Y90" s="210"/>
      <c r="Z90" s="152"/>
      <c r="AA90" s="210"/>
      <c r="AB90" s="152"/>
      <c r="AC90" s="210"/>
    </row>
    <row r="91" spans="1:29" ht="12.75" customHeight="1" x14ac:dyDescent="0.35">
      <c r="A91" s="161"/>
      <c r="B91" s="161"/>
      <c r="C91" s="207"/>
      <c r="D91" s="207"/>
      <c r="E91" s="169"/>
      <c r="F91" s="169"/>
      <c r="G91" s="169"/>
      <c r="H91" s="169"/>
      <c r="I91" s="152"/>
      <c r="J91" s="152"/>
      <c r="K91" s="169"/>
      <c r="L91" s="169"/>
      <c r="M91" s="208"/>
      <c r="N91" s="208"/>
      <c r="O91" s="208"/>
      <c r="P91" s="152"/>
      <c r="Q91" s="152"/>
      <c r="R91" s="152"/>
      <c r="S91" s="152"/>
      <c r="T91" s="152"/>
      <c r="U91" s="210"/>
      <c r="V91" s="152"/>
      <c r="W91" s="210"/>
      <c r="X91" s="152"/>
      <c r="Y91" s="210"/>
      <c r="Z91" s="152"/>
      <c r="AA91" s="210"/>
      <c r="AB91" s="152"/>
      <c r="AC91" s="210"/>
    </row>
    <row r="92" spans="1:29" ht="12.75" customHeight="1" x14ac:dyDescent="0.35">
      <c r="A92" s="161"/>
      <c r="B92" s="161"/>
      <c r="C92" s="207"/>
      <c r="D92" s="207"/>
      <c r="E92" s="169"/>
      <c r="F92" s="169"/>
      <c r="G92" s="169"/>
      <c r="H92" s="169"/>
      <c r="I92" s="152"/>
      <c r="J92" s="152"/>
      <c r="K92" s="169"/>
      <c r="L92" s="169"/>
      <c r="M92" s="208"/>
      <c r="N92" s="208"/>
      <c r="O92" s="208"/>
      <c r="P92" s="152"/>
      <c r="Q92" s="152"/>
      <c r="R92" s="152"/>
      <c r="S92" s="152"/>
      <c r="T92" s="152"/>
      <c r="U92" s="210"/>
      <c r="V92" s="152"/>
      <c r="W92" s="210"/>
      <c r="X92" s="152"/>
      <c r="Y92" s="210"/>
      <c r="Z92" s="152"/>
      <c r="AA92" s="210"/>
      <c r="AB92" s="152"/>
      <c r="AC92" s="210"/>
    </row>
    <row r="93" spans="1:29" ht="12.75" customHeight="1" x14ac:dyDescent="0.35">
      <c r="A93" s="161"/>
      <c r="B93" s="161"/>
      <c r="C93" s="207"/>
      <c r="D93" s="207"/>
      <c r="E93" s="169"/>
      <c r="F93" s="169"/>
      <c r="G93" s="169"/>
      <c r="H93" s="169"/>
      <c r="I93" s="152"/>
      <c r="J93" s="152"/>
      <c r="K93" s="169"/>
      <c r="L93" s="169"/>
      <c r="M93" s="208"/>
      <c r="N93" s="208"/>
      <c r="O93" s="208"/>
      <c r="P93" s="152"/>
      <c r="Q93" s="152"/>
      <c r="R93" s="152"/>
      <c r="S93" s="152"/>
      <c r="T93" s="152"/>
      <c r="U93" s="210"/>
      <c r="V93" s="152"/>
      <c r="W93" s="210"/>
      <c r="X93" s="152"/>
      <c r="Y93" s="210"/>
      <c r="Z93" s="152"/>
      <c r="AA93" s="210"/>
      <c r="AB93" s="152"/>
      <c r="AC93" s="210"/>
    </row>
    <row r="94" spans="1:29" ht="12.75" customHeight="1" x14ac:dyDescent="0.35">
      <c r="A94" s="161"/>
      <c r="B94" s="161"/>
      <c r="C94" s="207"/>
      <c r="D94" s="207"/>
      <c r="E94" s="169"/>
      <c r="F94" s="169"/>
      <c r="G94" s="169"/>
      <c r="H94" s="169"/>
      <c r="I94" s="152"/>
      <c r="J94" s="152"/>
      <c r="K94" s="169"/>
      <c r="L94" s="169"/>
      <c r="M94" s="208"/>
      <c r="N94" s="208"/>
      <c r="O94" s="208"/>
      <c r="P94" s="152"/>
      <c r="Q94" s="152"/>
      <c r="R94" s="152"/>
      <c r="S94" s="152"/>
      <c r="T94" s="152"/>
      <c r="U94" s="210"/>
      <c r="V94" s="152"/>
      <c r="W94" s="210"/>
      <c r="X94" s="152"/>
      <c r="Y94" s="210"/>
      <c r="Z94" s="152"/>
      <c r="AA94" s="210"/>
      <c r="AB94" s="152"/>
      <c r="AC94" s="210"/>
    </row>
    <row r="95" spans="1:29" ht="12.75" customHeight="1" x14ac:dyDescent="0.35">
      <c r="A95" s="161"/>
      <c r="B95" s="161"/>
      <c r="C95" s="207"/>
      <c r="D95" s="207"/>
      <c r="E95" s="169"/>
      <c r="F95" s="169"/>
      <c r="G95" s="169"/>
      <c r="H95" s="169"/>
      <c r="I95" s="152"/>
      <c r="J95" s="152"/>
      <c r="K95" s="169"/>
      <c r="L95" s="169"/>
      <c r="M95" s="208"/>
      <c r="N95" s="208"/>
      <c r="O95" s="208"/>
      <c r="P95" s="152"/>
      <c r="Q95" s="152"/>
      <c r="R95" s="152"/>
      <c r="S95" s="152"/>
      <c r="T95" s="152"/>
      <c r="U95" s="210"/>
      <c r="V95" s="152"/>
      <c r="W95" s="210"/>
      <c r="X95" s="152"/>
      <c r="Y95" s="210"/>
      <c r="Z95" s="152"/>
      <c r="AA95" s="210"/>
      <c r="AB95" s="152"/>
      <c r="AC95" s="210"/>
    </row>
    <row r="96" spans="1:29" ht="12.75" customHeight="1" x14ac:dyDescent="0.35">
      <c r="A96" s="161"/>
      <c r="B96" s="161"/>
      <c r="C96" s="211"/>
      <c r="D96" s="211"/>
      <c r="E96" s="212"/>
      <c r="F96" s="169"/>
      <c r="G96" s="212"/>
      <c r="H96" s="212"/>
      <c r="I96" s="212"/>
      <c r="J96" s="212"/>
      <c r="K96" s="212"/>
      <c r="L96" s="212"/>
      <c r="M96" s="211"/>
      <c r="N96" s="211"/>
      <c r="O96" s="211"/>
      <c r="P96" s="152"/>
      <c r="Q96" s="152"/>
      <c r="R96" s="152"/>
      <c r="S96" s="152"/>
      <c r="T96" s="152"/>
      <c r="U96" s="210"/>
      <c r="V96" s="152"/>
      <c r="W96" s="210"/>
      <c r="X96" s="152"/>
      <c r="Y96" s="210"/>
      <c r="Z96" s="152"/>
      <c r="AA96" s="210"/>
      <c r="AB96" s="152"/>
      <c r="AC96" s="210"/>
    </row>
    <row r="97" spans="1:29" ht="12.75" customHeight="1" x14ac:dyDescent="0.35">
      <c r="A97" s="161"/>
      <c r="B97" s="161"/>
      <c r="C97" s="207"/>
      <c r="D97" s="207"/>
      <c r="E97" s="169"/>
      <c r="F97" s="169"/>
      <c r="G97" s="169"/>
      <c r="H97" s="169"/>
      <c r="I97" s="152"/>
      <c r="J97" s="152"/>
      <c r="K97" s="169"/>
      <c r="L97" s="169"/>
      <c r="M97" s="208"/>
      <c r="N97" s="208"/>
      <c r="O97" s="208"/>
      <c r="P97" s="152"/>
      <c r="Q97" s="152"/>
      <c r="R97" s="152"/>
      <c r="S97" s="152"/>
      <c r="T97" s="152"/>
      <c r="U97" s="210"/>
      <c r="V97" s="152"/>
      <c r="W97" s="210"/>
      <c r="X97" s="152"/>
      <c r="Y97" s="210"/>
      <c r="Z97" s="152"/>
      <c r="AA97" s="210"/>
      <c r="AB97" s="152"/>
      <c r="AC97" s="210"/>
    </row>
    <row r="98" spans="1:29" ht="12.75" customHeight="1" x14ac:dyDescent="0.35">
      <c r="A98" s="161"/>
      <c r="B98" s="161"/>
      <c r="C98" s="207"/>
      <c r="D98" s="207"/>
      <c r="E98" s="169"/>
      <c r="F98" s="169"/>
      <c r="G98" s="169"/>
      <c r="H98" s="169"/>
      <c r="I98" s="152"/>
      <c r="J98" s="152"/>
      <c r="K98" s="169"/>
      <c r="L98" s="169"/>
      <c r="M98" s="208"/>
      <c r="N98" s="208"/>
      <c r="O98" s="208"/>
      <c r="P98" s="152"/>
      <c r="Q98" s="152"/>
      <c r="R98" s="152"/>
      <c r="S98" s="152"/>
      <c r="T98" s="152"/>
      <c r="U98" s="210"/>
      <c r="V98" s="152"/>
      <c r="W98" s="210"/>
      <c r="X98" s="152"/>
      <c r="Y98" s="210"/>
      <c r="Z98" s="152"/>
      <c r="AA98" s="210"/>
      <c r="AB98" s="152"/>
      <c r="AC98" s="210"/>
    </row>
    <row r="99" spans="1:29" ht="12.75" customHeight="1" x14ac:dyDescent="0.35">
      <c r="A99" s="161"/>
      <c r="B99" s="161"/>
      <c r="C99" s="207"/>
      <c r="D99" s="207"/>
      <c r="E99" s="169"/>
      <c r="F99" s="169"/>
      <c r="G99" s="169"/>
      <c r="H99" s="169"/>
      <c r="I99" s="169"/>
      <c r="J99" s="152"/>
      <c r="K99" s="169"/>
      <c r="L99" s="169"/>
      <c r="M99" s="208"/>
      <c r="N99" s="208"/>
      <c r="O99" s="208"/>
      <c r="P99" s="152"/>
      <c r="Q99" s="152"/>
      <c r="R99" s="152"/>
      <c r="S99" s="152"/>
      <c r="T99" s="152"/>
      <c r="U99" s="210"/>
      <c r="V99" s="152"/>
      <c r="W99" s="210"/>
      <c r="X99" s="152"/>
      <c r="Y99" s="210"/>
      <c r="Z99" s="152"/>
      <c r="AA99" s="210"/>
      <c r="AB99" s="152"/>
      <c r="AC99" s="210"/>
    </row>
    <row r="100" spans="1:29" ht="12.75" customHeight="1" x14ac:dyDescent="0.35">
      <c r="A100" s="161"/>
      <c r="B100" s="161"/>
      <c r="C100" s="207"/>
      <c r="D100" s="207"/>
      <c r="E100" s="169"/>
      <c r="F100" s="169"/>
      <c r="G100" s="169"/>
      <c r="H100" s="169"/>
      <c r="I100" s="169"/>
      <c r="J100" s="152"/>
      <c r="K100" s="169"/>
      <c r="L100" s="169"/>
      <c r="M100" s="208"/>
      <c r="N100" s="208"/>
      <c r="O100" s="208"/>
      <c r="P100" s="152"/>
      <c r="Q100" s="152"/>
      <c r="R100" s="152"/>
      <c r="S100" s="152"/>
      <c r="T100" s="152"/>
      <c r="U100" s="210"/>
      <c r="V100" s="152"/>
      <c r="W100" s="210"/>
      <c r="X100" s="152"/>
      <c r="Y100" s="210"/>
      <c r="Z100" s="152"/>
      <c r="AA100" s="210"/>
      <c r="AB100" s="152"/>
      <c r="AC100" s="210"/>
    </row>
    <row r="101" spans="1:29" ht="12.75" customHeight="1" x14ac:dyDescent="0.35">
      <c r="A101" s="161"/>
      <c r="B101" s="161"/>
      <c r="C101" s="207"/>
      <c r="D101" s="207"/>
      <c r="E101" s="169"/>
      <c r="F101" s="169"/>
      <c r="G101" s="169"/>
      <c r="H101" s="169"/>
      <c r="I101" s="152"/>
      <c r="J101" s="152"/>
      <c r="K101" s="169"/>
      <c r="L101" s="169"/>
      <c r="M101" s="208"/>
      <c r="N101" s="208"/>
      <c r="O101" s="208"/>
      <c r="P101" s="152"/>
      <c r="Q101" s="152"/>
      <c r="R101" s="152"/>
      <c r="S101" s="152"/>
      <c r="T101" s="152"/>
      <c r="U101" s="210"/>
      <c r="V101" s="152"/>
      <c r="W101" s="210"/>
      <c r="X101" s="152"/>
      <c r="Y101" s="210"/>
      <c r="Z101" s="152"/>
      <c r="AA101" s="210"/>
      <c r="AB101" s="152"/>
      <c r="AC101" s="210"/>
    </row>
    <row r="102" spans="1:29" ht="12.75" customHeight="1" x14ac:dyDescent="0.35">
      <c r="A102" s="161"/>
      <c r="B102" s="161"/>
      <c r="C102" s="211"/>
      <c r="D102" s="211"/>
      <c r="E102" s="212"/>
      <c r="F102" s="169"/>
      <c r="G102" s="212"/>
      <c r="H102" s="212"/>
      <c r="I102" s="152"/>
      <c r="J102" s="212"/>
      <c r="K102" s="212"/>
      <c r="L102" s="212"/>
      <c r="M102" s="211"/>
      <c r="N102" s="211"/>
      <c r="O102" s="211"/>
      <c r="P102" s="152"/>
      <c r="Q102" s="152"/>
      <c r="R102" s="152"/>
      <c r="S102" s="152"/>
      <c r="T102" s="152"/>
      <c r="U102" s="210"/>
      <c r="V102" s="152"/>
      <c r="W102" s="210"/>
      <c r="X102" s="152"/>
      <c r="Y102" s="210"/>
      <c r="Z102" s="152"/>
      <c r="AA102" s="210"/>
      <c r="AB102" s="152"/>
      <c r="AC102" s="210"/>
    </row>
    <row r="103" spans="1:29" ht="12.75" customHeight="1" x14ac:dyDescent="0.35">
      <c r="A103" s="161"/>
      <c r="B103" s="161"/>
      <c r="C103" s="207"/>
      <c r="D103" s="207"/>
      <c r="E103" s="169"/>
      <c r="F103" s="169"/>
      <c r="G103" s="169"/>
      <c r="H103" s="169"/>
      <c r="I103" s="152"/>
      <c r="J103" s="152"/>
      <c r="K103" s="169"/>
      <c r="L103" s="169"/>
      <c r="M103" s="208"/>
      <c r="N103" s="208"/>
      <c r="O103" s="208"/>
      <c r="P103" s="152"/>
      <c r="Q103" s="152"/>
      <c r="R103" s="152"/>
      <c r="S103" s="152"/>
      <c r="T103" s="152"/>
      <c r="U103" s="210"/>
      <c r="V103" s="152"/>
      <c r="W103" s="210"/>
      <c r="X103" s="152"/>
      <c r="Y103" s="210"/>
      <c r="Z103" s="152"/>
      <c r="AA103" s="210"/>
      <c r="AB103" s="152"/>
      <c r="AC103" s="210"/>
    </row>
    <row r="104" spans="1:29" ht="12.75" customHeight="1" x14ac:dyDescent="0.35">
      <c r="A104" s="161"/>
      <c r="B104" s="161"/>
      <c r="C104" s="207"/>
      <c r="D104" s="207"/>
      <c r="E104" s="169"/>
      <c r="F104" s="169"/>
      <c r="G104" s="169"/>
      <c r="H104" s="169"/>
      <c r="I104" s="169"/>
      <c r="J104" s="152"/>
      <c r="K104" s="169"/>
      <c r="L104" s="169"/>
      <c r="M104" s="208"/>
      <c r="N104" s="208"/>
      <c r="O104" s="208"/>
      <c r="P104" s="152"/>
      <c r="Q104" s="152"/>
      <c r="R104" s="152"/>
      <c r="S104" s="152"/>
      <c r="T104" s="152"/>
      <c r="U104" s="210"/>
      <c r="V104" s="152"/>
      <c r="W104" s="210"/>
      <c r="X104" s="152"/>
      <c r="Y104" s="210"/>
      <c r="Z104" s="152"/>
      <c r="AA104" s="210"/>
      <c r="AB104" s="152"/>
      <c r="AC104" s="210"/>
    </row>
    <row r="105" spans="1:29" ht="12.75" customHeight="1" x14ac:dyDescent="0.35">
      <c r="A105" s="161"/>
      <c r="B105" s="161"/>
      <c r="C105" s="207"/>
      <c r="D105" s="207"/>
      <c r="E105" s="169"/>
      <c r="F105" s="169"/>
      <c r="G105" s="169"/>
      <c r="H105" s="169"/>
      <c r="I105" s="152"/>
      <c r="J105" s="152"/>
      <c r="K105" s="169"/>
      <c r="L105" s="169"/>
      <c r="M105" s="208"/>
      <c r="N105" s="208"/>
      <c r="O105" s="208"/>
      <c r="P105" s="152"/>
      <c r="Q105" s="152"/>
      <c r="R105" s="152"/>
      <c r="S105" s="152"/>
      <c r="T105" s="152"/>
      <c r="U105" s="210"/>
      <c r="V105" s="152"/>
      <c r="W105" s="210"/>
      <c r="X105" s="152"/>
      <c r="Y105" s="210"/>
      <c r="Z105" s="152"/>
      <c r="AA105" s="210"/>
      <c r="AB105" s="152"/>
      <c r="AC105" s="210"/>
    </row>
    <row r="106" spans="1:29" ht="12.75" customHeight="1" x14ac:dyDescent="0.35">
      <c r="A106" s="161"/>
      <c r="B106" s="161"/>
      <c r="C106" s="207"/>
      <c r="D106" s="207"/>
      <c r="E106" s="169"/>
      <c r="F106" s="169"/>
      <c r="G106" s="169"/>
      <c r="H106" s="169"/>
      <c r="I106" s="152"/>
      <c r="J106" s="152"/>
      <c r="K106" s="169"/>
      <c r="L106" s="169"/>
      <c r="M106" s="208"/>
      <c r="N106" s="208"/>
      <c r="O106" s="208"/>
      <c r="P106" s="152"/>
      <c r="Q106" s="152"/>
      <c r="R106" s="152"/>
      <c r="S106" s="152"/>
      <c r="T106" s="152"/>
      <c r="U106" s="210"/>
      <c r="V106" s="152"/>
      <c r="W106" s="210"/>
      <c r="X106" s="152"/>
      <c r="Y106" s="210"/>
      <c r="Z106" s="152"/>
      <c r="AA106" s="210"/>
      <c r="AB106" s="152"/>
      <c r="AC106" s="210"/>
    </row>
    <row r="107" spans="1:29" ht="12.75" customHeight="1" x14ac:dyDescent="0.35">
      <c r="A107" s="161"/>
      <c r="B107" s="161"/>
      <c r="C107" s="207"/>
      <c r="D107" s="207"/>
      <c r="E107" s="169"/>
      <c r="F107" s="169"/>
      <c r="G107" s="169"/>
      <c r="H107" s="169"/>
      <c r="I107" s="152"/>
      <c r="J107" s="152"/>
      <c r="K107" s="169"/>
      <c r="L107" s="169"/>
      <c r="M107" s="208"/>
      <c r="N107" s="208"/>
      <c r="O107" s="208"/>
      <c r="P107" s="152"/>
      <c r="Q107" s="152"/>
      <c r="R107" s="152"/>
      <c r="S107" s="152"/>
      <c r="T107" s="152"/>
      <c r="U107" s="210"/>
      <c r="V107" s="152"/>
      <c r="W107" s="210"/>
      <c r="X107" s="152"/>
      <c r="Y107" s="210"/>
      <c r="Z107" s="152"/>
      <c r="AA107" s="210"/>
      <c r="AB107" s="152"/>
      <c r="AC107" s="210"/>
    </row>
    <row r="108" spans="1:29" ht="12.75" customHeight="1" x14ac:dyDescent="0.35">
      <c r="A108" s="161"/>
      <c r="B108" s="161"/>
      <c r="C108" s="211"/>
      <c r="D108" s="211"/>
      <c r="E108" s="212"/>
      <c r="F108" s="169"/>
      <c r="G108" s="212"/>
      <c r="H108" s="212"/>
      <c r="I108" s="212"/>
      <c r="J108" s="212"/>
      <c r="K108" s="212"/>
      <c r="L108" s="212"/>
      <c r="M108" s="211"/>
      <c r="N108" s="211"/>
      <c r="O108" s="211"/>
      <c r="P108" s="152"/>
      <c r="Q108" s="152"/>
      <c r="R108" s="152"/>
      <c r="S108" s="152"/>
      <c r="T108" s="152"/>
      <c r="U108" s="210"/>
      <c r="V108" s="152"/>
      <c r="W108" s="210"/>
      <c r="X108" s="152"/>
      <c r="Y108" s="210"/>
      <c r="Z108" s="152"/>
      <c r="AA108" s="210"/>
      <c r="AB108" s="152"/>
      <c r="AC108" s="210"/>
    </row>
    <row r="109" spans="1:29" ht="12.75" customHeight="1" x14ac:dyDescent="0.35">
      <c r="A109" s="161"/>
      <c r="B109" s="161"/>
      <c r="C109" s="207"/>
      <c r="D109" s="207"/>
      <c r="E109" s="169"/>
      <c r="F109" s="169"/>
      <c r="G109" s="169"/>
      <c r="H109" s="169"/>
      <c r="I109" s="169"/>
      <c r="J109" s="152"/>
      <c r="K109" s="169"/>
      <c r="L109" s="169"/>
      <c r="M109" s="208"/>
      <c r="N109" s="208"/>
      <c r="O109" s="208"/>
      <c r="P109" s="152"/>
      <c r="Q109" s="152"/>
      <c r="R109" s="152"/>
      <c r="S109" s="152"/>
      <c r="T109" s="152"/>
      <c r="U109" s="210"/>
      <c r="V109" s="152"/>
      <c r="W109" s="210"/>
      <c r="X109" s="152"/>
      <c r="Y109" s="210"/>
      <c r="Z109" s="152"/>
      <c r="AA109" s="210"/>
      <c r="AB109" s="152"/>
      <c r="AC109" s="210"/>
    </row>
    <row r="110" spans="1:29" ht="12.75" customHeight="1" x14ac:dyDescent="0.35">
      <c r="A110" s="161"/>
      <c r="B110" s="161"/>
      <c r="C110" s="207"/>
      <c r="D110" s="207"/>
      <c r="E110" s="169"/>
      <c r="F110" s="169"/>
      <c r="G110" s="169"/>
      <c r="H110" s="169"/>
      <c r="I110" s="152"/>
      <c r="J110" s="152"/>
      <c r="K110" s="169"/>
      <c r="L110" s="169"/>
      <c r="M110" s="208"/>
      <c r="N110" s="208"/>
      <c r="O110" s="208"/>
      <c r="P110" s="152"/>
      <c r="Q110" s="152"/>
      <c r="R110" s="152"/>
      <c r="S110" s="152"/>
      <c r="T110" s="152"/>
      <c r="U110" s="210"/>
      <c r="V110" s="152"/>
      <c r="W110" s="210"/>
      <c r="X110" s="152"/>
      <c r="Y110" s="210"/>
      <c r="Z110" s="152"/>
      <c r="AA110" s="210"/>
      <c r="AB110" s="152"/>
      <c r="AC110" s="210"/>
    </row>
    <row r="111" spans="1:29" ht="12.75" customHeight="1" x14ac:dyDescent="0.35">
      <c r="A111" s="161"/>
      <c r="B111" s="161"/>
      <c r="C111" s="207"/>
      <c r="D111" s="207"/>
      <c r="E111" s="169"/>
      <c r="F111" s="169"/>
      <c r="G111" s="169"/>
      <c r="H111" s="169"/>
      <c r="I111" s="152"/>
      <c r="J111" s="152"/>
      <c r="K111" s="169"/>
      <c r="L111" s="169"/>
      <c r="M111" s="208"/>
      <c r="N111" s="208"/>
      <c r="O111" s="208"/>
      <c r="P111" s="152"/>
      <c r="Q111" s="152"/>
      <c r="R111" s="152"/>
      <c r="S111" s="152"/>
      <c r="T111" s="152"/>
      <c r="U111" s="210"/>
      <c r="V111" s="152"/>
      <c r="W111" s="210"/>
      <c r="X111" s="152"/>
      <c r="Y111" s="210"/>
      <c r="Z111" s="152"/>
      <c r="AA111" s="210"/>
      <c r="AB111" s="152"/>
      <c r="AC111" s="210"/>
    </row>
    <row r="112" spans="1:29" ht="12.75" customHeight="1" x14ac:dyDescent="0.35">
      <c r="A112" s="161"/>
      <c r="B112" s="161"/>
      <c r="C112" s="207"/>
      <c r="D112" s="207"/>
      <c r="E112" s="169"/>
      <c r="F112" s="169"/>
      <c r="G112" s="169"/>
      <c r="H112" s="169"/>
      <c r="I112" s="152"/>
      <c r="J112" s="152"/>
      <c r="K112" s="169"/>
      <c r="L112" s="169"/>
      <c r="M112" s="208"/>
      <c r="N112" s="208"/>
      <c r="O112" s="208"/>
      <c r="P112" s="152"/>
      <c r="Q112" s="152"/>
      <c r="R112" s="152"/>
      <c r="S112" s="152"/>
      <c r="T112" s="152"/>
      <c r="U112" s="210"/>
      <c r="V112" s="152"/>
      <c r="W112" s="210"/>
      <c r="X112" s="152"/>
      <c r="Y112" s="210"/>
      <c r="Z112" s="152"/>
      <c r="AA112" s="210"/>
      <c r="AB112" s="152"/>
      <c r="AC112" s="210"/>
    </row>
    <row r="113" spans="1:29" ht="12.75" customHeight="1" x14ac:dyDescent="0.35">
      <c r="A113" s="161"/>
      <c r="B113" s="161"/>
      <c r="C113" s="207"/>
      <c r="D113" s="207"/>
      <c r="E113" s="169"/>
      <c r="F113" s="169"/>
      <c r="G113" s="169"/>
      <c r="H113" s="169"/>
      <c r="I113" s="152"/>
      <c r="J113" s="152"/>
      <c r="K113" s="169"/>
      <c r="L113" s="169"/>
      <c r="M113" s="208"/>
      <c r="N113" s="208"/>
      <c r="O113" s="208"/>
      <c r="P113" s="152"/>
      <c r="Q113" s="152"/>
      <c r="R113" s="152"/>
      <c r="S113" s="152"/>
      <c r="T113" s="152"/>
      <c r="U113" s="210"/>
      <c r="V113" s="152"/>
      <c r="W113" s="210"/>
      <c r="X113" s="152"/>
      <c r="Y113" s="210"/>
      <c r="Z113" s="152"/>
      <c r="AA113" s="210"/>
      <c r="AB113" s="152"/>
      <c r="AC113" s="210"/>
    </row>
    <row r="114" spans="1:29" ht="12.75" customHeight="1" x14ac:dyDescent="0.35">
      <c r="A114" s="161"/>
      <c r="B114" s="161"/>
      <c r="C114" s="207"/>
      <c r="D114" s="207"/>
      <c r="E114" s="169"/>
      <c r="F114" s="169"/>
      <c r="G114" s="169"/>
      <c r="H114" s="169"/>
      <c r="I114" s="152"/>
      <c r="J114" s="152"/>
      <c r="K114" s="169"/>
      <c r="L114" s="169"/>
      <c r="M114" s="208"/>
      <c r="N114" s="208"/>
      <c r="O114" s="208"/>
      <c r="P114" s="152"/>
      <c r="Q114" s="152"/>
      <c r="R114" s="152"/>
      <c r="S114" s="152"/>
      <c r="T114" s="152"/>
      <c r="U114" s="210"/>
      <c r="V114" s="152"/>
      <c r="W114" s="210"/>
      <c r="X114" s="152"/>
      <c r="Y114" s="210"/>
      <c r="Z114" s="152"/>
      <c r="AA114" s="186"/>
      <c r="AB114" s="152"/>
      <c r="AC114" s="210"/>
    </row>
    <row r="115" spans="1:29" ht="12.75" customHeight="1" x14ac:dyDescent="0.35">
      <c r="A115" s="161"/>
      <c r="B115" s="161"/>
      <c r="C115" s="207"/>
      <c r="D115" s="207"/>
      <c r="E115" s="169"/>
      <c r="F115" s="169"/>
      <c r="G115" s="169"/>
      <c r="H115" s="169"/>
      <c r="I115" s="169"/>
      <c r="J115" s="152"/>
      <c r="K115" s="169"/>
      <c r="L115" s="169"/>
      <c r="M115" s="208"/>
      <c r="N115" s="208"/>
      <c r="O115" s="208"/>
      <c r="P115" s="152"/>
      <c r="Q115" s="152"/>
      <c r="R115" s="152"/>
      <c r="S115" s="152"/>
      <c r="T115" s="152"/>
      <c r="U115" s="210"/>
      <c r="V115" s="152"/>
      <c r="W115" s="210"/>
      <c r="X115" s="152"/>
      <c r="Y115" s="210"/>
      <c r="Z115" s="152"/>
      <c r="AA115" s="186"/>
      <c r="AB115" s="152"/>
      <c r="AC115" s="210"/>
    </row>
    <row r="116" spans="1:29" ht="12.75" customHeight="1" x14ac:dyDescent="0.35">
      <c r="A116" s="161"/>
      <c r="B116" s="161"/>
      <c r="C116" s="207"/>
      <c r="D116" s="207"/>
      <c r="E116" s="169"/>
      <c r="F116" s="169"/>
      <c r="G116" s="169"/>
      <c r="H116" s="169"/>
      <c r="I116" s="169"/>
      <c r="J116" s="152"/>
      <c r="K116" s="169"/>
      <c r="L116" s="169"/>
      <c r="M116" s="208"/>
      <c r="N116" s="208"/>
      <c r="O116" s="208"/>
      <c r="P116" s="152"/>
      <c r="Q116" s="152"/>
      <c r="R116" s="152"/>
      <c r="S116" s="152"/>
      <c r="T116" s="152"/>
      <c r="U116" s="210"/>
      <c r="V116" s="152"/>
      <c r="W116" s="210"/>
      <c r="X116" s="152"/>
      <c r="Y116" s="210"/>
      <c r="Z116" s="152"/>
      <c r="AA116" s="186"/>
      <c r="AB116" s="152"/>
      <c r="AC116" s="210"/>
    </row>
    <row r="117" spans="1:29" ht="12.75" customHeight="1" x14ac:dyDescent="0.35">
      <c r="A117" s="161"/>
      <c r="B117" s="161"/>
      <c r="C117" s="207"/>
      <c r="D117" s="207"/>
      <c r="E117" s="169"/>
      <c r="F117" s="169"/>
      <c r="G117" s="169"/>
      <c r="H117" s="169"/>
      <c r="I117" s="152"/>
      <c r="J117" s="152"/>
      <c r="K117" s="169"/>
      <c r="L117" s="169"/>
      <c r="M117" s="208"/>
      <c r="N117" s="208"/>
      <c r="O117" s="208"/>
      <c r="P117" s="152"/>
      <c r="Q117" s="152"/>
      <c r="R117" s="152"/>
      <c r="S117" s="152"/>
      <c r="T117" s="152"/>
      <c r="U117" s="210"/>
      <c r="V117" s="152"/>
      <c r="W117" s="210"/>
      <c r="X117" s="152"/>
      <c r="Y117" s="210"/>
      <c r="Z117" s="152"/>
      <c r="AA117" s="186"/>
      <c r="AB117" s="152"/>
      <c r="AC117" s="210"/>
    </row>
    <row r="118" spans="1:29" ht="12.75" customHeight="1" x14ac:dyDescent="0.35">
      <c r="A118" s="161"/>
      <c r="B118" s="161"/>
      <c r="C118" s="207"/>
      <c r="D118" s="207"/>
      <c r="E118" s="169"/>
      <c r="F118" s="169"/>
      <c r="G118" s="169"/>
      <c r="H118" s="169"/>
      <c r="I118" s="152"/>
      <c r="J118" s="152"/>
      <c r="K118" s="169"/>
      <c r="L118" s="169"/>
      <c r="M118" s="208"/>
      <c r="N118" s="208"/>
      <c r="O118" s="208"/>
      <c r="P118" s="152"/>
      <c r="Q118" s="152"/>
      <c r="R118" s="152"/>
      <c r="S118" s="152"/>
      <c r="T118" s="152"/>
      <c r="U118" s="210"/>
      <c r="V118" s="152"/>
      <c r="W118" s="210"/>
      <c r="X118" s="152"/>
      <c r="Y118" s="210"/>
      <c r="Z118" s="152"/>
      <c r="AA118" s="186"/>
      <c r="AB118" s="152"/>
      <c r="AC118" s="210"/>
    </row>
    <row r="119" spans="1:29" ht="12.75" customHeight="1" x14ac:dyDescent="0.35">
      <c r="A119" s="161"/>
      <c r="B119" s="161"/>
      <c r="C119" s="207"/>
      <c r="D119" s="207"/>
      <c r="E119" s="169"/>
      <c r="F119" s="169"/>
      <c r="G119" s="169"/>
      <c r="H119" s="169"/>
      <c r="I119" s="152"/>
      <c r="J119" s="152"/>
      <c r="K119" s="169"/>
      <c r="L119" s="169"/>
      <c r="M119" s="208"/>
      <c r="N119" s="208"/>
      <c r="O119" s="208"/>
      <c r="P119" s="152"/>
      <c r="Q119" s="152"/>
      <c r="R119" s="152"/>
      <c r="S119" s="152"/>
      <c r="T119" s="152"/>
      <c r="U119" s="210"/>
      <c r="V119" s="152"/>
      <c r="W119" s="210"/>
      <c r="X119" s="152"/>
      <c r="Y119" s="210"/>
      <c r="Z119" s="152"/>
      <c r="AA119" s="186"/>
      <c r="AB119" s="152"/>
      <c r="AC119" s="210"/>
    </row>
    <row r="120" spans="1:29" ht="12.75" customHeight="1" x14ac:dyDescent="0.35">
      <c r="A120" s="161"/>
      <c r="B120" s="161"/>
      <c r="C120" s="211"/>
      <c r="D120" s="211"/>
      <c r="E120" s="212"/>
      <c r="F120" s="169"/>
      <c r="G120" s="212"/>
      <c r="H120" s="212"/>
      <c r="I120" s="212"/>
      <c r="J120" s="212"/>
      <c r="K120" s="212"/>
      <c r="L120" s="212"/>
      <c r="M120" s="211"/>
      <c r="N120" s="211"/>
      <c r="O120" s="211"/>
      <c r="P120" s="152"/>
      <c r="Q120" s="152"/>
      <c r="R120" s="152"/>
      <c r="S120" s="152"/>
      <c r="T120" s="152"/>
      <c r="U120" s="210"/>
      <c r="V120" s="152"/>
      <c r="W120" s="210"/>
      <c r="X120" s="152"/>
      <c r="Y120" s="210"/>
      <c r="Z120" s="152"/>
      <c r="AA120" s="186"/>
      <c r="AB120" s="152"/>
      <c r="AC120" s="210"/>
    </row>
    <row r="121" spans="1:29" ht="12.75" customHeight="1" x14ac:dyDescent="0.35">
      <c r="A121" s="161"/>
      <c r="B121" s="161"/>
      <c r="C121" s="207"/>
      <c r="D121" s="207"/>
      <c r="E121" s="169"/>
      <c r="F121" s="169"/>
      <c r="G121" s="169"/>
      <c r="H121" s="169"/>
      <c r="I121" s="152"/>
      <c r="J121" s="152"/>
      <c r="K121" s="169"/>
      <c r="L121" s="169"/>
      <c r="M121" s="208"/>
      <c r="N121" s="208"/>
      <c r="O121" s="208"/>
      <c r="P121" s="152"/>
      <c r="Q121" s="152"/>
      <c r="R121" s="152"/>
      <c r="S121" s="152"/>
      <c r="T121" s="152"/>
      <c r="U121" s="210"/>
      <c r="V121" s="152"/>
      <c r="W121" s="210"/>
      <c r="X121" s="152"/>
      <c r="Y121" s="210"/>
      <c r="Z121" s="152"/>
      <c r="AA121" s="186"/>
      <c r="AB121" s="152"/>
      <c r="AC121" s="210"/>
    </row>
    <row r="122" spans="1:29" ht="12.75" customHeight="1" x14ac:dyDescent="0.35">
      <c r="A122" s="161"/>
      <c r="B122" s="161"/>
      <c r="C122" s="211"/>
      <c r="D122" s="211"/>
      <c r="E122" s="212"/>
      <c r="F122" s="169"/>
      <c r="G122" s="212"/>
      <c r="H122" s="212"/>
      <c r="I122" s="212"/>
      <c r="J122" s="212"/>
      <c r="K122" s="212"/>
      <c r="L122" s="212"/>
      <c r="M122" s="211"/>
      <c r="N122" s="211"/>
      <c r="O122" s="211"/>
      <c r="P122" s="152"/>
      <c r="Q122" s="152"/>
      <c r="R122" s="152"/>
      <c r="S122" s="152"/>
      <c r="T122" s="152"/>
      <c r="U122" s="210"/>
      <c r="V122" s="152"/>
      <c r="W122" s="210"/>
      <c r="X122" s="152"/>
      <c r="Y122" s="210"/>
      <c r="Z122" s="152"/>
      <c r="AA122" s="186"/>
      <c r="AB122" s="152"/>
      <c r="AC122" s="210"/>
    </row>
    <row r="123" spans="1:29" ht="12.75" customHeight="1" x14ac:dyDescent="0.35">
      <c r="A123" s="161"/>
      <c r="B123" s="161"/>
      <c r="C123" s="211"/>
      <c r="D123" s="211"/>
      <c r="E123" s="212"/>
      <c r="F123" s="169"/>
      <c r="G123" s="212"/>
      <c r="H123" s="212"/>
      <c r="I123" s="212"/>
      <c r="J123" s="212"/>
      <c r="K123" s="212"/>
      <c r="L123" s="212"/>
      <c r="M123" s="211"/>
      <c r="N123" s="211"/>
      <c r="O123" s="211"/>
      <c r="P123" s="152"/>
      <c r="Q123" s="152"/>
      <c r="R123" s="152"/>
      <c r="S123" s="152"/>
      <c r="T123" s="152"/>
      <c r="U123" s="210"/>
      <c r="V123" s="152"/>
      <c r="W123" s="210"/>
      <c r="X123" s="152"/>
      <c r="Y123" s="210"/>
      <c r="Z123" s="152"/>
      <c r="AA123" s="186"/>
      <c r="AB123" s="152"/>
      <c r="AC123" s="210"/>
    </row>
    <row r="124" spans="1:29" ht="12.75" customHeight="1" x14ac:dyDescent="0.35">
      <c r="A124" s="161"/>
      <c r="B124" s="161"/>
      <c r="C124" s="207"/>
      <c r="D124" s="207"/>
      <c r="E124" s="169"/>
      <c r="F124" s="169"/>
      <c r="G124" s="169"/>
      <c r="H124" s="169"/>
      <c r="I124" s="152"/>
      <c r="J124" s="152"/>
      <c r="K124" s="169"/>
      <c r="L124" s="169"/>
      <c r="M124" s="208"/>
      <c r="N124" s="208"/>
      <c r="O124" s="208"/>
      <c r="P124" s="152"/>
      <c r="Q124" s="152"/>
      <c r="R124" s="152"/>
      <c r="S124" s="152"/>
      <c r="T124" s="152"/>
      <c r="U124" s="210"/>
      <c r="V124" s="152"/>
      <c r="W124" s="210"/>
      <c r="X124" s="152"/>
      <c r="Y124" s="210"/>
      <c r="Z124" s="152"/>
      <c r="AA124" s="186"/>
      <c r="AB124" s="152"/>
      <c r="AC124" s="210"/>
    </row>
    <row r="125" spans="1:29" ht="12.75" customHeight="1" x14ac:dyDescent="0.35">
      <c r="A125" s="161"/>
      <c r="B125" s="161"/>
      <c r="C125" s="207"/>
      <c r="D125" s="207"/>
      <c r="E125" s="169"/>
      <c r="F125" s="169"/>
      <c r="G125" s="169"/>
      <c r="H125" s="169"/>
      <c r="I125" s="152"/>
      <c r="J125" s="152"/>
      <c r="K125" s="169"/>
      <c r="L125" s="169"/>
      <c r="M125" s="208"/>
      <c r="N125" s="208"/>
      <c r="O125" s="208"/>
      <c r="P125" s="152"/>
      <c r="Q125" s="152"/>
      <c r="R125" s="152"/>
      <c r="S125" s="152"/>
      <c r="T125" s="152"/>
      <c r="U125" s="210"/>
      <c r="V125" s="152"/>
      <c r="W125" s="210"/>
      <c r="X125" s="152"/>
      <c r="Y125" s="210"/>
      <c r="Z125" s="152"/>
      <c r="AA125" s="186"/>
      <c r="AB125" s="152"/>
      <c r="AC125" s="210"/>
    </row>
    <row r="126" spans="1:29" ht="12.75" customHeight="1" x14ac:dyDescent="0.35">
      <c r="A126" s="161"/>
      <c r="B126" s="161"/>
      <c r="C126" s="207"/>
      <c r="D126" s="207"/>
      <c r="E126" s="169"/>
      <c r="F126" s="169"/>
      <c r="G126" s="169"/>
      <c r="H126" s="169"/>
      <c r="I126" s="152"/>
      <c r="J126" s="152"/>
      <c r="K126" s="169"/>
      <c r="L126" s="169"/>
      <c r="M126" s="208"/>
      <c r="N126" s="208"/>
      <c r="O126" s="208"/>
      <c r="P126" s="152"/>
      <c r="Q126" s="152"/>
      <c r="R126" s="152"/>
      <c r="S126" s="152"/>
      <c r="T126" s="152"/>
      <c r="U126" s="210"/>
      <c r="V126" s="152"/>
      <c r="W126" s="210"/>
      <c r="X126" s="152"/>
      <c r="Y126" s="210"/>
      <c r="Z126" s="152"/>
      <c r="AA126" s="186"/>
      <c r="AB126" s="152"/>
      <c r="AC126" s="210"/>
    </row>
    <row r="127" spans="1:29" ht="12.75" customHeight="1" x14ac:dyDescent="0.35">
      <c r="A127" s="161"/>
      <c r="B127" s="161"/>
      <c r="C127" s="207"/>
      <c r="D127" s="207"/>
      <c r="E127" s="169"/>
      <c r="F127" s="169"/>
      <c r="G127" s="169"/>
      <c r="H127" s="169"/>
      <c r="I127" s="152"/>
      <c r="J127" s="152"/>
      <c r="K127" s="169"/>
      <c r="L127" s="169"/>
      <c r="M127" s="208"/>
      <c r="N127" s="208"/>
      <c r="O127" s="208"/>
      <c r="P127" s="152"/>
      <c r="Q127" s="152"/>
      <c r="R127" s="152"/>
      <c r="S127" s="152"/>
      <c r="T127" s="152"/>
      <c r="U127" s="210"/>
      <c r="V127" s="152"/>
      <c r="W127" s="210"/>
      <c r="X127" s="152"/>
      <c r="Y127" s="210"/>
      <c r="Z127" s="152"/>
      <c r="AA127" s="186"/>
      <c r="AB127" s="152"/>
      <c r="AC127" s="210"/>
    </row>
    <row r="128" spans="1:29" ht="12.75" customHeight="1" x14ac:dyDescent="0.35">
      <c r="A128" s="161"/>
      <c r="B128" s="161"/>
      <c r="C128" s="207"/>
      <c r="D128" s="207"/>
      <c r="E128" s="169"/>
      <c r="F128" s="169"/>
      <c r="G128" s="169"/>
      <c r="H128" s="169"/>
      <c r="I128" s="169"/>
      <c r="J128" s="152"/>
      <c r="K128" s="169"/>
      <c r="L128" s="169"/>
      <c r="M128" s="208"/>
      <c r="N128" s="208"/>
      <c r="O128" s="208"/>
      <c r="P128" s="152"/>
      <c r="Q128" s="152"/>
      <c r="R128" s="152"/>
      <c r="S128" s="152"/>
      <c r="T128" s="152"/>
      <c r="U128" s="210"/>
      <c r="V128" s="152"/>
      <c r="W128" s="210"/>
      <c r="X128" s="152"/>
      <c r="Y128" s="210"/>
      <c r="Z128" s="152"/>
      <c r="AA128" s="186"/>
      <c r="AB128" s="152"/>
      <c r="AC128" s="210"/>
    </row>
    <row r="129" spans="1:29" ht="12.75" customHeight="1" x14ac:dyDescent="0.35">
      <c r="A129" s="161"/>
      <c r="B129" s="161"/>
      <c r="C129" s="207"/>
      <c r="D129" s="207"/>
      <c r="E129" s="169"/>
      <c r="F129" s="169"/>
      <c r="G129" s="169"/>
      <c r="H129" s="169"/>
      <c r="I129" s="152"/>
      <c r="J129" s="152"/>
      <c r="K129" s="169"/>
      <c r="L129" s="169"/>
      <c r="M129" s="208"/>
      <c r="N129" s="208"/>
      <c r="O129" s="208"/>
      <c r="P129" s="152"/>
      <c r="Q129" s="152"/>
      <c r="R129" s="152"/>
      <c r="S129" s="152"/>
      <c r="T129" s="152"/>
      <c r="U129" s="210"/>
      <c r="V129" s="152"/>
      <c r="W129" s="210"/>
      <c r="X129" s="152"/>
      <c r="Y129" s="210"/>
      <c r="Z129" s="152"/>
      <c r="AA129" s="186"/>
      <c r="AB129" s="152"/>
      <c r="AC129" s="210"/>
    </row>
    <row r="130" spans="1:29" ht="12.75" customHeight="1" x14ac:dyDescent="0.35">
      <c r="A130" s="161"/>
      <c r="B130" s="161"/>
      <c r="C130" s="207"/>
      <c r="D130" s="207"/>
      <c r="E130" s="169"/>
      <c r="F130" s="169"/>
      <c r="G130" s="169"/>
      <c r="H130" s="169"/>
      <c r="I130" s="152"/>
      <c r="J130" s="152"/>
      <c r="K130" s="169"/>
      <c r="L130" s="169"/>
      <c r="M130" s="208"/>
      <c r="N130" s="208"/>
      <c r="O130" s="208"/>
      <c r="P130" s="152"/>
      <c r="Q130" s="152"/>
      <c r="R130" s="152"/>
      <c r="S130" s="152"/>
      <c r="T130" s="152"/>
      <c r="U130" s="210"/>
      <c r="V130" s="152"/>
      <c r="W130" s="210"/>
      <c r="X130" s="152"/>
      <c r="Y130" s="210"/>
      <c r="Z130" s="152"/>
      <c r="AA130" s="186"/>
      <c r="AB130" s="152"/>
      <c r="AC130" s="210"/>
    </row>
    <row r="131" spans="1:29" ht="12.75" customHeight="1" x14ac:dyDescent="0.35">
      <c r="A131" s="161"/>
      <c r="B131" s="161"/>
      <c r="C131" s="207"/>
      <c r="D131" s="207"/>
      <c r="E131" s="169"/>
      <c r="F131" s="169"/>
      <c r="G131" s="169"/>
      <c r="H131" s="169"/>
      <c r="I131" s="152"/>
      <c r="J131" s="152"/>
      <c r="K131" s="169"/>
      <c r="L131" s="169"/>
      <c r="M131" s="208"/>
      <c r="N131" s="208"/>
      <c r="O131" s="208"/>
      <c r="P131" s="152"/>
      <c r="Q131" s="152"/>
      <c r="R131" s="152"/>
      <c r="S131" s="152"/>
      <c r="T131" s="152"/>
      <c r="U131" s="210"/>
      <c r="V131" s="152"/>
      <c r="W131" s="210"/>
      <c r="X131" s="152"/>
      <c r="Y131" s="210"/>
      <c r="Z131" s="152"/>
      <c r="AA131" s="186"/>
      <c r="AB131" s="152"/>
      <c r="AC131" s="210"/>
    </row>
    <row r="132" spans="1:29" ht="12.75" customHeight="1" x14ac:dyDescent="0.35">
      <c r="A132" s="161"/>
      <c r="B132" s="161"/>
      <c r="C132" s="207"/>
      <c r="D132" s="207"/>
      <c r="E132" s="169"/>
      <c r="F132" s="169"/>
      <c r="G132" s="169"/>
      <c r="H132" s="169"/>
      <c r="I132" s="152"/>
      <c r="J132" s="152"/>
      <c r="K132" s="169"/>
      <c r="L132" s="169"/>
      <c r="M132" s="208"/>
      <c r="N132" s="208"/>
      <c r="O132" s="208"/>
      <c r="P132" s="152"/>
      <c r="Q132" s="152"/>
      <c r="R132" s="152"/>
      <c r="S132" s="152"/>
      <c r="T132" s="152"/>
      <c r="U132" s="210"/>
      <c r="V132" s="152"/>
      <c r="W132" s="210"/>
      <c r="X132" s="152"/>
      <c r="Y132" s="210"/>
      <c r="Z132" s="152"/>
      <c r="AA132" s="186"/>
      <c r="AB132" s="152"/>
      <c r="AC132" s="210"/>
    </row>
    <row r="133" spans="1:29" ht="12.75" customHeight="1" x14ac:dyDescent="0.35">
      <c r="A133" s="161"/>
      <c r="B133" s="161"/>
      <c r="C133" s="207"/>
      <c r="D133" s="207"/>
      <c r="E133" s="169"/>
      <c r="F133" s="169"/>
      <c r="G133" s="169"/>
      <c r="H133" s="169"/>
      <c r="I133" s="152"/>
      <c r="J133" s="152"/>
      <c r="K133" s="169"/>
      <c r="L133" s="169"/>
      <c r="M133" s="208"/>
      <c r="N133" s="208"/>
      <c r="O133" s="208"/>
      <c r="P133" s="152"/>
      <c r="Q133" s="152"/>
      <c r="R133" s="152"/>
      <c r="S133" s="152"/>
      <c r="T133" s="152"/>
      <c r="U133" s="210"/>
      <c r="V133" s="152"/>
      <c r="W133" s="210"/>
      <c r="X133" s="152"/>
      <c r="Y133" s="210"/>
      <c r="Z133" s="152"/>
      <c r="AA133" s="186"/>
      <c r="AB133" s="152"/>
      <c r="AC133" s="210"/>
    </row>
    <row r="134" spans="1:29" ht="12.75" customHeight="1" x14ac:dyDescent="0.35">
      <c r="A134" s="161"/>
      <c r="B134" s="161"/>
      <c r="C134" s="207"/>
      <c r="D134" s="207"/>
      <c r="E134" s="169"/>
      <c r="F134" s="169"/>
      <c r="G134" s="169"/>
      <c r="H134" s="169"/>
      <c r="I134" s="169"/>
      <c r="J134" s="169"/>
      <c r="K134" s="169"/>
      <c r="L134" s="169"/>
      <c r="M134" s="208"/>
      <c r="N134" s="208"/>
      <c r="O134" s="208"/>
      <c r="P134" s="152"/>
      <c r="Q134" s="152"/>
      <c r="R134" s="152"/>
      <c r="S134" s="152"/>
      <c r="T134" s="152"/>
      <c r="U134" s="210"/>
      <c r="V134" s="152"/>
      <c r="W134" s="210"/>
      <c r="X134" s="152"/>
      <c r="Y134" s="210"/>
      <c r="Z134" s="152"/>
      <c r="AA134" s="186"/>
      <c r="AB134" s="152"/>
      <c r="AC134" s="210"/>
    </row>
    <row r="135" spans="1:29" ht="12.75" customHeight="1" x14ac:dyDescent="0.35">
      <c r="A135" s="161"/>
      <c r="B135" s="161"/>
      <c r="C135" s="207"/>
      <c r="D135" s="207"/>
      <c r="E135" s="169"/>
      <c r="F135" s="169"/>
      <c r="G135" s="169"/>
      <c r="H135" s="169"/>
      <c r="I135" s="152"/>
      <c r="J135" s="152"/>
      <c r="K135" s="169"/>
      <c r="L135" s="169"/>
      <c r="M135" s="208"/>
      <c r="N135" s="208"/>
      <c r="O135" s="208"/>
      <c r="P135" s="152"/>
      <c r="Q135" s="152"/>
      <c r="R135" s="152"/>
      <c r="S135" s="152"/>
      <c r="T135" s="152"/>
      <c r="U135" s="210"/>
      <c r="V135" s="152"/>
      <c r="W135" s="210"/>
      <c r="X135" s="152"/>
      <c r="Y135" s="210"/>
      <c r="Z135" s="152"/>
      <c r="AA135" s="186"/>
      <c r="AB135" s="152"/>
      <c r="AC135" s="210"/>
    </row>
    <row r="136" spans="1:29" ht="12.75" customHeight="1" x14ac:dyDescent="0.35">
      <c r="A136" s="161"/>
      <c r="B136" s="161"/>
      <c r="C136" s="207"/>
      <c r="D136" s="207"/>
      <c r="E136" s="169"/>
      <c r="F136" s="169"/>
      <c r="G136" s="169"/>
      <c r="H136" s="169"/>
      <c r="I136" s="169"/>
      <c r="J136" s="152"/>
      <c r="K136" s="169"/>
      <c r="L136" s="169"/>
      <c r="M136" s="208"/>
      <c r="N136" s="208"/>
      <c r="O136" s="208"/>
      <c r="P136" s="152"/>
      <c r="Q136" s="152"/>
      <c r="R136" s="152"/>
      <c r="S136" s="152"/>
      <c r="T136" s="152"/>
      <c r="U136" s="210"/>
      <c r="V136" s="152"/>
      <c r="W136" s="210"/>
      <c r="X136" s="152"/>
      <c r="Y136" s="210"/>
      <c r="Z136" s="152"/>
      <c r="AA136" s="186"/>
      <c r="AB136" s="152"/>
      <c r="AC136" s="210"/>
    </row>
    <row r="137" spans="1:29" ht="12.75" customHeight="1" x14ac:dyDescent="0.35">
      <c r="A137" s="161"/>
      <c r="B137" s="161"/>
      <c r="C137" s="207"/>
      <c r="D137" s="207"/>
      <c r="E137" s="169"/>
      <c r="F137" s="169"/>
      <c r="G137" s="169"/>
      <c r="H137" s="169"/>
      <c r="I137" s="152"/>
      <c r="J137" s="152"/>
      <c r="K137" s="169"/>
      <c r="L137" s="169"/>
      <c r="M137" s="208"/>
      <c r="N137" s="208"/>
      <c r="O137" s="208"/>
      <c r="P137" s="152"/>
      <c r="Q137" s="152"/>
      <c r="R137" s="152"/>
      <c r="S137" s="152"/>
      <c r="T137" s="152"/>
      <c r="U137" s="210"/>
      <c r="V137" s="152"/>
      <c r="W137" s="210"/>
      <c r="X137" s="152"/>
      <c r="Y137" s="210"/>
      <c r="Z137" s="152"/>
      <c r="AA137" s="186"/>
      <c r="AB137" s="152"/>
      <c r="AC137" s="210"/>
    </row>
    <row r="138" spans="1:29" ht="12.75" customHeight="1" x14ac:dyDescent="0.35">
      <c r="A138" s="161"/>
      <c r="B138" s="161"/>
      <c r="C138" s="207"/>
      <c r="D138" s="207"/>
      <c r="E138" s="169"/>
      <c r="F138" s="169"/>
      <c r="G138" s="169"/>
      <c r="H138" s="169"/>
      <c r="I138" s="152"/>
      <c r="J138" s="152"/>
      <c r="K138" s="169"/>
      <c r="L138" s="169"/>
      <c r="M138" s="208"/>
      <c r="N138" s="208"/>
      <c r="O138" s="208"/>
      <c r="P138" s="152"/>
      <c r="Q138" s="152"/>
      <c r="R138" s="152"/>
      <c r="S138" s="152"/>
      <c r="T138" s="152"/>
      <c r="U138" s="210"/>
      <c r="V138" s="152"/>
      <c r="W138" s="210"/>
      <c r="X138" s="152"/>
      <c r="Y138" s="210"/>
      <c r="Z138" s="152"/>
      <c r="AA138" s="186"/>
      <c r="AB138" s="152"/>
      <c r="AC138" s="210"/>
    </row>
    <row r="139" spans="1:29" ht="12.75" customHeight="1" x14ac:dyDescent="0.35">
      <c r="A139" s="161"/>
      <c r="B139" s="161"/>
      <c r="C139" s="207"/>
      <c r="D139" s="207"/>
      <c r="E139" s="169"/>
      <c r="F139" s="169"/>
      <c r="G139" s="169"/>
      <c r="H139" s="169"/>
      <c r="I139" s="169"/>
      <c r="J139" s="152"/>
      <c r="K139" s="169"/>
      <c r="L139" s="169"/>
      <c r="M139" s="208"/>
      <c r="N139" s="208"/>
      <c r="O139" s="208"/>
      <c r="P139" s="152"/>
      <c r="Q139" s="152"/>
      <c r="R139" s="152"/>
      <c r="S139" s="152"/>
      <c r="T139" s="152"/>
      <c r="U139" s="210"/>
      <c r="V139" s="152"/>
      <c r="W139" s="210"/>
      <c r="X139" s="152"/>
      <c r="Y139" s="210"/>
      <c r="Z139" s="152"/>
      <c r="AA139" s="186"/>
      <c r="AB139" s="152"/>
      <c r="AC139" s="210"/>
    </row>
    <row r="140" spans="1:29" ht="12.75" customHeight="1" x14ac:dyDescent="0.35">
      <c r="A140" s="161"/>
      <c r="B140" s="161"/>
      <c r="C140" s="207"/>
      <c r="D140" s="207"/>
      <c r="E140" s="169"/>
      <c r="F140" s="169"/>
      <c r="G140" s="169"/>
      <c r="H140" s="169"/>
      <c r="I140" s="152"/>
      <c r="J140" s="152"/>
      <c r="K140" s="169"/>
      <c r="L140" s="169"/>
      <c r="M140" s="208"/>
      <c r="N140" s="208"/>
      <c r="O140" s="208"/>
      <c r="P140" s="152"/>
      <c r="Q140" s="152"/>
      <c r="R140" s="152"/>
      <c r="S140" s="152"/>
      <c r="T140" s="152"/>
      <c r="U140" s="210"/>
      <c r="V140" s="152"/>
      <c r="W140" s="210"/>
      <c r="X140" s="152"/>
      <c r="Y140" s="210"/>
      <c r="Z140" s="152"/>
      <c r="AA140" s="186"/>
      <c r="AB140" s="152"/>
      <c r="AC140" s="210"/>
    </row>
    <row r="141" spans="1:29" ht="12.75" customHeight="1" x14ac:dyDescent="0.35">
      <c r="A141" s="161"/>
      <c r="B141" s="161"/>
      <c r="C141" s="207"/>
      <c r="D141" s="207"/>
      <c r="E141" s="169"/>
      <c r="F141" s="169"/>
      <c r="G141" s="169"/>
      <c r="H141" s="169"/>
      <c r="I141" s="152"/>
      <c r="J141" s="152"/>
      <c r="K141" s="169"/>
      <c r="L141" s="169"/>
      <c r="M141" s="208"/>
      <c r="N141" s="208"/>
      <c r="O141" s="208"/>
      <c r="P141" s="152"/>
      <c r="Q141" s="152"/>
      <c r="R141" s="152"/>
      <c r="S141" s="152"/>
      <c r="T141" s="152"/>
      <c r="U141" s="210"/>
      <c r="V141" s="152"/>
      <c r="W141" s="210"/>
      <c r="X141" s="152"/>
      <c r="Y141" s="210"/>
      <c r="Z141" s="152"/>
      <c r="AA141" s="186"/>
      <c r="AB141" s="152"/>
      <c r="AC141" s="210"/>
    </row>
    <row r="142" spans="1:29" ht="12.75" customHeight="1" x14ac:dyDescent="0.35">
      <c r="A142" s="161"/>
      <c r="B142" s="161"/>
      <c r="C142" s="207"/>
      <c r="D142" s="207"/>
      <c r="E142" s="169"/>
      <c r="F142" s="169"/>
      <c r="G142" s="169"/>
      <c r="H142" s="169"/>
      <c r="I142" s="152"/>
      <c r="J142" s="152"/>
      <c r="K142" s="169"/>
      <c r="L142" s="169"/>
      <c r="M142" s="208"/>
      <c r="N142" s="208"/>
      <c r="O142" s="208"/>
      <c r="P142" s="152"/>
      <c r="Q142" s="152"/>
      <c r="R142" s="152"/>
      <c r="S142" s="152"/>
      <c r="T142" s="152"/>
      <c r="U142" s="210"/>
      <c r="V142" s="152"/>
      <c r="W142" s="210"/>
      <c r="X142" s="152"/>
      <c r="Y142" s="210"/>
      <c r="Z142" s="152"/>
      <c r="AA142" s="186"/>
      <c r="AB142" s="152"/>
      <c r="AC142" s="210"/>
    </row>
    <row r="143" spans="1:29" ht="12.75" customHeight="1" x14ac:dyDescent="0.35">
      <c r="A143" s="161"/>
      <c r="B143" s="161"/>
      <c r="C143" s="207"/>
      <c r="D143" s="207"/>
      <c r="E143" s="169"/>
      <c r="F143" s="169"/>
      <c r="G143" s="169"/>
      <c r="H143" s="169"/>
      <c r="I143" s="169"/>
      <c r="J143" s="152"/>
      <c r="K143" s="169"/>
      <c r="L143" s="169"/>
      <c r="M143" s="208"/>
      <c r="N143" s="208"/>
      <c r="O143" s="208"/>
      <c r="P143" s="152"/>
      <c r="Q143" s="152"/>
      <c r="R143" s="152"/>
      <c r="S143" s="152"/>
      <c r="T143" s="152"/>
      <c r="U143" s="210"/>
      <c r="V143" s="152"/>
      <c r="W143" s="210"/>
      <c r="X143" s="152"/>
      <c r="Y143" s="210"/>
      <c r="Z143" s="152"/>
      <c r="AA143" s="186"/>
      <c r="AB143" s="152"/>
      <c r="AC143" s="210"/>
    </row>
    <row r="144" spans="1:29" ht="12.75" customHeight="1" x14ac:dyDescent="0.35">
      <c r="A144" s="161"/>
      <c r="B144" s="161"/>
      <c r="C144" s="207"/>
      <c r="D144" s="207"/>
      <c r="E144" s="169"/>
      <c r="F144" s="169"/>
      <c r="G144" s="169"/>
      <c r="H144" s="169"/>
      <c r="I144" s="152"/>
      <c r="J144" s="152"/>
      <c r="K144" s="169"/>
      <c r="L144" s="169"/>
      <c r="M144" s="208"/>
      <c r="N144" s="208"/>
      <c r="O144" s="208"/>
      <c r="P144" s="152"/>
      <c r="Q144" s="152"/>
      <c r="R144" s="152"/>
      <c r="S144" s="152"/>
      <c r="T144" s="152"/>
      <c r="U144" s="210"/>
      <c r="V144" s="152"/>
      <c r="W144" s="210"/>
      <c r="X144" s="152"/>
      <c r="Y144" s="210"/>
      <c r="Z144" s="152"/>
      <c r="AA144" s="186"/>
      <c r="AB144" s="152"/>
      <c r="AC144" s="210"/>
    </row>
    <row r="145" spans="1:29" ht="12.75" customHeight="1" x14ac:dyDescent="0.35">
      <c r="A145" s="161"/>
      <c r="B145" s="161"/>
      <c r="C145" s="207"/>
      <c r="D145" s="207"/>
      <c r="E145" s="169"/>
      <c r="F145" s="169"/>
      <c r="G145" s="169"/>
      <c r="H145" s="169"/>
      <c r="I145" s="152"/>
      <c r="J145" s="152"/>
      <c r="K145" s="169"/>
      <c r="L145" s="169"/>
      <c r="M145" s="208"/>
      <c r="N145" s="208"/>
      <c r="O145" s="208"/>
      <c r="P145" s="152"/>
      <c r="Q145" s="152"/>
      <c r="R145" s="152"/>
      <c r="S145" s="152"/>
      <c r="T145" s="152"/>
      <c r="U145" s="210"/>
      <c r="V145" s="152"/>
      <c r="W145" s="210"/>
      <c r="X145" s="152"/>
      <c r="Y145" s="210"/>
      <c r="Z145" s="152"/>
      <c r="AA145" s="186"/>
      <c r="AB145" s="152"/>
      <c r="AC145" s="210"/>
    </row>
    <row r="146" spans="1:29" ht="12.75" customHeight="1" x14ac:dyDescent="0.35">
      <c r="A146" s="161"/>
      <c r="B146" s="161"/>
      <c r="C146" s="207"/>
      <c r="D146" s="207"/>
      <c r="E146" s="169"/>
      <c r="F146" s="169"/>
      <c r="G146" s="169"/>
      <c r="H146" s="169"/>
      <c r="I146" s="152"/>
      <c r="J146" s="152"/>
      <c r="K146" s="169"/>
      <c r="L146" s="169"/>
      <c r="M146" s="208"/>
      <c r="N146" s="208"/>
      <c r="O146" s="208"/>
      <c r="P146" s="152"/>
      <c r="Q146" s="152"/>
      <c r="R146" s="152"/>
      <c r="S146" s="152"/>
      <c r="T146" s="152"/>
      <c r="U146" s="210"/>
      <c r="V146" s="152"/>
      <c r="W146" s="210"/>
      <c r="X146" s="152"/>
      <c r="Y146" s="210"/>
      <c r="Z146" s="152"/>
      <c r="AA146" s="186"/>
      <c r="AB146" s="152"/>
      <c r="AC146" s="210"/>
    </row>
    <row r="147" spans="1:29" ht="12.75" customHeight="1" x14ac:dyDescent="0.35">
      <c r="A147" s="161"/>
      <c r="B147" s="161"/>
      <c r="C147" s="207"/>
      <c r="D147" s="207"/>
      <c r="E147" s="169"/>
      <c r="F147" s="169"/>
      <c r="G147" s="169"/>
      <c r="H147" s="169"/>
      <c r="I147" s="152"/>
      <c r="J147" s="152"/>
      <c r="K147" s="169"/>
      <c r="L147" s="169"/>
      <c r="M147" s="208"/>
      <c r="N147" s="208"/>
      <c r="O147" s="208"/>
      <c r="P147" s="152"/>
      <c r="Q147" s="152"/>
      <c r="R147" s="152"/>
      <c r="S147" s="152"/>
      <c r="T147" s="152"/>
      <c r="U147" s="210"/>
      <c r="V147" s="152"/>
      <c r="W147" s="210"/>
      <c r="X147" s="152"/>
      <c r="Y147" s="210"/>
      <c r="Z147" s="152"/>
      <c r="AA147" s="186"/>
      <c r="AB147" s="152"/>
      <c r="AC147" s="210"/>
    </row>
    <row r="148" spans="1:29" ht="12.75" customHeight="1" x14ac:dyDescent="0.35">
      <c r="A148" s="161"/>
      <c r="B148" s="161"/>
      <c r="C148" s="207"/>
      <c r="D148" s="207"/>
      <c r="E148" s="169"/>
      <c r="F148" s="169"/>
      <c r="G148" s="169"/>
      <c r="H148" s="169"/>
      <c r="I148" s="152"/>
      <c r="J148" s="152"/>
      <c r="K148" s="169"/>
      <c r="L148" s="169"/>
      <c r="M148" s="208"/>
      <c r="N148" s="208"/>
      <c r="O148" s="208"/>
      <c r="P148" s="152"/>
      <c r="Q148" s="152"/>
      <c r="R148" s="152"/>
      <c r="S148" s="152"/>
      <c r="T148" s="152"/>
      <c r="U148" s="210"/>
      <c r="V148" s="152"/>
      <c r="W148" s="210"/>
      <c r="X148" s="152"/>
      <c r="Y148" s="210"/>
      <c r="Z148" s="152"/>
      <c r="AA148" s="186"/>
      <c r="AB148" s="152"/>
      <c r="AC148" s="210"/>
    </row>
    <row r="149" spans="1:29" ht="12.75" customHeight="1" x14ac:dyDescent="0.35">
      <c r="A149" s="161"/>
      <c r="B149" s="161"/>
      <c r="C149" s="207"/>
      <c r="D149" s="207"/>
      <c r="E149" s="169"/>
      <c r="F149" s="169"/>
      <c r="G149" s="169"/>
      <c r="H149" s="169"/>
      <c r="I149" s="169"/>
      <c r="J149" s="152"/>
      <c r="K149" s="169"/>
      <c r="L149" s="169"/>
      <c r="M149" s="208"/>
      <c r="N149" s="208"/>
      <c r="O149" s="208"/>
      <c r="P149" s="152"/>
      <c r="Q149" s="152"/>
      <c r="R149" s="152"/>
      <c r="S149" s="152"/>
      <c r="T149" s="152"/>
      <c r="U149" s="210"/>
      <c r="V149" s="152"/>
      <c r="W149" s="210"/>
      <c r="X149" s="152"/>
      <c r="Y149" s="210"/>
      <c r="Z149" s="152"/>
      <c r="AA149" s="186"/>
      <c r="AB149" s="152"/>
      <c r="AC149" s="210"/>
    </row>
    <row r="150" spans="1:29" ht="12.75" customHeight="1" x14ac:dyDescent="0.35">
      <c r="A150" s="161"/>
      <c r="B150" s="161"/>
      <c r="C150" s="207"/>
      <c r="D150" s="207"/>
      <c r="E150" s="169"/>
      <c r="F150" s="169"/>
      <c r="G150" s="169"/>
      <c r="H150" s="169"/>
      <c r="I150" s="152"/>
      <c r="J150" s="152"/>
      <c r="K150" s="169"/>
      <c r="L150" s="169"/>
      <c r="M150" s="208"/>
      <c r="N150" s="208"/>
      <c r="O150" s="208"/>
      <c r="P150" s="152"/>
      <c r="Q150" s="152"/>
      <c r="R150" s="152"/>
      <c r="S150" s="152"/>
      <c r="T150" s="152"/>
      <c r="U150" s="210"/>
      <c r="V150" s="152"/>
      <c r="W150" s="210"/>
      <c r="X150" s="152"/>
      <c r="Y150" s="210"/>
      <c r="Z150" s="152"/>
      <c r="AA150" s="186"/>
      <c r="AB150" s="152"/>
      <c r="AC150" s="210"/>
    </row>
    <row r="151" spans="1:29" ht="12.75" customHeight="1" x14ac:dyDescent="0.35">
      <c r="A151" s="161"/>
      <c r="B151" s="161"/>
      <c r="C151" s="211"/>
      <c r="D151" s="211"/>
      <c r="E151" s="212"/>
      <c r="F151" s="169"/>
      <c r="G151" s="212"/>
      <c r="H151" s="212"/>
      <c r="I151" s="212"/>
      <c r="J151" s="212"/>
      <c r="K151" s="212"/>
      <c r="L151" s="212"/>
      <c r="M151" s="211"/>
      <c r="N151" s="211"/>
      <c r="O151" s="211"/>
      <c r="P151" s="152"/>
      <c r="Q151" s="152"/>
      <c r="R151" s="152"/>
      <c r="S151" s="152"/>
      <c r="T151" s="152"/>
      <c r="U151" s="210"/>
      <c r="V151" s="152"/>
      <c r="W151" s="210"/>
      <c r="X151" s="152"/>
      <c r="Y151" s="210"/>
      <c r="Z151" s="152"/>
      <c r="AA151" s="186"/>
      <c r="AB151" s="152"/>
      <c r="AC151" s="210"/>
    </row>
    <row r="152" spans="1:29" ht="12.75" customHeight="1" x14ac:dyDescent="0.35">
      <c r="A152" s="161"/>
      <c r="B152" s="161"/>
      <c r="C152" s="207"/>
      <c r="D152" s="207"/>
      <c r="E152" s="169"/>
      <c r="F152" s="169"/>
      <c r="G152" s="169"/>
      <c r="H152" s="169"/>
      <c r="I152" s="152"/>
      <c r="J152" s="152"/>
      <c r="K152" s="169"/>
      <c r="L152" s="169"/>
      <c r="M152" s="208"/>
      <c r="N152" s="208"/>
      <c r="O152" s="208"/>
      <c r="P152" s="152"/>
      <c r="Q152" s="152"/>
      <c r="R152" s="152"/>
      <c r="S152" s="152"/>
      <c r="T152" s="152"/>
      <c r="U152" s="210"/>
      <c r="V152" s="152"/>
      <c r="W152" s="210"/>
      <c r="X152" s="152"/>
      <c r="Y152" s="210"/>
      <c r="Z152" s="152"/>
      <c r="AA152" s="186"/>
      <c r="AB152" s="152"/>
      <c r="AC152" s="210"/>
    </row>
    <row r="153" spans="1:29" ht="12.75" customHeight="1" x14ac:dyDescent="0.35">
      <c r="A153" s="161"/>
      <c r="B153" s="161"/>
      <c r="C153" s="207"/>
      <c r="D153" s="207"/>
      <c r="E153" s="169"/>
      <c r="F153" s="169"/>
      <c r="G153" s="169"/>
      <c r="H153" s="169"/>
      <c r="I153" s="152"/>
      <c r="J153" s="152"/>
      <c r="K153" s="169"/>
      <c r="L153" s="169"/>
      <c r="M153" s="208"/>
      <c r="N153" s="208"/>
      <c r="O153" s="208"/>
      <c r="P153" s="152"/>
      <c r="Q153" s="152"/>
      <c r="R153" s="152"/>
      <c r="S153" s="152"/>
      <c r="T153" s="152"/>
      <c r="U153" s="210"/>
      <c r="V153" s="152"/>
      <c r="W153" s="210"/>
      <c r="X153" s="152"/>
      <c r="Y153" s="210"/>
      <c r="Z153" s="152"/>
      <c r="AA153" s="186"/>
      <c r="AB153" s="152"/>
      <c r="AC153" s="210"/>
    </row>
    <row r="154" spans="1:29" ht="12.75" customHeight="1" x14ac:dyDescent="0.35">
      <c r="A154" s="161"/>
      <c r="B154" s="161"/>
      <c r="C154" s="207"/>
      <c r="D154" s="207"/>
      <c r="E154" s="169"/>
      <c r="F154" s="169"/>
      <c r="G154" s="169"/>
      <c r="H154" s="169"/>
      <c r="I154" s="152"/>
      <c r="J154" s="152"/>
      <c r="K154" s="169"/>
      <c r="L154" s="169"/>
      <c r="M154" s="208"/>
      <c r="N154" s="208"/>
      <c r="O154" s="208"/>
      <c r="P154" s="152"/>
      <c r="Q154" s="152"/>
      <c r="R154" s="152"/>
      <c r="S154" s="152"/>
      <c r="T154" s="152"/>
      <c r="U154" s="210"/>
      <c r="V154" s="152"/>
      <c r="W154" s="210"/>
      <c r="X154" s="152"/>
      <c r="Y154" s="210"/>
      <c r="Z154" s="152"/>
      <c r="AA154" s="186"/>
      <c r="AB154" s="152"/>
      <c r="AC154" s="210"/>
    </row>
    <row r="155" spans="1:29" ht="12.75" customHeight="1" x14ac:dyDescent="0.35">
      <c r="A155" s="161"/>
      <c r="B155" s="161"/>
      <c r="C155" s="207"/>
      <c r="D155" s="207"/>
      <c r="E155" s="169"/>
      <c r="F155" s="169"/>
      <c r="G155" s="169"/>
      <c r="H155" s="169"/>
      <c r="I155" s="152"/>
      <c r="J155" s="152"/>
      <c r="K155" s="169"/>
      <c r="L155" s="169"/>
      <c r="M155" s="208"/>
      <c r="N155" s="208"/>
      <c r="O155" s="208"/>
      <c r="P155" s="152"/>
      <c r="Q155" s="152"/>
      <c r="R155" s="152"/>
      <c r="S155" s="152"/>
      <c r="T155" s="152"/>
      <c r="U155" s="210"/>
      <c r="V155" s="152"/>
      <c r="W155" s="210"/>
      <c r="X155" s="152"/>
      <c r="Y155" s="210"/>
      <c r="Z155" s="152"/>
      <c r="AA155" s="186"/>
      <c r="AB155" s="152"/>
      <c r="AC155" s="210"/>
    </row>
    <row r="156" spans="1:29" ht="12.75" customHeight="1" x14ac:dyDescent="0.35">
      <c r="A156" s="161"/>
      <c r="B156" s="161"/>
      <c r="C156" s="211"/>
      <c r="D156" s="211"/>
      <c r="E156" s="212"/>
      <c r="F156" s="169"/>
      <c r="G156" s="212"/>
      <c r="H156" s="212"/>
      <c r="I156" s="212"/>
      <c r="J156" s="152"/>
      <c r="K156" s="212"/>
      <c r="L156" s="212"/>
      <c r="M156" s="211"/>
      <c r="N156" s="211"/>
      <c r="O156" s="211"/>
      <c r="P156" s="152"/>
      <c r="Q156" s="152"/>
      <c r="R156" s="152"/>
      <c r="S156" s="152"/>
      <c r="T156" s="152"/>
      <c r="U156" s="210"/>
      <c r="V156" s="152"/>
      <c r="W156" s="210"/>
      <c r="X156" s="152"/>
      <c r="Y156" s="210"/>
      <c r="Z156" s="152"/>
      <c r="AA156" s="186"/>
      <c r="AB156" s="152"/>
      <c r="AC156" s="210"/>
    </row>
    <row r="157" spans="1:29" ht="12.75" customHeight="1" x14ac:dyDescent="0.35">
      <c r="A157" s="161"/>
      <c r="B157" s="161"/>
      <c r="C157" s="207"/>
      <c r="D157" s="207"/>
      <c r="E157" s="169"/>
      <c r="F157" s="169"/>
      <c r="G157" s="169"/>
      <c r="H157" s="169"/>
      <c r="I157" s="152"/>
      <c r="J157" s="152"/>
      <c r="K157" s="169"/>
      <c r="L157" s="169"/>
      <c r="M157" s="208"/>
      <c r="N157" s="208"/>
      <c r="O157" s="208"/>
      <c r="P157" s="152"/>
      <c r="Q157" s="152"/>
      <c r="R157" s="152"/>
      <c r="S157" s="152"/>
      <c r="T157" s="152"/>
      <c r="U157" s="210"/>
      <c r="V157" s="152"/>
      <c r="W157" s="210"/>
      <c r="X157" s="152"/>
      <c r="Y157" s="210"/>
      <c r="Z157" s="152"/>
      <c r="AA157" s="186"/>
      <c r="AB157" s="152"/>
      <c r="AC157" s="210"/>
    </row>
    <row r="158" spans="1:29" ht="12.75" customHeight="1" x14ac:dyDescent="0.35">
      <c r="A158" s="161"/>
      <c r="B158" s="161"/>
      <c r="C158" s="211"/>
      <c r="D158" s="211"/>
      <c r="E158" s="212"/>
      <c r="F158" s="169"/>
      <c r="G158" s="212"/>
      <c r="H158" s="212"/>
      <c r="I158" s="152"/>
      <c r="J158" s="212"/>
      <c r="K158" s="212"/>
      <c r="L158" s="212"/>
      <c r="M158" s="211"/>
      <c r="N158" s="211"/>
      <c r="O158" s="211"/>
      <c r="P158" s="152"/>
      <c r="Q158" s="152"/>
      <c r="R158" s="152"/>
      <c r="S158" s="152"/>
      <c r="T158" s="152"/>
      <c r="U158" s="210"/>
      <c r="V158" s="152"/>
      <c r="W158" s="210"/>
      <c r="X158" s="152"/>
      <c r="Y158" s="210"/>
      <c r="Z158" s="152"/>
      <c r="AA158" s="186"/>
      <c r="AB158" s="152"/>
      <c r="AC158" s="210"/>
    </row>
    <row r="159" spans="1:29" ht="12.75" customHeight="1" x14ac:dyDescent="0.35">
      <c r="A159" s="161"/>
      <c r="B159" s="161"/>
      <c r="C159" s="207"/>
      <c r="D159" s="207"/>
      <c r="E159" s="169"/>
      <c r="F159" s="169"/>
      <c r="G159" s="169"/>
      <c r="H159" s="169"/>
      <c r="I159" s="152"/>
      <c r="J159" s="152"/>
      <c r="K159" s="169"/>
      <c r="L159" s="169"/>
      <c r="M159" s="208"/>
      <c r="N159" s="208"/>
      <c r="O159" s="208"/>
      <c r="P159" s="152"/>
      <c r="Q159" s="152"/>
      <c r="R159" s="152"/>
      <c r="S159" s="152"/>
      <c r="T159" s="152"/>
      <c r="U159" s="210"/>
      <c r="V159" s="152"/>
      <c r="W159" s="210"/>
      <c r="X159" s="152"/>
      <c r="Y159" s="210"/>
      <c r="Z159" s="152"/>
      <c r="AA159" s="186"/>
      <c r="AB159" s="152"/>
      <c r="AC159" s="210"/>
    </row>
    <row r="160" spans="1:29" ht="12.75" customHeight="1" x14ac:dyDescent="0.35">
      <c r="A160" s="161"/>
      <c r="B160" s="161"/>
      <c r="C160" s="207"/>
      <c r="D160" s="207"/>
      <c r="E160" s="169"/>
      <c r="F160" s="169"/>
      <c r="G160" s="169"/>
      <c r="H160" s="169"/>
      <c r="I160" s="169"/>
      <c r="J160" s="152"/>
      <c r="K160" s="169"/>
      <c r="L160" s="169"/>
      <c r="M160" s="208"/>
      <c r="N160" s="208"/>
      <c r="O160" s="208"/>
      <c r="P160" s="152"/>
      <c r="Q160" s="152"/>
      <c r="R160" s="152"/>
      <c r="S160" s="152"/>
      <c r="T160" s="152"/>
      <c r="U160" s="210"/>
      <c r="V160" s="152"/>
      <c r="W160" s="210"/>
      <c r="X160" s="152"/>
      <c r="Y160" s="210"/>
      <c r="Z160" s="152"/>
      <c r="AA160" s="186"/>
      <c r="AB160" s="152"/>
      <c r="AC160" s="210"/>
    </row>
    <row r="161" spans="1:29" ht="12.75" customHeight="1" x14ac:dyDescent="0.35">
      <c r="A161" s="161"/>
      <c r="B161" s="161"/>
      <c r="C161" s="207"/>
      <c r="D161" s="207"/>
      <c r="E161" s="169"/>
      <c r="F161" s="169"/>
      <c r="G161" s="169"/>
      <c r="H161" s="169"/>
      <c r="I161" s="152"/>
      <c r="J161" s="152"/>
      <c r="K161" s="169"/>
      <c r="L161" s="169"/>
      <c r="M161" s="208"/>
      <c r="N161" s="208"/>
      <c r="O161" s="208"/>
      <c r="P161" s="152"/>
      <c r="Q161" s="152"/>
      <c r="R161" s="152"/>
      <c r="S161" s="152"/>
      <c r="T161" s="152"/>
      <c r="U161" s="210"/>
      <c r="V161" s="152"/>
      <c r="W161" s="210"/>
      <c r="X161" s="152"/>
      <c r="Y161" s="210"/>
      <c r="Z161" s="152"/>
      <c r="AA161" s="186"/>
      <c r="AB161" s="152"/>
      <c r="AC161" s="210"/>
    </row>
    <row r="162" spans="1:29" ht="12.75" customHeight="1" x14ac:dyDescent="0.35">
      <c r="A162" s="161"/>
      <c r="B162" s="161"/>
      <c r="C162" s="207"/>
      <c r="D162" s="207"/>
      <c r="E162" s="169"/>
      <c r="F162" s="169"/>
      <c r="G162" s="169"/>
      <c r="H162" s="169"/>
      <c r="I162" s="152"/>
      <c r="J162" s="152"/>
      <c r="K162" s="169"/>
      <c r="L162" s="169"/>
      <c r="M162" s="208"/>
      <c r="N162" s="208"/>
      <c r="O162" s="208"/>
      <c r="P162" s="152"/>
      <c r="Q162" s="152"/>
      <c r="R162" s="152"/>
      <c r="S162" s="152"/>
      <c r="T162" s="152"/>
      <c r="U162" s="210"/>
      <c r="V162" s="152"/>
      <c r="W162" s="210"/>
      <c r="X162" s="152"/>
      <c r="Y162" s="210"/>
      <c r="Z162" s="152"/>
      <c r="AA162" s="186"/>
      <c r="AB162" s="152"/>
      <c r="AC162" s="210"/>
    </row>
    <row r="163" spans="1:29" ht="12.75" customHeight="1" x14ac:dyDescent="0.35">
      <c r="A163" s="161"/>
      <c r="B163" s="161"/>
      <c r="C163" s="211"/>
      <c r="D163" s="211"/>
      <c r="E163" s="212"/>
      <c r="F163" s="169"/>
      <c r="G163" s="212"/>
      <c r="H163" s="212"/>
      <c r="I163" s="152"/>
      <c r="J163" s="212"/>
      <c r="K163" s="212"/>
      <c r="L163" s="212"/>
      <c r="M163" s="211"/>
      <c r="N163" s="211"/>
      <c r="O163" s="211"/>
      <c r="P163" s="152"/>
      <c r="Q163" s="152"/>
      <c r="R163" s="152"/>
      <c r="S163" s="152"/>
      <c r="T163" s="152"/>
      <c r="U163" s="210"/>
      <c r="V163" s="152"/>
      <c r="W163" s="210"/>
      <c r="X163" s="152"/>
      <c r="Y163" s="210"/>
      <c r="Z163" s="152"/>
      <c r="AA163" s="186"/>
      <c r="AB163" s="152"/>
      <c r="AC163" s="210"/>
    </row>
    <row r="164" spans="1:29" ht="12.75" customHeight="1" x14ac:dyDescent="0.35">
      <c r="A164" s="161"/>
      <c r="B164" s="161"/>
      <c r="C164" s="207"/>
      <c r="D164" s="207"/>
      <c r="E164" s="169"/>
      <c r="F164" s="169"/>
      <c r="G164" s="169"/>
      <c r="H164" s="169"/>
      <c r="I164" s="152"/>
      <c r="J164" s="152"/>
      <c r="K164" s="169"/>
      <c r="L164" s="169"/>
      <c r="M164" s="208"/>
      <c r="N164" s="208"/>
      <c r="O164" s="208"/>
      <c r="P164" s="152"/>
      <c r="Q164" s="152"/>
      <c r="R164" s="152"/>
      <c r="S164" s="152"/>
      <c r="T164" s="152"/>
      <c r="U164" s="210"/>
      <c r="V164" s="152"/>
      <c r="W164" s="210"/>
      <c r="X164" s="152"/>
      <c r="Y164" s="210"/>
      <c r="Z164" s="152"/>
      <c r="AA164" s="186"/>
      <c r="AB164" s="152"/>
      <c r="AC164" s="210"/>
    </row>
    <row r="165" spans="1:29" ht="12.75" customHeight="1" x14ac:dyDescent="0.35">
      <c r="A165" s="161"/>
      <c r="B165" s="161"/>
      <c r="C165" s="207"/>
      <c r="D165" s="207"/>
      <c r="E165" s="169"/>
      <c r="F165" s="169"/>
      <c r="G165" s="169"/>
      <c r="H165" s="169"/>
      <c r="I165" s="152"/>
      <c r="J165" s="152"/>
      <c r="K165" s="169"/>
      <c r="L165" s="169"/>
      <c r="M165" s="208"/>
      <c r="N165" s="208"/>
      <c r="O165" s="208"/>
      <c r="P165" s="152"/>
      <c r="Q165" s="152"/>
      <c r="R165" s="152"/>
      <c r="S165" s="152"/>
      <c r="T165" s="152"/>
      <c r="U165" s="210"/>
      <c r="V165" s="152"/>
      <c r="W165" s="210"/>
      <c r="X165" s="152"/>
      <c r="Y165" s="210"/>
      <c r="Z165" s="152"/>
      <c r="AA165" s="186"/>
      <c r="AB165" s="152"/>
      <c r="AC165" s="210"/>
    </row>
    <row r="166" spans="1:29" ht="12.75" customHeight="1" x14ac:dyDescent="0.35">
      <c r="A166" s="161"/>
      <c r="B166" s="161"/>
      <c r="C166" s="207"/>
      <c r="D166" s="207"/>
      <c r="E166" s="169"/>
      <c r="F166" s="169"/>
      <c r="G166" s="169"/>
      <c r="H166" s="169"/>
      <c r="I166" s="152"/>
      <c r="J166" s="152"/>
      <c r="K166" s="169"/>
      <c r="L166" s="169"/>
      <c r="M166" s="208"/>
      <c r="N166" s="208"/>
      <c r="O166" s="208"/>
      <c r="P166" s="152"/>
      <c r="Q166" s="152"/>
      <c r="R166" s="152"/>
      <c r="S166" s="152"/>
      <c r="T166" s="152"/>
      <c r="U166" s="210"/>
      <c r="V166" s="152"/>
      <c r="W166" s="210"/>
      <c r="X166" s="152"/>
      <c r="Y166" s="210"/>
      <c r="Z166" s="152"/>
      <c r="AA166" s="186"/>
      <c r="AB166" s="152"/>
      <c r="AC166" s="210"/>
    </row>
    <row r="167" spans="1:29" ht="12.75" customHeight="1" x14ac:dyDescent="0.35">
      <c r="A167" s="161"/>
      <c r="B167" s="161"/>
      <c r="C167" s="207"/>
      <c r="D167" s="207"/>
      <c r="E167" s="152"/>
      <c r="F167" s="169"/>
      <c r="G167" s="152"/>
      <c r="H167" s="152"/>
      <c r="I167" s="152"/>
      <c r="J167" s="152"/>
      <c r="K167" s="152"/>
      <c r="L167" s="152"/>
      <c r="M167" s="207"/>
      <c r="N167" s="207"/>
      <c r="O167" s="207"/>
      <c r="P167" s="152"/>
      <c r="Q167" s="152"/>
      <c r="R167" s="152"/>
      <c r="S167" s="152"/>
      <c r="T167" s="152"/>
      <c r="U167" s="210"/>
      <c r="V167" s="152"/>
      <c r="W167" s="210"/>
      <c r="X167" s="152"/>
      <c r="Y167" s="210"/>
      <c r="Z167" s="152"/>
      <c r="AA167" s="186"/>
      <c r="AB167" s="152"/>
      <c r="AC167" s="210"/>
    </row>
    <row r="168" spans="1:29" ht="12.75" customHeight="1" x14ac:dyDescent="0.35">
      <c r="A168" s="161"/>
      <c r="B168" s="161"/>
      <c r="C168" s="207"/>
      <c r="D168" s="207"/>
      <c r="E168" s="169"/>
      <c r="F168" s="169"/>
      <c r="G168" s="169"/>
      <c r="H168" s="169"/>
      <c r="I168" s="152"/>
      <c r="J168" s="152"/>
      <c r="K168" s="169"/>
      <c r="L168" s="169"/>
      <c r="M168" s="208"/>
      <c r="N168" s="208"/>
      <c r="O168" s="208"/>
      <c r="P168" s="152"/>
      <c r="Q168" s="152"/>
      <c r="R168" s="152"/>
      <c r="S168" s="152"/>
      <c r="T168" s="152"/>
      <c r="U168" s="210"/>
      <c r="V168" s="152"/>
      <c r="W168" s="210"/>
      <c r="X168" s="152"/>
      <c r="Y168" s="210"/>
      <c r="Z168" s="152"/>
      <c r="AA168" s="186"/>
      <c r="AB168" s="152"/>
      <c r="AC168" s="210"/>
    </row>
    <row r="169" spans="1:29" ht="12.75" customHeight="1" x14ac:dyDescent="0.35">
      <c r="A169" s="161"/>
      <c r="B169" s="161"/>
      <c r="C169" s="211"/>
      <c r="D169" s="211"/>
      <c r="E169" s="212"/>
      <c r="F169" s="169"/>
      <c r="G169" s="212"/>
      <c r="H169" s="212"/>
      <c r="I169" s="212"/>
      <c r="J169" s="212"/>
      <c r="K169" s="212"/>
      <c r="L169" s="212"/>
      <c r="M169" s="211"/>
      <c r="N169" s="211"/>
      <c r="O169" s="211"/>
      <c r="P169" s="152"/>
      <c r="Q169" s="152"/>
      <c r="R169" s="152"/>
      <c r="S169" s="152"/>
      <c r="T169" s="152"/>
      <c r="U169" s="210"/>
      <c r="V169" s="152"/>
      <c r="W169" s="210"/>
      <c r="X169" s="152"/>
      <c r="Y169" s="210"/>
      <c r="Z169" s="152"/>
      <c r="AA169" s="186"/>
      <c r="AB169" s="152"/>
      <c r="AC169" s="210"/>
    </row>
    <row r="170" spans="1:29" ht="12.75" customHeight="1" x14ac:dyDescent="0.35">
      <c r="A170" s="161"/>
      <c r="B170" s="161"/>
      <c r="C170" s="207"/>
      <c r="D170" s="207"/>
      <c r="E170" s="169"/>
      <c r="F170" s="169"/>
      <c r="G170" s="169"/>
      <c r="H170" s="169"/>
      <c r="I170" s="152"/>
      <c r="J170" s="152"/>
      <c r="K170" s="169"/>
      <c r="L170" s="169"/>
      <c r="M170" s="208"/>
      <c r="N170" s="208"/>
      <c r="O170" s="208"/>
      <c r="P170" s="152"/>
      <c r="Q170" s="152"/>
      <c r="R170" s="152"/>
      <c r="S170" s="152"/>
      <c r="T170" s="152"/>
      <c r="U170" s="210"/>
      <c r="V170" s="152"/>
      <c r="W170" s="210"/>
      <c r="X170" s="152"/>
      <c r="Y170" s="210"/>
      <c r="Z170" s="152"/>
      <c r="AA170" s="186"/>
      <c r="AB170" s="152"/>
      <c r="AC170" s="210"/>
    </row>
    <row r="171" spans="1:29" ht="12.75" customHeight="1" x14ac:dyDescent="0.35">
      <c r="A171" s="161"/>
      <c r="B171" s="161"/>
      <c r="C171" s="207"/>
      <c r="D171" s="207"/>
      <c r="E171" s="169"/>
      <c r="F171" s="169"/>
      <c r="G171" s="169"/>
      <c r="H171" s="169"/>
      <c r="I171" s="152"/>
      <c r="J171" s="152"/>
      <c r="K171" s="169"/>
      <c r="L171" s="169"/>
      <c r="M171" s="208"/>
      <c r="N171" s="208"/>
      <c r="O171" s="208"/>
      <c r="P171" s="152"/>
      <c r="Q171" s="152"/>
      <c r="R171" s="152"/>
      <c r="S171" s="152"/>
      <c r="T171" s="152"/>
      <c r="U171" s="210"/>
      <c r="V171" s="152"/>
      <c r="W171" s="210"/>
      <c r="X171" s="152"/>
      <c r="Y171" s="210"/>
      <c r="Z171" s="152"/>
      <c r="AA171" s="186"/>
      <c r="AB171" s="152"/>
      <c r="AC171" s="210"/>
    </row>
    <row r="172" spans="1:29" ht="12.75" customHeight="1" x14ac:dyDescent="0.35">
      <c r="A172" s="161"/>
      <c r="B172" s="161"/>
      <c r="C172" s="211"/>
      <c r="D172" s="211"/>
      <c r="E172" s="212"/>
      <c r="F172" s="169"/>
      <c r="G172" s="212"/>
      <c r="H172" s="212"/>
      <c r="I172" s="212"/>
      <c r="J172" s="212"/>
      <c r="K172" s="212"/>
      <c r="L172" s="212"/>
      <c r="M172" s="211"/>
      <c r="N172" s="211"/>
      <c r="O172" s="211"/>
      <c r="P172" s="152"/>
      <c r="Q172" s="152"/>
      <c r="R172" s="152"/>
      <c r="S172" s="152"/>
      <c r="T172" s="152"/>
      <c r="U172" s="210"/>
      <c r="V172" s="152"/>
      <c r="W172" s="210"/>
      <c r="X172" s="152"/>
      <c r="Y172" s="210"/>
      <c r="Z172" s="152"/>
      <c r="AA172" s="186"/>
      <c r="AB172" s="152"/>
      <c r="AC172" s="210"/>
    </row>
    <row r="173" spans="1:29" ht="12.75" customHeight="1" x14ac:dyDescent="0.35">
      <c r="A173" s="161"/>
      <c r="B173" s="161"/>
      <c r="C173" s="207"/>
      <c r="D173" s="207"/>
      <c r="E173" s="169"/>
      <c r="F173" s="169"/>
      <c r="G173" s="169"/>
      <c r="H173" s="169"/>
      <c r="I173" s="152"/>
      <c r="J173" s="152"/>
      <c r="K173" s="169"/>
      <c r="L173" s="169"/>
      <c r="M173" s="208"/>
      <c r="N173" s="208"/>
      <c r="O173" s="208"/>
      <c r="P173" s="152"/>
      <c r="Q173" s="152"/>
      <c r="R173" s="152"/>
      <c r="S173" s="152"/>
      <c r="T173" s="152"/>
      <c r="U173" s="210"/>
      <c r="V173" s="152"/>
      <c r="W173" s="210"/>
      <c r="X173" s="152"/>
      <c r="Y173" s="210"/>
      <c r="Z173" s="152"/>
      <c r="AA173" s="186"/>
      <c r="AB173" s="152"/>
      <c r="AC173" s="210"/>
    </row>
    <row r="174" spans="1:29" ht="12.75" customHeight="1" x14ac:dyDescent="0.35">
      <c r="A174" s="161"/>
      <c r="B174" s="161"/>
      <c r="C174" s="207"/>
      <c r="D174" s="207"/>
      <c r="E174" s="169"/>
      <c r="F174" s="169"/>
      <c r="G174" s="169"/>
      <c r="H174" s="169"/>
      <c r="I174" s="152"/>
      <c r="J174" s="152"/>
      <c r="K174" s="169"/>
      <c r="L174" s="169"/>
      <c r="M174" s="208"/>
      <c r="N174" s="208"/>
      <c r="O174" s="208"/>
      <c r="P174" s="152"/>
      <c r="Q174" s="152"/>
      <c r="R174" s="152"/>
      <c r="S174" s="152"/>
      <c r="T174" s="152"/>
      <c r="U174" s="210"/>
      <c r="V174" s="152"/>
      <c r="W174" s="210"/>
      <c r="X174" s="152"/>
      <c r="Y174" s="210"/>
      <c r="Z174" s="152"/>
      <c r="AA174" s="186"/>
      <c r="AB174" s="152"/>
      <c r="AC174" s="186"/>
    </row>
    <row r="175" spans="1:29" ht="12.75" customHeight="1" x14ac:dyDescent="0.35">
      <c r="A175" s="161"/>
      <c r="B175" s="161"/>
      <c r="C175" s="211"/>
      <c r="D175" s="211"/>
      <c r="E175" s="212"/>
      <c r="F175" s="169"/>
      <c r="G175" s="212"/>
      <c r="H175" s="212"/>
      <c r="I175" s="212"/>
      <c r="J175" s="212"/>
      <c r="K175" s="212"/>
      <c r="L175" s="212"/>
      <c r="M175" s="211"/>
      <c r="N175" s="211"/>
      <c r="O175" s="211"/>
      <c r="P175" s="152"/>
      <c r="Q175" s="152"/>
      <c r="R175" s="152"/>
      <c r="S175" s="152"/>
      <c r="T175" s="152"/>
      <c r="U175" s="210"/>
      <c r="V175" s="152"/>
      <c r="W175" s="210"/>
      <c r="X175" s="152"/>
      <c r="Y175" s="210"/>
      <c r="Z175" s="152"/>
      <c r="AA175" s="186"/>
      <c r="AB175" s="152"/>
      <c r="AC175" s="186"/>
    </row>
    <row r="176" spans="1:29" ht="12.75" customHeight="1" x14ac:dyDescent="0.35">
      <c r="A176" s="161"/>
      <c r="B176" s="161"/>
      <c r="C176" s="207"/>
      <c r="D176" s="207"/>
      <c r="E176" s="169"/>
      <c r="F176" s="169"/>
      <c r="G176" s="169"/>
      <c r="H176" s="169"/>
      <c r="I176" s="169"/>
      <c r="J176" s="152"/>
      <c r="K176" s="169"/>
      <c r="L176" s="169"/>
      <c r="M176" s="208"/>
      <c r="N176" s="208"/>
      <c r="O176" s="208"/>
      <c r="P176" s="152"/>
      <c r="Q176" s="152"/>
      <c r="R176" s="152"/>
      <c r="S176" s="152"/>
      <c r="T176" s="152"/>
      <c r="U176" s="210"/>
      <c r="V176" s="152"/>
      <c r="W176" s="210"/>
      <c r="X176" s="152"/>
      <c r="Y176" s="210"/>
      <c r="Z176" s="152"/>
      <c r="AA176" s="186"/>
      <c r="AB176" s="152"/>
      <c r="AC176" s="186"/>
    </row>
    <row r="177" spans="1:29" ht="12.75" customHeight="1" x14ac:dyDescent="0.35">
      <c r="A177" s="161"/>
      <c r="B177" s="161"/>
      <c r="C177" s="207"/>
      <c r="D177" s="207"/>
      <c r="E177" s="169"/>
      <c r="F177" s="169"/>
      <c r="G177" s="169"/>
      <c r="H177" s="169"/>
      <c r="I177" s="169"/>
      <c r="J177" s="152"/>
      <c r="K177" s="169"/>
      <c r="L177" s="169"/>
      <c r="M177" s="208"/>
      <c r="N177" s="208"/>
      <c r="O177" s="208"/>
      <c r="P177" s="152"/>
      <c r="Q177" s="152"/>
      <c r="R177" s="152"/>
      <c r="S177" s="152"/>
      <c r="T177" s="152"/>
      <c r="U177" s="210"/>
      <c r="V177" s="152"/>
      <c r="W177" s="210"/>
      <c r="X177" s="152"/>
      <c r="Y177" s="210"/>
      <c r="Z177" s="152"/>
      <c r="AA177" s="186"/>
      <c r="AB177" s="152"/>
      <c r="AC177" s="186"/>
    </row>
    <row r="178" spans="1:29" ht="12.75" customHeight="1" x14ac:dyDescent="0.35">
      <c r="A178" s="161"/>
      <c r="B178" s="161"/>
      <c r="C178" s="211"/>
      <c r="D178" s="211"/>
      <c r="E178" s="212"/>
      <c r="F178" s="169"/>
      <c r="G178" s="212"/>
      <c r="H178" s="212"/>
      <c r="I178" s="212"/>
      <c r="J178" s="212"/>
      <c r="K178" s="212"/>
      <c r="L178" s="212"/>
      <c r="M178" s="211"/>
      <c r="N178" s="211"/>
      <c r="O178" s="211"/>
      <c r="P178" s="152"/>
      <c r="Q178" s="152"/>
      <c r="R178" s="152"/>
      <c r="S178" s="152"/>
      <c r="T178" s="152"/>
      <c r="U178" s="210"/>
      <c r="V178" s="152"/>
      <c r="W178" s="210"/>
      <c r="X178" s="152"/>
      <c r="Y178" s="210"/>
      <c r="Z178" s="152"/>
      <c r="AA178" s="186"/>
      <c r="AB178" s="152"/>
      <c r="AC178" s="186"/>
    </row>
    <row r="179" spans="1:29" ht="12.75" customHeight="1" x14ac:dyDescent="0.35">
      <c r="A179" s="161"/>
      <c r="B179" s="161"/>
      <c r="C179" s="207"/>
      <c r="D179" s="207"/>
      <c r="E179" s="169"/>
      <c r="F179" s="169"/>
      <c r="G179" s="169"/>
      <c r="H179" s="169"/>
      <c r="I179" s="169"/>
      <c r="J179" s="152"/>
      <c r="K179" s="169"/>
      <c r="L179" s="169"/>
      <c r="M179" s="208"/>
      <c r="N179" s="208"/>
      <c r="O179" s="208"/>
      <c r="P179" s="152"/>
      <c r="Q179" s="152"/>
      <c r="R179" s="152"/>
      <c r="S179" s="152"/>
      <c r="T179" s="152"/>
      <c r="U179" s="210"/>
      <c r="V179" s="152"/>
      <c r="W179" s="210"/>
      <c r="X179" s="152"/>
      <c r="Y179" s="210"/>
      <c r="Z179" s="152"/>
      <c r="AA179" s="186"/>
      <c r="AB179" s="152"/>
      <c r="AC179" s="186"/>
    </row>
    <row r="180" spans="1:29" ht="12.75" customHeight="1" x14ac:dyDescent="0.35">
      <c r="A180" s="161"/>
      <c r="B180" s="161"/>
      <c r="C180" s="211"/>
      <c r="D180" s="211"/>
      <c r="E180" s="212"/>
      <c r="F180" s="169"/>
      <c r="G180" s="212"/>
      <c r="H180" s="212"/>
      <c r="I180" s="212"/>
      <c r="J180" s="212"/>
      <c r="K180" s="212"/>
      <c r="L180" s="212"/>
      <c r="M180" s="211"/>
      <c r="N180" s="211"/>
      <c r="O180" s="211"/>
      <c r="P180" s="152"/>
      <c r="Q180" s="152"/>
      <c r="R180" s="152"/>
      <c r="S180" s="152"/>
      <c r="T180" s="152"/>
      <c r="U180" s="210"/>
      <c r="V180" s="152"/>
      <c r="W180" s="210"/>
      <c r="X180" s="152"/>
      <c r="Y180" s="210"/>
      <c r="Z180" s="152"/>
      <c r="AA180" s="186"/>
      <c r="AB180" s="152"/>
      <c r="AC180" s="186"/>
    </row>
    <row r="181" spans="1:29" ht="12.75" customHeight="1" x14ac:dyDescent="0.35">
      <c r="A181" s="161"/>
      <c r="B181" s="161"/>
      <c r="C181" s="207"/>
      <c r="D181" s="207"/>
      <c r="E181" s="169"/>
      <c r="F181" s="169"/>
      <c r="G181" s="169"/>
      <c r="H181" s="169"/>
      <c r="I181" s="152"/>
      <c r="J181" s="152"/>
      <c r="K181" s="169"/>
      <c r="L181" s="169"/>
      <c r="M181" s="208"/>
      <c r="N181" s="208"/>
      <c r="O181" s="208"/>
      <c r="P181" s="152"/>
      <c r="Q181" s="152"/>
      <c r="R181" s="152"/>
      <c r="S181" s="152"/>
      <c r="T181" s="152"/>
      <c r="U181" s="210"/>
      <c r="V181" s="152"/>
      <c r="W181" s="210"/>
      <c r="X181" s="152"/>
      <c r="Y181" s="210"/>
      <c r="Z181" s="152"/>
      <c r="AA181" s="186"/>
      <c r="AB181" s="152"/>
      <c r="AC181" s="186"/>
    </row>
    <row r="182" spans="1:29" ht="12.75" customHeight="1" x14ac:dyDescent="0.35">
      <c r="A182" s="161"/>
      <c r="B182" s="161"/>
      <c r="C182" s="207"/>
      <c r="D182" s="207"/>
      <c r="E182" s="169"/>
      <c r="F182" s="169"/>
      <c r="G182" s="169"/>
      <c r="H182" s="169"/>
      <c r="I182" s="152"/>
      <c r="J182" s="152"/>
      <c r="K182" s="169"/>
      <c r="L182" s="169"/>
      <c r="M182" s="208"/>
      <c r="N182" s="208"/>
      <c r="O182" s="208"/>
      <c r="P182" s="152"/>
      <c r="Q182" s="152"/>
      <c r="R182" s="152"/>
      <c r="S182" s="152"/>
      <c r="T182" s="152"/>
      <c r="U182" s="210"/>
      <c r="V182" s="152"/>
      <c r="W182" s="210"/>
      <c r="X182" s="152"/>
      <c r="Y182" s="210"/>
      <c r="Z182" s="152"/>
      <c r="AA182" s="186"/>
      <c r="AB182" s="152"/>
      <c r="AC182" s="186"/>
    </row>
    <row r="183" spans="1:29" ht="12.75" customHeight="1" x14ac:dyDescent="0.35">
      <c r="A183" s="161"/>
      <c r="B183" s="161"/>
      <c r="C183" s="211"/>
      <c r="D183" s="211"/>
      <c r="E183" s="212"/>
      <c r="F183" s="169"/>
      <c r="G183" s="212"/>
      <c r="H183" s="212"/>
      <c r="I183" s="212"/>
      <c r="J183" s="212"/>
      <c r="K183" s="212"/>
      <c r="L183" s="212"/>
      <c r="M183" s="211"/>
      <c r="N183" s="211"/>
      <c r="O183" s="211"/>
      <c r="P183" s="152"/>
      <c r="Q183" s="152"/>
      <c r="R183" s="152"/>
      <c r="S183" s="152"/>
      <c r="T183" s="152"/>
      <c r="U183" s="210"/>
      <c r="V183" s="152"/>
      <c r="W183" s="210"/>
      <c r="X183" s="152"/>
      <c r="Y183" s="210"/>
      <c r="Z183" s="152"/>
      <c r="AA183" s="186"/>
      <c r="AB183" s="152"/>
      <c r="AC183" s="186"/>
    </row>
    <row r="184" spans="1:29" ht="12.75" customHeight="1" x14ac:dyDescent="0.35">
      <c r="A184" s="161"/>
      <c r="B184" s="161"/>
      <c r="C184" s="207"/>
      <c r="D184" s="207"/>
      <c r="E184" s="169"/>
      <c r="F184" s="169"/>
      <c r="G184" s="169"/>
      <c r="H184" s="169"/>
      <c r="I184" s="169"/>
      <c r="J184" s="152"/>
      <c r="K184" s="169"/>
      <c r="L184" s="169"/>
      <c r="M184" s="208"/>
      <c r="N184" s="208"/>
      <c r="O184" s="208"/>
      <c r="P184" s="152"/>
      <c r="Q184" s="152"/>
      <c r="R184" s="152"/>
      <c r="S184" s="152"/>
      <c r="T184" s="152"/>
      <c r="U184" s="210"/>
      <c r="V184" s="152"/>
      <c r="W184" s="210"/>
      <c r="X184" s="152"/>
      <c r="Y184" s="210"/>
      <c r="Z184" s="152"/>
      <c r="AA184" s="186"/>
      <c r="AB184" s="152"/>
      <c r="AC184" s="186"/>
    </row>
    <row r="185" spans="1:29" ht="12.75" customHeight="1" x14ac:dyDescent="0.35">
      <c r="A185" s="161"/>
      <c r="B185" s="161"/>
      <c r="C185" s="207"/>
      <c r="D185" s="207"/>
      <c r="E185" s="169"/>
      <c r="F185" s="169"/>
      <c r="G185" s="169"/>
      <c r="H185" s="169"/>
      <c r="I185" s="152"/>
      <c r="J185" s="152"/>
      <c r="K185" s="169"/>
      <c r="L185" s="169"/>
      <c r="M185" s="208"/>
      <c r="N185" s="208"/>
      <c r="O185" s="208"/>
      <c r="P185" s="152"/>
      <c r="Q185" s="152"/>
      <c r="R185" s="152"/>
      <c r="S185" s="152"/>
      <c r="T185" s="152"/>
      <c r="U185" s="210"/>
      <c r="V185" s="152"/>
      <c r="W185" s="210"/>
      <c r="X185" s="152"/>
      <c r="Y185" s="210"/>
      <c r="Z185" s="152"/>
      <c r="AA185" s="186"/>
      <c r="AB185" s="152"/>
      <c r="AC185" s="186"/>
    </row>
    <row r="186" spans="1:29" ht="12.75" customHeight="1" x14ac:dyDescent="0.35">
      <c r="A186" s="161"/>
      <c r="B186" s="161"/>
      <c r="C186" s="207"/>
      <c r="D186" s="207"/>
      <c r="E186" s="169"/>
      <c r="F186" s="169"/>
      <c r="G186" s="169"/>
      <c r="H186" s="169"/>
      <c r="I186" s="169"/>
      <c r="J186" s="152"/>
      <c r="K186" s="169"/>
      <c r="L186" s="169"/>
      <c r="M186" s="208"/>
      <c r="N186" s="208"/>
      <c r="O186" s="208"/>
      <c r="P186" s="152"/>
      <c r="Q186" s="152"/>
      <c r="R186" s="152"/>
      <c r="S186" s="152"/>
      <c r="T186" s="152"/>
      <c r="U186" s="210"/>
      <c r="V186" s="152"/>
      <c r="W186" s="210"/>
      <c r="X186" s="152"/>
      <c r="Y186" s="210"/>
      <c r="Z186" s="152"/>
      <c r="AA186" s="186"/>
      <c r="AB186" s="152"/>
      <c r="AC186" s="186"/>
    </row>
    <row r="187" spans="1:29" ht="12.75" customHeight="1" x14ac:dyDescent="0.35">
      <c r="A187" s="161"/>
      <c r="B187" s="161"/>
      <c r="C187" s="207"/>
      <c r="D187" s="207"/>
      <c r="E187" s="169"/>
      <c r="F187" s="169"/>
      <c r="G187" s="169"/>
      <c r="H187" s="169"/>
      <c r="I187" s="152"/>
      <c r="J187" s="152"/>
      <c r="K187" s="169"/>
      <c r="L187" s="169"/>
      <c r="M187" s="208"/>
      <c r="N187" s="208"/>
      <c r="O187" s="208"/>
      <c r="P187" s="152"/>
      <c r="Q187" s="152"/>
      <c r="R187" s="152"/>
      <c r="S187" s="152"/>
      <c r="T187" s="152"/>
      <c r="U187" s="210"/>
      <c r="V187" s="152"/>
      <c r="W187" s="210"/>
      <c r="X187" s="152"/>
      <c r="Y187" s="210"/>
      <c r="Z187" s="152"/>
      <c r="AA187" s="186"/>
      <c r="AB187" s="152"/>
      <c r="AC187" s="186"/>
    </row>
    <row r="188" spans="1:29" ht="12.75" customHeight="1" x14ac:dyDescent="0.35">
      <c r="A188" s="161"/>
      <c r="B188" s="161"/>
      <c r="C188" s="207"/>
      <c r="D188" s="207"/>
      <c r="E188" s="169"/>
      <c r="F188" s="169"/>
      <c r="G188" s="169"/>
      <c r="H188" s="169"/>
      <c r="I188" s="152"/>
      <c r="J188" s="152"/>
      <c r="K188" s="169"/>
      <c r="L188" s="169"/>
      <c r="M188" s="208"/>
      <c r="N188" s="208"/>
      <c r="O188" s="208"/>
      <c r="P188" s="152"/>
      <c r="Q188" s="152"/>
      <c r="R188" s="152"/>
      <c r="S188" s="152"/>
      <c r="T188" s="152"/>
      <c r="U188" s="210"/>
      <c r="V188" s="152"/>
      <c r="W188" s="210"/>
      <c r="X188" s="152"/>
      <c r="Y188" s="210"/>
      <c r="Z188" s="152"/>
      <c r="AA188" s="186"/>
      <c r="AB188" s="152"/>
      <c r="AC188" s="186"/>
    </row>
    <row r="189" spans="1:29" ht="12.75" customHeight="1" x14ac:dyDescent="0.35">
      <c r="A189" s="161"/>
      <c r="B189" s="161"/>
      <c r="C189" s="211"/>
      <c r="D189" s="211"/>
      <c r="E189" s="212"/>
      <c r="F189" s="169"/>
      <c r="G189" s="212"/>
      <c r="H189" s="212"/>
      <c r="I189" s="212"/>
      <c r="J189" s="212"/>
      <c r="K189" s="212"/>
      <c r="L189" s="212"/>
      <c r="M189" s="211"/>
      <c r="N189" s="211"/>
      <c r="O189" s="211"/>
      <c r="P189" s="152"/>
      <c r="Q189" s="152"/>
      <c r="R189" s="152"/>
      <c r="S189" s="152"/>
      <c r="T189" s="152"/>
      <c r="U189" s="210"/>
      <c r="V189" s="152"/>
      <c r="W189" s="210"/>
      <c r="X189" s="152"/>
      <c r="Y189" s="210"/>
      <c r="Z189" s="152"/>
      <c r="AA189" s="186"/>
      <c r="AB189" s="152"/>
      <c r="AC189" s="186"/>
    </row>
    <row r="190" spans="1:29" ht="12.75" customHeight="1" x14ac:dyDescent="0.35">
      <c r="A190" s="161"/>
      <c r="B190" s="161"/>
      <c r="C190" s="207"/>
      <c r="D190" s="207"/>
      <c r="E190" s="169"/>
      <c r="F190" s="169"/>
      <c r="G190" s="169"/>
      <c r="H190" s="169"/>
      <c r="I190" s="169"/>
      <c r="J190" s="152"/>
      <c r="K190" s="169"/>
      <c r="L190" s="169"/>
      <c r="M190" s="208"/>
      <c r="N190" s="208"/>
      <c r="O190" s="208"/>
      <c r="P190" s="152"/>
      <c r="Q190" s="152"/>
      <c r="R190" s="152"/>
      <c r="S190" s="152"/>
      <c r="T190" s="152"/>
      <c r="U190" s="210"/>
      <c r="V190" s="152"/>
      <c r="W190" s="210"/>
      <c r="X190" s="152"/>
      <c r="Y190" s="210"/>
      <c r="Z190" s="152"/>
      <c r="AA190" s="186"/>
      <c r="AB190" s="152"/>
      <c r="AC190" s="186"/>
    </row>
    <row r="191" spans="1:29" ht="12.75" customHeight="1" x14ac:dyDescent="0.35">
      <c r="A191" s="161"/>
      <c r="B191" s="161"/>
      <c r="C191" s="207"/>
      <c r="D191" s="207"/>
      <c r="E191" s="169"/>
      <c r="F191" s="169"/>
      <c r="G191" s="169"/>
      <c r="H191" s="169"/>
      <c r="I191" s="169"/>
      <c r="J191" s="152"/>
      <c r="K191" s="169"/>
      <c r="L191" s="169"/>
      <c r="M191" s="208"/>
      <c r="N191" s="208"/>
      <c r="O191" s="208"/>
      <c r="P191" s="152"/>
      <c r="Q191" s="152"/>
      <c r="R191" s="152"/>
      <c r="S191" s="152"/>
      <c r="T191" s="152"/>
      <c r="U191" s="210"/>
      <c r="V191" s="152"/>
      <c r="W191" s="210"/>
      <c r="X191" s="152"/>
      <c r="Y191" s="210"/>
      <c r="Z191" s="152"/>
      <c r="AA191" s="186"/>
      <c r="AB191" s="152"/>
      <c r="AC191" s="186"/>
    </row>
    <row r="192" spans="1:29" ht="12.75" customHeight="1" x14ac:dyDescent="0.35">
      <c r="A192" s="161"/>
      <c r="B192" s="161"/>
      <c r="C192" s="207"/>
      <c r="D192" s="207"/>
      <c r="E192" s="169"/>
      <c r="F192" s="169"/>
      <c r="G192" s="169"/>
      <c r="H192" s="169"/>
      <c r="I192" s="152"/>
      <c r="J192" s="152"/>
      <c r="K192" s="169"/>
      <c r="L192" s="169"/>
      <c r="M192" s="208"/>
      <c r="N192" s="208"/>
      <c r="O192" s="208"/>
      <c r="P192" s="152"/>
      <c r="Q192" s="152"/>
      <c r="R192" s="152"/>
      <c r="S192" s="152"/>
      <c r="T192" s="152"/>
      <c r="U192" s="210"/>
      <c r="V192" s="152"/>
      <c r="W192" s="210"/>
      <c r="X192" s="152"/>
      <c r="Y192" s="210"/>
      <c r="Z192" s="152"/>
      <c r="AA192" s="186"/>
      <c r="AB192" s="152"/>
      <c r="AC192" s="186"/>
    </row>
    <row r="193" spans="1:29" ht="12.75" customHeight="1" x14ac:dyDescent="0.35">
      <c r="A193" s="161"/>
      <c r="B193" s="161"/>
      <c r="C193" s="207"/>
      <c r="D193" s="207"/>
      <c r="E193" s="169"/>
      <c r="F193" s="169"/>
      <c r="G193" s="169"/>
      <c r="H193" s="169"/>
      <c r="I193" s="152"/>
      <c r="J193" s="152"/>
      <c r="K193" s="169"/>
      <c r="L193" s="169"/>
      <c r="M193" s="208"/>
      <c r="N193" s="208"/>
      <c r="O193" s="208"/>
      <c r="P193" s="152"/>
      <c r="Q193" s="152"/>
      <c r="R193" s="152"/>
      <c r="S193" s="152"/>
      <c r="T193" s="152"/>
      <c r="U193" s="210"/>
      <c r="V193" s="152"/>
      <c r="W193" s="210"/>
      <c r="X193" s="152"/>
      <c r="Y193" s="210"/>
      <c r="Z193" s="152"/>
      <c r="AA193" s="186"/>
      <c r="AB193" s="152"/>
      <c r="AC193" s="186"/>
    </row>
    <row r="194" spans="1:29" ht="12.75" customHeight="1" x14ac:dyDescent="0.35">
      <c r="A194" s="161"/>
      <c r="B194" s="161"/>
      <c r="C194" s="207"/>
      <c r="D194" s="207"/>
      <c r="E194" s="169"/>
      <c r="F194" s="169"/>
      <c r="G194" s="169"/>
      <c r="H194" s="169"/>
      <c r="I194" s="152"/>
      <c r="J194" s="152"/>
      <c r="K194" s="169"/>
      <c r="L194" s="169"/>
      <c r="M194" s="208"/>
      <c r="N194" s="208"/>
      <c r="O194" s="208"/>
      <c r="P194" s="152"/>
      <c r="Q194" s="152"/>
      <c r="R194" s="152"/>
      <c r="S194" s="152"/>
      <c r="T194" s="152"/>
      <c r="U194" s="210"/>
      <c r="V194" s="152"/>
      <c r="W194" s="210"/>
      <c r="X194" s="152"/>
      <c r="Y194" s="210"/>
      <c r="Z194" s="152"/>
      <c r="AA194" s="186"/>
      <c r="AB194" s="152"/>
      <c r="AC194" s="186"/>
    </row>
    <row r="195" spans="1:29" ht="12.75" customHeight="1" x14ac:dyDescent="0.35">
      <c r="A195" s="161"/>
      <c r="B195" s="161"/>
      <c r="C195" s="207"/>
      <c r="D195" s="207"/>
      <c r="E195" s="169"/>
      <c r="F195" s="169"/>
      <c r="G195" s="169"/>
      <c r="H195" s="169"/>
      <c r="I195" s="152"/>
      <c r="J195" s="152"/>
      <c r="K195" s="169"/>
      <c r="L195" s="169"/>
      <c r="M195" s="208"/>
      <c r="N195" s="208"/>
      <c r="O195" s="208"/>
      <c r="P195" s="152"/>
      <c r="Q195" s="152"/>
      <c r="R195" s="152"/>
      <c r="S195" s="152"/>
      <c r="T195" s="152"/>
      <c r="U195" s="210"/>
      <c r="V195" s="152"/>
      <c r="W195" s="210"/>
      <c r="X195" s="152"/>
      <c r="Y195" s="210"/>
      <c r="Z195" s="152"/>
      <c r="AA195" s="186"/>
      <c r="AB195" s="152"/>
      <c r="AC195" s="186"/>
    </row>
    <row r="196" spans="1:29" ht="12.75" customHeight="1" x14ac:dyDescent="0.35">
      <c r="A196" s="161"/>
      <c r="B196" s="161"/>
      <c r="C196" s="211"/>
      <c r="D196" s="211"/>
      <c r="E196" s="212"/>
      <c r="F196" s="169"/>
      <c r="G196" s="212"/>
      <c r="H196" s="212"/>
      <c r="I196" s="212"/>
      <c r="J196" s="212"/>
      <c r="K196" s="212"/>
      <c r="L196" s="212"/>
      <c r="M196" s="211"/>
      <c r="N196" s="211"/>
      <c r="O196" s="211"/>
      <c r="P196" s="152"/>
      <c r="Q196" s="152"/>
      <c r="R196" s="152"/>
      <c r="S196" s="152"/>
      <c r="T196" s="152"/>
      <c r="U196" s="210"/>
      <c r="V196" s="152"/>
      <c r="W196" s="210"/>
      <c r="X196" s="152"/>
      <c r="Y196" s="210"/>
      <c r="Z196" s="152"/>
      <c r="AA196" s="186"/>
      <c r="AB196" s="152"/>
      <c r="AC196" s="186"/>
    </row>
    <row r="197" spans="1:29" ht="12.75" customHeight="1" x14ac:dyDescent="0.35">
      <c r="A197" s="161"/>
      <c r="B197" s="161"/>
      <c r="C197" s="207"/>
      <c r="D197" s="207"/>
      <c r="E197" s="169"/>
      <c r="F197" s="169"/>
      <c r="G197" s="169"/>
      <c r="H197" s="169"/>
      <c r="I197" s="169"/>
      <c r="J197" s="169"/>
      <c r="K197" s="169"/>
      <c r="L197" s="169"/>
      <c r="M197" s="208"/>
      <c r="N197" s="208"/>
      <c r="O197" s="208"/>
      <c r="P197" s="152"/>
      <c r="Q197" s="152"/>
      <c r="R197" s="152"/>
      <c r="S197" s="152"/>
      <c r="T197" s="152"/>
      <c r="U197" s="210"/>
      <c r="V197" s="152"/>
      <c r="W197" s="210"/>
      <c r="X197" s="152"/>
      <c r="Y197" s="210"/>
      <c r="Z197" s="152"/>
      <c r="AA197" s="186"/>
      <c r="AB197" s="152"/>
      <c r="AC197" s="186"/>
    </row>
    <row r="198" spans="1:29" ht="12.75" customHeight="1" x14ac:dyDescent="0.35">
      <c r="A198" s="161"/>
      <c r="B198" s="161"/>
      <c r="C198" s="211"/>
      <c r="D198" s="211"/>
      <c r="E198" s="212"/>
      <c r="F198" s="169"/>
      <c r="G198" s="212"/>
      <c r="H198" s="212"/>
      <c r="I198" s="212"/>
      <c r="J198" s="212"/>
      <c r="K198" s="212"/>
      <c r="L198" s="212"/>
      <c r="M198" s="211"/>
      <c r="N198" s="211"/>
      <c r="O198" s="211"/>
      <c r="P198" s="152"/>
      <c r="Q198" s="152"/>
      <c r="R198" s="152"/>
      <c r="S198" s="152"/>
      <c r="T198" s="152"/>
      <c r="U198" s="210"/>
      <c r="V198" s="152"/>
      <c r="W198" s="210"/>
      <c r="X198" s="152"/>
      <c r="Y198" s="210"/>
      <c r="Z198" s="152"/>
      <c r="AA198" s="186"/>
      <c r="AB198" s="152"/>
      <c r="AC198" s="186"/>
    </row>
    <row r="199" spans="1:29" ht="12.75" customHeight="1" x14ac:dyDescent="0.35">
      <c r="A199" s="161"/>
      <c r="B199" s="161"/>
      <c r="C199" s="207"/>
      <c r="D199" s="207"/>
      <c r="E199" s="169"/>
      <c r="F199" s="169"/>
      <c r="G199" s="169"/>
      <c r="H199" s="169"/>
      <c r="I199" s="169"/>
      <c r="J199" s="152"/>
      <c r="K199" s="169"/>
      <c r="L199" s="169"/>
      <c r="M199" s="208"/>
      <c r="N199" s="208"/>
      <c r="O199" s="208"/>
      <c r="P199" s="152"/>
      <c r="Q199" s="152"/>
      <c r="R199" s="152"/>
      <c r="S199" s="152"/>
      <c r="T199" s="152"/>
      <c r="U199" s="210"/>
      <c r="V199" s="152"/>
      <c r="W199" s="210"/>
      <c r="X199" s="152"/>
      <c r="Y199" s="210"/>
      <c r="Z199" s="152"/>
      <c r="AA199" s="186"/>
      <c r="AB199" s="152"/>
      <c r="AC199" s="186"/>
    </row>
    <row r="200" spans="1:29" ht="12.75" customHeight="1" x14ac:dyDescent="0.35">
      <c r="A200" s="161"/>
      <c r="B200" s="161"/>
      <c r="C200" s="207"/>
      <c r="D200" s="207"/>
      <c r="E200" s="169"/>
      <c r="F200" s="169"/>
      <c r="G200" s="152"/>
      <c r="H200" s="152"/>
      <c r="I200" s="152"/>
      <c r="J200" s="152"/>
      <c r="K200" s="152"/>
      <c r="L200" s="152"/>
      <c r="M200" s="207"/>
      <c r="N200" s="207"/>
      <c r="O200" s="207"/>
      <c r="P200" s="152"/>
      <c r="Q200" s="152"/>
      <c r="R200" s="152"/>
      <c r="S200" s="152"/>
      <c r="T200" s="152"/>
      <c r="U200" s="210"/>
      <c r="V200" s="152"/>
      <c r="W200" s="210"/>
      <c r="X200" s="152"/>
      <c r="Y200" s="210"/>
      <c r="Z200" s="152"/>
      <c r="AA200" s="186"/>
      <c r="AB200" s="152"/>
      <c r="AC200" s="186"/>
    </row>
    <row r="201" spans="1:29" ht="12.75" customHeight="1" x14ac:dyDescent="0.35">
      <c r="A201" s="161"/>
      <c r="B201" s="161"/>
      <c r="C201" s="207"/>
      <c r="D201" s="207"/>
      <c r="E201" s="169"/>
      <c r="F201" s="169"/>
      <c r="G201" s="152"/>
      <c r="H201" s="152"/>
      <c r="I201" s="152"/>
      <c r="J201" s="152"/>
      <c r="K201" s="152"/>
      <c r="L201" s="152"/>
      <c r="M201" s="207"/>
      <c r="N201" s="207"/>
      <c r="O201" s="207"/>
      <c r="P201" s="152"/>
      <c r="Q201" s="152"/>
      <c r="R201" s="152"/>
      <c r="S201" s="152"/>
      <c r="T201" s="152"/>
      <c r="U201" s="210"/>
      <c r="V201" s="152"/>
      <c r="W201" s="210"/>
      <c r="X201" s="152"/>
      <c r="Y201" s="210"/>
      <c r="Z201" s="152"/>
      <c r="AA201" s="186"/>
      <c r="AB201" s="152"/>
      <c r="AC201" s="186"/>
    </row>
    <row r="202" spans="1:29" ht="12.75" customHeight="1" x14ac:dyDescent="0.35">
      <c r="A202" s="161"/>
      <c r="B202" s="161"/>
      <c r="C202" s="207"/>
      <c r="D202" s="207"/>
      <c r="E202" s="169"/>
      <c r="F202" s="169"/>
      <c r="G202" s="152"/>
      <c r="H202" s="152"/>
      <c r="I202" s="152"/>
      <c r="J202" s="152"/>
      <c r="K202" s="152"/>
      <c r="L202" s="152"/>
      <c r="M202" s="207"/>
      <c r="N202" s="207"/>
      <c r="O202" s="207"/>
      <c r="P202" s="152"/>
      <c r="Q202" s="152"/>
      <c r="R202" s="152"/>
      <c r="S202" s="152"/>
      <c r="T202" s="152"/>
      <c r="U202" s="210"/>
      <c r="V202" s="152"/>
      <c r="W202" s="210"/>
      <c r="X202" s="152"/>
      <c r="Y202" s="210"/>
      <c r="Z202" s="152"/>
      <c r="AA202" s="186"/>
      <c r="AB202" s="152"/>
      <c r="AC202" s="186"/>
    </row>
    <row r="203" spans="1:29" ht="12.75" customHeight="1" x14ac:dyDescent="0.35">
      <c r="A203" s="161"/>
      <c r="B203" s="161"/>
      <c r="C203" s="207"/>
      <c r="D203" s="207"/>
      <c r="E203" s="169"/>
      <c r="F203" s="169"/>
      <c r="G203" s="152"/>
      <c r="H203" s="152"/>
      <c r="I203" s="152"/>
      <c r="J203" s="152"/>
      <c r="K203" s="152"/>
      <c r="L203" s="152"/>
      <c r="M203" s="207"/>
      <c r="N203" s="207"/>
      <c r="O203" s="207"/>
      <c r="P203" s="152"/>
      <c r="Q203" s="152"/>
      <c r="R203" s="152"/>
      <c r="S203" s="152"/>
      <c r="T203" s="152"/>
      <c r="U203" s="210"/>
      <c r="V203" s="152"/>
      <c r="W203" s="210"/>
      <c r="X203" s="152"/>
      <c r="Y203" s="210"/>
      <c r="Z203" s="152"/>
      <c r="AA203" s="186"/>
      <c r="AB203" s="152"/>
      <c r="AC203" s="186"/>
    </row>
    <row r="204" spans="1:29" ht="12.75" customHeight="1" x14ac:dyDescent="0.35">
      <c r="A204" s="161"/>
      <c r="B204" s="161"/>
      <c r="C204" s="207"/>
      <c r="D204" s="207"/>
      <c r="E204" s="169"/>
      <c r="F204" s="169"/>
      <c r="G204" s="152"/>
      <c r="H204" s="152"/>
      <c r="I204" s="152"/>
      <c r="J204" s="152"/>
      <c r="K204" s="152"/>
      <c r="L204" s="152"/>
      <c r="M204" s="207"/>
      <c r="N204" s="207"/>
      <c r="O204" s="207"/>
      <c r="P204" s="152"/>
      <c r="Q204" s="152"/>
      <c r="R204" s="152"/>
      <c r="S204" s="152"/>
      <c r="T204" s="152"/>
      <c r="U204" s="210"/>
      <c r="V204" s="152"/>
      <c r="W204" s="210"/>
      <c r="X204" s="152"/>
      <c r="Y204" s="210"/>
      <c r="Z204" s="152"/>
      <c r="AA204" s="186"/>
      <c r="AB204" s="152"/>
      <c r="AC204" s="186"/>
    </row>
    <row r="205" spans="1:29" ht="12.75" customHeight="1" x14ac:dyDescent="0.35">
      <c r="A205" s="161"/>
      <c r="B205" s="161"/>
      <c r="C205" s="207"/>
      <c r="D205" s="207"/>
      <c r="E205" s="169"/>
      <c r="F205" s="169"/>
      <c r="G205" s="152"/>
      <c r="H205" s="152"/>
      <c r="I205" s="152"/>
      <c r="J205" s="152"/>
      <c r="K205" s="152"/>
      <c r="L205" s="152"/>
      <c r="M205" s="207"/>
      <c r="N205" s="207"/>
      <c r="O205" s="207"/>
      <c r="P205" s="152"/>
      <c r="Q205" s="152"/>
      <c r="R205" s="152"/>
      <c r="S205" s="152"/>
      <c r="T205" s="152"/>
      <c r="U205" s="210"/>
      <c r="V205" s="152"/>
      <c r="W205" s="210"/>
      <c r="X205" s="152"/>
      <c r="Y205" s="210"/>
      <c r="Z205" s="152"/>
      <c r="AA205" s="186"/>
      <c r="AB205" s="152"/>
      <c r="AC205" s="186"/>
    </row>
    <row r="206" spans="1:29" ht="12.75" customHeight="1" x14ac:dyDescent="0.35">
      <c r="A206" s="161"/>
      <c r="B206" s="161"/>
      <c r="C206" s="207"/>
      <c r="D206" s="207"/>
      <c r="E206" s="169"/>
      <c r="F206" s="169"/>
      <c r="G206" s="152"/>
      <c r="H206" s="152"/>
      <c r="I206" s="152"/>
      <c r="J206" s="152"/>
      <c r="K206" s="152"/>
      <c r="L206" s="152"/>
      <c r="M206" s="207"/>
      <c r="N206" s="207"/>
      <c r="O206" s="207"/>
      <c r="P206" s="152"/>
      <c r="Q206" s="152"/>
      <c r="R206" s="152"/>
      <c r="S206" s="152"/>
      <c r="T206" s="152"/>
      <c r="U206" s="210"/>
      <c r="V206" s="152"/>
      <c r="W206" s="210"/>
      <c r="X206" s="152"/>
      <c r="Y206" s="210"/>
      <c r="Z206" s="152"/>
      <c r="AA206" s="186"/>
      <c r="AB206" s="152"/>
      <c r="AC206" s="186"/>
    </row>
    <row r="207" spans="1:29" ht="12.75" customHeight="1" x14ac:dyDescent="0.35">
      <c r="A207" s="161"/>
      <c r="B207" s="161"/>
      <c r="C207" s="207"/>
      <c r="D207" s="207"/>
      <c r="E207" s="169"/>
      <c r="F207" s="169"/>
      <c r="G207" s="152"/>
      <c r="H207" s="152"/>
      <c r="I207" s="152"/>
      <c r="J207" s="152"/>
      <c r="K207" s="152"/>
      <c r="L207" s="152"/>
      <c r="M207" s="207"/>
      <c r="N207" s="207"/>
      <c r="O207" s="207"/>
      <c r="P207" s="152"/>
      <c r="Q207" s="152"/>
      <c r="R207" s="152"/>
      <c r="S207" s="152"/>
      <c r="T207" s="152"/>
      <c r="U207" s="210"/>
      <c r="V207" s="152"/>
      <c r="W207" s="210"/>
      <c r="X207" s="152"/>
      <c r="Y207" s="210"/>
      <c r="Z207" s="152"/>
      <c r="AA207" s="186"/>
      <c r="AB207" s="152"/>
      <c r="AC207" s="186"/>
    </row>
    <row r="208" spans="1:29" ht="12.75" customHeight="1" x14ac:dyDescent="0.35">
      <c r="A208" s="161"/>
      <c r="B208" s="161"/>
      <c r="C208" s="207"/>
      <c r="D208" s="207"/>
      <c r="E208" s="169"/>
      <c r="F208" s="169"/>
      <c r="G208" s="152"/>
      <c r="H208" s="152"/>
      <c r="I208" s="152"/>
      <c r="J208" s="152"/>
      <c r="K208" s="152"/>
      <c r="L208" s="152"/>
      <c r="M208" s="207"/>
      <c r="N208" s="207"/>
      <c r="O208" s="207"/>
      <c r="P208" s="152"/>
      <c r="Q208" s="152"/>
      <c r="R208" s="152"/>
      <c r="S208" s="152"/>
      <c r="T208" s="152"/>
      <c r="U208" s="210"/>
      <c r="V208" s="152"/>
      <c r="W208" s="210"/>
      <c r="X208" s="152"/>
      <c r="Y208" s="210"/>
      <c r="Z208" s="152"/>
      <c r="AA208" s="186"/>
      <c r="AB208" s="152"/>
      <c r="AC208" s="186"/>
    </row>
    <row r="209" spans="1:29" ht="12.75" customHeight="1" x14ac:dyDescent="0.35">
      <c r="A209" s="161"/>
      <c r="B209" s="161"/>
      <c r="C209" s="207"/>
      <c r="D209" s="207"/>
      <c r="E209" s="169"/>
      <c r="F209" s="169"/>
      <c r="G209" s="152"/>
      <c r="H209" s="152"/>
      <c r="I209" s="152"/>
      <c r="J209" s="152"/>
      <c r="K209" s="152"/>
      <c r="L209" s="152"/>
      <c r="M209" s="207"/>
      <c r="N209" s="207"/>
      <c r="O209" s="207"/>
      <c r="P209" s="152"/>
      <c r="Q209" s="152"/>
      <c r="R209" s="152"/>
      <c r="S209" s="152"/>
      <c r="T209" s="152"/>
      <c r="U209" s="210"/>
      <c r="V209" s="152"/>
      <c r="W209" s="210"/>
      <c r="X209" s="152"/>
      <c r="Y209" s="210"/>
      <c r="Z209" s="152"/>
      <c r="AA209" s="186"/>
      <c r="AB209" s="152"/>
      <c r="AC209" s="186"/>
    </row>
    <row r="210" spans="1:29" ht="12.75" customHeight="1" x14ac:dyDescent="0.35">
      <c r="A210" s="161"/>
      <c r="B210" s="161"/>
      <c r="C210" s="207"/>
      <c r="D210" s="207"/>
      <c r="E210" s="169"/>
      <c r="F210" s="169"/>
      <c r="G210" s="152"/>
      <c r="H210" s="152"/>
      <c r="I210" s="152"/>
      <c r="J210" s="152"/>
      <c r="K210" s="152"/>
      <c r="L210" s="152"/>
      <c r="M210" s="207"/>
      <c r="N210" s="207"/>
      <c r="O210" s="207"/>
      <c r="P210" s="152"/>
      <c r="Q210" s="152"/>
      <c r="R210" s="152"/>
      <c r="S210" s="152"/>
      <c r="T210" s="152"/>
      <c r="U210" s="210"/>
      <c r="V210" s="152"/>
      <c r="W210" s="210"/>
      <c r="X210" s="152"/>
      <c r="Y210" s="210"/>
      <c r="Z210" s="152"/>
      <c r="AA210" s="186"/>
      <c r="AB210" s="152"/>
      <c r="AC210" s="186"/>
    </row>
    <row r="211" spans="1:29" ht="12.75" customHeight="1" x14ac:dyDescent="0.35">
      <c r="A211" s="161"/>
      <c r="B211" s="161"/>
      <c r="C211" s="207"/>
      <c r="D211" s="207"/>
      <c r="E211" s="169"/>
      <c r="F211" s="169"/>
      <c r="G211" s="152"/>
      <c r="H211" s="152"/>
      <c r="I211" s="152"/>
      <c r="J211" s="152"/>
      <c r="K211" s="152"/>
      <c r="L211" s="152"/>
      <c r="M211" s="207"/>
      <c r="N211" s="207"/>
      <c r="O211" s="207"/>
      <c r="P211" s="152"/>
      <c r="Q211" s="152"/>
      <c r="R211" s="152"/>
      <c r="S211" s="152"/>
      <c r="T211" s="152"/>
      <c r="U211" s="210"/>
      <c r="V211" s="152"/>
      <c r="W211" s="210"/>
      <c r="X211" s="152"/>
      <c r="Y211" s="210"/>
      <c r="Z211" s="152"/>
      <c r="AA211" s="186"/>
      <c r="AB211" s="152"/>
      <c r="AC211" s="186"/>
    </row>
    <row r="212" spans="1:29" ht="12.75" customHeight="1" x14ac:dyDescent="0.35">
      <c r="A212" s="161"/>
      <c r="B212" s="161"/>
      <c r="C212" s="207"/>
      <c r="D212" s="207"/>
      <c r="E212" s="169"/>
      <c r="F212" s="169"/>
      <c r="G212" s="152"/>
      <c r="H212" s="152"/>
      <c r="I212" s="152"/>
      <c r="J212" s="152"/>
      <c r="K212" s="152"/>
      <c r="L212" s="152"/>
      <c r="M212" s="207"/>
      <c r="N212" s="207"/>
      <c r="O212" s="207"/>
      <c r="P212" s="152"/>
      <c r="Q212" s="152"/>
      <c r="R212" s="152"/>
      <c r="S212" s="152"/>
      <c r="T212" s="152"/>
      <c r="U212" s="210"/>
      <c r="V212" s="152"/>
      <c r="W212" s="210"/>
      <c r="X212" s="152"/>
      <c r="Y212" s="210"/>
      <c r="Z212" s="152"/>
      <c r="AA212" s="186"/>
      <c r="AB212" s="152"/>
      <c r="AC212" s="186"/>
    </row>
    <row r="213" spans="1:29" ht="12.75" customHeight="1" x14ac:dyDescent="0.35">
      <c r="A213" s="161"/>
      <c r="B213" s="161"/>
      <c r="C213" s="207"/>
      <c r="D213" s="207"/>
      <c r="E213" s="169"/>
      <c r="F213" s="169"/>
      <c r="G213" s="152"/>
      <c r="H213" s="152"/>
      <c r="I213" s="152"/>
      <c r="J213" s="152"/>
      <c r="K213" s="152"/>
      <c r="L213" s="152"/>
      <c r="M213" s="207"/>
      <c r="N213" s="207"/>
      <c r="O213" s="207"/>
      <c r="P213" s="152"/>
      <c r="Q213" s="152"/>
      <c r="R213" s="152"/>
      <c r="S213" s="152"/>
      <c r="T213" s="152"/>
      <c r="U213" s="210"/>
      <c r="V213" s="152"/>
      <c r="W213" s="210"/>
      <c r="X213" s="152"/>
      <c r="Y213" s="210"/>
      <c r="Z213" s="152"/>
      <c r="AA213" s="186"/>
      <c r="AB213" s="152"/>
      <c r="AC213" s="186"/>
    </row>
    <row r="214" spans="1:29" ht="12.75" customHeight="1" x14ac:dyDescent="0.35">
      <c r="A214" s="161"/>
      <c r="B214" s="161"/>
      <c r="C214" s="207"/>
      <c r="D214" s="207"/>
      <c r="E214" s="169"/>
      <c r="F214" s="169"/>
      <c r="G214" s="152"/>
      <c r="H214" s="152"/>
      <c r="I214" s="152"/>
      <c r="J214" s="152"/>
      <c r="K214" s="152"/>
      <c r="L214" s="152"/>
      <c r="M214" s="207"/>
      <c r="N214" s="207"/>
      <c r="O214" s="207"/>
      <c r="P214" s="152"/>
      <c r="Q214" s="152"/>
      <c r="R214" s="152"/>
      <c r="S214" s="152"/>
      <c r="T214" s="152"/>
      <c r="U214" s="210"/>
      <c r="V214" s="152"/>
      <c r="W214" s="210"/>
      <c r="X214" s="152"/>
      <c r="Y214" s="210"/>
      <c r="Z214" s="152"/>
      <c r="AA214" s="186"/>
      <c r="AB214" s="152"/>
      <c r="AC214" s="186"/>
    </row>
    <row r="215" spans="1:29" ht="12.75" customHeight="1" x14ac:dyDescent="0.35">
      <c r="A215" s="161"/>
      <c r="B215" s="161"/>
      <c r="C215" s="207"/>
      <c r="D215" s="207"/>
      <c r="E215" s="169"/>
      <c r="F215" s="169"/>
      <c r="G215" s="152"/>
      <c r="H215" s="152"/>
      <c r="I215" s="152"/>
      <c r="J215" s="152"/>
      <c r="K215" s="152"/>
      <c r="L215" s="152"/>
      <c r="M215" s="207"/>
      <c r="N215" s="207"/>
      <c r="O215" s="207"/>
      <c r="P215" s="152"/>
      <c r="Q215" s="152"/>
      <c r="R215" s="152"/>
      <c r="S215" s="152"/>
      <c r="T215" s="152"/>
      <c r="U215" s="210"/>
      <c r="V215" s="152"/>
      <c r="W215" s="210"/>
      <c r="X215" s="152"/>
      <c r="Y215" s="210"/>
      <c r="Z215" s="152"/>
      <c r="AA215" s="186"/>
      <c r="AB215" s="152"/>
      <c r="AC215" s="186"/>
    </row>
    <row r="216" spans="1:29" ht="12.75" customHeight="1" x14ac:dyDescent="0.35">
      <c r="A216" s="161"/>
      <c r="B216" s="161"/>
      <c r="C216" s="207"/>
      <c r="D216" s="207"/>
      <c r="E216" s="169"/>
      <c r="F216" s="169"/>
      <c r="G216" s="152"/>
      <c r="H216" s="152"/>
      <c r="I216" s="152"/>
      <c r="J216" s="152"/>
      <c r="K216" s="152"/>
      <c r="L216" s="152"/>
      <c r="M216" s="207"/>
      <c r="N216" s="207"/>
      <c r="O216" s="207"/>
      <c r="P216" s="152"/>
      <c r="Q216" s="152"/>
      <c r="R216" s="152"/>
      <c r="S216" s="152"/>
      <c r="T216" s="152"/>
      <c r="U216" s="210"/>
      <c r="V216" s="152"/>
      <c r="W216" s="210"/>
      <c r="X216" s="152"/>
      <c r="Y216" s="210"/>
      <c r="Z216" s="152"/>
      <c r="AA216" s="186"/>
      <c r="AB216" s="152"/>
      <c r="AC216" s="186"/>
    </row>
    <row r="217" spans="1:29" ht="12.75" customHeight="1" x14ac:dyDescent="0.35">
      <c r="A217" s="161"/>
      <c r="B217" s="161"/>
      <c r="C217" s="207"/>
      <c r="D217" s="207"/>
      <c r="E217" s="169"/>
      <c r="F217" s="169"/>
      <c r="G217" s="152"/>
      <c r="H217" s="152"/>
      <c r="I217" s="152"/>
      <c r="J217" s="152"/>
      <c r="K217" s="152"/>
      <c r="L217" s="152"/>
      <c r="M217" s="207"/>
      <c r="N217" s="207"/>
      <c r="O217" s="207"/>
      <c r="P217" s="152"/>
      <c r="Q217" s="152"/>
      <c r="R217" s="152"/>
      <c r="S217" s="152"/>
      <c r="T217" s="152"/>
      <c r="U217" s="210"/>
      <c r="V217" s="152"/>
      <c r="W217" s="210"/>
      <c r="X217" s="152"/>
      <c r="Y217" s="210"/>
      <c r="Z217" s="152"/>
      <c r="AA217" s="186"/>
      <c r="AB217" s="152"/>
      <c r="AC217" s="186"/>
    </row>
    <row r="218" spans="1:29" ht="12.75" customHeight="1" x14ac:dyDescent="0.35">
      <c r="A218" s="161"/>
      <c r="B218" s="161"/>
      <c r="C218" s="207"/>
      <c r="D218" s="207"/>
      <c r="E218" s="169"/>
      <c r="F218" s="169"/>
      <c r="G218" s="152"/>
      <c r="H218" s="152"/>
      <c r="I218" s="152"/>
      <c r="J218" s="152"/>
      <c r="K218" s="152"/>
      <c r="L218" s="152"/>
      <c r="M218" s="207"/>
      <c r="N218" s="207"/>
      <c r="O218" s="207"/>
      <c r="P218" s="152"/>
      <c r="Q218" s="152"/>
      <c r="R218" s="152"/>
      <c r="S218" s="152"/>
      <c r="T218" s="152"/>
      <c r="U218" s="210"/>
      <c r="V218" s="152"/>
      <c r="W218" s="210"/>
      <c r="X218" s="152"/>
      <c r="Y218" s="210"/>
      <c r="Z218" s="152"/>
      <c r="AA218" s="186"/>
      <c r="AB218" s="152"/>
      <c r="AC218" s="186"/>
    </row>
    <row r="219" spans="1:29" ht="12.75" customHeight="1" x14ac:dyDescent="0.35">
      <c r="A219" s="161"/>
      <c r="B219" s="161"/>
      <c r="C219" s="207"/>
      <c r="D219" s="207"/>
      <c r="E219" s="169"/>
      <c r="F219" s="169"/>
      <c r="G219" s="152"/>
      <c r="H219" s="152"/>
      <c r="I219" s="152"/>
      <c r="J219" s="152"/>
      <c r="K219" s="152"/>
      <c r="L219" s="152"/>
      <c r="M219" s="207"/>
      <c r="N219" s="207"/>
      <c r="O219" s="207"/>
      <c r="P219" s="152"/>
      <c r="Q219" s="152"/>
      <c r="R219" s="152"/>
      <c r="S219" s="152"/>
      <c r="T219" s="152"/>
      <c r="U219" s="210"/>
      <c r="V219" s="152"/>
      <c r="W219" s="210"/>
      <c r="X219" s="152"/>
      <c r="Y219" s="210"/>
      <c r="Z219" s="152"/>
      <c r="AA219" s="186"/>
      <c r="AB219" s="152"/>
      <c r="AC219" s="186"/>
    </row>
    <row r="220" spans="1:29" ht="12.75" customHeight="1" x14ac:dyDescent="0.35">
      <c r="A220" s="161"/>
      <c r="B220" s="161"/>
      <c r="C220" s="207"/>
      <c r="D220" s="207"/>
      <c r="E220" s="169"/>
      <c r="F220" s="169"/>
      <c r="G220" s="152"/>
      <c r="H220" s="152"/>
      <c r="I220" s="152"/>
      <c r="J220" s="152"/>
      <c r="K220" s="152"/>
      <c r="L220" s="152"/>
      <c r="M220" s="207"/>
      <c r="N220" s="207"/>
      <c r="O220" s="207"/>
      <c r="P220" s="152"/>
      <c r="Q220" s="152"/>
      <c r="R220" s="152"/>
      <c r="S220" s="152"/>
      <c r="T220" s="152"/>
      <c r="U220" s="210"/>
      <c r="V220" s="152"/>
      <c r="W220" s="210"/>
      <c r="X220" s="152"/>
      <c r="Y220" s="210"/>
      <c r="Z220" s="152"/>
      <c r="AA220" s="186"/>
      <c r="AB220" s="152"/>
      <c r="AC220" s="186"/>
    </row>
    <row r="221" spans="1:29" ht="12.75" customHeight="1" x14ac:dyDescent="0.35">
      <c r="A221" s="161"/>
      <c r="B221" s="161"/>
      <c r="C221" s="207"/>
      <c r="D221" s="207"/>
      <c r="E221" s="169"/>
      <c r="F221" s="169"/>
      <c r="G221" s="152"/>
      <c r="H221" s="152"/>
      <c r="I221" s="152"/>
      <c r="J221" s="152"/>
      <c r="K221" s="152"/>
      <c r="L221" s="152"/>
      <c r="M221" s="207"/>
      <c r="N221" s="207"/>
      <c r="O221" s="207"/>
      <c r="P221" s="152"/>
      <c r="Q221" s="152"/>
      <c r="R221" s="152"/>
      <c r="S221" s="152"/>
      <c r="T221" s="152"/>
      <c r="U221" s="210"/>
      <c r="V221" s="152"/>
      <c r="W221" s="210"/>
      <c r="X221" s="152"/>
      <c r="Y221" s="210"/>
      <c r="Z221" s="152"/>
      <c r="AA221" s="186"/>
      <c r="AB221" s="152"/>
      <c r="AC221" s="186"/>
    </row>
    <row r="222" spans="1:29" ht="12.75" customHeight="1" x14ac:dyDescent="0.35">
      <c r="A222" s="161"/>
      <c r="B222" s="161"/>
      <c r="C222" s="207"/>
      <c r="D222" s="207"/>
      <c r="E222" s="169"/>
      <c r="F222" s="169"/>
      <c r="G222" s="152"/>
      <c r="H222" s="152"/>
      <c r="I222" s="152"/>
      <c r="J222" s="152"/>
      <c r="K222" s="152"/>
      <c r="L222" s="152"/>
      <c r="M222" s="207"/>
      <c r="N222" s="207"/>
      <c r="O222" s="207"/>
      <c r="P222" s="152"/>
      <c r="Q222" s="152"/>
      <c r="R222" s="152"/>
      <c r="S222" s="152"/>
      <c r="T222" s="152"/>
      <c r="U222" s="210"/>
      <c r="V222" s="152"/>
      <c r="W222" s="210"/>
      <c r="X222" s="152"/>
      <c r="Y222" s="210"/>
      <c r="Z222" s="152"/>
      <c r="AA222" s="186"/>
      <c r="AB222" s="152"/>
      <c r="AC222" s="186"/>
    </row>
    <row r="223" spans="1:29" ht="12.75" customHeight="1" x14ac:dyDescent="0.35">
      <c r="A223" s="161"/>
      <c r="B223" s="161"/>
      <c r="C223" s="207"/>
      <c r="D223" s="207"/>
      <c r="E223" s="169"/>
      <c r="F223" s="169"/>
      <c r="G223" s="152"/>
      <c r="H223" s="152"/>
      <c r="I223" s="152"/>
      <c r="J223" s="152"/>
      <c r="K223" s="152"/>
      <c r="L223" s="152"/>
      <c r="M223" s="207"/>
      <c r="N223" s="207"/>
      <c r="O223" s="207"/>
      <c r="P223" s="152"/>
      <c r="Q223" s="152"/>
      <c r="R223" s="152"/>
      <c r="S223" s="152"/>
      <c r="T223" s="152"/>
      <c r="U223" s="210"/>
      <c r="V223" s="152"/>
      <c r="W223" s="210"/>
      <c r="X223" s="152"/>
      <c r="Y223" s="210"/>
      <c r="Z223" s="152"/>
      <c r="AA223" s="186"/>
      <c r="AB223" s="152"/>
      <c r="AC223" s="186"/>
    </row>
    <row r="224" spans="1:29" ht="12.75" customHeight="1" x14ac:dyDescent="0.35">
      <c r="A224" s="161"/>
      <c r="B224" s="161"/>
      <c r="C224" s="207"/>
      <c r="D224" s="207"/>
      <c r="E224" s="169"/>
      <c r="F224" s="169"/>
      <c r="G224" s="152"/>
      <c r="H224" s="152"/>
      <c r="I224" s="152"/>
      <c r="J224" s="152"/>
      <c r="K224" s="152"/>
      <c r="L224" s="152"/>
      <c r="M224" s="207"/>
      <c r="N224" s="207"/>
      <c r="O224" s="207"/>
      <c r="P224" s="152"/>
      <c r="Q224" s="152"/>
      <c r="R224" s="152"/>
      <c r="S224" s="152"/>
      <c r="T224" s="152"/>
      <c r="U224" s="210"/>
      <c r="V224" s="152"/>
      <c r="W224" s="210"/>
      <c r="X224" s="152"/>
      <c r="Y224" s="210"/>
      <c r="Z224" s="152"/>
      <c r="AA224" s="186"/>
      <c r="AB224" s="152"/>
      <c r="AC224" s="186"/>
    </row>
    <row r="225" spans="1:29" ht="12.75" customHeight="1" x14ac:dyDescent="0.35">
      <c r="A225" s="161"/>
      <c r="B225" s="161"/>
      <c r="C225" s="207"/>
      <c r="D225" s="207"/>
      <c r="E225" s="169"/>
      <c r="F225" s="169"/>
      <c r="G225" s="152"/>
      <c r="H225" s="152"/>
      <c r="I225" s="152"/>
      <c r="J225" s="152"/>
      <c r="K225" s="152"/>
      <c r="L225" s="152"/>
      <c r="M225" s="207"/>
      <c r="N225" s="207"/>
      <c r="O225" s="207"/>
      <c r="P225" s="152"/>
      <c r="Q225" s="152"/>
      <c r="R225" s="152"/>
      <c r="S225" s="152"/>
      <c r="T225" s="152"/>
      <c r="U225" s="210"/>
      <c r="V225" s="152"/>
      <c r="W225" s="210"/>
      <c r="X225" s="152"/>
      <c r="Y225" s="210"/>
      <c r="Z225" s="152"/>
      <c r="AA225" s="186"/>
      <c r="AB225" s="152"/>
      <c r="AC225" s="186"/>
    </row>
    <row r="226" spans="1:29" ht="12.75" customHeight="1" x14ac:dyDescent="0.35">
      <c r="A226" s="161"/>
      <c r="B226" s="161"/>
      <c r="C226" s="207"/>
      <c r="D226" s="207"/>
      <c r="E226" s="169"/>
      <c r="F226" s="169"/>
      <c r="G226" s="152"/>
      <c r="H226" s="152"/>
      <c r="I226" s="152"/>
      <c r="J226" s="152"/>
      <c r="K226" s="152"/>
      <c r="L226" s="152"/>
      <c r="M226" s="207"/>
      <c r="N226" s="207"/>
      <c r="O226" s="207"/>
      <c r="P226" s="152"/>
      <c r="Q226" s="152"/>
      <c r="R226" s="152"/>
      <c r="S226" s="152"/>
      <c r="T226" s="152"/>
      <c r="U226" s="210"/>
      <c r="V226" s="152"/>
      <c r="W226" s="210"/>
      <c r="X226" s="152"/>
      <c r="Y226" s="210"/>
      <c r="Z226" s="152"/>
      <c r="AA226" s="186"/>
      <c r="AB226" s="152"/>
      <c r="AC226" s="186"/>
    </row>
    <row r="227" spans="1:29" ht="12.75" customHeight="1" x14ac:dyDescent="0.35">
      <c r="A227" s="161"/>
      <c r="B227" s="161"/>
      <c r="C227" s="207"/>
      <c r="D227" s="207"/>
      <c r="E227" s="169"/>
      <c r="F227" s="169"/>
      <c r="G227" s="152"/>
      <c r="H227" s="152"/>
      <c r="I227" s="152"/>
      <c r="J227" s="152"/>
      <c r="K227" s="152"/>
      <c r="L227" s="152"/>
      <c r="M227" s="207"/>
      <c r="N227" s="207"/>
      <c r="O227" s="207"/>
      <c r="P227" s="152"/>
      <c r="Q227" s="152"/>
      <c r="R227" s="152"/>
      <c r="S227" s="152"/>
      <c r="T227" s="152"/>
      <c r="U227" s="210"/>
      <c r="V227" s="152"/>
      <c r="W227" s="210"/>
      <c r="X227" s="152"/>
      <c r="Y227" s="210"/>
      <c r="Z227" s="152"/>
      <c r="AA227" s="186"/>
      <c r="AB227" s="152"/>
      <c r="AC227" s="186"/>
    </row>
    <row r="228" spans="1:29" ht="12.75" customHeight="1" x14ac:dyDescent="0.35">
      <c r="A228" s="161"/>
      <c r="B228" s="161"/>
      <c r="C228" s="207"/>
      <c r="D228" s="207"/>
      <c r="E228" s="169"/>
      <c r="F228" s="169"/>
      <c r="G228" s="152"/>
      <c r="H228" s="152"/>
      <c r="I228" s="152"/>
      <c r="J228" s="152"/>
      <c r="K228" s="152"/>
      <c r="L228" s="152"/>
      <c r="M228" s="207"/>
      <c r="N228" s="207"/>
      <c r="O228" s="207"/>
      <c r="P228" s="152"/>
      <c r="Q228" s="152"/>
      <c r="R228" s="152"/>
      <c r="S228" s="152"/>
      <c r="T228" s="152"/>
      <c r="U228" s="210"/>
      <c r="V228" s="152"/>
      <c r="W228" s="210"/>
      <c r="X228" s="152"/>
      <c r="Y228" s="210"/>
      <c r="Z228" s="152"/>
      <c r="AA228" s="186"/>
      <c r="AB228" s="152"/>
      <c r="AC228" s="186"/>
    </row>
    <row r="229" spans="1:29" ht="12.75" customHeight="1" x14ac:dyDescent="0.35">
      <c r="A229" s="161"/>
      <c r="B229" s="161"/>
      <c r="C229" s="207"/>
      <c r="D229" s="207"/>
      <c r="E229" s="169"/>
      <c r="F229" s="169"/>
      <c r="G229" s="152"/>
      <c r="H229" s="152"/>
      <c r="I229" s="152"/>
      <c r="J229" s="152"/>
      <c r="K229" s="152"/>
      <c r="L229" s="152"/>
      <c r="M229" s="207"/>
      <c r="N229" s="207"/>
      <c r="O229" s="207"/>
      <c r="P229" s="152"/>
      <c r="Q229" s="152"/>
      <c r="R229" s="152"/>
      <c r="S229" s="152"/>
      <c r="T229" s="152"/>
      <c r="U229" s="210"/>
      <c r="V229" s="152"/>
      <c r="W229" s="210"/>
      <c r="X229" s="152"/>
      <c r="Y229" s="210"/>
      <c r="Z229" s="152"/>
      <c r="AA229" s="186"/>
      <c r="AB229" s="152"/>
      <c r="AC229" s="186"/>
    </row>
    <row r="230" spans="1:29" ht="12.75" customHeight="1" x14ac:dyDescent="0.35">
      <c r="A230" s="161"/>
      <c r="B230" s="161"/>
      <c r="C230" s="207"/>
      <c r="D230" s="207"/>
      <c r="E230" s="169"/>
      <c r="F230" s="169"/>
      <c r="G230" s="152"/>
      <c r="H230" s="152"/>
      <c r="I230" s="152"/>
      <c r="J230" s="152"/>
      <c r="K230" s="152"/>
      <c r="L230" s="152"/>
      <c r="M230" s="207"/>
      <c r="N230" s="207"/>
      <c r="O230" s="207"/>
      <c r="P230" s="152"/>
      <c r="Q230" s="152"/>
      <c r="R230" s="152"/>
      <c r="S230" s="152"/>
      <c r="T230" s="152"/>
      <c r="U230" s="210"/>
      <c r="V230" s="152"/>
      <c r="W230" s="210"/>
      <c r="X230" s="152"/>
      <c r="Y230" s="210"/>
      <c r="Z230" s="152"/>
      <c r="AA230" s="186"/>
      <c r="AB230" s="152"/>
      <c r="AC230" s="186"/>
    </row>
    <row r="231" spans="1:29" ht="12.75" customHeight="1" x14ac:dyDescent="0.35">
      <c r="A231" s="161"/>
      <c r="B231" s="161"/>
      <c r="C231" s="207"/>
      <c r="D231" s="207"/>
      <c r="E231" s="169"/>
      <c r="F231" s="169"/>
      <c r="G231" s="152"/>
      <c r="H231" s="152"/>
      <c r="I231" s="152"/>
      <c r="J231" s="152"/>
      <c r="K231" s="152"/>
      <c r="L231" s="152"/>
      <c r="M231" s="207"/>
      <c r="N231" s="207"/>
      <c r="O231" s="207"/>
      <c r="P231" s="152"/>
      <c r="Q231" s="152"/>
      <c r="R231" s="152"/>
      <c r="S231" s="152"/>
      <c r="T231" s="152"/>
      <c r="U231" s="210"/>
      <c r="V231" s="152"/>
      <c r="W231" s="210"/>
      <c r="X231" s="152"/>
      <c r="Y231" s="210"/>
      <c r="Z231" s="152"/>
      <c r="AA231" s="186"/>
      <c r="AB231" s="152"/>
      <c r="AC231" s="186"/>
    </row>
    <row r="232" spans="1:29" ht="12.75" customHeight="1" x14ac:dyDescent="0.35">
      <c r="A232" s="161"/>
      <c r="B232" s="161"/>
      <c r="C232" s="207"/>
      <c r="D232" s="207"/>
      <c r="E232" s="169"/>
      <c r="F232" s="169"/>
      <c r="G232" s="152"/>
      <c r="H232" s="152"/>
      <c r="I232" s="152"/>
      <c r="J232" s="152"/>
      <c r="K232" s="152"/>
      <c r="L232" s="152"/>
      <c r="M232" s="207"/>
      <c r="N232" s="207"/>
      <c r="O232" s="207"/>
      <c r="P232" s="152"/>
      <c r="Q232" s="152"/>
      <c r="R232" s="152"/>
      <c r="S232" s="152"/>
      <c r="T232" s="152"/>
      <c r="U232" s="210"/>
      <c r="V232" s="152"/>
      <c r="W232" s="210"/>
      <c r="X232" s="152"/>
      <c r="Y232" s="210"/>
      <c r="Z232" s="152"/>
      <c r="AA232" s="186"/>
      <c r="AB232" s="152"/>
      <c r="AC232" s="186"/>
    </row>
    <row r="233" spans="1:29" ht="12.75" customHeight="1" x14ac:dyDescent="0.35">
      <c r="A233" s="161"/>
      <c r="B233" s="161"/>
      <c r="C233" s="207"/>
      <c r="D233" s="207"/>
      <c r="E233" s="169"/>
      <c r="F233" s="169"/>
      <c r="G233" s="152"/>
      <c r="H233" s="152"/>
      <c r="I233" s="152"/>
      <c r="J233" s="152"/>
      <c r="K233" s="152"/>
      <c r="L233" s="152"/>
      <c r="M233" s="207"/>
      <c r="N233" s="207"/>
      <c r="O233" s="207"/>
      <c r="P233" s="152"/>
      <c r="Q233" s="152"/>
      <c r="R233" s="152"/>
      <c r="S233" s="152"/>
      <c r="T233" s="152"/>
      <c r="U233" s="210"/>
      <c r="V233" s="152"/>
      <c r="W233" s="210"/>
      <c r="X233" s="152"/>
      <c r="Y233" s="210"/>
      <c r="Z233" s="152"/>
      <c r="AA233" s="186"/>
      <c r="AB233" s="152"/>
      <c r="AC233" s="186"/>
    </row>
    <row r="234" spans="1:29" ht="12.75" customHeight="1" x14ac:dyDescent="0.35">
      <c r="A234" s="161"/>
      <c r="B234" s="161"/>
      <c r="C234" s="207"/>
      <c r="D234" s="207"/>
      <c r="E234" s="169"/>
      <c r="F234" s="169"/>
      <c r="G234" s="152"/>
      <c r="H234" s="152"/>
      <c r="I234" s="152"/>
      <c r="J234" s="152"/>
      <c r="K234" s="152"/>
      <c r="L234" s="152"/>
      <c r="M234" s="207"/>
      <c r="N234" s="207"/>
      <c r="O234" s="207"/>
      <c r="P234" s="152"/>
      <c r="Q234" s="152"/>
      <c r="R234" s="152"/>
      <c r="S234" s="152"/>
      <c r="T234" s="152"/>
      <c r="U234" s="210"/>
      <c r="V234" s="152"/>
      <c r="W234" s="210"/>
      <c r="X234" s="152"/>
      <c r="Y234" s="210"/>
      <c r="Z234" s="152"/>
      <c r="AA234" s="186"/>
      <c r="AB234" s="152"/>
      <c r="AC234" s="186"/>
    </row>
    <row r="235" spans="1:29" ht="12.75" customHeight="1" x14ac:dyDescent="0.35">
      <c r="A235" s="161"/>
      <c r="B235" s="161"/>
      <c r="C235" s="207"/>
      <c r="D235" s="207"/>
      <c r="E235" s="169"/>
      <c r="F235" s="169"/>
      <c r="G235" s="152"/>
      <c r="H235" s="152"/>
      <c r="I235" s="152"/>
      <c r="J235" s="152"/>
      <c r="K235" s="152"/>
      <c r="L235" s="152"/>
      <c r="M235" s="207"/>
      <c r="N235" s="207"/>
      <c r="O235" s="207"/>
      <c r="P235" s="152"/>
      <c r="Q235" s="152"/>
      <c r="R235" s="152"/>
      <c r="S235" s="152"/>
      <c r="T235" s="152"/>
      <c r="U235" s="210"/>
      <c r="V235" s="152"/>
      <c r="W235" s="210"/>
      <c r="X235" s="152"/>
      <c r="Y235" s="210"/>
      <c r="Z235" s="152"/>
      <c r="AA235" s="186"/>
      <c r="AB235" s="152"/>
      <c r="AC235" s="186"/>
    </row>
    <row r="236" spans="1:29" ht="12.75" customHeight="1" x14ac:dyDescent="0.35">
      <c r="A236" s="161"/>
      <c r="B236" s="161"/>
      <c r="C236" s="207"/>
      <c r="D236" s="207"/>
      <c r="E236" s="169"/>
      <c r="F236" s="169"/>
      <c r="G236" s="152"/>
      <c r="H236" s="152"/>
      <c r="I236" s="152"/>
      <c r="J236" s="152"/>
      <c r="K236" s="152"/>
      <c r="L236" s="152"/>
      <c r="M236" s="207"/>
      <c r="N236" s="207"/>
      <c r="O236" s="207"/>
      <c r="P236" s="152"/>
      <c r="Q236" s="152"/>
      <c r="R236" s="152"/>
      <c r="S236" s="152"/>
      <c r="T236" s="152"/>
      <c r="U236" s="210"/>
      <c r="V236" s="152"/>
      <c r="W236" s="210"/>
      <c r="X236" s="152"/>
      <c r="Y236" s="210"/>
      <c r="Z236" s="152"/>
      <c r="AA236" s="186"/>
      <c r="AB236" s="152"/>
      <c r="AC236" s="186"/>
    </row>
    <row r="237" spans="1:29" ht="12.75" customHeight="1" x14ac:dyDescent="0.35">
      <c r="A237" s="161"/>
      <c r="B237" s="161"/>
      <c r="C237" s="207"/>
      <c r="D237" s="207"/>
      <c r="E237" s="169"/>
      <c r="F237" s="169"/>
      <c r="G237" s="152"/>
      <c r="H237" s="152"/>
      <c r="I237" s="152"/>
      <c r="J237" s="152"/>
      <c r="K237" s="152"/>
      <c r="L237" s="152"/>
      <c r="M237" s="207"/>
      <c r="N237" s="207"/>
      <c r="O237" s="207"/>
      <c r="P237" s="152"/>
      <c r="Q237" s="152"/>
      <c r="R237" s="152"/>
      <c r="S237" s="152"/>
      <c r="T237" s="152"/>
      <c r="U237" s="210"/>
      <c r="V237" s="152"/>
      <c r="W237" s="210"/>
      <c r="X237" s="152"/>
      <c r="Y237" s="210"/>
      <c r="Z237" s="152"/>
      <c r="AA237" s="186"/>
      <c r="AB237" s="152"/>
      <c r="AC237" s="186"/>
    </row>
    <row r="238" spans="1:29" ht="12.75" customHeight="1" x14ac:dyDescent="0.35">
      <c r="A238" s="161"/>
      <c r="B238" s="161"/>
      <c r="C238" s="207"/>
      <c r="D238" s="207"/>
      <c r="E238" s="169"/>
      <c r="F238" s="169"/>
      <c r="G238" s="152"/>
      <c r="H238" s="152"/>
      <c r="I238" s="152"/>
      <c r="J238" s="152"/>
      <c r="K238" s="152"/>
      <c r="L238" s="152"/>
      <c r="M238" s="207"/>
      <c r="N238" s="207"/>
      <c r="O238" s="207"/>
      <c r="P238" s="152"/>
      <c r="Q238" s="152"/>
      <c r="R238" s="152"/>
      <c r="S238" s="152"/>
      <c r="T238" s="152"/>
      <c r="U238" s="210"/>
      <c r="V238" s="152"/>
      <c r="W238" s="210"/>
      <c r="X238" s="152"/>
      <c r="Y238" s="210"/>
      <c r="Z238" s="152"/>
      <c r="AA238" s="186"/>
      <c r="AB238" s="152"/>
      <c r="AC238" s="186"/>
    </row>
    <row r="239" spans="1:29" ht="12.75" customHeight="1" x14ac:dyDescent="0.35">
      <c r="A239" s="161"/>
      <c r="B239" s="161"/>
      <c r="C239" s="207"/>
      <c r="D239" s="207"/>
      <c r="E239" s="169"/>
      <c r="F239" s="169"/>
      <c r="G239" s="152"/>
      <c r="H239" s="152"/>
      <c r="I239" s="152"/>
      <c r="J239" s="152"/>
      <c r="K239" s="152"/>
      <c r="L239" s="152"/>
      <c r="M239" s="207"/>
      <c r="N239" s="207"/>
      <c r="O239" s="207"/>
      <c r="P239" s="152"/>
      <c r="Q239" s="152"/>
      <c r="R239" s="152"/>
      <c r="S239" s="152"/>
      <c r="T239" s="152"/>
      <c r="U239" s="210"/>
      <c r="V239" s="152"/>
      <c r="W239" s="210"/>
      <c r="X239" s="152"/>
      <c r="Y239" s="210"/>
      <c r="Z239" s="152"/>
      <c r="AA239" s="186"/>
      <c r="AB239" s="152"/>
      <c r="AC239" s="186"/>
    </row>
    <row r="240" spans="1:29" ht="12.75" customHeight="1" x14ac:dyDescent="0.35">
      <c r="A240" s="161"/>
      <c r="B240" s="161"/>
      <c r="C240" s="207"/>
      <c r="D240" s="207"/>
      <c r="E240" s="169"/>
      <c r="F240" s="169"/>
      <c r="G240" s="152"/>
      <c r="H240" s="152"/>
      <c r="I240" s="152"/>
      <c r="J240" s="152"/>
      <c r="K240" s="152"/>
      <c r="L240" s="152"/>
      <c r="M240" s="207"/>
      <c r="N240" s="207"/>
      <c r="O240" s="207"/>
      <c r="P240" s="152"/>
      <c r="Q240" s="152"/>
      <c r="R240" s="152"/>
      <c r="S240" s="152"/>
      <c r="T240" s="152"/>
      <c r="U240" s="210"/>
      <c r="V240" s="152"/>
      <c r="W240" s="210"/>
      <c r="X240" s="152"/>
      <c r="Y240" s="210"/>
      <c r="Z240" s="152"/>
      <c r="AA240" s="186"/>
      <c r="AB240" s="152"/>
      <c r="AC240" s="186"/>
    </row>
    <row r="241" spans="1:29" ht="12.75" customHeight="1" x14ac:dyDescent="0.35">
      <c r="A241" s="161"/>
      <c r="B241" s="161"/>
      <c r="C241" s="207"/>
      <c r="D241" s="207"/>
      <c r="E241" s="169"/>
      <c r="F241" s="169"/>
      <c r="G241" s="152"/>
      <c r="H241" s="152"/>
      <c r="I241" s="152"/>
      <c r="J241" s="152"/>
      <c r="K241" s="152"/>
      <c r="L241" s="152"/>
      <c r="M241" s="207"/>
      <c r="N241" s="207"/>
      <c r="O241" s="207"/>
      <c r="P241" s="152"/>
      <c r="Q241" s="152"/>
      <c r="R241" s="152"/>
      <c r="S241" s="152"/>
      <c r="T241" s="152"/>
      <c r="U241" s="210"/>
      <c r="V241" s="152"/>
      <c r="W241" s="210"/>
      <c r="X241" s="152"/>
      <c r="Y241" s="210"/>
      <c r="Z241" s="152"/>
      <c r="AA241" s="186"/>
      <c r="AB241" s="152"/>
      <c r="AC241" s="186"/>
    </row>
    <row r="242" spans="1:29" ht="12.75" customHeight="1" x14ac:dyDescent="0.35">
      <c r="A242" s="161"/>
      <c r="B242" s="161"/>
      <c r="C242" s="207"/>
      <c r="D242" s="207"/>
      <c r="E242" s="169"/>
      <c r="F242" s="169"/>
      <c r="G242" s="152"/>
      <c r="H242" s="152"/>
      <c r="I242" s="152"/>
      <c r="J242" s="152"/>
      <c r="K242" s="152"/>
      <c r="L242" s="152"/>
      <c r="M242" s="207"/>
      <c r="N242" s="207"/>
      <c r="O242" s="207"/>
      <c r="P242" s="152"/>
      <c r="Q242" s="152"/>
      <c r="R242" s="152"/>
      <c r="S242" s="152"/>
      <c r="T242" s="152"/>
      <c r="U242" s="210"/>
      <c r="V242" s="152"/>
      <c r="W242" s="210"/>
      <c r="X242" s="152"/>
      <c r="Y242" s="210"/>
      <c r="Z242" s="152"/>
      <c r="AA242" s="186"/>
      <c r="AB242" s="152"/>
      <c r="AC242" s="186"/>
    </row>
    <row r="243" spans="1:29" ht="12.75" customHeight="1" x14ac:dyDescent="0.35">
      <c r="A243" s="161"/>
      <c r="B243" s="161"/>
      <c r="C243" s="207"/>
      <c r="D243" s="207"/>
      <c r="E243" s="169"/>
      <c r="F243" s="169"/>
      <c r="G243" s="152"/>
      <c r="H243" s="152"/>
      <c r="I243" s="152"/>
      <c r="J243" s="152"/>
      <c r="K243" s="152"/>
      <c r="L243" s="152"/>
      <c r="M243" s="207"/>
      <c r="N243" s="207"/>
      <c r="O243" s="207"/>
      <c r="P243" s="152"/>
      <c r="Q243" s="152"/>
      <c r="R243" s="152"/>
      <c r="S243" s="152"/>
      <c r="T243" s="152"/>
      <c r="U243" s="210"/>
      <c r="V243" s="152"/>
      <c r="W243" s="210"/>
      <c r="X243" s="152"/>
      <c r="Y243" s="210"/>
      <c r="Z243" s="152"/>
      <c r="AA243" s="186"/>
      <c r="AB243" s="152"/>
      <c r="AC243" s="186"/>
    </row>
    <row r="244" spans="1:29" ht="12.75" customHeight="1" x14ac:dyDescent="0.35">
      <c r="A244" s="161"/>
      <c r="B244" s="161"/>
      <c r="C244" s="207"/>
      <c r="D244" s="207"/>
      <c r="E244" s="169"/>
      <c r="F244" s="169"/>
      <c r="G244" s="152"/>
      <c r="H244" s="152"/>
      <c r="I244" s="152"/>
      <c r="J244" s="152"/>
      <c r="K244" s="152"/>
      <c r="L244" s="152"/>
      <c r="M244" s="207"/>
      <c r="N244" s="207"/>
      <c r="O244" s="207"/>
      <c r="P244" s="152"/>
      <c r="Q244" s="152"/>
      <c r="R244" s="152"/>
      <c r="S244" s="152"/>
      <c r="T244" s="152"/>
      <c r="U244" s="210"/>
      <c r="V244" s="152"/>
      <c r="W244" s="210"/>
      <c r="X244" s="152"/>
      <c r="Y244" s="210"/>
      <c r="Z244" s="152"/>
      <c r="AA244" s="186"/>
      <c r="AB244" s="152"/>
      <c r="AC244" s="186"/>
    </row>
    <row r="245" spans="1:29" ht="12.75" customHeight="1" x14ac:dyDescent="0.35">
      <c r="A245" s="161"/>
      <c r="B245" s="161"/>
      <c r="C245" s="207"/>
      <c r="D245" s="207"/>
      <c r="E245" s="169"/>
      <c r="F245" s="169"/>
      <c r="G245" s="152"/>
      <c r="H245" s="152"/>
      <c r="I245" s="152"/>
      <c r="J245" s="152"/>
      <c r="K245" s="152"/>
      <c r="L245" s="152"/>
      <c r="M245" s="207"/>
      <c r="N245" s="207"/>
      <c r="O245" s="207"/>
      <c r="P245" s="152"/>
      <c r="Q245" s="152"/>
      <c r="R245" s="152"/>
      <c r="S245" s="152"/>
      <c r="T245" s="152"/>
      <c r="U245" s="210"/>
      <c r="V245" s="152"/>
      <c r="W245" s="210"/>
      <c r="X245" s="152"/>
      <c r="Y245" s="210"/>
      <c r="Z245" s="152"/>
      <c r="AA245" s="186"/>
      <c r="AB245" s="152"/>
      <c r="AC245" s="186"/>
    </row>
    <row r="246" spans="1:29" ht="12.75" customHeight="1" x14ac:dyDescent="0.35">
      <c r="A246" s="161"/>
      <c r="B246" s="161"/>
      <c r="C246" s="207"/>
      <c r="D246" s="207"/>
      <c r="E246" s="169"/>
      <c r="F246" s="169"/>
      <c r="G246" s="152"/>
      <c r="H246" s="152"/>
      <c r="I246" s="152"/>
      <c r="J246" s="152"/>
      <c r="K246" s="152"/>
      <c r="L246" s="152"/>
      <c r="M246" s="207"/>
      <c r="N246" s="207"/>
      <c r="O246" s="207"/>
      <c r="P246" s="152"/>
      <c r="Q246" s="152"/>
      <c r="R246" s="152"/>
      <c r="S246" s="152"/>
      <c r="T246" s="152"/>
      <c r="U246" s="210"/>
      <c r="V246" s="152"/>
      <c r="W246" s="210"/>
      <c r="X246" s="152"/>
      <c r="Y246" s="210"/>
      <c r="Z246" s="152"/>
      <c r="AA246" s="186"/>
      <c r="AB246" s="152"/>
      <c r="AC246" s="186"/>
    </row>
    <row r="247" spans="1:29" ht="12.75" customHeight="1" x14ac:dyDescent="0.35">
      <c r="A247" s="161"/>
      <c r="B247" s="161"/>
      <c r="C247" s="207"/>
      <c r="D247" s="207"/>
      <c r="E247" s="169"/>
      <c r="F247" s="169"/>
      <c r="G247" s="152"/>
      <c r="H247" s="152"/>
      <c r="I247" s="152"/>
      <c r="J247" s="152"/>
      <c r="K247" s="152"/>
      <c r="L247" s="152"/>
      <c r="M247" s="207"/>
      <c r="N247" s="207"/>
      <c r="O247" s="207"/>
      <c r="P247" s="152"/>
      <c r="Q247" s="152"/>
      <c r="R247" s="152"/>
      <c r="S247" s="152"/>
      <c r="T247" s="152"/>
      <c r="U247" s="210"/>
      <c r="V247" s="152"/>
      <c r="W247" s="210"/>
      <c r="X247" s="152"/>
      <c r="Y247" s="210"/>
      <c r="Z247" s="152"/>
      <c r="AA247" s="186"/>
      <c r="AB247" s="152"/>
      <c r="AC247" s="186"/>
    </row>
    <row r="248" spans="1:29" ht="12.75" customHeight="1" x14ac:dyDescent="0.35">
      <c r="A248" s="161"/>
      <c r="B248" s="161"/>
      <c r="C248" s="207"/>
      <c r="D248" s="207"/>
      <c r="E248" s="169"/>
      <c r="F248" s="169"/>
      <c r="G248" s="152"/>
      <c r="H248" s="152"/>
      <c r="I248" s="152"/>
      <c r="J248" s="152"/>
      <c r="K248" s="152"/>
      <c r="L248" s="152"/>
      <c r="M248" s="207"/>
      <c r="N248" s="207"/>
      <c r="O248" s="207"/>
      <c r="P248" s="152"/>
      <c r="Q248" s="152"/>
      <c r="R248" s="152"/>
      <c r="S248" s="152"/>
      <c r="T248" s="152"/>
      <c r="U248" s="210"/>
      <c r="V248" s="152"/>
      <c r="W248" s="210"/>
      <c r="X248" s="152"/>
      <c r="Y248" s="210"/>
      <c r="Z248" s="152"/>
      <c r="AA248" s="186"/>
      <c r="AB248" s="152"/>
      <c r="AC248" s="186"/>
    </row>
    <row r="249" spans="1:29" ht="12.75" customHeight="1" x14ac:dyDescent="0.35">
      <c r="A249" s="161"/>
      <c r="B249" s="161"/>
      <c r="C249" s="207"/>
      <c r="D249" s="207"/>
      <c r="E249" s="169"/>
      <c r="F249" s="169"/>
      <c r="G249" s="152"/>
      <c r="H249" s="152"/>
      <c r="I249" s="152"/>
      <c r="J249" s="152"/>
      <c r="K249" s="152"/>
      <c r="L249" s="152"/>
      <c r="M249" s="207"/>
      <c r="N249" s="207"/>
      <c r="O249" s="207"/>
      <c r="P249" s="152"/>
      <c r="Q249" s="152"/>
      <c r="R249" s="152"/>
      <c r="S249" s="152"/>
      <c r="T249" s="152"/>
      <c r="U249" s="210"/>
      <c r="V249" s="152"/>
      <c r="W249" s="210"/>
      <c r="X249" s="152"/>
      <c r="Y249" s="210"/>
      <c r="Z249" s="152"/>
      <c r="AA249" s="186"/>
      <c r="AB249" s="152"/>
      <c r="AC249" s="186"/>
    </row>
    <row r="250" spans="1:29" ht="12.75" customHeight="1" x14ac:dyDescent="0.35">
      <c r="A250" s="161"/>
      <c r="B250" s="161"/>
      <c r="C250" s="207"/>
      <c r="D250" s="207"/>
      <c r="E250" s="169"/>
      <c r="F250" s="169"/>
      <c r="G250" s="152"/>
      <c r="H250" s="152"/>
      <c r="I250" s="152"/>
      <c r="J250" s="152"/>
      <c r="K250" s="152"/>
      <c r="L250" s="152"/>
      <c r="M250" s="207"/>
      <c r="N250" s="207"/>
      <c r="O250" s="207"/>
      <c r="P250" s="152"/>
      <c r="Q250" s="152"/>
      <c r="R250" s="152"/>
      <c r="S250" s="152"/>
      <c r="T250" s="152"/>
      <c r="U250" s="210"/>
      <c r="V250" s="152"/>
      <c r="W250" s="210"/>
      <c r="X250" s="152"/>
      <c r="Y250" s="210"/>
      <c r="Z250" s="152"/>
      <c r="AA250" s="186"/>
      <c r="AB250" s="152"/>
      <c r="AC250" s="186"/>
    </row>
    <row r="251" spans="1:29" ht="12.75" customHeight="1" x14ac:dyDescent="0.35">
      <c r="A251" s="161"/>
      <c r="B251" s="161"/>
      <c r="C251" s="207"/>
      <c r="D251" s="207"/>
      <c r="E251" s="169"/>
      <c r="F251" s="169"/>
      <c r="G251" s="152"/>
      <c r="H251" s="152"/>
      <c r="I251" s="152"/>
      <c r="J251" s="152"/>
      <c r="K251" s="152"/>
      <c r="L251" s="152"/>
      <c r="M251" s="207"/>
      <c r="N251" s="207"/>
      <c r="O251" s="207"/>
      <c r="P251" s="152"/>
      <c r="Q251" s="152"/>
      <c r="R251" s="152"/>
      <c r="S251" s="152"/>
      <c r="T251" s="152"/>
      <c r="U251" s="210"/>
      <c r="V251" s="152"/>
      <c r="W251" s="210"/>
      <c r="X251" s="152"/>
      <c r="Y251" s="210"/>
      <c r="Z251" s="152"/>
      <c r="AA251" s="186"/>
      <c r="AB251" s="152"/>
      <c r="AC251" s="186"/>
    </row>
    <row r="252" spans="1:29" ht="12.75" customHeight="1" x14ac:dyDescent="0.35">
      <c r="A252" s="161"/>
      <c r="B252" s="161"/>
      <c r="C252" s="207"/>
      <c r="D252" s="207"/>
      <c r="E252" s="169"/>
      <c r="F252" s="169"/>
      <c r="G252" s="152"/>
      <c r="H252" s="152"/>
      <c r="I252" s="152"/>
      <c r="J252" s="152"/>
      <c r="K252" s="152"/>
      <c r="L252" s="152"/>
      <c r="M252" s="207"/>
      <c r="N252" s="207"/>
      <c r="O252" s="207"/>
      <c r="P252" s="152"/>
      <c r="Q252" s="152"/>
      <c r="R252" s="152"/>
      <c r="S252" s="152"/>
      <c r="T252" s="152"/>
      <c r="U252" s="210"/>
      <c r="V252" s="152"/>
      <c r="W252" s="210"/>
      <c r="X252" s="152"/>
      <c r="Y252" s="210"/>
      <c r="Z252" s="152"/>
      <c r="AA252" s="186"/>
      <c r="AB252" s="152"/>
      <c r="AC252" s="186"/>
    </row>
    <row r="253" spans="1:29" ht="12.75" customHeight="1" x14ac:dyDescent="0.35">
      <c r="A253" s="161"/>
      <c r="B253" s="161"/>
      <c r="C253" s="207"/>
      <c r="D253" s="207"/>
      <c r="E253" s="169"/>
      <c r="F253" s="169"/>
      <c r="G253" s="152"/>
      <c r="H253" s="152"/>
      <c r="I253" s="152"/>
      <c r="J253" s="152"/>
      <c r="K253" s="152"/>
      <c r="L253" s="152"/>
      <c r="M253" s="207"/>
      <c r="N253" s="207"/>
      <c r="O253" s="207"/>
      <c r="P253" s="152"/>
      <c r="Q253" s="152"/>
      <c r="R253" s="152"/>
      <c r="S253" s="152"/>
      <c r="T253" s="152"/>
      <c r="U253" s="210"/>
      <c r="V253" s="152"/>
      <c r="W253" s="210"/>
      <c r="X253" s="152"/>
      <c r="Y253" s="210"/>
      <c r="Z253" s="152"/>
      <c r="AA253" s="186"/>
      <c r="AB253" s="152"/>
      <c r="AC253" s="186"/>
    </row>
    <row r="254" spans="1:29" ht="12.75" customHeight="1" x14ac:dyDescent="0.35">
      <c r="A254" s="161"/>
      <c r="B254" s="161"/>
      <c r="C254" s="207"/>
      <c r="D254" s="207"/>
      <c r="E254" s="169"/>
      <c r="F254" s="169"/>
      <c r="G254" s="152"/>
      <c r="H254" s="152"/>
      <c r="I254" s="152"/>
      <c r="J254" s="152"/>
      <c r="K254" s="152"/>
      <c r="L254" s="152"/>
      <c r="M254" s="207"/>
      <c r="N254" s="207"/>
      <c r="O254" s="207"/>
      <c r="P254" s="152"/>
      <c r="Q254" s="152"/>
      <c r="R254" s="152"/>
      <c r="S254" s="152"/>
      <c r="T254" s="152"/>
      <c r="U254" s="210"/>
      <c r="V254" s="152"/>
      <c r="W254" s="210"/>
      <c r="X254" s="152"/>
      <c r="Y254" s="210"/>
      <c r="Z254" s="152"/>
      <c r="AA254" s="186"/>
      <c r="AB254" s="152"/>
      <c r="AC254" s="186"/>
    </row>
    <row r="255" spans="1:29" ht="12.75" customHeight="1" x14ac:dyDescent="0.35">
      <c r="A255" s="161"/>
      <c r="B255" s="161"/>
      <c r="C255" s="207"/>
      <c r="D255" s="207"/>
      <c r="E255" s="169"/>
      <c r="F255" s="169"/>
      <c r="G255" s="152"/>
      <c r="H255" s="152"/>
      <c r="I255" s="152"/>
      <c r="J255" s="152"/>
      <c r="K255" s="152"/>
      <c r="L255" s="152"/>
      <c r="M255" s="207"/>
      <c r="N255" s="207"/>
      <c r="O255" s="207"/>
      <c r="P255" s="152"/>
      <c r="Q255" s="152"/>
      <c r="R255" s="152"/>
      <c r="S255" s="152"/>
      <c r="T255" s="152"/>
      <c r="U255" s="210"/>
      <c r="V255" s="152"/>
      <c r="W255" s="210"/>
      <c r="X255" s="152"/>
      <c r="Y255" s="210"/>
      <c r="Z255" s="152"/>
      <c r="AA255" s="186"/>
      <c r="AB255" s="152"/>
      <c r="AC255" s="186"/>
    </row>
    <row r="256" spans="1:29" ht="12.75" customHeight="1" x14ac:dyDescent="0.35">
      <c r="A256" s="161"/>
      <c r="B256" s="161"/>
      <c r="C256" s="207"/>
      <c r="D256" s="207"/>
      <c r="E256" s="169"/>
      <c r="F256" s="169"/>
      <c r="G256" s="152"/>
      <c r="H256" s="152"/>
      <c r="I256" s="152"/>
      <c r="J256" s="152"/>
      <c r="K256" s="152"/>
      <c r="L256" s="152"/>
      <c r="M256" s="207"/>
      <c r="N256" s="207"/>
      <c r="O256" s="207"/>
      <c r="P256" s="152"/>
      <c r="Q256" s="152"/>
      <c r="R256" s="152"/>
      <c r="S256" s="152"/>
      <c r="T256" s="152"/>
      <c r="U256" s="210"/>
      <c r="V256" s="152"/>
      <c r="W256" s="210"/>
      <c r="X256" s="152"/>
      <c r="Y256" s="210"/>
      <c r="Z256" s="152"/>
      <c r="AA256" s="186"/>
      <c r="AB256" s="152"/>
      <c r="AC256" s="186"/>
    </row>
    <row r="257" spans="1:29" ht="12.75" customHeight="1" x14ac:dyDescent="0.35">
      <c r="A257" s="161"/>
      <c r="B257" s="161"/>
      <c r="C257" s="207"/>
      <c r="D257" s="207"/>
      <c r="E257" s="169"/>
      <c r="F257" s="169"/>
      <c r="G257" s="152"/>
      <c r="H257" s="152"/>
      <c r="I257" s="152"/>
      <c r="J257" s="152"/>
      <c r="K257" s="152"/>
      <c r="L257" s="152"/>
      <c r="M257" s="207"/>
      <c r="N257" s="207"/>
      <c r="O257" s="207"/>
      <c r="P257" s="152"/>
      <c r="Q257" s="152"/>
      <c r="R257" s="152"/>
      <c r="S257" s="152"/>
      <c r="T257" s="152"/>
      <c r="U257" s="210"/>
      <c r="V257" s="152"/>
      <c r="W257" s="210"/>
      <c r="X257" s="152"/>
      <c r="Y257" s="210"/>
      <c r="Z257" s="152"/>
      <c r="AA257" s="186"/>
      <c r="AB257" s="152"/>
      <c r="AC257" s="186"/>
    </row>
    <row r="258" spans="1:29" ht="12.75" customHeight="1" x14ac:dyDescent="0.35">
      <c r="A258" s="161"/>
      <c r="B258" s="161"/>
      <c r="C258" s="207"/>
      <c r="D258" s="207"/>
      <c r="E258" s="169"/>
      <c r="F258" s="169"/>
      <c r="G258" s="152"/>
      <c r="H258" s="152"/>
      <c r="I258" s="152"/>
      <c r="J258" s="152"/>
      <c r="K258" s="152"/>
      <c r="L258" s="152"/>
      <c r="M258" s="207"/>
      <c r="N258" s="207"/>
      <c r="O258" s="207"/>
      <c r="P258" s="152"/>
      <c r="Q258" s="152"/>
      <c r="R258" s="152"/>
      <c r="S258" s="152"/>
      <c r="T258" s="152"/>
      <c r="U258" s="210"/>
      <c r="V258" s="152"/>
      <c r="W258" s="210"/>
      <c r="X258" s="152"/>
      <c r="Y258" s="210"/>
      <c r="Z258" s="152"/>
      <c r="AA258" s="186"/>
      <c r="AB258" s="152"/>
      <c r="AC258" s="186"/>
    </row>
    <row r="259" spans="1:29" ht="12.75" customHeight="1" x14ac:dyDescent="0.35">
      <c r="A259" s="161"/>
      <c r="B259" s="161"/>
      <c r="C259" s="207"/>
      <c r="D259" s="207"/>
      <c r="E259" s="169"/>
      <c r="F259" s="169"/>
      <c r="G259" s="152"/>
      <c r="H259" s="152"/>
      <c r="I259" s="152"/>
      <c r="J259" s="152"/>
      <c r="K259" s="152"/>
      <c r="L259" s="152"/>
      <c r="M259" s="207"/>
      <c r="N259" s="207"/>
      <c r="O259" s="207"/>
      <c r="P259" s="152"/>
      <c r="Q259" s="152"/>
      <c r="R259" s="152"/>
      <c r="S259" s="152"/>
      <c r="T259" s="152"/>
      <c r="U259" s="210"/>
      <c r="V259" s="152"/>
      <c r="W259" s="210"/>
      <c r="X259" s="152"/>
      <c r="Y259" s="210"/>
      <c r="Z259" s="152"/>
      <c r="AA259" s="186"/>
      <c r="AB259" s="152"/>
      <c r="AC259" s="186"/>
    </row>
    <row r="260" spans="1:29" ht="12.75" customHeight="1" x14ac:dyDescent="0.35">
      <c r="A260" s="161"/>
      <c r="B260" s="161"/>
      <c r="C260" s="207"/>
      <c r="D260" s="207"/>
      <c r="E260" s="169"/>
      <c r="F260" s="169"/>
      <c r="G260" s="152"/>
      <c r="H260" s="152"/>
      <c r="I260" s="152"/>
      <c r="J260" s="152"/>
      <c r="K260" s="152"/>
      <c r="L260" s="152"/>
      <c r="M260" s="207"/>
      <c r="N260" s="207"/>
      <c r="O260" s="207"/>
      <c r="P260" s="152"/>
      <c r="Q260" s="152"/>
      <c r="R260" s="152"/>
      <c r="S260" s="152"/>
      <c r="T260" s="152"/>
      <c r="U260" s="210"/>
      <c r="V260" s="152"/>
      <c r="W260" s="210"/>
      <c r="X260" s="152"/>
      <c r="Y260" s="210"/>
      <c r="Z260" s="152"/>
      <c r="AA260" s="186"/>
      <c r="AB260" s="152"/>
      <c r="AC260" s="186"/>
    </row>
    <row r="261" spans="1:29" ht="12.75" customHeight="1" x14ac:dyDescent="0.35">
      <c r="A261" s="161"/>
      <c r="B261" s="161"/>
      <c r="C261" s="207"/>
      <c r="D261" s="207"/>
      <c r="E261" s="169"/>
      <c r="F261" s="169"/>
      <c r="G261" s="152"/>
      <c r="H261" s="152"/>
      <c r="I261" s="152"/>
      <c r="J261" s="152"/>
      <c r="K261" s="152"/>
      <c r="L261" s="152"/>
      <c r="M261" s="207"/>
      <c r="N261" s="207"/>
      <c r="O261" s="207"/>
      <c r="P261" s="152"/>
      <c r="Q261" s="152"/>
      <c r="R261" s="152"/>
      <c r="S261" s="152"/>
      <c r="T261" s="152"/>
      <c r="U261" s="210"/>
      <c r="V261" s="152"/>
      <c r="W261" s="210"/>
      <c r="X261" s="152"/>
      <c r="Y261" s="210"/>
      <c r="Z261" s="152"/>
      <c r="AA261" s="186"/>
      <c r="AB261" s="152"/>
      <c r="AC261" s="186"/>
    </row>
    <row r="262" spans="1:29" ht="12.75" customHeight="1" x14ac:dyDescent="0.35">
      <c r="A262" s="161"/>
      <c r="B262" s="161"/>
      <c r="C262" s="207"/>
      <c r="D262" s="207"/>
      <c r="E262" s="169"/>
      <c r="F262" s="169"/>
      <c r="G262" s="152"/>
      <c r="H262" s="152"/>
      <c r="I262" s="152"/>
      <c r="J262" s="152"/>
      <c r="K262" s="152"/>
      <c r="L262" s="152"/>
      <c r="M262" s="207"/>
      <c r="N262" s="207"/>
      <c r="O262" s="207"/>
      <c r="P262" s="152"/>
      <c r="Q262" s="152"/>
      <c r="R262" s="152"/>
      <c r="S262" s="152"/>
      <c r="T262" s="152"/>
      <c r="U262" s="210"/>
      <c r="V262" s="152"/>
      <c r="W262" s="210"/>
      <c r="X262" s="152"/>
      <c r="Y262" s="210"/>
      <c r="Z262" s="152"/>
      <c r="AA262" s="186"/>
      <c r="AB262" s="152"/>
      <c r="AC262" s="186"/>
    </row>
    <row r="263" spans="1:29" ht="12.75" customHeight="1" x14ac:dyDescent="0.35">
      <c r="A263" s="161"/>
      <c r="B263" s="161"/>
      <c r="C263" s="207"/>
      <c r="D263" s="207"/>
      <c r="E263" s="169"/>
      <c r="F263" s="169"/>
      <c r="G263" s="152"/>
      <c r="H263" s="152"/>
      <c r="I263" s="152"/>
      <c r="J263" s="152"/>
      <c r="K263" s="152"/>
      <c r="L263" s="152"/>
      <c r="M263" s="207"/>
      <c r="N263" s="207"/>
      <c r="O263" s="207"/>
      <c r="P263" s="152"/>
      <c r="Q263" s="152"/>
      <c r="R263" s="152"/>
      <c r="S263" s="152"/>
      <c r="T263" s="152"/>
      <c r="U263" s="210"/>
      <c r="V263" s="152"/>
      <c r="W263" s="210"/>
      <c r="X263" s="152"/>
      <c r="Y263" s="210"/>
      <c r="Z263" s="152"/>
      <c r="AA263" s="186"/>
      <c r="AB263" s="152"/>
      <c r="AC263" s="186"/>
    </row>
    <row r="264" spans="1:29" ht="12.75" customHeight="1" x14ac:dyDescent="0.35">
      <c r="A264" s="161"/>
      <c r="B264" s="161"/>
      <c r="C264" s="207"/>
      <c r="D264" s="207"/>
      <c r="E264" s="169"/>
      <c r="F264" s="169"/>
      <c r="G264" s="152"/>
      <c r="H264" s="152"/>
      <c r="I264" s="152"/>
      <c r="J264" s="152"/>
      <c r="K264" s="152"/>
      <c r="L264" s="152"/>
      <c r="M264" s="207"/>
      <c r="N264" s="207"/>
      <c r="O264" s="207"/>
      <c r="P264" s="152"/>
      <c r="Q264" s="152"/>
      <c r="R264" s="152"/>
      <c r="S264" s="152"/>
      <c r="T264" s="152"/>
      <c r="U264" s="210"/>
      <c r="V264" s="152"/>
      <c r="W264" s="210"/>
      <c r="X264" s="152"/>
      <c r="Y264" s="210"/>
      <c r="Z264" s="152"/>
      <c r="AA264" s="186"/>
      <c r="AB264" s="152"/>
      <c r="AC264" s="186"/>
    </row>
    <row r="265" spans="1:29" ht="12.75" customHeight="1" x14ac:dyDescent="0.35">
      <c r="A265" s="161"/>
      <c r="B265" s="161"/>
      <c r="C265" s="207"/>
      <c r="D265" s="207"/>
      <c r="E265" s="169"/>
      <c r="F265" s="169"/>
      <c r="G265" s="152"/>
      <c r="H265" s="152"/>
      <c r="I265" s="152"/>
      <c r="J265" s="152"/>
      <c r="K265" s="152"/>
      <c r="L265" s="152"/>
      <c r="M265" s="207"/>
      <c r="N265" s="207"/>
      <c r="O265" s="207"/>
      <c r="P265" s="152"/>
      <c r="Q265" s="152"/>
      <c r="R265" s="152"/>
      <c r="S265" s="152"/>
      <c r="T265" s="152"/>
      <c r="U265" s="210"/>
      <c r="V265" s="152"/>
      <c r="W265" s="210"/>
      <c r="X265" s="152"/>
      <c r="Y265" s="210"/>
      <c r="Z265" s="152"/>
      <c r="AA265" s="186"/>
      <c r="AB265" s="152"/>
      <c r="AC265" s="186"/>
    </row>
    <row r="266" spans="1:29" ht="12.75" customHeight="1" x14ac:dyDescent="0.35">
      <c r="A266" s="161"/>
      <c r="B266" s="161"/>
      <c r="C266" s="207"/>
      <c r="D266" s="207"/>
      <c r="E266" s="169"/>
      <c r="F266" s="169"/>
      <c r="G266" s="152"/>
      <c r="H266" s="152"/>
      <c r="I266" s="152"/>
      <c r="J266" s="152"/>
      <c r="K266" s="152"/>
      <c r="L266" s="152"/>
      <c r="M266" s="207"/>
      <c r="N266" s="207"/>
      <c r="O266" s="207"/>
      <c r="P266" s="152"/>
      <c r="Q266" s="152"/>
      <c r="R266" s="152"/>
      <c r="S266" s="152"/>
      <c r="T266" s="152"/>
      <c r="U266" s="210"/>
      <c r="V266" s="152"/>
      <c r="W266" s="210"/>
      <c r="X266" s="152"/>
      <c r="Y266" s="210"/>
      <c r="Z266" s="152"/>
      <c r="AA266" s="186"/>
      <c r="AB266" s="152"/>
      <c r="AC266" s="186"/>
    </row>
    <row r="267" spans="1:29" ht="12.75" customHeight="1" x14ac:dyDescent="0.35">
      <c r="A267" s="161"/>
      <c r="B267" s="161"/>
      <c r="C267" s="207"/>
      <c r="D267" s="207"/>
      <c r="E267" s="169"/>
      <c r="F267" s="169"/>
      <c r="G267" s="152"/>
      <c r="H267" s="152"/>
      <c r="I267" s="152"/>
      <c r="J267" s="152"/>
      <c r="K267" s="152"/>
      <c r="L267" s="152"/>
      <c r="M267" s="207"/>
      <c r="N267" s="207"/>
      <c r="O267" s="207"/>
      <c r="P267" s="152"/>
      <c r="Q267" s="152"/>
      <c r="R267" s="152"/>
      <c r="S267" s="152"/>
      <c r="T267" s="152"/>
      <c r="U267" s="210"/>
      <c r="V267" s="152"/>
      <c r="W267" s="210"/>
      <c r="X267" s="152"/>
      <c r="Y267" s="210"/>
      <c r="Z267" s="152"/>
      <c r="AA267" s="186"/>
      <c r="AB267" s="152"/>
      <c r="AC267" s="186"/>
    </row>
    <row r="268" spans="1:29" ht="12.75" customHeight="1" x14ac:dyDescent="0.35">
      <c r="A268" s="161"/>
      <c r="B268" s="161"/>
      <c r="C268" s="207"/>
      <c r="D268" s="207"/>
      <c r="E268" s="169"/>
      <c r="F268" s="169"/>
      <c r="G268" s="152"/>
      <c r="H268" s="152"/>
      <c r="I268" s="152"/>
      <c r="J268" s="152"/>
      <c r="K268" s="152"/>
      <c r="L268" s="152"/>
      <c r="M268" s="207"/>
      <c r="N268" s="207"/>
      <c r="O268" s="207"/>
      <c r="P268" s="152"/>
      <c r="Q268" s="152"/>
      <c r="R268" s="152"/>
      <c r="S268" s="152"/>
      <c r="T268" s="152"/>
      <c r="U268" s="210"/>
      <c r="V268" s="152"/>
      <c r="W268" s="210"/>
      <c r="X268" s="152"/>
      <c r="Y268" s="210"/>
      <c r="Z268" s="152"/>
      <c r="AA268" s="186"/>
      <c r="AB268" s="152"/>
      <c r="AC268" s="186"/>
    </row>
    <row r="269" spans="1:29" ht="12.75" customHeight="1" x14ac:dyDescent="0.35">
      <c r="A269" s="161"/>
      <c r="B269" s="161"/>
      <c r="C269" s="207"/>
      <c r="D269" s="207"/>
      <c r="E269" s="169"/>
      <c r="F269" s="169"/>
      <c r="G269" s="152"/>
      <c r="H269" s="152"/>
      <c r="I269" s="152"/>
      <c r="J269" s="152"/>
      <c r="K269" s="152"/>
      <c r="L269" s="152"/>
      <c r="M269" s="207"/>
      <c r="N269" s="207"/>
      <c r="O269" s="207"/>
      <c r="P269" s="152"/>
      <c r="Q269" s="152"/>
      <c r="R269" s="152"/>
      <c r="S269" s="152"/>
      <c r="T269" s="152"/>
      <c r="U269" s="210"/>
      <c r="V269" s="152"/>
      <c r="W269" s="210"/>
      <c r="X269" s="152"/>
      <c r="Y269" s="210"/>
      <c r="Z269" s="152"/>
      <c r="AA269" s="186"/>
      <c r="AB269" s="152"/>
      <c r="AC269" s="186"/>
    </row>
    <row r="270" spans="1:29" ht="12.75" customHeight="1" x14ac:dyDescent="0.35">
      <c r="A270" s="161"/>
      <c r="B270" s="161"/>
      <c r="C270" s="207"/>
      <c r="D270" s="207"/>
      <c r="E270" s="169"/>
      <c r="F270" s="169"/>
      <c r="G270" s="152"/>
      <c r="H270" s="152"/>
      <c r="I270" s="152"/>
      <c r="J270" s="152"/>
      <c r="K270" s="152"/>
      <c r="L270" s="152"/>
      <c r="M270" s="207"/>
      <c r="N270" s="207"/>
      <c r="O270" s="207"/>
      <c r="P270" s="152"/>
      <c r="Q270" s="152"/>
      <c r="R270" s="152"/>
      <c r="S270" s="152"/>
      <c r="T270" s="152"/>
      <c r="U270" s="210"/>
      <c r="V270" s="152"/>
      <c r="W270" s="210"/>
      <c r="X270" s="152"/>
      <c r="Y270" s="210"/>
      <c r="Z270" s="152"/>
      <c r="AA270" s="186"/>
      <c r="AB270" s="152"/>
      <c r="AC270" s="186"/>
    </row>
    <row r="271" spans="1:29" ht="12.75" customHeight="1" x14ac:dyDescent="0.35">
      <c r="A271" s="161"/>
      <c r="B271" s="161"/>
      <c r="C271" s="207"/>
      <c r="D271" s="207"/>
      <c r="E271" s="169"/>
      <c r="F271" s="169"/>
      <c r="G271" s="152"/>
      <c r="H271" s="152"/>
      <c r="I271" s="152"/>
      <c r="J271" s="152"/>
      <c r="K271" s="152"/>
      <c r="L271" s="152"/>
      <c r="M271" s="207"/>
      <c r="N271" s="207"/>
      <c r="O271" s="207"/>
      <c r="P271" s="152"/>
      <c r="Q271" s="152"/>
      <c r="R271" s="152"/>
      <c r="S271" s="152"/>
      <c r="T271" s="152"/>
      <c r="U271" s="210"/>
      <c r="V271" s="152"/>
      <c r="W271" s="210"/>
      <c r="X271" s="152"/>
      <c r="Y271" s="210"/>
      <c r="Z271" s="152"/>
      <c r="AA271" s="186"/>
      <c r="AB271" s="152"/>
      <c r="AC271" s="186"/>
    </row>
    <row r="272" spans="1:29" ht="12.75" customHeight="1" x14ac:dyDescent="0.35">
      <c r="A272" s="161"/>
      <c r="B272" s="161"/>
      <c r="C272" s="207"/>
      <c r="D272" s="207"/>
      <c r="E272" s="169"/>
      <c r="F272" s="169"/>
      <c r="G272" s="152"/>
      <c r="H272" s="152"/>
      <c r="I272" s="152"/>
      <c r="J272" s="152"/>
      <c r="K272" s="152"/>
      <c r="L272" s="152"/>
      <c r="M272" s="207"/>
      <c r="N272" s="207"/>
      <c r="O272" s="207"/>
      <c r="P272" s="152"/>
      <c r="Q272" s="152"/>
      <c r="R272" s="152"/>
      <c r="S272" s="152"/>
      <c r="T272" s="152"/>
      <c r="U272" s="210"/>
      <c r="V272" s="152"/>
      <c r="W272" s="210"/>
      <c r="X272" s="152"/>
      <c r="Y272" s="210"/>
      <c r="Z272" s="152"/>
      <c r="AA272" s="186"/>
      <c r="AB272" s="152"/>
      <c r="AC272" s="186"/>
    </row>
    <row r="273" spans="1:29" ht="12.75" customHeight="1" x14ac:dyDescent="0.35">
      <c r="A273" s="161"/>
      <c r="B273" s="161"/>
      <c r="C273" s="207"/>
      <c r="D273" s="207"/>
      <c r="E273" s="169"/>
      <c r="F273" s="169"/>
      <c r="G273" s="152"/>
      <c r="H273" s="152"/>
      <c r="I273" s="152"/>
      <c r="J273" s="152"/>
      <c r="K273" s="152"/>
      <c r="L273" s="152"/>
      <c r="M273" s="207"/>
      <c r="N273" s="207"/>
      <c r="O273" s="207"/>
      <c r="P273" s="152"/>
      <c r="Q273" s="152"/>
      <c r="R273" s="152"/>
      <c r="S273" s="152"/>
      <c r="T273" s="152"/>
      <c r="U273" s="210"/>
      <c r="V273" s="152"/>
      <c r="W273" s="210"/>
      <c r="X273" s="152"/>
      <c r="Y273" s="210"/>
      <c r="Z273" s="152"/>
      <c r="AA273" s="186"/>
      <c r="AB273" s="152"/>
      <c r="AC273" s="186"/>
    </row>
    <row r="274" spans="1:29" ht="12.75" customHeight="1" x14ac:dyDescent="0.35">
      <c r="A274" s="161"/>
      <c r="B274" s="161"/>
      <c r="C274" s="207"/>
      <c r="D274" s="207"/>
      <c r="E274" s="169"/>
      <c r="F274" s="169"/>
      <c r="G274" s="152"/>
      <c r="H274" s="152"/>
      <c r="I274" s="152"/>
      <c r="J274" s="152"/>
      <c r="K274" s="152"/>
      <c r="L274" s="152"/>
      <c r="M274" s="207"/>
      <c r="N274" s="207"/>
      <c r="O274" s="207"/>
      <c r="P274" s="152"/>
      <c r="Q274" s="152"/>
      <c r="R274" s="152"/>
      <c r="S274" s="152"/>
      <c r="T274" s="152"/>
      <c r="U274" s="210"/>
      <c r="V274" s="152"/>
      <c r="W274" s="210"/>
      <c r="X274" s="152"/>
      <c r="Y274" s="210"/>
      <c r="Z274" s="152"/>
      <c r="AA274" s="186"/>
      <c r="AB274" s="152"/>
      <c r="AC274" s="186"/>
    </row>
    <row r="275" spans="1:29" ht="12.75" customHeight="1" x14ac:dyDescent="0.35">
      <c r="A275" s="161"/>
      <c r="B275" s="161"/>
      <c r="C275" s="207"/>
      <c r="D275" s="207"/>
      <c r="E275" s="169"/>
      <c r="F275" s="169"/>
      <c r="G275" s="152"/>
      <c r="H275" s="152"/>
      <c r="I275" s="152"/>
      <c r="J275" s="152"/>
      <c r="K275" s="152"/>
      <c r="L275" s="152"/>
      <c r="M275" s="207"/>
      <c r="N275" s="207"/>
      <c r="O275" s="207"/>
      <c r="P275" s="152"/>
      <c r="Q275" s="152"/>
      <c r="R275" s="152"/>
      <c r="S275" s="152"/>
      <c r="T275" s="152"/>
      <c r="U275" s="210"/>
      <c r="V275" s="152"/>
      <c r="W275" s="210"/>
      <c r="X275" s="152"/>
      <c r="Y275" s="210"/>
      <c r="Z275" s="152"/>
      <c r="AA275" s="186"/>
      <c r="AB275" s="152"/>
      <c r="AC275" s="186"/>
    </row>
    <row r="276" spans="1:29" ht="12.75" customHeight="1" x14ac:dyDescent="0.35">
      <c r="A276" s="161"/>
      <c r="B276" s="161"/>
      <c r="C276" s="207"/>
      <c r="D276" s="207"/>
      <c r="E276" s="169"/>
      <c r="F276" s="169"/>
      <c r="G276" s="152"/>
      <c r="H276" s="152"/>
      <c r="I276" s="152"/>
      <c r="J276" s="152"/>
      <c r="K276" s="152"/>
      <c r="L276" s="152"/>
      <c r="M276" s="207"/>
      <c r="N276" s="207"/>
      <c r="O276" s="207"/>
      <c r="P276" s="152"/>
      <c r="Q276" s="152"/>
      <c r="R276" s="152"/>
      <c r="S276" s="152"/>
      <c r="T276" s="152"/>
      <c r="U276" s="210"/>
      <c r="V276" s="152"/>
      <c r="W276" s="210"/>
      <c r="X276" s="152"/>
      <c r="Y276" s="210"/>
      <c r="Z276" s="152"/>
      <c r="AA276" s="186"/>
      <c r="AB276" s="152"/>
      <c r="AC276" s="186"/>
    </row>
    <row r="277" spans="1:29" ht="12.75" customHeight="1" x14ac:dyDescent="0.35">
      <c r="A277" s="161"/>
      <c r="B277" s="161"/>
      <c r="C277" s="207"/>
      <c r="D277" s="207"/>
      <c r="E277" s="169"/>
      <c r="F277" s="169"/>
      <c r="G277" s="152"/>
      <c r="H277" s="152"/>
      <c r="I277" s="152"/>
      <c r="J277" s="152"/>
      <c r="K277" s="152"/>
      <c r="L277" s="152"/>
      <c r="M277" s="207"/>
      <c r="N277" s="207"/>
      <c r="O277" s="207"/>
      <c r="P277" s="152"/>
      <c r="Q277" s="152"/>
      <c r="R277" s="152"/>
      <c r="S277" s="152"/>
      <c r="T277" s="152"/>
      <c r="U277" s="210"/>
      <c r="V277" s="152"/>
      <c r="W277" s="210"/>
      <c r="X277" s="152"/>
      <c r="Y277" s="210"/>
      <c r="Z277" s="152"/>
      <c r="AA277" s="186"/>
      <c r="AB277" s="152"/>
      <c r="AC277" s="186"/>
    </row>
    <row r="278" spans="1:29" ht="12.75" customHeight="1" x14ac:dyDescent="0.35">
      <c r="A278" s="161"/>
      <c r="B278" s="161"/>
      <c r="C278" s="207"/>
      <c r="D278" s="207"/>
      <c r="E278" s="169"/>
      <c r="F278" s="169"/>
      <c r="G278" s="152"/>
      <c r="H278" s="152"/>
      <c r="I278" s="152"/>
      <c r="J278" s="152"/>
      <c r="K278" s="152"/>
      <c r="L278" s="152"/>
      <c r="M278" s="207"/>
      <c r="N278" s="207"/>
      <c r="O278" s="207"/>
      <c r="P278" s="152"/>
      <c r="Q278" s="152"/>
      <c r="R278" s="152"/>
      <c r="S278" s="152"/>
      <c r="T278" s="152"/>
      <c r="U278" s="210"/>
      <c r="V278" s="152"/>
      <c r="W278" s="210"/>
      <c r="X278" s="152"/>
      <c r="Y278" s="210"/>
      <c r="Z278" s="152"/>
      <c r="AA278" s="186"/>
      <c r="AB278" s="152"/>
      <c r="AC278" s="186"/>
    </row>
    <row r="279" spans="1:29" ht="12.75" customHeight="1" x14ac:dyDescent="0.35">
      <c r="A279" s="161"/>
      <c r="B279" s="161"/>
      <c r="C279" s="207"/>
      <c r="D279" s="207"/>
      <c r="E279" s="169"/>
      <c r="F279" s="169"/>
      <c r="G279" s="152"/>
      <c r="H279" s="152"/>
      <c r="I279" s="152"/>
      <c r="J279" s="152"/>
      <c r="K279" s="152"/>
      <c r="L279" s="152"/>
      <c r="M279" s="207"/>
      <c r="N279" s="207"/>
      <c r="O279" s="207"/>
      <c r="P279" s="152"/>
      <c r="Q279" s="152"/>
      <c r="R279" s="152"/>
      <c r="S279" s="152"/>
      <c r="T279" s="152"/>
      <c r="U279" s="210"/>
      <c r="V279" s="152"/>
      <c r="W279" s="210"/>
      <c r="X279" s="152"/>
      <c r="Y279" s="210"/>
      <c r="Z279" s="152"/>
      <c r="AA279" s="186"/>
      <c r="AB279" s="152"/>
      <c r="AC279" s="186"/>
    </row>
    <row r="280" spans="1:29" ht="12.75" customHeight="1" x14ac:dyDescent="0.35">
      <c r="A280" s="161"/>
      <c r="B280" s="161"/>
      <c r="C280" s="207"/>
      <c r="D280" s="207"/>
      <c r="E280" s="169"/>
      <c r="F280" s="169"/>
      <c r="G280" s="152"/>
      <c r="H280" s="152"/>
      <c r="I280" s="152"/>
      <c r="J280" s="152"/>
      <c r="K280" s="152"/>
      <c r="L280" s="152"/>
      <c r="M280" s="207"/>
      <c r="N280" s="207"/>
      <c r="O280" s="207"/>
      <c r="P280" s="152"/>
      <c r="Q280" s="152"/>
      <c r="R280" s="152"/>
      <c r="S280" s="152"/>
      <c r="T280" s="152"/>
      <c r="U280" s="210"/>
      <c r="V280" s="152"/>
      <c r="W280" s="210"/>
      <c r="X280" s="152"/>
      <c r="Y280" s="210"/>
      <c r="Z280" s="152"/>
      <c r="AA280" s="186"/>
      <c r="AB280" s="152"/>
      <c r="AC280" s="186"/>
    </row>
    <row r="281" spans="1:29" ht="12.75" customHeight="1" x14ac:dyDescent="0.35">
      <c r="A281" s="161"/>
      <c r="B281" s="161"/>
      <c r="C281" s="207"/>
      <c r="D281" s="207"/>
      <c r="E281" s="169"/>
      <c r="F281" s="169"/>
      <c r="G281" s="152"/>
      <c r="H281" s="152"/>
      <c r="I281" s="152"/>
      <c r="J281" s="152"/>
      <c r="K281" s="152"/>
      <c r="L281" s="152"/>
      <c r="M281" s="207"/>
      <c r="N281" s="207"/>
      <c r="O281" s="207"/>
      <c r="P281" s="152"/>
      <c r="Q281" s="152"/>
      <c r="R281" s="152"/>
      <c r="S281" s="152"/>
      <c r="T281" s="152"/>
      <c r="U281" s="210"/>
      <c r="V281" s="152"/>
      <c r="W281" s="210"/>
      <c r="X281" s="152"/>
      <c r="Y281" s="210"/>
      <c r="Z281" s="152"/>
      <c r="AA281" s="186"/>
      <c r="AB281" s="152"/>
      <c r="AC281" s="186"/>
    </row>
    <row r="282" spans="1:29" ht="12.75" customHeight="1" x14ac:dyDescent="0.35">
      <c r="A282" s="161"/>
      <c r="B282" s="161"/>
      <c r="C282" s="207"/>
      <c r="D282" s="207"/>
      <c r="E282" s="169"/>
      <c r="F282" s="169"/>
      <c r="G282" s="152"/>
      <c r="H282" s="152"/>
      <c r="I282" s="152"/>
      <c r="J282" s="152"/>
      <c r="K282" s="152"/>
      <c r="L282" s="152"/>
      <c r="M282" s="207"/>
      <c r="N282" s="207"/>
      <c r="O282" s="207"/>
      <c r="P282" s="152"/>
      <c r="Q282" s="152"/>
      <c r="R282" s="152"/>
      <c r="S282" s="152"/>
      <c r="T282" s="152"/>
      <c r="U282" s="210"/>
      <c r="V282" s="152"/>
      <c r="W282" s="210"/>
      <c r="X282" s="152"/>
      <c r="Y282" s="210"/>
      <c r="Z282" s="152"/>
      <c r="AA282" s="186"/>
      <c r="AB282" s="152"/>
      <c r="AC282" s="186"/>
    </row>
    <row r="283" spans="1:29" ht="12.75" customHeight="1" x14ac:dyDescent="0.35">
      <c r="A283" s="161"/>
      <c r="B283" s="161"/>
      <c r="C283" s="207"/>
      <c r="D283" s="207"/>
      <c r="E283" s="169"/>
      <c r="F283" s="169"/>
      <c r="G283" s="152"/>
      <c r="H283" s="152"/>
      <c r="I283" s="152"/>
      <c r="J283" s="152"/>
      <c r="K283" s="152"/>
      <c r="L283" s="152"/>
      <c r="M283" s="207"/>
      <c r="N283" s="207"/>
      <c r="O283" s="207"/>
      <c r="P283" s="152"/>
      <c r="Q283" s="152"/>
      <c r="R283" s="152"/>
      <c r="S283" s="152"/>
      <c r="T283" s="152"/>
      <c r="U283" s="210"/>
      <c r="V283" s="152"/>
      <c r="W283" s="210"/>
      <c r="X283" s="152"/>
      <c r="Y283" s="210"/>
      <c r="Z283" s="152"/>
      <c r="AA283" s="186"/>
      <c r="AB283" s="152"/>
      <c r="AC283" s="186"/>
    </row>
    <row r="284" spans="1:29" ht="12.75" customHeight="1" x14ac:dyDescent="0.35">
      <c r="A284" s="161"/>
      <c r="B284" s="161"/>
      <c r="C284" s="207"/>
      <c r="D284" s="207"/>
      <c r="E284" s="169"/>
      <c r="F284" s="169"/>
      <c r="G284" s="152"/>
      <c r="H284" s="152"/>
      <c r="I284" s="152"/>
      <c r="J284" s="152"/>
      <c r="K284" s="152"/>
      <c r="L284" s="152"/>
      <c r="M284" s="207"/>
      <c r="N284" s="207"/>
      <c r="O284" s="207"/>
      <c r="P284" s="152"/>
      <c r="Q284" s="152"/>
      <c r="R284" s="152"/>
      <c r="S284" s="152"/>
      <c r="T284" s="152"/>
      <c r="U284" s="210"/>
      <c r="V284" s="152"/>
      <c r="W284" s="210"/>
      <c r="X284" s="152"/>
      <c r="Y284" s="210"/>
      <c r="Z284" s="152"/>
      <c r="AA284" s="186"/>
      <c r="AB284" s="152"/>
      <c r="AC284" s="186"/>
    </row>
    <row r="285" spans="1:29" ht="12.75" customHeight="1" x14ac:dyDescent="0.35">
      <c r="A285" s="161"/>
      <c r="B285" s="161"/>
      <c r="C285" s="207"/>
      <c r="D285" s="207"/>
      <c r="E285" s="169"/>
      <c r="F285" s="169"/>
      <c r="G285" s="152"/>
      <c r="H285" s="152"/>
      <c r="I285" s="152"/>
      <c r="J285" s="152"/>
      <c r="K285" s="152"/>
      <c r="L285" s="152"/>
      <c r="M285" s="207"/>
      <c r="N285" s="207"/>
      <c r="O285" s="207"/>
      <c r="P285" s="152"/>
      <c r="Q285" s="152"/>
      <c r="R285" s="152"/>
      <c r="S285" s="152"/>
      <c r="T285" s="152"/>
      <c r="U285" s="210"/>
      <c r="V285" s="152"/>
      <c r="W285" s="210"/>
      <c r="X285" s="152"/>
      <c r="Y285" s="210"/>
      <c r="Z285" s="152"/>
      <c r="AA285" s="186"/>
      <c r="AB285" s="152"/>
      <c r="AC285" s="186"/>
    </row>
    <row r="286" spans="1:29" ht="12.75" customHeight="1" x14ac:dyDescent="0.35">
      <c r="A286" s="161"/>
      <c r="B286" s="161"/>
      <c r="C286" s="207"/>
      <c r="D286" s="207"/>
      <c r="E286" s="169"/>
      <c r="F286" s="169"/>
      <c r="G286" s="152"/>
      <c r="H286" s="152"/>
      <c r="I286" s="152"/>
      <c r="J286" s="152"/>
      <c r="K286" s="152"/>
      <c r="L286" s="152"/>
      <c r="M286" s="207"/>
      <c r="N286" s="207"/>
      <c r="O286" s="207"/>
      <c r="P286" s="152"/>
      <c r="Q286" s="152"/>
      <c r="R286" s="152"/>
      <c r="S286" s="152"/>
      <c r="T286" s="152"/>
      <c r="U286" s="210"/>
      <c r="V286" s="152"/>
      <c r="W286" s="210"/>
      <c r="X286" s="152"/>
      <c r="Y286" s="210"/>
      <c r="Z286" s="152"/>
      <c r="AA286" s="186"/>
      <c r="AB286" s="152"/>
      <c r="AC286" s="186"/>
    </row>
    <row r="287" spans="1:29" ht="12.75" customHeight="1" x14ac:dyDescent="0.35">
      <c r="A287" s="161"/>
      <c r="B287" s="161"/>
      <c r="C287" s="207"/>
      <c r="D287" s="207"/>
      <c r="E287" s="169"/>
      <c r="F287" s="169"/>
      <c r="G287" s="152"/>
      <c r="H287" s="152"/>
      <c r="I287" s="152"/>
      <c r="J287" s="152"/>
      <c r="K287" s="152"/>
      <c r="L287" s="152"/>
      <c r="M287" s="207"/>
      <c r="N287" s="207"/>
      <c r="O287" s="207"/>
      <c r="P287" s="152"/>
      <c r="Q287" s="152"/>
      <c r="R287" s="152"/>
      <c r="S287" s="152"/>
      <c r="T287" s="152"/>
      <c r="U287" s="210"/>
      <c r="V287" s="152"/>
      <c r="W287" s="210"/>
      <c r="X287" s="152"/>
      <c r="Y287" s="210"/>
      <c r="Z287" s="152"/>
      <c r="AA287" s="186"/>
      <c r="AB287" s="152"/>
      <c r="AC287" s="186"/>
    </row>
    <row r="288" spans="1:29" ht="12.75" customHeight="1" x14ac:dyDescent="0.35">
      <c r="A288" s="161"/>
      <c r="B288" s="161"/>
      <c r="C288" s="207"/>
      <c r="D288" s="207"/>
      <c r="E288" s="169"/>
      <c r="F288" s="169"/>
      <c r="G288" s="152"/>
      <c r="H288" s="152"/>
      <c r="I288" s="152"/>
      <c r="J288" s="152"/>
      <c r="K288" s="152"/>
      <c r="L288" s="152"/>
      <c r="M288" s="207"/>
      <c r="N288" s="207"/>
      <c r="O288" s="207"/>
      <c r="P288" s="152"/>
      <c r="Q288" s="152"/>
      <c r="R288" s="152"/>
      <c r="S288" s="152"/>
      <c r="T288" s="152"/>
      <c r="U288" s="210"/>
      <c r="V288" s="152"/>
      <c r="W288" s="210"/>
      <c r="X288" s="152"/>
      <c r="Y288" s="210"/>
      <c r="Z288" s="152"/>
      <c r="AA288" s="186"/>
      <c r="AB288" s="152"/>
      <c r="AC288" s="186"/>
    </row>
    <row r="289" spans="1:29" ht="12.75" customHeight="1" x14ac:dyDescent="0.35">
      <c r="A289" s="161"/>
      <c r="B289" s="161"/>
      <c r="C289" s="207"/>
      <c r="D289" s="207"/>
      <c r="E289" s="169"/>
      <c r="F289" s="169"/>
      <c r="G289" s="152"/>
      <c r="H289" s="152"/>
      <c r="I289" s="152"/>
      <c r="J289" s="152"/>
      <c r="K289" s="152"/>
      <c r="L289" s="152"/>
      <c r="M289" s="207"/>
      <c r="N289" s="207"/>
      <c r="O289" s="207"/>
      <c r="P289" s="152"/>
      <c r="Q289" s="152"/>
      <c r="R289" s="152"/>
      <c r="S289" s="152"/>
      <c r="T289" s="152"/>
      <c r="U289" s="210"/>
      <c r="V289" s="152"/>
      <c r="W289" s="210"/>
      <c r="X289" s="152"/>
      <c r="Y289" s="210"/>
      <c r="Z289" s="152"/>
      <c r="AA289" s="186"/>
      <c r="AB289" s="152"/>
      <c r="AC289" s="186"/>
    </row>
    <row r="290" spans="1:29" ht="12.75" customHeight="1" x14ac:dyDescent="0.35">
      <c r="A290" s="161"/>
      <c r="B290" s="161"/>
      <c r="C290" s="207"/>
      <c r="D290" s="207"/>
      <c r="E290" s="169"/>
      <c r="F290" s="169"/>
      <c r="G290" s="152"/>
      <c r="H290" s="152"/>
      <c r="I290" s="152"/>
      <c r="J290" s="152"/>
      <c r="K290" s="152"/>
      <c r="L290" s="152"/>
      <c r="M290" s="207"/>
      <c r="N290" s="207"/>
      <c r="O290" s="207"/>
      <c r="P290" s="152"/>
      <c r="Q290" s="152"/>
      <c r="R290" s="152"/>
      <c r="S290" s="152"/>
      <c r="T290" s="152"/>
      <c r="U290" s="210"/>
      <c r="V290" s="152"/>
      <c r="W290" s="210"/>
      <c r="X290" s="152"/>
      <c r="Y290" s="210"/>
      <c r="Z290" s="152"/>
      <c r="AA290" s="186"/>
      <c r="AB290" s="152"/>
      <c r="AC290" s="186"/>
    </row>
    <row r="291" spans="1:29" ht="12.75" customHeight="1" x14ac:dyDescent="0.35">
      <c r="A291" s="161"/>
      <c r="B291" s="161"/>
      <c r="C291" s="207"/>
      <c r="D291" s="207"/>
      <c r="E291" s="169"/>
      <c r="F291" s="169"/>
      <c r="G291" s="152"/>
      <c r="H291" s="152"/>
      <c r="I291" s="152"/>
      <c r="J291" s="152"/>
      <c r="K291" s="152"/>
      <c r="L291" s="152"/>
      <c r="M291" s="207"/>
      <c r="N291" s="207"/>
      <c r="O291" s="207"/>
      <c r="P291" s="152"/>
      <c r="Q291" s="152"/>
      <c r="R291" s="152"/>
      <c r="S291" s="152"/>
      <c r="T291" s="152"/>
      <c r="U291" s="210"/>
      <c r="V291" s="152"/>
      <c r="W291" s="210"/>
      <c r="X291" s="152"/>
      <c r="Y291" s="210"/>
      <c r="Z291" s="152"/>
      <c r="AA291" s="186"/>
      <c r="AB291" s="152"/>
      <c r="AC291" s="186"/>
    </row>
    <row r="292" spans="1:29" ht="12.75" customHeight="1" x14ac:dyDescent="0.35">
      <c r="A292" s="161"/>
      <c r="B292" s="161"/>
      <c r="C292" s="207"/>
      <c r="D292" s="207"/>
      <c r="E292" s="169"/>
      <c r="F292" s="169"/>
      <c r="G292" s="152"/>
      <c r="H292" s="152"/>
      <c r="I292" s="152"/>
      <c r="J292" s="152"/>
      <c r="K292" s="152"/>
      <c r="L292" s="152"/>
      <c r="M292" s="207"/>
      <c r="N292" s="207"/>
      <c r="O292" s="207"/>
      <c r="P292" s="152"/>
      <c r="Q292" s="152"/>
      <c r="R292" s="152"/>
      <c r="S292" s="152"/>
      <c r="T292" s="152"/>
      <c r="U292" s="210"/>
      <c r="V292" s="152"/>
      <c r="W292" s="210"/>
      <c r="X292" s="152"/>
      <c r="Y292" s="210"/>
      <c r="Z292" s="152"/>
      <c r="AA292" s="186"/>
      <c r="AB292" s="152"/>
      <c r="AC292" s="186"/>
    </row>
    <row r="293" spans="1:29" ht="12.75" customHeight="1" x14ac:dyDescent="0.35">
      <c r="A293" s="161"/>
      <c r="B293" s="161"/>
      <c r="C293" s="207"/>
      <c r="D293" s="207"/>
      <c r="E293" s="169"/>
      <c r="F293" s="169"/>
      <c r="G293" s="152"/>
      <c r="H293" s="152"/>
      <c r="I293" s="152"/>
      <c r="J293" s="152"/>
      <c r="K293" s="152"/>
      <c r="L293" s="152"/>
      <c r="M293" s="207"/>
      <c r="N293" s="207"/>
      <c r="O293" s="207"/>
      <c r="P293" s="152"/>
      <c r="Q293" s="152"/>
      <c r="R293" s="152"/>
      <c r="S293" s="152"/>
      <c r="T293" s="152"/>
      <c r="U293" s="210"/>
      <c r="V293" s="152"/>
      <c r="W293" s="210"/>
      <c r="X293" s="152"/>
      <c r="Y293" s="210"/>
      <c r="Z293" s="152"/>
      <c r="AA293" s="186"/>
      <c r="AB293" s="152"/>
      <c r="AC293" s="186"/>
    </row>
    <row r="294" spans="1:29" ht="12.75" customHeight="1" x14ac:dyDescent="0.35">
      <c r="A294" s="161"/>
      <c r="B294" s="161"/>
      <c r="C294" s="207"/>
      <c r="D294" s="207"/>
      <c r="E294" s="169"/>
      <c r="F294" s="169"/>
      <c r="G294" s="152"/>
      <c r="H294" s="152"/>
      <c r="I294" s="152"/>
      <c r="J294" s="152"/>
      <c r="K294" s="152"/>
      <c r="L294" s="152"/>
      <c r="M294" s="207"/>
      <c r="N294" s="207"/>
      <c r="O294" s="207"/>
      <c r="P294" s="152"/>
      <c r="Q294" s="152"/>
      <c r="R294" s="152"/>
      <c r="S294" s="152"/>
      <c r="T294" s="152"/>
      <c r="U294" s="210"/>
      <c r="V294" s="152"/>
      <c r="W294" s="210"/>
      <c r="X294" s="152"/>
      <c r="Y294" s="210"/>
      <c r="Z294" s="152"/>
      <c r="AA294" s="186"/>
      <c r="AB294" s="152"/>
      <c r="AC294" s="186"/>
    </row>
    <row r="295" spans="1:29" ht="12.75" customHeight="1" x14ac:dyDescent="0.35">
      <c r="A295" s="161"/>
      <c r="B295" s="161"/>
      <c r="C295" s="207"/>
      <c r="D295" s="207"/>
      <c r="E295" s="169"/>
      <c r="F295" s="169"/>
      <c r="G295" s="152"/>
      <c r="H295" s="152"/>
      <c r="I295" s="152"/>
      <c r="J295" s="152"/>
      <c r="K295" s="152"/>
      <c r="L295" s="152"/>
      <c r="M295" s="207"/>
      <c r="N295" s="207"/>
      <c r="O295" s="207"/>
      <c r="P295" s="152"/>
      <c r="Q295" s="152"/>
      <c r="R295" s="152"/>
      <c r="S295" s="152"/>
      <c r="T295" s="152"/>
      <c r="U295" s="210"/>
      <c r="V295" s="152"/>
      <c r="W295" s="210"/>
      <c r="X295" s="152"/>
      <c r="Y295" s="210"/>
      <c r="Z295" s="152"/>
      <c r="AA295" s="186"/>
      <c r="AB295" s="152"/>
      <c r="AC295" s="186"/>
    </row>
    <row r="296" spans="1:29" ht="12.75" customHeight="1" x14ac:dyDescent="0.35">
      <c r="A296" s="161"/>
      <c r="B296" s="161"/>
      <c r="C296" s="207"/>
      <c r="D296" s="207"/>
      <c r="E296" s="169"/>
      <c r="F296" s="169"/>
      <c r="G296" s="152"/>
      <c r="H296" s="152"/>
      <c r="I296" s="152"/>
      <c r="J296" s="152"/>
      <c r="K296" s="152"/>
      <c r="L296" s="152"/>
      <c r="M296" s="207"/>
      <c r="N296" s="207"/>
      <c r="O296" s="207"/>
      <c r="P296" s="152"/>
      <c r="Q296" s="152"/>
      <c r="R296" s="152"/>
      <c r="S296" s="152"/>
      <c r="T296" s="152"/>
      <c r="U296" s="210"/>
      <c r="V296" s="152"/>
      <c r="W296" s="210"/>
      <c r="X296" s="152"/>
      <c r="Y296" s="210"/>
      <c r="Z296" s="152"/>
      <c r="AA296" s="186"/>
      <c r="AB296" s="152"/>
      <c r="AC296" s="186"/>
    </row>
    <row r="297" spans="1:29" ht="12.75" customHeight="1" x14ac:dyDescent="0.35">
      <c r="A297" s="161"/>
      <c r="B297" s="161"/>
      <c r="C297" s="207"/>
      <c r="D297" s="207"/>
      <c r="E297" s="169"/>
      <c r="F297" s="169"/>
      <c r="G297" s="152"/>
      <c r="H297" s="152"/>
      <c r="I297" s="152"/>
      <c r="J297" s="152"/>
      <c r="K297" s="152"/>
      <c r="L297" s="152"/>
      <c r="M297" s="207"/>
      <c r="N297" s="207"/>
      <c r="O297" s="207"/>
      <c r="P297" s="152"/>
      <c r="Q297" s="152"/>
      <c r="R297" s="152"/>
      <c r="S297" s="152"/>
      <c r="T297" s="152"/>
      <c r="U297" s="210"/>
      <c r="V297" s="152"/>
      <c r="W297" s="210"/>
      <c r="X297" s="152"/>
      <c r="Y297" s="210"/>
      <c r="Z297" s="152"/>
      <c r="AA297" s="186"/>
      <c r="AB297" s="152"/>
      <c r="AC297" s="186"/>
    </row>
    <row r="298" spans="1:29" ht="12.75" customHeight="1" x14ac:dyDescent="0.35">
      <c r="A298" s="161"/>
      <c r="B298" s="161"/>
      <c r="C298" s="207"/>
      <c r="D298" s="207"/>
      <c r="E298" s="169"/>
      <c r="F298" s="169"/>
      <c r="G298" s="152"/>
      <c r="H298" s="152"/>
      <c r="I298" s="152"/>
      <c r="J298" s="152"/>
      <c r="K298" s="152"/>
      <c r="L298" s="152"/>
      <c r="M298" s="207"/>
      <c r="N298" s="207"/>
      <c r="O298" s="207"/>
      <c r="P298" s="152"/>
      <c r="Q298" s="152"/>
      <c r="R298" s="152"/>
      <c r="S298" s="152"/>
      <c r="T298" s="152"/>
      <c r="U298" s="210"/>
      <c r="V298" s="152"/>
      <c r="W298" s="210"/>
      <c r="X298" s="152"/>
      <c r="Y298" s="210"/>
      <c r="Z298" s="152"/>
      <c r="AA298" s="186"/>
      <c r="AB298" s="152"/>
      <c r="AC298" s="186"/>
    </row>
    <row r="299" spans="1:29" ht="12.75" customHeight="1" x14ac:dyDescent="0.35">
      <c r="A299" s="161"/>
      <c r="B299" s="161"/>
      <c r="C299" s="207"/>
      <c r="D299" s="207"/>
      <c r="E299" s="169"/>
      <c r="F299" s="169"/>
      <c r="G299" s="152"/>
      <c r="H299" s="152"/>
      <c r="I299" s="152"/>
      <c r="J299" s="152"/>
      <c r="K299" s="152"/>
      <c r="L299" s="152"/>
      <c r="M299" s="207"/>
      <c r="N299" s="207"/>
      <c r="O299" s="207"/>
      <c r="P299" s="152"/>
      <c r="Q299" s="152"/>
      <c r="R299" s="152"/>
      <c r="S299" s="152"/>
      <c r="T299" s="152"/>
      <c r="U299" s="210"/>
      <c r="V299" s="152"/>
      <c r="W299" s="210"/>
      <c r="X299" s="152"/>
      <c r="Y299" s="210"/>
      <c r="Z299" s="152"/>
      <c r="AA299" s="186"/>
      <c r="AB299" s="152"/>
      <c r="AC299" s="186"/>
    </row>
    <row r="300" spans="1:29" ht="12.75" customHeight="1" x14ac:dyDescent="0.35">
      <c r="A300" s="161"/>
      <c r="B300" s="161"/>
      <c r="C300" s="207"/>
      <c r="D300" s="207"/>
      <c r="E300" s="169"/>
      <c r="F300" s="169"/>
      <c r="G300" s="152"/>
      <c r="H300" s="152"/>
      <c r="I300" s="152"/>
      <c r="J300" s="152"/>
      <c r="K300" s="152"/>
      <c r="L300" s="152"/>
      <c r="M300" s="207"/>
      <c r="N300" s="207"/>
      <c r="O300" s="207"/>
      <c r="P300" s="152"/>
      <c r="Q300" s="152"/>
      <c r="R300" s="152"/>
      <c r="S300" s="152"/>
      <c r="T300" s="152"/>
      <c r="U300" s="210"/>
      <c r="V300" s="152"/>
      <c r="W300" s="210"/>
      <c r="X300" s="152"/>
      <c r="Y300" s="210"/>
      <c r="Z300" s="152"/>
      <c r="AA300" s="186"/>
      <c r="AB300" s="152"/>
      <c r="AC300" s="186"/>
    </row>
    <row r="301" spans="1:29" ht="12.75" customHeight="1" x14ac:dyDescent="0.35">
      <c r="A301" s="161"/>
      <c r="B301" s="161"/>
      <c r="C301" s="207"/>
      <c r="D301" s="207"/>
      <c r="E301" s="169"/>
      <c r="F301" s="169"/>
      <c r="G301" s="152"/>
      <c r="H301" s="152"/>
      <c r="I301" s="152"/>
      <c r="J301" s="152"/>
      <c r="K301" s="152"/>
      <c r="L301" s="152"/>
      <c r="M301" s="207"/>
      <c r="N301" s="207"/>
      <c r="O301" s="207"/>
      <c r="P301" s="152"/>
      <c r="Q301" s="152"/>
      <c r="R301" s="152"/>
      <c r="S301" s="152"/>
      <c r="T301" s="152"/>
      <c r="U301" s="210"/>
      <c r="V301" s="152"/>
      <c r="W301" s="210"/>
      <c r="X301" s="152"/>
      <c r="Y301" s="210"/>
      <c r="Z301" s="152"/>
      <c r="AA301" s="186"/>
      <c r="AB301" s="152"/>
      <c r="AC301" s="186"/>
    </row>
    <row r="302" spans="1:29" ht="12.75" customHeight="1" x14ac:dyDescent="0.35">
      <c r="A302" s="161"/>
      <c r="B302" s="161"/>
      <c r="C302" s="207"/>
      <c r="D302" s="207"/>
      <c r="E302" s="169"/>
      <c r="F302" s="169"/>
      <c r="G302" s="152"/>
      <c r="H302" s="152"/>
      <c r="I302" s="152"/>
      <c r="J302" s="152"/>
      <c r="K302" s="152"/>
      <c r="L302" s="152"/>
      <c r="M302" s="207"/>
      <c r="N302" s="207"/>
      <c r="O302" s="207"/>
      <c r="P302" s="152"/>
      <c r="Q302" s="152"/>
      <c r="R302" s="152"/>
      <c r="S302" s="152"/>
      <c r="T302" s="152"/>
      <c r="U302" s="210"/>
      <c r="V302" s="152"/>
      <c r="W302" s="210"/>
      <c r="X302" s="152"/>
      <c r="Y302" s="210"/>
      <c r="Z302" s="152"/>
      <c r="AA302" s="186"/>
      <c r="AB302" s="152"/>
      <c r="AC302" s="186"/>
    </row>
    <row r="303" spans="1:29" ht="12.75" customHeight="1" x14ac:dyDescent="0.35">
      <c r="A303" s="161"/>
      <c r="B303" s="161"/>
      <c r="C303" s="207"/>
      <c r="D303" s="207"/>
      <c r="E303" s="169"/>
      <c r="F303" s="169"/>
      <c r="G303" s="152"/>
      <c r="H303" s="152"/>
      <c r="I303" s="152"/>
      <c r="J303" s="152"/>
      <c r="K303" s="152"/>
      <c r="L303" s="152"/>
      <c r="M303" s="207"/>
      <c r="N303" s="207"/>
      <c r="O303" s="207"/>
      <c r="P303" s="152"/>
      <c r="Q303" s="152"/>
      <c r="R303" s="152"/>
      <c r="S303" s="152"/>
      <c r="T303" s="152"/>
      <c r="U303" s="210"/>
      <c r="V303" s="152"/>
      <c r="W303" s="210"/>
      <c r="X303" s="152"/>
      <c r="Y303" s="210"/>
      <c r="Z303" s="152"/>
      <c r="AA303" s="186"/>
      <c r="AB303" s="152"/>
      <c r="AC303" s="186"/>
    </row>
    <row r="304" spans="1:29" ht="12.75" customHeight="1" x14ac:dyDescent="0.35">
      <c r="A304" s="161"/>
      <c r="B304" s="161"/>
      <c r="C304" s="207"/>
      <c r="D304" s="207"/>
      <c r="E304" s="169"/>
      <c r="F304" s="169"/>
      <c r="G304" s="152"/>
      <c r="H304" s="152"/>
      <c r="I304" s="152"/>
      <c r="J304" s="152"/>
      <c r="K304" s="152"/>
      <c r="L304" s="152"/>
      <c r="M304" s="207"/>
      <c r="N304" s="207"/>
      <c r="O304" s="207"/>
      <c r="P304" s="152"/>
      <c r="Q304" s="152"/>
      <c r="R304" s="152"/>
      <c r="S304" s="152"/>
      <c r="T304" s="152"/>
      <c r="U304" s="210"/>
      <c r="V304" s="152"/>
      <c r="W304" s="210"/>
      <c r="X304" s="152"/>
      <c r="Y304" s="210"/>
      <c r="Z304" s="152"/>
      <c r="AA304" s="186"/>
      <c r="AB304" s="152"/>
      <c r="AC304" s="186"/>
    </row>
    <row r="305" spans="1:29" ht="12.75" customHeight="1" x14ac:dyDescent="0.35">
      <c r="A305" s="161"/>
      <c r="B305" s="161"/>
      <c r="C305" s="207"/>
      <c r="D305" s="207"/>
      <c r="E305" s="169"/>
      <c r="F305" s="169"/>
      <c r="G305" s="152"/>
      <c r="H305" s="152"/>
      <c r="I305" s="152"/>
      <c r="J305" s="152"/>
      <c r="K305" s="152"/>
      <c r="L305" s="152"/>
      <c r="M305" s="207"/>
      <c r="N305" s="207"/>
      <c r="O305" s="207"/>
      <c r="P305" s="152"/>
      <c r="Q305" s="152"/>
      <c r="R305" s="152"/>
      <c r="S305" s="152"/>
      <c r="T305" s="152"/>
      <c r="U305" s="210"/>
      <c r="V305" s="152"/>
      <c r="W305" s="210"/>
      <c r="X305" s="152"/>
      <c r="Y305" s="210"/>
      <c r="Z305" s="152"/>
      <c r="AA305" s="186"/>
      <c r="AB305" s="152"/>
      <c r="AC305" s="186"/>
    </row>
    <row r="306" spans="1:29" ht="12.75" customHeight="1" x14ac:dyDescent="0.35">
      <c r="A306" s="161"/>
      <c r="B306" s="161"/>
      <c r="C306" s="207"/>
      <c r="D306" s="207"/>
      <c r="E306" s="169"/>
      <c r="F306" s="169"/>
      <c r="G306" s="152"/>
      <c r="H306" s="152"/>
      <c r="I306" s="152"/>
      <c r="J306" s="152"/>
      <c r="K306" s="152"/>
      <c r="L306" s="152"/>
      <c r="M306" s="207"/>
      <c r="N306" s="207"/>
      <c r="O306" s="207"/>
      <c r="P306" s="152"/>
      <c r="Q306" s="152"/>
      <c r="R306" s="152"/>
      <c r="S306" s="152"/>
      <c r="T306" s="152"/>
      <c r="U306" s="210"/>
      <c r="V306" s="152"/>
      <c r="W306" s="210"/>
      <c r="X306" s="152"/>
      <c r="Y306" s="210"/>
      <c r="Z306" s="152"/>
      <c r="AA306" s="186"/>
      <c r="AB306" s="152"/>
      <c r="AC306" s="186"/>
    </row>
    <row r="307" spans="1:29" ht="12.75" customHeight="1" x14ac:dyDescent="0.35">
      <c r="A307" s="161"/>
      <c r="B307" s="161"/>
      <c r="C307" s="207"/>
      <c r="D307" s="207"/>
      <c r="E307" s="169"/>
      <c r="F307" s="169"/>
      <c r="G307" s="152"/>
      <c r="H307" s="152"/>
      <c r="I307" s="152"/>
      <c r="J307" s="152"/>
      <c r="K307" s="152"/>
      <c r="L307" s="152"/>
      <c r="M307" s="207"/>
      <c r="N307" s="207"/>
      <c r="O307" s="207"/>
      <c r="P307" s="152"/>
      <c r="Q307" s="152"/>
      <c r="R307" s="152"/>
      <c r="S307" s="152"/>
      <c r="T307" s="152"/>
      <c r="U307" s="210"/>
      <c r="V307" s="152"/>
      <c r="W307" s="210"/>
      <c r="X307" s="152"/>
      <c r="Y307" s="210"/>
      <c r="Z307" s="152"/>
      <c r="AA307" s="186"/>
      <c r="AB307" s="152"/>
      <c r="AC307" s="186"/>
    </row>
    <row r="308" spans="1:29" ht="12.75" customHeight="1" x14ac:dyDescent="0.35">
      <c r="A308" s="161"/>
      <c r="B308" s="161"/>
      <c r="C308" s="207"/>
      <c r="D308" s="207"/>
      <c r="E308" s="169"/>
      <c r="F308" s="169"/>
      <c r="G308" s="152"/>
      <c r="H308" s="152"/>
      <c r="I308" s="152"/>
      <c r="J308" s="152"/>
      <c r="K308" s="152"/>
      <c r="L308" s="152"/>
      <c r="M308" s="207"/>
      <c r="N308" s="207"/>
      <c r="O308" s="207"/>
      <c r="P308" s="152"/>
      <c r="Q308" s="152"/>
      <c r="R308" s="152"/>
      <c r="S308" s="152"/>
      <c r="T308" s="152"/>
      <c r="U308" s="210"/>
      <c r="V308" s="152"/>
      <c r="W308" s="210"/>
      <c r="X308" s="152"/>
      <c r="Y308" s="210"/>
      <c r="Z308" s="152"/>
      <c r="AA308" s="186"/>
      <c r="AB308" s="152"/>
      <c r="AC308" s="186"/>
    </row>
    <row r="309" spans="1:29" ht="12.75" customHeight="1" x14ac:dyDescent="0.35">
      <c r="A309" s="161"/>
      <c r="B309" s="161"/>
      <c r="C309" s="207"/>
      <c r="D309" s="207"/>
      <c r="E309" s="169"/>
      <c r="F309" s="169"/>
      <c r="G309" s="152"/>
      <c r="H309" s="152"/>
      <c r="I309" s="152"/>
      <c r="J309" s="152"/>
      <c r="K309" s="152"/>
      <c r="L309" s="152"/>
      <c r="M309" s="207"/>
      <c r="N309" s="207"/>
      <c r="O309" s="207"/>
      <c r="P309" s="152"/>
      <c r="Q309" s="152"/>
      <c r="R309" s="152"/>
      <c r="S309" s="152"/>
      <c r="T309" s="152"/>
      <c r="U309" s="210"/>
      <c r="V309" s="152"/>
      <c r="W309" s="210"/>
      <c r="X309" s="152"/>
      <c r="Y309" s="210"/>
      <c r="Z309" s="152"/>
      <c r="AA309" s="186"/>
      <c r="AB309" s="152"/>
      <c r="AC309" s="186"/>
    </row>
    <row r="310" spans="1:29" ht="12.75" customHeight="1" x14ac:dyDescent="0.35">
      <c r="A310" s="161"/>
      <c r="B310" s="161"/>
      <c r="C310" s="207"/>
      <c r="D310" s="207"/>
      <c r="E310" s="169"/>
      <c r="F310" s="169"/>
      <c r="G310" s="152"/>
      <c r="H310" s="152"/>
      <c r="I310" s="152"/>
      <c r="J310" s="152"/>
      <c r="K310" s="152"/>
      <c r="L310" s="152"/>
      <c r="M310" s="207"/>
      <c r="N310" s="207"/>
      <c r="O310" s="207"/>
      <c r="P310" s="152"/>
      <c r="Q310" s="152"/>
      <c r="R310" s="152"/>
      <c r="S310" s="152"/>
      <c r="T310" s="152"/>
      <c r="U310" s="210"/>
      <c r="V310" s="152"/>
      <c r="W310" s="210"/>
      <c r="X310" s="152"/>
      <c r="Y310" s="210"/>
      <c r="Z310" s="152"/>
      <c r="AA310" s="186"/>
      <c r="AB310" s="152"/>
      <c r="AC310" s="186"/>
    </row>
    <row r="311" spans="1:29" ht="12.75" customHeight="1" x14ac:dyDescent="0.35">
      <c r="A311" s="161"/>
      <c r="B311" s="161"/>
      <c r="C311" s="207"/>
      <c r="D311" s="207"/>
      <c r="E311" s="169"/>
      <c r="F311" s="169"/>
      <c r="G311" s="152"/>
      <c r="H311" s="152"/>
      <c r="I311" s="152"/>
      <c r="J311" s="152"/>
      <c r="K311" s="152"/>
      <c r="L311" s="152"/>
      <c r="M311" s="207"/>
      <c r="N311" s="207"/>
      <c r="O311" s="207"/>
      <c r="P311" s="152"/>
      <c r="Q311" s="152"/>
      <c r="R311" s="152"/>
      <c r="S311" s="152"/>
      <c r="T311" s="152"/>
      <c r="U311" s="210"/>
      <c r="V311" s="152"/>
      <c r="W311" s="210"/>
      <c r="X311" s="152"/>
      <c r="Y311" s="210"/>
      <c r="Z311" s="152"/>
      <c r="AA311" s="186"/>
      <c r="AB311" s="152"/>
      <c r="AC311" s="186"/>
    </row>
    <row r="312" spans="1:29" ht="12.75" customHeight="1" x14ac:dyDescent="0.35">
      <c r="A312" s="161"/>
      <c r="B312" s="161"/>
      <c r="C312" s="207"/>
      <c r="D312" s="207"/>
      <c r="E312" s="169"/>
      <c r="F312" s="169"/>
      <c r="G312" s="152"/>
      <c r="H312" s="152"/>
      <c r="I312" s="152"/>
      <c r="J312" s="152"/>
      <c r="K312" s="152"/>
      <c r="L312" s="152"/>
      <c r="M312" s="207"/>
      <c r="N312" s="207"/>
      <c r="O312" s="207"/>
      <c r="P312" s="152"/>
      <c r="Q312" s="152"/>
      <c r="R312" s="152"/>
      <c r="S312" s="152"/>
      <c r="T312" s="152"/>
      <c r="U312" s="210"/>
      <c r="V312" s="152"/>
      <c r="W312" s="210"/>
      <c r="X312" s="152"/>
      <c r="Y312" s="210"/>
      <c r="Z312" s="152"/>
      <c r="AA312" s="186"/>
      <c r="AB312" s="152"/>
      <c r="AC312" s="186"/>
    </row>
    <row r="313" spans="1:29" ht="12.75" customHeight="1" x14ac:dyDescent="0.35">
      <c r="A313" s="161"/>
      <c r="B313" s="161"/>
      <c r="C313" s="207"/>
      <c r="D313" s="207"/>
      <c r="E313" s="169"/>
      <c r="F313" s="169"/>
      <c r="G313" s="152"/>
      <c r="H313" s="152"/>
      <c r="I313" s="152"/>
      <c r="J313" s="152"/>
      <c r="K313" s="152"/>
      <c r="L313" s="152"/>
      <c r="M313" s="207"/>
      <c r="N313" s="207"/>
      <c r="O313" s="207"/>
      <c r="P313" s="152"/>
      <c r="Q313" s="152"/>
      <c r="R313" s="152"/>
      <c r="S313" s="152"/>
      <c r="T313" s="152"/>
      <c r="U313" s="210"/>
      <c r="V313" s="152"/>
      <c r="W313" s="210"/>
      <c r="X313" s="152"/>
      <c r="Y313" s="210"/>
      <c r="Z313" s="152"/>
      <c r="AA313" s="186"/>
      <c r="AB313" s="152"/>
      <c r="AC313" s="186"/>
    </row>
    <row r="314" spans="1:29" ht="12.75" customHeight="1" x14ac:dyDescent="0.35">
      <c r="A314" s="161"/>
      <c r="B314" s="161"/>
      <c r="C314" s="207"/>
      <c r="D314" s="207"/>
      <c r="E314" s="169"/>
      <c r="F314" s="169"/>
      <c r="G314" s="152"/>
      <c r="H314" s="152"/>
      <c r="I314" s="152"/>
      <c r="J314" s="152"/>
      <c r="K314" s="152"/>
      <c r="L314" s="152"/>
      <c r="M314" s="207"/>
      <c r="N314" s="207"/>
      <c r="O314" s="207"/>
      <c r="P314" s="152"/>
      <c r="Q314" s="152"/>
      <c r="R314" s="152"/>
      <c r="S314" s="152"/>
      <c r="T314" s="152"/>
      <c r="U314" s="210"/>
      <c r="V314" s="152"/>
      <c r="W314" s="210"/>
      <c r="X314" s="152"/>
      <c r="Y314" s="210"/>
      <c r="Z314" s="152"/>
      <c r="AA314" s="186"/>
      <c r="AB314" s="152"/>
      <c r="AC314" s="186"/>
    </row>
    <row r="315" spans="1:29" ht="12.75" customHeight="1" x14ac:dyDescent="0.35">
      <c r="A315" s="161"/>
      <c r="B315" s="161"/>
      <c r="C315" s="207"/>
      <c r="D315" s="207"/>
      <c r="E315" s="169"/>
      <c r="F315" s="169"/>
      <c r="G315" s="152"/>
      <c r="H315" s="152"/>
      <c r="I315" s="152"/>
      <c r="J315" s="152"/>
      <c r="K315" s="152"/>
      <c r="L315" s="152"/>
      <c r="M315" s="207"/>
      <c r="N315" s="207"/>
      <c r="O315" s="207"/>
      <c r="P315" s="152"/>
      <c r="Q315" s="152"/>
      <c r="R315" s="152"/>
      <c r="S315" s="152"/>
      <c r="T315" s="152"/>
      <c r="U315" s="210"/>
      <c r="V315" s="152"/>
      <c r="W315" s="210"/>
      <c r="X315" s="152"/>
      <c r="Y315" s="210"/>
      <c r="Z315" s="152"/>
      <c r="AA315" s="186"/>
      <c r="AB315" s="152"/>
      <c r="AC315" s="186"/>
    </row>
    <row r="316" spans="1:29" ht="12.75" customHeight="1" x14ac:dyDescent="0.35">
      <c r="A316" s="161"/>
      <c r="B316" s="161"/>
      <c r="C316" s="207"/>
      <c r="D316" s="207"/>
      <c r="E316" s="169"/>
      <c r="F316" s="169"/>
      <c r="G316" s="152"/>
      <c r="H316" s="152"/>
      <c r="I316" s="152"/>
      <c r="J316" s="152"/>
      <c r="K316" s="152"/>
      <c r="L316" s="152"/>
      <c r="M316" s="207"/>
      <c r="N316" s="207"/>
      <c r="O316" s="207"/>
      <c r="P316" s="152"/>
      <c r="Q316" s="152"/>
      <c r="R316" s="152"/>
      <c r="S316" s="152"/>
      <c r="T316" s="152"/>
      <c r="U316" s="210"/>
      <c r="V316" s="152"/>
      <c r="W316" s="210"/>
      <c r="X316" s="152"/>
      <c r="Y316" s="210"/>
      <c r="Z316" s="152"/>
      <c r="AA316" s="186"/>
      <c r="AB316" s="152"/>
      <c r="AC316" s="186"/>
    </row>
    <row r="317" spans="1:29" ht="12.75" customHeight="1" x14ac:dyDescent="0.35">
      <c r="A317" s="161"/>
      <c r="B317" s="161"/>
      <c r="C317" s="207"/>
      <c r="D317" s="207"/>
      <c r="E317" s="169"/>
      <c r="F317" s="169"/>
      <c r="G317" s="152"/>
      <c r="H317" s="152"/>
      <c r="I317" s="152"/>
      <c r="J317" s="152"/>
      <c r="K317" s="152"/>
      <c r="L317" s="152"/>
      <c r="M317" s="207"/>
      <c r="N317" s="207"/>
      <c r="O317" s="207"/>
      <c r="P317" s="152"/>
      <c r="Q317" s="152"/>
      <c r="R317" s="152"/>
      <c r="S317" s="152"/>
      <c r="T317" s="152"/>
      <c r="U317" s="210"/>
      <c r="V317" s="152"/>
      <c r="W317" s="210"/>
      <c r="X317" s="152"/>
      <c r="Y317" s="210"/>
      <c r="Z317" s="152"/>
      <c r="AA317" s="186"/>
      <c r="AB317" s="152"/>
      <c r="AC317" s="186"/>
    </row>
    <row r="318" spans="1:29" ht="12.75" customHeight="1" x14ac:dyDescent="0.35">
      <c r="A318" s="161"/>
      <c r="B318" s="161"/>
      <c r="C318" s="207"/>
      <c r="D318" s="207"/>
      <c r="E318" s="169"/>
      <c r="F318" s="169"/>
      <c r="G318" s="152"/>
      <c r="H318" s="152"/>
      <c r="I318" s="152"/>
      <c r="J318" s="152"/>
      <c r="K318" s="152"/>
      <c r="L318" s="152"/>
      <c r="M318" s="207"/>
      <c r="N318" s="207"/>
      <c r="O318" s="207"/>
      <c r="P318" s="152"/>
      <c r="Q318" s="152"/>
      <c r="R318" s="152"/>
      <c r="S318" s="152"/>
      <c r="T318" s="152"/>
      <c r="U318" s="210"/>
      <c r="V318" s="152"/>
      <c r="W318" s="210"/>
      <c r="X318" s="152"/>
      <c r="Y318" s="210"/>
      <c r="Z318" s="152"/>
      <c r="AA318" s="186"/>
      <c r="AB318" s="152"/>
      <c r="AC318" s="186"/>
    </row>
    <row r="319" spans="1:29" ht="12.75" customHeight="1" x14ac:dyDescent="0.35">
      <c r="A319" s="161"/>
      <c r="B319" s="161"/>
      <c r="C319" s="207"/>
      <c r="D319" s="207"/>
      <c r="E319" s="169"/>
      <c r="F319" s="169"/>
      <c r="G319" s="152"/>
      <c r="H319" s="152"/>
      <c r="I319" s="152"/>
      <c r="J319" s="152"/>
      <c r="K319" s="152"/>
      <c r="L319" s="152"/>
      <c r="M319" s="207"/>
      <c r="N319" s="207"/>
      <c r="O319" s="207"/>
      <c r="P319" s="152"/>
      <c r="Q319" s="152"/>
      <c r="R319" s="152"/>
      <c r="S319" s="152"/>
      <c r="T319" s="152"/>
      <c r="U319" s="210"/>
      <c r="V319" s="152"/>
      <c r="W319" s="210"/>
      <c r="X319" s="152"/>
      <c r="Y319" s="210"/>
      <c r="Z319" s="152"/>
      <c r="AA319" s="186"/>
      <c r="AB319" s="152"/>
      <c r="AC319" s="186"/>
    </row>
    <row r="320" spans="1:29" ht="12.75" customHeight="1" x14ac:dyDescent="0.35">
      <c r="A320" s="161"/>
      <c r="B320" s="161"/>
      <c r="C320" s="207"/>
      <c r="D320" s="207"/>
      <c r="E320" s="169"/>
      <c r="F320" s="169"/>
      <c r="G320" s="152"/>
      <c r="H320" s="152"/>
      <c r="I320" s="152"/>
      <c r="J320" s="152"/>
      <c r="K320" s="152"/>
      <c r="L320" s="152"/>
      <c r="M320" s="207"/>
      <c r="N320" s="207"/>
      <c r="O320" s="207"/>
      <c r="P320" s="152"/>
      <c r="Q320" s="152"/>
      <c r="R320" s="152"/>
      <c r="S320" s="152"/>
      <c r="T320" s="152"/>
      <c r="U320" s="210"/>
      <c r="V320" s="152"/>
      <c r="W320" s="210"/>
      <c r="X320" s="152"/>
      <c r="Y320" s="210"/>
      <c r="Z320" s="152"/>
      <c r="AA320" s="186"/>
      <c r="AB320" s="152"/>
      <c r="AC320" s="186"/>
    </row>
    <row r="321" spans="1:29" ht="12.75" customHeight="1" x14ac:dyDescent="0.35">
      <c r="A321" s="161"/>
      <c r="B321" s="161"/>
      <c r="C321" s="207"/>
      <c r="D321" s="207"/>
      <c r="E321" s="169"/>
      <c r="F321" s="169"/>
      <c r="G321" s="152"/>
      <c r="H321" s="152"/>
      <c r="I321" s="152"/>
      <c r="J321" s="152"/>
      <c r="K321" s="152"/>
      <c r="L321" s="152"/>
      <c r="M321" s="207"/>
      <c r="N321" s="207"/>
      <c r="O321" s="207"/>
      <c r="P321" s="152"/>
      <c r="Q321" s="152"/>
      <c r="R321" s="152"/>
      <c r="S321" s="152"/>
      <c r="T321" s="152"/>
      <c r="U321" s="210"/>
      <c r="V321" s="152"/>
      <c r="W321" s="210"/>
      <c r="X321" s="152"/>
      <c r="Y321" s="210"/>
      <c r="Z321" s="152"/>
      <c r="AA321" s="186"/>
      <c r="AB321" s="152"/>
      <c r="AC321" s="186"/>
    </row>
    <row r="322" spans="1:29" ht="12.75" customHeight="1" x14ac:dyDescent="0.35">
      <c r="A322" s="161"/>
      <c r="B322" s="161"/>
      <c r="C322" s="207"/>
      <c r="D322" s="207"/>
      <c r="E322" s="169"/>
      <c r="F322" s="169"/>
      <c r="G322" s="152"/>
      <c r="H322" s="152"/>
      <c r="I322" s="152"/>
      <c r="J322" s="152"/>
      <c r="K322" s="152"/>
      <c r="L322" s="152"/>
      <c r="M322" s="207"/>
      <c r="N322" s="207"/>
      <c r="O322" s="207"/>
      <c r="P322" s="152"/>
      <c r="Q322" s="152"/>
      <c r="R322" s="152"/>
      <c r="S322" s="152"/>
      <c r="T322" s="152"/>
      <c r="U322" s="210"/>
      <c r="V322" s="152"/>
      <c r="W322" s="210"/>
      <c r="X322" s="152"/>
      <c r="Y322" s="210"/>
      <c r="Z322" s="152"/>
      <c r="AA322" s="186"/>
      <c r="AB322" s="152"/>
      <c r="AC322" s="186"/>
    </row>
    <row r="323" spans="1:29" ht="12.75" customHeight="1" x14ac:dyDescent="0.35">
      <c r="A323" s="161"/>
      <c r="B323" s="161"/>
      <c r="C323" s="207"/>
      <c r="D323" s="207"/>
      <c r="E323" s="169"/>
      <c r="F323" s="169"/>
      <c r="G323" s="152"/>
      <c r="H323" s="152"/>
      <c r="I323" s="152"/>
      <c r="J323" s="152"/>
      <c r="K323" s="152"/>
      <c r="L323" s="152"/>
      <c r="M323" s="207"/>
      <c r="N323" s="207"/>
      <c r="O323" s="207"/>
      <c r="P323" s="152"/>
      <c r="Q323" s="152"/>
      <c r="R323" s="152"/>
      <c r="S323" s="152"/>
      <c r="T323" s="152"/>
      <c r="U323" s="210"/>
      <c r="V323" s="152"/>
      <c r="W323" s="210"/>
      <c r="X323" s="152"/>
      <c r="Y323" s="210"/>
      <c r="Z323" s="152"/>
      <c r="AA323" s="186"/>
      <c r="AB323" s="152"/>
      <c r="AC323" s="186"/>
    </row>
    <row r="324" spans="1:29" ht="12.75" customHeight="1" x14ac:dyDescent="0.35">
      <c r="A324" s="161"/>
      <c r="B324" s="161"/>
      <c r="C324" s="207"/>
      <c r="D324" s="207"/>
      <c r="E324" s="169"/>
      <c r="F324" s="169"/>
      <c r="G324" s="152"/>
      <c r="H324" s="152"/>
      <c r="I324" s="152"/>
      <c r="J324" s="152"/>
      <c r="K324" s="152"/>
      <c r="L324" s="152"/>
      <c r="M324" s="207"/>
      <c r="N324" s="207"/>
      <c r="O324" s="207"/>
      <c r="P324" s="152"/>
      <c r="Q324" s="152"/>
      <c r="R324" s="152"/>
      <c r="S324" s="152"/>
      <c r="T324" s="152"/>
      <c r="U324" s="210"/>
      <c r="V324" s="152"/>
      <c r="W324" s="210"/>
      <c r="X324" s="152"/>
      <c r="Y324" s="210"/>
      <c r="Z324" s="152"/>
      <c r="AA324" s="186"/>
      <c r="AB324" s="152"/>
      <c r="AC324" s="186"/>
    </row>
    <row r="325" spans="1:29" ht="12.75" customHeight="1" x14ac:dyDescent="0.35">
      <c r="A325" s="161"/>
      <c r="B325" s="161"/>
      <c r="C325" s="207"/>
      <c r="D325" s="207"/>
      <c r="E325" s="169"/>
      <c r="F325" s="169"/>
      <c r="G325" s="152"/>
      <c r="H325" s="152"/>
      <c r="I325" s="152"/>
      <c r="J325" s="152"/>
      <c r="K325" s="152"/>
      <c r="L325" s="152"/>
      <c r="M325" s="207"/>
      <c r="N325" s="207"/>
      <c r="O325" s="207"/>
      <c r="P325" s="152"/>
      <c r="Q325" s="152"/>
      <c r="R325" s="152"/>
      <c r="S325" s="152"/>
      <c r="T325" s="152"/>
      <c r="U325" s="210"/>
      <c r="V325" s="152"/>
      <c r="W325" s="210"/>
      <c r="X325" s="152"/>
      <c r="Y325" s="210"/>
      <c r="Z325" s="152"/>
      <c r="AA325" s="186"/>
      <c r="AB325" s="152"/>
      <c r="AC325" s="186"/>
    </row>
    <row r="326" spans="1:29" ht="12.75" customHeight="1" x14ac:dyDescent="0.35">
      <c r="A326" s="161"/>
      <c r="B326" s="161"/>
      <c r="C326" s="207"/>
      <c r="D326" s="207"/>
      <c r="E326" s="169"/>
      <c r="F326" s="169"/>
      <c r="G326" s="152"/>
      <c r="H326" s="152"/>
      <c r="I326" s="152"/>
      <c r="J326" s="152"/>
      <c r="K326" s="152"/>
      <c r="L326" s="152"/>
      <c r="M326" s="207"/>
      <c r="N326" s="207"/>
      <c r="O326" s="207"/>
      <c r="P326" s="152"/>
      <c r="Q326" s="152"/>
      <c r="R326" s="152"/>
      <c r="S326" s="152"/>
      <c r="T326" s="152"/>
      <c r="U326" s="210"/>
      <c r="V326" s="152"/>
      <c r="W326" s="210"/>
      <c r="X326" s="152"/>
      <c r="Y326" s="210"/>
      <c r="Z326" s="152"/>
      <c r="AA326" s="186"/>
      <c r="AB326" s="152"/>
      <c r="AC326" s="186"/>
    </row>
    <row r="327" spans="1:29" ht="12.75" customHeight="1" x14ac:dyDescent="0.35">
      <c r="A327" s="161"/>
      <c r="B327" s="161"/>
      <c r="C327" s="207"/>
      <c r="D327" s="207"/>
      <c r="E327" s="169"/>
      <c r="F327" s="169"/>
      <c r="G327" s="152"/>
      <c r="H327" s="152"/>
      <c r="I327" s="152"/>
      <c r="J327" s="152"/>
      <c r="K327" s="152"/>
      <c r="L327" s="152"/>
      <c r="M327" s="207"/>
      <c r="N327" s="207"/>
      <c r="O327" s="207"/>
      <c r="P327" s="152"/>
      <c r="Q327" s="152"/>
      <c r="R327" s="152"/>
      <c r="S327" s="152"/>
      <c r="T327" s="152"/>
      <c r="U327" s="210"/>
      <c r="V327" s="152"/>
      <c r="W327" s="210"/>
      <c r="X327" s="152"/>
      <c r="Y327" s="210"/>
      <c r="Z327" s="152"/>
      <c r="AA327" s="186"/>
      <c r="AB327" s="152"/>
      <c r="AC327" s="186"/>
    </row>
    <row r="328" spans="1:29" ht="12.75" customHeight="1" x14ac:dyDescent="0.35">
      <c r="A328" s="161"/>
      <c r="B328" s="161"/>
      <c r="C328" s="207"/>
      <c r="D328" s="207"/>
      <c r="E328" s="169"/>
      <c r="F328" s="169"/>
      <c r="G328" s="152"/>
      <c r="H328" s="152"/>
      <c r="I328" s="152"/>
      <c r="J328" s="152"/>
      <c r="K328" s="152"/>
      <c r="L328" s="152"/>
      <c r="M328" s="207"/>
      <c r="N328" s="207"/>
      <c r="O328" s="207"/>
      <c r="P328" s="152"/>
      <c r="Q328" s="152"/>
      <c r="R328" s="152"/>
      <c r="S328" s="152"/>
      <c r="T328" s="152"/>
      <c r="U328" s="210"/>
      <c r="V328" s="152"/>
      <c r="W328" s="210"/>
      <c r="X328" s="152"/>
      <c r="Y328" s="210"/>
      <c r="Z328" s="152"/>
      <c r="AA328" s="186"/>
      <c r="AB328" s="152"/>
      <c r="AC328" s="186"/>
    </row>
    <row r="329" spans="1:29" ht="12.75" customHeight="1" x14ac:dyDescent="0.35">
      <c r="A329" s="161"/>
      <c r="B329" s="161"/>
      <c r="C329" s="207"/>
      <c r="D329" s="207"/>
      <c r="E329" s="169"/>
      <c r="F329" s="169"/>
      <c r="G329" s="152"/>
      <c r="H329" s="152"/>
      <c r="I329" s="152"/>
      <c r="J329" s="152"/>
      <c r="K329" s="152"/>
      <c r="L329" s="152"/>
      <c r="M329" s="207"/>
      <c r="N329" s="207"/>
      <c r="O329" s="207"/>
      <c r="P329" s="152"/>
      <c r="Q329" s="152"/>
      <c r="R329" s="152"/>
      <c r="S329" s="152"/>
      <c r="T329" s="152"/>
      <c r="U329" s="210"/>
      <c r="V329" s="152"/>
      <c r="W329" s="210"/>
      <c r="X329" s="152"/>
      <c r="Y329" s="210"/>
      <c r="Z329" s="152"/>
      <c r="AA329" s="186"/>
      <c r="AB329" s="152"/>
      <c r="AC329" s="186"/>
    </row>
    <row r="330" spans="1:29" ht="12.75" customHeight="1" x14ac:dyDescent="0.35">
      <c r="A330" s="161"/>
      <c r="B330" s="161"/>
      <c r="C330" s="207"/>
      <c r="D330" s="207"/>
      <c r="E330" s="169"/>
      <c r="F330" s="169"/>
      <c r="G330" s="152"/>
      <c r="H330" s="152"/>
      <c r="I330" s="152"/>
      <c r="J330" s="152"/>
      <c r="K330" s="152"/>
      <c r="L330" s="152"/>
      <c r="M330" s="207"/>
      <c r="N330" s="207"/>
      <c r="O330" s="207"/>
      <c r="P330" s="152"/>
      <c r="Q330" s="152"/>
      <c r="R330" s="152"/>
      <c r="S330" s="152"/>
      <c r="T330" s="152"/>
      <c r="U330" s="210"/>
      <c r="V330" s="152"/>
      <c r="W330" s="210"/>
      <c r="X330" s="152"/>
      <c r="Y330" s="210"/>
      <c r="Z330" s="152"/>
      <c r="AA330" s="186"/>
      <c r="AB330" s="152"/>
      <c r="AC330" s="186"/>
    </row>
    <row r="331" spans="1:29" ht="12.75" customHeight="1" x14ac:dyDescent="0.35">
      <c r="A331" s="161"/>
      <c r="B331" s="161"/>
      <c r="C331" s="207"/>
      <c r="D331" s="207"/>
      <c r="E331" s="169"/>
      <c r="F331" s="169"/>
      <c r="G331" s="152"/>
      <c r="H331" s="152"/>
      <c r="I331" s="152"/>
      <c r="J331" s="152"/>
      <c r="K331" s="152"/>
      <c r="L331" s="152"/>
      <c r="M331" s="207"/>
      <c r="N331" s="207"/>
      <c r="O331" s="207"/>
      <c r="P331" s="152"/>
      <c r="Q331" s="152"/>
      <c r="R331" s="152"/>
      <c r="S331" s="152"/>
      <c r="T331" s="152"/>
      <c r="U331" s="210"/>
      <c r="V331" s="152"/>
      <c r="W331" s="210"/>
      <c r="X331" s="152"/>
      <c r="Y331" s="210"/>
      <c r="Z331" s="152"/>
      <c r="AA331" s="186"/>
      <c r="AB331" s="152"/>
      <c r="AC331" s="186"/>
    </row>
    <row r="332" spans="1:29" ht="12.75" customHeight="1" x14ac:dyDescent="0.35">
      <c r="A332" s="161"/>
      <c r="B332" s="161"/>
      <c r="C332" s="207"/>
      <c r="D332" s="207"/>
      <c r="E332" s="169"/>
      <c r="F332" s="169"/>
      <c r="G332" s="152"/>
      <c r="H332" s="152"/>
      <c r="I332" s="152"/>
      <c r="J332" s="152"/>
      <c r="K332" s="152"/>
      <c r="L332" s="152"/>
      <c r="M332" s="207"/>
      <c r="N332" s="207"/>
      <c r="O332" s="207"/>
      <c r="P332" s="152"/>
      <c r="Q332" s="152"/>
      <c r="R332" s="152"/>
      <c r="S332" s="152"/>
      <c r="T332" s="152"/>
      <c r="U332" s="210"/>
      <c r="V332" s="152"/>
      <c r="W332" s="210"/>
      <c r="X332" s="152"/>
      <c r="Y332" s="210"/>
      <c r="Z332" s="152"/>
      <c r="AA332" s="186"/>
      <c r="AB332" s="152"/>
      <c r="AC332" s="186"/>
    </row>
    <row r="333" spans="1:29" ht="12.75" customHeight="1" x14ac:dyDescent="0.35">
      <c r="A333" s="161"/>
      <c r="B333" s="161"/>
      <c r="C333" s="207"/>
      <c r="D333" s="207"/>
      <c r="E333" s="169"/>
      <c r="F333" s="169"/>
      <c r="G333" s="152"/>
      <c r="H333" s="152"/>
      <c r="I333" s="152"/>
      <c r="J333" s="152"/>
      <c r="K333" s="152"/>
      <c r="L333" s="152"/>
      <c r="M333" s="207"/>
      <c r="N333" s="207"/>
      <c r="O333" s="207"/>
      <c r="P333" s="152"/>
      <c r="Q333" s="152"/>
      <c r="R333" s="152"/>
      <c r="S333" s="152"/>
      <c r="T333" s="152"/>
      <c r="U333" s="210"/>
      <c r="V333" s="152"/>
      <c r="W333" s="210"/>
      <c r="X333" s="152"/>
      <c r="Y333" s="210"/>
      <c r="Z333" s="152"/>
      <c r="AA333" s="186"/>
      <c r="AB333" s="152"/>
      <c r="AC333" s="186"/>
    </row>
    <row r="334" spans="1:29" ht="12.75" customHeight="1" x14ac:dyDescent="0.35">
      <c r="A334" s="161"/>
      <c r="B334" s="161"/>
      <c r="C334" s="207"/>
      <c r="D334" s="207"/>
      <c r="E334" s="169"/>
      <c r="F334" s="169"/>
      <c r="G334" s="152"/>
      <c r="H334" s="152"/>
      <c r="I334" s="152"/>
      <c r="J334" s="152"/>
      <c r="K334" s="152"/>
      <c r="L334" s="152"/>
      <c r="M334" s="207"/>
      <c r="N334" s="207"/>
      <c r="O334" s="207"/>
      <c r="P334" s="152"/>
      <c r="Q334" s="152"/>
      <c r="R334" s="152"/>
      <c r="S334" s="152"/>
      <c r="T334" s="152"/>
      <c r="U334" s="210"/>
      <c r="V334" s="152"/>
      <c r="W334" s="210"/>
      <c r="X334" s="152"/>
      <c r="Y334" s="210"/>
      <c r="Z334" s="152"/>
      <c r="AA334" s="186"/>
      <c r="AB334" s="152"/>
      <c r="AC334" s="186"/>
    </row>
    <row r="335" spans="1:29" ht="12.75" customHeight="1" x14ac:dyDescent="0.35">
      <c r="A335" s="161"/>
      <c r="B335" s="161"/>
      <c r="C335" s="207"/>
      <c r="D335" s="207"/>
      <c r="E335" s="169"/>
      <c r="F335" s="169"/>
      <c r="G335" s="152"/>
      <c r="H335" s="152"/>
      <c r="I335" s="152"/>
      <c r="J335" s="152"/>
      <c r="K335" s="152"/>
      <c r="L335" s="152"/>
      <c r="M335" s="207"/>
      <c r="N335" s="207"/>
      <c r="O335" s="207"/>
      <c r="P335" s="152"/>
      <c r="Q335" s="152"/>
      <c r="R335" s="152"/>
      <c r="S335" s="152"/>
      <c r="T335" s="152"/>
      <c r="U335" s="210"/>
      <c r="V335" s="152"/>
      <c r="W335" s="210"/>
      <c r="X335" s="152"/>
      <c r="Y335" s="210"/>
      <c r="Z335" s="152"/>
      <c r="AA335" s="186"/>
      <c r="AB335" s="152"/>
      <c r="AC335" s="186"/>
    </row>
    <row r="336" spans="1:29" ht="12.75" customHeight="1" x14ac:dyDescent="0.35">
      <c r="A336" s="161"/>
      <c r="B336" s="161"/>
      <c r="C336" s="207"/>
      <c r="D336" s="207"/>
      <c r="E336" s="169"/>
      <c r="F336" s="169"/>
      <c r="G336" s="152"/>
      <c r="H336" s="152"/>
      <c r="I336" s="152"/>
      <c r="J336" s="152"/>
      <c r="K336" s="152"/>
      <c r="L336" s="152"/>
      <c r="M336" s="207"/>
      <c r="N336" s="207"/>
      <c r="O336" s="207"/>
      <c r="P336" s="152"/>
      <c r="Q336" s="152"/>
      <c r="R336" s="152"/>
      <c r="S336" s="152"/>
      <c r="T336" s="152"/>
      <c r="U336" s="210"/>
      <c r="V336" s="152"/>
      <c r="W336" s="210"/>
      <c r="X336" s="152"/>
      <c r="Y336" s="210"/>
      <c r="Z336" s="152"/>
      <c r="AA336" s="186"/>
      <c r="AB336" s="152"/>
      <c r="AC336" s="186"/>
    </row>
    <row r="337" spans="1:29" ht="12.75" customHeight="1" x14ac:dyDescent="0.35">
      <c r="A337" s="161"/>
      <c r="B337" s="161"/>
      <c r="C337" s="207"/>
      <c r="D337" s="207"/>
      <c r="E337" s="169"/>
      <c r="F337" s="169"/>
      <c r="G337" s="152"/>
      <c r="H337" s="152"/>
      <c r="I337" s="152"/>
      <c r="J337" s="152"/>
      <c r="K337" s="152"/>
      <c r="L337" s="152"/>
      <c r="M337" s="207"/>
      <c r="N337" s="207"/>
      <c r="O337" s="207"/>
      <c r="P337" s="152"/>
      <c r="Q337" s="152"/>
      <c r="R337" s="152"/>
      <c r="S337" s="152"/>
      <c r="T337" s="152"/>
      <c r="U337" s="210"/>
      <c r="V337" s="152"/>
      <c r="W337" s="210"/>
      <c r="X337" s="152"/>
      <c r="Y337" s="210"/>
      <c r="Z337" s="152"/>
      <c r="AA337" s="186"/>
      <c r="AB337" s="152"/>
      <c r="AC337" s="186"/>
    </row>
    <row r="338" spans="1:29" ht="12.75" customHeight="1" x14ac:dyDescent="0.35">
      <c r="A338" s="161"/>
      <c r="B338" s="161"/>
      <c r="C338" s="207"/>
      <c r="D338" s="207"/>
      <c r="E338" s="169"/>
      <c r="F338" s="169"/>
      <c r="G338" s="152"/>
      <c r="H338" s="152"/>
      <c r="I338" s="152"/>
      <c r="J338" s="152"/>
      <c r="K338" s="152"/>
      <c r="L338" s="152"/>
      <c r="M338" s="207"/>
      <c r="N338" s="207"/>
      <c r="O338" s="207"/>
      <c r="P338" s="152"/>
      <c r="Q338" s="152"/>
      <c r="R338" s="152"/>
      <c r="S338" s="152"/>
      <c r="T338" s="152"/>
      <c r="U338" s="210"/>
      <c r="V338" s="152"/>
      <c r="W338" s="210"/>
      <c r="X338" s="152"/>
      <c r="Y338" s="210"/>
      <c r="Z338" s="152"/>
      <c r="AA338" s="186"/>
      <c r="AB338" s="152"/>
      <c r="AC338" s="186"/>
    </row>
    <row r="339" spans="1:29" ht="12.75" customHeight="1" x14ac:dyDescent="0.35">
      <c r="A339" s="161"/>
      <c r="B339" s="161"/>
      <c r="C339" s="207"/>
      <c r="D339" s="207"/>
      <c r="E339" s="169"/>
      <c r="F339" s="169"/>
      <c r="G339" s="152"/>
      <c r="H339" s="152"/>
      <c r="I339" s="152"/>
      <c r="J339" s="152"/>
      <c r="K339" s="152"/>
      <c r="L339" s="152"/>
      <c r="M339" s="207"/>
      <c r="N339" s="207"/>
      <c r="O339" s="207"/>
      <c r="P339" s="152"/>
      <c r="Q339" s="152"/>
      <c r="R339" s="152"/>
      <c r="S339" s="152"/>
      <c r="T339" s="152"/>
      <c r="U339" s="210"/>
      <c r="V339" s="152"/>
      <c r="W339" s="210"/>
      <c r="X339" s="152"/>
      <c r="Y339" s="210"/>
      <c r="Z339" s="152"/>
      <c r="AA339" s="186"/>
      <c r="AB339" s="152"/>
      <c r="AC339" s="186"/>
    </row>
    <row r="340" spans="1:29" ht="12.75" customHeight="1" x14ac:dyDescent="0.35">
      <c r="A340" s="161"/>
      <c r="B340" s="161"/>
      <c r="C340" s="207"/>
      <c r="D340" s="207"/>
      <c r="E340" s="169"/>
      <c r="F340" s="169"/>
      <c r="G340" s="152"/>
      <c r="H340" s="152"/>
      <c r="I340" s="152"/>
      <c r="J340" s="152"/>
      <c r="K340" s="152"/>
      <c r="L340" s="152"/>
      <c r="M340" s="207"/>
      <c r="N340" s="207"/>
      <c r="O340" s="207"/>
      <c r="P340" s="152"/>
      <c r="Q340" s="152"/>
      <c r="R340" s="152"/>
      <c r="S340" s="152"/>
      <c r="T340" s="152"/>
      <c r="U340" s="210"/>
      <c r="V340" s="152"/>
      <c r="W340" s="210"/>
      <c r="X340" s="152"/>
      <c r="Y340" s="210"/>
      <c r="Z340" s="152"/>
      <c r="AA340" s="186"/>
      <c r="AB340" s="152"/>
      <c r="AC340" s="186"/>
    </row>
    <row r="341" spans="1:29" ht="12.75" customHeight="1" x14ac:dyDescent="0.35">
      <c r="A341" s="161"/>
      <c r="B341" s="161"/>
      <c r="C341" s="207"/>
      <c r="D341" s="207"/>
      <c r="E341" s="169"/>
      <c r="F341" s="169"/>
      <c r="G341" s="152"/>
      <c r="H341" s="152"/>
      <c r="I341" s="152"/>
      <c r="J341" s="152"/>
      <c r="K341" s="152"/>
      <c r="L341" s="152"/>
      <c r="M341" s="207"/>
      <c r="N341" s="207"/>
      <c r="O341" s="207"/>
      <c r="P341" s="152"/>
      <c r="Q341" s="152"/>
      <c r="R341" s="152"/>
      <c r="S341" s="152"/>
      <c r="T341" s="152"/>
      <c r="U341" s="210"/>
      <c r="V341" s="152"/>
      <c r="W341" s="210"/>
      <c r="X341" s="152"/>
      <c r="Y341" s="210"/>
      <c r="Z341" s="152"/>
      <c r="AA341" s="186"/>
      <c r="AB341" s="152"/>
      <c r="AC341" s="186"/>
    </row>
    <row r="342" spans="1:29" ht="12.75" customHeight="1" x14ac:dyDescent="0.35">
      <c r="A342" s="161"/>
      <c r="B342" s="161"/>
      <c r="C342" s="207"/>
      <c r="D342" s="207"/>
      <c r="E342" s="169"/>
      <c r="F342" s="169"/>
      <c r="G342" s="152"/>
      <c r="H342" s="152"/>
      <c r="I342" s="152"/>
      <c r="J342" s="152"/>
      <c r="K342" s="152"/>
      <c r="L342" s="152"/>
      <c r="M342" s="207"/>
      <c r="N342" s="207"/>
      <c r="O342" s="207"/>
      <c r="P342" s="152"/>
      <c r="Q342" s="152"/>
      <c r="R342" s="152"/>
      <c r="S342" s="152"/>
      <c r="T342" s="152"/>
      <c r="U342" s="210"/>
      <c r="V342" s="152"/>
      <c r="W342" s="210"/>
      <c r="X342" s="152"/>
      <c r="Y342" s="210"/>
      <c r="Z342" s="152"/>
      <c r="AA342" s="186"/>
      <c r="AB342" s="152"/>
      <c r="AC342" s="186"/>
    </row>
    <row r="343" spans="1:29" ht="12.75" customHeight="1" x14ac:dyDescent="0.35">
      <c r="A343" s="161"/>
      <c r="B343" s="161"/>
      <c r="C343" s="207"/>
      <c r="D343" s="207"/>
      <c r="E343" s="169"/>
      <c r="F343" s="169"/>
      <c r="G343" s="152"/>
      <c r="H343" s="152"/>
      <c r="I343" s="152"/>
      <c r="J343" s="152"/>
      <c r="K343" s="152"/>
      <c r="L343" s="152"/>
      <c r="M343" s="207"/>
      <c r="N343" s="207"/>
      <c r="O343" s="207"/>
      <c r="P343" s="152"/>
      <c r="Q343" s="152"/>
      <c r="R343" s="152"/>
      <c r="S343" s="152"/>
      <c r="T343" s="152"/>
      <c r="U343" s="210"/>
      <c r="V343" s="152"/>
      <c r="W343" s="210"/>
      <c r="X343" s="152"/>
      <c r="Y343" s="210"/>
      <c r="Z343" s="152"/>
      <c r="AA343" s="186"/>
      <c r="AB343" s="152"/>
      <c r="AC343" s="186"/>
    </row>
    <row r="344" spans="1:29" ht="12.75" customHeight="1" x14ac:dyDescent="0.35">
      <c r="A344" s="161"/>
      <c r="B344" s="161"/>
      <c r="C344" s="207"/>
      <c r="D344" s="207"/>
      <c r="E344" s="169"/>
      <c r="F344" s="169"/>
      <c r="G344" s="152"/>
      <c r="H344" s="152"/>
      <c r="I344" s="152"/>
      <c r="J344" s="152"/>
      <c r="K344" s="152"/>
      <c r="L344" s="152"/>
      <c r="M344" s="207"/>
      <c r="N344" s="207"/>
      <c r="O344" s="207"/>
      <c r="P344" s="152"/>
      <c r="Q344" s="152"/>
      <c r="R344" s="152"/>
      <c r="S344" s="152"/>
      <c r="T344" s="152"/>
      <c r="U344" s="210"/>
      <c r="V344" s="152"/>
      <c r="W344" s="210"/>
      <c r="X344" s="152"/>
      <c r="Y344" s="210"/>
      <c r="Z344" s="152"/>
      <c r="AA344" s="186"/>
      <c r="AB344" s="152"/>
      <c r="AC344" s="186"/>
    </row>
    <row r="345" spans="1:29" ht="12.75" customHeight="1" x14ac:dyDescent="0.35">
      <c r="A345" s="161"/>
      <c r="B345" s="161"/>
      <c r="C345" s="207"/>
      <c r="D345" s="207"/>
      <c r="E345" s="169"/>
      <c r="F345" s="169"/>
      <c r="G345" s="152"/>
      <c r="H345" s="152"/>
      <c r="I345" s="152"/>
      <c r="J345" s="152"/>
      <c r="K345" s="152"/>
      <c r="L345" s="152"/>
      <c r="M345" s="207"/>
      <c r="N345" s="207"/>
      <c r="O345" s="207"/>
      <c r="P345" s="152"/>
      <c r="Q345" s="152"/>
      <c r="R345" s="152"/>
      <c r="S345" s="152"/>
      <c r="T345" s="152"/>
      <c r="U345" s="210"/>
      <c r="V345" s="152"/>
      <c r="W345" s="210"/>
      <c r="X345" s="152"/>
      <c r="Y345" s="210"/>
      <c r="Z345" s="152"/>
      <c r="AA345" s="186"/>
      <c r="AB345" s="152"/>
      <c r="AC345" s="186"/>
    </row>
    <row r="346" spans="1:29" ht="12.75" customHeight="1" x14ac:dyDescent="0.35">
      <c r="A346" s="161"/>
      <c r="B346" s="161"/>
      <c r="C346" s="207"/>
      <c r="D346" s="207"/>
      <c r="E346" s="169"/>
      <c r="F346" s="169"/>
      <c r="G346" s="152"/>
      <c r="H346" s="152"/>
      <c r="I346" s="152"/>
      <c r="J346" s="152"/>
      <c r="K346" s="152"/>
      <c r="L346" s="152"/>
      <c r="M346" s="207"/>
      <c r="N346" s="207"/>
      <c r="O346" s="207"/>
      <c r="P346" s="152"/>
      <c r="Q346" s="152"/>
      <c r="R346" s="152"/>
      <c r="S346" s="152"/>
      <c r="T346" s="152"/>
      <c r="U346" s="210"/>
      <c r="V346" s="152"/>
      <c r="W346" s="210"/>
      <c r="X346" s="152"/>
      <c r="Y346" s="210"/>
      <c r="Z346" s="152"/>
      <c r="AA346" s="186"/>
      <c r="AB346" s="152"/>
      <c r="AC346" s="186"/>
    </row>
    <row r="347" spans="1:29" ht="12.75" customHeight="1" x14ac:dyDescent="0.35">
      <c r="A347" s="161"/>
      <c r="B347" s="161"/>
      <c r="C347" s="207"/>
      <c r="D347" s="207"/>
      <c r="E347" s="169"/>
      <c r="F347" s="169"/>
      <c r="G347" s="152"/>
      <c r="H347" s="152"/>
      <c r="I347" s="152"/>
      <c r="J347" s="152"/>
      <c r="K347" s="152"/>
      <c r="L347" s="152"/>
      <c r="M347" s="207"/>
      <c r="N347" s="207"/>
      <c r="O347" s="207"/>
      <c r="P347" s="152"/>
      <c r="Q347" s="152"/>
      <c r="R347" s="152"/>
      <c r="S347" s="152"/>
      <c r="T347" s="152"/>
      <c r="U347" s="210"/>
      <c r="V347" s="152"/>
      <c r="W347" s="210"/>
      <c r="X347" s="152"/>
      <c r="Y347" s="210"/>
      <c r="Z347" s="152"/>
      <c r="AA347" s="186"/>
      <c r="AB347" s="152"/>
      <c r="AC347" s="186"/>
    </row>
    <row r="348" spans="1:29" ht="12.75" customHeight="1" x14ac:dyDescent="0.35">
      <c r="A348" s="161"/>
      <c r="B348" s="161"/>
      <c r="C348" s="207"/>
      <c r="D348" s="207"/>
      <c r="E348" s="169"/>
      <c r="F348" s="169"/>
      <c r="G348" s="152"/>
      <c r="H348" s="152"/>
      <c r="I348" s="152"/>
      <c r="J348" s="152"/>
      <c r="K348" s="152"/>
      <c r="L348" s="152"/>
      <c r="M348" s="207"/>
      <c r="N348" s="207"/>
      <c r="O348" s="207"/>
      <c r="P348" s="152"/>
      <c r="Q348" s="152"/>
      <c r="R348" s="152"/>
      <c r="S348" s="152"/>
      <c r="T348" s="152"/>
      <c r="U348" s="210"/>
      <c r="V348" s="152"/>
      <c r="W348" s="210"/>
      <c r="X348" s="152"/>
      <c r="Y348" s="210"/>
      <c r="Z348" s="152"/>
      <c r="AA348" s="186"/>
      <c r="AB348" s="152"/>
      <c r="AC348" s="186"/>
    </row>
    <row r="349" spans="1:29" ht="12.75" customHeight="1" x14ac:dyDescent="0.35">
      <c r="A349" s="161"/>
      <c r="B349" s="161"/>
      <c r="C349" s="207"/>
      <c r="D349" s="207"/>
      <c r="E349" s="169"/>
      <c r="F349" s="169"/>
      <c r="G349" s="152"/>
      <c r="H349" s="152"/>
      <c r="I349" s="152"/>
      <c r="J349" s="152"/>
      <c r="K349" s="152"/>
      <c r="L349" s="152"/>
      <c r="M349" s="207"/>
      <c r="N349" s="207"/>
      <c r="O349" s="207"/>
      <c r="P349" s="152"/>
      <c r="Q349" s="152"/>
      <c r="R349" s="152"/>
      <c r="S349" s="152"/>
      <c r="T349" s="152"/>
      <c r="U349" s="210"/>
      <c r="V349" s="152"/>
      <c r="W349" s="210"/>
      <c r="X349" s="152"/>
      <c r="Y349" s="210"/>
      <c r="Z349" s="152"/>
      <c r="AA349" s="186"/>
      <c r="AB349" s="152"/>
      <c r="AC349" s="186"/>
    </row>
    <row r="350" spans="1:29" ht="12.75" customHeight="1" x14ac:dyDescent="0.35">
      <c r="A350" s="161"/>
      <c r="B350" s="161"/>
      <c r="C350" s="207"/>
      <c r="D350" s="207"/>
      <c r="E350" s="169"/>
      <c r="F350" s="169"/>
      <c r="G350" s="152"/>
      <c r="H350" s="152"/>
      <c r="I350" s="152"/>
      <c r="J350" s="152"/>
      <c r="K350" s="152"/>
      <c r="L350" s="152"/>
      <c r="M350" s="207"/>
      <c r="N350" s="207"/>
      <c r="O350" s="207"/>
      <c r="P350" s="152"/>
      <c r="Q350" s="152"/>
      <c r="R350" s="152"/>
      <c r="S350" s="152"/>
      <c r="T350" s="152"/>
      <c r="U350" s="210"/>
      <c r="V350" s="152"/>
      <c r="W350" s="210"/>
      <c r="X350" s="152"/>
      <c r="Y350" s="210"/>
      <c r="Z350" s="152"/>
      <c r="AA350" s="186"/>
      <c r="AB350" s="152"/>
      <c r="AC350" s="186"/>
    </row>
    <row r="351" spans="1:29" ht="12.75" customHeight="1" x14ac:dyDescent="0.35">
      <c r="A351" s="161"/>
      <c r="B351" s="161"/>
      <c r="C351" s="207"/>
      <c r="D351" s="207"/>
      <c r="E351" s="169"/>
      <c r="F351" s="169"/>
      <c r="G351" s="152"/>
      <c r="H351" s="152"/>
      <c r="I351" s="152"/>
      <c r="J351" s="152"/>
      <c r="K351" s="152"/>
      <c r="L351" s="152"/>
      <c r="M351" s="207"/>
      <c r="N351" s="207"/>
      <c r="O351" s="207"/>
      <c r="P351" s="152"/>
      <c r="Q351" s="152"/>
      <c r="R351" s="152"/>
      <c r="S351" s="152"/>
      <c r="T351" s="152"/>
      <c r="U351" s="210"/>
      <c r="V351" s="152"/>
      <c r="W351" s="210"/>
      <c r="X351" s="152"/>
      <c r="Y351" s="210"/>
      <c r="Z351" s="152"/>
      <c r="AA351" s="186"/>
      <c r="AB351" s="152"/>
      <c r="AC351" s="186"/>
    </row>
    <row r="352" spans="1:29" ht="12.75" customHeight="1" x14ac:dyDescent="0.35">
      <c r="A352" s="161"/>
      <c r="B352" s="161"/>
      <c r="C352" s="207"/>
      <c r="D352" s="207"/>
      <c r="E352" s="169"/>
      <c r="F352" s="169"/>
      <c r="G352" s="152"/>
      <c r="H352" s="152"/>
      <c r="I352" s="152"/>
      <c r="J352" s="152"/>
      <c r="K352" s="152"/>
      <c r="L352" s="152"/>
      <c r="M352" s="207"/>
      <c r="N352" s="207"/>
      <c r="O352" s="207"/>
      <c r="P352" s="152"/>
      <c r="Q352" s="152"/>
      <c r="R352" s="152"/>
      <c r="S352" s="152"/>
      <c r="T352" s="152"/>
      <c r="U352" s="210"/>
      <c r="V352" s="152"/>
      <c r="W352" s="210"/>
      <c r="X352" s="152"/>
      <c r="Y352" s="210"/>
      <c r="Z352" s="152"/>
      <c r="AA352" s="186"/>
      <c r="AB352" s="152"/>
      <c r="AC352" s="186"/>
    </row>
    <row r="353" spans="1:29" ht="12.75" customHeight="1" x14ac:dyDescent="0.35">
      <c r="A353" s="161"/>
      <c r="B353" s="161"/>
      <c r="C353" s="207"/>
      <c r="D353" s="207"/>
      <c r="E353" s="169"/>
      <c r="F353" s="169"/>
      <c r="G353" s="152"/>
      <c r="H353" s="152"/>
      <c r="I353" s="152"/>
      <c r="J353" s="152"/>
      <c r="K353" s="152"/>
      <c r="L353" s="152"/>
      <c r="M353" s="207"/>
      <c r="N353" s="207"/>
      <c r="O353" s="207"/>
      <c r="P353" s="152"/>
      <c r="Q353" s="152"/>
      <c r="R353" s="152"/>
      <c r="S353" s="152"/>
      <c r="T353" s="152"/>
      <c r="U353" s="210"/>
      <c r="V353" s="152"/>
      <c r="W353" s="210"/>
      <c r="X353" s="152"/>
      <c r="Y353" s="210"/>
      <c r="Z353" s="152"/>
      <c r="AA353" s="186"/>
      <c r="AB353" s="152"/>
      <c r="AC353" s="186"/>
    </row>
    <row r="354" spans="1:29" ht="12.75" customHeight="1" x14ac:dyDescent="0.35">
      <c r="A354" s="161"/>
      <c r="B354" s="161"/>
      <c r="C354" s="207"/>
      <c r="D354" s="207"/>
      <c r="E354" s="169"/>
      <c r="F354" s="169"/>
      <c r="G354" s="152"/>
      <c r="H354" s="152"/>
      <c r="I354" s="152"/>
      <c r="J354" s="152"/>
      <c r="K354" s="152"/>
      <c r="L354" s="152"/>
      <c r="M354" s="207"/>
      <c r="N354" s="207"/>
      <c r="O354" s="207"/>
      <c r="P354" s="152"/>
      <c r="Q354" s="152"/>
      <c r="R354" s="152"/>
      <c r="S354" s="152"/>
      <c r="T354" s="152"/>
      <c r="U354" s="210"/>
      <c r="V354" s="152"/>
      <c r="W354" s="210"/>
      <c r="X354" s="152"/>
      <c r="Y354" s="210"/>
      <c r="Z354" s="152"/>
      <c r="AA354" s="186"/>
      <c r="AB354" s="152"/>
      <c r="AC354" s="186"/>
    </row>
    <row r="355" spans="1:29" ht="12.75" customHeight="1" x14ac:dyDescent="0.35">
      <c r="A355" s="161"/>
      <c r="B355" s="161"/>
      <c r="C355" s="207"/>
      <c r="D355" s="207"/>
      <c r="E355" s="169"/>
      <c r="F355" s="169"/>
      <c r="G355" s="152"/>
      <c r="H355" s="152"/>
      <c r="I355" s="152"/>
      <c r="J355" s="152"/>
      <c r="K355" s="152"/>
      <c r="L355" s="152"/>
      <c r="M355" s="207"/>
      <c r="N355" s="207"/>
      <c r="O355" s="207"/>
      <c r="P355" s="152"/>
      <c r="Q355" s="152"/>
      <c r="R355" s="152"/>
      <c r="S355" s="152"/>
      <c r="T355" s="152"/>
      <c r="U355" s="210"/>
      <c r="V355" s="152"/>
      <c r="W355" s="210"/>
      <c r="X355" s="152"/>
      <c r="Y355" s="210"/>
      <c r="Z355" s="152"/>
      <c r="AA355" s="186"/>
      <c r="AB355" s="152"/>
      <c r="AC355" s="186"/>
    </row>
    <row r="356" spans="1:29" ht="12.75" customHeight="1" x14ac:dyDescent="0.35">
      <c r="A356" s="161"/>
      <c r="B356" s="161"/>
      <c r="C356" s="207"/>
      <c r="D356" s="207"/>
      <c r="E356" s="169"/>
      <c r="F356" s="169"/>
      <c r="G356" s="152"/>
      <c r="H356" s="152"/>
      <c r="I356" s="152"/>
      <c r="J356" s="152"/>
      <c r="K356" s="152"/>
      <c r="L356" s="152"/>
      <c r="M356" s="207"/>
      <c r="N356" s="207"/>
      <c r="O356" s="207"/>
      <c r="P356" s="152"/>
      <c r="Q356" s="152"/>
      <c r="R356" s="152"/>
      <c r="S356" s="152"/>
      <c r="T356" s="152"/>
      <c r="U356" s="210"/>
      <c r="V356" s="152"/>
      <c r="W356" s="210"/>
      <c r="X356" s="152"/>
      <c r="Y356" s="210"/>
      <c r="Z356" s="152"/>
      <c r="AA356" s="186"/>
      <c r="AB356" s="152"/>
      <c r="AC356" s="186"/>
    </row>
    <row r="357" spans="1:29" ht="12.75" customHeight="1" x14ac:dyDescent="0.35">
      <c r="A357" s="161"/>
      <c r="B357" s="161"/>
      <c r="C357" s="207"/>
      <c r="D357" s="207"/>
      <c r="E357" s="169"/>
      <c r="F357" s="169"/>
      <c r="G357" s="152"/>
      <c r="H357" s="152"/>
      <c r="I357" s="152"/>
      <c r="J357" s="152"/>
      <c r="K357" s="152"/>
      <c r="L357" s="152"/>
      <c r="M357" s="207"/>
      <c r="N357" s="207"/>
      <c r="O357" s="207"/>
      <c r="P357" s="152"/>
      <c r="Q357" s="152"/>
      <c r="R357" s="152"/>
      <c r="S357" s="152"/>
      <c r="T357" s="152"/>
      <c r="U357" s="210"/>
      <c r="V357" s="152"/>
      <c r="W357" s="210"/>
      <c r="X357" s="152"/>
      <c r="Y357" s="210"/>
      <c r="Z357" s="152"/>
      <c r="AA357" s="186"/>
      <c r="AB357" s="152"/>
      <c r="AC357" s="186"/>
    </row>
    <row r="358" spans="1:29" ht="12.75" customHeight="1" x14ac:dyDescent="0.35">
      <c r="A358" s="161"/>
      <c r="B358" s="161"/>
      <c r="C358" s="207"/>
      <c r="D358" s="207"/>
      <c r="E358" s="169"/>
      <c r="F358" s="169"/>
      <c r="G358" s="152"/>
      <c r="H358" s="152"/>
      <c r="I358" s="152"/>
      <c r="J358" s="152"/>
      <c r="K358" s="152"/>
      <c r="L358" s="152"/>
      <c r="M358" s="207"/>
      <c r="N358" s="207"/>
      <c r="O358" s="207"/>
      <c r="P358" s="152"/>
      <c r="Q358" s="152"/>
      <c r="R358" s="152"/>
      <c r="S358" s="152"/>
      <c r="T358" s="152"/>
      <c r="U358" s="210"/>
      <c r="V358" s="152"/>
      <c r="W358" s="210"/>
      <c r="X358" s="152"/>
      <c r="Y358" s="210"/>
      <c r="Z358" s="152"/>
      <c r="AA358" s="186"/>
      <c r="AB358" s="152"/>
      <c r="AC358" s="186"/>
    </row>
    <row r="359" spans="1:29" ht="12.75" customHeight="1" x14ac:dyDescent="0.35">
      <c r="A359" s="161"/>
      <c r="B359" s="161"/>
      <c r="C359" s="207"/>
      <c r="D359" s="207"/>
      <c r="E359" s="169"/>
      <c r="F359" s="169"/>
      <c r="G359" s="152"/>
      <c r="H359" s="152"/>
      <c r="I359" s="152"/>
      <c r="J359" s="152"/>
      <c r="K359" s="152"/>
      <c r="L359" s="152"/>
      <c r="M359" s="207"/>
      <c r="N359" s="207"/>
      <c r="O359" s="207"/>
      <c r="P359" s="152"/>
      <c r="Q359" s="152"/>
      <c r="R359" s="152"/>
      <c r="S359" s="152"/>
      <c r="T359" s="152"/>
      <c r="U359" s="210"/>
      <c r="V359" s="152"/>
      <c r="W359" s="210"/>
      <c r="X359" s="152"/>
      <c r="Y359" s="210"/>
      <c r="Z359" s="152"/>
      <c r="AA359" s="186"/>
      <c r="AB359" s="152"/>
      <c r="AC359" s="186"/>
    </row>
    <row r="360" spans="1:29" ht="12.75" customHeight="1" x14ac:dyDescent="0.35">
      <c r="A360" s="161"/>
      <c r="B360" s="161"/>
      <c r="C360" s="207"/>
      <c r="D360" s="207"/>
      <c r="E360" s="169"/>
      <c r="F360" s="169"/>
      <c r="G360" s="152"/>
      <c r="H360" s="152"/>
      <c r="I360" s="152"/>
      <c r="J360" s="152"/>
      <c r="K360" s="152"/>
      <c r="L360" s="152"/>
      <c r="M360" s="207"/>
      <c r="N360" s="207"/>
      <c r="O360" s="207"/>
      <c r="P360" s="152"/>
      <c r="Q360" s="152"/>
      <c r="R360" s="152"/>
      <c r="S360" s="152"/>
      <c r="T360" s="152"/>
      <c r="U360" s="210"/>
      <c r="V360" s="152"/>
      <c r="W360" s="210"/>
      <c r="X360" s="152"/>
      <c r="Y360" s="210"/>
      <c r="Z360" s="152"/>
      <c r="AA360" s="186"/>
      <c r="AB360" s="152"/>
      <c r="AC360" s="186"/>
    </row>
    <row r="361" spans="1:29" ht="12.75" customHeight="1" x14ac:dyDescent="0.35">
      <c r="A361" s="161"/>
      <c r="B361" s="161"/>
      <c r="C361" s="207"/>
      <c r="D361" s="207"/>
      <c r="E361" s="169"/>
      <c r="F361" s="169"/>
      <c r="G361" s="152"/>
      <c r="H361" s="152"/>
      <c r="I361" s="152"/>
      <c r="J361" s="152"/>
      <c r="K361" s="152"/>
      <c r="L361" s="152"/>
      <c r="M361" s="207"/>
      <c r="N361" s="207"/>
      <c r="O361" s="207"/>
      <c r="P361" s="152"/>
      <c r="Q361" s="152"/>
      <c r="R361" s="152"/>
      <c r="S361" s="152"/>
      <c r="T361" s="152"/>
      <c r="U361" s="210"/>
      <c r="V361" s="152"/>
      <c r="W361" s="210"/>
      <c r="X361" s="152"/>
      <c r="Y361" s="210"/>
      <c r="Z361" s="152"/>
      <c r="AA361" s="186"/>
      <c r="AB361" s="152"/>
      <c r="AC361" s="186"/>
    </row>
    <row r="362" spans="1:29" ht="12.75" customHeight="1" x14ac:dyDescent="0.35">
      <c r="A362" s="161"/>
      <c r="B362" s="161"/>
      <c r="C362" s="207"/>
      <c r="D362" s="207"/>
      <c r="E362" s="169"/>
      <c r="F362" s="169"/>
      <c r="G362" s="152"/>
      <c r="H362" s="152"/>
      <c r="I362" s="152"/>
      <c r="J362" s="152"/>
      <c r="K362" s="152"/>
      <c r="L362" s="152"/>
      <c r="M362" s="207"/>
      <c r="N362" s="207"/>
      <c r="O362" s="207"/>
      <c r="P362" s="152"/>
      <c r="Q362" s="152"/>
      <c r="R362" s="152"/>
      <c r="S362" s="152"/>
      <c r="T362" s="152"/>
      <c r="U362" s="210"/>
      <c r="V362" s="152"/>
      <c r="W362" s="210"/>
      <c r="X362" s="152"/>
      <c r="Y362" s="210"/>
      <c r="Z362" s="152"/>
      <c r="AA362" s="186"/>
      <c r="AB362" s="152"/>
      <c r="AC362" s="186"/>
    </row>
    <row r="363" spans="1:29" ht="12.75" customHeight="1" x14ac:dyDescent="0.35">
      <c r="A363" s="161"/>
      <c r="B363" s="161"/>
      <c r="C363" s="207"/>
      <c r="D363" s="207"/>
      <c r="E363" s="169"/>
      <c r="F363" s="169"/>
      <c r="G363" s="152"/>
      <c r="H363" s="152"/>
      <c r="I363" s="152"/>
      <c r="J363" s="152"/>
      <c r="K363" s="152"/>
      <c r="L363" s="152"/>
      <c r="M363" s="207"/>
      <c r="N363" s="207"/>
      <c r="O363" s="207"/>
      <c r="P363" s="152"/>
      <c r="Q363" s="152"/>
      <c r="R363" s="152"/>
      <c r="S363" s="152"/>
      <c r="T363" s="152"/>
      <c r="U363" s="210"/>
      <c r="V363" s="152"/>
      <c r="W363" s="210"/>
      <c r="X363" s="152"/>
      <c r="Y363" s="210"/>
      <c r="Z363" s="152"/>
      <c r="AA363" s="186"/>
      <c r="AB363" s="152"/>
      <c r="AC363" s="186"/>
    </row>
    <row r="364" spans="1:29" ht="12.75" customHeight="1" x14ac:dyDescent="0.35">
      <c r="A364" s="161"/>
      <c r="B364" s="161"/>
      <c r="C364" s="207"/>
      <c r="D364" s="207"/>
      <c r="E364" s="169"/>
      <c r="F364" s="169"/>
      <c r="G364" s="152"/>
      <c r="H364" s="152"/>
      <c r="I364" s="152"/>
      <c r="J364" s="152"/>
      <c r="K364" s="152"/>
      <c r="L364" s="152"/>
      <c r="M364" s="207"/>
      <c r="N364" s="207"/>
      <c r="O364" s="207"/>
      <c r="P364" s="152"/>
      <c r="Q364" s="152"/>
      <c r="R364" s="152"/>
      <c r="S364" s="152"/>
      <c r="T364" s="152"/>
      <c r="U364" s="210"/>
      <c r="V364" s="152"/>
      <c r="W364" s="210"/>
      <c r="X364" s="152"/>
      <c r="Y364" s="210"/>
      <c r="Z364" s="152"/>
      <c r="AA364" s="186"/>
      <c r="AB364" s="152"/>
      <c r="AC364" s="186"/>
    </row>
    <row r="365" spans="1:29" ht="12.75" customHeight="1" x14ac:dyDescent="0.35">
      <c r="A365" s="161"/>
      <c r="B365" s="161"/>
      <c r="C365" s="207"/>
      <c r="D365" s="207"/>
      <c r="E365" s="169"/>
      <c r="F365" s="169"/>
      <c r="G365" s="152"/>
      <c r="H365" s="152"/>
      <c r="I365" s="152"/>
      <c r="J365" s="152"/>
      <c r="K365" s="152"/>
      <c r="L365" s="152"/>
      <c r="M365" s="207"/>
      <c r="N365" s="207"/>
      <c r="O365" s="207"/>
      <c r="P365" s="152"/>
      <c r="Q365" s="152"/>
      <c r="R365" s="152"/>
      <c r="S365" s="152"/>
      <c r="T365" s="152"/>
      <c r="U365" s="210"/>
      <c r="V365" s="152"/>
      <c r="W365" s="210"/>
      <c r="X365" s="152"/>
      <c r="Y365" s="210"/>
      <c r="Z365" s="152"/>
      <c r="AA365" s="186"/>
      <c r="AB365" s="152"/>
      <c r="AC365" s="186"/>
    </row>
    <row r="366" spans="1:29" ht="12.75" customHeight="1" x14ac:dyDescent="0.35">
      <c r="A366" s="161"/>
      <c r="B366" s="161"/>
      <c r="C366" s="207"/>
      <c r="D366" s="207"/>
      <c r="E366" s="169"/>
      <c r="F366" s="169"/>
      <c r="G366" s="152"/>
      <c r="H366" s="152"/>
      <c r="I366" s="152"/>
      <c r="J366" s="152"/>
      <c r="K366" s="152"/>
      <c r="L366" s="152"/>
      <c r="M366" s="207"/>
      <c r="N366" s="207"/>
      <c r="O366" s="207"/>
      <c r="P366" s="152"/>
      <c r="Q366" s="152"/>
      <c r="R366" s="152"/>
      <c r="S366" s="152"/>
      <c r="T366" s="152"/>
      <c r="U366" s="210"/>
      <c r="V366" s="152"/>
      <c r="W366" s="210"/>
      <c r="X366" s="152"/>
      <c r="Y366" s="210"/>
      <c r="Z366" s="152"/>
      <c r="AA366" s="186"/>
      <c r="AB366" s="152"/>
      <c r="AC366" s="186"/>
    </row>
    <row r="367" spans="1:29" ht="12.75" customHeight="1" x14ac:dyDescent="0.35">
      <c r="A367" s="161"/>
      <c r="B367" s="161"/>
      <c r="C367" s="207"/>
      <c r="D367" s="207"/>
      <c r="E367" s="169"/>
      <c r="F367" s="169"/>
      <c r="G367" s="152"/>
      <c r="H367" s="152"/>
      <c r="I367" s="152"/>
      <c r="J367" s="152"/>
      <c r="K367" s="152"/>
      <c r="L367" s="152"/>
      <c r="M367" s="207"/>
      <c r="N367" s="207"/>
      <c r="O367" s="207"/>
      <c r="P367" s="152"/>
      <c r="Q367" s="152"/>
      <c r="R367" s="152"/>
      <c r="S367" s="152"/>
      <c r="T367" s="152"/>
      <c r="U367" s="210"/>
      <c r="V367" s="152"/>
      <c r="W367" s="210"/>
      <c r="X367" s="152"/>
      <c r="Y367" s="210"/>
      <c r="Z367" s="152"/>
      <c r="AA367" s="186"/>
      <c r="AB367" s="152"/>
      <c r="AC367" s="186"/>
    </row>
    <row r="368" spans="1:29" ht="12.75" customHeight="1" x14ac:dyDescent="0.35">
      <c r="A368" s="161"/>
      <c r="B368" s="161"/>
      <c r="C368" s="207"/>
      <c r="D368" s="207"/>
      <c r="E368" s="169"/>
      <c r="F368" s="169"/>
      <c r="G368" s="152"/>
      <c r="H368" s="152"/>
      <c r="I368" s="152"/>
      <c r="J368" s="152"/>
      <c r="K368" s="152"/>
      <c r="L368" s="152"/>
      <c r="M368" s="207"/>
      <c r="N368" s="207"/>
      <c r="O368" s="207"/>
      <c r="P368" s="152"/>
      <c r="Q368" s="152"/>
      <c r="R368" s="152"/>
      <c r="S368" s="152"/>
      <c r="T368" s="152"/>
      <c r="U368" s="210"/>
      <c r="V368" s="152"/>
      <c r="W368" s="210"/>
      <c r="X368" s="152"/>
      <c r="Y368" s="210"/>
      <c r="Z368" s="152"/>
      <c r="AA368" s="186"/>
      <c r="AB368" s="152"/>
      <c r="AC368" s="186"/>
    </row>
    <row r="369" spans="1:29" ht="12.75" customHeight="1" x14ac:dyDescent="0.35">
      <c r="A369" s="161"/>
      <c r="B369" s="161"/>
      <c r="C369" s="207"/>
      <c r="D369" s="207"/>
      <c r="E369" s="169"/>
      <c r="F369" s="169"/>
      <c r="G369" s="152"/>
      <c r="H369" s="152"/>
      <c r="I369" s="152"/>
      <c r="J369" s="152"/>
      <c r="K369" s="152"/>
      <c r="L369" s="152"/>
      <c r="M369" s="207"/>
      <c r="N369" s="207"/>
      <c r="O369" s="207"/>
      <c r="P369" s="152"/>
      <c r="Q369" s="152"/>
      <c r="R369" s="152"/>
      <c r="S369" s="152"/>
      <c r="T369" s="152"/>
      <c r="U369" s="210"/>
      <c r="V369" s="152"/>
      <c r="W369" s="210"/>
      <c r="X369" s="152"/>
      <c r="Y369" s="210"/>
      <c r="Z369" s="152"/>
      <c r="AA369" s="186"/>
      <c r="AB369" s="152"/>
      <c r="AC369" s="186"/>
    </row>
    <row r="370" spans="1:29" ht="12.75" customHeight="1" x14ac:dyDescent="0.35">
      <c r="A370" s="161"/>
      <c r="B370" s="161"/>
      <c r="C370" s="207"/>
      <c r="D370" s="207"/>
      <c r="E370" s="169"/>
      <c r="F370" s="169"/>
      <c r="G370" s="152"/>
      <c r="H370" s="152"/>
      <c r="I370" s="152"/>
      <c r="J370" s="152"/>
      <c r="K370" s="152"/>
      <c r="L370" s="152"/>
      <c r="M370" s="207"/>
      <c r="N370" s="207"/>
      <c r="O370" s="207"/>
      <c r="P370" s="152"/>
      <c r="Q370" s="152"/>
      <c r="R370" s="152"/>
      <c r="S370" s="152"/>
      <c r="T370" s="152"/>
      <c r="U370" s="210"/>
      <c r="V370" s="152"/>
      <c r="W370" s="210"/>
      <c r="X370" s="152"/>
      <c r="Y370" s="210"/>
      <c r="Z370" s="152"/>
      <c r="AA370" s="186"/>
      <c r="AB370" s="152"/>
      <c r="AC370" s="186"/>
    </row>
    <row r="371" spans="1:29" ht="12.75" customHeight="1" x14ac:dyDescent="0.35">
      <c r="A371" s="161"/>
      <c r="B371" s="161"/>
      <c r="C371" s="207"/>
      <c r="D371" s="207"/>
      <c r="E371" s="169"/>
      <c r="F371" s="169"/>
      <c r="G371" s="152"/>
      <c r="H371" s="152"/>
      <c r="I371" s="152"/>
      <c r="J371" s="152"/>
      <c r="K371" s="152"/>
      <c r="L371" s="152"/>
      <c r="M371" s="207"/>
      <c r="N371" s="207"/>
      <c r="O371" s="207"/>
      <c r="P371" s="152"/>
      <c r="Q371" s="152"/>
      <c r="R371" s="152"/>
      <c r="S371" s="152"/>
      <c r="T371" s="152"/>
      <c r="U371" s="210"/>
      <c r="V371" s="152"/>
      <c r="W371" s="210"/>
      <c r="X371" s="152"/>
      <c r="Y371" s="210"/>
      <c r="Z371" s="152"/>
      <c r="AA371" s="186"/>
      <c r="AB371" s="152"/>
      <c r="AC371" s="186"/>
    </row>
    <row r="372" spans="1:29" ht="12.75" customHeight="1" x14ac:dyDescent="0.35">
      <c r="A372" s="161"/>
      <c r="B372" s="161"/>
      <c r="C372" s="207"/>
      <c r="D372" s="207"/>
      <c r="E372" s="169"/>
      <c r="F372" s="169"/>
      <c r="G372" s="152"/>
      <c r="H372" s="152"/>
      <c r="I372" s="152"/>
      <c r="J372" s="152"/>
      <c r="K372" s="152"/>
      <c r="L372" s="152"/>
      <c r="M372" s="207"/>
      <c r="N372" s="207"/>
      <c r="O372" s="207"/>
      <c r="P372" s="152"/>
      <c r="Q372" s="152"/>
      <c r="R372" s="152"/>
      <c r="S372" s="152"/>
      <c r="T372" s="152"/>
      <c r="U372" s="210"/>
      <c r="V372" s="152"/>
      <c r="W372" s="210"/>
      <c r="X372" s="152"/>
      <c r="Y372" s="210"/>
      <c r="Z372" s="152"/>
      <c r="AA372" s="186"/>
      <c r="AB372" s="152"/>
      <c r="AC372" s="186"/>
    </row>
    <row r="373" spans="1:29" ht="12.75" customHeight="1" x14ac:dyDescent="0.35">
      <c r="A373" s="161"/>
      <c r="B373" s="161"/>
      <c r="C373" s="207"/>
      <c r="D373" s="207"/>
      <c r="E373" s="169"/>
      <c r="F373" s="169"/>
      <c r="G373" s="152"/>
      <c r="H373" s="152"/>
      <c r="I373" s="152"/>
      <c r="J373" s="152"/>
      <c r="K373" s="152"/>
      <c r="L373" s="152"/>
      <c r="M373" s="207"/>
      <c r="N373" s="207"/>
      <c r="O373" s="207"/>
      <c r="P373" s="152"/>
      <c r="Q373" s="152"/>
      <c r="R373" s="152"/>
      <c r="S373" s="152"/>
      <c r="T373" s="152"/>
      <c r="U373" s="210"/>
      <c r="V373" s="152"/>
      <c r="W373" s="210"/>
      <c r="X373" s="152"/>
      <c r="Y373" s="210"/>
      <c r="Z373" s="152"/>
      <c r="AA373" s="186"/>
      <c r="AB373" s="152"/>
      <c r="AC373" s="186"/>
    </row>
    <row r="374" spans="1:29" ht="12.75" customHeight="1" x14ac:dyDescent="0.35">
      <c r="A374" s="161"/>
      <c r="B374" s="161"/>
      <c r="C374" s="207"/>
      <c r="D374" s="207"/>
      <c r="E374" s="169"/>
      <c r="F374" s="169"/>
      <c r="G374" s="152"/>
      <c r="H374" s="152"/>
      <c r="I374" s="152"/>
      <c r="J374" s="152"/>
      <c r="K374" s="152"/>
      <c r="L374" s="152"/>
      <c r="M374" s="207"/>
      <c r="N374" s="207"/>
      <c r="O374" s="207"/>
      <c r="P374" s="152"/>
      <c r="Q374" s="152"/>
      <c r="R374" s="152"/>
      <c r="S374" s="152"/>
      <c r="T374" s="152"/>
      <c r="U374" s="210"/>
      <c r="V374" s="152"/>
      <c r="W374" s="210"/>
      <c r="X374" s="152"/>
      <c r="Y374" s="210"/>
      <c r="Z374" s="152"/>
      <c r="AA374" s="186"/>
      <c r="AB374" s="152"/>
      <c r="AC374" s="186"/>
    </row>
    <row r="375" spans="1:29" ht="12.75" customHeight="1" x14ac:dyDescent="0.35">
      <c r="A375" s="161"/>
      <c r="B375" s="161"/>
      <c r="C375" s="207"/>
      <c r="D375" s="207"/>
      <c r="E375" s="169"/>
      <c r="F375" s="169"/>
      <c r="G375" s="152"/>
      <c r="H375" s="152"/>
      <c r="I375" s="152"/>
      <c r="J375" s="152"/>
      <c r="K375" s="152"/>
      <c r="L375" s="152"/>
      <c r="M375" s="207"/>
      <c r="N375" s="207"/>
      <c r="O375" s="207"/>
      <c r="P375" s="152"/>
      <c r="Q375" s="152"/>
      <c r="R375" s="152"/>
      <c r="S375" s="152"/>
      <c r="T375" s="152"/>
      <c r="U375" s="210"/>
      <c r="V375" s="152"/>
      <c r="W375" s="210"/>
      <c r="X375" s="152"/>
      <c r="Y375" s="210"/>
      <c r="Z375" s="152"/>
      <c r="AA375" s="186"/>
      <c r="AB375" s="152"/>
      <c r="AC375" s="186"/>
    </row>
    <row r="376" spans="1:29" ht="12.75" customHeight="1" x14ac:dyDescent="0.35">
      <c r="A376" s="161"/>
      <c r="B376" s="161"/>
      <c r="C376" s="207"/>
      <c r="D376" s="207"/>
      <c r="E376" s="169"/>
      <c r="F376" s="169"/>
      <c r="G376" s="152"/>
      <c r="H376" s="152"/>
      <c r="I376" s="152"/>
      <c r="J376" s="152"/>
      <c r="K376" s="152"/>
      <c r="L376" s="152"/>
      <c r="M376" s="207"/>
      <c r="N376" s="207"/>
      <c r="O376" s="207"/>
      <c r="P376" s="152"/>
      <c r="Q376" s="152"/>
      <c r="R376" s="152"/>
      <c r="S376" s="152"/>
      <c r="T376" s="152"/>
      <c r="U376" s="210"/>
      <c r="V376" s="152"/>
      <c r="W376" s="210"/>
      <c r="X376" s="152"/>
      <c r="Y376" s="210"/>
      <c r="Z376" s="152"/>
      <c r="AA376" s="186"/>
      <c r="AB376" s="152"/>
      <c r="AC376" s="186"/>
    </row>
    <row r="377" spans="1:29" ht="12.75" customHeight="1" x14ac:dyDescent="0.35">
      <c r="A377" s="161"/>
      <c r="B377" s="161"/>
      <c r="C377" s="207"/>
      <c r="D377" s="207"/>
      <c r="E377" s="169"/>
      <c r="F377" s="169"/>
      <c r="G377" s="152"/>
      <c r="H377" s="152"/>
      <c r="I377" s="152"/>
      <c r="J377" s="152"/>
      <c r="K377" s="152"/>
      <c r="L377" s="152"/>
      <c r="M377" s="207"/>
      <c r="N377" s="207"/>
      <c r="O377" s="207"/>
      <c r="P377" s="152"/>
      <c r="Q377" s="152"/>
      <c r="R377" s="152"/>
      <c r="S377" s="152"/>
      <c r="T377" s="152"/>
      <c r="U377" s="210"/>
      <c r="V377" s="152"/>
      <c r="W377" s="210"/>
      <c r="X377" s="152"/>
      <c r="Y377" s="210"/>
      <c r="Z377" s="152"/>
      <c r="AA377" s="186"/>
      <c r="AB377" s="152"/>
      <c r="AC377" s="186"/>
    </row>
    <row r="378" spans="1:29" ht="12.75" customHeight="1" x14ac:dyDescent="0.35">
      <c r="A378" s="161"/>
      <c r="B378" s="161"/>
      <c r="C378" s="207"/>
      <c r="D378" s="207"/>
      <c r="E378" s="169"/>
      <c r="F378" s="169"/>
      <c r="G378" s="152"/>
      <c r="H378" s="152"/>
      <c r="I378" s="152"/>
      <c r="J378" s="152"/>
      <c r="K378" s="152"/>
      <c r="L378" s="152"/>
      <c r="M378" s="207"/>
      <c r="N378" s="207"/>
      <c r="O378" s="207"/>
      <c r="P378" s="152"/>
      <c r="Q378" s="152"/>
      <c r="R378" s="152"/>
      <c r="S378" s="152"/>
      <c r="T378" s="152"/>
      <c r="U378" s="210"/>
      <c r="V378" s="152"/>
      <c r="W378" s="210"/>
      <c r="X378" s="152"/>
      <c r="Y378" s="210"/>
      <c r="Z378" s="152"/>
      <c r="AA378" s="186"/>
      <c r="AB378" s="152"/>
      <c r="AC378" s="186"/>
    </row>
    <row r="379" spans="1:29" ht="12.75" customHeight="1" x14ac:dyDescent="0.35">
      <c r="A379" s="161"/>
      <c r="B379" s="161"/>
      <c r="C379" s="207"/>
      <c r="D379" s="207"/>
      <c r="E379" s="169"/>
      <c r="F379" s="169"/>
      <c r="G379" s="152"/>
      <c r="H379" s="152"/>
      <c r="I379" s="152"/>
      <c r="J379" s="152"/>
      <c r="K379" s="152"/>
      <c r="L379" s="152"/>
      <c r="M379" s="207"/>
      <c r="N379" s="207"/>
      <c r="O379" s="207"/>
      <c r="P379" s="152"/>
      <c r="Q379" s="152"/>
      <c r="R379" s="152"/>
      <c r="S379" s="152"/>
      <c r="T379" s="152"/>
      <c r="U379" s="210"/>
      <c r="V379" s="152"/>
      <c r="W379" s="210"/>
      <c r="X379" s="152"/>
      <c r="Y379" s="210"/>
      <c r="Z379" s="152"/>
      <c r="AA379" s="186"/>
      <c r="AB379" s="152"/>
      <c r="AC379" s="186"/>
    </row>
    <row r="380" spans="1:29" ht="12.75" customHeight="1" x14ac:dyDescent="0.35">
      <c r="A380" s="161"/>
      <c r="B380" s="161"/>
      <c r="C380" s="207"/>
      <c r="D380" s="207"/>
      <c r="E380" s="169"/>
      <c r="F380" s="169"/>
      <c r="G380" s="152"/>
      <c r="H380" s="152"/>
      <c r="I380" s="152"/>
      <c r="J380" s="152"/>
      <c r="K380" s="152"/>
      <c r="L380" s="152"/>
      <c r="M380" s="207"/>
      <c r="N380" s="207"/>
      <c r="O380" s="207"/>
      <c r="P380" s="152"/>
      <c r="Q380" s="152"/>
      <c r="R380" s="152"/>
      <c r="S380" s="152"/>
      <c r="T380" s="152"/>
      <c r="U380" s="210"/>
      <c r="V380" s="152"/>
      <c r="W380" s="210"/>
      <c r="X380" s="152"/>
      <c r="Y380" s="210"/>
      <c r="Z380" s="152"/>
      <c r="AA380" s="186"/>
      <c r="AB380" s="152"/>
      <c r="AC380" s="186"/>
    </row>
    <row r="381" spans="1:29" ht="12.75" customHeight="1" x14ac:dyDescent="0.35">
      <c r="A381" s="161"/>
      <c r="B381" s="161"/>
      <c r="C381" s="207"/>
      <c r="D381" s="207"/>
      <c r="E381" s="169"/>
      <c r="F381" s="169"/>
      <c r="G381" s="152"/>
      <c r="H381" s="152"/>
      <c r="I381" s="152"/>
      <c r="J381" s="152"/>
      <c r="K381" s="152"/>
      <c r="L381" s="152"/>
      <c r="M381" s="207"/>
      <c r="N381" s="207"/>
      <c r="O381" s="207"/>
      <c r="P381" s="152"/>
      <c r="Q381" s="152"/>
      <c r="R381" s="152"/>
      <c r="S381" s="152"/>
      <c r="T381" s="152"/>
      <c r="U381" s="210"/>
      <c r="V381" s="152"/>
      <c r="W381" s="210"/>
      <c r="X381" s="152"/>
      <c r="Y381" s="210"/>
      <c r="Z381" s="152"/>
      <c r="AA381" s="186"/>
      <c r="AB381" s="152"/>
      <c r="AC381" s="186"/>
    </row>
    <row r="382" spans="1:29" ht="12.75" customHeight="1" x14ac:dyDescent="0.35">
      <c r="A382" s="161"/>
      <c r="B382" s="161"/>
      <c r="C382" s="207"/>
      <c r="D382" s="207"/>
      <c r="E382" s="169"/>
      <c r="F382" s="169"/>
      <c r="G382" s="152"/>
      <c r="H382" s="152"/>
      <c r="I382" s="152"/>
      <c r="J382" s="152"/>
      <c r="K382" s="152"/>
      <c r="L382" s="152"/>
      <c r="M382" s="207"/>
      <c r="N382" s="207"/>
      <c r="O382" s="207"/>
      <c r="P382" s="152"/>
      <c r="Q382" s="152"/>
      <c r="R382" s="152"/>
      <c r="S382" s="152"/>
      <c r="T382" s="152"/>
      <c r="U382" s="210"/>
      <c r="V382" s="152"/>
      <c r="W382" s="210"/>
      <c r="X382" s="152"/>
      <c r="Y382" s="210"/>
      <c r="Z382" s="152"/>
      <c r="AA382" s="186"/>
      <c r="AB382" s="152"/>
      <c r="AC382" s="186"/>
    </row>
    <row r="383" spans="1:29" ht="12.75" customHeight="1" x14ac:dyDescent="0.35">
      <c r="A383" s="161"/>
      <c r="B383" s="161"/>
      <c r="C383" s="207"/>
      <c r="D383" s="207"/>
      <c r="E383" s="169"/>
      <c r="F383" s="169"/>
      <c r="G383" s="152"/>
      <c r="H383" s="152"/>
      <c r="I383" s="152"/>
      <c r="J383" s="152"/>
      <c r="K383" s="152"/>
      <c r="L383" s="152"/>
      <c r="M383" s="207"/>
      <c r="N383" s="207"/>
      <c r="O383" s="207"/>
      <c r="P383" s="152"/>
      <c r="Q383" s="152"/>
      <c r="R383" s="152"/>
      <c r="S383" s="152"/>
      <c r="T383" s="152"/>
      <c r="U383" s="210"/>
      <c r="V383" s="152"/>
      <c r="W383" s="210"/>
      <c r="X383" s="152"/>
      <c r="Y383" s="210"/>
      <c r="Z383" s="152"/>
      <c r="AA383" s="186"/>
      <c r="AB383" s="152"/>
      <c r="AC383" s="186"/>
    </row>
    <row r="384" spans="1:29" ht="12.75" customHeight="1" x14ac:dyDescent="0.35">
      <c r="A384" s="161"/>
      <c r="B384" s="161"/>
      <c r="C384" s="207"/>
      <c r="D384" s="207"/>
      <c r="E384" s="169"/>
      <c r="F384" s="169"/>
      <c r="G384" s="152"/>
      <c r="H384" s="152"/>
      <c r="I384" s="152"/>
      <c r="J384" s="152"/>
      <c r="K384" s="152"/>
      <c r="L384" s="152"/>
      <c r="M384" s="207"/>
      <c r="N384" s="207"/>
      <c r="O384" s="207"/>
      <c r="P384" s="152"/>
      <c r="Q384" s="152"/>
      <c r="R384" s="152"/>
      <c r="S384" s="152"/>
      <c r="T384" s="152"/>
      <c r="U384" s="210"/>
      <c r="V384" s="152"/>
      <c r="W384" s="210"/>
      <c r="X384" s="152"/>
      <c r="Y384" s="210"/>
      <c r="Z384" s="152"/>
      <c r="AA384" s="186"/>
      <c r="AB384" s="152"/>
      <c r="AC384" s="186"/>
    </row>
    <row r="385" spans="1:29" ht="12.75" customHeight="1" x14ac:dyDescent="0.35">
      <c r="A385" s="161"/>
      <c r="B385" s="161"/>
      <c r="C385" s="207"/>
      <c r="D385" s="207"/>
      <c r="E385" s="169"/>
      <c r="F385" s="169"/>
      <c r="G385" s="152"/>
      <c r="H385" s="152"/>
      <c r="I385" s="152"/>
      <c r="J385" s="152"/>
      <c r="K385" s="152"/>
      <c r="L385" s="152"/>
      <c r="M385" s="207"/>
      <c r="N385" s="207"/>
      <c r="O385" s="207"/>
      <c r="P385" s="152"/>
      <c r="Q385" s="152"/>
      <c r="R385" s="152"/>
      <c r="S385" s="152"/>
      <c r="T385" s="152"/>
      <c r="U385" s="210"/>
      <c r="V385" s="152"/>
      <c r="W385" s="210"/>
      <c r="X385" s="152"/>
      <c r="Y385" s="210"/>
      <c r="Z385" s="152"/>
      <c r="AA385" s="186"/>
      <c r="AB385" s="152"/>
      <c r="AC385" s="186"/>
    </row>
    <row r="386" spans="1:29" ht="12.75" customHeight="1" x14ac:dyDescent="0.35">
      <c r="A386" s="161"/>
      <c r="B386" s="161"/>
      <c r="C386" s="207"/>
      <c r="D386" s="207"/>
      <c r="E386" s="169"/>
      <c r="F386" s="169"/>
      <c r="G386" s="152"/>
      <c r="H386" s="152"/>
      <c r="I386" s="152"/>
      <c r="J386" s="152"/>
      <c r="K386" s="152"/>
      <c r="L386" s="152"/>
      <c r="M386" s="207"/>
      <c r="N386" s="207"/>
      <c r="O386" s="207"/>
      <c r="P386" s="152"/>
      <c r="Q386" s="152"/>
      <c r="R386" s="152"/>
      <c r="S386" s="152"/>
      <c r="T386" s="152"/>
      <c r="U386" s="210"/>
      <c r="V386" s="152"/>
      <c r="W386" s="210"/>
      <c r="X386" s="152"/>
      <c r="Y386" s="210"/>
      <c r="Z386" s="152"/>
      <c r="AA386" s="186"/>
      <c r="AB386" s="152"/>
      <c r="AC386" s="186"/>
    </row>
    <row r="387" spans="1:29" ht="12.75" customHeight="1" x14ac:dyDescent="0.35">
      <c r="A387" s="161"/>
      <c r="B387" s="161"/>
      <c r="C387" s="207"/>
      <c r="D387" s="207"/>
      <c r="E387" s="169"/>
      <c r="F387" s="169"/>
      <c r="G387" s="152"/>
      <c r="H387" s="152"/>
      <c r="I387" s="152"/>
      <c r="J387" s="152"/>
      <c r="K387" s="152"/>
      <c r="L387" s="152"/>
      <c r="M387" s="207"/>
      <c r="N387" s="207"/>
      <c r="O387" s="207"/>
      <c r="P387" s="152"/>
      <c r="Q387" s="152"/>
      <c r="R387" s="152"/>
      <c r="S387" s="152"/>
      <c r="T387" s="152"/>
      <c r="U387" s="210"/>
      <c r="V387" s="152"/>
      <c r="W387" s="210"/>
      <c r="X387" s="152"/>
      <c r="Y387" s="210"/>
      <c r="Z387" s="152"/>
      <c r="AA387" s="186"/>
      <c r="AB387" s="152"/>
      <c r="AC387" s="186"/>
    </row>
    <row r="388" spans="1:29" ht="12.75" customHeight="1" x14ac:dyDescent="0.35">
      <c r="A388" s="161"/>
      <c r="B388" s="161"/>
      <c r="C388" s="207"/>
      <c r="D388" s="207"/>
      <c r="E388" s="169"/>
      <c r="F388" s="169"/>
      <c r="G388" s="152"/>
      <c r="H388" s="152"/>
      <c r="I388" s="152"/>
      <c r="J388" s="152"/>
      <c r="K388" s="152"/>
      <c r="L388" s="152"/>
      <c r="M388" s="207"/>
      <c r="N388" s="207"/>
      <c r="O388" s="207"/>
      <c r="P388" s="152"/>
      <c r="Q388" s="152"/>
      <c r="R388" s="152"/>
      <c r="S388" s="152"/>
      <c r="T388" s="152"/>
      <c r="U388" s="210"/>
      <c r="V388" s="152"/>
      <c r="W388" s="210"/>
      <c r="X388" s="152"/>
      <c r="Y388" s="210"/>
      <c r="Z388" s="152"/>
      <c r="AA388" s="186"/>
      <c r="AB388" s="152"/>
      <c r="AC388" s="186"/>
    </row>
    <row r="389" spans="1:29" ht="12.75" customHeight="1" x14ac:dyDescent="0.35">
      <c r="A389" s="161"/>
      <c r="B389" s="161"/>
      <c r="C389" s="207"/>
      <c r="D389" s="207"/>
      <c r="E389" s="169"/>
      <c r="F389" s="169"/>
      <c r="G389" s="152"/>
      <c r="H389" s="152"/>
      <c r="I389" s="152"/>
      <c r="J389" s="152"/>
      <c r="K389" s="152"/>
      <c r="L389" s="152"/>
      <c r="M389" s="207"/>
      <c r="N389" s="207"/>
      <c r="O389" s="207"/>
      <c r="P389" s="152"/>
      <c r="Q389" s="152"/>
      <c r="R389" s="152"/>
      <c r="S389" s="152"/>
      <c r="T389" s="152"/>
      <c r="U389" s="210"/>
      <c r="V389" s="152"/>
      <c r="W389" s="210"/>
      <c r="X389" s="152"/>
      <c r="Y389" s="210"/>
      <c r="Z389" s="152"/>
      <c r="AA389" s="186"/>
      <c r="AB389" s="152"/>
      <c r="AC389" s="186"/>
    </row>
    <row r="390" spans="1:29" ht="12.75" customHeight="1" x14ac:dyDescent="0.35">
      <c r="A390" s="161"/>
      <c r="B390" s="161"/>
      <c r="C390" s="207"/>
      <c r="D390" s="207"/>
      <c r="E390" s="169"/>
      <c r="F390" s="169"/>
      <c r="G390" s="152"/>
      <c r="H390" s="152"/>
      <c r="I390" s="152"/>
      <c r="J390" s="152"/>
      <c r="K390" s="152"/>
      <c r="L390" s="152"/>
      <c r="M390" s="207"/>
      <c r="N390" s="207"/>
      <c r="O390" s="207"/>
      <c r="P390" s="152"/>
      <c r="Q390" s="152"/>
      <c r="R390" s="152"/>
      <c r="S390" s="152"/>
      <c r="T390" s="152"/>
      <c r="U390" s="210"/>
      <c r="V390" s="152"/>
      <c r="W390" s="210"/>
      <c r="X390" s="152"/>
      <c r="Y390" s="210"/>
      <c r="Z390" s="152"/>
      <c r="AA390" s="186"/>
      <c r="AB390" s="152"/>
      <c r="AC390" s="186"/>
    </row>
    <row r="391" spans="1:29" ht="12.75" customHeight="1" x14ac:dyDescent="0.35">
      <c r="A391" s="161"/>
      <c r="B391" s="161"/>
      <c r="C391" s="207"/>
      <c r="D391" s="207"/>
      <c r="E391" s="169"/>
      <c r="F391" s="169"/>
      <c r="G391" s="152"/>
      <c r="H391" s="152"/>
      <c r="I391" s="152"/>
      <c r="J391" s="152"/>
      <c r="K391" s="152"/>
      <c r="L391" s="152"/>
      <c r="M391" s="207"/>
      <c r="N391" s="207"/>
      <c r="O391" s="207"/>
      <c r="P391" s="152"/>
      <c r="Q391" s="152"/>
      <c r="R391" s="152"/>
      <c r="S391" s="152"/>
      <c r="T391" s="152"/>
      <c r="U391" s="210"/>
      <c r="V391" s="152"/>
      <c r="W391" s="210"/>
      <c r="X391" s="152"/>
      <c r="Y391" s="210"/>
      <c r="Z391" s="152"/>
      <c r="AA391" s="186"/>
      <c r="AB391" s="152"/>
      <c r="AC391" s="186"/>
    </row>
    <row r="392" spans="1:29" ht="12.75" customHeight="1" x14ac:dyDescent="0.35">
      <c r="A392" s="161"/>
      <c r="B392" s="161"/>
      <c r="C392" s="207"/>
      <c r="D392" s="207"/>
      <c r="E392" s="169"/>
      <c r="F392" s="169"/>
      <c r="G392" s="152"/>
      <c r="H392" s="152"/>
      <c r="I392" s="152"/>
      <c r="J392" s="152"/>
      <c r="K392" s="152"/>
      <c r="L392" s="152"/>
      <c r="M392" s="207"/>
      <c r="N392" s="207"/>
      <c r="O392" s="207"/>
      <c r="P392" s="152"/>
      <c r="Q392" s="152"/>
      <c r="R392" s="152"/>
      <c r="S392" s="152"/>
      <c r="T392" s="152"/>
      <c r="U392" s="210"/>
      <c r="V392" s="152"/>
      <c r="W392" s="210"/>
      <c r="X392" s="152"/>
      <c r="Y392" s="210"/>
      <c r="Z392" s="152"/>
      <c r="AA392" s="186"/>
      <c r="AB392" s="152"/>
      <c r="AC392" s="186"/>
    </row>
    <row r="393" spans="1:29" ht="12.75" customHeight="1" x14ac:dyDescent="0.35">
      <c r="A393" s="161"/>
      <c r="B393" s="161"/>
      <c r="C393" s="207"/>
      <c r="D393" s="207"/>
      <c r="E393" s="169"/>
      <c r="F393" s="169"/>
      <c r="G393" s="152"/>
      <c r="H393" s="152"/>
      <c r="I393" s="152"/>
      <c r="J393" s="152"/>
      <c r="K393" s="152"/>
      <c r="L393" s="152"/>
      <c r="M393" s="207"/>
      <c r="N393" s="207"/>
      <c r="O393" s="207"/>
      <c r="P393" s="152"/>
      <c r="Q393" s="152"/>
      <c r="R393" s="152"/>
      <c r="S393" s="152"/>
      <c r="T393" s="152"/>
      <c r="U393" s="210"/>
      <c r="V393" s="152"/>
      <c r="W393" s="210"/>
      <c r="X393" s="152"/>
      <c r="Y393" s="210"/>
      <c r="Z393" s="152"/>
      <c r="AA393" s="186"/>
      <c r="AB393" s="152"/>
      <c r="AC393" s="186"/>
    </row>
    <row r="394" spans="1:29" ht="12.75" customHeight="1" x14ac:dyDescent="0.35">
      <c r="A394" s="161"/>
      <c r="B394" s="161"/>
      <c r="C394" s="207"/>
      <c r="D394" s="207"/>
      <c r="E394" s="169"/>
      <c r="F394" s="169"/>
      <c r="G394" s="152"/>
      <c r="H394" s="152"/>
      <c r="I394" s="152"/>
      <c r="J394" s="152"/>
      <c r="K394" s="152"/>
      <c r="L394" s="152"/>
      <c r="M394" s="207"/>
      <c r="N394" s="207"/>
      <c r="O394" s="207"/>
      <c r="P394" s="152"/>
      <c r="Q394" s="152"/>
      <c r="R394" s="152"/>
      <c r="S394" s="152"/>
      <c r="T394" s="152"/>
      <c r="U394" s="210"/>
      <c r="V394" s="152"/>
      <c r="W394" s="210"/>
      <c r="X394" s="152"/>
      <c r="Y394" s="210"/>
      <c r="Z394" s="152"/>
      <c r="AA394" s="186"/>
      <c r="AB394" s="152"/>
      <c r="AC394" s="186"/>
    </row>
    <row r="395" spans="1:29" ht="12.75" customHeight="1" x14ac:dyDescent="0.35">
      <c r="A395" s="161"/>
      <c r="B395" s="161"/>
      <c r="C395" s="207"/>
      <c r="D395" s="207"/>
      <c r="E395" s="169"/>
      <c r="F395" s="169"/>
      <c r="G395" s="152"/>
      <c r="H395" s="152"/>
      <c r="I395" s="152"/>
      <c r="J395" s="152"/>
      <c r="K395" s="152"/>
      <c r="L395" s="152"/>
      <c r="M395" s="207"/>
      <c r="N395" s="207"/>
      <c r="O395" s="207"/>
      <c r="P395" s="152"/>
      <c r="Q395" s="152"/>
      <c r="R395" s="152"/>
      <c r="S395" s="152"/>
      <c r="T395" s="152"/>
      <c r="U395" s="210"/>
      <c r="V395" s="152"/>
      <c r="W395" s="210"/>
      <c r="X395" s="152"/>
      <c r="Y395" s="210"/>
      <c r="Z395" s="152"/>
      <c r="AA395" s="186"/>
      <c r="AB395" s="152"/>
      <c r="AC395" s="186"/>
    </row>
    <row r="396" spans="1:29" ht="12.75" customHeight="1" x14ac:dyDescent="0.35">
      <c r="A396" s="161"/>
      <c r="B396" s="161"/>
      <c r="C396" s="207"/>
      <c r="D396" s="207"/>
      <c r="E396" s="169"/>
      <c r="F396" s="169"/>
      <c r="G396" s="152"/>
      <c r="H396" s="152"/>
      <c r="I396" s="152"/>
      <c r="J396" s="152"/>
      <c r="K396" s="152"/>
      <c r="L396" s="152"/>
      <c r="M396" s="207"/>
      <c r="N396" s="207"/>
      <c r="O396" s="207"/>
      <c r="P396" s="152"/>
      <c r="Q396" s="152"/>
      <c r="R396" s="152"/>
      <c r="S396" s="152"/>
      <c r="T396" s="152"/>
      <c r="U396" s="210"/>
      <c r="V396" s="152"/>
      <c r="W396" s="210"/>
      <c r="X396" s="152"/>
      <c r="Y396" s="210"/>
      <c r="Z396" s="152"/>
      <c r="AA396" s="186"/>
      <c r="AB396" s="152"/>
      <c r="AC396" s="186"/>
    </row>
    <row r="397" spans="1:29" ht="12.75" customHeight="1" x14ac:dyDescent="0.35">
      <c r="A397" s="161"/>
      <c r="B397" s="161"/>
      <c r="C397" s="207"/>
      <c r="D397" s="207"/>
      <c r="E397" s="169"/>
      <c r="F397" s="169"/>
      <c r="G397" s="152"/>
      <c r="H397" s="152"/>
      <c r="I397" s="152"/>
      <c r="J397" s="152"/>
      <c r="K397" s="152"/>
      <c r="L397" s="152"/>
      <c r="M397" s="207"/>
      <c r="N397" s="207"/>
      <c r="O397" s="207"/>
      <c r="P397" s="152"/>
      <c r="Q397" s="152"/>
      <c r="R397" s="152"/>
      <c r="S397" s="152"/>
      <c r="T397" s="152"/>
      <c r="U397" s="210"/>
      <c r="V397" s="152"/>
      <c r="W397" s="210"/>
      <c r="X397" s="152"/>
      <c r="Y397" s="210"/>
      <c r="Z397" s="152"/>
      <c r="AA397" s="186"/>
      <c r="AB397" s="152"/>
      <c r="AC397" s="186"/>
    </row>
    <row r="398" spans="1:29" ht="12.75" customHeight="1" x14ac:dyDescent="0.35">
      <c r="A398" s="161"/>
      <c r="B398" s="161"/>
      <c r="C398" s="207"/>
      <c r="D398" s="207"/>
      <c r="E398" s="169"/>
      <c r="F398" s="169"/>
      <c r="G398" s="152"/>
      <c r="H398" s="152"/>
      <c r="I398" s="152"/>
      <c r="J398" s="152"/>
      <c r="K398" s="152"/>
      <c r="L398" s="152"/>
      <c r="M398" s="207"/>
      <c r="N398" s="207"/>
      <c r="O398" s="207"/>
      <c r="P398" s="152"/>
      <c r="Q398" s="152"/>
      <c r="R398" s="152"/>
      <c r="S398" s="152"/>
      <c r="T398" s="152"/>
      <c r="U398" s="210"/>
      <c r="V398" s="152"/>
      <c r="W398" s="210"/>
      <c r="X398" s="152"/>
      <c r="Y398" s="210"/>
      <c r="Z398" s="152"/>
      <c r="AA398" s="186"/>
      <c r="AB398" s="152"/>
      <c r="AC398" s="186"/>
    </row>
    <row r="399" spans="1:29" ht="12.75" customHeight="1" x14ac:dyDescent="0.35">
      <c r="A399" s="161"/>
      <c r="B399" s="161"/>
      <c r="C399" s="207"/>
      <c r="D399" s="207"/>
      <c r="E399" s="169"/>
      <c r="F399" s="169"/>
      <c r="G399" s="152"/>
      <c r="H399" s="152"/>
      <c r="I399" s="152"/>
      <c r="J399" s="152"/>
      <c r="K399" s="152"/>
      <c r="L399" s="152"/>
      <c r="M399" s="207"/>
      <c r="N399" s="207"/>
      <c r="O399" s="207"/>
      <c r="P399" s="152"/>
      <c r="Q399" s="152"/>
      <c r="R399" s="152"/>
      <c r="S399" s="152"/>
      <c r="T399" s="152"/>
      <c r="U399" s="210"/>
      <c r="V399" s="152"/>
      <c r="W399" s="210"/>
      <c r="X399" s="152"/>
      <c r="Y399" s="210"/>
      <c r="Z399" s="152"/>
      <c r="AA399" s="186"/>
      <c r="AB399" s="152"/>
      <c r="AC399" s="186"/>
    </row>
    <row r="400" spans="1:29" ht="12.75" customHeight="1" x14ac:dyDescent="0.35">
      <c r="A400" s="161"/>
      <c r="B400" s="161"/>
      <c r="C400" s="207"/>
      <c r="D400" s="207"/>
      <c r="E400" s="169"/>
      <c r="F400" s="169"/>
      <c r="G400" s="152"/>
      <c r="H400" s="152"/>
      <c r="I400" s="152"/>
      <c r="J400" s="152"/>
      <c r="K400" s="152"/>
      <c r="L400" s="152"/>
      <c r="M400" s="207"/>
      <c r="N400" s="207"/>
      <c r="O400" s="207"/>
      <c r="P400" s="152"/>
      <c r="Q400" s="152"/>
      <c r="R400" s="152"/>
      <c r="S400" s="152"/>
      <c r="T400" s="152"/>
      <c r="U400" s="210"/>
      <c r="V400" s="152"/>
      <c r="W400" s="210"/>
      <c r="X400" s="152"/>
      <c r="Y400" s="210"/>
      <c r="Z400" s="152"/>
      <c r="AA400" s="186"/>
      <c r="AB400" s="152"/>
      <c r="AC400" s="186"/>
    </row>
    <row r="401" spans="1:29" ht="12.75" customHeight="1" x14ac:dyDescent="0.35">
      <c r="A401" s="161"/>
      <c r="B401" s="161"/>
      <c r="C401" s="207"/>
      <c r="D401" s="207"/>
      <c r="E401" s="169"/>
      <c r="F401" s="169"/>
      <c r="G401" s="152"/>
      <c r="H401" s="152"/>
      <c r="I401" s="152"/>
      <c r="J401" s="152"/>
      <c r="K401" s="152"/>
      <c r="L401" s="152"/>
      <c r="M401" s="207"/>
      <c r="N401" s="207"/>
      <c r="O401" s="207"/>
      <c r="P401" s="152"/>
      <c r="Q401" s="152"/>
      <c r="R401" s="152"/>
      <c r="S401" s="152"/>
      <c r="T401" s="152"/>
      <c r="U401" s="210"/>
      <c r="V401" s="152"/>
      <c r="W401" s="210"/>
      <c r="X401" s="152"/>
      <c r="Y401" s="210"/>
      <c r="Z401" s="152"/>
      <c r="AA401" s="186"/>
      <c r="AB401" s="152"/>
      <c r="AC401" s="186"/>
    </row>
    <row r="402" spans="1:29" ht="12.75" customHeight="1" x14ac:dyDescent="0.35">
      <c r="A402" s="161"/>
      <c r="B402" s="161"/>
      <c r="C402" s="207"/>
      <c r="D402" s="207"/>
      <c r="E402" s="169"/>
      <c r="F402" s="169"/>
      <c r="G402" s="152"/>
      <c r="H402" s="152"/>
      <c r="I402" s="152"/>
      <c r="J402" s="152"/>
      <c r="K402" s="152"/>
      <c r="L402" s="152"/>
      <c r="M402" s="207"/>
      <c r="N402" s="207"/>
      <c r="O402" s="207"/>
      <c r="P402" s="152"/>
      <c r="Q402" s="152"/>
      <c r="R402" s="152"/>
      <c r="S402" s="152"/>
      <c r="T402" s="152"/>
      <c r="U402" s="210"/>
      <c r="V402" s="152"/>
      <c r="W402" s="210"/>
      <c r="X402" s="152"/>
      <c r="Y402" s="210"/>
      <c r="Z402" s="152"/>
      <c r="AA402" s="186"/>
      <c r="AB402" s="152"/>
      <c r="AC402" s="186"/>
    </row>
    <row r="403" spans="1:29" ht="12.75" customHeight="1" x14ac:dyDescent="0.35">
      <c r="A403" s="161"/>
      <c r="B403" s="161"/>
      <c r="C403" s="207"/>
      <c r="D403" s="207"/>
      <c r="E403" s="169"/>
      <c r="F403" s="169"/>
      <c r="G403" s="152"/>
      <c r="H403" s="152"/>
      <c r="I403" s="152"/>
      <c r="J403" s="152"/>
      <c r="K403" s="152"/>
      <c r="L403" s="152"/>
      <c r="M403" s="207"/>
      <c r="N403" s="207"/>
      <c r="O403" s="207"/>
      <c r="P403" s="152"/>
      <c r="Q403" s="152"/>
      <c r="R403" s="152"/>
      <c r="S403" s="152"/>
      <c r="T403" s="152"/>
      <c r="U403" s="210"/>
      <c r="V403" s="152"/>
      <c r="W403" s="210"/>
      <c r="X403" s="152"/>
      <c r="Y403" s="210"/>
      <c r="Z403" s="152"/>
      <c r="AA403" s="186"/>
      <c r="AB403" s="152"/>
      <c r="AC403" s="186"/>
    </row>
    <row r="404" spans="1:29" ht="12.75" customHeight="1" x14ac:dyDescent="0.35">
      <c r="A404" s="161"/>
      <c r="B404" s="161"/>
      <c r="C404" s="207"/>
      <c r="D404" s="207"/>
      <c r="E404" s="169"/>
      <c r="F404" s="169"/>
      <c r="G404" s="152"/>
      <c r="H404" s="152"/>
      <c r="I404" s="152"/>
      <c r="J404" s="152"/>
      <c r="K404" s="152"/>
      <c r="L404" s="152"/>
      <c r="M404" s="207"/>
      <c r="N404" s="207"/>
      <c r="O404" s="207"/>
      <c r="P404" s="152"/>
      <c r="Q404" s="152"/>
      <c r="R404" s="152"/>
      <c r="S404" s="152"/>
      <c r="T404" s="152"/>
      <c r="U404" s="210"/>
      <c r="V404" s="152"/>
      <c r="W404" s="210"/>
      <c r="X404" s="152"/>
      <c r="Y404" s="210"/>
      <c r="Z404" s="152"/>
      <c r="AA404" s="186"/>
      <c r="AB404" s="152"/>
      <c r="AC404" s="186"/>
    </row>
    <row r="405" spans="1:29" ht="12.75" customHeight="1" x14ac:dyDescent="0.35">
      <c r="A405" s="161"/>
      <c r="B405" s="161"/>
      <c r="C405" s="207"/>
      <c r="D405" s="207"/>
      <c r="E405" s="169"/>
      <c r="F405" s="169"/>
      <c r="G405" s="152"/>
      <c r="H405" s="152"/>
      <c r="I405" s="152"/>
      <c r="J405" s="152"/>
      <c r="K405" s="152"/>
      <c r="L405" s="152"/>
      <c r="M405" s="207"/>
      <c r="N405" s="207"/>
      <c r="O405" s="207"/>
      <c r="P405" s="152"/>
      <c r="Q405" s="152"/>
      <c r="R405" s="152"/>
      <c r="S405" s="152"/>
      <c r="T405" s="152"/>
      <c r="U405" s="210"/>
      <c r="V405" s="152"/>
      <c r="W405" s="210"/>
      <c r="X405" s="152"/>
      <c r="Y405" s="210"/>
      <c r="Z405" s="152"/>
      <c r="AA405" s="186"/>
      <c r="AB405" s="152"/>
      <c r="AC405" s="186"/>
    </row>
    <row r="406" spans="1:29" ht="12.75" customHeight="1" x14ac:dyDescent="0.35">
      <c r="A406" s="161"/>
      <c r="B406" s="161"/>
      <c r="C406" s="207"/>
      <c r="D406" s="207"/>
      <c r="E406" s="169"/>
      <c r="F406" s="169"/>
      <c r="G406" s="152"/>
      <c r="H406" s="152"/>
      <c r="I406" s="152"/>
      <c r="J406" s="152"/>
      <c r="K406" s="152"/>
      <c r="L406" s="152"/>
      <c r="M406" s="207"/>
      <c r="N406" s="207"/>
      <c r="O406" s="207"/>
      <c r="P406" s="152"/>
      <c r="Q406" s="152"/>
      <c r="R406" s="152"/>
      <c r="S406" s="152"/>
      <c r="T406" s="152"/>
      <c r="U406" s="210"/>
      <c r="V406" s="152"/>
      <c r="W406" s="210"/>
      <c r="X406" s="152"/>
      <c r="Y406" s="210"/>
      <c r="Z406" s="152"/>
      <c r="AA406" s="186"/>
      <c r="AB406" s="152"/>
      <c r="AC406" s="186"/>
    </row>
    <row r="407" spans="1:29" ht="12.75" customHeight="1" x14ac:dyDescent="0.35">
      <c r="A407" s="161"/>
      <c r="B407" s="161"/>
      <c r="C407" s="207"/>
      <c r="D407" s="207"/>
      <c r="E407" s="169"/>
      <c r="F407" s="169"/>
      <c r="G407" s="152"/>
      <c r="H407" s="152"/>
      <c r="I407" s="152"/>
      <c r="J407" s="152"/>
      <c r="K407" s="152"/>
      <c r="L407" s="152"/>
      <c r="M407" s="207"/>
      <c r="N407" s="207"/>
      <c r="O407" s="207"/>
      <c r="P407" s="152"/>
      <c r="Q407" s="152"/>
      <c r="R407" s="152"/>
      <c r="S407" s="152"/>
      <c r="T407" s="152"/>
      <c r="U407" s="210"/>
      <c r="V407" s="152"/>
      <c r="W407" s="210"/>
      <c r="X407" s="152"/>
      <c r="Y407" s="210"/>
      <c r="Z407" s="152"/>
      <c r="AA407" s="186"/>
      <c r="AB407" s="152"/>
      <c r="AC407" s="186"/>
    </row>
    <row r="408" spans="1:29" ht="12.75" customHeight="1" x14ac:dyDescent="0.35">
      <c r="A408" s="161"/>
      <c r="B408" s="161"/>
      <c r="C408" s="207"/>
      <c r="D408" s="207"/>
      <c r="E408" s="169"/>
      <c r="F408" s="169"/>
      <c r="G408" s="152"/>
      <c r="H408" s="152"/>
      <c r="I408" s="152"/>
      <c r="J408" s="152"/>
      <c r="K408" s="152"/>
      <c r="L408" s="152"/>
      <c r="M408" s="207"/>
      <c r="N408" s="207"/>
      <c r="O408" s="207"/>
      <c r="P408" s="152"/>
      <c r="Q408" s="152"/>
      <c r="R408" s="152"/>
      <c r="S408" s="152"/>
      <c r="T408" s="152"/>
      <c r="U408" s="210"/>
      <c r="V408" s="152"/>
      <c r="W408" s="210"/>
      <c r="X408" s="152"/>
      <c r="Y408" s="210"/>
      <c r="Z408" s="152"/>
      <c r="AA408" s="186"/>
      <c r="AB408" s="152"/>
      <c r="AC408" s="186"/>
    </row>
    <row r="409" spans="1:29" ht="12.75" customHeight="1" x14ac:dyDescent="0.35">
      <c r="A409" s="161"/>
      <c r="B409" s="161"/>
      <c r="C409" s="207"/>
      <c r="D409" s="207"/>
      <c r="E409" s="169"/>
      <c r="F409" s="169"/>
      <c r="G409" s="152"/>
      <c r="H409" s="152"/>
      <c r="I409" s="152"/>
      <c r="J409" s="152"/>
      <c r="K409" s="152"/>
      <c r="L409" s="152"/>
      <c r="M409" s="207"/>
      <c r="N409" s="207"/>
      <c r="O409" s="207"/>
      <c r="P409" s="152"/>
      <c r="Q409" s="152"/>
      <c r="R409" s="152"/>
      <c r="S409" s="152"/>
      <c r="T409" s="152"/>
      <c r="U409" s="210"/>
      <c r="V409" s="152"/>
      <c r="W409" s="210"/>
      <c r="X409" s="152"/>
      <c r="Y409" s="210"/>
      <c r="Z409" s="152"/>
      <c r="AA409" s="186"/>
      <c r="AB409" s="152"/>
      <c r="AC409" s="186"/>
    </row>
    <row r="410" spans="1:29" ht="12.75" customHeight="1" x14ac:dyDescent="0.35">
      <c r="A410" s="161"/>
      <c r="B410" s="161"/>
      <c r="C410" s="207"/>
      <c r="D410" s="207"/>
      <c r="E410" s="169"/>
      <c r="F410" s="169"/>
      <c r="G410" s="152"/>
      <c r="H410" s="152"/>
      <c r="I410" s="152"/>
      <c r="J410" s="152"/>
      <c r="K410" s="152"/>
      <c r="L410" s="152"/>
      <c r="M410" s="207"/>
      <c r="N410" s="207"/>
      <c r="O410" s="207"/>
      <c r="P410" s="152"/>
      <c r="Q410" s="152"/>
      <c r="R410" s="152"/>
      <c r="S410" s="152"/>
      <c r="T410" s="152"/>
      <c r="U410" s="210"/>
      <c r="V410" s="152"/>
      <c r="W410" s="210"/>
      <c r="X410" s="152"/>
      <c r="Y410" s="210"/>
      <c r="Z410" s="152"/>
      <c r="AA410" s="186"/>
      <c r="AB410" s="152"/>
      <c r="AC410" s="186"/>
    </row>
    <row r="411" spans="1:29" ht="12.75" customHeight="1" x14ac:dyDescent="0.35">
      <c r="A411" s="161"/>
      <c r="B411" s="161"/>
      <c r="C411" s="207"/>
      <c r="D411" s="207"/>
      <c r="E411" s="169"/>
      <c r="F411" s="169"/>
      <c r="G411" s="152"/>
      <c r="H411" s="152"/>
      <c r="I411" s="152"/>
      <c r="J411" s="152"/>
      <c r="K411" s="152"/>
      <c r="L411" s="152"/>
      <c r="M411" s="207"/>
      <c r="N411" s="207"/>
      <c r="O411" s="207"/>
      <c r="P411" s="152"/>
      <c r="Q411" s="152"/>
      <c r="R411" s="152"/>
      <c r="S411" s="152"/>
      <c r="T411" s="152"/>
      <c r="U411" s="210"/>
      <c r="V411" s="152"/>
      <c r="W411" s="210"/>
      <c r="X411" s="152"/>
      <c r="Y411" s="210"/>
      <c r="Z411" s="152"/>
      <c r="AA411" s="186"/>
      <c r="AB411" s="152"/>
      <c r="AC411" s="186"/>
    </row>
    <row r="412" spans="1:29" ht="12.75" customHeight="1" x14ac:dyDescent="0.35">
      <c r="A412" s="161"/>
      <c r="B412" s="161"/>
      <c r="C412" s="207"/>
      <c r="D412" s="207"/>
      <c r="E412" s="169"/>
      <c r="F412" s="169"/>
      <c r="G412" s="152"/>
      <c r="H412" s="152"/>
      <c r="I412" s="152"/>
      <c r="J412" s="152"/>
      <c r="K412" s="152"/>
      <c r="L412" s="152"/>
      <c r="M412" s="207"/>
      <c r="N412" s="207"/>
      <c r="O412" s="207"/>
      <c r="P412" s="152"/>
      <c r="Q412" s="152"/>
      <c r="R412" s="152"/>
      <c r="S412" s="152"/>
      <c r="T412" s="152"/>
      <c r="U412" s="210"/>
      <c r="V412" s="152"/>
      <c r="W412" s="210"/>
      <c r="X412" s="152"/>
      <c r="Y412" s="210"/>
      <c r="Z412" s="152"/>
      <c r="AA412" s="186"/>
      <c r="AB412" s="152"/>
      <c r="AC412" s="186"/>
    </row>
    <row r="413" spans="1:29" ht="12.75" customHeight="1" x14ac:dyDescent="0.35">
      <c r="A413" s="161"/>
      <c r="B413" s="161"/>
      <c r="C413" s="207"/>
      <c r="D413" s="207"/>
      <c r="E413" s="169"/>
      <c r="F413" s="169"/>
      <c r="G413" s="152"/>
      <c r="H413" s="152"/>
      <c r="I413" s="152"/>
      <c r="J413" s="152"/>
      <c r="K413" s="152"/>
      <c r="L413" s="152"/>
      <c r="M413" s="207"/>
      <c r="N413" s="207"/>
      <c r="O413" s="207"/>
      <c r="P413" s="152"/>
      <c r="Q413" s="152"/>
      <c r="R413" s="152"/>
      <c r="S413" s="152"/>
      <c r="T413" s="152"/>
      <c r="U413" s="210"/>
      <c r="V413" s="152"/>
      <c r="W413" s="210"/>
      <c r="X413" s="152"/>
      <c r="Y413" s="210"/>
      <c r="Z413" s="152"/>
      <c r="AA413" s="186"/>
      <c r="AB413" s="152"/>
      <c r="AC413" s="186"/>
    </row>
    <row r="414" spans="1:29" ht="12.75" customHeight="1" x14ac:dyDescent="0.35">
      <c r="A414" s="161"/>
      <c r="B414" s="161"/>
      <c r="C414" s="207"/>
      <c r="D414" s="207"/>
      <c r="E414" s="169"/>
      <c r="F414" s="169"/>
      <c r="G414" s="152"/>
      <c r="H414" s="152"/>
      <c r="I414" s="152"/>
      <c r="J414" s="152"/>
      <c r="K414" s="152"/>
      <c r="L414" s="152"/>
      <c r="M414" s="207"/>
      <c r="N414" s="207"/>
      <c r="O414" s="207"/>
      <c r="P414" s="152"/>
      <c r="Q414" s="152"/>
      <c r="R414" s="152"/>
      <c r="S414" s="152"/>
      <c r="T414" s="152"/>
      <c r="U414" s="210"/>
      <c r="V414" s="152"/>
      <c r="W414" s="210"/>
      <c r="X414" s="152"/>
      <c r="Y414" s="210"/>
      <c r="Z414" s="152"/>
      <c r="AA414" s="186"/>
      <c r="AB414" s="152"/>
      <c r="AC414" s="186"/>
    </row>
    <row r="415" spans="1:29" ht="12.75" customHeight="1" x14ac:dyDescent="0.35">
      <c r="A415" s="161"/>
      <c r="B415" s="161"/>
      <c r="C415" s="207"/>
      <c r="D415" s="207"/>
      <c r="E415" s="169"/>
      <c r="F415" s="169"/>
      <c r="G415" s="152"/>
      <c r="H415" s="152"/>
      <c r="I415" s="152"/>
      <c r="J415" s="152"/>
      <c r="K415" s="152"/>
      <c r="L415" s="152"/>
      <c r="M415" s="207"/>
      <c r="N415" s="207"/>
      <c r="O415" s="207"/>
      <c r="P415" s="152"/>
      <c r="Q415" s="152"/>
      <c r="R415" s="152"/>
      <c r="S415" s="152"/>
      <c r="T415" s="152"/>
      <c r="U415" s="210"/>
      <c r="V415" s="152"/>
      <c r="W415" s="210"/>
      <c r="X415" s="152"/>
      <c r="Y415" s="210"/>
      <c r="Z415" s="152"/>
      <c r="AA415" s="186"/>
      <c r="AB415" s="152"/>
      <c r="AC415" s="186"/>
    </row>
    <row r="416" spans="1:29" ht="12.75" customHeight="1" x14ac:dyDescent="0.35">
      <c r="A416" s="161"/>
      <c r="B416" s="161"/>
      <c r="C416" s="207"/>
      <c r="D416" s="207"/>
      <c r="E416" s="169"/>
      <c r="F416" s="169"/>
      <c r="G416" s="152"/>
      <c r="H416" s="152"/>
      <c r="I416" s="152"/>
      <c r="J416" s="152"/>
      <c r="K416" s="152"/>
      <c r="L416" s="152"/>
      <c r="M416" s="207"/>
      <c r="N416" s="207"/>
      <c r="O416" s="207"/>
      <c r="P416" s="152"/>
      <c r="Q416" s="152"/>
      <c r="R416" s="152"/>
      <c r="S416" s="152"/>
      <c r="T416" s="152"/>
      <c r="U416" s="210"/>
      <c r="V416" s="152"/>
      <c r="W416" s="210"/>
      <c r="X416" s="152"/>
      <c r="Y416" s="210"/>
      <c r="Z416" s="152"/>
      <c r="AA416" s="186"/>
      <c r="AB416" s="152"/>
      <c r="AC416" s="186"/>
    </row>
    <row r="417" spans="1:29" ht="12.75" customHeight="1" x14ac:dyDescent="0.35">
      <c r="A417" s="161"/>
      <c r="B417" s="161"/>
      <c r="C417" s="207"/>
      <c r="D417" s="207"/>
      <c r="E417" s="169"/>
      <c r="F417" s="169"/>
      <c r="G417" s="152"/>
      <c r="H417" s="152"/>
      <c r="I417" s="152"/>
      <c r="J417" s="152"/>
      <c r="K417" s="152"/>
      <c r="L417" s="152"/>
      <c r="M417" s="207"/>
      <c r="N417" s="207"/>
      <c r="O417" s="207"/>
      <c r="P417" s="152"/>
      <c r="Q417" s="152"/>
      <c r="R417" s="152"/>
      <c r="S417" s="152"/>
      <c r="T417" s="152"/>
      <c r="U417" s="210"/>
      <c r="V417" s="152"/>
      <c r="W417" s="210"/>
      <c r="X417" s="152"/>
      <c r="Y417" s="210"/>
      <c r="Z417" s="152"/>
      <c r="AA417" s="186"/>
      <c r="AB417" s="152"/>
      <c r="AC417" s="186"/>
    </row>
    <row r="418" spans="1:29" ht="12.75" customHeight="1" x14ac:dyDescent="0.35">
      <c r="A418" s="161"/>
      <c r="B418" s="161"/>
      <c r="C418" s="207"/>
      <c r="D418" s="207"/>
      <c r="E418" s="169"/>
      <c r="F418" s="169"/>
      <c r="G418" s="152"/>
      <c r="H418" s="152"/>
      <c r="I418" s="152"/>
      <c r="J418" s="152"/>
      <c r="K418" s="152"/>
      <c r="L418" s="152"/>
      <c r="M418" s="207"/>
      <c r="N418" s="207"/>
      <c r="O418" s="207"/>
      <c r="P418" s="152"/>
      <c r="Q418" s="152"/>
      <c r="R418" s="152"/>
      <c r="S418" s="152"/>
      <c r="T418" s="152"/>
      <c r="U418" s="210"/>
      <c r="V418" s="152"/>
      <c r="W418" s="210"/>
      <c r="X418" s="152"/>
      <c r="Y418" s="210"/>
      <c r="Z418" s="152"/>
      <c r="AA418" s="186"/>
      <c r="AB418" s="152"/>
      <c r="AC418" s="186"/>
    </row>
    <row r="419" spans="1:29" ht="12.75" customHeight="1" x14ac:dyDescent="0.35">
      <c r="A419" s="161"/>
      <c r="B419" s="161"/>
      <c r="C419" s="207"/>
      <c r="D419" s="207"/>
      <c r="E419" s="169"/>
      <c r="F419" s="169"/>
      <c r="G419" s="152"/>
      <c r="H419" s="152"/>
      <c r="I419" s="152"/>
      <c r="J419" s="152"/>
      <c r="K419" s="152"/>
      <c r="L419" s="152"/>
      <c r="M419" s="207"/>
      <c r="N419" s="207"/>
      <c r="O419" s="207"/>
      <c r="P419" s="152"/>
      <c r="Q419" s="152"/>
      <c r="R419" s="152"/>
      <c r="S419" s="152"/>
      <c r="T419" s="152"/>
      <c r="U419" s="210"/>
      <c r="V419" s="152"/>
      <c r="W419" s="210"/>
      <c r="X419" s="152"/>
      <c r="Y419" s="210"/>
      <c r="Z419" s="152"/>
      <c r="AA419" s="186"/>
      <c r="AB419" s="152"/>
      <c r="AC419" s="186"/>
    </row>
    <row r="420" spans="1:29" ht="12.75" customHeight="1" x14ac:dyDescent="0.35">
      <c r="A420" s="161"/>
      <c r="B420" s="161"/>
      <c r="C420" s="207"/>
      <c r="D420" s="207"/>
      <c r="E420" s="169"/>
      <c r="F420" s="169"/>
      <c r="G420" s="152"/>
      <c r="H420" s="152"/>
      <c r="I420" s="152"/>
      <c r="J420" s="152"/>
      <c r="K420" s="152"/>
      <c r="L420" s="152"/>
      <c r="M420" s="207"/>
      <c r="N420" s="207"/>
      <c r="O420" s="207"/>
      <c r="P420" s="152"/>
      <c r="Q420" s="152"/>
      <c r="R420" s="152"/>
      <c r="S420" s="152"/>
      <c r="T420" s="152"/>
      <c r="U420" s="210"/>
      <c r="V420" s="152"/>
      <c r="W420" s="210"/>
      <c r="X420" s="152"/>
      <c r="Y420" s="210"/>
      <c r="Z420" s="152"/>
      <c r="AA420" s="186"/>
      <c r="AB420" s="152"/>
      <c r="AC420" s="186"/>
    </row>
    <row r="421" spans="1:29" ht="12.75" customHeight="1" x14ac:dyDescent="0.35">
      <c r="A421" s="161"/>
      <c r="B421" s="161"/>
      <c r="C421" s="207"/>
      <c r="D421" s="207"/>
      <c r="E421" s="169"/>
      <c r="F421" s="169"/>
      <c r="G421" s="152"/>
      <c r="H421" s="152"/>
      <c r="I421" s="152"/>
      <c r="J421" s="152"/>
      <c r="K421" s="152"/>
      <c r="L421" s="152"/>
      <c r="M421" s="207"/>
      <c r="N421" s="207"/>
      <c r="O421" s="207"/>
      <c r="P421" s="152"/>
      <c r="Q421" s="152"/>
      <c r="R421" s="152"/>
      <c r="S421" s="152"/>
      <c r="T421" s="152"/>
      <c r="U421" s="210"/>
      <c r="V421" s="152"/>
      <c r="W421" s="210"/>
      <c r="X421" s="152"/>
      <c r="Y421" s="210"/>
      <c r="Z421" s="152"/>
      <c r="AA421" s="186"/>
      <c r="AB421" s="152"/>
      <c r="AC421" s="186"/>
    </row>
    <row r="422" spans="1:29" ht="12.75" customHeight="1" x14ac:dyDescent="0.35">
      <c r="A422" s="161"/>
      <c r="B422" s="161"/>
      <c r="C422" s="207"/>
      <c r="D422" s="207"/>
      <c r="E422" s="169"/>
      <c r="F422" s="169"/>
      <c r="G422" s="152"/>
      <c r="H422" s="152"/>
      <c r="I422" s="152"/>
      <c r="J422" s="152"/>
      <c r="K422" s="152"/>
      <c r="L422" s="152"/>
      <c r="M422" s="207"/>
      <c r="N422" s="207"/>
      <c r="O422" s="207"/>
      <c r="P422" s="152"/>
      <c r="Q422" s="152"/>
      <c r="R422" s="152"/>
      <c r="S422" s="152"/>
      <c r="T422" s="152"/>
      <c r="U422" s="210"/>
      <c r="V422" s="152"/>
      <c r="W422" s="210"/>
      <c r="X422" s="152"/>
      <c r="Y422" s="210"/>
      <c r="Z422" s="152"/>
      <c r="AA422" s="186"/>
      <c r="AB422" s="152"/>
      <c r="AC422" s="186"/>
    </row>
    <row r="423" spans="1:29" ht="12.75" customHeight="1" x14ac:dyDescent="0.35">
      <c r="A423" s="161"/>
      <c r="B423" s="161"/>
      <c r="C423" s="207"/>
      <c r="D423" s="207"/>
      <c r="E423" s="169"/>
      <c r="F423" s="169"/>
      <c r="G423" s="152"/>
      <c r="H423" s="152"/>
      <c r="I423" s="152"/>
      <c r="J423" s="152"/>
      <c r="K423" s="152"/>
      <c r="L423" s="152"/>
      <c r="M423" s="207"/>
      <c r="N423" s="207"/>
      <c r="O423" s="207"/>
      <c r="P423" s="152"/>
      <c r="Q423" s="152"/>
      <c r="R423" s="152"/>
      <c r="S423" s="152"/>
      <c r="T423" s="152"/>
      <c r="U423" s="210"/>
      <c r="V423" s="152"/>
      <c r="W423" s="210"/>
      <c r="X423" s="152"/>
      <c r="Y423" s="210"/>
      <c r="Z423" s="152"/>
      <c r="AA423" s="186"/>
      <c r="AB423" s="152"/>
      <c r="AC423" s="186"/>
    </row>
    <row r="424" spans="1:29" ht="12.75" customHeight="1" x14ac:dyDescent="0.35">
      <c r="A424" s="161"/>
      <c r="B424" s="161"/>
      <c r="C424" s="207"/>
      <c r="D424" s="207"/>
      <c r="E424" s="169"/>
      <c r="F424" s="169"/>
      <c r="G424" s="152"/>
      <c r="H424" s="152"/>
      <c r="I424" s="152"/>
      <c r="J424" s="152"/>
      <c r="K424" s="152"/>
      <c r="L424" s="152"/>
      <c r="M424" s="207"/>
      <c r="N424" s="207"/>
      <c r="O424" s="207"/>
      <c r="P424" s="152"/>
      <c r="Q424" s="152"/>
      <c r="R424" s="152"/>
      <c r="S424" s="152"/>
      <c r="T424" s="152"/>
      <c r="U424" s="210"/>
      <c r="V424" s="152"/>
      <c r="W424" s="210"/>
      <c r="X424" s="152"/>
      <c r="Y424" s="210"/>
      <c r="Z424" s="152"/>
      <c r="AA424" s="186"/>
      <c r="AB424" s="152"/>
      <c r="AC424" s="186"/>
    </row>
    <row r="425" spans="1:29" ht="12.75" customHeight="1" x14ac:dyDescent="0.35">
      <c r="A425" s="161"/>
      <c r="B425" s="161"/>
      <c r="C425" s="207"/>
      <c r="D425" s="207"/>
      <c r="E425" s="169"/>
      <c r="F425" s="169"/>
      <c r="G425" s="152"/>
      <c r="H425" s="152"/>
      <c r="I425" s="152"/>
      <c r="J425" s="152"/>
      <c r="K425" s="152"/>
      <c r="L425" s="152"/>
      <c r="M425" s="207"/>
      <c r="N425" s="207"/>
      <c r="O425" s="207"/>
      <c r="P425" s="152"/>
      <c r="Q425" s="152"/>
      <c r="R425" s="152"/>
      <c r="S425" s="152"/>
      <c r="T425" s="152"/>
      <c r="U425" s="210"/>
      <c r="V425" s="152"/>
      <c r="W425" s="210"/>
      <c r="X425" s="152"/>
      <c r="Y425" s="210"/>
      <c r="Z425" s="152"/>
      <c r="AA425" s="186"/>
      <c r="AB425" s="152"/>
      <c r="AC425" s="186"/>
    </row>
    <row r="426" spans="1:29" ht="12.75" customHeight="1" x14ac:dyDescent="0.35">
      <c r="A426" s="161"/>
      <c r="B426" s="161"/>
      <c r="C426" s="207"/>
      <c r="D426" s="207"/>
      <c r="E426" s="169"/>
      <c r="F426" s="169"/>
      <c r="G426" s="152"/>
      <c r="H426" s="152"/>
      <c r="I426" s="152"/>
      <c r="J426" s="152"/>
      <c r="K426" s="152"/>
      <c r="L426" s="152"/>
      <c r="M426" s="207"/>
      <c r="N426" s="207"/>
      <c r="O426" s="207"/>
      <c r="P426" s="152"/>
      <c r="Q426" s="152"/>
      <c r="R426" s="152"/>
      <c r="S426" s="152"/>
      <c r="T426" s="152"/>
      <c r="U426" s="210"/>
      <c r="V426" s="152"/>
      <c r="W426" s="210"/>
      <c r="X426" s="152"/>
      <c r="Y426" s="210"/>
      <c r="Z426" s="152"/>
      <c r="AA426" s="186"/>
      <c r="AB426" s="152"/>
      <c r="AC426" s="186"/>
    </row>
    <row r="427" spans="1:29" ht="12.75" customHeight="1" x14ac:dyDescent="0.35">
      <c r="A427" s="161"/>
      <c r="B427" s="161"/>
      <c r="C427" s="207"/>
      <c r="D427" s="207"/>
      <c r="E427" s="169"/>
      <c r="F427" s="169"/>
      <c r="G427" s="152"/>
      <c r="H427" s="152"/>
      <c r="I427" s="152"/>
      <c r="J427" s="152"/>
      <c r="K427" s="152"/>
      <c r="L427" s="152"/>
      <c r="M427" s="207"/>
      <c r="N427" s="207"/>
      <c r="O427" s="207"/>
      <c r="P427" s="152"/>
      <c r="Q427" s="152"/>
      <c r="R427" s="152"/>
      <c r="S427" s="152"/>
      <c r="T427" s="152"/>
      <c r="U427" s="210"/>
      <c r="V427" s="152"/>
      <c r="W427" s="210"/>
      <c r="X427" s="152"/>
      <c r="Y427" s="210"/>
      <c r="Z427" s="152"/>
      <c r="AA427" s="186"/>
      <c r="AB427" s="152"/>
      <c r="AC427" s="186"/>
    </row>
    <row r="428" spans="1:29" ht="12.75" customHeight="1" x14ac:dyDescent="0.35">
      <c r="A428" s="161"/>
      <c r="B428" s="161"/>
      <c r="C428" s="207"/>
      <c r="D428" s="207"/>
      <c r="E428" s="169"/>
      <c r="F428" s="169"/>
      <c r="G428" s="152"/>
      <c r="H428" s="152"/>
      <c r="I428" s="152"/>
      <c r="J428" s="152"/>
      <c r="K428" s="152"/>
      <c r="L428" s="152"/>
      <c r="M428" s="207"/>
      <c r="N428" s="207"/>
      <c r="O428" s="207"/>
      <c r="P428" s="152"/>
      <c r="Q428" s="152"/>
      <c r="R428" s="152"/>
      <c r="S428" s="152"/>
      <c r="T428" s="152"/>
      <c r="U428" s="210"/>
      <c r="V428" s="152"/>
      <c r="W428" s="210"/>
      <c r="X428" s="152"/>
      <c r="Y428" s="210"/>
      <c r="Z428" s="152"/>
      <c r="AA428" s="186"/>
      <c r="AB428" s="152"/>
      <c r="AC428" s="186"/>
    </row>
    <row r="429" spans="1:29" ht="12.75" customHeight="1" x14ac:dyDescent="0.35">
      <c r="A429" s="161"/>
      <c r="B429" s="161"/>
      <c r="C429" s="207"/>
      <c r="D429" s="207"/>
      <c r="E429" s="169"/>
      <c r="F429" s="169"/>
      <c r="G429" s="152"/>
      <c r="H429" s="152"/>
      <c r="I429" s="152"/>
      <c r="J429" s="152"/>
      <c r="K429" s="152"/>
      <c r="L429" s="152"/>
      <c r="M429" s="207"/>
      <c r="N429" s="207"/>
      <c r="O429" s="207"/>
      <c r="P429" s="152"/>
      <c r="Q429" s="152"/>
      <c r="R429" s="152"/>
      <c r="S429" s="152"/>
      <c r="T429" s="152"/>
      <c r="U429" s="210"/>
      <c r="V429" s="152"/>
      <c r="W429" s="210"/>
      <c r="X429" s="152"/>
      <c r="Y429" s="210"/>
      <c r="Z429" s="152"/>
      <c r="AA429" s="186"/>
      <c r="AB429" s="152"/>
      <c r="AC429" s="186"/>
    </row>
    <row r="430" spans="1:29" ht="12.75" customHeight="1" x14ac:dyDescent="0.35">
      <c r="A430" s="161"/>
      <c r="B430" s="161"/>
      <c r="C430" s="207"/>
      <c r="D430" s="207"/>
      <c r="E430" s="169"/>
      <c r="F430" s="169"/>
      <c r="G430" s="152"/>
      <c r="H430" s="152"/>
      <c r="I430" s="152"/>
      <c r="J430" s="152"/>
      <c r="K430" s="152"/>
      <c r="L430" s="152"/>
      <c r="M430" s="207"/>
      <c r="N430" s="207"/>
      <c r="O430" s="207"/>
      <c r="P430" s="152"/>
      <c r="Q430" s="152"/>
      <c r="R430" s="152"/>
      <c r="S430" s="152"/>
      <c r="T430" s="152"/>
      <c r="U430" s="210"/>
      <c r="V430" s="152"/>
      <c r="W430" s="210"/>
      <c r="X430" s="152"/>
      <c r="Y430" s="210"/>
      <c r="Z430" s="152"/>
      <c r="AA430" s="186"/>
      <c r="AB430" s="152"/>
      <c r="AC430" s="186"/>
    </row>
    <row r="431" spans="1:29" ht="12.75" customHeight="1" x14ac:dyDescent="0.35">
      <c r="A431" s="161"/>
      <c r="B431" s="161"/>
      <c r="C431" s="207"/>
      <c r="D431" s="207"/>
      <c r="E431" s="169"/>
      <c r="F431" s="169"/>
      <c r="G431" s="152"/>
      <c r="H431" s="152"/>
      <c r="I431" s="152"/>
      <c r="J431" s="152"/>
      <c r="K431" s="152"/>
      <c r="L431" s="152"/>
      <c r="M431" s="207"/>
      <c r="N431" s="207"/>
      <c r="O431" s="207"/>
      <c r="P431" s="152"/>
      <c r="Q431" s="152"/>
      <c r="R431" s="152"/>
      <c r="S431" s="152"/>
      <c r="T431" s="152"/>
      <c r="U431" s="210"/>
      <c r="V431" s="152"/>
      <c r="W431" s="210"/>
      <c r="X431" s="152"/>
      <c r="Y431" s="210"/>
      <c r="Z431" s="152"/>
      <c r="AA431" s="186"/>
      <c r="AB431" s="152"/>
      <c r="AC431" s="186"/>
    </row>
    <row r="432" spans="1:29" ht="12.75" customHeight="1" x14ac:dyDescent="0.35">
      <c r="A432" s="161"/>
      <c r="B432" s="161"/>
      <c r="C432" s="207"/>
      <c r="D432" s="207"/>
      <c r="E432" s="169"/>
      <c r="F432" s="169"/>
      <c r="G432" s="152"/>
      <c r="H432" s="152"/>
      <c r="I432" s="152"/>
      <c r="J432" s="152"/>
      <c r="K432" s="152"/>
      <c r="L432" s="152"/>
      <c r="M432" s="207"/>
      <c r="N432" s="207"/>
      <c r="O432" s="207"/>
      <c r="P432" s="152"/>
      <c r="Q432" s="152"/>
      <c r="R432" s="152"/>
      <c r="S432" s="152"/>
      <c r="T432" s="152"/>
      <c r="U432" s="210"/>
      <c r="V432" s="152"/>
      <c r="W432" s="210"/>
      <c r="X432" s="152"/>
      <c r="Y432" s="210"/>
      <c r="Z432" s="152"/>
      <c r="AA432" s="186"/>
      <c r="AB432" s="152"/>
      <c r="AC432" s="186"/>
    </row>
    <row r="433" spans="1:29" ht="12.75" customHeight="1" x14ac:dyDescent="0.35">
      <c r="A433" s="161"/>
      <c r="B433" s="161"/>
      <c r="C433" s="207"/>
      <c r="D433" s="207"/>
      <c r="E433" s="169"/>
      <c r="F433" s="169"/>
      <c r="G433" s="152"/>
      <c r="H433" s="152"/>
      <c r="I433" s="152"/>
      <c r="J433" s="152"/>
      <c r="K433" s="152"/>
      <c r="L433" s="152"/>
      <c r="M433" s="207"/>
      <c r="N433" s="207"/>
      <c r="O433" s="207"/>
      <c r="P433" s="152"/>
      <c r="Q433" s="152"/>
      <c r="R433" s="152"/>
      <c r="S433" s="152"/>
      <c r="T433" s="152"/>
      <c r="U433" s="210"/>
      <c r="V433" s="152"/>
      <c r="W433" s="210"/>
      <c r="X433" s="152"/>
      <c r="Y433" s="210"/>
      <c r="Z433" s="152"/>
      <c r="AA433" s="186"/>
      <c r="AB433" s="152"/>
      <c r="AC433" s="186"/>
    </row>
    <row r="434" spans="1:29" ht="12.75" customHeight="1" x14ac:dyDescent="0.35">
      <c r="A434" s="161"/>
      <c r="B434" s="161"/>
      <c r="C434" s="207"/>
      <c r="D434" s="207"/>
      <c r="E434" s="169"/>
      <c r="F434" s="169"/>
      <c r="G434" s="152"/>
      <c r="H434" s="152"/>
      <c r="I434" s="152"/>
      <c r="J434" s="152"/>
      <c r="K434" s="152"/>
      <c r="L434" s="152"/>
      <c r="M434" s="207"/>
      <c r="N434" s="207"/>
      <c r="O434" s="207"/>
      <c r="P434" s="152"/>
      <c r="Q434" s="152"/>
      <c r="R434" s="152"/>
      <c r="S434" s="152"/>
      <c r="T434" s="152"/>
      <c r="U434" s="210"/>
      <c r="V434" s="152"/>
      <c r="W434" s="210"/>
      <c r="X434" s="152"/>
      <c r="Y434" s="210"/>
      <c r="Z434" s="152"/>
      <c r="AA434" s="186"/>
      <c r="AB434" s="152"/>
      <c r="AC434" s="186"/>
    </row>
    <row r="435" spans="1:29" ht="12.75" customHeight="1" x14ac:dyDescent="0.35">
      <c r="A435" s="161"/>
      <c r="B435" s="161"/>
      <c r="C435" s="207"/>
      <c r="D435" s="207"/>
      <c r="E435" s="169"/>
      <c r="F435" s="169"/>
      <c r="G435" s="152"/>
      <c r="H435" s="152"/>
      <c r="I435" s="152"/>
      <c r="J435" s="152"/>
      <c r="K435" s="152"/>
      <c r="L435" s="152"/>
      <c r="M435" s="207"/>
      <c r="N435" s="207"/>
      <c r="O435" s="207"/>
      <c r="P435" s="152"/>
      <c r="Q435" s="152"/>
      <c r="R435" s="152"/>
      <c r="S435" s="152"/>
      <c r="T435" s="152"/>
      <c r="U435" s="210"/>
      <c r="V435" s="152"/>
      <c r="W435" s="210"/>
      <c r="X435" s="152"/>
      <c r="Y435" s="210"/>
      <c r="Z435" s="152"/>
      <c r="AA435" s="186"/>
      <c r="AB435" s="152"/>
      <c r="AC435" s="186"/>
    </row>
    <row r="436" spans="1:29" ht="12.75" customHeight="1" x14ac:dyDescent="0.35">
      <c r="A436" s="161"/>
      <c r="B436" s="161"/>
      <c r="C436" s="207"/>
      <c r="D436" s="207"/>
      <c r="E436" s="169"/>
      <c r="F436" s="169"/>
      <c r="G436" s="152"/>
      <c r="H436" s="152"/>
      <c r="I436" s="152"/>
      <c r="J436" s="152"/>
      <c r="K436" s="152"/>
      <c r="L436" s="152"/>
      <c r="M436" s="207"/>
      <c r="N436" s="207"/>
      <c r="O436" s="207"/>
      <c r="P436" s="152"/>
      <c r="Q436" s="152"/>
      <c r="R436" s="152"/>
      <c r="S436" s="152"/>
      <c r="T436" s="152"/>
      <c r="U436" s="210"/>
      <c r="V436" s="152"/>
      <c r="W436" s="210"/>
      <c r="X436" s="152"/>
      <c r="Y436" s="210"/>
      <c r="Z436" s="152"/>
      <c r="AA436" s="186"/>
      <c r="AB436" s="152"/>
      <c r="AC436" s="186"/>
    </row>
    <row r="437" spans="1:29" ht="12.75" customHeight="1" x14ac:dyDescent="0.35">
      <c r="A437" s="161"/>
      <c r="B437" s="161"/>
      <c r="C437" s="207"/>
      <c r="D437" s="207"/>
      <c r="E437" s="169"/>
      <c r="F437" s="169"/>
      <c r="G437" s="152"/>
      <c r="H437" s="152"/>
      <c r="I437" s="152"/>
      <c r="J437" s="152"/>
      <c r="K437" s="152"/>
      <c r="L437" s="152"/>
      <c r="M437" s="207"/>
      <c r="N437" s="207"/>
      <c r="O437" s="207"/>
      <c r="P437" s="152"/>
      <c r="Q437" s="152"/>
      <c r="R437" s="152"/>
      <c r="S437" s="152"/>
      <c r="T437" s="152"/>
      <c r="U437" s="210"/>
      <c r="V437" s="152"/>
      <c r="W437" s="210"/>
      <c r="X437" s="152"/>
      <c r="Y437" s="210"/>
      <c r="Z437" s="152"/>
      <c r="AA437" s="186"/>
      <c r="AB437" s="152"/>
      <c r="AC437" s="186"/>
    </row>
    <row r="438" spans="1:29" ht="12.75" customHeight="1" x14ac:dyDescent="0.35">
      <c r="A438" s="161"/>
      <c r="B438" s="161"/>
      <c r="C438" s="207"/>
      <c r="D438" s="207"/>
      <c r="E438" s="169"/>
      <c r="F438" s="169"/>
      <c r="G438" s="152"/>
      <c r="H438" s="152"/>
      <c r="I438" s="152"/>
      <c r="J438" s="152"/>
      <c r="K438" s="152"/>
      <c r="L438" s="152"/>
      <c r="M438" s="207"/>
      <c r="N438" s="207"/>
      <c r="O438" s="207"/>
      <c r="P438" s="152"/>
      <c r="Q438" s="152"/>
      <c r="R438" s="152"/>
      <c r="S438" s="152"/>
      <c r="T438" s="152"/>
      <c r="U438" s="210"/>
      <c r="V438" s="152"/>
      <c r="W438" s="210"/>
      <c r="X438" s="152"/>
      <c r="Y438" s="210"/>
      <c r="Z438" s="152"/>
      <c r="AA438" s="186"/>
      <c r="AB438" s="152"/>
      <c r="AC438" s="186"/>
    </row>
    <row r="439" spans="1:29" ht="12.75" customHeight="1" x14ac:dyDescent="0.35">
      <c r="A439" s="161"/>
      <c r="B439" s="161"/>
      <c r="C439" s="207"/>
      <c r="D439" s="207"/>
      <c r="E439" s="169"/>
      <c r="F439" s="169"/>
      <c r="G439" s="152"/>
      <c r="H439" s="152"/>
      <c r="I439" s="152"/>
      <c r="J439" s="152"/>
      <c r="K439" s="152"/>
      <c r="L439" s="152"/>
      <c r="M439" s="207"/>
      <c r="N439" s="207"/>
      <c r="O439" s="207"/>
      <c r="P439" s="152"/>
      <c r="Q439" s="152"/>
      <c r="R439" s="152"/>
      <c r="S439" s="152"/>
      <c r="T439" s="152"/>
      <c r="U439" s="210"/>
      <c r="V439" s="152"/>
      <c r="W439" s="210"/>
      <c r="X439" s="152"/>
      <c r="Y439" s="210"/>
      <c r="Z439" s="152"/>
      <c r="AA439" s="186"/>
      <c r="AB439" s="152"/>
      <c r="AC439" s="186"/>
    </row>
    <row r="440" spans="1:29" ht="12.75" customHeight="1" x14ac:dyDescent="0.35">
      <c r="A440" s="161"/>
      <c r="B440" s="161"/>
      <c r="C440" s="207"/>
      <c r="D440" s="207"/>
      <c r="E440" s="169"/>
      <c r="F440" s="169"/>
      <c r="G440" s="152"/>
      <c r="H440" s="152"/>
      <c r="I440" s="152"/>
      <c r="J440" s="152"/>
      <c r="K440" s="152"/>
      <c r="L440" s="152"/>
      <c r="M440" s="207"/>
      <c r="N440" s="207"/>
      <c r="O440" s="207"/>
      <c r="P440" s="152"/>
      <c r="Q440" s="152"/>
      <c r="R440" s="152"/>
      <c r="S440" s="152"/>
      <c r="T440" s="152"/>
      <c r="U440" s="210"/>
      <c r="V440" s="152"/>
      <c r="W440" s="210"/>
      <c r="X440" s="152"/>
      <c r="Y440" s="210"/>
      <c r="Z440" s="152"/>
      <c r="AA440" s="186"/>
      <c r="AB440" s="152"/>
      <c r="AC440" s="186"/>
    </row>
    <row r="441" spans="1:29" ht="12.75" customHeight="1" x14ac:dyDescent="0.35">
      <c r="A441" s="161"/>
      <c r="B441" s="161"/>
      <c r="C441" s="207"/>
      <c r="D441" s="207"/>
      <c r="E441" s="169"/>
      <c r="F441" s="169"/>
      <c r="G441" s="152"/>
      <c r="H441" s="152"/>
      <c r="I441" s="152"/>
      <c r="J441" s="152"/>
      <c r="K441" s="152"/>
      <c r="L441" s="152"/>
      <c r="M441" s="207"/>
      <c r="N441" s="207"/>
      <c r="O441" s="207"/>
      <c r="P441" s="152"/>
      <c r="Q441" s="152"/>
      <c r="R441" s="152"/>
      <c r="S441" s="152"/>
      <c r="T441" s="152"/>
      <c r="U441" s="210"/>
      <c r="V441" s="152"/>
      <c r="W441" s="210"/>
      <c r="X441" s="152"/>
      <c r="Y441" s="210"/>
      <c r="Z441" s="152"/>
      <c r="AA441" s="186"/>
      <c r="AB441" s="152"/>
      <c r="AC441" s="186"/>
    </row>
    <row r="442" spans="1:29" ht="12.75" customHeight="1" x14ac:dyDescent="0.35">
      <c r="A442" s="161"/>
      <c r="B442" s="161"/>
      <c r="C442" s="207"/>
      <c r="D442" s="207"/>
      <c r="E442" s="169"/>
      <c r="F442" s="169"/>
      <c r="G442" s="152"/>
      <c r="H442" s="152"/>
      <c r="I442" s="152"/>
      <c r="J442" s="152"/>
      <c r="K442" s="152"/>
      <c r="L442" s="152"/>
      <c r="M442" s="207"/>
      <c r="N442" s="207"/>
      <c r="O442" s="207"/>
      <c r="P442" s="152"/>
      <c r="Q442" s="152"/>
      <c r="R442" s="152"/>
      <c r="S442" s="152"/>
      <c r="T442" s="152"/>
      <c r="U442" s="210"/>
      <c r="V442" s="152"/>
      <c r="W442" s="210"/>
      <c r="X442" s="152"/>
      <c r="Y442" s="210"/>
      <c r="Z442" s="152"/>
      <c r="AA442" s="186"/>
      <c r="AB442" s="152"/>
      <c r="AC442" s="186"/>
    </row>
    <row r="443" spans="1:29" ht="12.75" customHeight="1" x14ac:dyDescent="0.35">
      <c r="A443" s="161"/>
      <c r="B443" s="161"/>
      <c r="C443" s="207"/>
      <c r="D443" s="207"/>
      <c r="E443" s="169"/>
      <c r="F443" s="169"/>
      <c r="G443" s="152"/>
      <c r="H443" s="152"/>
      <c r="I443" s="152"/>
      <c r="J443" s="152"/>
      <c r="K443" s="152"/>
      <c r="L443" s="152"/>
      <c r="M443" s="207"/>
      <c r="N443" s="207"/>
      <c r="O443" s="207"/>
      <c r="P443" s="152"/>
      <c r="Q443" s="152"/>
      <c r="R443" s="152"/>
      <c r="S443" s="152"/>
      <c r="T443" s="152"/>
      <c r="U443" s="210"/>
      <c r="V443" s="152"/>
      <c r="W443" s="210"/>
      <c r="X443" s="152"/>
      <c r="Y443" s="210"/>
      <c r="Z443" s="152"/>
      <c r="AA443" s="186"/>
      <c r="AB443" s="152"/>
      <c r="AC443" s="186"/>
    </row>
    <row r="444" spans="1:29" ht="12.75" customHeight="1" x14ac:dyDescent="0.35">
      <c r="A444" s="161"/>
      <c r="B444" s="161"/>
      <c r="C444" s="207"/>
      <c r="D444" s="207"/>
      <c r="E444" s="169"/>
      <c r="F444" s="169"/>
      <c r="G444" s="152"/>
      <c r="H444" s="152"/>
      <c r="I444" s="152"/>
      <c r="J444" s="152"/>
      <c r="K444" s="152"/>
      <c r="L444" s="152"/>
      <c r="M444" s="207"/>
      <c r="N444" s="207"/>
      <c r="O444" s="207"/>
      <c r="P444" s="152"/>
      <c r="Q444" s="152"/>
      <c r="R444" s="152"/>
      <c r="S444" s="152"/>
      <c r="T444" s="152"/>
      <c r="U444" s="210"/>
      <c r="V444" s="152"/>
      <c r="W444" s="210"/>
      <c r="X444" s="152"/>
      <c r="Y444" s="210"/>
      <c r="Z444" s="152"/>
      <c r="AA444" s="186"/>
      <c r="AB444" s="152"/>
      <c r="AC444" s="186"/>
    </row>
    <row r="445" spans="1:29" ht="12.75" customHeight="1" x14ac:dyDescent="0.35">
      <c r="A445" s="161"/>
      <c r="B445" s="161"/>
      <c r="C445" s="207"/>
      <c r="D445" s="207"/>
      <c r="E445" s="169"/>
      <c r="F445" s="169"/>
      <c r="G445" s="152"/>
      <c r="H445" s="152"/>
      <c r="I445" s="152"/>
      <c r="J445" s="152"/>
      <c r="K445" s="152"/>
      <c r="L445" s="152"/>
      <c r="M445" s="207"/>
      <c r="N445" s="207"/>
      <c r="O445" s="207"/>
      <c r="P445" s="152"/>
      <c r="Q445" s="152"/>
      <c r="R445" s="152"/>
      <c r="S445" s="152"/>
      <c r="T445" s="152"/>
      <c r="U445" s="210"/>
      <c r="V445" s="152"/>
      <c r="W445" s="210"/>
      <c r="X445" s="152"/>
      <c r="Y445" s="210"/>
      <c r="Z445" s="152"/>
      <c r="AA445" s="186"/>
      <c r="AB445" s="152"/>
      <c r="AC445" s="186"/>
    </row>
    <row r="446" spans="1:29" ht="12.75" customHeight="1" x14ac:dyDescent="0.35">
      <c r="A446" s="161"/>
      <c r="B446" s="161"/>
      <c r="C446" s="207"/>
      <c r="D446" s="207"/>
      <c r="E446" s="169"/>
      <c r="F446" s="169"/>
      <c r="G446" s="152"/>
      <c r="H446" s="152"/>
      <c r="I446" s="152"/>
      <c r="J446" s="152"/>
      <c r="K446" s="152"/>
      <c r="L446" s="152"/>
      <c r="M446" s="207"/>
      <c r="N446" s="207"/>
      <c r="O446" s="207"/>
      <c r="P446" s="152"/>
      <c r="Q446" s="152"/>
      <c r="R446" s="152"/>
      <c r="S446" s="152"/>
      <c r="T446" s="152"/>
      <c r="U446" s="210"/>
      <c r="V446" s="152"/>
      <c r="W446" s="210"/>
      <c r="X446" s="152"/>
      <c r="Y446" s="210"/>
      <c r="Z446" s="152"/>
      <c r="AA446" s="186"/>
      <c r="AB446" s="152"/>
      <c r="AC446" s="186"/>
    </row>
    <row r="447" spans="1:29" ht="12.75" customHeight="1" x14ac:dyDescent="0.35">
      <c r="A447" s="161"/>
      <c r="B447" s="161"/>
      <c r="C447" s="207"/>
      <c r="D447" s="207"/>
      <c r="E447" s="169"/>
      <c r="F447" s="169"/>
      <c r="G447" s="152"/>
      <c r="H447" s="152"/>
      <c r="I447" s="152"/>
      <c r="J447" s="152"/>
      <c r="K447" s="152"/>
      <c r="L447" s="152"/>
      <c r="M447" s="207"/>
      <c r="N447" s="207"/>
      <c r="O447" s="207"/>
      <c r="P447" s="152"/>
      <c r="Q447" s="152"/>
      <c r="R447" s="152"/>
      <c r="S447" s="152"/>
      <c r="T447" s="152"/>
      <c r="U447" s="210"/>
      <c r="V447" s="152"/>
      <c r="W447" s="210"/>
      <c r="X447" s="152"/>
      <c r="Y447" s="210"/>
      <c r="Z447" s="152"/>
      <c r="AA447" s="186"/>
      <c r="AB447" s="152"/>
      <c r="AC447" s="186"/>
    </row>
    <row r="448" spans="1:29" ht="12.75" customHeight="1" x14ac:dyDescent="0.35">
      <c r="A448" s="161"/>
      <c r="B448" s="161"/>
      <c r="C448" s="207"/>
      <c r="D448" s="207"/>
      <c r="E448" s="169"/>
      <c r="F448" s="169"/>
      <c r="G448" s="152"/>
      <c r="H448" s="152"/>
      <c r="I448" s="152"/>
      <c r="J448" s="152"/>
      <c r="K448" s="152"/>
      <c r="L448" s="152"/>
      <c r="M448" s="207"/>
      <c r="N448" s="207"/>
      <c r="O448" s="207"/>
      <c r="P448" s="152"/>
      <c r="Q448" s="152"/>
      <c r="R448" s="152"/>
      <c r="S448" s="152"/>
      <c r="T448" s="152"/>
      <c r="U448" s="210"/>
      <c r="V448" s="152"/>
      <c r="W448" s="210"/>
      <c r="X448" s="152"/>
      <c r="Y448" s="210"/>
      <c r="Z448" s="152"/>
      <c r="AA448" s="186"/>
      <c r="AB448" s="152"/>
      <c r="AC448" s="186"/>
    </row>
    <row r="449" spans="1:29" ht="12.75" customHeight="1" x14ac:dyDescent="0.35">
      <c r="A449" s="161"/>
      <c r="B449" s="161"/>
      <c r="C449" s="207"/>
      <c r="D449" s="207"/>
      <c r="E449" s="169"/>
      <c r="F449" s="169"/>
      <c r="G449" s="152"/>
      <c r="H449" s="152"/>
      <c r="I449" s="152"/>
      <c r="J449" s="152"/>
      <c r="K449" s="152"/>
      <c r="L449" s="152"/>
      <c r="M449" s="207"/>
      <c r="N449" s="207"/>
      <c r="O449" s="207"/>
      <c r="P449" s="152"/>
      <c r="Q449" s="152"/>
      <c r="R449" s="152"/>
      <c r="S449" s="152"/>
      <c r="T449" s="152"/>
      <c r="U449" s="210"/>
      <c r="V449" s="152"/>
      <c r="W449" s="210"/>
      <c r="X449" s="152"/>
      <c r="Y449" s="210"/>
      <c r="Z449" s="152"/>
      <c r="AA449" s="186"/>
      <c r="AB449" s="152"/>
      <c r="AC449" s="186"/>
    </row>
    <row r="450" spans="1:29" ht="12.75" customHeight="1" x14ac:dyDescent="0.35">
      <c r="A450" s="161"/>
      <c r="B450" s="161"/>
      <c r="C450" s="207"/>
      <c r="D450" s="207"/>
      <c r="E450" s="169"/>
      <c r="F450" s="169"/>
      <c r="G450" s="152"/>
      <c r="H450" s="152"/>
      <c r="I450" s="152"/>
      <c r="J450" s="152"/>
      <c r="K450" s="152"/>
      <c r="L450" s="152"/>
      <c r="M450" s="207"/>
      <c r="N450" s="207"/>
      <c r="O450" s="207"/>
      <c r="P450" s="152"/>
      <c r="Q450" s="152"/>
      <c r="R450" s="152"/>
      <c r="S450" s="152"/>
      <c r="T450" s="152"/>
      <c r="U450" s="210"/>
      <c r="V450" s="152"/>
      <c r="W450" s="210"/>
      <c r="X450" s="152"/>
      <c r="Y450" s="210"/>
      <c r="Z450" s="152"/>
      <c r="AA450" s="186"/>
      <c r="AB450" s="152"/>
      <c r="AC450" s="186"/>
    </row>
    <row r="451" spans="1:29" ht="12.75" customHeight="1" x14ac:dyDescent="0.35">
      <c r="A451" s="161"/>
      <c r="B451" s="161"/>
      <c r="C451" s="207"/>
      <c r="D451" s="207"/>
      <c r="E451" s="169"/>
      <c r="F451" s="169"/>
      <c r="G451" s="152"/>
      <c r="H451" s="152"/>
      <c r="I451" s="152"/>
      <c r="J451" s="152"/>
      <c r="K451" s="152"/>
      <c r="L451" s="152"/>
      <c r="M451" s="207"/>
      <c r="N451" s="207"/>
      <c r="O451" s="207"/>
      <c r="P451" s="152"/>
      <c r="Q451" s="152"/>
      <c r="R451" s="152"/>
      <c r="S451" s="152"/>
      <c r="T451" s="152"/>
      <c r="U451" s="210"/>
      <c r="V451" s="152"/>
      <c r="W451" s="210"/>
      <c r="X451" s="152"/>
      <c r="Y451" s="210"/>
      <c r="Z451" s="152"/>
      <c r="AA451" s="186"/>
      <c r="AB451" s="152"/>
      <c r="AC451" s="186"/>
    </row>
    <row r="452" spans="1:29" ht="12.75" customHeight="1" x14ac:dyDescent="0.35">
      <c r="A452" s="161"/>
      <c r="B452" s="161"/>
      <c r="C452" s="207"/>
      <c r="D452" s="207"/>
      <c r="E452" s="169"/>
      <c r="F452" s="169"/>
      <c r="G452" s="152"/>
      <c r="H452" s="152"/>
      <c r="I452" s="152"/>
      <c r="J452" s="152"/>
      <c r="K452" s="152"/>
      <c r="L452" s="152"/>
      <c r="M452" s="207"/>
      <c r="N452" s="207"/>
      <c r="O452" s="207"/>
      <c r="P452" s="152"/>
      <c r="Q452" s="152"/>
      <c r="R452" s="152"/>
      <c r="S452" s="152"/>
      <c r="T452" s="152"/>
      <c r="U452" s="210"/>
      <c r="V452" s="152"/>
      <c r="W452" s="210"/>
      <c r="X452" s="152"/>
      <c r="Y452" s="210"/>
      <c r="Z452" s="152"/>
      <c r="AA452" s="186"/>
      <c r="AB452" s="152"/>
      <c r="AC452" s="186"/>
    </row>
    <row r="453" spans="1:29" ht="12.75" customHeight="1" x14ac:dyDescent="0.35">
      <c r="A453" s="161"/>
      <c r="B453" s="161"/>
      <c r="C453" s="207"/>
      <c r="D453" s="207"/>
      <c r="E453" s="169"/>
      <c r="F453" s="169"/>
      <c r="G453" s="152"/>
      <c r="H453" s="152"/>
      <c r="I453" s="152"/>
      <c r="J453" s="152"/>
      <c r="K453" s="152"/>
      <c r="L453" s="152"/>
      <c r="M453" s="207"/>
      <c r="N453" s="207"/>
      <c r="O453" s="207"/>
      <c r="P453" s="152"/>
      <c r="Q453" s="152"/>
      <c r="R453" s="152"/>
      <c r="S453" s="152"/>
      <c r="T453" s="152"/>
      <c r="U453" s="210"/>
      <c r="V453" s="152"/>
      <c r="W453" s="210"/>
      <c r="X453" s="152"/>
      <c r="Y453" s="210"/>
      <c r="Z453" s="152"/>
      <c r="AA453" s="186"/>
      <c r="AB453" s="152"/>
      <c r="AC453" s="186"/>
    </row>
    <row r="454" spans="1:29" ht="12.75" customHeight="1" x14ac:dyDescent="0.35">
      <c r="A454" s="161"/>
      <c r="B454" s="161"/>
      <c r="C454" s="207"/>
      <c r="D454" s="207"/>
      <c r="E454" s="169"/>
      <c r="F454" s="169"/>
      <c r="G454" s="152"/>
      <c r="H454" s="152"/>
      <c r="I454" s="152"/>
      <c r="J454" s="152"/>
      <c r="K454" s="152"/>
      <c r="L454" s="152"/>
      <c r="M454" s="207"/>
      <c r="N454" s="207"/>
      <c r="O454" s="207"/>
      <c r="P454" s="152"/>
      <c r="Q454" s="152"/>
      <c r="R454" s="152"/>
      <c r="S454" s="152"/>
      <c r="T454" s="152"/>
      <c r="U454" s="210"/>
      <c r="V454" s="152"/>
      <c r="W454" s="210"/>
      <c r="X454" s="152"/>
      <c r="Y454" s="210"/>
      <c r="Z454" s="152"/>
      <c r="AA454" s="186"/>
      <c r="AB454" s="152"/>
      <c r="AC454" s="186"/>
    </row>
    <row r="455" spans="1:29" ht="12.75" customHeight="1" x14ac:dyDescent="0.35">
      <c r="A455" s="161"/>
      <c r="B455" s="161"/>
      <c r="C455" s="207"/>
      <c r="D455" s="207"/>
      <c r="E455" s="169"/>
      <c r="F455" s="169"/>
      <c r="G455" s="152"/>
      <c r="H455" s="152"/>
      <c r="I455" s="152"/>
      <c r="J455" s="152"/>
      <c r="K455" s="152"/>
      <c r="L455" s="152"/>
      <c r="M455" s="207"/>
      <c r="N455" s="207"/>
      <c r="O455" s="207"/>
      <c r="P455" s="152"/>
      <c r="Q455" s="152"/>
      <c r="R455" s="152"/>
      <c r="S455" s="152"/>
      <c r="T455" s="152"/>
      <c r="U455" s="210"/>
      <c r="V455" s="152"/>
      <c r="W455" s="210"/>
      <c r="X455" s="152"/>
      <c r="Y455" s="210"/>
      <c r="Z455" s="152"/>
      <c r="AA455" s="186"/>
      <c r="AB455" s="152"/>
      <c r="AC455" s="186"/>
    </row>
    <row r="456" spans="1:29" ht="12.75" customHeight="1" x14ac:dyDescent="0.35">
      <c r="A456" s="161"/>
      <c r="B456" s="161"/>
      <c r="C456" s="207"/>
      <c r="D456" s="207"/>
      <c r="E456" s="169"/>
      <c r="F456" s="169"/>
      <c r="G456" s="152"/>
      <c r="H456" s="152"/>
      <c r="I456" s="152"/>
      <c r="J456" s="152"/>
      <c r="K456" s="152"/>
      <c r="L456" s="152"/>
      <c r="M456" s="207"/>
      <c r="N456" s="207"/>
      <c r="O456" s="207"/>
      <c r="P456" s="152"/>
      <c r="Q456" s="152"/>
      <c r="R456" s="152"/>
      <c r="S456" s="152"/>
      <c r="T456" s="152"/>
      <c r="U456" s="210"/>
      <c r="V456" s="152"/>
      <c r="W456" s="210"/>
      <c r="X456" s="152"/>
      <c r="Y456" s="210"/>
      <c r="Z456" s="152"/>
      <c r="AA456" s="186"/>
      <c r="AB456" s="152"/>
      <c r="AC456" s="186"/>
    </row>
    <row r="457" spans="1:29" ht="12.75" customHeight="1" x14ac:dyDescent="0.35">
      <c r="A457" s="161"/>
      <c r="B457" s="161"/>
      <c r="C457" s="207"/>
      <c r="D457" s="207"/>
      <c r="E457" s="169"/>
      <c r="F457" s="169"/>
      <c r="G457" s="152"/>
      <c r="H457" s="152"/>
      <c r="I457" s="152"/>
      <c r="J457" s="152"/>
      <c r="K457" s="152"/>
      <c r="L457" s="152"/>
      <c r="M457" s="207"/>
      <c r="N457" s="207"/>
      <c r="O457" s="207"/>
      <c r="P457" s="152"/>
      <c r="Q457" s="152"/>
      <c r="R457" s="152"/>
      <c r="S457" s="152"/>
      <c r="T457" s="152"/>
      <c r="U457" s="210"/>
      <c r="V457" s="152"/>
      <c r="W457" s="210"/>
      <c r="X457" s="152"/>
      <c r="Y457" s="210"/>
      <c r="Z457" s="152"/>
      <c r="AA457" s="186"/>
      <c r="AB457" s="152"/>
      <c r="AC457" s="186"/>
    </row>
    <row r="458" spans="1:29" ht="12.75" customHeight="1" x14ac:dyDescent="0.35">
      <c r="A458" s="161"/>
      <c r="B458" s="161"/>
      <c r="C458" s="207"/>
      <c r="D458" s="207"/>
      <c r="E458" s="169"/>
      <c r="F458" s="169"/>
      <c r="G458" s="152"/>
      <c r="H458" s="152"/>
      <c r="I458" s="152"/>
      <c r="J458" s="152"/>
      <c r="K458" s="152"/>
      <c r="L458" s="152"/>
      <c r="M458" s="207"/>
      <c r="N458" s="207"/>
      <c r="O458" s="207"/>
      <c r="P458" s="152"/>
      <c r="Q458" s="152"/>
      <c r="R458" s="152"/>
      <c r="S458" s="152"/>
      <c r="T458" s="152"/>
      <c r="U458" s="210"/>
      <c r="V458" s="152"/>
      <c r="W458" s="210"/>
      <c r="X458" s="152"/>
      <c r="Y458" s="210"/>
      <c r="Z458" s="152"/>
      <c r="AA458" s="186"/>
      <c r="AB458" s="152"/>
      <c r="AC458" s="186"/>
    </row>
    <row r="459" spans="1:29" ht="12.75" customHeight="1" x14ac:dyDescent="0.35">
      <c r="A459" s="161"/>
      <c r="B459" s="161"/>
      <c r="C459" s="207"/>
      <c r="D459" s="207"/>
      <c r="E459" s="169"/>
      <c r="F459" s="169"/>
      <c r="G459" s="152"/>
      <c r="H459" s="152"/>
      <c r="I459" s="152"/>
      <c r="J459" s="152"/>
      <c r="K459" s="152"/>
      <c r="L459" s="152"/>
      <c r="M459" s="207"/>
      <c r="N459" s="207"/>
      <c r="O459" s="207"/>
      <c r="P459" s="152"/>
      <c r="Q459" s="152"/>
      <c r="R459" s="152"/>
      <c r="S459" s="152"/>
      <c r="T459" s="152"/>
      <c r="U459" s="210"/>
      <c r="V459" s="152"/>
      <c r="W459" s="210"/>
      <c r="X459" s="152"/>
      <c r="Y459" s="210"/>
      <c r="Z459" s="152"/>
      <c r="AA459" s="186"/>
      <c r="AB459" s="152"/>
      <c r="AC459" s="186"/>
    </row>
    <row r="460" spans="1:29" ht="12.75" customHeight="1" x14ac:dyDescent="0.35">
      <c r="A460" s="161"/>
      <c r="B460" s="161"/>
      <c r="C460" s="207"/>
      <c r="D460" s="207"/>
      <c r="E460" s="169"/>
      <c r="F460" s="169"/>
      <c r="G460" s="152"/>
      <c r="H460" s="152"/>
      <c r="I460" s="152"/>
      <c r="J460" s="152"/>
      <c r="K460" s="152"/>
      <c r="L460" s="152"/>
      <c r="M460" s="207"/>
      <c r="N460" s="207"/>
      <c r="O460" s="207"/>
      <c r="P460" s="152"/>
      <c r="Q460" s="152"/>
      <c r="R460" s="152"/>
      <c r="S460" s="152"/>
      <c r="T460" s="152"/>
      <c r="U460" s="210"/>
      <c r="V460" s="152"/>
      <c r="W460" s="210"/>
      <c r="X460" s="152"/>
      <c r="Y460" s="210"/>
      <c r="Z460" s="152"/>
      <c r="AA460" s="186"/>
      <c r="AB460" s="152"/>
      <c r="AC460" s="186"/>
    </row>
    <row r="461" spans="1:29" ht="12.75" customHeight="1" x14ac:dyDescent="0.35">
      <c r="A461" s="161"/>
      <c r="B461" s="161"/>
      <c r="C461" s="207"/>
      <c r="D461" s="207"/>
      <c r="E461" s="169"/>
      <c r="F461" s="169"/>
      <c r="G461" s="152"/>
      <c r="H461" s="152"/>
      <c r="I461" s="152"/>
      <c r="J461" s="152"/>
      <c r="K461" s="152"/>
      <c r="L461" s="152"/>
      <c r="M461" s="207"/>
      <c r="N461" s="207"/>
      <c r="O461" s="207"/>
      <c r="P461" s="152"/>
      <c r="Q461" s="152"/>
      <c r="R461" s="152"/>
      <c r="S461" s="152"/>
      <c r="T461" s="152"/>
      <c r="U461" s="210"/>
      <c r="V461" s="152"/>
      <c r="W461" s="210"/>
      <c r="X461" s="152"/>
      <c r="Y461" s="210"/>
      <c r="Z461" s="152"/>
      <c r="AA461" s="186"/>
      <c r="AB461" s="152"/>
      <c r="AC461" s="186"/>
    </row>
    <row r="462" spans="1:29" ht="12.75" customHeight="1" x14ac:dyDescent="0.35">
      <c r="A462" s="161"/>
      <c r="B462" s="161"/>
      <c r="C462" s="207"/>
      <c r="D462" s="207"/>
      <c r="E462" s="169"/>
      <c r="F462" s="169"/>
      <c r="G462" s="152"/>
      <c r="H462" s="152"/>
      <c r="I462" s="152"/>
      <c r="J462" s="152"/>
      <c r="K462" s="152"/>
      <c r="L462" s="152"/>
      <c r="M462" s="207"/>
      <c r="N462" s="207"/>
      <c r="O462" s="207"/>
      <c r="P462" s="152"/>
      <c r="Q462" s="152"/>
      <c r="R462" s="152"/>
      <c r="S462" s="152"/>
      <c r="T462" s="152"/>
      <c r="U462" s="210"/>
      <c r="V462" s="152"/>
      <c r="W462" s="210"/>
      <c r="X462" s="152"/>
      <c r="Y462" s="210"/>
      <c r="Z462" s="152"/>
      <c r="AA462" s="186"/>
      <c r="AB462" s="152"/>
      <c r="AC462" s="186"/>
    </row>
    <row r="463" spans="1:29" ht="12.75" customHeight="1" x14ac:dyDescent="0.35">
      <c r="A463" s="161"/>
      <c r="B463" s="161"/>
      <c r="C463" s="207"/>
      <c r="D463" s="207"/>
      <c r="E463" s="169"/>
      <c r="F463" s="169"/>
      <c r="G463" s="152"/>
      <c r="H463" s="152"/>
      <c r="I463" s="152"/>
      <c r="J463" s="152"/>
      <c r="K463" s="152"/>
      <c r="L463" s="152"/>
      <c r="M463" s="207"/>
      <c r="N463" s="207"/>
      <c r="O463" s="207"/>
      <c r="P463" s="152"/>
      <c r="Q463" s="152"/>
      <c r="R463" s="152"/>
      <c r="S463" s="152"/>
      <c r="T463" s="152"/>
      <c r="U463" s="210"/>
      <c r="V463" s="152"/>
      <c r="W463" s="210"/>
      <c r="X463" s="152"/>
      <c r="Y463" s="210"/>
      <c r="Z463" s="152"/>
      <c r="AA463" s="186"/>
      <c r="AB463" s="152"/>
      <c r="AC463" s="186"/>
    </row>
    <row r="464" spans="1:29" ht="12.75" customHeight="1" x14ac:dyDescent="0.35">
      <c r="A464" s="161"/>
      <c r="B464" s="161"/>
      <c r="C464" s="207"/>
      <c r="D464" s="207"/>
      <c r="E464" s="169"/>
      <c r="F464" s="169"/>
      <c r="G464" s="152"/>
      <c r="H464" s="152"/>
      <c r="I464" s="152"/>
      <c r="J464" s="152"/>
      <c r="K464" s="152"/>
      <c r="L464" s="152"/>
      <c r="M464" s="207"/>
      <c r="N464" s="207"/>
      <c r="O464" s="207"/>
      <c r="P464" s="152"/>
      <c r="Q464" s="152"/>
      <c r="R464" s="152"/>
      <c r="S464" s="152"/>
      <c r="T464" s="152"/>
      <c r="U464" s="210"/>
      <c r="V464" s="152"/>
      <c r="W464" s="210"/>
      <c r="X464" s="152"/>
      <c r="Y464" s="210"/>
      <c r="Z464" s="152"/>
      <c r="AA464" s="186"/>
      <c r="AB464" s="152"/>
      <c r="AC464" s="186"/>
    </row>
    <row r="465" spans="1:29" ht="12.75" customHeight="1" x14ac:dyDescent="0.35">
      <c r="A465" s="161"/>
      <c r="B465" s="161"/>
      <c r="C465" s="207"/>
      <c r="D465" s="207"/>
      <c r="E465" s="169"/>
      <c r="F465" s="169"/>
      <c r="G465" s="152"/>
      <c r="H465" s="152"/>
      <c r="I465" s="152"/>
      <c r="J465" s="152"/>
      <c r="K465" s="152"/>
      <c r="L465" s="152"/>
      <c r="M465" s="207"/>
      <c r="N465" s="207"/>
      <c r="O465" s="207"/>
      <c r="P465" s="152"/>
      <c r="Q465" s="152"/>
      <c r="R465" s="152"/>
      <c r="S465" s="152"/>
      <c r="T465" s="152"/>
      <c r="U465" s="210"/>
      <c r="V465" s="152"/>
      <c r="W465" s="210"/>
      <c r="X465" s="152"/>
      <c r="Y465" s="210"/>
      <c r="Z465" s="152"/>
      <c r="AA465" s="186"/>
      <c r="AB465" s="152"/>
      <c r="AC465" s="186"/>
    </row>
    <row r="466" spans="1:29" ht="12.75" customHeight="1" x14ac:dyDescent="0.35">
      <c r="A466" s="161"/>
      <c r="B466" s="161"/>
      <c r="C466" s="207"/>
      <c r="D466" s="207"/>
      <c r="E466" s="169"/>
      <c r="F466" s="169"/>
      <c r="G466" s="152"/>
      <c r="H466" s="152"/>
      <c r="I466" s="152"/>
      <c r="J466" s="152"/>
      <c r="K466" s="152"/>
      <c r="L466" s="152"/>
      <c r="M466" s="207"/>
      <c r="N466" s="207"/>
      <c r="O466" s="207"/>
      <c r="P466" s="152"/>
      <c r="Q466" s="152"/>
      <c r="R466" s="152"/>
      <c r="S466" s="152"/>
      <c r="T466" s="152"/>
      <c r="U466" s="210"/>
      <c r="V466" s="152"/>
      <c r="W466" s="210"/>
      <c r="X466" s="152"/>
      <c r="Y466" s="210"/>
      <c r="Z466" s="152"/>
      <c r="AA466" s="186"/>
      <c r="AB466" s="152"/>
      <c r="AC466" s="186"/>
    </row>
    <row r="467" spans="1:29" ht="12.75" customHeight="1" x14ac:dyDescent="0.35">
      <c r="A467" s="161"/>
      <c r="B467" s="161"/>
      <c r="C467" s="207"/>
      <c r="D467" s="207"/>
      <c r="E467" s="169"/>
      <c r="F467" s="169"/>
      <c r="G467" s="152"/>
      <c r="H467" s="152"/>
      <c r="I467" s="152"/>
      <c r="J467" s="152"/>
      <c r="K467" s="152"/>
      <c r="L467" s="152"/>
      <c r="M467" s="207"/>
      <c r="N467" s="207"/>
      <c r="O467" s="207"/>
      <c r="P467" s="152"/>
      <c r="Q467" s="152"/>
      <c r="R467" s="152"/>
      <c r="S467" s="152"/>
      <c r="T467" s="152"/>
      <c r="U467" s="210"/>
      <c r="V467" s="152"/>
      <c r="W467" s="210"/>
      <c r="X467" s="152"/>
      <c r="Y467" s="210"/>
      <c r="Z467" s="152"/>
      <c r="AA467" s="186"/>
      <c r="AB467" s="152"/>
      <c r="AC467" s="186"/>
    </row>
    <row r="468" spans="1:29" ht="12.75" customHeight="1" x14ac:dyDescent="0.35">
      <c r="A468" s="161"/>
      <c r="B468" s="161"/>
      <c r="C468" s="207"/>
      <c r="D468" s="207"/>
      <c r="E468" s="169"/>
      <c r="F468" s="169"/>
      <c r="G468" s="152"/>
      <c r="H468" s="152"/>
      <c r="I468" s="152"/>
      <c r="J468" s="152"/>
      <c r="K468" s="152"/>
      <c r="L468" s="152"/>
      <c r="M468" s="207"/>
      <c r="N468" s="207"/>
      <c r="O468" s="207"/>
      <c r="P468" s="152"/>
      <c r="Q468" s="152"/>
      <c r="R468" s="152"/>
      <c r="S468" s="152"/>
      <c r="T468" s="152"/>
      <c r="U468" s="210"/>
      <c r="V468" s="152"/>
      <c r="W468" s="210"/>
      <c r="X468" s="152"/>
      <c r="Y468" s="210"/>
      <c r="Z468" s="152"/>
      <c r="AA468" s="186"/>
      <c r="AB468" s="152"/>
      <c r="AC468" s="186"/>
    </row>
    <row r="469" spans="1:29" ht="12.75" customHeight="1" x14ac:dyDescent="0.35">
      <c r="A469" s="161"/>
      <c r="B469" s="161"/>
      <c r="C469" s="207"/>
      <c r="D469" s="207"/>
      <c r="E469" s="169"/>
      <c r="F469" s="169"/>
      <c r="G469" s="152"/>
      <c r="H469" s="152"/>
      <c r="I469" s="152"/>
      <c r="J469" s="152"/>
      <c r="K469" s="152"/>
      <c r="L469" s="152"/>
      <c r="M469" s="207"/>
      <c r="N469" s="207"/>
      <c r="O469" s="207"/>
      <c r="P469" s="152"/>
      <c r="Q469" s="152"/>
      <c r="R469" s="152"/>
      <c r="S469" s="152"/>
      <c r="T469" s="152"/>
      <c r="U469" s="210"/>
      <c r="V469" s="152"/>
      <c r="W469" s="210"/>
      <c r="X469" s="152"/>
      <c r="Y469" s="210"/>
      <c r="Z469" s="152"/>
      <c r="AA469" s="186"/>
      <c r="AB469" s="152"/>
      <c r="AC469" s="186"/>
    </row>
    <row r="470" spans="1:29" ht="12.75" customHeight="1" x14ac:dyDescent="0.35">
      <c r="A470" s="161"/>
      <c r="B470" s="161"/>
      <c r="C470" s="207"/>
      <c r="D470" s="207"/>
      <c r="E470" s="169"/>
      <c r="F470" s="169"/>
      <c r="G470" s="152"/>
      <c r="H470" s="152"/>
      <c r="I470" s="152"/>
      <c r="J470" s="152"/>
      <c r="K470" s="152"/>
      <c r="L470" s="152"/>
      <c r="M470" s="207"/>
      <c r="N470" s="207"/>
      <c r="O470" s="207"/>
      <c r="P470" s="152"/>
      <c r="Q470" s="152"/>
      <c r="R470" s="152"/>
      <c r="S470" s="152"/>
      <c r="T470" s="152"/>
      <c r="U470" s="210"/>
      <c r="V470" s="152"/>
      <c r="W470" s="210"/>
      <c r="X470" s="152"/>
      <c r="Y470" s="210"/>
      <c r="Z470" s="152"/>
      <c r="AA470" s="186"/>
      <c r="AB470" s="152"/>
      <c r="AC470" s="186"/>
    </row>
    <row r="471" spans="1:29" ht="12.75" customHeight="1" x14ac:dyDescent="0.35">
      <c r="A471" s="161"/>
      <c r="B471" s="161"/>
      <c r="C471" s="207"/>
      <c r="D471" s="207"/>
      <c r="E471" s="169"/>
      <c r="F471" s="169"/>
      <c r="G471" s="152"/>
      <c r="H471" s="152"/>
      <c r="I471" s="152"/>
      <c r="J471" s="152"/>
      <c r="K471" s="152"/>
      <c r="L471" s="152"/>
      <c r="M471" s="207"/>
      <c r="N471" s="207"/>
      <c r="O471" s="207"/>
      <c r="P471" s="152"/>
      <c r="Q471" s="152"/>
      <c r="R471" s="152"/>
      <c r="S471" s="152"/>
      <c r="T471" s="152"/>
      <c r="U471" s="210"/>
      <c r="V471" s="152"/>
      <c r="W471" s="210"/>
      <c r="X471" s="152"/>
      <c r="Y471" s="210"/>
      <c r="Z471" s="152"/>
      <c r="AA471" s="186"/>
      <c r="AB471" s="152"/>
      <c r="AC471" s="186"/>
    </row>
    <row r="472" spans="1:29" ht="12.75" customHeight="1" x14ac:dyDescent="0.35">
      <c r="A472" s="161"/>
      <c r="B472" s="161"/>
      <c r="C472" s="207"/>
      <c r="D472" s="207"/>
      <c r="E472" s="169"/>
      <c r="F472" s="169"/>
      <c r="G472" s="152"/>
      <c r="H472" s="152"/>
      <c r="I472" s="152"/>
      <c r="J472" s="152"/>
      <c r="K472" s="152"/>
      <c r="L472" s="152"/>
      <c r="M472" s="207"/>
      <c r="N472" s="207"/>
      <c r="O472" s="207"/>
      <c r="P472" s="152"/>
      <c r="Q472" s="152"/>
      <c r="R472" s="152"/>
      <c r="S472" s="152"/>
      <c r="T472" s="152"/>
      <c r="U472" s="210"/>
      <c r="V472" s="152"/>
      <c r="W472" s="210"/>
      <c r="X472" s="152"/>
      <c r="Y472" s="210"/>
      <c r="Z472" s="152"/>
      <c r="AA472" s="186"/>
      <c r="AB472" s="152"/>
      <c r="AC472" s="186"/>
    </row>
    <row r="473" spans="1:29" ht="12.75" customHeight="1" x14ac:dyDescent="0.35">
      <c r="A473" s="161"/>
      <c r="B473" s="161"/>
      <c r="C473" s="207"/>
      <c r="D473" s="207"/>
      <c r="E473" s="169"/>
      <c r="F473" s="169"/>
      <c r="G473" s="152"/>
      <c r="H473" s="152"/>
      <c r="I473" s="152"/>
      <c r="J473" s="152"/>
      <c r="K473" s="152"/>
      <c r="L473" s="152"/>
      <c r="M473" s="207"/>
      <c r="N473" s="207"/>
      <c r="O473" s="207"/>
      <c r="P473" s="152"/>
      <c r="Q473" s="152"/>
      <c r="R473" s="152"/>
      <c r="S473" s="152"/>
      <c r="T473" s="152"/>
      <c r="U473" s="210"/>
      <c r="V473" s="152"/>
      <c r="W473" s="210"/>
      <c r="X473" s="152"/>
      <c r="Y473" s="210"/>
      <c r="Z473" s="152"/>
      <c r="AA473" s="186"/>
      <c r="AB473" s="152"/>
      <c r="AC473" s="186"/>
    </row>
    <row r="474" spans="1:29" ht="12.75" customHeight="1" x14ac:dyDescent="0.35">
      <c r="A474" s="161"/>
      <c r="B474" s="161"/>
      <c r="C474" s="207"/>
      <c r="D474" s="207"/>
      <c r="E474" s="169"/>
      <c r="F474" s="169"/>
      <c r="G474" s="152"/>
      <c r="H474" s="152"/>
      <c r="I474" s="152"/>
      <c r="J474" s="152"/>
      <c r="K474" s="152"/>
      <c r="L474" s="152"/>
      <c r="M474" s="207"/>
      <c r="N474" s="207"/>
      <c r="O474" s="207"/>
      <c r="P474" s="152"/>
      <c r="Q474" s="152"/>
      <c r="R474" s="152"/>
      <c r="S474" s="152"/>
      <c r="T474" s="152"/>
      <c r="U474" s="210"/>
      <c r="V474" s="152"/>
      <c r="W474" s="210"/>
      <c r="X474" s="152"/>
      <c r="Y474" s="210"/>
      <c r="Z474" s="152"/>
      <c r="AA474" s="186"/>
      <c r="AB474" s="152"/>
      <c r="AC474" s="186"/>
    </row>
    <row r="475" spans="1:29" ht="12.75" customHeight="1" x14ac:dyDescent="0.35">
      <c r="A475" s="161"/>
      <c r="B475" s="161"/>
      <c r="C475" s="207"/>
      <c r="D475" s="207"/>
      <c r="E475" s="169"/>
      <c r="F475" s="169"/>
      <c r="G475" s="152"/>
      <c r="H475" s="152"/>
      <c r="I475" s="152"/>
      <c r="J475" s="152"/>
      <c r="K475" s="152"/>
      <c r="L475" s="152"/>
      <c r="M475" s="207"/>
      <c r="N475" s="207"/>
      <c r="O475" s="207"/>
      <c r="P475" s="152"/>
      <c r="Q475" s="152"/>
      <c r="R475" s="152"/>
      <c r="S475" s="152"/>
      <c r="T475" s="152"/>
      <c r="U475" s="210"/>
      <c r="V475" s="152"/>
      <c r="W475" s="210"/>
      <c r="X475" s="152"/>
      <c r="Y475" s="210"/>
      <c r="Z475" s="152"/>
      <c r="AA475" s="186"/>
      <c r="AB475" s="152"/>
      <c r="AC475" s="186"/>
    </row>
    <row r="476" spans="1:29" ht="12.75" customHeight="1" x14ac:dyDescent="0.35">
      <c r="A476" s="161"/>
      <c r="B476" s="161"/>
      <c r="C476" s="207"/>
      <c r="D476" s="207"/>
      <c r="E476" s="169"/>
      <c r="F476" s="169"/>
      <c r="G476" s="152"/>
      <c r="H476" s="152"/>
      <c r="I476" s="152"/>
      <c r="J476" s="152"/>
      <c r="K476" s="152"/>
      <c r="L476" s="152"/>
      <c r="M476" s="207"/>
      <c r="N476" s="207"/>
      <c r="O476" s="207"/>
      <c r="P476" s="152"/>
      <c r="Q476" s="152"/>
      <c r="R476" s="152"/>
      <c r="S476" s="152"/>
      <c r="T476" s="152"/>
      <c r="U476" s="210"/>
      <c r="V476" s="152"/>
      <c r="W476" s="210"/>
      <c r="X476" s="152"/>
      <c r="Y476" s="210"/>
      <c r="Z476" s="152"/>
      <c r="AA476" s="186"/>
      <c r="AB476" s="152"/>
      <c r="AC476" s="186"/>
    </row>
    <row r="477" spans="1:29" ht="12.75" customHeight="1" x14ac:dyDescent="0.35">
      <c r="A477" s="161"/>
      <c r="B477" s="161"/>
      <c r="C477" s="207"/>
      <c r="D477" s="207"/>
      <c r="E477" s="169"/>
      <c r="F477" s="169"/>
      <c r="G477" s="152"/>
      <c r="H477" s="152"/>
      <c r="I477" s="152"/>
      <c r="J477" s="152"/>
      <c r="K477" s="152"/>
      <c r="L477" s="152"/>
      <c r="M477" s="207"/>
      <c r="N477" s="207"/>
      <c r="O477" s="207"/>
      <c r="P477" s="152"/>
      <c r="Q477" s="152"/>
      <c r="R477" s="152"/>
      <c r="S477" s="152"/>
      <c r="T477" s="152"/>
      <c r="U477" s="210"/>
      <c r="V477" s="152"/>
      <c r="W477" s="210"/>
      <c r="X477" s="152"/>
      <c r="Y477" s="210"/>
      <c r="Z477" s="152"/>
      <c r="AA477" s="186"/>
      <c r="AB477" s="152"/>
      <c r="AC477" s="186"/>
    </row>
    <row r="478" spans="1:29" ht="12.75" customHeight="1" x14ac:dyDescent="0.35">
      <c r="A478" s="161"/>
      <c r="B478" s="161"/>
      <c r="C478" s="207"/>
      <c r="D478" s="207"/>
      <c r="E478" s="169"/>
      <c r="F478" s="169"/>
      <c r="G478" s="152"/>
      <c r="H478" s="152"/>
      <c r="I478" s="152"/>
      <c r="J478" s="152"/>
      <c r="K478" s="152"/>
      <c r="L478" s="152"/>
      <c r="M478" s="207"/>
      <c r="N478" s="207"/>
      <c r="O478" s="207"/>
      <c r="P478" s="152"/>
      <c r="Q478" s="152"/>
      <c r="R478" s="152"/>
      <c r="S478" s="152"/>
      <c r="T478" s="152"/>
      <c r="U478" s="210"/>
      <c r="V478" s="152"/>
      <c r="W478" s="210"/>
      <c r="X478" s="152"/>
      <c r="Y478" s="210"/>
      <c r="Z478" s="152"/>
      <c r="AA478" s="186"/>
      <c r="AB478" s="152"/>
      <c r="AC478" s="186"/>
    </row>
    <row r="479" spans="1:29" ht="12.75" customHeight="1" x14ac:dyDescent="0.35">
      <c r="A479" s="161"/>
      <c r="B479" s="161"/>
      <c r="C479" s="207"/>
      <c r="D479" s="207"/>
      <c r="E479" s="169"/>
      <c r="F479" s="169"/>
      <c r="G479" s="152"/>
      <c r="H479" s="152"/>
      <c r="I479" s="152"/>
      <c r="J479" s="152"/>
      <c r="K479" s="152"/>
      <c r="L479" s="152"/>
      <c r="M479" s="207"/>
      <c r="N479" s="207"/>
      <c r="O479" s="207"/>
      <c r="P479" s="152"/>
      <c r="Q479" s="152"/>
      <c r="R479" s="152"/>
      <c r="S479" s="152"/>
      <c r="T479" s="152"/>
      <c r="U479" s="210"/>
      <c r="V479" s="152"/>
      <c r="W479" s="210"/>
      <c r="X479" s="152"/>
      <c r="Y479" s="210"/>
      <c r="Z479" s="152"/>
      <c r="AA479" s="186"/>
      <c r="AB479" s="152"/>
      <c r="AC479" s="186"/>
    </row>
    <row r="480" spans="1:29" ht="12.75" customHeight="1" x14ac:dyDescent="0.35">
      <c r="A480" s="161"/>
      <c r="B480" s="161"/>
      <c r="C480" s="207"/>
      <c r="D480" s="207"/>
      <c r="E480" s="169"/>
      <c r="F480" s="169"/>
      <c r="G480" s="152"/>
      <c r="H480" s="152"/>
      <c r="I480" s="152"/>
      <c r="J480" s="152"/>
      <c r="K480" s="152"/>
      <c r="L480" s="152"/>
      <c r="M480" s="207"/>
      <c r="N480" s="207"/>
      <c r="O480" s="207"/>
      <c r="P480" s="152"/>
      <c r="Q480" s="152"/>
      <c r="R480" s="152"/>
      <c r="S480" s="152"/>
      <c r="T480" s="152"/>
      <c r="U480" s="210"/>
      <c r="V480" s="152"/>
      <c r="W480" s="210"/>
      <c r="X480" s="152"/>
      <c r="Y480" s="210"/>
      <c r="Z480" s="152"/>
      <c r="AA480" s="186"/>
      <c r="AB480" s="152"/>
      <c r="AC480" s="186"/>
    </row>
    <row r="481" spans="1:29" ht="12.75" customHeight="1" x14ac:dyDescent="0.35">
      <c r="A481" s="161"/>
      <c r="B481" s="161"/>
      <c r="C481" s="207"/>
      <c r="D481" s="207"/>
      <c r="E481" s="169"/>
      <c r="F481" s="169"/>
      <c r="G481" s="152"/>
      <c r="H481" s="152"/>
      <c r="I481" s="152"/>
      <c r="J481" s="152"/>
      <c r="K481" s="152"/>
      <c r="L481" s="152"/>
      <c r="M481" s="207"/>
      <c r="N481" s="207"/>
      <c r="O481" s="207"/>
      <c r="P481" s="152"/>
      <c r="Q481" s="152"/>
      <c r="R481" s="152"/>
      <c r="S481" s="152"/>
      <c r="T481" s="152"/>
      <c r="U481" s="210"/>
      <c r="V481" s="152"/>
      <c r="W481" s="210"/>
      <c r="X481" s="152"/>
      <c r="Y481" s="210"/>
      <c r="Z481" s="152"/>
      <c r="AA481" s="186"/>
      <c r="AB481" s="152"/>
      <c r="AC481" s="186"/>
    </row>
    <row r="482" spans="1:29" ht="12.75" customHeight="1" x14ac:dyDescent="0.35">
      <c r="A482" s="161"/>
      <c r="B482" s="161"/>
      <c r="C482" s="207"/>
      <c r="D482" s="207"/>
      <c r="E482" s="169"/>
      <c r="F482" s="169"/>
      <c r="G482" s="152"/>
      <c r="H482" s="152"/>
      <c r="I482" s="152"/>
      <c r="J482" s="152"/>
      <c r="K482" s="152"/>
      <c r="L482" s="152"/>
      <c r="M482" s="207"/>
      <c r="N482" s="207"/>
      <c r="O482" s="207"/>
      <c r="P482" s="152"/>
      <c r="Q482" s="152"/>
      <c r="R482" s="152"/>
      <c r="S482" s="152"/>
      <c r="T482" s="152"/>
      <c r="U482" s="210"/>
      <c r="V482" s="152"/>
      <c r="W482" s="210"/>
      <c r="X482" s="152"/>
      <c r="Y482" s="210"/>
      <c r="Z482" s="152"/>
      <c r="AA482" s="186"/>
      <c r="AB482" s="152"/>
      <c r="AC482" s="186"/>
    </row>
    <row r="483" spans="1:29" ht="12.75" customHeight="1" x14ac:dyDescent="0.35">
      <c r="A483" s="161"/>
      <c r="B483" s="161"/>
      <c r="C483" s="207"/>
      <c r="D483" s="207"/>
      <c r="E483" s="169"/>
      <c r="F483" s="169"/>
      <c r="G483" s="152"/>
      <c r="H483" s="152"/>
      <c r="I483" s="152"/>
      <c r="J483" s="152"/>
      <c r="K483" s="152"/>
      <c r="L483" s="152"/>
      <c r="M483" s="207"/>
      <c r="N483" s="207"/>
      <c r="O483" s="207"/>
      <c r="P483" s="152"/>
      <c r="Q483" s="152"/>
      <c r="R483" s="152"/>
      <c r="S483" s="152"/>
      <c r="T483" s="152"/>
      <c r="U483" s="210"/>
      <c r="V483" s="152"/>
      <c r="W483" s="210"/>
      <c r="X483" s="152"/>
      <c r="Y483" s="210"/>
      <c r="Z483" s="152"/>
      <c r="AA483" s="186"/>
      <c r="AB483" s="152"/>
      <c r="AC483" s="186"/>
    </row>
    <row r="484" spans="1:29" ht="12.75" customHeight="1" x14ac:dyDescent="0.35">
      <c r="A484" s="161"/>
      <c r="B484" s="161"/>
      <c r="C484" s="207"/>
      <c r="D484" s="207"/>
      <c r="E484" s="169"/>
      <c r="F484" s="169"/>
      <c r="G484" s="152"/>
      <c r="H484" s="152"/>
      <c r="I484" s="152"/>
      <c r="J484" s="152"/>
      <c r="K484" s="152"/>
      <c r="L484" s="152"/>
      <c r="M484" s="207"/>
      <c r="N484" s="207"/>
      <c r="O484" s="207"/>
      <c r="P484" s="152"/>
      <c r="Q484" s="152"/>
      <c r="R484" s="152"/>
      <c r="S484" s="152"/>
      <c r="T484" s="152"/>
      <c r="U484" s="210"/>
      <c r="V484" s="152"/>
      <c r="W484" s="210"/>
      <c r="X484" s="152"/>
      <c r="Y484" s="210"/>
      <c r="Z484" s="152"/>
      <c r="AA484" s="186"/>
      <c r="AB484" s="152"/>
      <c r="AC484" s="186"/>
    </row>
    <row r="485" spans="1:29" ht="12.75" customHeight="1" x14ac:dyDescent="0.35">
      <c r="A485" s="161"/>
      <c r="B485" s="161"/>
      <c r="C485" s="207"/>
      <c r="D485" s="207"/>
      <c r="E485" s="169"/>
      <c r="F485" s="169"/>
      <c r="G485" s="152"/>
      <c r="H485" s="152"/>
      <c r="I485" s="152"/>
      <c r="J485" s="152"/>
      <c r="K485" s="152"/>
      <c r="L485" s="152"/>
      <c r="M485" s="207"/>
      <c r="N485" s="207"/>
      <c r="O485" s="207"/>
      <c r="P485" s="152"/>
      <c r="Q485" s="152"/>
      <c r="R485" s="152"/>
      <c r="S485" s="152"/>
      <c r="T485" s="152"/>
      <c r="U485" s="210"/>
      <c r="V485" s="152"/>
      <c r="W485" s="210"/>
      <c r="X485" s="152"/>
      <c r="Y485" s="210"/>
      <c r="Z485" s="152"/>
      <c r="AA485" s="186"/>
      <c r="AB485" s="152"/>
      <c r="AC485" s="186"/>
    </row>
    <row r="486" spans="1:29" ht="12.75" customHeight="1" x14ac:dyDescent="0.35">
      <c r="A486" s="161"/>
      <c r="B486" s="161"/>
      <c r="C486" s="207"/>
      <c r="D486" s="207"/>
      <c r="E486" s="169"/>
      <c r="F486" s="169"/>
      <c r="G486" s="152"/>
      <c r="H486" s="152"/>
      <c r="I486" s="152"/>
      <c r="J486" s="152"/>
      <c r="K486" s="152"/>
      <c r="L486" s="152"/>
      <c r="M486" s="207"/>
      <c r="N486" s="207"/>
      <c r="O486" s="207"/>
      <c r="P486" s="152"/>
      <c r="Q486" s="152"/>
      <c r="R486" s="152"/>
      <c r="S486" s="152"/>
      <c r="T486" s="152"/>
      <c r="U486" s="210"/>
      <c r="V486" s="152"/>
      <c r="W486" s="210"/>
      <c r="X486" s="152"/>
      <c r="Y486" s="210"/>
      <c r="Z486" s="152"/>
      <c r="AA486" s="186"/>
      <c r="AB486" s="152"/>
      <c r="AC486" s="186"/>
    </row>
    <row r="487" spans="1:29" ht="12.75" customHeight="1" x14ac:dyDescent="0.35">
      <c r="A487" s="161"/>
      <c r="B487" s="161"/>
      <c r="C487" s="207"/>
      <c r="D487" s="207"/>
      <c r="E487" s="169"/>
      <c r="F487" s="169"/>
      <c r="G487" s="152"/>
      <c r="H487" s="152"/>
      <c r="I487" s="152"/>
      <c r="J487" s="152"/>
      <c r="K487" s="152"/>
      <c r="L487" s="152"/>
      <c r="M487" s="207"/>
      <c r="N487" s="207"/>
      <c r="O487" s="207"/>
      <c r="P487" s="152"/>
      <c r="Q487" s="152"/>
      <c r="R487" s="152"/>
      <c r="S487" s="152"/>
      <c r="T487" s="152"/>
      <c r="U487" s="210"/>
      <c r="V487" s="152"/>
      <c r="W487" s="210"/>
      <c r="X487" s="152"/>
      <c r="Y487" s="210"/>
      <c r="Z487" s="152"/>
      <c r="AA487" s="186"/>
      <c r="AB487" s="152"/>
      <c r="AC487" s="186"/>
    </row>
    <row r="488" spans="1:29" ht="12.75" customHeight="1" x14ac:dyDescent="0.35">
      <c r="A488" s="161"/>
      <c r="B488" s="161"/>
      <c r="C488" s="207"/>
      <c r="D488" s="207"/>
      <c r="E488" s="169"/>
      <c r="F488" s="169"/>
      <c r="G488" s="152"/>
      <c r="H488" s="152"/>
      <c r="I488" s="152"/>
      <c r="J488" s="152"/>
      <c r="K488" s="152"/>
      <c r="L488" s="152"/>
      <c r="M488" s="207"/>
      <c r="N488" s="207"/>
      <c r="O488" s="207"/>
      <c r="P488" s="152"/>
      <c r="Q488" s="152"/>
      <c r="R488" s="152"/>
      <c r="S488" s="152"/>
      <c r="T488" s="152"/>
      <c r="U488" s="210"/>
      <c r="V488" s="152"/>
      <c r="W488" s="210"/>
      <c r="X488" s="152"/>
      <c r="Y488" s="210"/>
      <c r="Z488" s="152"/>
      <c r="AA488" s="186"/>
      <c r="AB488" s="152"/>
      <c r="AC488" s="186"/>
    </row>
    <row r="489" spans="1:29" ht="12.75" customHeight="1" x14ac:dyDescent="0.35">
      <c r="A489" s="161"/>
      <c r="B489" s="161"/>
      <c r="C489" s="207"/>
      <c r="D489" s="207"/>
      <c r="E489" s="169"/>
      <c r="F489" s="169"/>
      <c r="G489" s="152"/>
      <c r="H489" s="152"/>
      <c r="I489" s="152"/>
      <c r="J489" s="152"/>
      <c r="K489" s="152"/>
      <c r="L489" s="152"/>
      <c r="M489" s="207"/>
      <c r="N489" s="207"/>
      <c r="O489" s="207"/>
      <c r="P489" s="152"/>
      <c r="Q489" s="152"/>
      <c r="R489" s="152"/>
      <c r="S489" s="152"/>
      <c r="T489" s="152"/>
      <c r="U489" s="210"/>
      <c r="V489" s="152"/>
      <c r="W489" s="210"/>
      <c r="X489" s="152"/>
      <c r="Y489" s="210"/>
      <c r="Z489" s="152"/>
      <c r="AA489" s="186"/>
      <c r="AB489" s="152"/>
      <c r="AC489" s="186"/>
    </row>
    <row r="490" spans="1:29" ht="12.75" customHeight="1" x14ac:dyDescent="0.35">
      <c r="A490" s="161"/>
      <c r="B490" s="161"/>
      <c r="C490" s="207"/>
      <c r="D490" s="207"/>
      <c r="E490" s="169"/>
      <c r="F490" s="169"/>
      <c r="G490" s="152"/>
      <c r="H490" s="152"/>
      <c r="I490" s="152"/>
      <c r="J490" s="152"/>
      <c r="K490" s="152"/>
      <c r="L490" s="152"/>
      <c r="M490" s="207"/>
      <c r="N490" s="207"/>
      <c r="O490" s="207"/>
      <c r="P490" s="152"/>
      <c r="Q490" s="152"/>
      <c r="R490" s="152"/>
      <c r="S490" s="152"/>
      <c r="T490" s="152"/>
      <c r="U490" s="210"/>
      <c r="V490" s="152"/>
      <c r="W490" s="210"/>
      <c r="X490" s="152"/>
      <c r="Y490" s="210"/>
      <c r="Z490" s="152"/>
      <c r="AA490" s="186"/>
      <c r="AB490" s="152"/>
      <c r="AC490" s="186"/>
    </row>
    <row r="491" spans="1:29" ht="12.75" customHeight="1" x14ac:dyDescent="0.35">
      <c r="A491" s="161"/>
      <c r="B491" s="161"/>
      <c r="C491" s="207"/>
      <c r="D491" s="207"/>
      <c r="E491" s="169"/>
      <c r="F491" s="169"/>
      <c r="G491" s="152"/>
      <c r="H491" s="152"/>
      <c r="I491" s="152"/>
      <c r="J491" s="152"/>
      <c r="K491" s="152"/>
      <c r="L491" s="152"/>
      <c r="M491" s="207"/>
      <c r="N491" s="207"/>
      <c r="O491" s="207"/>
      <c r="P491" s="152"/>
      <c r="Q491" s="152"/>
      <c r="R491" s="152"/>
      <c r="S491" s="152"/>
      <c r="T491" s="152"/>
      <c r="U491" s="210"/>
      <c r="V491" s="152"/>
      <c r="W491" s="210"/>
      <c r="X491" s="152"/>
      <c r="Y491" s="210"/>
      <c r="Z491" s="152"/>
      <c r="AA491" s="186"/>
      <c r="AB491" s="152"/>
      <c r="AC491" s="186"/>
    </row>
    <row r="492" spans="1:29" ht="12.75" customHeight="1" x14ac:dyDescent="0.35">
      <c r="A492" s="161"/>
      <c r="B492" s="161"/>
      <c r="C492" s="207"/>
      <c r="D492" s="207"/>
      <c r="E492" s="169"/>
      <c r="F492" s="169"/>
      <c r="G492" s="152"/>
      <c r="H492" s="152"/>
      <c r="I492" s="152"/>
      <c r="J492" s="152"/>
      <c r="K492" s="152"/>
      <c r="L492" s="152"/>
      <c r="M492" s="207"/>
      <c r="N492" s="207"/>
      <c r="O492" s="207"/>
      <c r="P492" s="152"/>
      <c r="Q492" s="152"/>
      <c r="R492" s="152"/>
      <c r="S492" s="152"/>
      <c r="T492" s="152"/>
      <c r="U492" s="210"/>
      <c r="V492" s="152"/>
      <c r="W492" s="210"/>
      <c r="X492" s="152"/>
      <c r="Y492" s="210"/>
      <c r="Z492" s="152"/>
      <c r="AA492" s="186"/>
      <c r="AB492" s="152"/>
      <c r="AC492" s="186"/>
    </row>
    <row r="493" spans="1:29" ht="12.75" customHeight="1" x14ac:dyDescent="0.35">
      <c r="A493" s="161"/>
      <c r="B493" s="161"/>
      <c r="C493" s="207"/>
      <c r="D493" s="207"/>
      <c r="E493" s="169"/>
      <c r="F493" s="169"/>
      <c r="G493" s="152"/>
      <c r="H493" s="152"/>
      <c r="I493" s="152"/>
      <c r="J493" s="152"/>
      <c r="K493" s="152"/>
      <c r="L493" s="152"/>
      <c r="M493" s="207"/>
      <c r="N493" s="207"/>
      <c r="O493" s="207"/>
      <c r="P493" s="152"/>
      <c r="Q493" s="152"/>
      <c r="R493" s="152"/>
      <c r="S493" s="152"/>
      <c r="T493" s="152"/>
      <c r="U493" s="210"/>
      <c r="V493" s="152"/>
      <c r="W493" s="210"/>
      <c r="X493" s="152"/>
      <c r="Y493" s="210"/>
      <c r="Z493" s="152"/>
      <c r="AA493" s="186"/>
      <c r="AB493" s="152"/>
      <c r="AC493" s="186"/>
    </row>
    <row r="494" spans="1:29" ht="12.75" customHeight="1" x14ac:dyDescent="0.35">
      <c r="A494" s="161"/>
      <c r="B494" s="161"/>
      <c r="C494" s="207"/>
      <c r="D494" s="207"/>
      <c r="E494" s="169"/>
      <c r="F494" s="169"/>
      <c r="G494" s="152"/>
      <c r="H494" s="152"/>
      <c r="I494" s="152"/>
      <c r="J494" s="152"/>
      <c r="K494" s="152"/>
      <c r="L494" s="152"/>
      <c r="M494" s="207"/>
      <c r="N494" s="207"/>
      <c r="O494" s="207"/>
      <c r="P494" s="152"/>
      <c r="Q494" s="152"/>
      <c r="R494" s="152"/>
      <c r="S494" s="152"/>
      <c r="T494" s="152"/>
      <c r="U494" s="210"/>
      <c r="V494" s="152"/>
      <c r="W494" s="210"/>
      <c r="X494" s="152"/>
      <c r="Y494" s="210"/>
      <c r="Z494" s="152"/>
      <c r="AA494" s="186"/>
      <c r="AB494" s="152"/>
      <c r="AC494" s="186"/>
    </row>
    <row r="495" spans="1:29" ht="12.75" customHeight="1" x14ac:dyDescent="0.35">
      <c r="A495" s="161"/>
      <c r="B495" s="161"/>
      <c r="C495" s="207"/>
      <c r="D495" s="207"/>
      <c r="E495" s="169"/>
      <c r="F495" s="169"/>
      <c r="G495" s="152"/>
      <c r="H495" s="152"/>
      <c r="I495" s="152"/>
      <c r="J495" s="152"/>
      <c r="K495" s="152"/>
      <c r="L495" s="152"/>
      <c r="M495" s="207"/>
      <c r="N495" s="207"/>
      <c r="O495" s="207"/>
      <c r="P495" s="152"/>
      <c r="Q495" s="152"/>
      <c r="R495" s="152"/>
      <c r="S495" s="152"/>
      <c r="T495" s="152"/>
      <c r="U495" s="210"/>
      <c r="V495" s="152"/>
      <c r="W495" s="210"/>
      <c r="X495" s="152"/>
      <c r="Y495" s="210"/>
      <c r="Z495" s="152"/>
      <c r="AA495" s="186"/>
      <c r="AB495" s="152"/>
      <c r="AC495" s="186"/>
    </row>
    <row r="496" spans="1:29" ht="12.75" customHeight="1" x14ac:dyDescent="0.35">
      <c r="A496" s="161"/>
      <c r="B496" s="161"/>
      <c r="C496" s="207"/>
      <c r="D496" s="207"/>
      <c r="E496" s="169"/>
      <c r="F496" s="169"/>
      <c r="G496" s="152"/>
      <c r="H496" s="152"/>
      <c r="I496" s="152"/>
      <c r="J496" s="152"/>
      <c r="K496" s="152"/>
      <c r="L496" s="152"/>
      <c r="M496" s="207"/>
      <c r="N496" s="207"/>
      <c r="O496" s="207"/>
      <c r="P496" s="152"/>
      <c r="Q496" s="152"/>
      <c r="R496" s="152"/>
      <c r="S496" s="152"/>
      <c r="T496" s="152"/>
      <c r="U496" s="210"/>
      <c r="V496" s="152"/>
      <c r="W496" s="210"/>
      <c r="X496" s="152"/>
      <c r="Y496" s="210"/>
      <c r="Z496" s="152"/>
      <c r="AA496" s="186"/>
      <c r="AB496" s="152"/>
      <c r="AC496" s="186"/>
    </row>
    <row r="497" spans="1:29" ht="12.75" customHeight="1" x14ac:dyDescent="0.35">
      <c r="A497" s="161"/>
      <c r="B497" s="161"/>
      <c r="C497" s="207"/>
      <c r="D497" s="207"/>
      <c r="E497" s="169"/>
      <c r="F497" s="169"/>
      <c r="G497" s="152"/>
      <c r="H497" s="152"/>
      <c r="I497" s="152"/>
      <c r="J497" s="152"/>
      <c r="K497" s="152"/>
      <c r="L497" s="152"/>
      <c r="M497" s="207"/>
      <c r="N497" s="207"/>
      <c r="O497" s="207"/>
      <c r="P497" s="152"/>
      <c r="Q497" s="152"/>
      <c r="R497" s="152"/>
      <c r="S497" s="152"/>
      <c r="T497" s="152"/>
      <c r="U497" s="210"/>
      <c r="V497" s="152"/>
      <c r="W497" s="210"/>
      <c r="X497" s="152"/>
      <c r="Y497" s="210"/>
      <c r="Z497" s="152"/>
      <c r="AA497" s="186"/>
      <c r="AB497" s="152"/>
      <c r="AC497" s="186"/>
    </row>
    <row r="498" spans="1:29" ht="12.75" customHeight="1" x14ac:dyDescent="0.35">
      <c r="A498" s="161"/>
      <c r="B498" s="161"/>
      <c r="C498" s="207"/>
      <c r="D498" s="207"/>
      <c r="E498" s="169"/>
      <c r="F498" s="169"/>
      <c r="G498" s="152"/>
      <c r="H498" s="152"/>
      <c r="I498" s="152"/>
      <c r="J498" s="152"/>
      <c r="K498" s="152"/>
      <c r="L498" s="152"/>
      <c r="M498" s="207"/>
      <c r="N498" s="207"/>
      <c r="O498" s="207"/>
      <c r="P498" s="152"/>
      <c r="Q498" s="152"/>
      <c r="R498" s="152"/>
      <c r="S498" s="152"/>
      <c r="T498" s="152"/>
      <c r="U498" s="210"/>
      <c r="V498" s="152"/>
      <c r="W498" s="210"/>
      <c r="X498" s="152"/>
      <c r="Y498" s="210"/>
      <c r="Z498" s="152"/>
      <c r="AA498" s="186"/>
      <c r="AB498" s="152"/>
      <c r="AC498" s="186"/>
    </row>
    <row r="499" spans="1:29" ht="12.75" customHeight="1" x14ac:dyDescent="0.35">
      <c r="A499" s="161"/>
      <c r="B499" s="161"/>
      <c r="C499" s="207"/>
      <c r="D499" s="207"/>
      <c r="E499" s="169"/>
      <c r="F499" s="169"/>
      <c r="G499" s="152"/>
      <c r="H499" s="152"/>
      <c r="I499" s="152"/>
      <c r="J499" s="152"/>
      <c r="K499" s="152"/>
      <c r="L499" s="152"/>
      <c r="M499" s="207"/>
      <c r="N499" s="207"/>
      <c r="O499" s="207"/>
      <c r="P499" s="152"/>
      <c r="Q499" s="152"/>
      <c r="R499" s="152"/>
      <c r="S499" s="152"/>
      <c r="T499" s="152"/>
      <c r="U499" s="210"/>
      <c r="V499" s="152"/>
      <c r="W499" s="210"/>
      <c r="X499" s="152"/>
      <c r="Y499" s="210"/>
      <c r="Z499" s="152"/>
      <c r="AA499" s="186"/>
      <c r="AB499" s="152"/>
      <c r="AC499" s="186"/>
    </row>
    <row r="500" spans="1:29" ht="12.75" customHeight="1" x14ac:dyDescent="0.35">
      <c r="A500" s="161"/>
      <c r="B500" s="161"/>
      <c r="C500" s="207"/>
      <c r="D500" s="207"/>
      <c r="E500" s="169"/>
      <c r="F500" s="169"/>
      <c r="G500" s="152"/>
      <c r="H500" s="152"/>
      <c r="I500" s="152"/>
      <c r="J500" s="152"/>
      <c r="K500" s="152"/>
      <c r="L500" s="152"/>
      <c r="M500" s="207"/>
      <c r="N500" s="207"/>
      <c r="O500" s="207"/>
      <c r="P500" s="152"/>
      <c r="Q500" s="152"/>
      <c r="R500" s="152"/>
      <c r="S500" s="152"/>
      <c r="T500" s="152"/>
      <c r="U500" s="210"/>
      <c r="V500" s="152"/>
      <c r="W500" s="210"/>
      <c r="X500" s="152"/>
      <c r="Y500" s="210"/>
      <c r="Z500" s="152"/>
      <c r="AA500" s="186"/>
      <c r="AB500" s="152"/>
      <c r="AC500" s="186"/>
    </row>
    <row r="501" spans="1:29" ht="12.75" customHeight="1" x14ac:dyDescent="0.35">
      <c r="A501" s="161"/>
      <c r="B501" s="161"/>
      <c r="C501" s="207"/>
      <c r="D501" s="207"/>
      <c r="E501" s="169"/>
      <c r="F501" s="169"/>
      <c r="G501" s="152"/>
      <c r="H501" s="152"/>
      <c r="I501" s="152"/>
      <c r="J501" s="152"/>
      <c r="K501" s="152"/>
      <c r="L501" s="152"/>
      <c r="M501" s="207"/>
      <c r="N501" s="207"/>
      <c r="O501" s="207"/>
      <c r="P501" s="152"/>
      <c r="Q501" s="152"/>
      <c r="R501" s="152"/>
      <c r="S501" s="152"/>
      <c r="T501" s="152"/>
      <c r="U501" s="210"/>
      <c r="V501" s="152"/>
      <c r="W501" s="210"/>
      <c r="X501" s="152"/>
      <c r="Y501" s="210"/>
      <c r="Z501" s="152"/>
      <c r="AA501" s="186"/>
      <c r="AB501" s="152"/>
      <c r="AC501" s="186"/>
    </row>
    <row r="502" spans="1:29" ht="12.75" customHeight="1" x14ac:dyDescent="0.35">
      <c r="A502" s="161"/>
      <c r="B502" s="161"/>
      <c r="C502" s="207"/>
      <c r="D502" s="207"/>
      <c r="E502" s="169"/>
      <c r="F502" s="169"/>
      <c r="G502" s="152"/>
      <c r="H502" s="152"/>
      <c r="I502" s="152"/>
      <c r="J502" s="152"/>
      <c r="K502" s="152"/>
      <c r="L502" s="152"/>
      <c r="M502" s="207"/>
      <c r="N502" s="207"/>
      <c r="O502" s="207"/>
      <c r="P502" s="152"/>
      <c r="Q502" s="152"/>
      <c r="R502" s="152"/>
      <c r="S502" s="152"/>
      <c r="T502" s="152"/>
      <c r="U502" s="210"/>
      <c r="V502" s="152"/>
      <c r="W502" s="210"/>
      <c r="X502" s="152"/>
      <c r="Y502" s="210"/>
      <c r="Z502" s="152"/>
      <c r="AA502" s="186"/>
      <c r="AB502" s="152"/>
      <c r="AC502" s="186"/>
    </row>
    <row r="503" spans="1:29" ht="12.75" customHeight="1" x14ac:dyDescent="0.35">
      <c r="A503" s="161"/>
      <c r="B503" s="161"/>
      <c r="C503" s="207"/>
      <c r="D503" s="207"/>
      <c r="E503" s="169"/>
      <c r="F503" s="169"/>
      <c r="G503" s="152"/>
      <c r="H503" s="152"/>
      <c r="I503" s="152"/>
      <c r="J503" s="152"/>
      <c r="K503" s="152"/>
      <c r="L503" s="152"/>
      <c r="M503" s="207"/>
      <c r="N503" s="207"/>
      <c r="O503" s="207"/>
      <c r="P503" s="152"/>
      <c r="Q503" s="152"/>
      <c r="R503" s="152"/>
      <c r="S503" s="152"/>
      <c r="T503" s="152"/>
      <c r="U503" s="210"/>
      <c r="V503" s="152"/>
      <c r="W503" s="210"/>
      <c r="X503" s="152"/>
      <c r="Y503" s="210"/>
      <c r="Z503" s="152"/>
      <c r="AA503" s="186"/>
      <c r="AB503" s="152"/>
      <c r="AC503" s="186"/>
    </row>
    <row r="504" spans="1:29" ht="12.75" customHeight="1" x14ac:dyDescent="0.35">
      <c r="A504" s="161"/>
      <c r="B504" s="161"/>
      <c r="C504" s="207"/>
      <c r="D504" s="207"/>
      <c r="E504" s="169"/>
      <c r="F504" s="169"/>
      <c r="G504" s="152"/>
      <c r="H504" s="152"/>
      <c r="I504" s="152"/>
      <c r="J504" s="152"/>
      <c r="K504" s="152"/>
      <c r="L504" s="152"/>
      <c r="M504" s="207"/>
      <c r="N504" s="207"/>
      <c r="O504" s="207"/>
      <c r="P504" s="152"/>
      <c r="Q504" s="152"/>
      <c r="R504" s="152"/>
      <c r="S504" s="152"/>
      <c r="T504" s="152"/>
      <c r="U504" s="210"/>
      <c r="V504" s="152"/>
      <c r="W504" s="210"/>
      <c r="X504" s="152"/>
      <c r="Y504" s="210"/>
      <c r="Z504" s="152"/>
      <c r="AA504" s="186"/>
      <c r="AB504" s="152"/>
      <c r="AC504" s="186"/>
    </row>
    <row r="505" spans="1:29" ht="12.75" customHeight="1" x14ac:dyDescent="0.35">
      <c r="A505" s="161"/>
      <c r="B505" s="161"/>
      <c r="C505" s="207"/>
      <c r="D505" s="207"/>
      <c r="E505" s="169"/>
      <c r="F505" s="169"/>
      <c r="G505" s="152"/>
      <c r="H505" s="152"/>
      <c r="I505" s="152"/>
      <c r="J505" s="152"/>
      <c r="K505" s="152"/>
      <c r="L505" s="152"/>
      <c r="M505" s="207"/>
      <c r="N505" s="207"/>
      <c r="O505" s="207"/>
      <c r="P505" s="152"/>
      <c r="Q505" s="152"/>
      <c r="R505" s="152"/>
      <c r="S505" s="152"/>
      <c r="T505" s="152"/>
      <c r="U505" s="210"/>
      <c r="V505" s="152"/>
      <c r="W505" s="210"/>
      <c r="X505" s="152"/>
      <c r="Y505" s="210"/>
      <c r="Z505" s="152"/>
      <c r="AA505" s="186"/>
      <c r="AB505" s="152"/>
      <c r="AC505" s="186"/>
    </row>
    <row r="506" spans="1:29" ht="12.75" customHeight="1" x14ac:dyDescent="0.35">
      <c r="A506" s="161"/>
      <c r="B506" s="161"/>
      <c r="C506" s="207"/>
      <c r="D506" s="207"/>
      <c r="E506" s="169"/>
      <c r="F506" s="169"/>
      <c r="G506" s="152"/>
      <c r="H506" s="152"/>
      <c r="I506" s="152"/>
      <c r="J506" s="152"/>
      <c r="K506" s="152"/>
      <c r="L506" s="152"/>
      <c r="M506" s="207"/>
      <c r="N506" s="207"/>
      <c r="O506" s="207"/>
      <c r="P506" s="152"/>
      <c r="Q506" s="152"/>
      <c r="R506" s="152"/>
      <c r="S506" s="152"/>
      <c r="T506" s="152"/>
      <c r="U506" s="210"/>
      <c r="V506" s="152"/>
      <c r="W506" s="210"/>
      <c r="X506" s="152"/>
      <c r="Y506" s="210"/>
      <c r="Z506" s="152"/>
      <c r="AA506" s="186"/>
      <c r="AB506" s="152"/>
      <c r="AC506" s="186"/>
    </row>
    <row r="507" spans="1:29" ht="12.75" customHeight="1" x14ac:dyDescent="0.35">
      <c r="A507" s="161"/>
      <c r="B507" s="161"/>
      <c r="C507" s="207"/>
      <c r="D507" s="207"/>
      <c r="E507" s="169"/>
      <c r="F507" s="169"/>
      <c r="G507" s="152"/>
      <c r="H507" s="152"/>
      <c r="I507" s="152"/>
      <c r="J507" s="152"/>
      <c r="K507" s="152"/>
      <c r="L507" s="152"/>
      <c r="M507" s="207"/>
      <c r="N507" s="207"/>
      <c r="O507" s="207"/>
      <c r="P507" s="152"/>
      <c r="Q507" s="152"/>
      <c r="R507" s="152"/>
      <c r="S507" s="152"/>
      <c r="T507" s="152"/>
      <c r="U507" s="210"/>
      <c r="V507" s="152"/>
      <c r="W507" s="210"/>
      <c r="X507" s="152"/>
      <c r="Y507" s="210"/>
      <c r="Z507" s="152"/>
      <c r="AA507" s="186"/>
      <c r="AB507" s="152"/>
      <c r="AC507" s="186"/>
    </row>
    <row r="508" spans="1:29" ht="12.75" customHeight="1" x14ac:dyDescent="0.35">
      <c r="A508" s="161"/>
      <c r="B508" s="161"/>
      <c r="C508" s="207"/>
      <c r="D508" s="207"/>
      <c r="E508" s="169"/>
      <c r="F508" s="169"/>
      <c r="G508" s="152"/>
      <c r="H508" s="152"/>
      <c r="I508" s="152"/>
      <c r="J508" s="152"/>
      <c r="K508" s="152"/>
      <c r="L508" s="152"/>
      <c r="M508" s="207"/>
      <c r="N508" s="207"/>
      <c r="O508" s="207"/>
      <c r="P508" s="152"/>
      <c r="Q508" s="152"/>
      <c r="R508" s="152"/>
      <c r="S508" s="152"/>
      <c r="T508" s="152"/>
      <c r="U508" s="210"/>
      <c r="V508" s="152"/>
      <c r="W508" s="210"/>
      <c r="X508" s="152"/>
      <c r="Y508" s="210"/>
      <c r="Z508" s="152"/>
      <c r="AA508" s="186"/>
      <c r="AB508" s="152"/>
      <c r="AC508" s="186"/>
    </row>
    <row r="509" spans="1:29" ht="12.75" customHeight="1" x14ac:dyDescent="0.35">
      <c r="A509" s="161"/>
      <c r="B509" s="161"/>
      <c r="C509" s="207"/>
      <c r="D509" s="207"/>
      <c r="E509" s="169"/>
      <c r="F509" s="169"/>
      <c r="G509" s="152"/>
      <c r="H509" s="152"/>
      <c r="I509" s="152"/>
      <c r="J509" s="152"/>
      <c r="K509" s="152"/>
      <c r="L509" s="152"/>
      <c r="M509" s="207"/>
      <c r="N509" s="207"/>
      <c r="O509" s="207"/>
      <c r="P509" s="152"/>
      <c r="Q509" s="152"/>
      <c r="R509" s="152"/>
      <c r="S509" s="152"/>
      <c r="T509" s="152"/>
      <c r="U509" s="210"/>
      <c r="V509" s="152"/>
      <c r="W509" s="210"/>
      <c r="X509" s="152"/>
      <c r="Y509" s="210"/>
      <c r="Z509" s="152"/>
      <c r="AA509" s="186"/>
      <c r="AB509" s="152"/>
      <c r="AC509" s="186"/>
    </row>
    <row r="510" spans="1:29" ht="12.75" customHeight="1" x14ac:dyDescent="0.35">
      <c r="A510" s="161"/>
      <c r="B510" s="161"/>
      <c r="C510" s="207"/>
      <c r="D510" s="207"/>
      <c r="E510" s="169"/>
      <c r="F510" s="169"/>
      <c r="G510" s="152"/>
      <c r="H510" s="152"/>
      <c r="I510" s="152"/>
      <c r="J510" s="152"/>
      <c r="K510" s="152"/>
      <c r="L510" s="152"/>
      <c r="M510" s="207"/>
      <c r="N510" s="207"/>
      <c r="O510" s="207"/>
      <c r="P510" s="152"/>
      <c r="Q510" s="152"/>
      <c r="R510" s="152"/>
      <c r="S510" s="152"/>
      <c r="T510" s="152"/>
      <c r="U510" s="210"/>
      <c r="V510" s="152"/>
      <c r="W510" s="210"/>
      <c r="X510" s="152"/>
      <c r="Y510" s="210"/>
      <c r="Z510" s="152"/>
      <c r="AA510" s="186"/>
      <c r="AB510" s="152"/>
      <c r="AC510" s="186"/>
    </row>
    <row r="511" spans="1:29" ht="12.75" customHeight="1" x14ac:dyDescent="0.35">
      <c r="A511" s="161"/>
      <c r="B511" s="161"/>
      <c r="C511" s="207"/>
      <c r="D511" s="207"/>
      <c r="E511" s="169"/>
      <c r="F511" s="169"/>
      <c r="G511" s="152"/>
      <c r="H511" s="152"/>
      <c r="I511" s="152"/>
      <c r="J511" s="152"/>
      <c r="K511" s="152"/>
      <c r="L511" s="152"/>
      <c r="M511" s="207"/>
      <c r="N511" s="207"/>
      <c r="O511" s="207"/>
      <c r="P511" s="152"/>
      <c r="Q511" s="152"/>
      <c r="R511" s="152"/>
      <c r="S511" s="152"/>
      <c r="T511" s="152"/>
      <c r="U511" s="210"/>
      <c r="V511" s="152"/>
      <c r="W511" s="210"/>
      <c r="X511" s="152"/>
      <c r="Y511" s="210"/>
      <c r="Z511" s="152"/>
      <c r="AA511" s="186"/>
      <c r="AB511" s="152"/>
      <c r="AC511" s="186"/>
    </row>
    <row r="512" spans="1:29" ht="12.75" customHeight="1" x14ac:dyDescent="0.35">
      <c r="A512" s="161"/>
      <c r="B512" s="161"/>
      <c r="C512" s="207"/>
      <c r="D512" s="207"/>
      <c r="E512" s="169"/>
      <c r="F512" s="169"/>
      <c r="G512" s="152"/>
      <c r="H512" s="152"/>
      <c r="I512" s="152"/>
      <c r="J512" s="152"/>
      <c r="K512" s="152"/>
      <c r="L512" s="152"/>
      <c r="M512" s="207"/>
      <c r="N512" s="207"/>
      <c r="O512" s="207"/>
      <c r="P512" s="152"/>
      <c r="Q512" s="152"/>
      <c r="R512" s="152"/>
      <c r="S512" s="152"/>
      <c r="T512" s="152"/>
      <c r="U512" s="210"/>
      <c r="V512" s="152"/>
      <c r="W512" s="210"/>
      <c r="X512" s="152"/>
      <c r="Y512" s="210"/>
      <c r="Z512" s="152"/>
      <c r="AA512" s="186"/>
      <c r="AB512" s="152"/>
      <c r="AC512" s="186"/>
    </row>
    <row r="513" spans="1:29" ht="12.75" customHeight="1" x14ac:dyDescent="0.35">
      <c r="A513" s="161"/>
      <c r="B513" s="161"/>
      <c r="C513" s="207"/>
      <c r="D513" s="207"/>
      <c r="E513" s="169"/>
      <c r="F513" s="169"/>
      <c r="G513" s="152"/>
      <c r="H513" s="152"/>
      <c r="I513" s="152"/>
      <c r="J513" s="152"/>
      <c r="K513" s="152"/>
      <c r="L513" s="152"/>
      <c r="M513" s="207"/>
      <c r="N513" s="207"/>
      <c r="O513" s="207"/>
      <c r="P513" s="152"/>
      <c r="Q513" s="152"/>
      <c r="R513" s="152"/>
      <c r="S513" s="152"/>
      <c r="T513" s="152"/>
      <c r="U513" s="210"/>
      <c r="V513" s="152"/>
      <c r="W513" s="210"/>
      <c r="X513" s="152"/>
      <c r="Y513" s="210"/>
      <c r="Z513" s="152"/>
      <c r="AA513" s="186"/>
      <c r="AB513" s="152"/>
      <c r="AC513" s="186"/>
    </row>
    <row r="514" spans="1:29" ht="12.75" customHeight="1" x14ac:dyDescent="0.35">
      <c r="A514" s="161"/>
      <c r="B514" s="161"/>
      <c r="C514" s="207"/>
      <c r="D514" s="207"/>
      <c r="E514" s="169"/>
      <c r="F514" s="169"/>
      <c r="G514" s="152"/>
      <c r="H514" s="152"/>
      <c r="I514" s="152"/>
      <c r="J514" s="152"/>
      <c r="K514" s="152"/>
      <c r="L514" s="152"/>
      <c r="M514" s="207"/>
      <c r="N514" s="207"/>
      <c r="O514" s="207"/>
      <c r="P514" s="152"/>
      <c r="Q514" s="152"/>
      <c r="R514" s="152"/>
      <c r="S514" s="152"/>
      <c r="T514" s="152"/>
      <c r="U514" s="210"/>
      <c r="V514" s="152"/>
      <c r="W514" s="210"/>
      <c r="X514" s="152"/>
      <c r="Y514" s="210"/>
      <c r="Z514" s="152"/>
      <c r="AA514" s="186"/>
      <c r="AB514" s="152"/>
      <c r="AC514" s="186"/>
    </row>
    <row r="515" spans="1:29" ht="12.75" customHeight="1" x14ac:dyDescent="0.35">
      <c r="A515" s="161"/>
      <c r="B515" s="161"/>
      <c r="C515" s="207"/>
      <c r="D515" s="207"/>
      <c r="E515" s="169"/>
      <c r="F515" s="169"/>
      <c r="G515" s="152"/>
      <c r="H515" s="152"/>
      <c r="I515" s="152"/>
      <c r="J515" s="152"/>
      <c r="K515" s="152"/>
      <c r="L515" s="152"/>
      <c r="M515" s="207"/>
      <c r="N515" s="207"/>
      <c r="O515" s="207"/>
      <c r="P515" s="152"/>
      <c r="Q515" s="152"/>
      <c r="R515" s="152"/>
      <c r="S515" s="152"/>
      <c r="T515" s="152"/>
      <c r="U515" s="210"/>
      <c r="V515" s="152"/>
      <c r="W515" s="210"/>
      <c r="X515" s="152"/>
      <c r="Y515" s="210"/>
      <c r="Z515" s="152"/>
      <c r="AA515" s="186"/>
      <c r="AB515" s="152"/>
      <c r="AC515" s="186"/>
    </row>
    <row r="516" spans="1:29" ht="12.75" customHeight="1" x14ac:dyDescent="0.35">
      <c r="A516" s="161"/>
      <c r="B516" s="161"/>
      <c r="C516" s="207"/>
      <c r="D516" s="207"/>
      <c r="E516" s="169"/>
      <c r="F516" s="169"/>
      <c r="G516" s="152"/>
      <c r="H516" s="152"/>
      <c r="I516" s="152"/>
      <c r="J516" s="152"/>
      <c r="K516" s="152"/>
      <c r="L516" s="152"/>
      <c r="M516" s="207"/>
      <c r="N516" s="207"/>
      <c r="O516" s="207"/>
      <c r="P516" s="152"/>
      <c r="Q516" s="152"/>
      <c r="R516" s="152"/>
      <c r="S516" s="152"/>
      <c r="T516" s="152"/>
      <c r="U516" s="210"/>
      <c r="V516" s="152"/>
      <c r="W516" s="210"/>
      <c r="X516" s="152"/>
      <c r="Y516" s="210"/>
      <c r="Z516" s="152"/>
      <c r="AA516" s="186"/>
      <c r="AB516" s="152"/>
      <c r="AC516" s="186"/>
    </row>
    <row r="517" spans="1:29" ht="12.75" customHeight="1" x14ac:dyDescent="0.35">
      <c r="A517" s="161"/>
      <c r="B517" s="161"/>
      <c r="C517" s="207"/>
      <c r="D517" s="207"/>
      <c r="E517" s="169"/>
      <c r="F517" s="169"/>
      <c r="G517" s="152"/>
      <c r="H517" s="152"/>
      <c r="I517" s="152"/>
      <c r="J517" s="152"/>
      <c r="K517" s="152"/>
      <c r="L517" s="152"/>
      <c r="M517" s="207"/>
      <c r="N517" s="207"/>
      <c r="O517" s="207"/>
      <c r="P517" s="152"/>
      <c r="Q517" s="152"/>
      <c r="R517" s="152"/>
      <c r="S517" s="152"/>
      <c r="T517" s="152"/>
      <c r="U517" s="210"/>
      <c r="V517" s="152"/>
      <c r="W517" s="210"/>
      <c r="X517" s="152"/>
      <c r="Y517" s="210"/>
      <c r="Z517" s="152"/>
      <c r="AA517" s="186"/>
      <c r="AB517" s="152"/>
      <c r="AC517" s="186"/>
    </row>
    <row r="518" spans="1:29" ht="12.75" customHeight="1" x14ac:dyDescent="0.35">
      <c r="A518" s="161"/>
      <c r="B518" s="161"/>
      <c r="C518" s="207"/>
      <c r="D518" s="207"/>
      <c r="E518" s="169"/>
      <c r="F518" s="169"/>
      <c r="G518" s="152"/>
      <c r="H518" s="152"/>
      <c r="I518" s="152"/>
      <c r="J518" s="152"/>
      <c r="K518" s="152"/>
      <c r="L518" s="152"/>
      <c r="M518" s="207"/>
      <c r="N518" s="207"/>
      <c r="O518" s="207"/>
      <c r="P518" s="152"/>
      <c r="Q518" s="152"/>
      <c r="R518" s="152"/>
      <c r="S518" s="152"/>
      <c r="T518" s="152"/>
      <c r="U518" s="210"/>
      <c r="V518" s="152"/>
      <c r="W518" s="210"/>
      <c r="X518" s="152"/>
      <c r="Y518" s="210"/>
      <c r="Z518" s="152"/>
      <c r="AA518" s="186"/>
      <c r="AB518" s="152"/>
      <c r="AC518" s="186"/>
    </row>
    <row r="519" spans="1:29" ht="12.75" customHeight="1" x14ac:dyDescent="0.35">
      <c r="A519" s="161"/>
      <c r="B519" s="161"/>
      <c r="C519" s="207"/>
      <c r="D519" s="207"/>
      <c r="E519" s="169"/>
      <c r="F519" s="169"/>
      <c r="G519" s="152"/>
      <c r="H519" s="152"/>
      <c r="I519" s="152"/>
      <c r="J519" s="152"/>
      <c r="K519" s="152"/>
      <c r="L519" s="152"/>
      <c r="M519" s="207"/>
      <c r="N519" s="207"/>
      <c r="O519" s="207"/>
      <c r="P519" s="152"/>
      <c r="Q519" s="152"/>
      <c r="R519" s="152"/>
      <c r="S519" s="152"/>
      <c r="T519" s="152"/>
      <c r="U519" s="210"/>
      <c r="V519" s="152"/>
      <c r="W519" s="210"/>
      <c r="X519" s="152"/>
      <c r="Y519" s="210"/>
      <c r="Z519" s="152"/>
      <c r="AA519" s="186"/>
      <c r="AB519" s="152"/>
      <c r="AC519" s="186"/>
    </row>
    <row r="520" spans="1:29" ht="12.75" customHeight="1" x14ac:dyDescent="0.35">
      <c r="A520" s="161"/>
      <c r="B520" s="161"/>
      <c r="C520" s="207"/>
      <c r="D520" s="207"/>
      <c r="E520" s="169"/>
      <c r="F520" s="169"/>
      <c r="G520" s="152"/>
      <c r="H520" s="152"/>
      <c r="I520" s="152"/>
      <c r="J520" s="152"/>
      <c r="K520" s="152"/>
      <c r="L520" s="152"/>
      <c r="M520" s="207"/>
      <c r="N520" s="207"/>
      <c r="O520" s="207"/>
      <c r="P520" s="152"/>
      <c r="Q520" s="152"/>
      <c r="R520" s="152"/>
      <c r="S520" s="152"/>
      <c r="T520" s="152"/>
      <c r="U520" s="210"/>
      <c r="V520" s="152"/>
      <c r="W520" s="210"/>
      <c r="X520" s="152"/>
      <c r="Y520" s="210"/>
      <c r="Z520" s="152"/>
      <c r="AA520" s="186"/>
      <c r="AB520" s="152"/>
      <c r="AC520" s="186"/>
    </row>
    <row r="521" spans="1:29" ht="12.75" customHeight="1" x14ac:dyDescent="0.35">
      <c r="A521" s="161"/>
      <c r="B521" s="161"/>
      <c r="C521" s="207"/>
      <c r="D521" s="207"/>
      <c r="E521" s="169"/>
      <c r="F521" s="169"/>
      <c r="G521" s="152"/>
      <c r="H521" s="152"/>
      <c r="I521" s="152"/>
      <c r="J521" s="152"/>
      <c r="K521" s="152"/>
      <c r="L521" s="152"/>
      <c r="M521" s="207"/>
      <c r="N521" s="207"/>
      <c r="O521" s="207"/>
      <c r="P521" s="152"/>
      <c r="Q521" s="152"/>
      <c r="R521" s="152"/>
      <c r="S521" s="152"/>
      <c r="T521" s="152"/>
      <c r="U521" s="210"/>
      <c r="V521" s="152"/>
      <c r="W521" s="210"/>
      <c r="X521" s="152"/>
      <c r="Y521" s="210"/>
      <c r="Z521" s="152"/>
      <c r="AA521" s="186"/>
      <c r="AB521" s="152"/>
      <c r="AC521" s="186"/>
    </row>
    <row r="522" spans="1:29" ht="12.75" customHeight="1" x14ac:dyDescent="0.35">
      <c r="A522" s="161"/>
      <c r="B522" s="161"/>
      <c r="C522" s="207"/>
      <c r="D522" s="207"/>
      <c r="E522" s="169"/>
      <c r="F522" s="169"/>
      <c r="G522" s="152"/>
      <c r="H522" s="152"/>
      <c r="I522" s="152"/>
      <c r="J522" s="152"/>
      <c r="K522" s="152"/>
      <c r="L522" s="152"/>
      <c r="M522" s="207"/>
      <c r="N522" s="207"/>
      <c r="O522" s="207"/>
      <c r="P522" s="152"/>
      <c r="Q522" s="152"/>
      <c r="R522" s="152"/>
      <c r="S522" s="152"/>
      <c r="T522" s="152"/>
      <c r="U522" s="210"/>
      <c r="V522" s="152"/>
      <c r="W522" s="210"/>
      <c r="X522" s="152"/>
      <c r="Y522" s="210"/>
      <c r="Z522" s="152"/>
      <c r="AA522" s="186"/>
      <c r="AB522" s="152"/>
      <c r="AC522" s="186"/>
    </row>
    <row r="523" spans="1:29" ht="12.75" customHeight="1" x14ac:dyDescent="0.35">
      <c r="A523" s="161"/>
      <c r="B523" s="161"/>
      <c r="C523" s="207"/>
      <c r="D523" s="207"/>
      <c r="E523" s="169"/>
      <c r="F523" s="169"/>
      <c r="G523" s="152"/>
      <c r="H523" s="152"/>
      <c r="I523" s="152"/>
      <c r="J523" s="152"/>
      <c r="K523" s="152"/>
      <c r="L523" s="152"/>
      <c r="M523" s="207"/>
      <c r="N523" s="207"/>
      <c r="O523" s="207"/>
      <c r="P523" s="152"/>
      <c r="Q523" s="152"/>
      <c r="R523" s="152"/>
      <c r="S523" s="152"/>
      <c r="T523" s="152"/>
      <c r="U523" s="210"/>
      <c r="V523" s="152"/>
      <c r="W523" s="210"/>
      <c r="X523" s="152"/>
      <c r="Y523" s="210"/>
      <c r="Z523" s="152"/>
      <c r="AA523" s="186"/>
      <c r="AB523" s="152"/>
      <c r="AC523" s="186"/>
    </row>
    <row r="524" spans="1:29" ht="12.75" customHeight="1" x14ac:dyDescent="0.35">
      <c r="A524" s="161"/>
      <c r="B524" s="161"/>
      <c r="C524" s="207"/>
      <c r="D524" s="207"/>
      <c r="E524" s="169"/>
      <c r="F524" s="169"/>
      <c r="G524" s="152"/>
      <c r="H524" s="152"/>
      <c r="I524" s="152"/>
      <c r="J524" s="152"/>
      <c r="K524" s="152"/>
      <c r="L524" s="152"/>
      <c r="M524" s="207"/>
      <c r="N524" s="207"/>
      <c r="O524" s="207"/>
      <c r="P524" s="152"/>
      <c r="Q524" s="152"/>
      <c r="R524" s="152"/>
      <c r="S524" s="152"/>
      <c r="T524" s="152"/>
      <c r="U524" s="210"/>
      <c r="V524" s="152"/>
      <c r="W524" s="210"/>
      <c r="X524" s="152"/>
      <c r="Y524" s="210"/>
      <c r="Z524" s="152"/>
      <c r="AA524" s="186"/>
      <c r="AB524" s="152"/>
      <c r="AC524" s="186"/>
    </row>
    <row r="525" spans="1:29" ht="12.75" customHeight="1" x14ac:dyDescent="0.35">
      <c r="A525" s="161"/>
      <c r="B525" s="161"/>
      <c r="C525" s="207"/>
      <c r="D525" s="207"/>
      <c r="E525" s="169"/>
      <c r="F525" s="169"/>
      <c r="G525" s="152"/>
      <c r="H525" s="152"/>
      <c r="I525" s="152"/>
      <c r="J525" s="152"/>
      <c r="K525" s="152"/>
      <c r="L525" s="152"/>
      <c r="M525" s="207"/>
      <c r="N525" s="207"/>
      <c r="O525" s="207"/>
      <c r="P525" s="152"/>
      <c r="Q525" s="152"/>
      <c r="R525" s="152"/>
      <c r="S525" s="152"/>
      <c r="T525" s="152"/>
      <c r="U525" s="210"/>
      <c r="V525" s="152"/>
      <c r="W525" s="210"/>
      <c r="X525" s="152"/>
      <c r="Y525" s="210"/>
      <c r="Z525" s="152"/>
      <c r="AA525" s="186"/>
      <c r="AB525" s="152"/>
      <c r="AC525" s="186"/>
    </row>
    <row r="526" spans="1:29" ht="12.75" customHeight="1" x14ac:dyDescent="0.35">
      <c r="A526" s="161"/>
      <c r="B526" s="161"/>
      <c r="C526" s="207"/>
      <c r="D526" s="207"/>
      <c r="E526" s="169"/>
      <c r="F526" s="169"/>
      <c r="G526" s="152"/>
      <c r="H526" s="152"/>
      <c r="I526" s="152"/>
      <c r="J526" s="152"/>
      <c r="K526" s="152"/>
      <c r="L526" s="152"/>
      <c r="M526" s="207"/>
      <c r="N526" s="207"/>
      <c r="O526" s="207"/>
      <c r="P526" s="152"/>
      <c r="Q526" s="152"/>
      <c r="R526" s="152"/>
      <c r="S526" s="152"/>
      <c r="T526" s="152"/>
      <c r="U526" s="210"/>
      <c r="V526" s="152"/>
      <c r="W526" s="210"/>
      <c r="X526" s="152"/>
      <c r="Y526" s="210"/>
      <c r="Z526" s="152"/>
      <c r="AA526" s="186"/>
      <c r="AB526" s="152"/>
      <c r="AC526" s="186"/>
    </row>
    <row r="527" spans="1:29" ht="12.75" customHeight="1" x14ac:dyDescent="0.35">
      <c r="A527" s="161"/>
      <c r="B527" s="161"/>
      <c r="C527" s="207"/>
      <c r="D527" s="207"/>
      <c r="E527" s="169"/>
      <c r="F527" s="169"/>
      <c r="G527" s="152"/>
      <c r="H527" s="152"/>
      <c r="I527" s="152"/>
      <c r="J527" s="152"/>
      <c r="K527" s="152"/>
      <c r="L527" s="152"/>
      <c r="M527" s="207"/>
      <c r="N527" s="207"/>
      <c r="O527" s="207"/>
      <c r="P527" s="152"/>
      <c r="Q527" s="152"/>
      <c r="R527" s="152"/>
      <c r="S527" s="152"/>
      <c r="T527" s="152"/>
      <c r="U527" s="210"/>
      <c r="V527" s="152"/>
      <c r="W527" s="210"/>
      <c r="X527" s="152"/>
      <c r="Y527" s="210"/>
      <c r="Z527" s="152"/>
      <c r="AA527" s="186"/>
      <c r="AB527" s="152"/>
      <c r="AC527" s="186"/>
    </row>
    <row r="528" spans="1:29" ht="12.75" customHeight="1" x14ac:dyDescent="0.35">
      <c r="A528" s="161"/>
      <c r="B528" s="161"/>
      <c r="C528" s="207"/>
      <c r="D528" s="207"/>
      <c r="E528" s="169"/>
      <c r="F528" s="169"/>
      <c r="G528" s="152"/>
      <c r="H528" s="152"/>
      <c r="I528" s="152"/>
      <c r="J528" s="152"/>
      <c r="K528" s="152"/>
      <c r="L528" s="152"/>
      <c r="M528" s="207"/>
      <c r="N528" s="207"/>
      <c r="O528" s="207"/>
      <c r="P528" s="152"/>
      <c r="Q528" s="152"/>
      <c r="R528" s="152"/>
      <c r="S528" s="152"/>
      <c r="T528" s="152"/>
      <c r="U528" s="210"/>
      <c r="V528" s="152"/>
      <c r="W528" s="210"/>
      <c r="X528" s="152"/>
      <c r="Y528" s="210"/>
      <c r="Z528" s="152"/>
      <c r="AA528" s="186"/>
      <c r="AB528" s="152"/>
      <c r="AC528" s="186"/>
    </row>
    <row r="529" spans="1:29" ht="12.75" customHeight="1" x14ac:dyDescent="0.35">
      <c r="A529" s="161"/>
      <c r="B529" s="161"/>
      <c r="C529" s="207"/>
      <c r="D529" s="207"/>
      <c r="E529" s="169"/>
      <c r="F529" s="169"/>
      <c r="G529" s="152"/>
      <c r="H529" s="152"/>
      <c r="I529" s="152"/>
      <c r="J529" s="152"/>
      <c r="K529" s="152"/>
      <c r="L529" s="152"/>
      <c r="M529" s="207"/>
      <c r="N529" s="207"/>
      <c r="O529" s="207"/>
      <c r="P529" s="152"/>
      <c r="Q529" s="152"/>
      <c r="R529" s="152"/>
      <c r="S529" s="152"/>
      <c r="T529" s="152"/>
      <c r="U529" s="210"/>
      <c r="V529" s="152"/>
      <c r="W529" s="210"/>
      <c r="X529" s="152"/>
      <c r="Y529" s="210"/>
      <c r="Z529" s="152"/>
      <c r="AA529" s="186"/>
      <c r="AB529" s="152"/>
      <c r="AC529" s="186"/>
    </row>
    <row r="530" spans="1:29" ht="12.75" customHeight="1" x14ac:dyDescent="0.35">
      <c r="A530" s="161"/>
      <c r="B530" s="161"/>
      <c r="C530" s="207"/>
      <c r="D530" s="207"/>
      <c r="E530" s="169"/>
      <c r="F530" s="169"/>
      <c r="G530" s="152"/>
      <c r="H530" s="152"/>
      <c r="I530" s="152"/>
      <c r="J530" s="152"/>
      <c r="K530" s="152"/>
      <c r="L530" s="152"/>
      <c r="M530" s="207"/>
      <c r="N530" s="207"/>
      <c r="O530" s="207"/>
      <c r="P530" s="152"/>
      <c r="Q530" s="152"/>
      <c r="R530" s="152"/>
      <c r="S530" s="152"/>
      <c r="T530" s="152"/>
      <c r="U530" s="210"/>
      <c r="V530" s="152"/>
      <c r="W530" s="210"/>
      <c r="X530" s="152"/>
      <c r="Y530" s="210"/>
      <c r="Z530" s="152"/>
      <c r="AA530" s="186"/>
      <c r="AB530" s="152"/>
      <c r="AC530" s="186"/>
    </row>
    <row r="531" spans="1:29" ht="12.75" customHeight="1" x14ac:dyDescent="0.35">
      <c r="A531" s="161"/>
      <c r="B531" s="161"/>
      <c r="C531" s="207"/>
      <c r="D531" s="207"/>
      <c r="E531" s="169"/>
      <c r="F531" s="169"/>
      <c r="G531" s="152"/>
      <c r="H531" s="152"/>
      <c r="I531" s="152"/>
      <c r="J531" s="152"/>
      <c r="K531" s="152"/>
      <c r="L531" s="152"/>
      <c r="M531" s="207"/>
      <c r="N531" s="207"/>
      <c r="O531" s="207"/>
      <c r="P531" s="152"/>
      <c r="Q531" s="152"/>
      <c r="R531" s="152"/>
      <c r="S531" s="152"/>
      <c r="T531" s="152"/>
      <c r="U531" s="210"/>
      <c r="V531" s="152"/>
      <c r="W531" s="210"/>
      <c r="X531" s="152"/>
      <c r="Y531" s="210"/>
      <c r="Z531" s="152"/>
      <c r="AA531" s="186"/>
      <c r="AB531" s="152"/>
      <c r="AC531" s="186"/>
    </row>
    <row r="532" spans="1:29" ht="12.75" customHeight="1" x14ac:dyDescent="0.35">
      <c r="A532" s="161"/>
      <c r="B532" s="161"/>
      <c r="C532" s="207"/>
      <c r="D532" s="207"/>
      <c r="E532" s="169"/>
      <c r="F532" s="169"/>
      <c r="G532" s="152"/>
      <c r="H532" s="152"/>
      <c r="I532" s="152"/>
      <c r="J532" s="152"/>
      <c r="K532" s="152"/>
      <c r="L532" s="152"/>
      <c r="M532" s="207"/>
      <c r="N532" s="207"/>
      <c r="O532" s="207"/>
      <c r="P532" s="152"/>
      <c r="Q532" s="152"/>
      <c r="R532" s="152"/>
      <c r="S532" s="152"/>
      <c r="T532" s="152"/>
      <c r="U532" s="210"/>
      <c r="V532" s="152"/>
      <c r="W532" s="210"/>
      <c r="X532" s="152"/>
      <c r="Y532" s="210"/>
      <c r="Z532" s="152"/>
      <c r="AA532" s="186"/>
      <c r="AB532" s="152"/>
      <c r="AC532" s="186"/>
    </row>
    <row r="533" spans="1:29" ht="12.75" customHeight="1" x14ac:dyDescent="0.35">
      <c r="A533" s="161"/>
      <c r="B533" s="161"/>
      <c r="C533" s="207"/>
      <c r="D533" s="207"/>
      <c r="E533" s="169"/>
      <c r="F533" s="169"/>
      <c r="G533" s="152"/>
      <c r="H533" s="152"/>
      <c r="I533" s="152"/>
      <c r="J533" s="152"/>
      <c r="K533" s="152"/>
      <c r="L533" s="152"/>
      <c r="M533" s="207"/>
      <c r="N533" s="207"/>
      <c r="O533" s="207"/>
      <c r="P533" s="152"/>
      <c r="Q533" s="152"/>
      <c r="R533" s="152"/>
      <c r="S533" s="152"/>
      <c r="T533" s="152"/>
      <c r="U533" s="210"/>
      <c r="V533" s="152"/>
      <c r="W533" s="210"/>
      <c r="X533" s="152"/>
      <c r="Y533" s="210"/>
      <c r="Z533" s="152"/>
      <c r="AA533" s="186"/>
      <c r="AB533" s="152"/>
      <c r="AC533" s="186"/>
    </row>
    <row r="534" spans="1:29" ht="12.75" customHeight="1" x14ac:dyDescent="0.35">
      <c r="A534" s="161"/>
      <c r="B534" s="161"/>
      <c r="C534" s="207"/>
      <c r="D534" s="207"/>
      <c r="E534" s="169"/>
      <c r="F534" s="169"/>
      <c r="G534" s="152"/>
      <c r="H534" s="152"/>
      <c r="I534" s="152"/>
      <c r="J534" s="152"/>
      <c r="K534" s="152"/>
      <c r="L534" s="152"/>
      <c r="M534" s="207"/>
      <c r="N534" s="207"/>
      <c r="O534" s="207"/>
      <c r="P534" s="152"/>
      <c r="Q534" s="152"/>
      <c r="R534" s="152"/>
      <c r="S534" s="152"/>
      <c r="T534" s="152"/>
      <c r="U534" s="210"/>
      <c r="V534" s="152"/>
      <c r="W534" s="210"/>
      <c r="X534" s="152"/>
      <c r="Y534" s="210"/>
      <c r="Z534" s="152"/>
      <c r="AA534" s="186"/>
      <c r="AB534" s="152"/>
      <c r="AC534" s="186"/>
    </row>
    <row r="535" spans="1:29" ht="12.75" customHeight="1" x14ac:dyDescent="0.35">
      <c r="A535" s="161"/>
      <c r="B535" s="161"/>
      <c r="C535" s="207"/>
      <c r="D535" s="207"/>
      <c r="E535" s="169"/>
      <c r="F535" s="169"/>
      <c r="G535" s="152"/>
      <c r="H535" s="152"/>
      <c r="I535" s="152"/>
      <c r="J535" s="152"/>
      <c r="K535" s="152"/>
      <c r="L535" s="152"/>
      <c r="M535" s="207"/>
      <c r="N535" s="207"/>
      <c r="O535" s="207"/>
      <c r="P535" s="152"/>
      <c r="Q535" s="152"/>
      <c r="R535" s="152"/>
      <c r="S535" s="152"/>
      <c r="T535" s="152"/>
      <c r="U535" s="210"/>
      <c r="V535" s="152"/>
      <c r="W535" s="210"/>
      <c r="X535" s="152"/>
      <c r="Y535" s="210"/>
      <c r="Z535" s="152"/>
      <c r="AA535" s="186"/>
      <c r="AB535" s="152"/>
      <c r="AC535" s="186"/>
    </row>
    <row r="536" spans="1:29" ht="12.75" customHeight="1" x14ac:dyDescent="0.35">
      <c r="A536" s="161"/>
      <c r="B536" s="161"/>
      <c r="C536" s="207"/>
      <c r="D536" s="207"/>
      <c r="E536" s="169"/>
      <c r="F536" s="169"/>
      <c r="G536" s="152"/>
      <c r="H536" s="152"/>
      <c r="I536" s="152"/>
      <c r="J536" s="152"/>
      <c r="K536" s="152"/>
      <c r="L536" s="152"/>
      <c r="M536" s="207"/>
      <c r="N536" s="207"/>
      <c r="O536" s="207"/>
      <c r="P536" s="152"/>
      <c r="Q536" s="152"/>
      <c r="R536" s="152"/>
      <c r="S536" s="152"/>
      <c r="T536" s="152"/>
      <c r="U536" s="210"/>
      <c r="V536" s="152"/>
      <c r="W536" s="210"/>
      <c r="X536" s="152"/>
      <c r="Y536" s="210"/>
      <c r="Z536" s="152"/>
      <c r="AA536" s="186"/>
      <c r="AB536" s="152"/>
      <c r="AC536" s="186"/>
    </row>
    <row r="537" spans="1:29" ht="12.75" customHeight="1" x14ac:dyDescent="0.35">
      <c r="A537" s="161"/>
      <c r="B537" s="161"/>
      <c r="C537" s="207"/>
      <c r="D537" s="207"/>
      <c r="E537" s="169"/>
      <c r="F537" s="169"/>
      <c r="G537" s="152"/>
      <c r="H537" s="152"/>
      <c r="I537" s="152"/>
      <c r="J537" s="152"/>
      <c r="K537" s="152"/>
      <c r="L537" s="152"/>
      <c r="M537" s="207"/>
      <c r="N537" s="207"/>
      <c r="O537" s="207"/>
      <c r="P537" s="152"/>
      <c r="Q537" s="152"/>
      <c r="R537" s="152"/>
      <c r="S537" s="152"/>
      <c r="T537" s="152"/>
      <c r="U537" s="210"/>
      <c r="V537" s="152"/>
      <c r="W537" s="210"/>
      <c r="X537" s="152"/>
      <c r="Y537" s="210"/>
      <c r="Z537" s="152"/>
      <c r="AA537" s="186"/>
      <c r="AB537" s="152"/>
      <c r="AC537" s="186"/>
    </row>
    <row r="538" spans="1:29" ht="12.75" customHeight="1" x14ac:dyDescent="0.35">
      <c r="A538" s="161"/>
      <c r="B538" s="161"/>
      <c r="C538" s="207"/>
      <c r="D538" s="207"/>
      <c r="E538" s="169"/>
      <c r="F538" s="169"/>
      <c r="G538" s="152"/>
      <c r="H538" s="152"/>
      <c r="I538" s="152"/>
      <c r="J538" s="152"/>
      <c r="K538" s="152"/>
      <c r="L538" s="152"/>
      <c r="M538" s="207"/>
      <c r="N538" s="207"/>
      <c r="O538" s="207"/>
      <c r="P538" s="152"/>
      <c r="Q538" s="152"/>
      <c r="R538" s="152"/>
      <c r="S538" s="152"/>
      <c r="T538" s="152"/>
      <c r="U538" s="210"/>
      <c r="V538" s="152"/>
      <c r="W538" s="210"/>
      <c r="X538" s="152"/>
      <c r="Y538" s="210"/>
      <c r="Z538" s="152"/>
      <c r="AA538" s="186"/>
      <c r="AB538" s="152"/>
      <c r="AC538" s="186"/>
    </row>
    <row r="539" spans="1:29" ht="12.75" customHeight="1" x14ac:dyDescent="0.35">
      <c r="A539" s="161"/>
      <c r="B539" s="161"/>
      <c r="C539" s="207"/>
      <c r="D539" s="207"/>
      <c r="E539" s="169"/>
      <c r="F539" s="169"/>
      <c r="G539" s="152"/>
      <c r="H539" s="152"/>
      <c r="I539" s="152"/>
      <c r="J539" s="152"/>
      <c r="K539" s="152"/>
      <c r="L539" s="152"/>
      <c r="M539" s="207"/>
      <c r="N539" s="207"/>
      <c r="O539" s="207"/>
      <c r="P539" s="152"/>
      <c r="Q539" s="152"/>
      <c r="R539" s="152"/>
      <c r="S539" s="152"/>
      <c r="T539" s="152"/>
      <c r="U539" s="210"/>
      <c r="V539" s="152"/>
      <c r="W539" s="210"/>
      <c r="X539" s="152"/>
      <c r="Y539" s="210"/>
      <c r="Z539" s="152"/>
      <c r="AA539" s="186"/>
      <c r="AB539" s="152"/>
      <c r="AC539" s="186"/>
    </row>
    <row r="540" spans="1:29" ht="12.75" customHeight="1" x14ac:dyDescent="0.35">
      <c r="A540" s="161"/>
      <c r="B540" s="161"/>
      <c r="C540" s="207"/>
      <c r="D540" s="207"/>
      <c r="E540" s="169"/>
      <c r="F540" s="169"/>
      <c r="G540" s="152"/>
      <c r="H540" s="152"/>
      <c r="I540" s="152"/>
      <c r="J540" s="152"/>
      <c r="K540" s="152"/>
      <c r="L540" s="152"/>
      <c r="M540" s="207"/>
      <c r="N540" s="207"/>
      <c r="O540" s="207"/>
      <c r="P540" s="152"/>
      <c r="Q540" s="152"/>
      <c r="R540" s="152"/>
      <c r="S540" s="152"/>
      <c r="T540" s="152"/>
      <c r="U540" s="210"/>
      <c r="V540" s="152"/>
      <c r="W540" s="210"/>
      <c r="X540" s="152"/>
      <c r="Y540" s="210"/>
      <c r="Z540" s="152"/>
      <c r="AA540" s="186"/>
      <c r="AB540" s="152"/>
      <c r="AC540" s="186"/>
    </row>
    <row r="541" spans="1:29" ht="12.75" customHeight="1" x14ac:dyDescent="0.35">
      <c r="A541" s="161"/>
      <c r="B541" s="161"/>
      <c r="C541" s="207"/>
      <c r="D541" s="207"/>
      <c r="E541" s="169"/>
      <c r="F541" s="169"/>
      <c r="G541" s="152"/>
      <c r="H541" s="152"/>
      <c r="I541" s="152"/>
      <c r="J541" s="152"/>
      <c r="K541" s="152"/>
      <c r="L541" s="152"/>
      <c r="M541" s="207"/>
      <c r="N541" s="207"/>
      <c r="O541" s="207"/>
      <c r="P541" s="152"/>
      <c r="Q541" s="152"/>
      <c r="R541" s="152"/>
      <c r="S541" s="152"/>
      <c r="T541" s="152"/>
      <c r="U541" s="210"/>
      <c r="V541" s="152"/>
      <c r="W541" s="210"/>
      <c r="X541" s="152"/>
      <c r="Y541" s="210"/>
      <c r="Z541" s="152"/>
      <c r="AA541" s="186"/>
      <c r="AB541" s="152"/>
      <c r="AC541" s="186"/>
    </row>
    <row r="542" spans="1:29" ht="12.75" customHeight="1" x14ac:dyDescent="0.35">
      <c r="A542" s="161"/>
      <c r="B542" s="161"/>
      <c r="C542" s="207"/>
      <c r="D542" s="207"/>
      <c r="E542" s="169"/>
      <c r="F542" s="169"/>
      <c r="G542" s="152"/>
      <c r="H542" s="152"/>
      <c r="I542" s="152"/>
      <c r="J542" s="152"/>
      <c r="K542" s="152"/>
      <c r="L542" s="152"/>
      <c r="M542" s="207"/>
      <c r="N542" s="207"/>
      <c r="O542" s="207"/>
      <c r="P542" s="152"/>
      <c r="Q542" s="152"/>
      <c r="R542" s="152"/>
      <c r="S542" s="152"/>
      <c r="T542" s="152"/>
      <c r="U542" s="210"/>
      <c r="V542" s="152"/>
      <c r="W542" s="210"/>
      <c r="X542" s="152"/>
      <c r="Y542" s="210"/>
      <c r="Z542" s="152"/>
      <c r="AA542" s="186"/>
      <c r="AB542" s="152"/>
      <c r="AC542" s="186"/>
    </row>
    <row r="543" spans="1:29" ht="12.75" customHeight="1" x14ac:dyDescent="0.35">
      <c r="A543" s="161"/>
      <c r="B543" s="161"/>
      <c r="C543" s="207"/>
      <c r="D543" s="207"/>
      <c r="E543" s="169"/>
      <c r="F543" s="169"/>
      <c r="G543" s="152"/>
      <c r="H543" s="152"/>
      <c r="I543" s="152"/>
      <c r="J543" s="152"/>
      <c r="K543" s="152"/>
      <c r="L543" s="152"/>
      <c r="M543" s="207"/>
      <c r="N543" s="207"/>
      <c r="O543" s="207"/>
      <c r="P543" s="152"/>
      <c r="Q543" s="152"/>
      <c r="R543" s="152"/>
      <c r="S543" s="152"/>
      <c r="T543" s="152"/>
      <c r="U543" s="210"/>
      <c r="V543" s="152"/>
      <c r="W543" s="210"/>
      <c r="X543" s="152"/>
      <c r="Y543" s="210"/>
      <c r="Z543" s="152"/>
      <c r="AA543" s="186"/>
      <c r="AB543" s="152"/>
      <c r="AC543" s="186"/>
    </row>
    <row r="544" spans="1:29" ht="12.75" customHeight="1" x14ac:dyDescent="0.35">
      <c r="A544" s="161"/>
      <c r="B544" s="161"/>
      <c r="C544" s="207"/>
      <c r="D544" s="207"/>
      <c r="E544" s="169"/>
      <c r="F544" s="169"/>
      <c r="G544" s="152"/>
      <c r="H544" s="152"/>
      <c r="I544" s="152"/>
      <c r="J544" s="152"/>
      <c r="K544" s="152"/>
      <c r="L544" s="152"/>
      <c r="M544" s="207"/>
      <c r="N544" s="207"/>
      <c r="O544" s="207"/>
      <c r="P544" s="152"/>
      <c r="Q544" s="152"/>
      <c r="R544" s="152"/>
      <c r="S544" s="152"/>
      <c r="T544" s="152"/>
      <c r="U544" s="210"/>
      <c r="V544" s="152"/>
      <c r="W544" s="210"/>
      <c r="X544" s="152"/>
      <c r="Y544" s="210"/>
      <c r="Z544" s="152"/>
      <c r="AA544" s="186"/>
      <c r="AB544" s="152"/>
      <c r="AC544" s="186"/>
    </row>
    <row r="545" spans="1:29" ht="12.75" customHeight="1" x14ac:dyDescent="0.35">
      <c r="A545" s="161"/>
      <c r="B545" s="161"/>
      <c r="C545" s="207"/>
      <c r="D545" s="207"/>
      <c r="E545" s="169"/>
      <c r="F545" s="169"/>
      <c r="G545" s="152"/>
      <c r="H545" s="152"/>
      <c r="I545" s="152"/>
      <c r="J545" s="152"/>
      <c r="K545" s="152"/>
      <c r="L545" s="152"/>
      <c r="M545" s="207"/>
      <c r="N545" s="207"/>
      <c r="O545" s="207"/>
      <c r="P545" s="152"/>
      <c r="Q545" s="152"/>
      <c r="R545" s="152"/>
      <c r="S545" s="152"/>
      <c r="T545" s="152"/>
      <c r="U545" s="210"/>
      <c r="V545" s="152"/>
      <c r="W545" s="210"/>
      <c r="X545" s="152"/>
      <c r="Y545" s="210"/>
      <c r="Z545" s="152"/>
      <c r="AA545" s="186"/>
      <c r="AB545" s="152"/>
      <c r="AC545" s="186"/>
    </row>
    <row r="546" spans="1:29" ht="12.75" customHeight="1" x14ac:dyDescent="0.35">
      <c r="A546" s="161"/>
      <c r="B546" s="161"/>
      <c r="C546" s="207"/>
      <c r="D546" s="207"/>
      <c r="E546" s="169"/>
      <c r="F546" s="169"/>
      <c r="G546" s="152"/>
      <c r="H546" s="152"/>
      <c r="I546" s="152"/>
      <c r="J546" s="152"/>
      <c r="K546" s="152"/>
      <c r="L546" s="152"/>
      <c r="M546" s="207"/>
      <c r="N546" s="207"/>
      <c r="O546" s="207"/>
      <c r="P546" s="152"/>
      <c r="Q546" s="152"/>
      <c r="R546" s="152"/>
      <c r="S546" s="152"/>
      <c r="T546" s="152"/>
      <c r="U546" s="210"/>
      <c r="V546" s="152"/>
      <c r="W546" s="210"/>
      <c r="X546" s="152"/>
      <c r="Y546" s="210"/>
      <c r="Z546" s="152"/>
      <c r="AA546" s="186"/>
      <c r="AB546" s="152"/>
      <c r="AC546" s="186"/>
    </row>
    <row r="547" spans="1:29" ht="12.75" customHeight="1" x14ac:dyDescent="0.35">
      <c r="A547" s="161"/>
      <c r="B547" s="161"/>
      <c r="C547" s="207"/>
      <c r="D547" s="207"/>
      <c r="E547" s="169"/>
      <c r="F547" s="169"/>
      <c r="G547" s="152"/>
      <c r="H547" s="152"/>
      <c r="I547" s="152"/>
      <c r="J547" s="152"/>
      <c r="K547" s="152"/>
      <c r="L547" s="152"/>
      <c r="M547" s="207"/>
      <c r="N547" s="207"/>
      <c r="O547" s="207"/>
      <c r="P547" s="152"/>
      <c r="Q547" s="152"/>
      <c r="R547" s="152"/>
      <c r="S547" s="152"/>
      <c r="T547" s="152"/>
      <c r="U547" s="210"/>
      <c r="V547" s="152"/>
      <c r="W547" s="210"/>
      <c r="X547" s="152"/>
      <c r="Y547" s="210"/>
      <c r="Z547" s="152"/>
      <c r="AA547" s="186"/>
      <c r="AB547" s="152"/>
      <c r="AC547" s="186"/>
    </row>
    <row r="548" spans="1:29" ht="12.75" customHeight="1" x14ac:dyDescent="0.35">
      <c r="A548" s="161"/>
      <c r="B548" s="161"/>
      <c r="C548" s="207"/>
      <c r="D548" s="207"/>
      <c r="E548" s="169"/>
      <c r="F548" s="169"/>
      <c r="G548" s="152"/>
      <c r="H548" s="152"/>
      <c r="I548" s="152"/>
      <c r="J548" s="152"/>
      <c r="K548" s="152"/>
      <c r="L548" s="152"/>
      <c r="M548" s="207"/>
      <c r="N548" s="207"/>
      <c r="O548" s="207"/>
      <c r="P548" s="152"/>
      <c r="Q548" s="152"/>
      <c r="R548" s="152"/>
      <c r="S548" s="152"/>
      <c r="T548" s="152"/>
      <c r="U548" s="210"/>
      <c r="V548" s="152"/>
      <c r="W548" s="210"/>
      <c r="X548" s="152"/>
      <c r="Y548" s="210"/>
      <c r="Z548" s="152"/>
      <c r="AA548" s="186"/>
      <c r="AB548" s="152"/>
      <c r="AC548" s="186"/>
    </row>
    <row r="549" spans="1:29" ht="12.75" customHeight="1" x14ac:dyDescent="0.35">
      <c r="A549" s="161"/>
      <c r="B549" s="161"/>
      <c r="C549" s="207"/>
      <c r="D549" s="207"/>
      <c r="E549" s="169"/>
      <c r="F549" s="169"/>
      <c r="G549" s="152"/>
      <c r="H549" s="152"/>
      <c r="I549" s="152"/>
      <c r="J549" s="152"/>
      <c r="K549" s="152"/>
      <c r="L549" s="152"/>
      <c r="M549" s="207"/>
      <c r="N549" s="207"/>
      <c r="O549" s="207"/>
      <c r="P549" s="152"/>
      <c r="Q549" s="152"/>
      <c r="R549" s="152"/>
      <c r="S549" s="152"/>
      <c r="T549" s="152"/>
      <c r="U549" s="210"/>
      <c r="V549" s="152"/>
      <c r="W549" s="210"/>
      <c r="X549" s="152"/>
      <c r="Y549" s="210"/>
      <c r="Z549" s="152"/>
      <c r="AA549" s="186"/>
      <c r="AB549" s="152"/>
      <c r="AC549" s="186"/>
    </row>
    <row r="550" spans="1:29" ht="12.75" customHeight="1" x14ac:dyDescent="0.35">
      <c r="A550" s="161"/>
      <c r="B550" s="161"/>
      <c r="C550" s="207"/>
      <c r="D550" s="207"/>
      <c r="E550" s="169"/>
      <c r="F550" s="169"/>
      <c r="G550" s="152"/>
      <c r="H550" s="152"/>
      <c r="I550" s="152"/>
      <c r="J550" s="152"/>
      <c r="K550" s="152"/>
      <c r="L550" s="152"/>
      <c r="M550" s="207"/>
      <c r="N550" s="207"/>
      <c r="O550" s="207"/>
      <c r="P550" s="152"/>
      <c r="Q550" s="152"/>
      <c r="R550" s="152"/>
      <c r="S550" s="152"/>
      <c r="T550" s="152"/>
      <c r="U550" s="210"/>
      <c r="V550" s="152"/>
      <c r="W550" s="210"/>
      <c r="X550" s="152"/>
      <c r="Y550" s="210"/>
      <c r="Z550" s="152"/>
      <c r="AA550" s="186"/>
      <c r="AB550" s="152"/>
      <c r="AC550" s="186"/>
    </row>
    <row r="551" spans="1:29" ht="12.75" customHeight="1" x14ac:dyDescent="0.35">
      <c r="A551" s="161"/>
      <c r="B551" s="161"/>
      <c r="C551" s="207"/>
      <c r="D551" s="207"/>
      <c r="E551" s="169"/>
      <c r="F551" s="169"/>
      <c r="G551" s="152"/>
      <c r="H551" s="152"/>
      <c r="I551" s="152"/>
      <c r="J551" s="152"/>
      <c r="K551" s="152"/>
      <c r="L551" s="152"/>
      <c r="M551" s="207"/>
      <c r="N551" s="207"/>
      <c r="O551" s="207"/>
      <c r="P551" s="152"/>
      <c r="Q551" s="152"/>
      <c r="R551" s="152"/>
      <c r="S551" s="152"/>
      <c r="T551" s="152"/>
      <c r="U551" s="210"/>
      <c r="V551" s="152"/>
      <c r="W551" s="210"/>
      <c r="X551" s="152"/>
      <c r="Y551" s="210"/>
      <c r="Z551" s="152"/>
      <c r="AA551" s="186"/>
      <c r="AB551" s="152"/>
      <c r="AC551" s="186"/>
    </row>
    <row r="552" spans="1:29" ht="12.75" customHeight="1" x14ac:dyDescent="0.35">
      <c r="A552" s="161"/>
      <c r="B552" s="161"/>
      <c r="C552" s="207"/>
      <c r="D552" s="207"/>
      <c r="E552" s="169"/>
      <c r="F552" s="169"/>
      <c r="G552" s="152"/>
      <c r="H552" s="152"/>
      <c r="I552" s="152"/>
      <c r="J552" s="152"/>
      <c r="K552" s="152"/>
      <c r="L552" s="152"/>
      <c r="M552" s="207"/>
      <c r="N552" s="207"/>
      <c r="O552" s="207"/>
      <c r="P552" s="152"/>
      <c r="Q552" s="152"/>
      <c r="R552" s="152"/>
      <c r="S552" s="152"/>
      <c r="T552" s="152"/>
      <c r="U552" s="210"/>
      <c r="V552" s="152"/>
      <c r="W552" s="210"/>
      <c r="X552" s="152"/>
      <c r="Y552" s="210"/>
      <c r="Z552" s="152"/>
      <c r="AA552" s="186"/>
      <c r="AB552" s="152"/>
      <c r="AC552" s="186"/>
    </row>
    <row r="553" spans="1:29" ht="12.75" customHeight="1" x14ac:dyDescent="0.35">
      <c r="A553" s="161"/>
      <c r="B553" s="161"/>
      <c r="C553" s="207"/>
      <c r="D553" s="207"/>
      <c r="E553" s="169"/>
      <c r="F553" s="169"/>
      <c r="G553" s="152"/>
      <c r="H553" s="152"/>
      <c r="I553" s="152"/>
      <c r="J553" s="152"/>
      <c r="K553" s="152"/>
      <c r="L553" s="152"/>
      <c r="M553" s="207"/>
      <c r="N553" s="207"/>
      <c r="O553" s="207"/>
      <c r="P553" s="152"/>
      <c r="Q553" s="152"/>
      <c r="R553" s="152"/>
      <c r="S553" s="152"/>
      <c r="T553" s="152"/>
      <c r="U553" s="210"/>
      <c r="V553" s="152"/>
      <c r="W553" s="210"/>
      <c r="X553" s="152"/>
      <c r="Y553" s="210"/>
      <c r="Z553" s="152"/>
      <c r="AA553" s="186"/>
      <c r="AB553" s="152"/>
      <c r="AC553" s="186"/>
    </row>
    <row r="554" spans="1:29" ht="12.75" customHeight="1" x14ac:dyDescent="0.35">
      <c r="A554" s="161"/>
      <c r="B554" s="161"/>
      <c r="C554" s="207"/>
      <c r="D554" s="207"/>
      <c r="E554" s="169"/>
      <c r="F554" s="169"/>
      <c r="G554" s="152"/>
      <c r="H554" s="152"/>
      <c r="I554" s="152"/>
      <c r="J554" s="152"/>
      <c r="K554" s="152"/>
      <c r="L554" s="152"/>
      <c r="M554" s="207"/>
      <c r="N554" s="207"/>
      <c r="O554" s="207"/>
      <c r="P554" s="152"/>
      <c r="Q554" s="152"/>
      <c r="R554" s="152"/>
      <c r="S554" s="152"/>
      <c r="T554" s="152"/>
      <c r="U554" s="210"/>
      <c r="V554" s="152"/>
      <c r="W554" s="210"/>
      <c r="X554" s="152"/>
      <c r="Y554" s="210"/>
      <c r="Z554" s="152"/>
      <c r="AA554" s="186"/>
      <c r="AB554" s="152"/>
      <c r="AC554" s="186"/>
    </row>
    <row r="555" spans="1:29" ht="12.75" customHeight="1" x14ac:dyDescent="0.35">
      <c r="A555" s="161"/>
      <c r="B555" s="161"/>
      <c r="C555" s="207"/>
      <c r="D555" s="207"/>
      <c r="E555" s="169"/>
      <c r="F555" s="169"/>
      <c r="G555" s="152"/>
      <c r="H555" s="152"/>
      <c r="I555" s="152"/>
      <c r="J555" s="152"/>
      <c r="K555" s="152"/>
      <c r="L555" s="152"/>
      <c r="M555" s="207"/>
      <c r="N555" s="207"/>
      <c r="O555" s="207"/>
      <c r="P555" s="152"/>
      <c r="Q555" s="152"/>
      <c r="R555" s="152"/>
      <c r="S555" s="152"/>
      <c r="T555" s="152"/>
      <c r="U555" s="210"/>
      <c r="V555" s="152"/>
      <c r="W555" s="210"/>
      <c r="X555" s="152"/>
      <c r="Y555" s="210"/>
      <c r="Z555" s="152"/>
      <c r="AA555" s="186"/>
      <c r="AB555" s="152"/>
      <c r="AC555" s="186"/>
    </row>
    <row r="556" spans="1:29" ht="12.75" customHeight="1" x14ac:dyDescent="0.35">
      <c r="A556" s="161"/>
      <c r="B556" s="161"/>
      <c r="C556" s="207"/>
      <c r="D556" s="207"/>
      <c r="E556" s="169"/>
      <c r="F556" s="169"/>
      <c r="G556" s="152"/>
      <c r="H556" s="152"/>
      <c r="I556" s="152"/>
      <c r="J556" s="152"/>
      <c r="K556" s="152"/>
      <c r="L556" s="152"/>
      <c r="M556" s="207"/>
      <c r="N556" s="207"/>
      <c r="O556" s="207"/>
      <c r="P556" s="152"/>
      <c r="Q556" s="152"/>
      <c r="R556" s="152"/>
      <c r="S556" s="152"/>
      <c r="T556" s="152"/>
      <c r="U556" s="210"/>
      <c r="V556" s="152"/>
      <c r="W556" s="210"/>
      <c r="X556" s="152"/>
      <c r="Y556" s="210"/>
      <c r="Z556" s="152"/>
      <c r="AA556" s="186"/>
      <c r="AB556" s="152"/>
      <c r="AC556" s="186"/>
    </row>
    <row r="557" spans="1:29" ht="12.75" customHeight="1" x14ac:dyDescent="0.35">
      <c r="A557" s="161"/>
      <c r="B557" s="161"/>
      <c r="C557" s="207"/>
      <c r="D557" s="207"/>
      <c r="E557" s="169"/>
      <c r="F557" s="169"/>
      <c r="G557" s="152"/>
      <c r="H557" s="152"/>
      <c r="I557" s="152"/>
      <c r="J557" s="152"/>
      <c r="K557" s="152"/>
      <c r="L557" s="152"/>
      <c r="M557" s="207"/>
      <c r="N557" s="207"/>
      <c r="O557" s="207"/>
      <c r="P557" s="152"/>
      <c r="Q557" s="152"/>
      <c r="R557" s="152"/>
      <c r="S557" s="152"/>
      <c r="T557" s="152"/>
      <c r="U557" s="210"/>
      <c r="V557" s="152"/>
      <c r="W557" s="210"/>
      <c r="X557" s="152"/>
      <c r="Y557" s="210"/>
      <c r="Z557" s="152"/>
      <c r="AA557" s="186"/>
      <c r="AB557" s="152"/>
      <c r="AC557" s="186"/>
    </row>
    <row r="558" spans="1:29" ht="12.75" customHeight="1" x14ac:dyDescent="0.35">
      <c r="A558" s="161"/>
      <c r="B558" s="161"/>
      <c r="C558" s="207"/>
      <c r="D558" s="207"/>
      <c r="E558" s="169"/>
      <c r="F558" s="169"/>
      <c r="G558" s="152"/>
      <c r="H558" s="152"/>
      <c r="I558" s="152"/>
      <c r="J558" s="152"/>
      <c r="K558" s="152"/>
      <c r="L558" s="152"/>
      <c r="M558" s="207"/>
      <c r="N558" s="207"/>
      <c r="O558" s="207"/>
      <c r="P558" s="152"/>
      <c r="Q558" s="152"/>
      <c r="R558" s="152"/>
      <c r="S558" s="152"/>
      <c r="T558" s="152"/>
      <c r="U558" s="210"/>
      <c r="V558" s="152"/>
      <c r="W558" s="210"/>
      <c r="X558" s="152"/>
      <c r="Y558" s="210"/>
      <c r="Z558" s="152"/>
      <c r="AA558" s="186"/>
      <c r="AB558" s="152"/>
      <c r="AC558" s="186"/>
    </row>
    <row r="559" spans="1:29" ht="12.75" customHeight="1" x14ac:dyDescent="0.35">
      <c r="A559" s="161"/>
      <c r="B559" s="161"/>
      <c r="C559" s="207"/>
      <c r="D559" s="207"/>
      <c r="E559" s="169"/>
      <c r="F559" s="169"/>
      <c r="G559" s="152"/>
      <c r="H559" s="152"/>
      <c r="I559" s="152"/>
      <c r="J559" s="152"/>
      <c r="K559" s="152"/>
      <c r="L559" s="152"/>
      <c r="M559" s="207"/>
      <c r="N559" s="207"/>
      <c r="O559" s="207"/>
      <c r="P559" s="152"/>
      <c r="Q559" s="152"/>
      <c r="R559" s="152"/>
      <c r="S559" s="152"/>
      <c r="T559" s="152"/>
      <c r="U559" s="210"/>
      <c r="V559" s="152"/>
      <c r="W559" s="210"/>
      <c r="X559" s="152"/>
      <c r="Y559" s="210"/>
      <c r="Z559" s="152"/>
      <c r="AA559" s="186"/>
      <c r="AB559" s="152"/>
      <c r="AC559" s="186"/>
    </row>
    <row r="560" spans="1:29" ht="12.75" customHeight="1" x14ac:dyDescent="0.35">
      <c r="A560" s="161"/>
      <c r="B560" s="161"/>
      <c r="C560" s="207"/>
      <c r="D560" s="207"/>
      <c r="E560" s="169"/>
      <c r="F560" s="169"/>
      <c r="G560" s="152"/>
      <c r="H560" s="152"/>
      <c r="I560" s="152"/>
      <c r="J560" s="152"/>
      <c r="K560" s="152"/>
      <c r="L560" s="152"/>
      <c r="M560" s="207"/>
      <c r="N560" s="207"/>
      <c r="O560" s="207"/>
      <c r="P560" s="152"/>
      <c r="Q560" s="152"/>
      <c r="R560" s="152"/>
      <c r="S560" s="152"/>
      <c r="T560" s="152"/>
      <c r="U560" s="210"/>
      <c r="V560" s="152"/>
      <c r="W560" s="210"/>
      <c r="X560" s="152"/>
      <c r="Y560" s="210"/>
      <c r="Z560" s="152"/>
      <c r="AA560" s="186"/>
      <c r="AB560" s="152"/>
      <c r="AC560" s="186"/>
    </row>
    <row r="561" spans="1:29" ht="12.75" customHeight="1" x14ac:dyDescent="0.35">
      <c r="A561" s="161"/>
      <c r="B561" s="161"/>
      <c r="C561" s="207"/>
      <c r="D561" s="207"/>
      <c r="E561" s="169"/>
      <c r="F561" s="169"/>
      <c r="G561" s="152"/>
      <c r="H561" s="152"/>
      <c r="I561" s="152"/>
      <c r="J561" s="152"/>
      <c r="K561" s="152"/>
      <c r="L561" s="152"/>
      <c r="M561" s="207"/>
      <c r="N561" s="207"/>
      <c r="O561" s="207"/>
      <c r="P561" s="152"/>
      <c r="Q561" s="152"/>
      <c r="R561" s="152"/>
      <c r="S561" s="152"/>
      <c r="T561" s="152"/>
      <c r="U561" s="210"/>
      <c r="V561" s="152"/>
      <c r="W561" s="210"/>
      <c r="X561" s="152"/>
      <c r="Y561" s="210"/>
      <c r="Z561" s="152"/>
      <c r="AA561" s="186"/>
      <c r="AB561" s="152"/>
      <c r="AC561" s="186"/>
    </row>
    <row r="562" spans="1:29" ht="12.75" customHeight="1" x14ac:dyDescent="0.35">
      <c r="A562" s="161"/>
      <c r="B562" s="161"/>
      <c r="C562" s="207"/>
      <c r="D562" s="207"/>
      <c r="E562" s="169"/>
      <c r="F562" s="169"/>
      <c r="G562" s="152"/>
      <c r="H562" s="152"/>
      <c r="I562" s="152"/>
      <c r="J562" s="152"/>
      <c r="K562" s="152"/>
      <c r="L562" s="152"/>
      <c r="M562" s="207"/>
      <c r="N562" s="207"/>
      <c r="O562" s="207"/>
      <c r="P562" s="152"/>
      <c r="Q562" s="152"/>
      <c r="R562" s="152"/>
      <c r="S562" s="152"/>
      <c r="T562" s="152"/>
      <c r="U562" s="210"/>
      <c r="V562" s="152"/>
      <c r="W562" s="210"/>
      <c r="X562" s="152"/>
      <c r="Y562" s="210"/>
      <c r="Z562" s="152"/>
      <c r="AA562" s="186"/>
      <c r="AB562" s="152"/>
      <c r="AC562" s="186"/>
    </row>
    <row r="563" spans="1:29" ht="12.75" customHeight="1" x14ac:dyDescent="0.35">
      <c r="A563" s="161"/>
      <c r="B563" s="161"/>
      <c r="C563" s="207"/>
      <c r="D563" s="207"/>
      <c r="E563" s="169"/>
      <c r="F563" s="169"/>
      <c r="G563" s="152"/>
      <c r="H563" s="152"/>
      <c r="I563" s="152"/>
      <c r="J563" s="152"/>
      <c r="K563" s="152"/>
      <c r="L563" s="152"/>
      <c r="M563" s="207"/>
      <c r="N563" s="207"/>
      <c r="O563" s="207"/>
      <c r="P563" s="152"/>
      <c r="Q563" s="152"/>
      <c r="R563" s="152"/>
      <c r="S563" s="152"/>
      <c r="T563" s="152"/>
      <c r="U563" s="210"/>
      <c r="V563" s="152"/>
      <c r="W563" s="210"/>
      <c r="X563" s="152"/>
      <c r="Y563" s="210"/>
      <c r="Z563" s="152"/>
      <c r="AA563" s="186"/>
      <c r="AB563" s="152"/>
      <c r="AC563" s="186"/>
    </row>
    <row r="564" spans="1:29" ht="12.75" customHeight="1" x14ac:dyDescent="0.35">
      <c r="A564" s="161"/>
      <c r="B564" s="161"/>
      <c r="C564" s="207"/>
      <c r="D564" s="207"/>
      <c r="E564" s="169"/>
      <c r="F564" s="169"/>
      <c r="G564" s="152"/>
      <c r="H564" s="152"/>
      <c r="I564" s="152"/>
      <c r="J564" s="152"/>
      <c r="K564" s="152"/>
      <c r="L564" s="152"/>
      <c r="M564" s="207"/>
      <c r="N564" s="207"/>
      <c r="O564" s="207"/>
      <c r="P564" s="152"/>
      <c r="Q564" s="152"/>
      <c r="R564" s="152"/>
      <c r="S564" s="152"/>
      <c r="T564" s="152"/>
      <c r="U564" s="210"/>
      <c r="V564" s="152"/>
      <c r="W564" s="210"/>
      <c r="X564" s="152"/>
      <c r="Y564" s="210"/>
      <c r="Z564" s="152"/>
      <c r="AA564" s="186"/>
      <c r="AB564" s="152"/>
      <c r="AC564" s="186"/>
    </row>
    <row r="565" spans="1:29" ht="12.75" customHeight="1" x14ac:dyDescent="0.35">
      <c r="A565" s="161"/>
      <c r="B565" s="161"/>
      <c r="C565" s="207"/>
      <c r="D565" s="207"/>
      <c r="E565" s="169"/>
      <c r="F565" s="169"/>
      <c r="G565" s="152"/>
      <c r="H565" s="152"/>
      <c r="I565" s="152"/>
      <c r="J565" s="152"/>
      <c r="K565" s="152"/>
      <c r="L565" s="152"/>
      <c r="M565" s="207"/>
      <c r="N565" s="207"/>
      <c r="O565" s="207"/>
      <c r="P565" s="152"/>
      <c r="Q565" s="152"/>
      <c r="R565" s="152"/>
      <c r="S565" s="152"/>
      <c r="T565" s="152"/>
      <c r="U565" s="210"/>
      <c r="V565" s="152"/>
      <c r="W565" s="210"/>
      <c r="X565" s="152"/>
      <c r="Y565" s="210"/>
      <c r="Z565" s="152"/>
      <c r="AA565" s="186"/>
      <c r="AB565" s="152"/>
      <c r="AC565" s="186"/>
    </row>
    <row r="566" spans="1:29" ht="12.75" customHeight="1" x14ac:dyDescent="0.35">
      <c r="A566" s="161"/>
      <c r="B566" s="161"/>
      <c r="C566" s="207"/>
      <c r="D566" s="207"/>
      <c r="E566" s="169"/>
      <c r="F566" s="169"/>
      <c r="G566" s="152"/>
      <c r="H566" s="152"/>
      <c r="I566" s="152"/>
      <c r="J566" s="152"/>
      <c r="K566" s="152"/>
      <c r="L566" s="152"/>
      <c r="M566" s="207"/>
      <c r="N566" s="207"/>
      <c r="O566" s="207"/>
      <c r="P566" s="152"/>
      <c r="Q566" s="152"/>
      <c r="R566" s="152"/>
      <c r="S566" s="152"/>
      <c r="T566" s="152"/>
      <c r="U566" s="210"/>
      <c r="V566" s="152"/>
      <c r="W566" s="210"/>
      <c r="X566" s="152"/>
      <c r="Y566" s="210"/>
      <c r="Z566" s="152"/>
      <c r="AA566" s="186"/>
      <c r="AB566" s="152"/>
      <c r="AC566" s="186"/>
    </row>
    <row r="567" spans="1:29" ht="12.75" customHeight="1" x14ac:dyDescent="0.35">
      <c r="A567" s="161"/>
      <c r="B567" s="161"/>
      <c r="C567" s="207"/>
      <c r="D567" s="207"/>
      <c r="E567" s="169"/>
      <c r="F567" s="169"/>
      <c r="G567" s="152"/>
      <c r="H567" s="152"/>
      <c r="I567" s="152"/>
      <c r="J567" s="152"/>
      <c r="K567" s="152"/>
      <c r="L567" s="152"/>
      <c r="M567" s="207"/>
      <c r="N567" s="207"/>
      <c r="O567" s="207"/>
      <c r="P567" s="152"/>
      <c r="Q567" s="152"/>
      <c r="R567" s="152"/>
      <c r="S567" s="152"/>
      <c r="T567" s="152"/>
      <c r="U567" s="210"/>
      <c r="V567" s="152"/>
      <c r="W567" s="210"/>
      <c r="X567" s="152"/>
      <c r="Y567" s="210"/>
      <c r="Z567" s="152"/>
      <c r="AA567" s="186"/>
      <c r="AB567" s="152"/>
      <c r="AC567" s="186"/>
    </row>
    <row r="568" spans="1:29" ht="12.75" customHeight="1" x14ac:dyDescent="0.35">
      <c r="A568" s="161"/>
      <c r="B568" s="161"/>
      <c r="C568" s="207"/>
      <c r="D568" s="207"/>
      <c r="E568" s="169"/>
      <c r="F568" s="169"/>
      <c r="G568" s="152"/>
      <c r="H568" s="152"/>
      <c r="I568" s="152"/>
      <c r="J568" s="152"/>
      <c r="K568" s="152"/>
      <c r="L568" s="152"/>
      <c r="M568" s="207"/>
      <c r="N568" s="207"/>
      <c r="O568" s="207"/>
      <c r="P568" s="152"/>
      <c r="Q568" s="152"/>
      <c r="R568" s="152"/>
      <c r="S568" s="152"/>
      <c r="T568" s="152"/>
      <c r="U568" s="210"/>
      <c r="V568" s="152"/>
      <c r="W568" s="210"/>
      <c r="X568" s="152"/>
      <c r="Y568" s="210"/>
      <c r="Z568" s="152"/>
      <c r="AA568" s="186"/>
      <c r="AB568" s="152"/>
      <c r="AC568" s="186"/>
    </row>
    <row r="569" spans="1:29" ht="12.75" customHeight="1" x14ac:dyDescent="0.35">
      <c r="A569" s="161"/>
      <c r="B569" s="161"/>
      <c r="C569" s="207"/>
      <c r="D569" s="207"/>
      <c r="E569" s="169"/>
      <c r="F569" s="169"/>
      <c r="G569" s="152"/>
      <c r="H569" s="152"/>
      <c r="I569" s="152"/>
      <c r="J569" s="152"/>
      <c r="K569" s="152"/>
      <c r="L569" s="152"/>
      <c r="M569" s="207"/>
      <c r="N569" s="207"/>
      <c r="O569" s="207"/>
      <c r="P569" s="152"/>
      <c r="Q569" s="152"/>
      <c r="R569" s="152"/>
      <c r="S569" s="152"/>
      <c r="T569" s="152"/>
      <c r="U569" s="210"/>
      <c r="V569" s="152"/>
      <c r="W569" s="210"/>
      <c r="X569" s="152"/>
      <c r="Y569" s="210"/>
      <c r="Z569" s="152"/>
      <c r="AA569" s="186"/>
      <c r="AB569" s="152"/>
      <c r="AC569" s="186"/>
    </row>
    <row r="570" spans="1:29" ht="12.75" customHeight="1" x14ac:dyDescent="0.35">
      <c r="A570" s="161"/>
      <c r="B570" s="161"/>
      <c r="C570" s="207"/>
      <c r="D570" s="207"/>
      <c r="E570" s="169"/>
      <c r="F570" s="169"/>
      <c r="G570" s="152"/>
      <c r="H570" s="152"/>
      <c r="I570" s="152"/>
      <c r="J570" s="152"/>
      <c r="K570" s="152"/>
      <c r="L570" s="152"/>
      <c r="M570" s="207"/>
      <c r="N570" s="207"/>
      <c r="O570" s="207"/>
      <c r="P570" s="152"/>
      <c r="Q570" s="152"/>
      <c r="R570" s="152"/>
      <c r="S570" s="152"/>
      <c r="T570" s="152"/>
      <c r="U570" s="210"/>
      <c r="V570" s="152"/>
      <c r="W570" s="210"/>
      <c r="X570" s="152"/>
      <c r="Y570" s="210"/>
      <c r="Z570" s="152"/>
      <c r="AA570" s="186"/>
      <c r="AB570" s="152"/>
      <c r="AC570" s="186"/>
    </row>
    <row r="571" spans="1:29" ht="12.75" customHeight="1" x14ac:dyDescent="0.35">
      <c r="A571" s="161"/>
      <c r="B571" s="161"/>
      <c r="C571" s="207"/>
      <c r="D571" s="207"/>
      <c r="E571" s="169"/>
      <c r="F571" s="169"/>
      <c r="G571" s="152"/>
      <c r="H571" s="152"/>
      <c r="I571" s="152"/>
      <c r="J571" s="152"/>
      <c r="K571" s="152"/>
      <c r="L571" s="152"/>
      <c r="M571" s="207"/>
      <c r="N571" s="207"/>
      <c r="O571" s="207"/>
      <c r="P571" s="152"/>
      <c r="Q571" s="152"/>
      <c r="R571" s="152"/>
      <c r="S571" s="152"/>
      <c r="T571" s="152"/>
      <c r="U571" s="210"/>
      <c r="V571" s="152"/>
      <c r="W571" s="210"/>
      <c r="X571" s="152"/>
      <c r="Y571" s="210"/>
      <c r="Z571" s="152"/>
      <c r="AA571" s="186"/>
      <c r="AB571" s="152"/>
      <c r="AC571" s="186"/>
    </row>
    <row r="572" spans="1:29" ht="12.75" customHeight="1" x14ac:dyDescent="0.35">
      <c r="A572" s="161"/>
      <c r="B572" s="161"/>
      <c r="C572" s="207"/>
      <c r="D572" s="207"/>
      <c r="E572" s="169"/>
      <c r="F572" s="169"/>
      <c r="G572" s="152"/>
      <c r="H572" s="152"/>
      <c r="I572" s="152"/>
      <c r="J572" s="152"/>
      <c r="K572" s="152"/>
      <c r="L572" s="152"/>
      <c r="M572" s="207"/>
      <c r="N572" s="207"/>
      <c r="O572" s="207"/>
      <c r="P572" s="152"/>
      <c r="Q572" s="152"/>
      <c r="R572" s="152"/>
      <c r="S572" s="152"/>
      <c r="T572" s="152"/>
      <c r="U572" s="210"/>
      <c r="V572" s="152"/>
      <c r="W572" s="210"/>
      <c r="X572" s="152"/>
      <c r="Y572" s="210"/>
      <c r="Z572" s="152"/>
      <c r="AA572" s="186"/>
      <c r="AB572" s="152"/>
      <c r="AC572" s="186"/>
    </row>
    <row r="573" spans="1:29" ht="12.75" customHeight="1" x14ac:dyDescent="0.35">
      <c r="A573" s="161"/>
      <c r="B573" s="161"/>
      <c r="C573" s="207"/>
      <c r="D573" s="207"/>
      <c r="E573" s="169"/>
      <c r="F573" s="169"/>
      <c r="G573" s="152"/>
      <c r="H573" s="152"/>
      <c r="I573" s="152"/>
      <c r="J573" s="152"/>
      <c r="K573" s="152"/>
      <c r="L573" s="152"/>
      <c r="M573" s="207"/>
      <c r="N573" s="207"/>
      <c r="O573" s="207"/>
      <c r="P573" s="152"/>
      <c r="Q573" s="152"/>
      <c r="R573" s="152"/>
      <c r="S573" s="152"/>
      <c r="T573" s="152"/>
      <c r="U573" s="210"/>
      <c r="V573" s="152"/>
      <c r="W573" s="210"/>
      <c r="X573" s="152"/>
      <c r="Y573" s="210"/>
      <c r="Z573" s="152"/>
      <c r="AA573" s="186"/>
      <c r="AB573" s="152"/>
      <c r="AC573" s="186"/>
    </row>
    <row r="574" spans="1:29" ht="12.75" customHeight="1" x14ac:dyDescent="0.35">
      <c r="A574" s="161"/>
      <c r="B574" s="161"/>
      <c r="C574" s="207"/>
      <c r="D574" s="207"/>
      <c r="E574" s="169"/>
      <c r="F574" s="169"/>
      <c r="G574" s="152"/>
      <c r="H574" s="152"/>
      <c r="I574" s="152"/>
      <c r="J574" s="152"/>
      <c r="K574" s="152"/>
      <c r="L574" s="152"/>
      <c r="M574" s="207"/>
      <c r="N574" s="207"/>
      <c r="O574" s="207"/>
      <c r="P574" s="152"/>
      <c r="Q574" s="152"/>
      <c r="R574" s="152"/>
      <c r="S574" s="152"/>
      <c r="T574" s="152"/>
      <c r="U574" s="210"/>
      <c r="V574" s="152"/>
      <c r="W574" s="210"/>
      <c r="X574" s="152"/>
      <c r="Y574" s="210"/>
      <c r="Z574" s="152"/>
      <c r="AA574" s="186"/>
      <c r="AB574" s="152"/>
      <c r="AC574" s="186"/>
    </row>
    <row r="575" spans="1:29" ht="12.75" customHeight="1" x14ac:dyDescent="0.35">
      <c r="A575" s="161"/>
      <c r="B575" s="161"/>
      <c r="C575" s="207"/>
      <c r="D575" s="207"/>
      <c r="E575" s="169"/>
      <c r="F575" s="169"/>
      <c r="G575" s="152"/>
      <c r="H575" s="152"/>
      <c r="I575" s="152"/>
      <c r="J575" s="152"/>
      <c r="K575" s="152"/>
      <c r="L575" s="152"/>
      <c r="M575" s="207"/>
      <c r="N575" s="207"/>
      <c r="O575" s="207"/>
      <c r="P575" s="152"/>
      <c r="Q575" s="152"/>
      <c r="R575" s="152"/>
      <c r="S575" s="152"/>
      <c r="T575" s="152"/>
      <c r="U575" s="210"/>
      <c r="V575" s="152"/>
      <c r="W575" s="210"/>
      <c r="X575" s="152"/>
      <c r="Y575" s="210"/>
      <c r="Z575" s="152"/>
      <c r="AA575" s="186"/>
      <c r="AB575" s="152"/>
      <c r="AC575" s="186"/>
    </row>
    <row r="576" spans="1:29" ht="12.75" customHeight="1" x14ac:dyDescent="0.35">
      <c r="A576" s="161"/>
      <c r="B576" s="161"/>
      <c r="C576" s="207"/>
      <c r="D576" s="207"/>
      <c r="E576" s="169"/>
      <c r="F576" s="169"/>
      <c r="G576" s="152"/>
      <c r="H576" s="152"/>
      <c r="I576" s="152"/>
      <c r="J576" s="152"/>
      <c r="K576" s="152"/>
      <c r="L576" s="152"/>
      <c r="M576" s="207"/>
      <c r="N576" s="207"/>
      <c r="O576" s="207"/>
      <c r="P576" s="152"/>
      <c r="Q576" s="152"/>
      <c r="R576" s="152"/>
      <c r="S576" s="152"/>
      <c r="T576" s="152"/>
      <c r="U576" s="210"/>
      <c r="V576" s="152"/>
      <c r="W576" s="210"/>
      <c r="X576" s="152"/>
      <c r="Y576" s="210"/>
      <c r="Z576" s="152"/>
      <c r="AA576" s="186"/>
      <c r="AB576" s="152"/>
      <c r="AC576" s="186"/>
    </row>
    <row r="577" spans="1:29" ht="12.75" customHeight="1" x14ac:dyDescent="0.35">
      <c r="A577" s="161"/>
      <c r="B577" s="161"/>
      <c r="C577" s="207"/>
      <c r="D577" s="207"/>
      <c r="E577" s="169"/>
      <c r="F577" s="169"/>
      <c r="G577" s="152"/>
      <c r="H577" s="152"/>
      <c r="I577" s="152"/>
      <c r="J577" s="152"/>
      <c r="K577" s="152"/>
      <c r="L577" s="152"/>
      <c r="M577" s="207"/>
      <c r="N577" s="207"/>
      <c r="O577" s="207"/>
      <c r="P577" s="152"/>
      <c r="Q577" s="152"/>
      <c r="R577" s="152"/>
      <c r="S577" s="152"/>
      <c r="T577" s="152"/>
      <c r="U577" s="210"/>
      <c r="V577" s="152"/>
      <c r="W577" s="210"/>
      <c r="X577" s="152"/>
      <c r="Y577" s="210"/>
      <c r="Z577" s="152"/>
      <c r="AA577" s="186"/>
      <c r="AB577" s="152"/>
      <c r="AC577" s="186"/>
    </row>
    <row r="578" spans="1:29" ht="12.75" customHeight="1" x14ac:dyDescent="0.35">
      <c r="A578" s="161"/>
      <c r="B578" s="161"/>
      <c r="C578" s="207"/>
      <c r="D578" s="207"/>
      <c r="E578" s="169"/>
      <c r="F578" s="169"/>
      <c r="G578" s="152"/>
      <c r="H578" s="152"/>
      <c r="I578" s="152"/>
      <c r="J578" s="152"/>
      <c r="K578" s="152"/>
      <c r="L578" s="152"/>
      <c r="M578" s="207"/>
      <c r="N578" s="207"/>
      <c r="O578" s="207"/>
      <c r="P578" s="152"/>
      <c r="Q578" s="152"/>
      <c r="R578" s="152"/>
      <c r="S578" s="152"/>
      <c r="T578" s="152"/>
      <c r="U578" s="210"/>
      <c r="V578" s="152"/>
      <c r="W578" s="210"/>
      <c r="X578" s="152"/>
      <c r="Y578" s="210"/>
      <c r="Z578" s="152"/>
      <c r="AA578" s="186"/>
      <c r="AB578" s="152"/>
      <c r="AC578" s="186"/>
    </row>
    <row r="579" spans="1:29" ht="12.75" customHeight="1" x14ac:dyDescent="0.35">
      <c r="A579" s="161"/>
      <c r="B579" s="161"/>
      <c r="C579" s="207"/>
      <c r="D579" s="207"/>
      <c r="E579" s="169"/>
      <c r="F579" s="169"/>
      <c r="G579" s="152"/>
      <c r="H579" s="152"/>
      <c r="I579" s="152"/>
      <c r="J579" s="152"/>
      <c r="K579" s="152"/>
      <c r="L579" s="152"/>
      <c r="M579" s="207"/>
      <c r="N579" s="207"/>
      <c r="O579" s="207"/>
      <c r="P579" s="152"/>
      <c r="Q579" s="152"/>
      <c r="R579" s="152"/>
      <c r="S579" s="152"/>
      <c r="T579" s="152"/>
      <c r="U579" s="210"/>
      <c r="V579" s="152"/>
      <c r="W579" s="210"/>
      <c r="X579" s="152"/>
      <c r="Y579" s="210"/>
      <c r="Z579" s="152"/>
      <c r="AA579" s="186"/>
      <c r="AB579" s="152"/>
      <c r="AC579" s="186"/>
    </row>
    <row r="580" spans="1:29" ht="12.75" customHeight="1" x14ac:dyDescent="0.35">
      <c r="A580" s="161"/>
      <c r="B580" s="161"/>
      <c r="C580" s="207"/>
      <c r="D580" s="207"/>
      <c r="E580" s="169"/>
      <c r="F580" s="169"/>
      <c r="G580" s="152"/>
      <c r="H580" s="152"/>
      <c r="I580" s="152"/>
      <c r="J580" s="152"/>
      <c r="K580" s="152"/>
      <c r="L580" s="152"/>
      <c r="M580" s="207"/>
      <c r="N580" s="207"/>
      <c r="O580" s="207"/>
      <c r="P580" s="152"/>
      <c r="Q580" s="152"/>
      <c r="R580" s="152"/>
      <c r="S580" s="152"/>
      <c r="T580" s="152"/>
      <c r="U580" s="210"/>
      <c r="V580" s="152"/>
      <c r="W580" s="210"/>
      <c r="X580" s="152"/>
      <c r="Y580" s="210"/>
      <c r="Z580" s="152"/>
      <c r="AA580" s="186"/>
      <c r="AB580" s="152"/>
      <c r="AC580" s="186"/>
    </row>
    <row r="581" spans="1:29" ht="12.75" customHeight="1" x14ac:dyDescent="0.35">
      <c r="A581" s="161"/>
      <c r="B581" s="161"/>
      <c r="C581" s="207"/>
      <c r="D581" s="207"/>
      <c r="E581" s="169"/>
      <c r="F581" s="169"/>
      <c r="G581" s="152"/>
      <c r="H581" s="152"/>
      <c r="I581" s="152"/>
      <c r="J581" s="152"/>
      <c r="K581" s="152"/>
      <c r="L581" s="152"/>
      <c r="M581" s="207"/>
      <c r="N581" s="207"/>
      <c r="O581" s="207"/>
      <c r="P581" s="152"/>
      <c r="Q581" s="152"/>
      <c r="R581" s="152"/>
      <c r="S581" s="152"/>
      <c r="T581" s="152"/>
      <c r="U581" s="210"/>
      <c r="V581" s="152"/>
      <c r="W581" s="210"/>
      <c r="X581" s="152"/>
      <c r="Y581" s="210"/>
      <c r="Z581" s="152"/>
      <c r="AA581" s="186"/>
      <c r="AB581" s="152"/>
      <c r="AC581" s="186"/>
    </row>
    <row r="582" spans="1:29" ht="12.75" customHeight="1" x14ac:dyDescent="0.35">
      <c r="A582" s="161"/>
      <c r="B582" s="161"/>
      <c r="C582" s="207"/>
      <c r="D582" s="207"/>
      <c r="E582" s="169"/>
      <c r="F582" s="169"/>
      <c r="G582" s="152"/>
      <c r="H582" s="152"/>
      <c r="I582" s="152"/>
      <c r="J582" s="152"/>
      <c r="K582" s="152"/>
      <c r="L582" s="152"/>
      <c r="M582" s="207"/>
      <c r="N582" s="207"/>
      <c r="O582" s="207"/>
      <c r="P582" s="152"/>
      <c r="Q582" s="152"/>
      <c r="R582" s="152"/>
      <c r="S582" s="152"/>
      <c r="T582" s="152"/>
      <c r="U582" s="210"/>
      <c r="V582" s="152"/>
      <c r="W582" s="210"/>
      <c r="X582" s="152"/>
      <c r="Y582" s="210"/>
      <c r="Z582" s="152"/>
      <c r="AA582" s="186"/>
      <c r="AB582" s="152"/>
      <c r="AC582" s="186"/>
    </row>
    <row r="583" spans="1:29" ht="12.75" customHeight="1" x14ac:dyDescent="0.35">
      <c r="A583" s="161"/>
      <c r="B583" s="161"/>
      <c r="C583" s="207"/>
      <c r="D583" s="207"/>
      <c r="E583" s="169"/>
      <c r="F583" s="169"/>
      <c r="G583" s="152"/>
      <c r="H583" s="152"/>
      <c r="I583" s="152"/>
      <c r="J583" s="152"/>
      <c r="K583" s="152"/>
      <c r="L583" s="152"/>
      <c r="M583" s="207"/>
      <c r="N583" s="207"/>
      <c r="O583" s="207"/>
      <c r="P583" s="152"/>
      <c r="Q583" s="152"/>
      <c r="R583" s="152"/>
      <c r="S583" s="152"/>
      <c r="T583" s="152"/>
      <c r="U583" s="210"/>
      <c r="V583" s="152"/>
      <c r="W583" s="210"/>
      <c r="X583" s="152"/>
      <c r="Y583" s="210"/>
      <c r="Z583" s="152"/>
      <c r="AA583" s="186"/>
      <c r="AB583" s="152"/>
      <c r="AC583" s="186"/>
    </row>
    <row r="584" spans="1:29" ht="12.75" customHeight="1" x14ac:dyDescent="0.35">
      <c r="A584" s="161"/>
      <c r="B584" s="161"/>
      <c r="C584" s="207"/>
      <c r="D584" s="207"/>
      <c r="E584" s="169"/>
      <c r="F584" s="169"/>
      <c r="G584" s="152"/>
      <c r="H584" s="152"/>
      <c r="I584" s="152"/>
      <c r="J584" s="152"/>
      <c r="K584" s="152"/>
      <c r="L584" s="152"/>
      <c r="M584" s="207"/>
      <c r="N584" s="207"/>
      <c r="O584" s="207"/>
      <c r="P584" s="152"/>
      <c r="Q584" s="152"/>
      <c r="R584" s="152"/>
      <c r="S584" s="152"/>
      <c r="T584" s="152"/>
      <c r="U584" s="210"/>
      <c r="V584" s="152"/>
      <c r="W584" s="210"/>
      <c r="X584" s="152"/>
      <c r="Y584" s="210"/>
      <c r="Z584" s="152"/>
      <c r="AA584" s="186"/>
      <c r="AB584" s="152"/>
      <c r="AC584" s="186"/>
    </row>
    <row r="585" spans="1:29" ht="12.75" customHeight="1" x14ac:dyDescent="0.35">
      <c r="A585" s="161"/>
      <c r="B585" s="161"/>
      <c r="C585" s="207"/>
      <c r="D585" s="207"/>
      <c r="E585" s="169"/>
      <c r="F585" s="169"/>
      <c r="G585" s="152"/>
      <c r="H585" s="152"/>
      <c r="I585" s="152"/>
      <c r="J585" s="152"/>
      <c r="K585" s="152"/>
      <c r="L585" s="152"/>
      <c r="M585" s="207"/>
      <c r="N585" s="207"/>
      <c r="O585" s="207"/>
      <c r="P585" s="152"/>
      <c r="Q585" s="152"/>
      <c r="R585" s="152"/>
      <c r="S585" s="152"/>
      <c r="T585" s="152"/>
      <c r="U585" s="210"/>
      <c r="V585" s="152"/>
      <c r="W585" s="210"/>
      <c r="X585" s="152"/>
      <c r="Y585" s="210"/>
      <c r="Z585" s="152"/>
      <c r="AA585" s="186"/>
      <c r="AB585" s="152"/>
      <c r="AC585" s="186"/>
    </row>
    <row r="586" spans="1:29" ht="12.75" customHeight="1" x14ac:dyDescent="0.35">
      <c r="A586" s="161"/>
      <c r="B586" s="161"/>
      <c r="C586" s="207"/>
      <c r="D586" s="207"/>
      <c r="E586" s="169"/>
      <c r="F586" s="169"/>
      <c r="G586" s="152"/>
      <c r="H586" s="152"/>
      <c r="I586" s="152"/>
      <c r="J586" s="152"/>
      <c r="K586" s="152"/>
      <c r="L586" s="152"/>
      <c r="M586" s="207"/>
      <c r="N586" s="207"/>
      <c r="O586" s="207"/>
      <c r="P586" s="152"/>
      <c r="Q586" s="152"/>
      <c r="R586" s="152"/>
      <c r="S586" s="152"/>
      <c r="T586" s="152"/>
      <c r="U586" s="210"/>
      <c r="V586" s="152"/>
      <c r="W586" s="210"/>
      <c r="X586" s="152"/>
      <c r="Y586" s="210"/>
      <c r="Z586" s="152"/>
      <c r="AA586" s="186"/>
      <c r="AB586" s="152"/>
      <c r="AC586" s="186"/>
    </row>
    <row r="587" spans="1:29" ht="12.75" customHeight="1" x14ac:dyDescent="0.35">
      <c r="A587" s="161"/>
      <c r="B587" s="161"/>
      <c r="C587" s="207"/>
      <c r="D587" s="207"/>
      <c r="E587" s="169"/>
      <c r="F587" s="169"/>
      <c r="G587" s="152"/>
      <c r="H587" s="152"/>
      <c r="I587" s="152"/>
      <c r="J587" s="152"/>
      <c r="K587" s="152"/>
      <c r="L587" s="152"/>
      <c r="M587" s="207"/>
      <c r="N587" s="207"/>
      <c r="O587" s="207"/>
      <c r="P587" s="152"/>
      <c r="Q587" s="152"/>
      <c r="R587" s="152"/>
      <c r="S587" s="152"/>
      <c r="T587" s="152"/>
      <c r="U587" s="210"/>
      <c r="V587" s="152"/>
      <c r="W587" s="210"/>
      <c r="X587" s="152"/>
      <c r="Y587" s="210"/>
      <c r="Z587" s="152"/>
      <c r="AA587" s="186"/>
      <c r="AB587" s="152"/>
      <c r="AC587" s="186"/>
    </row>
    <row r="588" spans="1:29" ht="12.75" customHeight="1" x14ac:dyDescent="0.35">
      <c r="A588" s="161"/>
      <c r="B588" s="161"/>
      <c r="C588" s="207"/>
      <c r="D588" s="207"/>
      <c r="E588" s="169"/>
      <c r="F588" s="169"/>
      <c r="G588" s="152"/>
      <c r="H588" s="152"/>
      <c r="I588" s="152"/>
      <c r="J588" s="152"/>
      <c r="K588" s="152"/>
      <c r="L588" s="152"/>
      <c r="M588" s="207"/>
      <c r="N588" s="207"/>
      <c r="O588" s="207"/>
      <c r="P588" s="152"/>
      <c r="Q588" s="152"/>
      <c r="R588" s="152"/>
      <c r="S588" s="152"/>
      <c r="T588" s="152"/>
      <c r="U588" s="210"/>
      <c r="V588" s="152"/>
      <c r="W588" s="210"/>
      <c r="X588" s="152"/>
      <c r="Y588" s="210"/>
      <c r="Z588" s="152"/>
      <c r="AA588" s="186"/>
      <c r="AB588" s="152"/>
      <c r="AC588" s="186"/>
    </row>
    <row r="589" spans="1:29" ht="12.75" customHeight="1" x14ac:dyDescent="0.35">
      <c r="A589" s="161"/>
      <c r="B589" s="161"/>
      <c r="C589" s="207"/>
      <c r="D589" s="207"/>
      <c r="E589" s="169"/>
      <c r="F589" s="169"/>
      <c r="G589" s="152"/>
      <c r="H589" s="152"/>
      <c r="I589" s="152"/>
      <c r="J589" s="152"/>
      <c r="K589" s="152"/>
      <c r="L589" s="152"/>
      <c r="M589" s="207"/>
      <c r="N589" s="207"/>
      <c r="O589" s="207"/>
      <c r="P589" s="152"/>
      <c r="Q589" s="152"/>
      <c r="R589" s="152"/>
      <c r="S589" s="152"/>
      <c r="T589" s="152"/>
      <c r="U589" s="210"/>
      <c r="V589" s="152"/>
      <c r="W589" s="210"/>
      <c r="X589" s="152"/>
      <c r="Y589" s="210"/>
      <c r="Z589" s="152"/>
      <c r="AA589" s="186"/>
      <c r="AB589" s="152"/>
      <c r="AC589" s="186"/>
    </row>
    <row r="590" spans="1:29" ht="12.75" customHeight="1" x14ac:dyDescent="0.35">
      <c r="A590" s="161"/>
      <c r="B590" s="161"/>
      <c r="C590" s="207"/>
      <c r="D590" s="207"/>
      <c r="E590" s="169"/>
      <c r="F590" s="169"/>
      <c r="G590" s="152"/>
      <c r="H590" s="152"/>
      <c r="I590" s="152"/>
      <c r="J590" s="152"/>
      <c r="K590" s="152"/>
      <c r="L590" s="152"/>
      <c r="M590" s="207"/>
      <c r="N590" s="207"/>
      <c r="O590" s="207"/>
      <c r="P590" s="152"/>
      <c r="Q590" s="152"/>
      <c r="R590" s="152"/>
      <c r="S590" s="152"/>
      <c r="T590" s="152"/>
      <c r="U590" s="210"/>
      <c r="V590" s="152"/>
      <c r="W590" s="210"/>
      <c r="X590" s="152"/>
      <c r="Y590" s="210"/>
      <c r="Z590" s="152"/>
      <c r="AA590" s="186"/>
      <c r="AB590" s="152"/>
      <c r="AC590" s="186"/>
    </row>
    <row r="591" spans="1:29" ht="12.75" customHeight="1" x14ac:dyDescent="0.35">
      <c r="A591" s="161"/>
      <c r="B591" s="161"/>
      <c r="C591" s="207"/>
      <c r="D591" s="207"/>
      <c r="E591" s="169"/>
      <c r="F591" s="169"/>
      <c r="G591" s="152"/>
      <c r="H591" s="152"/>
      <c r="I591" s="152"/>
      <c r="J591" s="152"/>
      <c r="K591" s="152"/>
      <c r="L591" s="152"/>
      <c r="M591" s="207"/>
      <c r="N591" s="207"/>
      <c r="O591" s="207"/>
      <c r="P591" s="152"/>
      <c r="Q591" s="152"/>
      <c r="R591" s="152"/>
      <c r="S591" s="152"/>
      <c r="T591" s="152"/>
      <c r="U591" s="210"/>
      <c r="V591" s="152"/>
      <c r="W591" s="210"/>
      <c r="X591" s="152"/>
      <c r="Y591" s="210"/>
      <c r="Z591" s="152"/>
      <c r="AA591" s="186"/>
      <c r="AB591" s="152"/>
      <c r="AC591" s="186"/>
    </row>
    <row r="592" spans="1:29" ht="12.75" customHeight="1" x14ac:dyDescent="0.35">
      <c r="A592" s="161"/>
      <c r="B592" s="161"/>
      <c r="C592" s="207"/>
      <c r="D592" s="207"/>
      <c r="E592" s="169"/>
      <c r="F592" s="169"/>
      <c r="G592" s="152"/>
      <c r="H592" s="152"/>
      <c r="I592" s="152"/>
      <c r="J592" s="152"/>
      <c r="K592" s="152"/>
      <c r="L592" s="152"/>
      <c r="M592" s="207"/>
      <c r="N592" s="207"/>
      <c r="O592" s="207"/>
      <c r="P592" s="152"/>
      <c r="Q592" s="152"/>
      <c r="R592" s="152"/>
      <c r="S592" s="152"/>
      <c r="T592" s="152"/>
      <c r="U592" s="210"/>
      <c r="V592" s="152"/>
      <c r="W592" s="210"/>
      <c r="X592" s="152"/>
      <c r="Y592" s="210"/>
      <c r="Z592" s="152"/>
      <c r="AA592" s="186"/>
      <c r="AB592" s="152"/>
      <c r="AC592" s="186"/>
    </row>
    <row r="593" spans="1:29" ht="12.75" customHeight="1" x14ac:dyDescent="0.35">
      <c r="A593" s="161"/>
      <c r="B593" s="161"/>
      <c r="C593" s="207"/>
      <c r="D593" s="207"/>
      <c r="E593" s="169"/>
      <c r="F593" s="169"/>
      <c r="G593" s="152"/>
      <c r="H593" s="152"/>
      <c r="I593" s="152"/>
      <c r="J593" s="152"/>
      <c r="K593" s="152"/>
      <c r="L593" s="152"/>
      <c r="M593" s="207"/>
      <c r="N593" s="207"/>
      <c r="O593" s="207"/>
      <c r="P593" s="152"/>
      <c r="Q593" s="152"/>
      <c r="R593" s="152"/>
      <c r="S593" s="152"/>
      <c r="T593" s="152"/>
      <c r="U593" s="210"/>
      <c r="V593" s="152"/>
      <c r="W593" s="210"/>
      <c r="X593" s="152"/>
      <c r="Y593" s="210"/>
      <c r="Z593" s="152"/>
      <c r="AA593" s="186"/>
      <c r="AB593" s="152"/>
      <c r="AC593" s="186"/>
    </row>
    <row r="594" spans="1:29" ht="12.75" customHeight="1" x14ac:dyDescent="0.35">
      <c r="A594" s="161"/>
      <c r="B594" s="161"/>
      <c r="C594" s="207"/>
      <c r="D594" s="207"/>
      <c r="E594" s="169"/>
      <c r="F594" s="169"/>
      <c r="G594" s="152"/>
      <c r="H594" s="152"/>
      <c r="I594" s="152"/>
      <c r="J594" s="152"/>
      <c r="K594" s="152"/>
      <c r="L594" s="152"/>
      <c r="M594" s="207"/>
      <c r="N594" s="207"/>
      <c r="O594" s="207"/>
      <c r="P594" s="152"/>
      <c r="Q594" s="152"/>
      <c r="R594" s="152"/>
      <c r="S594" s="152"/>
      <c r="T594" s="152"/>
      <c r="U594" s="210"/>
      <c r="V594" s="152"/>
      <c r="W594" s="210"/>
      <c r="X594" s="152"/>
      <c r="Y594" s="210"/>
      <c r="Z594" s="152"/>
      <c r="AA594" s="186"/>
      <c r="AB594" s="152"/>
      <c r="AC594" s="186"/>
    </row>
    <row r="595" spans="1:29" ht="12.75" customHeight="1" x14ac:dyDescent="0.35">
      <c r="A595" s="161"/>
      <c r="B595" s="161"/>
      <c r="C595" s="207"/>
      <c r="D595" s="207"/>
      <c r="E595" s="169"/>
      <c r="F595" s="169"/>
      <c r="G595" s="152"/>
      <c r="H595" s="152"/>
      <c r="I595" s="152"/>
      <c r="J595" s="152"/>
      <c r="K595" s="152"/>
      <c r="L595" s="152"/>
      <c r="M595" s="207"/>
      <c r="N595" s="207"/>
      <c r="O595" s="207"/>
      <c r="P595" s="152"/>
      <c r="Q595" s="152"/>
      <c r="R595" s="152"/>
      <c r="S595" s="152"/>
      <c r="T595" s="152"/>
      <c r="U595" s="210"/>
      <c r="V595" s="152"/>
      <c r="W595" s="210"/>
      <c r="X595" s="152"/>
      <c r="Y595" s="210"/>
      <c r="Z595" s="152"/>
      <c r="AA595" s="186"/>
      <c r="AB595" s="152"/>
      <c r="AC595" s="186"/>
    </row>
    <row r="596" spans="1:29" ht="12.75" customHeight="1" x14ac:dyDescent="0.35">
      <c r="A596" s="161"/>
      <c r="B596" s="161"/>
      <c r="C596" s="207"/>
      <c r="D596" s="207"/>
      <c r="E596" s="169"/>
      <c r="F596" s="169"/>
      <c r="G596" s="152"/>
      <c r="H596" s="152"/>
      <c r="I596" s="152"/>
      <c r="J596" s="152"/>
      <c r="K596" s="152"/>
      <c r="L596" s="152"/>
      <c r="M596" s="207"/>
      <c r="N596" s="207"/>
      <c r="O596" s="207"/>
      <c r="P596" s="152"/>
      <c r="Q596" s="152"/>
      <c r="R596" s="152"/>
      <c r="S596" s="152"/>
      <c r="T596" s="152"/>
      <c r="U596" s="210"/>
      <c r="V596" s="152"/>
      <c r="W596" s="210"/>
      <c r="X596" s="152"/>
      <c r="Y596" s="210"/>
      <c r="Z596" s="152"/>
      <c r="AA596" s="186"/>
      <c r="AB596" s="152"/>
      <c r="AC596" s="186"/>
    </row>
    <row r="597" spans="1:29" ht="12.75" customHeight="1" x14ac:dyDescent="0.35">
      <c r="A597" s="161"/>
      <c r="B597" s="161"/>
      <c r="C597" s="207"/>
      <c r="D597" s="207"/>
      <c r="E597" s="169"/>
      <c r="F597" s="169"/>
      <c r="G597" s="152"/>
      <c r="H597" s="152"/>
      <c r="I597" s="152"/>
      <c r="J597" s="152"/>
      <c r="K597" s="152"/>
      <c r="L597" s="152"/>
      <c r="M597" s="207"/>
      <c r="N597" s="207"/>
      <c r="O597" s="207"/>
      <c r="P597" s="152"/>
      <c r="Q597" s="152"/>
      <c r="R597" s="152"/>
      <c r="S597" s="152"/>
      <c r="T597" s="152"/>
      <c r="U597" s="210"/>
      <c r="V597" s="152"/>
      <c r="W597" s="210"/>
      <c r="X597" s="152"/>
      <c r="Y597" s="210"/>
      <c r="Z597" s="152"/>
      <c r="AA597" s="186"/>
      <c r="AB597" s="152"/>
      <c r="AC597" s="186"/>
    </row>
    <row r="598" spans="1:29" ht="12.75" customHeight="1" x14ac:dyDescent="0.35">
      <c r="A598" s="161"/>
      <c r="B598" s="161"/>
      <c r="C598" s="207"/>
      <c r="D598" s="207"/>
      <c r="E598" s="169"/>
      <c r="F598" s="169"/>
      <c r="G598" s="152"/>
      <c r="H598" s="152"/>
      <c r="I598" s="152"/>
      <c r="J598" s="152"/>
      <c r="K598" s="152"/>
      <c r="L598" s="152"/>
      <c r="M598" s="207"/>
      <c r="N598" s="207"/>
      <c r="O598" s="207"/>
      <c r="P598" s="152"/>
      <c r="Q598" s="152"/>
      <c r="R598" s="152"/>
      <c r="S598" s="152"/>
      <c r="T598" s="152"/>
      <c r="U598" s="210"/>
      <c r="V598" s="152"/>
      <c r="W598" s="210"/>
      <c r="X598" s="152"/>
      <c r="Y598" s="210"/>
      <c r="Z598" s="152"/>
      <c r="AA598" s="186"/>
      <c r="AB598" s="152"/>
      <c r="AC598" s="186"/>
    </row>
    <row r="599" spans="1:29" ht="12.75" customHeight="1" x14ac:dyDescent="0.35">
      <c r="A599" s="161"/>
      <c r="B599" s="161"/>
      <c r="C599" s="207"/>
      <c r="D599" s="207"/>
      <c r="E599" s="169"/>
      <c r="F599" s="169"/>
      <c r="G599" s="152"/>
      <c r="H599" s="152"/>
      <c r="I599" s="152"/>
      <c r="J599" s="152"/>
      <c r="K599" s="152"/>
      <c r="L599" s="152"/>
      <c r="M599" s="207"/>
      <c r="N599" s="207"/>
      <c r="O599" s="207"/>
      <c r="P599" s="152"/>
      <c r="Q599" s="152"/>
      <c r="R599" s="152"/>
      <c r="S599" s="152"/>
      <c r="T599" s="152"/>
      <c r="U599" s="210"/>
      <c r="V599" s="152"/>
      <c r="W599" s="210"/>
      <c r="X599" s="152"/>
      <c r="Y599" s="210"/>
      <c r="Z599" s="152"/>
      <c r="AA599" s="186"/>
      <c r="AB599" s="152"/>
      <c r="AC599" s="186"/>
    </row>
    <row r="600" spans="1:29" ht="12.75" customHeight="1" x14ac:dyDescent="0.35">
      <c r="A600" s="161"/>
      <c r="B600" s="161"/>
      <c r="C600" s="207"/>
      <c r="D600" s="207"/>
      <c r="E600" s="169"/>
      <c r="F600" s="169"/>
      <c r="G600" s="152"/>
      <c r="H600" s="152"/>
      <c r="I600" s="152"/>
      <c r="J600" s="152"/>
      <c r="K600" s="152"/>
      <c r="L600" s="152"/>
      <c r="M600" s="207"/>
      <c r="N600" s="207"/>
      <c r="O600" s="207"/>
      <c r="P600" s="152"/>
      <c r="Q600" s="152"/>
      <c r="R600" s="152"/>
      <c r="S600" s="152"/>
      <c r="T600" s="152"/>
      <c r="U600" s="210"/>
      <c r="V600" s="152"/>
      <c r="W600" s="210"/>
      <c r="X600" s="152"/>
      <c r="Y600" s="210"/>
      <c r="Z600" s="152"/>
      <c r="AA600" s="186"/>
      <c r="AB600" s="152"/>
      <c r="AC600" s="186"/>
    </row>
    <row r="601" spans="1:29" ht="12.75" customHeight="1" x14ac:dyDescent="0.35">
      <c r="A601" s="161"/>
      <c r="B601" s="161"/>
      <c r="C601" s="207"/>
      <c r="D601" s="207"/>
      <c r="E601" s="169"/>
      <c r="F601" s="169"/>
      <c r="G601" s="152"/>
      <c r="H601" s="152"/>
      <c r="I601" s="152"/>
      <c r="J601" s="152"/>
      <c r="K601" s="152"/>
      <c r="L601" s="152"/>
      <c r="M601" s="207"/>
      <c r="N601" s="207"/>
      <c r="O601" s="207"/>
      <c r="P601" s="152"/>
      <c r="Q601" s="152"/>
      <c r="R601" s="152"/>
      <c r="S601" s="152"/>
      <c r="T601" s="152"/>
      <c r="U601" s="210"/>
      <c r="V601" s="152"/>
      <c r="W601" s="210"/>
      <c r="X601" s="152"/>
      <c r="Y601" s="210"/>
      <c r="Z601" s="152"/>
      <c r="AA601" s="186"/>
      <c r="AB601" s="152"/>
      <c r="AC601" s="186"/>
    </row>
    <row r="602" spans="1:29" ht="12.75" customHeight="1" x14ac:dyDescent="0.35">
      <c r="A602" s="161"/>
      <c r="B602" s="161"/>
      <c r="C602" s="207"/>
      <c r="D602" s="207"/>
      <c r="E602" s="169"/>
      <c r="F602" s="169"/>
      <c r="G602" s="152"/>
      <c r="H602" s="152"/>
      <c r="I602" s="152"/>
      <c r="J602" s="152"/>
      <c r="K602" s="152"/>
      <c r="L602" s="152"/>
      <c r="M602" s="207"/>
      <c r="N602" s="207"/>
      <c r="O602" s="207"/>
      <c r="P602" s="152"/>
      <c r="Q602" s="152"/>
      <c r="R602" s="152"/>
      <c r="S602" s="152"/>
      <c r="T602" s="152"/>
      <c r="U602" s="210"/>
      <c r="V602" s="152"/>
      <c r="W602" s="210"/>
      <c r="X602" s="152"/>
      <c r="Y602" s="210"/>
      <c r="Z602" s="152"/>
      <c r="AA602" s="186"/>
      <c r="AB602" s="152"/>
      <c r="AC602" s="186"/>
    </row>
    <row r="603" spans="1:29" ht="12.75" customHeight="1" x14ac:dyDescent="0.35">
      <c r="A603" s="161"/>
      <c r="B603" s="161"/>
      <c r="C603" s="207"/>
      <c r="D603" s="207"/>
      <c r="E603" s="169"/>
      <c r="F603" s="169"/>
      <c r="G603" s="152"/>
      <c r="H603" s="152"/>
      <c r="I603" s="152"/>
      <c r="J603" s="152"/>
      <c r="K603" s="152"/>
      <c r="L603" s="152"/>
      <c r="M603" s="207"/>
      <c r="N603" s="207"/>
      <c r="O603" s="207"/>
      <c r="P603" s="152"/>
      <c r="Q603" s="152"/>
      <c r="R603" s="152"/>
      <c r="S603" s="152"/>
      <c r="T603" s="152"/>
      <c r="U603" s="210"/>
      <c r="V603" s="152"/>
      <c r="W603" s="210"/>
      <c r="X603" s="152"/>
      <c r="Y603" s="210"/>
      <c r="Z603" s="152"/>
      <c r="AA603" s="186"/>
      <c r="AB603" s="152"/>
      <c r="AC603" s="186"/>
    </row>
    <row r="604" spans="1:29" ht="12.75" customHeight="1" x14ac:dyDescent="0.35">
      <c r="A604" s="161"/>
      <c r="B604" s="161"/>
      <c r="C604" s="207"/>
      <c r="D604" s="207"/>
      <c r="E604" s="169"/>
      <c r="F604" s="169"/>
      <c r="G604" s="152"/>
      <c r="H604" s="152"/>
      <c r="I604" s="152"/>
      <c r="J604" s="152"/>
      <c r="K604" s="152"/>
      <c r="L604" s="152"/>
      <c r="M604" s="207"/>
      <c r="N604" s="207"/>
      <c r="O604" s="207"/>
      <c r="P604" s="152"/>
      <c r="Q604" s="152"/>
      <c r="R604" s="152"/>
      <c r="S604" s="152"/>
      <c r="T604" s="152"/>
      <c r="U604" s="210"/>
      <c r="V604" s="152"/>
      <c r="W604" s="210"/>
      <c r="X604" s="152"/>
      <c r="Y604" s="210"/>
      <c r="Z604" s="152"/>
      <c r="AA604" s="186"/>
      <c r="AB604" s="152"/>
      <c r="AC604" s="186"/>
    </row>
    <row r="605" spans="1:29" ht="12.75" customHeight="1" x14ac:dyDescent="0.35">
      <c r="A605" s="161"/>
      <c r="B605" s="161"/>
      <c r="C605" s="207"/>
      <c r="D605" s="207"/>
      <c r="E605" s="169"/>
      <c r="F605" s="169"/>
      <c r="G605" s="152"/>
      <c r="H605" s="152"/>
      <c r="I605" s="152"/>
      <c r="J605" s="152"/>
      <c r="K605" s="152"/>
      <c r="L605" s="152"/>
      <c r="M605" s="207"/>
      <c r="N605" s="207"/>
      <c r="O605" s="207"/>
      <c r="P605" s="152"/>
      <c r="Q605" s="152"/>
      <c r="R605" s="152"/>
      <c r="S605" s="152"/>
      <c r="T605" s="152"/>
      <c r="U605" s="210"/>
      <c r="V605" s="152"/>
      <c r="W605" s="210"/>
      <c r="X605" s="152"/>
      <c r="Y605" s="210"/>
      <c r="Z605" s="152"/>
      <c r="AA605" s="186"/>
      <c r="AB605" s="152"/>
      <c r="AC605" s="186"/>
    </row>
    <row r="606" spans="1:29" ht="12.75" customHeight="1" x14ac:dyDescent="0.35">
      <c r="A606" s="161"/>
      <c r="B606" s="161"/>
      <c r="C606" s="207"/>
      <c r="D606" s="207"/>
      <c r="E606" s="169"/>
      <c r="F606" s="169"/>
      <c r="G606" s="152"/>
      <c r="H606" s="152"/>
      <c r="I606" s="152"/>
      <c r="J606" s="152"/>
      <c r="K606" s="152"/>
      <c r="L606" s="152"/>
      <c r="M606" s="207"/>
      <c r="N606" s="207"/>
      <c r="O606" s="207"/>
      <c r="P606" s="152"/>
      <c r="Q606" s="152"/>
      <c r="R606" s="152"/>
      <c r="S606" s="152"/>
      <c r="T606" s="152"/>
      <c r="U606" s="210"/>
      <c r="V606" s="152"/>
      <c r="W606" s="210"/>
      <c r="X606" s="152"/>
      <c r="Y606" s="210"/>
      <c r="Z606" s="152"/>
      <c r="AA606" s="186"/>
      <c r="AB606" s="152"/>
      <c r="AC606" s="186"/>
    </row>
    <row r="607" spans="1:29" ht="12.75" customHeight="1" x14ac:dyDescent="0.35">
      <c r="A607" s="161"/>
      <c r="B607" s="161"/>
      <c r="C607" s="207"/>
      <c r="D607" s="207"/>
      <c r="E607" s="169"/>
      <c r="F607" s="169"/>
      <c r="G607" s="152"/>
      <c r="H607" s="152"/>
      <c r="I607" s="152"/>
      <c r="J607" s="152"/>
      <c r="K607" s="152"/>
      <c r="L607" s="152"/>
      <c r="M607" s="207"/>
      <c r="N607" s="207"/>
      <c r="O607" s="207"/>
      <c r="P607" s="152"/>
      <c r="Q607" s="152"/>
      <c r="R607" s="152"/>
      <c r="S607" s="152"/>
      <c r="T607" s="152"/>
      <c r="U607" s="210"/>
      <c r="V607" s="152"/>
      <c r="W607" s="210"/>
      <c r="X607" s="152"/>
      <c r="Y607" s="210"/>
      <c r="Z607" s="152"/>
      <c r="AA607" s="186"/>
      <c r="AB607" s="152"/>
      <c r="AC607" s="186"/>
    </row>
    <row r="608" spans="1:29" ht="12.75" customHeight="1" x14ac:dyDescent="0.35">
      <c r="A608" s="161"/>
      <c r="B608" s="161"/>
      <c r="C608" s="207"/>
      <c r="D608" s="207"/>
      <c r="E608" s="169"/>
      <c r="F608" s="169"/>
      <c r="G608" s="152"/>
      <c r="H608" s="152"/>
      <c r="I608" s="152"/>
      <c r="J608" s="152"/>
      <c r="K608" s="152"/>
      <c r="L608" s="152"/>
      <c r="M608" s="207"/>
      <c r="N608" s="207"/>
      <c r="O608" s="207"/>
      <c r="P608" s="152"/>
      <c r="Q608" s="152"/>
      <c r="R608" s="152"/>
      <c r="S608" s="152"/>
      <c r="T608" s="152"/>
      <c r="U608" s="210"/>
      <c r="V608" s="152"/>
      <c r="W608" s="210"/>
      <c r="X608" s="152"/>
      <c r="Y608" s="210"/>
      <c r="Z608" s="152"/>
      <c r="AA608" s="186"/>
      <c r="AB608" s="152"/>
      <c r="AC608" s="186"/>
    </row>
    <row r="609" spans="1:29" ht="12.75" customHeight="1" x14ac:dyDescent="0.35">
      <c r="A609" s="161"/>
      <c r="B609" s="161"/>
      <c r="C609" s="207"/>
      <c r="D609" s="207"/>
      <c r="E609" s="169"/>
      <c r="F609" s="169"/>
      <c r="G609" s="152"/>
      <c r="H609" s="152"/>
      <c r="I609" s="152"/>
      <c r="J609" s="152"/>
      <c r="K609" s="152"/>
      <c r="L609" s="152"/>
      <c r="M609" s="207"/>
      <c r="N609" s="207"/>
      <c r="O609" s="207"/>
      <c r="P609" s="152"/>
      <c r="Q609" s="152"/>
      <c r="R609" s="152"/>
      <c r="S609" s="152"/>
      <c r="T609" s="152"/>
      <c r="U609" s="210"/>
      <c r="V609" s="152"/>
      <c r="W609" s="210"/>
      <c r="X609" s="152"/>
      <c r="Y609" s="210"/>
      <c r="Z609" s="152"/>
      <c r="AA609" s="186"/>
      <c r="AB609" s="152"/>
      <c r="AC609" s="186"/>
    </row>
    <row r="610" spans="1:29" ht="12.75" customHeight="1" x14ac:dyDescent="0.35">
      <c r="A610" s="161"/>
      <c r="B610" s="161"/>
      <c r="C610" s="207"/>
      <c r="D610" s="207"/>
      <c r="E610" s="169"/>
      <c r="F610" s="169"/>
      <c r="G610" s="152"/>
      <c r="H610" s="152"/>
      <c r="I610" s="152"/>
      <c r="J610" s="152"/>
      <c r="K610" s="152"/>
      <c r="L610" s="152"/>
      <c r="M610" s="207"/>
      <c r="N610" s="207"/>
      <c r="O610" s="207"/>
      <c r="P610" s="152"/>
      <c r="Q610" s="152"/>
      <c r="R610" s="152"/>
      <c r="S610" s="152"/>
      <c r="T610" s="152"/>
      <c r="U610" s="210"/>
      <c r="V610" s="152"/>
      <c r="W610" s="210"/>
      <c r="X610" s="152"/>
      <c r="Y610" s="210"/>
      <c r="Z610" s="152"/>
      <c r="AA610" s="186"/>
      <c r="AB610" s="152"/>
      <c r="AC610" s="186"/>
    </row>
    <row r="611" spans="1:29" ht="12.75" customHeight="1" x14ac:dyDescent="0.35">
      <c r="A611" s="161"/>
      <c r="B611" s="161"/>
      <c r="C611" s="207"/>
      <c r="D611" s="207"/>
      <c r="E611" s="169"/>
      <c r="F611" s="169"/>
      <c r="G611" s="152"/>
      <c r="H611" s="152"/>
      <c r="I611" s="152"/>
      <c r="J611" s="152"/>
      <c r="K611" s="152"/>
      <c r="L611" s="152"/>
      <c r="M611" s="207"/>
      <c r="N611" s="207"/>
      <c r="O611" s="207"/>
      <c r="P611" s="152"/>
      <c r="Q611" s="152"/>
      <c r="R611" s="152"/>
      <c r="S611" s="152"/>
      <c r="T611" s="152"/>
      <c r="U611" s="210"/>
      <c r="V611" s="152"/>
      <c r="W611" s="210"/>
      <c r="X611" s="152"/>
      <c r="Y611" s="210"/>
      <c r="Z611" s="152"/>
      <c r="AA611" s="186"/>
      <c r="AB611" s="152"/>
      <c r="AC611" s="186"/>
    </row>
    <row r="612" spans="1:29" ht="12.75" customHeight="1" x14ac:dyDescent="0.35">
      <c r="A612" s="161"/>
      <c r="B612" s="161"/>
      <c r="C612" s="207"/>
      <c r="D612" s="207"/>
      <c r="E612" s="169"/>
      <c r="F612" s="169"/>
      <c r="G612" s="152"/>
      <c r="H612" s="152"/>
      <c r="I612" s="152"/>
      <c r="J612" s="152"/>
      <c r="K612" s="152"/>
      <c r="L612" s="152"/>
      <c r="M612" s="207"/>
      <c r="N612" s="207"/>
      <c r="O612" s="207"/>
      <c r="P612" s="152"/>
      <c r="Q612" s="152"/>
      <c r="R612" s="152"/>
      <c r="S612" s="152"/>
      <c r="T612" s="152"/>
      <c r="U612" s="210"/>
      <c r="V612" s="152"/>
      <c r="W612" s="210"/>
      <c r="X612" s="152"/>
      <c r="Y612" s="210"/>
      <c r="Z612" s="152"/>
      <c r="AA612" s="186"/>
      <c r="AB612" s="152"/>
      <c r="AC612" s="186"/>
    </row>
    <row r="613" spans="1:29" ht="12.75" customHeight="1" x14ac:dyDescent="0.35">
      <c r="A613" s="161"/>
      <c r="B613" s="161"/>
      <c r="C613" s="207"/>
      <c r="D613" s="207"/>
      <c r="E613" s="169"/>
      <c r="F613" s="169"/>
      <c r="G613" s="152"/>
      <c r="H613" s="152"/>
      <c r="I613" s="152"/>
      <c r="J613" s="152"/>
      <c r="K613" s="152"/>
      <c r="L613" s="152"/>
      <c r="M613" s="207"/>
      <c r="N613" s="207"/>
      <c r="O613" s="207"/>
      <c r="P613" s="152"/>
      <c r="Q613" s="152"/>
      <c r="R613" s="152"/>
      <c r="S613" s="152"/>
      <c r="T613" s="152"/>
      <c r="U613" s="210"/>
      <c r="V613" s="152"/>
      <c r="W613" s="210"/>
      <c r="X613" s="152"/>
      <c r="Y613" s="210"/>
      <c r="Z613" s="152"/>
      <c r="AA613" s="186"/>
      <c r="AB613" s="152"/>
      <c r="AC613" s="186"/>
    </row>
    <row r="614" spans="1:29" ht="12.75" customHeight="1" x14ac:dyDescent="0.35">
      <c r="A614" s="161"/>
      <c r="B614" s="161"/>
      <c r="C614" s="207"/>
      <c r="D614" s="207"/>
      <c r="E614" s="169"/>
      <c r="F614" s="169"/>
      <c r="G614" s="152"/>
      <c r="H614" s="152"/>
      <c r="I614" s="152"/>
      <c r="J614" s="152"/>
      <c r="K614" s="152"/>
      <c r="L614" s="152"/>
      <c r="M614" s="207"/>
      <c r="N614" s="207"/>
      <c r="O614" s="207"/>
      <c r="P614" s="152"/>
      <c r="Q614" s="152"/>
      <c r="R614" s="152"/>
      <c r="S614" s="152"/>
      <c r="T614" s="152"/>
      <c r="U614" s="210"/>
      <c r="V614" s="152"/>
      <c r="W614" s="210"/>
      <c r="X614" s="152"/>
      <c r="Y614" s="210"/>
      <c r="Z614" s="152"/>
      <c r="AA614" s="186"/>
      <c r="AB614" s="152"/>
      <c r="AC614" s="186"/>
    </row>
    <row r="615" spans="1:29" ht="12.75" customHeight="1" x14ac:dyDescent="0.35">
      <c r="A615" s="161"/>
      <c r="B615" s="161"/>
      <c r="C615" s="207"/>
      <c r="D615" s="207"/>
      <c r="E615" s="169"/>
      <c r="F615" s="169"/>
      <c r="G615" s="152"/>
      <c r="H615" s="152"/>
      <c r="I615" s="152"/>
      <c r="J615" s="152"/>
      <c r="K615" s="152"/>
      <c r="L615" s="152"/>
      <c r="M615" s="207"/>
      <c r="N615" s="207"/>
      <c r="O615" s="207"/>
      <c r="P615" s="152"/>
      <c r="Q615" s="152"/>
      <c r="R615" s="152"/>
      <c r="S615" s="152"/>
      <c r="T615" s="152"/>
      <c r="U615" s="210"/>
      <c r="V615" s="152"/>
      <c r="W615" s="210"/>
      <c r="X615" s="152"/>
      <c r="Y615" s="210"/>
      <c r="Z615" s="152"/>
      <c r="AA615" s="186"/>
      <c r="AB615" s="152"/>
      <c r="AC615" s="186"/>
    </row>
    <row r="616" spans="1:29" ht="12.75" customHeight="1" x14ac:dyDescent="0.35">
      <c r="A616" s="161"/>
      <c r="B616" s="161"/>
      <c r="C616" s="207"/>
      <c r="D616" s="207"/>
      <c r="E616" s="169"/>
      <c r="F616" s="169"/>
      <c r="G616" s="152"/>
      <c r="H616" s="152"/>
      <c r="I616" s="152"/>
      <c r="J616" s="152"/>
      <c r="K616" s="152"/>
      <c r="L616" s="152"/>
      <c r="M616" s="207"/>
      <c r="N616" s="207"/>
      <c r="O616" s="207"/>
      <c r="P616" s="152"/>
      <c r="Q616" s="152"/>
      <c r="R616" s="152"/>
      <c r="S616" s="152"/>
      <c r="T616" s="152"/>
      <c r="U616" s="210"/>
      <c r="V616" s="152"/>
      <c r="W616" s="210"/>
      <c r="X616" s="152"/>
      <c r="Y616" s="210"/>
      <c r="Z616" s="152"/>
      <c r="AA616" s="186"/>
      <c r="AB616" s="152"/>
      <c r="AC616" s="186"/>
    </row>
    <row r="617" spans="1:29" ht="12.75" customHeight="1" x14ac:dyDescent="0.35">
      <c r="A617" s="161"/>
      <c r="B617" s="161"/>
      <c r="C617" s="207"/>
      <c r="D617" s="207"/>
      <c r="E617" s="169"/>
      <c r="F617" s="169"/>
      <c r="G617" s="152"/>
      <c r="H617" s="152"/>
      <c r="I617" s="152"/>
      <c r="J617" s="152"/>
      <c r="K617" s="152"/>
      <c r="L617" s="152"/>
      <c r="M617" s="207"/>
      <c r="N617" s="207"/>
      <c r="O617" s="207"/>
      <c r="P617" s="152"/>
      <c r="Q617" s="152"/>
      <c r="R617" s="152"/>
      <c r="S617" s="152"/>
      <c r="T617" s="152"/>
      <c r="U617" s="210"/>
      <c r="V617" s="152"/>
      <c r="W617" s="210"/>
      <c r="X617" s="152"/>
      <c r="Y617" s="210"/>
      <c r="Z617" s="152"/>
      <c r="AA617" s="186"/>
      <c r="AB617" s="152"/>
      <c r="AC617" s="186"/>
    </row>
    <row r="618" spans="1:29" ht="12.75" customHeight="1" x14ac:dyDescent="0.35">
      <c r="A618" s="161"/>
      <c r="B618" s="161"/>
      <c r="C618" s="207"/>
      <c r="D618" s="207"/>
      <c r="E618" s="169"/>
      <c r="F618" s="169"/>
      <c r="G618" s="152"/>
      <c r="H618" s="152"/>
      <c r="I618" s="152"/>
      <c r="J618" s="152"/>
      <c r="K618" s="152"/>
      <c r="L618" s="152"/>
      <c r="M618" s="207"/>
      <c r="N618" s="207"/>
      <c r="O618" s="207"/>
      <c r="P618" s="152"/>
      <c r="Q618" s="152"/>
      <c r="R618" s="152"/>
      <c r="S618" s="152"/>
      <c r="T618" s="152"/>
      <c r="U618" s="210"/>
      <c r="V618" s="152"/>
      <c r="W618" s="210"/>
      <c r="X618" s="152"/>
      <c r="Y618" s="210"/>
      <c r="Z618" s="152"/>
      <c r="AA618" s="186"/>
      <c r="AB618" s="152"/>
      <c r="AC618" s="186"/>
    </row>
    <row r="619" spans="1:29" ht="12.75" customHeight="1" x14ac:dyDescent="0.35">
      <c r="A619" s="161"/>
      <c r="B619" s="161"/>
      <c r="C619" s="207"/>
      <c r="D619" s="207"/>
      <c r="E619" s="169"/>
      <c r="F619" s="169"/>
      <c r="G619" s="152"/>
      <c r="H619" s="152"/>
      <c r="I619" s="152"/>
      <c r="J619" s="152"/>
      <c r="K619" s="152"/>
      <c r="L619" s="152"/>
      <c r="M619" s="207"/>
      <c r="N619" s="207"/>
      <c r="O619" s="207"/>
      <c r="P619" s="152"/>
      <c r="Q619" s="152"/>
      <c r="R619" s="152"/>
      <c r="S619" s="152"/>
      <c r="T619" s="152"/>
      <c r="U619" s="210"/>
      <c r="V619" s="152"/>
      <c r="W619" s="210"/>
      <c r="X619" s="152"/>
      <c r="Y619" s="210"/>
      <c r="Z619" s="152"/>
      <c r="AA619" s="186"/>
      <c r="AB619" s="152"/>
      <c r="AC619" s="186"/>
    </row>
    <row r="620" spans="1:29" ht="12.75" customHeight="1" x14ac:dyDescent="0.35">
      <c r="A620" s="161"/>
      <c r="B620" s="161"/>
      <c r="C620" s="207"/>
      <c r="D620" s="207"/>
      <c r="E620" s="169"/>
      <c r="F620" s="169"/>
      <c r="G620" s="152"/>
      <c r="H620" s="152"/>
      <c r="I620" s="152"/>
      <c r="J620" s="152"/>
      <c r="K620" s="152"/>
      <c r="L620" s="152"/>
      <c r="M620" s="207"/>
      <c r="N620" s="207"/>
      <c r="O620" s="207"/>
      <c r="P620" s="152"/>
      <c r="Q620" s="152"/>
      <c r="R620" s="152"/>
      <c r="S620" s="152"/>
      <c r="T620" s="152"/>
      <c r="U620" s="210"/>
      <c r="V620" s="152"/>
      <c r="W620" s="210"/>
      <c r="X620" s="152"/>
      <c r="Y620" s="210"/>
      <c r="Z620" s="152"/>
      <c r="AA620" s="186"/>
      <c r="AB620" s="152"/>
      <c r="AC620" s="186"/>
    </row>
    <row r="621" spans="1:29" ht="12.75" customHeight="1" x14ac:dyDescent="0.35">
      <c r="A621" s="161"/>
      <c r="B621" s="161"/>
      <c r="C621" s="207"/>
      <c r="D621" s="207"/>
      <c r="E621" s="169"/>
      <c r="F621" s="169"/>
      <c r="G621" s="152"/>
      <c r="H621" s="152"/>
      <c r="I621" s="152"/>
      <c r="J621" s="152"/>
      <c r="K621" s="152"/>
      <c r="L621" s="152"/>
      <c r="M621" s="207"/>
      <c r="N621" s="207"/>
      <c r="O621" s="207"/>
      <c r="P621" s="152"/>
      <c r="Q621" s="152"/>
      <c r="R621" s="152"/>
      <c r="S621" s="152"/>
      <c r="T621" s="152"/>
      <c r="U621" s="210"/>
      <c r="V621" s="152"/>
      <c r="W621" s="210"/>
      <c r="X621" s="152"/>
      <c r="Y621" s="210"/>
      <c r="Z621" s="152"/>
      <c r="AA621" s="186"/>
      <c r="AB621" s="152"/>
      <c r="AC621" s="186"/>
    </row>
    <row r="622" spans="1:29" ht="12.75" customHeight="1" x14ac:dyDescent="0.35">
      <c r="A622" s="161"/>
      <c r="B622" s="161"/>
      <c r="C622" s="207"/>
      <c r="D622" s="207"/>
      <c r="E622" s="169"/>
      <c r="F622" s="169"/>
      <c r="G622" s="152"/>
      <c r="H622" s="152"/>
      <c r="I622" s="152"/>
      <c r="J622" s="152"/>
      <c r="K622" s="152"/>
      <c r="L622" s="152"/>
      <c r="M622" s="207"/>
      <c r="N622" s="207"/>
      <c r="O622" s="207"/>
      <c r="P622" s="152"/>
      <c r="Q622" s="152"/>
      <c r="R622" s="152"/>
      <c r="S622" s="152"/>
      <c r="T622" s="152"/>
      <c r="U622" s="210"/>
      <c r="V622" s="152"/>
      <c r="W622" s="210"/>
      <c r="X622" s="152"/>
      <c r="Y622" s="210"/>
      <c r="Z622" s="152"/>
      <c r="AA622" s="186"/>
      <c r="AB622" s="152"/>
      <c r="AC622" s="186"/>
    </row>
    <row r="623" spans="1:29" ht="12.75" customHeight="1" x14ac:dyDescent="0.35">
      <c r="A623" s="161"/>
      <c r="B623" s="161"/>
      <c r="C623" s="207"/>
      <c r="D623" s="207"/>
      <c r="E623" s="169"/>
      <c r="F623" s="169"/>
      <c r="G623" s="152"/>
      <c r="H623" s="152"/>
      <c r="I623" s="152"/>
      <c r="J623" s="152"/>
      <c r="K623" s="152"/>
      <c r="L623" s="152"/>
      <c r="M623" s="207"/>
      <c r="N623" s="207"/>
      <c r="O623" s="207"/>
      <c r="P623" s="152"/>
      <c r="Q623" s="152"/>
      <c r="R623" s="152"/>
      <c r="S623" s="152"/>
      <c r="T623" s="152"/>
      <c r="U623" s="210"/>
      <c r="V623" s="152"/>
      <c r="W623" s="210"/>
      <c r="X623" s="152"/>
      <c r="Y623" s="210"/>
      <c r="Z623" s="152"/>
      <c r="AA623" s="186"/>
      <c r="AB623" s="152"/>
      <c r="AC623" s="186"/>
    </row>
    <row r="624" spans="1:29" ht="12.75" customHeight="1" x14ac:dyDescent="0.35">
      <c r="A624" s="161"/>
      <c r="B624" s="161"/>
      <c r="C624" s="207"/>
      <c r="D624" s="207"/>
      <c r="E624" s="169"/>
      <c r="F624" s="169"/>
      <c r="G624" s="152"/>
      <c r="H624" s="152"/>
      <c r="I624" s="152"/>
      <c r="J624" s="152"/>
      <c r="K624" s="152"/>
      <c r="L624" s="152"/>
      <c r="M624" s="207"/>
      <c r="N624" s="207"/>
      <c r="O624" s="207"/>
      <c r="P624" s="152"/>
      <c r="Q624" s="152"/>
      <c r="R624" s="152"/>
      <c r="S624" s="152"/>
      <c r="T624" s="152"/>
      <c r="U624" s="210"/>
      <c r="V624" s="152"/>
      <c r="W624" s="210"/>
      <c r="X624" s="152"/>
      <c r="Y624" s="210"/>
      <c r="Z624" s="152"/>
      <c r="AA624" s="186"/>
      <c r="AB624" s="152"/>
      <c r="AC624" s="186"/>
    </row>
    <row r="625" spans="1:29" ht="12.75" customHeight="1" x14ac:dyDescent="0.35">
      <c r="A625" s="161"/>
      <c r="B625" s="161"/>
      <c r="C625" s="207"/>
      <c r="D625" s="207"/>
      <c r="E625" s="169"/>
      <c r="F625" s="169"/>
      <c r="G625" s="152"/>
      <c r="H625" s="152"/>
      <c r="I625" s="152"/>
      <c r="J625" s="152"/>
      <c r="K625" s="152"/>
      <c r="L625" s="152"/>
      <c r="M625" s="207"/>
      <c r="N625" s="207"/>
      <c r="O625" s="207"/>
      <c r="P625" s="152"/>
      <c r="Q625" s="152"/>
      <c r="R625" s="152"/>
      <c r="S625" s="152"/>
      <c r="T625" s="152"/>
      <c r="U625" s="210"/>
      <c r="V625" s="152"/>
      <c r="W625" s="210"/>
      <c r="X625" s="152"/>
      <c r="Y625" s="210"/>
      <c r="Z625" s="152"/>
      <c r="AA625" s="186"/>
      <c r="AB625" s="152"/>
      <c r="AC625" s="186"/>
    </row>
    <row r="626" spans="1:29" ht="12.75" customHeight="1" x14ac:dyDescent="0.35">
      <c r="A626" s="161"/>
      <c r="B626" s="161"/>
      <c r="C626" s="207"/>
      <c r="D626" s="207"/>
      <c r="E626" s="169"/>
      <c r="F626" s="169"/>
      <c r="G626" s="152"/>
      <c r="H626" s="152"/>
      <c r="I626" s="152"/>
      <c r="J626" s="152"/>
      <c r="K626" s="152"/>
      <c r="L626" s="152"/>
      <c r="M626" s="207"/>
      <c r="N626" s="207"/>
      <c r="O626" s="207"/>
      <c r="P626" s="152"/>
      <c r="Q626" s="152"/>
      <c r="R626" s="152"/>
      <c r="S626" s="152"/>
      <c r="T626" s="152"/>
      <c r="U626" s="210"/>
      <c r="V626" s="152"/>
      <c r="W626" s="210"/>
      <c r="X626" s="152"/>
      <c r="Y626" s="210"/>
      <c r="Z626" s="152"/>
      <c r="AA626" s="186"/>
      <c r="AB626" s="152"/>
      <c r="AC626" s="186"/>
    </row>
    <row r="627" spans="1:29" ht="12.75" customHeight="1" x14ac:dyDescent="0.35">
      <c r="A627" s="161"/>
      <c r="B627" s="161"/>
      <c r="C627" s="207"/>
      <c r="D627" s="207"/>
      <c r="E627" s="169"/>
      <c r="F627" s="169"/>
      <c r="G627" s="152"/>
      <c r="H627" s="152"/>
      <c r="I627" s="152"/>
      <c r="J627" s="152"/>
      <c r="K627" s="152"/>
      <c r="L627" s="152"/>
      <c r="M627" s="207"/>
      <c r="N627" s="207"/>
      <c r="O627" s="207"/>
      <c r="P627" s="152"/>
      <c r="Q627" s="152"/>
      <c r="R627" s="152"/>
      <c r="S627" s="152"/>
      <c r="T627" s="152"/>
      <c r="U627" s="210"/>
      <c r="V627" s="152"/>
      <c r="W627" s="210"/>
      <c r="X627" s="152"/>
      <c r="Y627" s="210"/>
      <c r="Z627" s="152"/>
      <c r="AA627" s="186"/>
      <c r="AB627" s="152"/>
      <c r="AC627" s="186"/>
    </row>
    <row r="628" spans="1:29" ht="12.75" customHeight="1" x14ac:dyDescent="0.35">
      <c r="A628" s="161"/>
      <c r="B628" s="161"/>
      <c r="C628" s="207"/>
      <c r="D628" s="207"/>
      <c r="E628" s="169"/>
      <c r="F628" s="169"/>
      <c r="G628" s="152"/>
      <c r="H628" s="152"/>
      <c r="I628" s="152"/>
      <c r="J628" s="152"/>
      <c r="K628" s="152"/>
      <c r="L628" s="152"/>
      <c r="M628" s="207"/>
      <c r="N628" s="207"/>
      <c r="O628" s="207"/>
      <c r="P628" s="152"/>
      <c r="Q628" s="152"/>
      <c r="R628" s="152"/>
      <c r="S628" s="152"/>
      <c r="T628" s="152"/>
      <c r="U628" s="210"/>
      <c r="V628" s="152"/>
      <c r="W628" s="210"/>
      <c r="X628" s="152"/>
      <c r="Y628" s="210"/>
      <c r="Z628" s="152"/>
      <c r="AA628" s="186"/>
      <c r="AB628" s="152"/>
      <c r="AC628" s="186"/>
    </row>
    <row r="629" spans="1:29" ht="12.75" customHeight="1" x14ac:dyDescent="0.35">
      <c r="A629" s="161"/>
      <c r="B629" s="161"/>
      <c r="C629" s="207"/>
      <c r="D629" s="207"/>
      <c r="E629" s="169"/>
      <c r="F629" s="169"/>
      <c r="G629" s="152"/>
      <c r="H629" s="152"/>
      <c r="I629" s="152"/>
      <c r="J629" s="152"/>
      <c r="K629" s="152"/>
      <c r="L629" s="152"/>
      <c r="M629" s="207"/>
      <c r="N629" s="207"/>
      <c r="O629" s="207"/>
      <c r="P629" s="152"/>
      <c r="Q629" s="152"/>
      <c r="R629" s="152"/>
      <c r="S629" s="152"/>
      <c r="T629" s="152"/>
      <c r="U629" s="210"/>
      <c r="V629" s="152"/>
      <c r="W629" s="210"/>
      <c r="X629" s="152"/>
      <c r="Y629" s="210"/>
      <c r="Z629" s="152"/>
      <c r="AA629" s="186"/>
      <c r="AB629" s="152"/>
      <c r="AC629" s="186"/>
    </row>
    <row r="630" spans="1:29" ht="12.75" customHeight="1" x14ac:dyDescent="0.35">
      <c r="A630" s="161"/>
      <c r="B630" s="161"/>
      <c r="C630" s="207"/>
      <c r="D630" s="207"/>
      <c r="E630" s="169"/>
      <c r="F630" s="169"/>
      <c r="G630" s="152"/>
      <c r="H630" s="152"/>
      <c r="I630" s="152"/>
      <c r="J630" s="152"/>
      <c r="K630" s="152"/>
      <c r="L630" s="152"/>
      <c r="M630" s="207"/>
      <c r="N630" s="207"/>
      <c r="O630" s="207"/>
      <c r="P630" s="152"/>
      <c r="Q630" s="152"/>
      <c r="R630" s="152"/>
      <c r="S630" s="152"/>
      <c r="T630" s="152"/>
      <c r="U630" s="210"/>
      <c r="V630" s="152"/>
      <c r="W630" s="210"/>
      <c r="X630" s="152"/>
      <c r="Y630" s="210"/>
      <c r="Z630" s="152"/>
      <c r="AA630" s="186"/>
      <c r="AB630" s="152"/>
      <c r="AC630" s="186"/>
    </row>
    <row r="631" spans="1:29" ht="12.75" customHeight="1" x14ac:dyDescent="0.35">
      <c r="A631" s="161"/>
      <c r="B631" s="161"/>
      <c r="C631" s="207"/>
      <c r="D631" s="207"/>
      <c r="E631" s="169"/>
      <c r="F631" s="169"/>
      <c r="G631" s="152"/>
      <c r="H631" s="152"/>
      <c r="I631" s="152"/>
      <c r="J631" s="152"/>
      <c r="K631" s="152"/>
      <c r="L631" s="152"/>
      <c r="M631" s="207"/>
      <c r="N631" s="207"/>
      <c r="O631" s="207"/>
      <c r="P631" s="152"/>
      <c r="Q631" s="152"/>
      <c r="R631" s="152"/>
      <c r="S631" s="152"/>
      <c r="T631" s="152"/>
      <c r="U631" s="210"/>
      <c r="V631" s="152"/>
      <c r="W631" s="210"/>
      <c r="X631" s="152"/>
      <c r="Y631" s="210"/>
      <c r="Z631" s="152"/>
      <c r="AA631" s="186"/>
      <c r="AB631" s="152"/>
      <c r="AC631" s="186"/>
    </row>
    <row r="632" spans="1:29" ht="12.75" customHeight="1" x14ac:dyDescent="0.35">
      <c r="A632" s="161"/>
      <c r="B632" s="161"/>
      <c r="C632" s="207"/>
      <c r="D632" s="207"/>
      <c r="E632" s="169"/>
      <c r="F632" s="169"/>
      <c r="G632" s="152"/>
      <c r="H632" s="152"/>
      <c r="I632" s="152"/>
      <c r="J632" s="152"/>
      <c r="K632" s="152"/>
      <c r="L632" s="152"/>
      <c r="M632" s="207"/>
      <c r="N632" s="207"/>
      <c r="O632" s="207"/>
      <c r="P632" s="152"/>
      <c r="Q632" s="152"/>
      <c r="R632" s="152"/>
      <c r="S632" s="152"/>
      <c r="T632" s="152"/>
      <c r="U632" s="210"/>
      <c r="V632" s="152"/>
      <c r="W632" s="210"/>
      <c r="X632" s="152"/>
      <c r="Y632" s="210"/>
      <c r="Z632" s="152"/>
      <c r="AA632" s="186"/>
      <c r="AB632" s="152"/>
      <c r="AC632" s="186"/>
    </row>
    <row r="633" spans="1:29" ht="12.75" customHeight="1" x14ac:dyDescent="0.35">
      <c r="A633" s="161"/>
      <c r="B633" s="161"/>
      <c r="C633" s="207"/>
      <c r="D633" s="207"/>
      <c r="E633" s="169"/>
      <c r="F633" s="169"/>
      <c r="G633" s="152"/>
      <c r="H633" s="152"/>
      <c r="I633" s="152"/>
      <c r="J633" s="152"/>
      <c r="K633" s="152"/>
      <c r="L633" s="152"/>
      <c r="M633" s="207"/>
      <c r="N633" s="207"/>
      <c r="O633" s="207"/>
      <c r="P633" s="152"/>
      <c r="Q633" s="152"/>
      <c r="R633" s="152"/>
      <c r="S633" s="152"/>
      <c r="T633" s="152"/>
      <c r="U633" s="210"/>
      <c r="V633" s="152"/>
      <c r="W633" s="210"/>
      <c r="X633" s="152"/>
      <c r="Y633" s="210"/>
      <c r="Z633" s="152"/>
      <c r="AA633" s="186"/>
      <c r="AB633" s="152"/>
      <c r="AC633" s="186"/>
    </row>
    <row r="634" spans="1:29" ht="12.75" customHeight="1" x14ac:dyDescent="0.35">
      <c r="A634" s="161"/>
      <c r="B634" s="161"/>
      <c r="C634" s="207"/>
      <c r="D634" s="207"/>
      <c r="E634" s="169"/>
      <c r="F634" s="169"/>
      <c r="G634" s="152"/>
      <c r="H634" s="152"/>
      <c r="I634" s="152"/>
      <c r="J634" s="152"/>
      <c r="K634" s="152"/>
      <c r="L634" s="152"/>
      <c r="M634" s="207"/>
      <c r="N634" s="207"/>
      <c r="O634" s="207"/>
      <c r="P634" s="152"/>
      <c r="Q634" s="152"/>
      <c r="R634" s="152"/>
      <c r="S634" s="152"/>
      <c r="T634" s="152"/>
      <c r="U634" s="210"/>
      <c r="V634" s="152"/>
      <c r="W634" s="210"/>
      <c r="X634" s="152"/>
      <c r="Y634" s="210"/>
      <c r="Z634" s="152"/>
      <c r="AA634" s="186"/>
      <c r="AB634" s="152"/>
      <c r="AC634" s="186"/>
    </row>
    <row r="635" spans="1:29" ht="12.75" customHeight="1" x14ac:dyDescent="0.35">
      <c r="A635" s="161"/>
      <c r="B635" s="161"/>
      <c r="C635" s="207"/>
      <c r="D635" s="207"/>
      <c r="E635" s="169"/>
      <c r="F635" s="169"/>
      <c r="G635" s="152"/>
      <c r="H635" s="152"/>
      <c r="I635" s="152"/>
      <c r="J635" s="152"/>
      <c r="K635" s="152"/>
      <c r="L635" s="152"/>
      <c r="M635" s="207"/>
      <c r="N635" s="207"/>
      <c r="O635" s="207"/>
      <c r="P635" s="152"/>
      <c r="Q635" s="152"/>
      <c r="R635" s="152"/>
      <c r="S635" s="152"/>
      <c r="T635" s="152"/>
      <c r="U635" s="210"/>
      <c r="V635" s="152"/>
      <c r="W635" s="210"/>
      <c r="X635" s="152"/>
      <c r="Y635" s="210"/>
      <c r="Z635" s="152"/>
      <c r="AA635" s="186"/>
      <c r="AB635" s="152"/>
      <c r="AC635" s="186"/>
    </row>
    <row r="636" spans="1:29" ht="12.75" customHeight="1" x14ac:dyDescent="0.35">
      <c r="A636" s="161"/>
      <c r="B636" s="161"/>
      <c r="C636" s="207"/>
      <c r="D636" s="207"/>
      <c r="E636" s="169"/>
      <c r="F636" s="169"/>
      <c r="G636" s="152"/>
      <c r="H636" s="152"/>
      <c r="I636" s="152"/>
      <c r="J636" s="152"/>
      <c r="K636" s="152"/>
      <c r="L636" s="152"/>
      <c r="M636" s="207"/>
      <c r="N636" s="207"/>
      <c r="O636" s="207"/>
      <c r="P636" s="152"/>
      <c r="Q636" s="152"/>
      <c r="R636" s="152"/>
      <c r="S636" s="152"/>
      <c r="T636" s="152"/>
      <c r="U636" s="210"/>
      <c r="V636" s="152"/>
      <c r="W636" s="210"/>
      <c r="X636" s="152"/>
      <c r="Y636" s="210"/>
      <c r="Z636" s="152"/>
      <c r="AA636" s="186"/>
      <c r="AB636" s="152"/>
      <c r="AC636" s="186"/>
    </row>
    <row r="637" spans="1:29" ht="12.75" customHeight="1" x14ac:dyDescent="0.35">
      <c r="A637" s="161"/>
      <c r="B637" s="161"/>
      <c r="C637" s="207"/>
      <c r="D637" s="207"/>
      <c r="E637" s="169"/>
      <c r="F637" s="169"/>
      <c r="G637" s="152"/>
      <c r="H637" s="152"/>
      <c r="I637" s="152"/>
      <c r="J637" s="152"/>
      <c r="K637" s="152"/>
      <c r="L637" s="152"/>
      <c r="M637" s="207"/>
      <c r="N637" s="207"/>
      <c r="O637" s="207"/>
      <c r="P637" s="152"/>
      <c r="Q637" s="152"/>
      <c r="R637" s="152"/>
      <c r="S637" s="152"/>
      <c r="T637" s="152"/>
      <c r="U637" s="210"/>
      <c r="V637" s="152"/>
      <c r="W637" s="210"/>
      <c r="X637" s="152"/>
      <c r="Y637" s="210"/>
      <c r="Z637" s="152"/>
      <c r="AA637" s="186"/>
      <c r="AB637" s="152"/>
      <c r="AC637" s="186"/>
    </row>
    <row r="638" spans="1:29" ht="12.75" customHeight="1" x14ac:dyDescent="0.35">
      <c r="A638" s="161"/>
      <c r="B638" s="161"/>
      <c r="C638" s="207"/>
      <c r="D638" s="207"/>
      <c r="E638" s="169"/>
      <c r="F638" s="169"/>
      <c r="G638" s="152"/>
      <c r="H638" s="152"/>
      <c r="I638" s="152"/>
      <c r="J638" s="152"/>
      <c r="K638" s="152"/>
      <c r="L638" s="152"/>
      <c r="M638" s="207"/>
      <c r="N638" s="207"/>
      <c r="O638" s="207"/>
      <c r="P638" s="152"/>
      <c r="Q638" s="152"/>
      <c r="R638" s="152"/>
      <c r="S638" s="152"/>
      <c r="T638" s="152"/>
      <c r="U638" s="210"/>
      <c r="V638" s="152"/>
      <c r="W638" s="210"/>
      <c r="X638" s="152"/>
      <c r="Y638" s="210"/>
      <c r="Z638" s="152"/>
      <c r="AA638" s="186"/>
      <c r="AB638" s="152"/>
      <c r="AC638" s="186"/>
    </row>
    <row r="639" spans="1:29" ht="12.75" customHeight="1" x14ac:dyDescent="0.35">
      <c r="A639" s="161"/>
      <c r="B639" s="161"/>
      <c r="C639" s="207"/>
      <c r="D639" s="207"/>
      <c r="E639" s="169"/>
      <c r="F639" s="169"/>
      <c r="G639" s="152"/>
      <c r="H639" s="152"/>
      <c r="I639" s="152"/>
      <c r="J639" s="152"/>
      <c r="K639" s="152"/>
      <c r="L639" s="152"/>
      <c r="M639" s="207"/>
      <c r="N639" s="207"/>
      <c r="O639" s="207"/>
      <c r="P639" s="152"/>
      <c r="Q639" s="152"/>
      <c r="R639" s="152"/>
      <c r="S639" s="152"/>
      <c r="T639" s="152"/>
      <c r="U639" s="210"/>
      <c r="V639" s="152"/>
      <c r="W639" s="210"/>
      <c r="X639" s="152"/>
      <c r="Y639" s="210"/>
      <c r="Z639" s="152"/>
      <c r="AA639" s="186"/>
      <c r="AB639" s="152"/>
      <c r="AC639" s="186"/>
    </row>
    <row r="640" spans="1:29" ht="12.75" customHeight="1" x14ac:dyDescent="0.35">
      <c r="A640" s="161"/>
      <c r="B640" s="161"/>
      <c r="C640" s="207"/>
      <c r="D640" s="207"/>
      <c r="E640" s="169"/>
      <c r="F640" s="169"/>
      <c r="G640" s="152"/>
      <c r="H640" s="152"/>
      <c r="I640" s="152"/>
      <c r="J640" s="152"/>
      <c r="K640" s="152"/>
      <c r="L640" s="152"/>
      <c r="M640" s="207"/>
      <c r="N640" s="207"/>
      <c r="O640" s="207"/>
      <c r="P640" s="152"/>
      <c r="Q640" s="152"/>
      <c r="R640" s="152"/>
      <c r="S640" s="152"/>
      <c r="T640" s="152"/>
      <c r="U640" s="210"/>
      <c r="V640" s="152"/>
      <c r="W640" s="210"/>
      <c r="X640" s="152"/>
      <c r="Y640" s="210"/>
      <c r="Z640" s="152"/>
      <c r="AA640" s="186"/>
      <c r="AB640" s="152"/>
      <c r="AC640" s="186"/>
    </row>
    <row r="641" spans="1:29" ht="12.75" customHeight="1" x14ac:dyDescent="0.35">
      <c r="A641" s="161"/>
      <c r="B641" s="161"/>
      <c r="C641" s="207"/>
      <c r="D641" s="207"/>
      <c r="E641" s="169"/>
      <c r="F641" s="169"/>
      <c r="G641" s="152"/>
      <c r="H641" s="152"/>
      <c r="I641" s="152"/>
      <c r="J641" s="152"/>
      <c r="K641" s="152"/>
      <c r="L641" s="152"/>
      <c r="M641" s="207"/>
      <c r="N641" s="207"/>
      <c r="O641" s="207"/>
      <c r="P641" s="152"/>
      <c r="Q641" s="152"/>
      <c r="R641" s="152"/>
      <c r="S641" s="152"/>
      <c r="T641" s="152"/>
      <c r="U641" s="210"/>
      <c r="V641" s="152"/>
      <c r="W641" s="210"/>
      <c r="X641" s="152"/>
      <c r="Y641" s="210"/>
      <c r="Z641" s="152"/>
      <c r="AA641" s="186"/>
      <c r="AB641" s="152"/>
      <c r="AC641" s="186"/>
    </row>
    <row r="642" spans="1:29" ht="12.75" customHeight="1" x14ac:dyDescent="0.35">
      <c r="A642" s="161"/>
      <c r="B642" s="161"/>
      <c r="C642" s="207"/>
      <c r="D642" s="207"/>
      <c r="E642" s="169"/>
      <c r="F642" s="169"/>
      <c r="G642" s="152"/>
      <c r="H642" s="152"/>
      <c r="I642" s="152"/>
      <c r="J642" s="152"/>
      <c r="K642" s="152"/>
      <c r="L642" s="152"/>
      <c r="M642" s="207"/>
      <c r="N642" s="207"/>
      <c r="O642" s="207"/>
      <c r="P642" s="152"/>
      <c r="Q642" s="152"/>
      <c r="R642" s="152"/>
      <c r="S642" s="152"/>
      <c r="T642" s="152"/>
      <c r="U642" s="210"/>
      <c r="V642" s="152"/>
      <c r="W642" s="210"/>
      <c r="X642" s="152"/>
      <c r="Y642" s="210"/>
      <c r="Z642" s="152"/>
      <c r="AA642" s="186"/>
      <c r="AB642" s="152"/>
      <c r="AC642" s="186"/>
    </row>
    <row r="643" spans="1:29" ht="12.75" customHeight="1" x14ac:dyDescent="0.35">
      <c r="A643" s="161"/>
      <c r="B643" s="161"/>
      <c r="C643" s="207"/>
      <c r="D643" s="207"/>
      <c r="E643" s="169"/>
      <c r="F643" s="169"/>
      <c r="G643" s="152"/>
      <c r="H643" s="152"/>
      <c r="I643" s="152"/>
      <c r="J643" s="152"/>
      <c r="K643" s="152"/>
      <c r="L643" s="152"/>
      <c r="M643" s="207"/>
      <c r="N643" s="207"/>
      <c r="O643" s="207"/>
      <c r="P643" s="152"/>
      <c r="Q643" s="152"/>
      <c r="R643" s="152"/>
      <c r="S643" s="152"/>
      <c r="T643" s="152"/>
      <c r="U643" s="210"/>
      <c r="V643" s="152"/>
      <c r="W643" s="210"/>
      <c r="X643" s="152"/>
      <c r="Y643" s="210"/>
      <c r="Z643" s="152"/>
      <c r="AA643" s="186"/>
      <c r="AB643" s="152"/>
      <c r="AC643" s="186"/>
    </row>
    <row r="644" spans="1:29" ht="12.75" customHeight="1" x14ac:dyDescent="0.35">
      <c r="A644" s="161"/>
      <c r="B644" s="161"/>
      <c r="C644" s="207"/>
      <c r="D644" s="207"/>
      <c r="E644" s="169"/>
      <c r="F644" s="169"/>
      <c r="G644" s="152"/>
      <c r="H644" s="152"/>
      <c r="I644" s="152"/>
      <c r="J644" s="152"/>
      <c r="K644" s="152"/>
      <c r="L644" s="152"/>
      <c r="M644" s="207"/>
      <c r="N644" s="207"/>
      <c r="O644" s="207"/>
      <c r="P644" s="152"/>
      <c r="Q644" s="152"/>
      <c r="R644" s="152"/>
      <c r="S644" s="152"/>
      <c r="T644" s="152"/>
      <c r="U644" s="210"/>
      <c r="V644" s="152"/>
      <c r="W644" s="210"/>
      <c r="X644" s="152"/>
      <c r="Y644" s="210"/>
      <c r="Z644" s="152"/>
      <c r="AA644" s="186"/>
      <c r="AB644" s="152"/>
      <c r="AC644" s="186"/>
    </row>
    <row r="645" spans="1:29" ht="12.75" customHeight="1" x14ac:dyDescent="0.35">
      <c r="A645" s="161"/>
      <c r="B645" s="161"/>
      <c r="C645" s="207"/>
      <c r="D645" s="207"/>
      <c r="E645" s="169"/>
      <c r="F645" s="169"/>
      <c r="G645" s="152"/>
      <c r="H645" s="152"/>
      <c r="I645" s="152"/>
      <c r="J645" s="152"/>
      <c r="K645" s="152"/>
      <c r="L645" s="152"/>
      <c r="M645" s="207"/>
      <c r="N645" s="207"/>
      <c r="O645" s="207"/>
      <c r="P645" s="152"/>
      <c r="Q645" s="152"/>
      <c r="R645" s="152"/>
      <c r="S645" s="152"/>
      <c r="T645" s="152"/>
      <c r="U645" s="210"/>
      <c r="V645" s="152"/>
      <c r="W645" s="210"/>
      <c r="X645" s="152"/>
      <c r="Y645" s="210"/>
      <c r="Z645" s="152"/>
      <c r="AA645" s="186"/>
      <c r="AB645" s="152"/>
      <c r="AC645" s="186"/>
    </row>
    <row r="646" spans="1:29" ht="12.75" customHeight="1" x14ac:dyDescent="0.35">
      <c r="A646" s="161"/>
      <c r="B646" s="161"/>
      <c r="C646" s="207"/>
      <c r="D646" s="207"/>
      <c r="E646" s="169"/>
      <c r="F646" s="169"/>
      <c r="G646" s="152"/>
      <c r="H646" s="152"/>
      <c r="I646" s="152"/>
      <c r="J646" s="152"/>
      <c r="K646" s="152"/>
      <c r="L646" s="152"/>
      <c r="M646" s="207"/>
      <c r="N646" s="207"/>
      <c r="O646" s="207"/>
      <c r="P646" s="152"/>
      <c r="Q646" s="152"/>
      <c r="R646" s="152"/>
      <c r="S646" s="152"/>
      <c r="T646" s="152"/>
      <c r="U646" s="210"/>
      <c r="V646" s="152"/>
      <c r="W646" s="210"/>
      <c r="X646" s="152"/>
      <c r="Y646" s="210"/>
      <c r="Z646" s="152"/>
      <c r="AA646" s="186"/>
      <c r="AB646" s="152"/>
      <c r="AC646" s="186"/>
    </row>
    <row r="647" spans="1:29" ht="12.75" customHeight="1" x14ac:dyDescent="0.35">
      <c r="A647" s="161"/>
      <c r="B647" s="161"/>
      <c r="C647" s="207"/>
      <c r="D647" s="207"/>
      <c r="E647" s="169"/>
      <c r="F647" s="169"/>
      <c r="G647" s="152"/>
      <c r="H647" s="152"/>
      <c r="I647" s="152"/>
      <c r="J647" s="152"/>
      <c r="K647" s="152"/>
      <c r="L647" s="152"/>
      <c r="M647" s="207"/>
      <c r="N647" s="207"/>
      <c r="O647" s="207"/>
      <c r="P647" s="152"/>
      <c r="Q647" s="152"/>
      <c r="R647" s="152"/>
      <c r="S647" s="152"/>
      <c r="T647" s="152"/>
      <c r="U647" s="210"/>
      <c r="V647" s="152"/>
      <c r="W647" s="210"/>
      <c r="X647" s="152"/>
      <c r="Y647" s="210"/>
      <c r="Z647" s="152"/>
      <c r="AA647" s="186"/>
      <c r="AB647" s="152"/>
      <c r="AC647" s="186"/>
    </row>
    <row r="648" spans="1:29" ht="12.75" customHeight="1" x14ac:dyDescent="0.35">
      <c r="A648" s="161"/>
      <c r="B648" s="161"/>
      <c r="C648" s="207"/>
      <c r="D648" s="207"/>
      <c r="E648" s="169"/>
      <c r="F648" s="169"/>
      <c r="G648" s="152"/>
      <c r="H648" s="152"/>
      <c r="I648" s="152"/>
      <c r="J648" s="152"/>
      <c r="K648" s="152"/>
      <c r="L648" s="152"/>
      <c r="M648" s="207"/>
      <c r="N648" s="207"/>
      <c r="O648" s="207"/>
      <c r="P648" s="152"/>
      <c r="Q648" s="152"/>
      <c r="R648" s="152"/>
      <c r="S648" s="152"/>
      <c r="T648" s="152"/>
      <c r="U648" s="210"/>
      <c r="V648" s="152"/>
      <c r="W648" s="210"/>
      <c r="X648" s="152"/>
      <c r="Y648" s="210"/>
      <c r="Z648" s="152"/>
      <c r="AA648" s="186"/>
      <c r="AB648" s="152"/>
      <c r="AC648" s="186"/>
    </row>
    <row r="649" spans="1:29" ht="12.75" customHeight="1" x14ac:dyDescent="0.35">
      <c r="A649" s="161"/>
      <c r="B649" s="161"/>
      <c r="C649" s="207"/>
      <c r="D649" s="207"/>
      <c r="E649" s="169"/>
      <c r="F649" s="169"/>
      <c r="G649" s="152"/>
      <c r="H649" s="152"/>
      <c r="I649" s="152"/>
      <c r="J649" s="152"/>
      <c r="K649" s="152"/>
      <c r="L649" s="152"/>
      <c r="M649" s="207"/>
      <c r="N649" s="207"/>
      <c r="O649" s="207"/>
      <c r="P649" s="152"/>
      <c r="Q649" s="152"/>
      <c r="R649" s="152"/>
      <c r="S649" s="152"/>
      <c r="T649" s="152"/>
      <c r="U649" s="210"/>
      <c r="V649" s="152"/>
      <c r="W649" s="210"/>
      <c r="X649" s="152"/>
      <c r="Y649" s="210"/>
      <c r="Z649" s="152"/>
      <c r="AA649" s="186"/>
      <c r="AB649" s="152"/>
      <c r="AC649" s="186"/>
    </row>
    <row r="650" spans="1:29" ht="12.75" customHeight="1" x14ac:dyDescent="0.35">
      <c r="A650" s="161"/>
      <c r="B650" s="161"/>
      <c r="C650" s="207"/>
      <c r="D650" s="207"/>
      <c r="E650" s="169"/>
      <c r="F650" s="169"/>
      <c r="G650" s="152"/>
      <c r="H650" s="152"/>
      <c r="I650" s="152"/>
      <c r="J650" s="152"/>
      <c r="K650" s="152"/>
      <c r="L650" s="152"/>
      <c r="M650" s="207"/>
      <c r="N650" s="207"/>
      <c r="O650" s="207"/>
      <c r="P650" s="152"/>
      <c r="Q650" s="152"/>
      <c r="R650" s="152"/>
      <c r="S650" s="152"/>
      <c r="T650" s="152"/>
      <c r="U650" s="210"/>
      <c r="V650" s="152"/>
      <c r="W650" s="210"/>
      <c r="X650" s="152"/>
      <c r="Y650" s="210"/>
      <c r="Z650" s="152"/>
      <c r="AA650" s="186"/>
      <c r="AB650" s="152"/>
      <c r="AC650" s="186"/>
    </row>
    <row r="651" spans="1:29" ht="12.75" customHeight="1" x14ac:dyDescent="0.35">
      <c r="A651" s="161"/>
      <c r="B651" s="161"/>
      <c r="C651" s="207"/>
      <c r="D651" s="207"/>
      <c r="E651" s="169"/>
      <c r="F651" s="169"/>
      <c r="G651" s="152"/>
      <c r="H651" s="152"/>
      <c r="I651" s="152"/>
      <c r="J651" s="152"/>
      <c r="K651" s="152"/>
      <c r="L651" s="152"/>
      <c r="M651" s="207"/>
      <c r="N651" s="207"/>
      <c r="O651" s="207"/>
      <c r="P651" s="152"/>
      <c r="Q651" s="152"/>
      <c r="R651" s="152"/>
      <c r="S651" s="152"/>
      <c r="T651" s="152"/>
      <c r="U651" s="210"/>
      <c r="V651" s="152"/>
      <c r="W651" s="210"/>
      <c r="X651" s="152"/>
      <c r="Y651" s="210"/>
      <c r="Z651" s="152"/>
      <c r="AA651" s="186"/>
      <c r="AB651" s="152"/>
      <c r="AC651" s="186"/>
    </row>
    <row r="652" spans="1:29" ht="12.75" customHeight="1" x14ac:dyDescent="0.35">
      <c r="A652" s="161"/>
      <c r="B652" s="161"/>
      <c r="C652" s="207"/>
      <c r="D652" s="207"/>
      <c r="E652" s="169"/>
      <c r="F652" s="169"/>
      <c r="G652" s="152"/>
      <c r="H652" s="152"/>
      <c r="I652" s="152"/>
      <c r="J652" s="152"/>
      <c r="K652" s="152"/>
      <c r="L652" s="152"/>
      <c r="M652" s="207"/>
      <c r="N652" s="207"/>
      <c r="O652" s="207"/>
      <c r="P652" s="152"/>
      <c r="Q652" s="152"/>
      <c r="R652" s="152"/>
      <c r="S652" s="152"/>
      <c r="T652" s="152"/>
      <c r="U652" s="210"/>
      <c r="V652" s="152"/>
      <c r="W652" s="210"/>
      <c r="X652" s="152"/>
      <c r="Y652" s="210"/>
      <c r="Z652" s="152"/>
      <c r="AA652" s="186"/>
      <c r="AB652" s="152"/>
      <c r="AC652" s="186"/>
    </row>
    <row r="653" spans="1:29" ht="12.75" customHeight="1" x14ac:dyDescent="0.35">
      <c r="A653" s="161"/>
      <c r="B653" s="161"/>
      <c r="C653" s="207"/>
      <c r="D653" s="207"/>
      <c r="E653" s="169"/>
      <c r="F653" s="169"/>
      <c r="G653" s="152"/>
      <c r="H653" s="152"/>
      <c r="I653" s="152"/>
      <c r="J653" s="152"/>
      <c r="K653" s="152"/>
      <c r="L653" s="152"/>
      <c r="M653" s="207"/>
      <c r="N653" s="207"/>
      <c r="O653" s="207"/>
      <c r="P653" s="152"/>
      <c r="Q653" s="152"/>
      <c r="R653" s="152"/>
      <c r="S653" s="152"/>
      <c r="T653" s="152"/>
      <c r="U653" s="210"/>
      <c r="V653" s="152"/>
      <c r="W653" s="210"/>
      <c r="X653" s="152"/>
      <c r="Y653" s="210"/>
      <c r="Z653" s="152"/>
      <c r="AA653" s="186"/>
      <c r="AB653" s="152"/>
      <c r="AC653" s="186"/>
    </row>
    <row r="654" spans="1:29" ht="12.75" customHeight="1" x14ac:dyDescent="0.35">
      <c r="A654" s="161"/>
      <c r="B654" s="161"/>
      <c r="C654" s="207"/>
      <c r="D654" s="207"/>
      <c r="E654" s="169"/>
      <c r="F654" s="169"/>
      <c r="G654" s="152"/>
      <c r="H654" s="152"/>
      <c r="I654" s="152"/>
      <c r="J654" s="152"/>
      <c r="K654" s="152"/>
      <c r="L654" s="152"/>
      <c r="M654" s="207"/>
      <c r="N654" s="207"/>
      <c r="O654" s="207"/>
      <c r="P654" s="152"/>
      <c r="Q654" s="152"/>
      <c r="R654" s="152"/>
      <c r="S654" s="152"/>
      <c r="T654" s="152"/>
      <c r="U654" s="210"/>
      <c r="V654" s="152"/>
      <c r="W654" s="210"/>
      <c r="X654" s="152"/>
      <c r="Y654" s="210"/>
      <c r="Z654" s="152"/>
      <c r="AA654" s="186"/>
      <c r="AB654" s="152"/>
      <c r="AC654" s="186"/>
    </row>
    <row r="655" spans="1:29" ht="12.75" customHeight="1" x14ac:dyDescent="0.35">
      <c r="A655" s="161"/>
      <c r="B655" s="161"/>
      <c r="C655" s="207"/>
      <c r="D655" s="207"/>
      <c r="E655" s="169"/>
      <c r="F655" s="169"/>
      <c r="G655" s="152"/>
      <c r="H655" s="152"/>
      <c r="I655" s="152"/>
      <c r="J655" s="152"/>
      <c r="K655" s="152"/>
      <c r="L655" s="152"/>
      <c r="M655" s="207"/>
      <c r="N655" s="207"/>
      <c r="O655" s="207"/>
      <c r="P655" s="152"/>
      <c r="Q655" s="152"/>
      <c r="R655" s="152"/>
      <c r="S655" s="152"/>
      <c r="T655" s="152"/>
      <c r="U655" s="210"/>
      <c r="V655" s="152"/>
      <c r="W655" s="210"/>
      <c r="X655" s="152"/>
      <c r="Y655" s="210"/>
      <c r="Z655" s="152"/>
      <c r="AA655" s="186"/>
      <c r="AB655" s="152"/>
      <c r="AC655" s="186"/>
    </row>
    <row r="656" spans="1:29" ht="12.75" customHeight="1" x14ac:dyDescent="0.35">
      <c r="A656" s="161"/>
      <c r="B656" s="161"/>
      <c r="C656" s="207"/>
      <c r="D656" s="207"/>
      <c r="E656" s="169"/>
      <c r="F656" s="169"/>
      <c r="G656" s="152"/>
      <c r="H656" s="152"/>
      <c r="I656" s="152"/>
      <c r="J656" s="152"/>
      <c r="K656" s="152"/>
      <c r="L656" s="152"/>
      <c r="M656" s="207"/>
      <c r="N656" s="207"/>
      <c r="O656" s="207"/>
      <c r="P656" s="152"/>
      <c r="Q656" s="152"/>
      <c r="R656" s="152"/>
      <c r="S656" s="152"/>
      <c r="T656" s="152"/>
      <c r="U656" s="210"/>
      <c r="V656" s="152"/>
      <c r="W656" s="210"/>
      <c r="X656" s="152"/>
      <c r="Y656" s="210"/>
      <c r="Z656" s="152"/>
      <c r="AA656" s="186"/>
      <c r="AB656" s="152"/>
      <c r="AC656" s="186"/>
    </row>
    <row r="657" spans="1:29" ht="12.75" customHeight="1" x14ac:dyDescent="0.35">
      <c r="A657" s="161"/>
      <c r="B657" s="161"/>
      <c r="C657" s="207"/>
      <c r="D657" s="207"/>
      <c r="E657" s="169"/>
      <c r="F657" s="169"/>
      <c r="G657" s="152"/>
      <c r="H657" s="152"/>
      <c r="I657" s="152"/>
      <c r="J657" s="152"/>
      <c r="K657" s="152"/>
      <c r="L657" s="152"/>
      <c r="M657" s="207"/>
      <c r="N657" s="207"/>
      <c r="O657" s="207"/>
      <c r="P657" s="152"/>
      <c r="Q657" s="152"/>
      <c r="R657" s="152"/>
      <c r="S657" s="152"/>
      <c r="T657" s="152"/>
      <c r="U657" s="210"/>
      <c r="V657" s="152"/>
      <c r="W657" s="210"/>
      <c r="X657" s="152"/>
      <c r="Y657" s="210"/>
      <c r="Z657" s="152"/>
      <c r="AA657" s="186"/>
      <c r="AB657" s="152"/>
      <c r="AC657" s="186"/>
    </row>
    <row r="658" spans="1:29" ht="12.75" customHeight="1" x14ac:dyDescent="0.35">
      <c r="A658" s="161"/>
      <c r="B658" s="161"/>
      <c r="C658" s="207"/>
      <c r="D658" s="207"/>
      <c r="E658" s="169"/>
      <c r="F658" s="169"/>
      <c r="G658" s="152"/>
      <c r="H658" s="152"/>
      <c r="I658" s="152"/>
      <c r="J658" s="152"/>
      <c r="K658" s="152"/>
      <c r="L658" s="152"/>
      <c r="M658" s="207"/>
      <c r="N658" s="207"/>
      <c r="O658" s="207"/>
      <c r="P658" s="152"/>
      <c r="Q658" s="152"/>
      <c r="R658" s="152"/>
      <c r="S658" s="152"/>
      <c r="T658" s="152"/>
      <c r="U658" s="210"/>
      <c r="V658" s="152"/>
      <c r="W658" s="210"/>
      <c r="X658" s="152"/>
      <c r="Y658" s="210"/>
      <c r="Z658" s="152"/>
      <c r="AA658" s="186"/>
      <c r="AB658" s="152"/>
      <c r="AC658" s="186"/>
    </row>
    <row r="659" spans="1:29" ht="12.75" customHeight="1" x14ac:dyDescent="0.35">
      <c r="A659" s="161"/>
      <c r="B659" s="161"/>
      <c r="C659" s="207"/>
      <c r="D659" s="207"/>
      <c r="E659" s="169"/>
      <c r="F659" s="169"/>
      <c r="G659" s="152"/>
      <c r="H659" s="152"/>
      <c r="I659" s="152"/>
      <c r="J659" s="152"/>
      <c r="K659" s="152"/>
      <c r="L659" s="152"/>
      <c r="M659" s="207"/>
      <c r="N659" s="207"/>
      <c r="O659" s="207"/>
      <c r="P659" s="152"/>
      <c r="Q659" s="152"/>
      <c r="R659" s="152"/>
      <c r="S659" s="152"/>
      <c r="T659" s="152"/>
      <c r="U659" s="210"/>
      <c r="V659" s="152"/>
      <c r="W659" s="210"/>
      <c r="X659" s="152"/>
      <c r="Y659" s="210"/>
      <c r="Z659" s="152"/>
      <c r="AA659" s="186"/>
      <c r="AB659" s="152"/>
      <c r="AC659" s="186"/>
    </row>
    <row r="660" spans="1:29" ht="12.75" customHeight="1" x14ac:dyDescent="0.35">
      <c r="A660" s="161"/>
      <c r="B660" s="161"/>
      <c r="C660" s="207"/>
      <c r="D660" s="207"/>
      <c r="E660" s="169"/>
      <c r="F660" s="169"/>
      <c r="G660" s="152"/>
      <c r="H660" s="152"/>
      <c r="I660" s="152"/>
      <c r="J660" s="152"/>
      <c r="K660" s="152"/>
      <c r="L660" s="152"/>
      <c r="M660" s="207"/>
      <c r="N660" s="207"/>
      <c r="O660" s="207"/>
      <c r="P660" s="152"/>
      <c r="Q660" s="152"/>
      <c r="R660" s="152"/>
      <c r="S660" s="152"/>
      <c r="T660" s="152"/>
      <c r="U660" s="210"/>
      <c r="V660" s="152"/>
      <c r="W660" s="210"/>
      <c r="X660" s="152"/>
      <c r="Y660" s="210"/>
      <c r="Z660" s="152"/>
      <c r="AA660" s="186"/>
      <c r="AB660" s="152"/>
      <c r="AC660" s="186"/>
    </row>
    <row r="661" spans="1:29" ht="12.75" customHeight="1" x14ac:dyDescent="0.35">
      <c r="A661" s="161"/>
      <c r="B661" s="161"/>
      <c r="C661" s="207"/>
      <c r="D661" s="207"/>
      <c r="E661" s="169"/>
      <c r="F661" s="169"/>
      <c r="G661" s="152"/>
      <c r="H661" s="152"/>
      <c r="I661" s="152"/>
      <c r="J661" s="152"/>
      <c r="K661" s="152"/>
      <c r="L661" s="152"/>
      <c r="M661" s="207"/>
      <c r="N661" s="207"/>
      <c r="O661" s="207"/>
      <c r="P661" s="152"/>
      <c r="Q661" s="152"/>
      <c r="R661" s="152"/>
      <c r="S661" s="152"/>
      <c r="T661" s="152"/>
      <c r="U661" s="210"/>
      <c r="V661" s="152"/>
      <c r="W661" s="210"/>
      <c r="X661" s="152"/>
      <c r="Y661" s="210"/>
      <c r="Z661" s="152"/>
      <c r="AA661" s="186"/>
      <c r="AB661" s="152"/>
      <c r="AC661" s="186"/>
    </row>
    <row r="662" spans="1:29" ht="12.75" customHeight="1" x14ac:dyDescent="0.35">
      <c r="A662" s="161"/>
      <c r="B662" s="161"/>
      <c r="C662" s="207"/>
      <c r="D662" s="207"/>
      <c r="E662" s="169"/>
      <c r="F662" s="169"/>
      <c r="G662" s="152"/>
      <c r="H662" s="152"/>
      <c r="I662" s="152"/>
      <c r="J662" s="152"/>
      <c r="K662" s="152"/>
      <c r="L662" s="152"/>
      <c r="M662" s="207"/>
      <c r="N662" s="207"/>
      <c r="O662" s="207"/>
      <c r="P662" s="152"/>
      <c r="Q662" s="152"/>
      <c r="R662" s="152"/>
      <c r="S662" s="152"/>
      <c r="T662" s="152"/>
      <c r="U662" s="210"/>
      <c r="V662" s="152"/>
      <c r="W662" s="210"/>
      <c r="X662" s="152"/>
      <c r="Y662" s="210"/>
      <c r="Z662" s="152"/>
      <c r="AA662" s="186"/>
      <c r="AB662" s="152"/>
      <c r="AC662" s="186"/>
    </row>
    <row r="663" spans="1:29" ht="12.75" customHeight="1" x14ac:dyDescent="0.35">
      <c r="A663" s="161"/>
      <c r="B663" s="161"/>
      <c r="C663" s="207"/>
      <c r="D663" s="207"/>
      <c r="E663" s="169"/>
      <c r="F663" s="169"/>
      <c r="G663" s="152"/>
      <c r="H663" s="152"/>
      <c r="I663" s="152"/>
      <c r="J663" s="152"/>
      <c r="K663" s="152"/>
      <c r="L663" s="152"/>
      <c r="M663" s="207"/>
      <c r="N663" s="207"/>
      <c r="O663" s="207"/>
      <c r="P663" s="152"/>
      <c r="Q663" s="152"/>
      <c r="R663" s="152"/>
      <c r="S663" s="152"/>
      <c r="T663" s="152"/>
      <c r="U663" s="210"/>
      <c r="V663" s="152"/>
      <c r="W663" s="210"/>
      <c r="X663" s="152"/>
      <c r="Y663" s="210"/>
      <c r="Z663" s="152"/>
      <c r="AA663" s="186"/>
      <c r="AB663" s="152"/>
      <c r="AC663" s="186"/>
    </row>
    <row r="664" spans="1:29" ht="12.75" customHeight="1" x14ac:dyDescent="0.35">
      <c r="A664" s="161"/>
      <c r="B664" s="161"/>
      <c r="C664" s="207"/>
      <c r="D664" s="207"/>
      <c r="E664" s="169"/>
      <c r="F664" s="169"/>
      <c r="G664" s="152"/>
      <c r="H664" s="152"/>
      <c r="I664" s="152"/>
      <c r="J664" s="152"/>
      <c r="K664" s="152"/>
      <c r="L664" s="152"/>
      <c r="M664" s="207"/>
      <c r="N664" s="207"/>
      <c r="O664" s="207"/>
      <c r="P664" s="152"/>
      <c r="Q664" s="152"/>
      <c r="R664" s="152"/>
      <c r="S664" s="152"/>
      <c r="T664" s="152"/>
      <c r="U664" s="210"/>
      <c r="V664" s="152"/>
      <c r="W664" s="210"/>
      <c r="X664" s="152"/>
      <c r="Y664" s="210"/>
      <c r="Z664" s="152"/>
      <c r="AA664" s="186"/>
      <c r="AB664" s="152"/>
      <c r="AC664" s="186"/>
    </row>
    <row r="665" spans="1:29" ht="12.75" customHeight="1" x14ac:dyDescent="0.35">
      <c r="A665" s="161"/>
      <c r="B665" s="161"/>
      <c r="C665" s="207"/>
      <c r="D665" s="207"/>
      <c r="E665" s="169"/>
      <c r="F665" s="169"/>
      <c r="G665" s="152"/>
      <c r="H665" s="152"/>
      <c r="I665" s="152"/>
      <c r="J665" s="152"/>
      <c r="K665" s="152"/>
      <c r="L665" s="152"/>
      <c r="M665" s="207"/>
      <c r="N665" s="207"/>
      <c r="O665" s="207"/>
      <c r="P665" s="152"/>
      <c r="Q665" s="152"/>
      <c r="R665" s="152"/>
      <c r="S665" s="152"/>
      <c r="T665" s="152"/>
      <c r="U665" s="210"/>
      <c r="V665" s="152"/>
      <c r="W665" s="210"/>
      <c r="X665" s="152"/>
      <c r="Y665" s="210"/>
      <c r="Z665" s="152"/>
      <c r="AA665" s="186"/>
      <c r="AB665" s="152"/>
      <c r="AC665" s="186"/>
    </row>
    <row r="666" spans="1:29" ht="12.75" customHeight="1" x14ac:dyDescent="0.35">
      <c r="A666" s="161"/>
      <c r="B666" s="161"/>
      <c r="C666" s="207"/>
      <c r="D666" s="207"/>
      <c r="E666" s="169"/>
      <c r="F666" s="169"/>
      <c r="G666" s="152"/>
      <c r="H666" s="152"/>
      <c r="I666" s="152"/>
      <c r="J666" s="152"/>
      <c r="K666" s="152"/>
      <c r="L666" s="152"/>
      <c r="M666" s="207"/>
      <c r="N666" s="207"/>
      <c r="O666" s="207"/>
      <c r="P666" s="152"/>
      <c r="Q666" s="152"/>
      <c r="R666" s="152"/>
      <c r="S666" s="152"/>
      <c r="T666" s="152"/>
      <c r="U666" s="210"/>
      <c r="V666" s="152"/>
      <c r="W666" s="210"/>
      <c r="X666" s="152"/>
      <c r="Y666" s="210"/>
      <c r="Z666" s="152"/>
      <c r="AA666" s="186"/>
      <c r="AB666" s="152"/>
      <c r="AC666" s="186"/>
    </row>
    <row r="667" spans="1:29" ht="12.75" customHeight="1" x14ac:dyDescent="0.35">
      <c r="A667" s="161"/>
      <c r="B667" s="161"/>
      <c r="C667" s="207"/>
      <c r="D667" s="207"/>
      <c r="E667" s="169"/>
      <c r="F667" s="169"/>
      <c r="G667" s="152"/>
      <c r="H667" s="152"/>
      <c r="I667" s="152"/>
      <c r="J667" s="152"/>
      <c r="K667" s="152"/>
      <c r="L667" s="152"/>
      <c r="M667" s="207"/>
      <c r="N667" s="207"/>
      <c r="O667" s="207"/>
      <c r="P667" s="152"/>
      <c r="Q667" s="152"/>
      <c r="R667" s="152"/>
      <c r="S667" s="152"/>
      <c r="T667" s="152"/>
      <c r="U667" s="210"/>
      <c r="V667" s="152"/>
      <c r="W667" s="210"/>
      <c r="X667" s="152"/>
      <c r="Y667" s="210"/>
      <c r="Z667" s="152"/>
      <c r="AA667" s="186"/>
      <c r="AB667" s="152"/>
      <c r="AC667" s="186"/>
    </row>
    <row r="668" spans="1:29" ht="12.75" customHeight="1" x14ac:dyDescent="0.35">
      <c r="A668" s="161"/>
      <c r="B668" s="161"/>
      <c r="C668" s="207"/>
      <c r="D668" s="207"/>
      <c r="E668" s="169"/>
      <c r="F668" s="169"/>
      <c r="G668" s="152"/>
      <c r="H668" s="152"/>
      <c r="I668" s="152"/>
      <c r="J668" s="152"/>
      <c r="K668" s="152"/>
      <c r="L668" s="152"/>
      <c r="M668" s="207"/>
      <c r="N668" s="207"/>
      <c r="O668" s="207"/>
      <c r="P668" s="152"/>
      <c r="Q668" s="152"/>
      <c r="R668" s="152"/>
      <c r="S668" s="152"/>
      <c r="T668" s="152"/>
      <c r="U668" s="210"/>
      <c r="V668" s="152"/>
      <c r="W668" s="210"/>
      <c r="X668" s="152"/>
      <c r="Y668" s="210"/>
      <c r="Z668" s="152"/>
      <c r="AA668" s="186"/>
      <c r="AB668" s="152"/>
      <c r="AC668" s="186"/>
    </row>
    <row r="669" spans="1:29" ht="12.75" customHeight="1" x14ac:dyDescent="0.35">
      <c r="A669" s="161"/>
      <c r="B669" s="161"/>
      <c r="C669" s="207"/>
      <c r="D669" s="207"/>
      <c r="E669" s="169"/>
      <c r="F669" s="169"/>
      <c r="G669" s="152"/>
      <c r="H669" s="152"/>
      <c r="I669" s="152"/>
      <c r="J669" s="152"/>
      <c r="K669" s="152"/>
      <c r="L669" s="152"/>
      <c r="M669" s="207"/>
      <c r="N669" s="207"/>
      <c r="O669" s="207"/>
      <c r="P669" s="152"/>
      <c r="Q669" s="152"/>
      <c r="R669" s="152"/>
      <c r="S669" s="152"/>
      <c r="T669" s="152"/>
      <c r="U669" s="210"/>
      <c r="V669" s="152"/>
      <c r="W669" s="210"/>
      <c r="X669" s="152"/>
      <c r="Y669" s="210"/>
      <c r="Z669" s="152"/>
      <c r="AA669" s="186"/>
      <c r="AB669" s="152"/>
      <c r="AC669" s="186"/>
    </row>
    <row r="670" spans="1:29" ht="12.75" customHeight="1" x14ac:dyDescent="0.35">
      <c r="A670" s="161"/>
      <c r="B670" s="161"/>
      <c r="C670" s="207"/>
      <c r="D670" s="207"/>
      <c r="E670" s="169"/>
      <c r="F670" s="169"/>
      <c r="G670" s="152"/>
      <c r="H670" s="152"/>
      <c r="I670" s="152"/>
      <c r="J670" s="152"/>
      <c r="K670" s="152"/>
      <c r="L670" s="152"/>
      <c r="M670" s="207"/>
      <c r="N670" s="207"/>
      <c r="O670" s="207"/>
      <c r="P670" s="152"/>
      <c r="Q670" s="152"/>
      <c r="R670" s="152"/>
      <c r="S670" s="152"/>
      <c r="T670" s="152"/>
      <c r="U670" s="210"/>
      <c r="V670" s="152"/>
      <c r="W670" s="210"/>
      <c r="X670" s="152"/>
      <c r="Y670" s="210"/>
      <c r="Z670" s="152"/>
      <c r="AA670" s="186"/>
      <c r="AB670" s="152"/>
      <c r="AC670" s="186"/>
    </row>
    <row r="671" spans="1:29" ht="12.75" customHeight="1" x14ac:dyDescent="0.35">
      <c r="A671" s="161"/>
      <c r="B671" s="161"/>
      <c r="C671" s="207"/>
      <c r="D671" s="207"/>
      <c r="E671" s="169"/>
      <c r="F671" s="169"/>
      <c r="G671" s="152"/>
      <c r="H671" s="152"/>
      <c r="I671" s="152"/>
      <c r="J671" s="152"/>
      <c r="K671" s="152"/>
      <c r="L671" s="152"/>
      <c r="M671" s="207"/>
      <c r="N671" s="207"/>
      <c r="O671" s="207"/>
      <c r="P671" s="152"/>
      <c r="Q671" s="152"/>
      <c r="R671" s="152"/>
      <c r="S671" s="152"/>
      <c r="T671" s="152"/>
      <c r="U671" s="210"/>
      <c r="V671" s="152"/>
      <c r="W671" s="210"/>
      <c r="X671" s="152"/>
      <c r="Y671" s="210"/>
      <c r="Z671" s="152"/>
      <c r="AA671" s="186"/>
      <c r="AB671" s="152"/>
      <c r="AC671" s="186"/>
    </row>
    <row r="672" spans="1:29" ht="12.75" customHeight="1" x14ac:dyDescent="0.35">
      <c r="A672" s="161"/>
      <c r="B672" s="161"/>
      <c r="C672" s="207"/>
      <c r="D672" s="207"/>
      <c r="E672" s="169"/>
      <c r="F672" s="169"/>
      <c r="G672" s="152"/>
      <c r="H672" s="152"/>
      <c r="I672" s="152"/>
      <c r="J672" s="152"/>
      <c r="K672" s="152"/>
      <c r="L672" s="152"/>
      <c r="M672" s="207"/>
      <c r="N672" s="207"/>
      <c r="O672" s="207"/>
      <c r="P672" s="152"/>
      <c r="Q672" s="152"/>
      <c r="R672" s="152"/>
      <c r="S672" s="152"/>
      <c r="T672" s="152"/>
      <c r="U672" s="210"/>
      <c r="V672" s="152"/>
      <c r="W672" s="210"/>
      <c r="X672" s="152"/>
      <c r="Y672" s="210"/>
      <c r="Z672" s="152"/>
      <c r="AA672" s="186"/>
      <c r="AB672" s="152"/>
      <c r="AC672" s="186"/>
    </row>
    <row r="673" spans="1:29" ht="12.75" customHeight="1" x14ac:dyDescent="0.35">
      <c r="A673" s="161"/>
      <c r="B673" s="161"/>
      <c r="C673" s="207"/>
      <c r="D673" s="207"/>
      <c r="E673" s="169"/>
      <c r="F673" s="169"/>
      <c r="G673" s="152"/>
      <c r="H673" s="152"/>
      <c r="I673" s="152"/>
      <c r="J673" s="152"/>
      <c r="K673" s="152"/>
      <c r="L673" s="152"/>
      <c r="M673" s="207"/>
      <c r="N673" s="207"/>
      <c r="O673" s="207"/>
      <c r="P673" s="152"/>
      <c r="Q673" s="152"/>
      <c r="R673" s="152"/>
      <c r="S673" s="152"/>
      <c r="T673" s="152"/>
      <c r="U673" s="210"/>
      <c r="V673" s="152"/>
      <c r="W673" s="210"/>
      <c r="X673" s="152"/>
      <c r="Y673" s="210"/>
      <c r="Z673" s="152"/>
      <c r="AA673" s="186"/>
      <c r="AB673" s="152"/>
      <c r="AC673" s="186"/>
    </row>
    <row r="674" spans="1:29" ht="12.75" customHeight="1" x14ac:dyDescent="0.35">
      <c r="A674" s="161"/>
      <c r="B674" s="161"/>
      <c r="C674" s="207"/>
      <c r="D674" s="207"/>
      <c r="E674" s="169"/>
      <c r="F674" s="169"/>
      <c r="G674" s="152"/>
      <c r="H674" s="152"/>
      <c r="I674" s="152"/>
      <c r="J674" s="152"/>
      <c r="K674" s="152"/>
      <c r="L674" s="152"/>
      <c r="M674" s="207"/>
      <c r="N674" s="207"/>
      <c r="O674" s="207"/>
      <c r="P674" s="152"/>
      <c r="Q674" s="152"/>
      <c r="R674" s="152"/>
      <c r="S674" s="152"/>
      <c r="T674" s="152"/>
      <c r="U674" s="210"/>
      <c r="V674" s="152"/>
      <c r="W674" s="210"/>
      <c r="X674" s="152"/>
      <c r="Y674" s="210"/>
      <c r="Z674" s="152"/>
      <c r="AA674" s="186"/>
      <c r="AB674" s="152"/>
      <c r="AC674" s="186"/>
    </row>
    <row r="675" spans="1:29" ht="12.75" customHeight="1" x14ac:dyDescent="0.35">
      <c r="A675" s="161"/>
      <c r="B675" s="161"/>
      <c r="C675" s="207"/>
      <c r="D675" s="207"/>
      <c r="E675" s="169"/>
      <c r="F675" s="169"/>
      <c r="G675" s="152"/>
      <c r="H675" s="152"/>
      <c r="I675" s="152"/>
      <c r="J675" s="152"/>
      <c r="K675" s="152"/>
      <c r="L675" s="152"/>
      <c r="M675" s="207"/>
      <c r="N675" s="207"/>
      <c r="O675" s="207"/>
      <c r="P675" s="152"/>
      <c r="Q675" s="152"/>
      <c r="R675" s="152"/>
      <c r="S675" s="152"/>
      <c r="T675" s="152"/>
      <c r="U675" s="210"/>
      <c r="V675" s="152"/>
      <c r="W675" s="210"/>
      <c r="X675" s="152"/>
      <c r="Y675" s="210"/>
      <c r="Z675" s="152"/>
      <c r="AA675" s="186"/>
      <c r="AB675" s="152"/>
      <c r="AC675" s="186"/>
    </row>
    <row r="676" spans="1:29" ht="12.75" customHeight="1" x14ac:dyDescent="0.35">
      <c r="A676" s="161"/>
      <c r="B676" s="161"/>
      <c r="C676" s="207"/>
      <c r="D676" s="207"/>
      <c r="E676" s="169"/>
      <c r="F676" s="169"/>
      <c r="G676" s="152"/>
      <c r="H676" s="152"/>
      <c r="I676" s="152"/>
      <c r="J676" s="152"/>
      <c r="K676" s="152"/>
      <c r="L676" s="152"/>
      <c r="M676" s="207"/>
      <c r="N676" s="207"/>
      <c r="O676" s="207"/>
      <c r="P676" s="152"/>
      <c r="Q676" s="152"/>
      <c r="R676" s="152"/>
      <c r="S676" s="152"/>
      <c r="T676" s="152"/>
      <c r="U676" s="210"/>
      <c r="V676" s="152"/>
      <c r="W676" s="210"/>
      <c r="X676" s="152"/>
      <c r="Y676" s="210"/>
      <c r="Z676" s="152"/>
      <c r="AA676" s="186"/>
      <c r="AB676" s="152"/>
      <c r="AC676" s="186"/>
    </row>
    <row r="677" spans="1:29" ht="12.75" customHeight="1" x14ac:dyDescent="0.35">
      <c r="A677" s="161"/>
      <c r="B677" s="161"/>
      <c r="C677" s="207"/>
      <c r="D677" s="207"/>
      <c r="E677" s="169"/>
      <c r="F677" s="169"/>
      <c r="G677" s="152"/>
      <c r="H677" s="152"/>
      <c r="I677" s="152"/>
      <c r="J677" s="152"/>
      <c r="K677" s="152"/>
      <c r="L677" s="152"/>
      <c r="M677" s="207"/>
      <c r="N677" s="207"/>
      <c r="O677" s="207"/>
      <c r="P677" s="152"/>
      <c r="Q677" s="152"/>
      <c r="R677" s="152"/>
      <c r="S677" s="152"/>
      <c r="T677" s="152"/>
      <c r="U677" s="210"/>
      <c r="V677" s="152"/>
      <c r="W677" s="210"/>
      <c r="X677" s="152"/>
      <c r="Y677" s="210"/>
      <c r="Z677" s="152"/>
      <c r="AA677" s="186"/>
      <c r="AB677" s="152"/>
      <c r="AC677" s="186"/>
    </row>
    <row r="678" spans="1:29" ht="12.75" customHeight="1" x14ac:dyDescent="0.35">
      <c r="A678" s="161"/>
      <c r="B678" s="161"/>
      <c r="C678" s="207"/>
      <c r="D678" s="207"/>
      <c r="E678" s="169"/>
      <c r="F678" s="169"/>
      <c r="G678" s="152"/>
      <c r="H678" s="152"/>
      <c r="I678" s="152"/>
      <c r="J678" s="152"/>
      <c r="K678" s="152"/>
      <c r="L678" s="152"/>
      <c r="M678" s="207"/>
      <c r="N678" s="207"/>
      <c r="O678" s="207"/>
      <c r="P678" s="152"/>
      <c r="Q678" s="152"/>
      <c r="R678" s="152"/>
      <c r="S678" s="152"/>
      <c r="T678" s="152"/>
      <c r="U678" s="210"/>
      <c r="V678" s="152"/>
      <c r="W678" s="210"/>
      <c r="X678" s="152"/>
      <c r="Y678" s="210"/>
      <c r="Z678" s="152"/>
      <c r="AA678" s="186"/>
      <c r="AB678" s="152"/>
      <c r="AC678" s="186"/>
    </row>
    <row r="679" spans="1:29" ht="12.75" customHeight="1" x14ac:dyDescent="0.35">
      <c r="A679" s="161"/>
      <c r="B679" s="161"/>
      <c r="C679" s="207"/>
      <c r="D679" s="207"/>
      <c r="E679" s="169"/>
      <c r="F679" s="169"/>
      <c r="G679" s="152"/>
      <c r="H679" s="152"/>
      <c r="I679" s="152"/>
      <c r="J679" s="152"/>
      <c r="K679" s="152"/>
      <c r="L679" s="152"/>
      <c r="M679" s="207"/>
      <c r="N679" s="207"/>
      <c r="O679" s="207"/>
      <c r="P679" s="152"/>
      <c r="Q679" s="152"/>
      <c r="R679" s="152"/>
      <c r="S679" s="152"/>
      <c r="T679" s="152"/>
      <c r="U679" s="210"/>
      <c r="V679" s="152"/>
      <c r="W679" s="210"/>
      <c r="X679" s="152"/>
      <c r="Y679" s="210"/>
      <c r="Z679" s="152"/>
      <c r="AA679" s="186"/>
      <c r="AB679" s="152"/>
      <c r="AC679" s="186"/>
    </row>
    <row r="680" spans="1:29" ht="12.75" customHeight="1" x14ac:dyDescent="0.35">
      <c r="A680" s="161"/>
      <c r="B680" s="161"/>
      <c r="C680" s="207"/>
      <c r="D680" s="207"/>
      <c r="E680" s="169"/>
      <c r="F680" s="169"/>
      <c r="G680" s="152"/>
      <c r="H680" s="152"/>
      <c r="I680" s="152"/>
      <c r="J680" s="152"/>
      <c r="K680" s="152"/>
      <c r="L680" s="152"/>
      <c r="M680" s="207"/>
      <c r="N680" s="207"/>
      <c r="O680" s="207"/>
      <c r="P680" s="152"/>
      <c r="Q680" s="152"/>
      <c r="R680" s="152"/>
      <c r="S680" s="152"/>
      <c r="T680" s="152"/>
      <c r="U680" s="210"/>
      <c r="V680" s="152"/>
      <c r="W680" s="210"/>
      <c r="X680" s="152"/>
      <c r="Y680" s="210"/>
      <c r="Z680" s="152"/>
      <c r="AA680" s="186"/>
      <c r="AB680" s="152"/>
      <c r="AC680" s="186"/>
    </row>
    <row r="681" spans="1:29" ht="12.75" customHeight="1" x14ac:dyDescent="0.35">
      <c r="A681" s="161"/>
      <c r="B681" s="161"/>
      <c r="C681" s="207"/>
      <c r="D681" s="207"/>
      <c r="E681" s="169"/>
      <c r="F681" s="169"/>
      <c r="G681" s="152"/>
      <c r="H681" s="152"/>
      <c r="I681" s="152"/>
      <c r="J681" s="152"/>
      <c r="K681" s="152"/>
      <c r="L681" s="152"/>
      <c r="M681" s="207"/>
      <c r="N681" s="207"/>
      <c r="O681" s="207"/>
      <c r="P681" s="152"/>
      <c r="Q681" s="152"/>
      <c r="R681" s="152"/>
      <c r="S681" s="152"/>
      <c r="T681" s="152"/>
      <c r="U681" s="210"/>
      <c r="V681" s="152"/>
      <c r="W681" s="210"/>
      <c r="X681" s="152"/>
      <c r="Y681" s="210"/>
      <c r="Z681" s="152"/>
      <c r="AA681" s="186"/>
      <c r="AB681" s="152"/>
      <c r="AC681" s="186"/>
    </row>
    <row r="682" spans="1:29" ht="12.75" customHeight="1" x14ac:dyDescent="0.35">
      <c r="A682" s="161"/>
      <c r="B682" s="161"/>
      <c r="C682" s="207"/>
      <c r="D682" s="207"/>
      <c r="E682" s="169"/>
      <c r="F682" s="169"/>
      <c r="G682" s="152"/>
      <c r="H682" s="152"/>
      <c r="I682" s="152"/>
      <c r="J682" s="152"/>
      <c r="K682" s="152"/>
      <c r="L682" s="152"/>
      <c r="M682" s="207"/>
      <c r="N682" s="207"/>
      <c r="O682" s="207"/>
      <c r="P682" s="152"/>
      <c r="Q682" s="152"/>
      <c r="R682" s="152"/>
      <c r="S682" s="152"/>
      <c r="T682" s="152"/>
      <c r="U682" s="210"/>
      <c r="V682" s="152"/>
      <c r="W682" s="210"/>
      <c r="X682" s="152"/>
      <c r="Y682" s="210"/>
      <c r="Z682" s="152"/>
      <c r="AA682" s="186"/>
      <c r="AB682" s="152"/>
      <c r="AC682" s="186"/>
    </row>
    <row r="683" spans="1:29" ht="12.75" customHeight="1" x14ac:dyDescent="0.35">
      <c r="A683" s="161"/>
      <c r="B683" s="161"/>
      <c r="C683" s="207"/>
      <c r="D683" s="207"/>
      <c r="E683" s="169"/>
      <c r="F683" s="169"/>
      <c r="G683" s="152"/>
      <c r="H683" s="152"/>
      <c r="I683" s="152"/>
      <c r="J683" s="152"/>
      <c r="K683" s="152"/>
      <c r="L683" s="152"/>
      <c r="M683" s="207"/>
      <c r="N683" s="207"/>
      <c r="O683" s="207"/>
      <c r="P683" s="152"/>
      <c r="Q683" s="152"/>
      <c r="R683" s="152"/>
      <c r="S683" s="152"/>
      <c r="T683" s="152"/>
      <c r="U683" s="210"/>
      <c r="V683" s="152"/>
      <c r="W683" s="210"/>
      <c r="X683" s="152"/>
      <c r="Y683" s="210"/>
      <c r="Z683" s="152"/>
      <c r="AA683" s="186"/>
      <c r="AB683" s="152"/>
      <c r="AC683" s="186"/>
    </row>
    <row r="684" spans="1:29" ht="12.75" customHeight="1" x14ac:dyDescent="0.35">
      <c r="A684" s="161"/>
      <c r="B684" s="161"/>
      <c r="C684" s="207"/>
      <c r="D684" s="207"/>
      <c r="E684" s="169"/>
      <c r="F684" s="169"/>
      <c r="G684" s="152"/>
      <c r="H684" s="152"/>
      <c r="I684" s="152"/>
      <c r="J684" s="152"/>
      <c r="K684" s="152"/>
      <c r="L684" s="152"/>
      <c r="M684" s="207"/>
      <c r="N684" s="207"/>
      <c r="O684" s="207"/>
      <c r="P684" s="152"/>
      <c r="Q684" s="152"/>
      <c r="R684" s="152"/>
      <c r="S684" s="152"/>
      <c r="T684" s="152"/>
      <c r="U684" s="210"/>
      <c r="V684" s="152"/>
      <c r="W684" s="210"/>
      <c r="X684" s="152"/>
      <c r="Y684" s="210"/>
      <c r="Z684" s="152"/>
      <c r="AA684" s="186"/>
      <c r="AB684" s="152"/>
      <c r="AC684" s="186"/>
    </row>
    <row r="685" spans="1:29" ht="12.75" customHeight="1" x14ac:dyDescent="0.35">
      <c r="A685" s="161"/>
      <c r="B685" s="161"/>
      <c r="C685" s="207"/>
      <c r="D685" s="207"/>
      <c r="E685" s="169"/>
      <c r="F685" s="169"/>
      <c r="G685" s="152"/>
      <c r="H685" s="152"/>
      <c r="I685" s="152"/>
      <c r="J685" s="152"/>
      <c r="K685" s="152"/>
      <c r="L685" s="152"/>
      <c r="M685" s="207"/>
      <c r="N685" s="207"/>
      <c r="O685" s="207"/>
      <c r="P685" s="152"/>
      <c r="Q685" s="152"/>
      <c r="R685" s="152"/>
      <c r="S685" s="152"/>
      <c r="T685" s="152"/>
      <c r="U685" s="210"/>
      <c r="V685" s="152"/>
      <c r="W685" s="210"/>
      <c r="X685" s="152"/>
      <c r="Y685" s="210"/>
      <c r="Z685" s="152"/>
      <c r="AA685" s="186"/>
      <c r="AB685" s="152"/>
      <c r="AC685" s="186"/>
    </row>
    <row r="686" spans="1:29" ht="12.75" customHeight="1" x14ac:dyDescent="0.35">
      <c r="A686" s="161"/>
      <c r="B686" s="161"/>
      <c r="C686" s="207"/>
      <c r="D686" s="207"/>
      <c r="E686" s="169"/>
      <c r="F686" s="169"/>
      <c r="G686" s="152"/>
      <c r="H686" s="152"/>
      <c r="I686" s="152"/>
      <c r="J686" s="152"/>
      <c r="K686" s="152"/>
      <c r="L686" s="152"/>
      <c r="M686" s="207"/>
      <c r="N686" s="207"/>
      <c r="O686" s="207"/>
      <c r="P686" s="152"/>
      <c r="Q686" s="152"/>
      <c r="R686" s="152"/>
      <c r="S686" s="152"/>
      <c r="T686" s="152"/>
      <c r="U686" s="210"/>
      <c r="V686" s="152"/>
      <c r="W686" s="210"/>
      <c r="X686" s="152"/>
      <c r="Y686" s="210"/>
      <c r="Z686" s="152"/>
      <c r="AA686" s="186"/>
      <c r="AB686" s="152"/>
      <c r="AC686" s="186"/>
    </row>
    <row r="687" spans="1:29" ht="12.75" customHeight="1" x14ac:dyDescent="0.35">
      <c r="A687" s="161"/>
      <c r="B687" s="161"/>
      <c r="C687" s="207"/>
      <c r="D687" s="207"/>
      <c r="E687" s="169"/>
      <c r="F687" s="169"/>
      <c r="G687" s="152"/>
      <c r="H687" s="152"/>
      <c r="I687" s="152"/>
      <c r="J687" s="152"/>
      <c r="K687" s="152"/>
      <c r="L687" s="152"/>
      <c r="M687" s="207"/>
      <c r="N687" s="207"/>
      <c r="O687" s="207"/>
      <c r="P687" s="152"/>
      <c r="Q687" s="152"/>
      <c r="R687" s="152"/>
      <c r="S687" s="152"/>
      <c r="T687" s="152"/>
      <c r="U687" s="210"/>
      <c r="V687" s="152"/>
      <c r="W687" s="210"/>
      <c r="X687" s="152"/>
      <c r="Y687" s="210"/>
      <c r="Z687" s="152"/>
      <c r="AA687" s="186"/>
      <c r="AB687" s="152"/>
      <c r="AC687" s="186"/>
    </row>
    <row r="688" spans="1:29" ht="12.75" customHeight="1" x14ac:dyDescent="0.35">
      <c r="A688" s="161"/>
      <c r="B688" s="161"/>
      <c r="C688" s="207"/>
      <c r="D688" s="207"/>
      <c r="E688" s="169"/>
      <c r="F688" s="169"/>
      <c r="G688" s="152"/>
      <c r="H688" s="152"/>
      <c r="I688" s="152"/>
      <c r="J688" s="152"/>
      <c r="K688" s="152"/>
      <c r="L688" s="152"/>
      <c r="M688" s="207"/>
      <c r="N688" s="207"/>
      <c r="O688" s="207"/>
      <c r="P688" s="152"/>
      <c r="Q688" s="152"/>
      <c r="R688" s="152"/>
      <c r="S688" s="152"/>
      <c r="T688" s="152"/>
      <c r="U688" s="210"/>
      <c r="V688" s="152"/>
      <c r="W688" s="210"/>
      <c r="X688" s="152"/>
      <c r="Y688" s="210"/>
      <c r="Z688" s="152"/>
      <c r="AA688" s="186"/>
      <c r="AB688" s="152"/>
      <c r="AC688" s="186"/>
    </row>
    <row r="689" spans="1:29" ht="12.75" customHeight="1" x14ac:dyDescent="0.35">
      <c r="A689" s="161"/>
      <c r="B689" s="161"/>
      <c r="C689" s="207"/>
      <c r="D689" s="207"/>
      <c r="E689" s="169"/>
      <c r="F689" s="169"/>
      <c r="G689" s="152"/>
      <c r="H689" s="152"/>
      <c r="I689" s="152"/>
      <c r="J689" s="152"/>
      <c r="K689" s="152"/>
      <c r="L689" s="152"/>
      <c r="M689" s="207"/>
      <c r="N689" s="207"/>
      <c r="O689" s="207"/>
      <c r="P689" s="152"/>
      <c r="Q689" s="152"/>
      <c r="R689" s="152"/>
      <c r="S689" s="152"/>
      <c r="T689" s="152"/>
      <c r="U689" s="210"/>
      <c r="V689" s="152"/>
      <c r="W689" s="210"/>
      <c r="X689" s="152"/>
      <c r="Y689" s="210"/>
      <c r="Z689" s="152"/>
      <c r="AA689" s="186"/>
      <c r="AB689" s="152"/>
      <c r="AC689" s="186"/>
    </row>
    <row r="690" spans="1:29" ht="12.75" customHeight="1" x14ac:dyDescent="0.35">
      <c r="A690" s="161"/>
      <c r="B690" s="161"/>
      <c r="C690" s="207"/>
      <c r="D690" s="207"/>
      <c r="E690" s="169"/>
      <c r="F690" s="169"/>
      <c r="G690" s="152"/>
      <c r="H690" s="152"/>
      <c r="I690" s="152"/>
      <c r="J690" s="152"/>
      <c r="K690" s="152"/>
      <c r="L690" s="152"/>
      <c r="M690" s="207"/>
      <c r="N690" s="207"/>
      <c r="O690" s="207"/>
      <c r="P690" s="152"/>
      <c r="Q690" s="152"/>
      <c r="R690" s="152"/>
      <c r="S690" s="152"/>
      <c r="T690" s="152"/>
      <c r="U690" s="210"/>
      <c r="V690" s="152"/>
      <c r="W690" s="210"/>
      <c r="X690" s="152"/>
      <c r="Y690" s="210"/>
      <c r="Z690" s="152"/>
      <c r="AA690" s="186"/>
      <c r="AB690" s="152"/>
      <c r="AC690" s="186"/>
    </row>
    <row r="691" spans="1:29" ht="12.75" customHeight="1" x14ac:dyDescent="0.35">
      <c r="A691" s="161"/>
      <c r="B691" s="161"/>
      <c r="C691" s="207"/>
      <c r="D691" s="207"/>
      <c r="E691" s="169"/>
      <c r="F691" s="169"/>
      <c r="G691" s="152"/>
      <c r="H691" s="152"/>
      <c r="I691" s="152"/>
      <c r="J691" s="152"/>
      <c r="K691" s="152"/>
      <c r="L691" s="152"/>
      <c r="M691" s="207"/>
      <c r="N691" s="207"/>
      <c r="O691" s="207"/>
      <c r="P691" s="152"/>
      <c r="Q691" s="152"/>
      <c r="R691" s="152"/>
      <c r="S691" s="152"/>
      <c r="T691" s="152"/>
      <c r="U691" s="210"/>
      <c r="V691" s="152"/>
      <c r="W691" s="210"/>
      <c r="X691" s="152"/>
      <c r="Y691" s="210"/>
      <c r="Z691" s="152"/>
      <c r="AA691" s="186"/>
      <c r="AB691" s="152"/>
      <c r="AC691" s="186"/>
    </row>
    <row r="692" spans="1:29" ht="12.75" customHeight="1" x14ac:dyDescent="0.35">
      <c r="A692" s="161"/>
      <c r="B692" s="161"/>
      <c r="C692" s="207"/>
      <c r="D692" s="207"/>
      <c r="E692" s="169"/>
      <c r="F692" s="169"/>
      <c r="G692" s="152"/>
      <c r="H692" s="152"/>
      <c r="I692" s="152"/>
      <c r="J692" s="152"/>
      <c r="K692" s="152"/>
      <c r="L692" s="152"/>
      <c r="M692" s="207"/>
      <c r="N692" s="207"/>
      <c r="O692" s="207"/>
      <c r="P692" s="152"/>
      <c r="Q692" s="152"/>
      <c r="R692" s="152"/>
      <c r="S692" s="152"/>
      <c r="T692" s="152"/>
      <c r="U692" s="210"/>
      <c r="V692" s="152"/>
      <c r="W692" s="210"/>
      <c r="X692" s="152"/>
      <c r="Y692" s="210"/>
      <c r="Z692" s="152"/>
      <c r="AA692" s="186"/>
      <c r="AB692" s="152"/>
      <c r="AC692" s="186"/>
    </row>
    <row r="693" spans="1:29" ht="12.75" customHeight="1" x14ac:dyDescent="0.35">
      <c r="A693" s="161"/>
      <c r="B693" s="161"/>
      <c r="C693" s="207"/>
      <c r="D693" s="207"/>
      <c r="E693" s="169"/>
      <c r="F693" s="169"/>
      <c r="G693" s="152"/>
      <c r="H693" s="152"/>
      <c r="I693" s="152"/>
      <c r="J693" s="152"/>
      <c r="K693" s="152"/>
      <c r="L693" s="152"/>
      <c r="M693" s="207"/>
      <c r="N693" s="207"/>
      <c r="O693" s="207"/>
      <c r="P693" s="152"/>
      <c r="Q693" s="152"/>
      <c r="R693" s="152"/>
      <c r="S693" s="152"/>
      <c r="T693" s="152"/>
      <c r="U693" s="210"/>
      <c r="V693" s="152"/>
      <c r="W693" s="210"/>
      <c r="X693" s="152"/>
      <c r="Y693" s="210"/>
      <c r="Z693" s="152"/>
      <c r="AA693" s="186"/>
      <c r="AB693" s="152"/>
      <c r="AC693" s="186"/>
    </row>
    <row r="694" spans="1:29" ht="12.75" customHeight="1" x14ac:dyDescent="0.35">
      <c r="A694" s="161"/>
      <c r="B694" s="161"/>
      <c r="C694" s="207"/>
      <c r="D694" s="207"/>
      <c r="E694" s="169"/>
      <c r="F694" s="169"/>
      <c r="G694" s="152"/>
      <c r="H694" s="152"/>
      <c r="I694" s="152"/>
      <c r="J694" s="152"/>
      <c r="K694" s="152"/>
      <c r="L694" s="152"/>
      <c r="M694" s="207"/>
      <c r="N694" s="207"/>
      <c r="O694" s="207"/>
      <c r="P694" s="152"/>
      <c r="Q694" s="152"/>
      <c r="R694" s="152"/>
      <c r="S694" s="152"/>
      <c r="T694" s="152"/>
      <c r="U694" s="210"/>
      <c r="V694" s="152"/>
      <c r="W694" s="210"/>
      <c r="X694" s="152"/>
      <c r="Y694" s="210"/>
      <c r="Z694" s="152"/>
      <c r="AA694" s="186"/>
      <c r="AB694" s="152"/>
      <c r="AC694" s="186"/>
    </row>
    <row r="695" spans="1:29" ht="12.75" customHeight="1" x14ac:dyDescent="0.35">
      <c r="A695" s="161"/>
      <c r="B695" s="161"/>
      <c r="C695" s="207"/>
      <c r="D695" s="207"/>
      <c r="E695" s="169"/>
      <c r="F695" s="169"/>
      <c r="G695" s="152"/>
      <c r="H695" s="152"/>
      <c r="I695" s="152"/>
      <c r="J695" s="152"/>
      <c r="K695" s="152"/>
      <c r="L695" s="152"/>
      <c r="M695" s="207"/>
      <c r="N695" s="207"/>
      <c r="O695" s="207"/>
      <c r="P695" s="152"/>
      <c r="Q695" s="152"/>
      <c r="R695" s="152"/>
      <c r="S695" s="152"/>
      <c r="T695" s="152"/>
      <c r="U695" s="210"/>
      <c r="V695" s="152"/>
      <c r="W695" s="210"/>
      <c r="X695" s="152"/>
      <c r="Y695" s="210"/>
      <c r="Z695" s="152"/>
      <c r="AA695" s="186"/>
      <c r="AB695" s="152"/>
      <c r="AC695" s="186"/>
    </row>
    <row r="696" spans="1:29" ht="12.75" customHeight="1" x14ac:dyDescent="0.35">
      <c r="A696" s="161"/>
      <c r="B696" s="161"/>
      <c r="C696" s="207"/>
      <c r="D696" s="207"/>
      <c r="E696" s="169"/>
      <c r="F696" s="169"/>
      <c r="G696" s="152"/>
      <c r="H696" s="152"/>
      <c r="I696" s="152"/>
      <c r="J696" s="152"/>
      <c r="K696" s="152"/>
      <c r="L696" s="152"/>
      <c r="M696" s="207"/>
      <c r="N696" s="207"/>
      <c r="O696" s="207"/>
      <c r="P696" s="152"/>
      <c r="Q696" s="152"/>
      <c r="R696" s="152"/>
      <c r="S696" s="152"/>
      <c r="T696" s="152"/>
      <c r="U696" s="210"/>
      <c r="V696" s="152"/>
      <c r="W696" s="210"/>
      <c r="X696" s="152"/>
      <c r="Y696" s="210"/>
      <c r="Z696" s="152"/>
      <c r="AA696" s="186"/>
      <c r="AB696" s="152"/>
      <c r="AC696" s="186"/>
    </row>
    <row r="697" spans="1:29" ht="12.75" customHeight="1" x14ac:dyDescent="0.35">
      <c r="A697" s="161"/>
      <c r="B697" s="161"/>
      <c r="C697" s="207"/>
      <c r="D697" s="207"/>
      <c r="E697" s="169"/>
      <c r="F697" s="169"/>
      <c r="G697" s="152"/>
      <c r="H697" s="152"/>
      <c r="I697" s="152"/>
      <c r="J697" s="152"/>
      <c r="K697" s="152"/>
      <c r="L697" s="152"/>
      <c r="M697" s="207"/>
      <c r="N697" s="207"/>
      <c r="O697" s="207"/>
      <c r="P697" s="152"/>
      <c r="Q697" s="152"/>
      <c r="R697" s="152"/>
      <c r="S697" s="152"/>
      <c r="T697" s="152"/>
      <c r="U697" s="210"/>
      <c r="V697" s="152"/>
      <c r="W697" s="210"/>
      <c r="X697" s="152"/>
      <c r="Y697" s="210"/>
      <c r="Z697" s="152"/>
      <c r="AA697" s="186"/>
      <c r="AB697" s="152"/>
      <c r="AC697" s="186"/>
    </row>
    <row r="698" spans="1:29" ht="12.75" customHeight="1" x14ac:dyDescent="0.35">
      <c r="A698" s="161"/>
      <c r="B698" s="161"/>
      <c r="C698" s="207"/>
      <c r="D698" s="207"/>
      <c r="E698" s="169"/>
      <c r="F698" s="169"/>
      <c r="G698" s="152"/>
      <c r="H698" s="152"/>
      <c r="I698" s="152"/>
      <c r="J698" s="152"/>
      <c r="K698" s="152"/>
      <c r="L698" s="152"/>
      <c r="M698" s="207"/>
      <c r="N698" s="207"/>
      <c r="O698" s="207"/>
      <c r="P698" s="152"/>
      <c r="Q698" s="152"/>
      <c r="R698" s="152"/>
      <c r="S698" s="152"/>
      <c r="T698" s="152"/>
      <c r="U698" s="210"/>
      <c r="V698" s="152"/>
      <c r="W698" s="210"/>
      <c r="X698" s="152"/>
      <c r="Y698" s="210"/>
      <c r="Z698" s="152"/>
      <c r="AA698" s="186"/>
      <c r="AB698" s="152"/>
      <c r="AC698" s="186"/>
    </row>
    <row r="699" spans="1:29" ht="12.75" customHeight="1" x14ac:dyDescent="0.35">
      <c r="A699" s="161"/>
      <c r="B699" s="161"/>
      <c r="C699" s="207"/>
      <c r="D699" s="207"/>
      <c r="E699" s="169"/>
      <c r="F699" s="169"/>
      <c r="G699" s="152"/>
      <c r="H699" s="152"/>
      <c r="I699" s="152"/>
      <c r="J699" s="152"/>
      <c r="K699" s="152"/>
      <c r="L699" s="152"/>
      <c r="M699" s="207"/>
      <c r="N699" s="207"/>
      <c r="O699" s="207"/>
      <c r="P699" s="152"/>
      <c r="Q699" s="152"/>
      <c r="R699" s="152"/>
      <c r="S699" s="152"/>
      <c r="T699" s="152"/>
      <c r="U699" s="210"/>
      <c r="V699" s="152"/>
      <c r="W699" s="210"/>
      <c r="X699" s="152"/>
      <c r="Y699" s="210"/>
      <c r="Z699" s="152"/>
      <c r="AA699" s="186"/>
      <c r="AB699" s="152"/>
      <c r="AC699" s="186"/>
    </row>
    <row r="700" spans="1:29" ht="12.75" customHeight="1" x14ac:dyDescent="0.35">
      <c r="A700" s="161"/>
      <c r="B700" s="161"/>
      <c r="C700" s="207"/>
      <c r="D700" s="207"/>
      <c r="E700" s="169"/>
      <c r="F700" s="169"/>
      <c r="G700" s="152"/>
      <c r="H700" s="152"/>
      <c r="I700" s="152"/>
      <c r="J700" s="152"/>
      <c r="K700" s="152"/>
      <c r="L700" s="152"/>
      <c r="M700" s="207"/>
      <c r="N700" s="207"/>
      <c r="O700" s="207"/>
      <c r="P700" s="152"/>
      <c r="Q700" s="152"/>
      <c r="R700" s="152"/>
      <c r="S700" s="152"/>
      <c r="T700" s="152"/>
      <c r="U700" s="210"/>
      <c r="V700" s="152"/>
      <c r="W700" s="210"/>
      <c r="X700" s="152"/>
      <c r="Y700" s="210"/>
      <c r="Z700" s="152"/>
      <c r="AA700" s="186"/>
      <c r="AB700" s="152"/>
      <c r="AC700" s="186"/>
    </row>
    <row r="701" spans="1:29" ht="12.75" customHeight="1" x14ac:dyDescent="0.35">
      <c r="A701" s="161"/>
      <c r="B701" s="161"/>
      <c r="C701" s="207"/>
      <c r="D701" s="207"/>
      <c r="E701" s="169"/>
      <c r="F701" s="169"/>
      <c r="G701" s="152"/>
      <c r="H701" s="152"/>
      <c r="I701" s="152"/>
      <c r="J701" s="152"/>
      <c r="K701" s="152"/>
      <c r="L701" s="152"/>
      <c r="M701" s="207"/>
      <c r="N701" s="207"/>
      <c r="O701" s="207"/>
      <c r="P701" s="152"/>
      <c r="Q701" s="152"/>
      <c r="R701" s="152"/>
      <c r="S701" s="152"/>
      <c r="T701" s="152"/>
      <c r="U701" s="210"/>
      <c r="V701" s="152"/>
      <c r="W701" s="210"/>
      <c r="X701" s="152"/>
      <c r="Y701" s="210"/>
      <c r="Z701" s="152"/>
      <c r="AA701" s="186"/>
      <c r="AB701" s="152"/>
      <c r="AC701" s="186"/>
    </row>
    <row r="702" spans="1:29" ht="12.75" customHeight="1" x14ac:dyDescent="0.35">
      <c r="A702" s="161"/>
      <c r="B702" s="161"/>
      <c r="C702" s="207"/>
      <c r="D702" s="207"/>
      <c r="E702" s="169"/>
      <c r="F702" s="169"/>
      <c r="G702" s="152"/>
      <c r="H702" s="152"/>
      <c r="I702" s="152"/>
      <c r="J702" s="152"/>
      <c r="K702" s="152"/>
      <c r="L702" s="152"/>
      <c r="M702" s="207"/>
      <c r="N702" s="207"/>
      <c r="O702" s="207"/>
      <c r="P702" s="152"/>
      <c r="Q702" s="152"/>
      <c r="R702" s="152"/>
      <c r="S702" s="152"/>
      <c r="T702" s="152"/>
      <c r="U702" s="210"/>
      <c r="V702" s="152"/>
      <c r="W702" s="210"/>
      <c r="X702" s="152"/>
      <c r="Y702" s="210"/>
      <c r="Z702" s="152"/>
      <c r="AA702" s="186"/>
      <c r="AB702" s="152"/>
      <c r="AC702" s="186"/>
    </row>
    <row r="703" spans="1:29" ht="12.75" customHeight="1" x14ac:dyDescent="0.35">
      <c r="A703" s="161"/>
      <c r="B703" s="161"/>
      <c r="C703" s="207"/>
      <c r="D703" s="207"/>
      <c r="E703" s="169"/>
      <c r="F703" s="169"/>
      <c r="G703" s="152"/>
      <c r="H703" s="152"/>
      <c r="I703" s="152"/>
      <c r="J703" s="152"/>
      <c r="K703" s="152"/>
      <c r="L703" s="152"/>
      <c r="M703" s="207"/>
      <c r="N703" s="207"/>
      <c r="O703" s="207"/>
      <c r="P703" s="152"/>
      <c r="Q703" s="152"/>
      <c r="R703" s="152"/>
      <c r="S703" s="152"/>
      <c r="T703" s="152"/>
      <c r="U703" s="210"/>
      <c r="V703" s="152"/>
      <c r="W703" s="210"/>
      <c r="X703" s="152"/>
      <c r="Y703" s="210"/>
      <c r="Z703" s="152"/>
      <c r="AA703" s="186"/>
      <c r="AB703" s="152"/>
      <c r="AC703" s="186"/>
    </row>
    <row r="704" spans="1:29" ht="12.75" customHeight="1" x14ac:dyDescent="0.35">
      <c r="A704" s="161"/>
      <c r="B704" s="161"/>
      <c r="C704" s="207"/>
      <c r="D704" s="207"/>
      <c r="E704" s="169"/>
      <c r="F704" s="169"/>
      <c r="G704" s="152"/>
      <c r="H704" s="152"/>
      <c r="I704" s="152"/>
      <c r="J704" s="152"/>
      <c r="K704" s="152"/>
      <c r="L704" s="152"/>
      <c r="M704" s="207"/>
      <c r="N704" s="207"/>
      <c r="O704" s="207"/>
      <c r="P704" s="152"/>
      <c r="Q704" s="152"/>
      <c r="R704" s="152"/>
      <c r="S704" s="152"/>
      <c r="T704" s="152"/>
      <c r="U704" s="210"/>
      <c r="V704" s="152"/>
      <c r="W704" s="210"/>
      <c r="X704" s="152"/>
      <c r="Y704" s="210"/>
      <c r="Z704" s="152"/>
      <c r="AA704" s="186"/>
      <c r="AB704" s="152"/>
      <c r="AC704" s="186"/>
    </row>
    <row r="705" spans="1:29" ht="12.75" customHeight="1" x14ac:dyDescent="0.35">
      <c r="A705" s="161"/>
      <c r="B705" s="161"/>
      <c r="C705" s="207"/>
      <c r="D705" s="207"/>
      <c r="E705" s="169"/>
      <c r="F705" s="169"/>
      <c r="G705" s="152"/>
      <c r="H705" s="152"/>
      <c r="I705" s="152"/>
      <c r="J705" s="152"/>
      <c r="K705" s="152"/>
      <c r="L705" s="152"/>
      <c r="M705" s="207"/>
      <c r="N705" s="207"/>
      <c r="O705" s="207"/>
      <c r="P705" s="152"/>
      <c r="Q705" s="152"/>
      <c r="R705" s="152"/>
      <c r="S705" s="152"/>
      <c r="T705" s="152"/>
      <c r="U705" s="210"/>
      <c r="V705" s="152"/>
      <c r="W705" s="210"/>
      <c r="X705" s="152"/>
      <c r="Y705" s="210"/>
      <c r="Z705" s="152"/>
      <c r="AA705" s="186"/>
      <c r="AB705" s="152"/>
      <c r="AC705" s="186"/>
    </row>
    <row r="706" spans="1:29" ht="12.75" customHeight="1" x14ac:dyDescent="0.35">
      <c r="A706" s="161"/>
      <c r="B706" s="161"/>
      <c r="C706" s="207"/>
      <c r="D706" s="207"/>
      <c r="E706" s="169"/>
      <c r="F706" s="169"/>
      <c r="G706" s="152"/>
      <c r="H706" s="152"/>
      <c r="I706" s="152"/>
      <c r="J706" s="152"/>
      <c r="K706" s="152"/>
      <c r="L706" s="152"/>
      <c r="M706" s="207"/>
      <c r="N706" s="207"/>
      <c r="O706" s="207"/>
      <c r="P706" s="152"/>
      <c r="Q706" s="152"/>
      <c r="R706" s="152"/>
      <c r="S706" s="152"/>
      <c r="T706" s="152"/>
      <c r="U706" s="210"/>
      <c r="V706" s="152"/>
      <c r="W706" s="210"/>
      <c r="X706" s="152"/>
      <c r="Y706" s="210"/>
      <c r="Z706" s="152"/>
      <c r="AA706" s="186"/>
      <c r="AB706" s="152"/>
      <c r="AC706" s="186"/>
    </row>
    <row r="707" spans="1:29" ht="12.75" customHeight="1" x14ac:dyDescent="0.35">
      <c r="A707" s="161"/>
      <c r="B707" s="161"/>
      <c r="C707" s="207"/>
      <c r="D707" s="207"/>
      <c r="E707" s="169"/>
      <c r="F707" s="169"/>
      <c r="G707" s="152"/>
      <c r="H707" s="152"/>
      <c r="I707" s="152"/>
      <c r="J707" s="152"/>
      <c r="K707" s="152"/>
      <c r="L707" s="152"/>
      <c r="M707" s="207"/>
      <c r="N707" s="207"/>
      <c r="O707" s="207"/>
      <c r="P707" s="152"/>
      <c r="Q707" s="152"/>
      <c r="R707" s="152"/>
      <c r="S707" s="152"/>
      <c r="T707" s="152"/>
      <c r="U707" s="210"/>
      <c r="V707" s="152"/>
      <c r="W707" s="210"/>
      <c r="X707" s="152"/>
      <c r="Y707" s="210"/>
      <c r="Z707" s="152"/>
      <c r="AA707" s="186"/>
      <c r="AB707" s="152"/>
      <c r="AC707" s="186"/>
    </row>
    <row r="708" spans="1:29" ht="12.75" customHeight="1" x14ac:dyDescent="0.35">
      <c r="A708" s="161"/>
      <c r="B708" s="161"/>
      <c r="C708" s="207"/>
      <c r="D708" s="207"/>
      <c r="E708" s="169"/>
      <c r="F708" s="169"/>
      <c r="G708" s="152"/>
      <c r="H708" s="152"/>
      <c r="I708" s="152"/>
      <c r="J708" s="152"/>
      <c r="K708" s="152"/>
      <c r="L708" s="152"/>
      <c r="M708" s="207"/>
      <c r="N708" s="207"/>
      <c r="O708" s="207"/>
      <c r="P708" s="152"/>
      <c r="Q708" s="152"/>
      <c r="R708" s="152"/>
      <c r="S708" s="152"/>
      <c r="T708" s="152"/>
      <c r="U708" s="210"/>
      <c r="V708" s="152"/>
      <c r="W708" s="210"/>
      <c r="X708" s="152"/>
      <c r="Y708" s="210"/>
      <c r="Z708" s="152"/>
      <c r="AA708" s="186"/>
      <c r="AB708" s="152"/>
      <c r="AC708" s="186"/>
    </row>
    <row r="709" spans="1:29" ht="12.75" customHeight="1" x14ac:dyDescent="0.35">
      <c r="A709" s="161"/>
      <c r="B709" s="161"/>
      <c r="C709" s="207"/>
      <c r="D709" s="207"/>
      <c r="E709" s="169"/>
      <c r="F709" s="169"/>
      <c r="G709" s="152"/>
      <c r="H709" s="152"/>
      <c r="I709" s="152"/>
      <c r="J709" s="152"/>
      <c r="K709" s="152"/>
      <c r="L709" s="152"/>
      <c r="M709" s="207"/>
      <c r="N709" s="207"/>
      <c r="O709" s="207"/>
      <c r="P709" s="152"/>
      <c r="Q709" s="152"/>
      <c r="R709" s="152"/>
      <c r="S709" s="152"/>
      <c r="T709" s="152"/>
      <c r="U709" s="210"/>
      <c r="V709" s="152"/>
      <c r="W709" s="210"/>
      <c r="X709" s="152"/>
      <c r="Y709" s="210"/>
      <c r="Z709" s="152"/>
      <c r="AA709" s="186"/>
      <c r="AB709" s="152"/>
      <c r="AC709" s="186"/>
    </row>
    <row r="710" spans="1:29" ht="12.75" customHeight="1" x14ac:dyDescent="0.35">
      <c r="A710" s="161"/>
      <c r="B710" s="161"/>
      <c r="C710" s="207"/>
      <c r="D710" s="207"/>
      <c r="E710" s="169"/>
      <c r="F710" s="169"/>
      <c r="G710" s="152"/>
      <c r="H710" s="152"/>
      <c r="I710" s="152"/>
      <c r="J710" s="152"/>
      <c r="K710" s="152"/>
      <c r="L710" s="152"/>
      <c r="M710" s="207"/>
      <c r="N710" s="207"/>
      <c r="O710" s="207"/>
      <c r="P710" s="152"/>
      <c r="Q710" s="152"/>
      <c r="R710" s="152"/>
      <c r="S710" s="152"/>
      <c r="T710" s="152"/>
      <c r="U710" s="210"/>
      <c r="V710" s="152"/>
      <c r="W710" s="210"/>
      <c r="X710" s="152"/>
      <c r="Y710" s="210"/>
      <c r="Z710" s="152"/>
      <c r="AA710" s="186"/>
      <c r="AB710" s="152"/>
      <c r="AC710" s="186"/>
    </row>
    <row r="711" spans="1:29" ht="12.75" customHeight="1" x14ac:dyDescent="0.35">
      <c r="A711" s="161"/>
      <c r="B711" s="161"/>
      <c r="C711" s="207"/>
      <c r="D711" s="207"/>
      <c r="E711" s="169"/>
      <c r="F711" s="169"/>
      <c r="G711" s="152"/>
      <c r="H711" s="152"/>
      <c r="I711" s="152"/>
      <c r="J711" s="152"/>
      <c r="K711" s="152"/>
      <c r="L711" s="152"/>
      <c r="M711" s="207"/>
      <c r="N711" s="207"/>
      <c r="O711" s="207"/>
      <c r="P711" s="152"/>
      <c r="Q711" s="152"/>
      <c r="R711" s="152"/>
      <c r="S711" s="152"/>
      <c r="T711" s="152"/>
      <c r="U711" s="210"/>
      <c r="V711" s="152"/>
      <c r="W711" s="210"/>
      <c r="X711" s="152"/>
      <c r="Y711" s="210"/>
      <c r="Z711" s="152"/>
      <c r="AA711" s="186"/>
      <c r="AB711" s="152"/>
      <c r="AC711" s="186"/>
    </row>
    <row r="712" spans="1:29" ht="12.75" customHeight="1" x14ac:dyDescent="0.35">
      <c r="A712" s="161"/>
      <c r="B712" s="161"/>
      <c r="C712" s="207"/>
      <c r="D712" s="207"/>
      <c r="E712" s="169"/>
      <c r="F712" s="169"/>
      <c r="G712" s="152"/>
      <c r="H712" s="152"/>
      <c r="I712" s="152"/>
      <c r="J712" s="152"/>
      <c r="K712" s="152"/>
      <c r="L712" s="152"/>
      <c r="M712" s="207"/>
      <c r="N712" s="207"/>
      <c r="O712" s="207"/>
      <c r="P712" s="152"/>
      <c r="Q712" s="152"/>
      <c r="R712" s="152"/>
      <c r="S712" s="152"/>
      <c r="T712" s="152"/>
      <c r="U712" s="210"/>
      <c r="V712" s="152"/>
      <c r="W712" s="210"/>
      <c r="X712" s="152"/>
      <c r="Y712" s="210"/>
      <c r="Z712" s="152"/>
      <c r="AA712" s="186"/>
      <c r="AB712" s="152"/>
      <c r="AC712" s="186"/>
    </row>
    <row r="713" spans="1:29" ht="12.75" customHeight="1" x14ac:dyDescent="0.35">
      <c r="A713" s="161"/>
      <c r="B713" s="161"/>
      <c r="C713" s="207"/>
      <c r="D713" s="207"/>
      <c r="E713" s="169"/>
      <c r="F713" s="169"/>
      <c r="G713" s="152"/>
      <c r="H713" s="152"/>
      <c r="I713" s="152"/>
      <c r="J713" s="152"/>
      <c r="K713" s="152"/>
      <c r="L713" s="152"/>
      <c r="M713" s="207"/>
      <c r="N713" s="207"/>
      <c r="O713" s="207"/>
      <c r="P713" s="152"/>
      <c r="Q713" s="152"/>
      <c r="R713" s="152"/>
      <c r="S713" s="152"/>
      <c r="T713" s="152"/>
      <c r="U713" s="210"/>
      <c r="V713" s="152"/>
      <c r="W713" s="210"/>
      <c r="X713" s="152"/>
      <c r="Y713" s="210"/>
      <c r="Z713" s="152"/>
      <c r="AA713" s="186"/>
      <c r="AB713" s="152"/>
      <c r="AC713" s="186"/>
    </row>
    <row r="714" spans="1:29" ht="12.75" customHeight="1" x14ac:dyDescent="0.35">
      <c r="A714" s="161"/>
      <c r="B714" s="161"/>
      <c r="C714" s="207"/>
      <c r="D714" s="207"/>
      <c r="E714" s="169"/>
      <c r="F714" s="169"/>
      <c r="G714" s="152"/>
      <c r="H714" s="152"/>
      <c r="I714" s="152"/>
      <c r="J714" s="152"/>
      <c r="K714" s="152"/>
      <c r="L714" s="152"/>
      <c r="M714" s="207"/>
      <c r="N714" s="207"/>
      <c r="O714" s="207"/>
      <c r="P714" s="152"/>
      <c r="Q714" s="152"/>
      <c r="R714" s="152"/>
      <c r="S714" s="152"/>
      <c r="T714" s="152"/>
      <c r="U714" s="210"/>
      <c r="V714" s="152"/>
      <c r="W714" s="210"/>
      <c r="X714" s="152"/>
      <c r="Y714" s="210"/>
      <c r="Z714" s="152"/>
      <c r="AA714" s="186"/>
      <c r="AB714" s="152"/>
      <c r="AC714" s="186"/>
    </row>
    <row r="715" spans="1:29" ht="12.75" customHeight="1" x14ac:dyDescent="0.35">
      <c r="A715" s="161"/>
      <c r="B715" s="161"/>
      <c r="C715" s="207"/>
      <c r="D715" s="207"/>
      <c r="E715" s="169"/>
      <c r="F715" s="169"/>
      <c r="G715" s="152"/>
      <c r="H715" s="152"/>
      <c r="I715" s="152"/>
      <c r="J715" s="152"/>
      <c r="K715" s="152"/>
      <c r="L715" s="152"/>
      <c r="M715" s="207"/>
      <c r="N715" s="207"/>
      <c r="O715" s="207"/>
      <c r="P715" s="152"/>
      <c r="Q715" s="152"/>
      <c r="R715" s="152"/>
      <c r="S715" s="152"/>
      <c r="T715" s="152"/>
      <c r="U715" s="210"/>
      <c r="V715" s="152"/>
      <c r="W715" s="210"/>
      <c r="X715" s="152"/>
      <c r="Y715" s="210"/>
      <c r="Z715" s="152"/>
      <c r="AA715" s="186"/>
      <c r="AB715" s="152"/>
      <c r="AC715" s="186"/>
    </row>
    <row r="716" spans="1:29" ht="12.75" customHeight="1" x14ac:dyDescent="0.35">
      <c r="A716" s="161"/>
      <c r="B716" s="161"/>
      <c r="C716" s="207"/>
      <c r="D716" s="207"/>
      <c r="E716" s="169"/>
      <c r="F716" s="169"/>
      <c r="G716" s="152"/>
      <c r="H716" s="152"/>
      <c r="I716" s="152"/>
      <c r="J716" s="152"/>
      <c r="K716" s="152"/>
      <c r="L716" s="152"/>
      <c r="M716" s="207"/>
      <c r="N716" s="207"/>
      <c r="O716" s="207"/>
      <c r="P716" s="152"/>
      <c r="Q716" s="152"/>
      <c r="R716" s="152"/>
      <c r="S716" s="152"/>
      <c r="T716" s="152"/>
      <c r="U716" s="210"/>
      <c r="V716" s="152"/>
      <c r="W716" s="210"/>
      <c r="X716" s="152"/>
      <c r="Y716" s="210"/>
      <c r="Z716" s="152"/>
      <c r="AA716" s="186"/>
      <c r="AB716" s="152"/>
      <c r="AC716" s="186"/>
    </row>
    <row r="717" spans="1:29" ht="12.75" customHeight="1" x14ac:dyDescent="0.35">
      <c r="A717" s="161"/>
      <c r="B717" s="161"/>
      <c r="C717" s="207"/>
      <c r="D717" s="207"/>
      <c r="E717" s="169"/>
      <c r="F717" s="169"/>
      <c r="G717" s="152"/>
      <c r="H717" s="152"/>
      <c r="I717" s="152"/>
      <c r="J717" s="152"/>
      <c r="K717" s="152"/>
      <c r="L717" s="152"/>
      <c r="M717" s="207"/>
      <c r="N717" s="207"/>
      <c r="O717" s="207"/>
      <c r="P717" s="152"/>
      <c r="Q717" s="152"/>
      <c r="R717" s="152"/>
      <c r="S717" s="152"/>
      <c r="T717" s="152"/>
      <c r="U717" s="210"/>
      <c r="V717" s="152"/>
      <c r="W717" s="210"/>
      <c r="X717" s="152"/>
      <c r="Y717" s="210"/>
      <c r="Z717" s="152"/>
      <c r="AA717" s="186"/>
      <c r="AB717" s="152"/>
      <c r="AC717" s="186"/>
    </row>
    <row r="718" spans="1:29" ht="12.75" customHeight="1" x14ac:dyDescent="0.35">
      <c r="A718" s="161"/>
      <c r="B718" s="161"/>
      <c r="C718" s="207"/>
      <c r="D718" s="207"/>
      <c r="E718" s="169"/>
      <c r="F718" s="169"/>
      <c r="G718" s="152"/>
      <c r="H718" s="152"/>
      <c r="I718" s="152"/>
      <c r="J718" s="152"/>
      <c r="K718" s="152"/>
      <c r="L718" s="152"/>
      <c r="M718" s="207"/>
      <c r="N718" s="207"/>
      <c r="O718" s="207"/>
      <c r="P718" s="152"/>
      <c r="Q718" s="152"/>
      <c r="R718" s="152"/>
      <c r="S718" s="152"/>
      <c r="T718" s="152"/>
      <c r="U718" s="210"/>
      <c r="V718" s="152"/>
      <c r="W718" s="210"/>
      <c r="X718" s="152"/>
      <c r="Y718" s="210"/>
      <c r="Z718" s="152"/>
      <c r="AA718" s="186"/>
      <c r="AB718" s="152"/>
      <c r="AC718" s="186"/>
    </row>
    <row r="719" spans="1:29" ht="12.75" customHeight="1" x14ac:dyDescent="0.35">
      <c r="A719" s="161"/>
      <c r="B719" s="161"/>
      <c r="C719" s="207"/>
      <c r="D719" s="207"/>
      <c r="E719" s="169"/>
      <c r="F719" s="169"/>
      <c r="G719" s="152"/>
      <c r="H719" s="152"/>
      <c r="I719" s="152"/>
      <c r="J719" s="152"/>
      <c r="K719" s="152"/>
      <c r="L719" s="152"/>
      <c r="M719" s="207"/>
      <c r="N719" s="207"/>
      <c r="O719" s="207"/>
      <c r="P719" s="152"/>
      <c r="Q719" s="152"/>
      <c r="R719" s="152"/>
      <c r="S719" s="152"/>
      <c r="T719" s="152"/>
      <c r="U719" s="210"/>
      <c r="V719" s="152"/>
      <c r="W719" s="210"/>
      <c r="X719" s="152"/>
      <c r="Y719" s="210"/>
      <c r="Z719" s="152"/>
      <c r="AA719" s="186"/>
      <c r="AB719" s="152"/>
      <c r="AC719" s="186"/>
    </row>
    <row r="720" spans="1:29" ht="12.75" customHeight="1" x14ac:dyDescent="0.35">
      <c r="A720" s="161"/>
      <c r="B720" s="161"/>
      <c r="C720" s="207"/>
      <c r="D720" s="207"/>
      <c r="E720" s="169"/>
      <c r="F720" s="169"/>
      <c r="G720" s="152"/>
      <c r="H720" s="152"/>
      <c r="I720" s="152"/>
      <c r="J720" s="152"/>
      <c r="K720" s="152"/>
      <c r="L720" s="152"/>
      <c r="M720" s="207"/>
      <c r="N720" s="207"/>
      <c r="O720" s="207"/>
      <c r="P720" s="152"/>
      <c r="Q720" s="152"/>
      <c r="R720" s="152"/>
      <c r="S720" s="152"/>
      <c r="T720" s="152"/>
      <c r="U720" s="210"/>
      <c r="V720" s="152"/>
      <c r="W720" s="210"/>
      <c r="X720" s="152"/>
      <c r="Y720" s="210"/>
      <c r="Z720" s="152"/>
      <c r="AA720" s="186"/>
      <c r="AB720" s="152"/>
      <c r="AC720" s="186"/>
    </row>
    <row r="721" spans="1:29" ht="12.75" customHeight="1" x14ac:dyDescent="0.35">
      <c r="A721" s="161"/>
      <c r="B721" s="161"/>
      <c r="C721" s="207"/>
      <c r="D721" s="207"/>
      <c r="E721" s="169"/>
      <c r="F721" s="169"/>
      <c r="G721" s="152"/>
      <c r="H721" s="152"/>
      <c r="I721" s="152"/>
      <c r="J721" s="152"/>
      <c r="K721" s="152"/>
      <c r="L721" s="152"/>
      <c r="M721" s="207"/>
      <c r="N721" s="207"/>
      <c r="O721" s="207"/>
      <c r="P721" s="152"/>
      <c r="Q721" s="152"/>
      <c r="R721" s="152"/>
      <c r="S721" s="152"/>
      <c r="T721" s="152"/>
      <c r="U721" s="210"/>
      <c r="V721" s="152"/>
      <c r="W721" s="210"/>
      <c r="X721" s="152"/>
      <c r="Y721" s="210"/>
      <c r="Z721" s="152"/>
      <c r="AA721" s="186"/>
      <c r="AB721" s="152"/>
      <c r="AC721" s="186"/>
    </row>
    <row r="722" spans="1:29" ht="12.75" customHeight="1" x14ac:dyDescent="0.35">
      <c r="A722" s="161"/>
      <c r="B722" s="161"/>
      <c r="C722" s="207"/>
      <c r="D722" s="207"/>
      <c r="E722" s="169"/>
      <c r="F722" s="169"/>
      <c r="G722" s="152"/>
      <c r="H722" s="152"/>
      <c r="I722" s="152"/>
      <c r="J722" s="152"/>
      <c r="K722" s="152"/>
      <c r="L722" s="152"/>
      <c r="M722" s="207"/>
      <c r="N722" s="207"/>
      <c r="O722" s="207"/>
      <c r="P722" s="152"/>
      <c r="Q722" s="152"/>
      <c r="R722" s="152"/>
      <c r="S722" s="152"/>
      <c r="T722" s="152"/>
      <c r="U722" s="210"/>
      <c r="V722" s="152"/>
      <c r="W722" s="210"/>
      <c r="X722" s="152"/>
      <c r="Y722" s="210"/>
      <c r="Z722" s="152"/>
      <c r="AA722" s="186"/>
      <c r="AB722" s="152"/>
      <c r="AC722" s="186"/>
    </row>
    <row r="723" spans="1:29" ht="12.75" customHeight="1" x14ac:dyDescent="0.35">
      <c r="A723" s="161"/>
      <c r="B723" s="161"/>
      <c r="C723" s="207"/>
      <c r="D723" s="207"/>
      <c r="E723" s="169"/>
      <c r="F723" s="169"/>
      <c r="G723" s="152"/>
      <c r="H723" s="152"/>
      <c r="I723" s="152"/>
      <c r="J723" s="152"/>
      <c r="K723" s="152"/>
      <c r="L723" s="152"/>
      <c r="M723" s="207"/>
      <c r="N723" s="207"/>
      <c r="O723" s="207"/>
      <c r="P723" s="152"/>
      <c r="Q723" s="152"/>
      <c r="R723" s="152"/>
      <c r="S723" s="152"/>
      <c r="T723" s="152"/>
      <c r="U723" s="210"/>
      <c r="V723" s="152"/>
      <c r="W723" s="210"/>
      <c r="X723" s="152"/>
      <c r="Y723" s="210"/>
      <c r="Z723" s="152"/>
      <c r="AA723" s="186"/>
      <c r="AB723" s="152"/>
      <c r="AC723" s="186"/>
    </row>
    <row r="724" spans="1:29" ht="12.75" customHeight="1" x14ac:dyDescent="0.35">
      <c r="A724" s="161"/>
      <c r="B724" s="161"/>
      <c r="C724" s="207"/>
      <c r="D724" s="207"/>
      <c r="E724" s="169"/>
      <c r="F724" s="169"/>
      <c r="G724" s="152"/>
      <c r="H724" s="152"/>
      <c r="I724" s="152"/>
      <c r="J724" s="152"/>
      <c r="K724" s="152"/>
      <c r="L724" s="152"/>
      <c r="M724" s="207"/>
      <c r="N724" s="207"/>
      <c r="O724" s="207"/>
      <c r="P724" s="152"/>
      <c r="Q724" s="152"/>
      <c r="R724" s="152"/>
      <c r="S724" s="152"/>
      <c r="T724" s="152"/>
      <c r="U724" s="210"/>
      <c r="V724" s="152"/>
      <c r="W724" s="210"/>
      <c r="X724" s="152"/>
      <c r="Y724" s="210"/>
      <c r="Z724" s="152"/>
      <c r="AA724" s="186"/>
      <c r="AB724" s="152"/>
      <c r="AC724" s="186"/>
    </row>
    <row r="725" spans="1:29" ht="12.75" customHeight="1" x14ac:dyDescent="0.35">
      <c r="A725" s="161"/>
      <c r="B725" s="161"/>
      <c r="C725" s="207"/>
      <c r="D725" s="207"/>
      <c r="E725" s="169"/>
      <c r="F725" s="169"/>
      <c r="G725" s="152"/>
      <c r="H725" s="152"/>
      <c r="I725" s="152"/>
      <c r="J725" s="152"/>
      <c r="K725" s="152"/>
      <c r="L725" s="152"/>
      <c r="M725" s="207"/>
      <c r="N725" s="207"/>
      <c r="O725" s="207"/>
      <c r="P725" s="152"/>
      <c r="Q725" s="152"/>
      <c r="R725" s="152"/>
      <c r="S725" s="152"/>
      <c r="T725" s="152"/>
      <c r="U725" s="210"/>
      <c r="V725" s="152"/>
      <c r="W725" s="210"/>
      <c r="X725" s="152"/>
      <c r="Y725" s="210"/>
      <c r="Z725" s="152"/>
      <c r="AA725" s="186"/>
      <c r="AB725" s="152"/>
      <c r="AC725" s="186"/>
    </row>
    <row r="726" spans="1:29" ht="12.75" customHeight="1" x14ac:dyDescent="0.35">
      <c r="A726" s="161"/>
      <c r="B726" s="161"/>
      <c r="C726" s="207"/>
      <c r="D726" s="207"/>
      <c r="E726" s="169"/>
      <c r="F726" s="169"/>
      <c r="G726" s="152"/>
      <c r="H726" s="152"/>
      <c r="I726" s="152"/>
      <c r="J726" s="152"/>
      <c r="K726" s="152"/>
      <c r="L726" s="152"/>
      <c r="M726" s="207"/>
      <c r="N726" s="207"/>
      <c r="O726" s="207"/>
      <c r="P726" s="152"/>
      <c r="Q726" s="152"/>
      <c r="R726" s="152"/>
      <c r="S726" s="152"/>
      <c r="T726" s="152"/>
      <c r="U726" s="210"/>
      <c r="V726" s="152"/>
      <c r="W726" s="210"/>
      <c r="X726" s="152"/>
      <c r="Y726" s="210"/>
      <c r="Z726" s="152"/>
      <c r="AA726" s="186"/>
      <c r="AB726" s="152"/>
      <c r="AC726" s="186"/>
    </row>
    <row r="727" spans="1:29" ht="12.75" customHeight="1" x14ac:dyDescent="0.35">
      <c r="A727" s="161"/>
      <c r="B727" s="161"/>
      <c r="C727" s="207"/>
      <c r="D727" s="207"/>
      <c r="E727" s="169"/>
      <c r="F727" s="169"/>
      <c r="G727" s="152"/>
      <c r="H727" s="152"/>
      <c r="I727" s="152"/>
      <c r="J727" s="152"/>
      <c r="K727" s="152"/>
      <c r="L727" s="152"/>
      <c r="M727" s="207"/>
      <c r="N727" s="207"/>
      <c r="O727" s="207"/>
      <c r="P727" s="152"/>
      <c r="Q727" s="152"/>
      <c r="R727" s="152"/>
      <c r="S727" s="152"/>
      <c r="T727" s="152"/>
      <c r="U727" s="210"/>
      <c r="V727" s="152"/>
      <c r="W727" s="210"/>
      <c r="X727" s="152"/>
      <c r="Y727" s="210"/>
      <c r="Z727" s="152"/>
      <c r="AA727" s="186"/>
      <c r="AB727" s="152"/>
      <c r="AC727" s="186"/>
    </row>
    <row r="728" spans="1:29" ht="12.75" customHeight="1" x14ac:dyDescent="0.35">
      <c r="A728" s="161"/>
      <c r="B728" s="161"/>
      <c r="C728" s="207"/>
      <c r="D728" s="207"/>
      <c r="E728" s="169"/>
      <c r="F728" s="169"/>
      <c r="G728" s="152"/>
      <c r="H728" s="152"/>
      <c r="I728" s="152"/>
      <c r="J728" s="152"/>
      <c r="K728" s="152"/>
      <c r="L728" s="152"/>
      <c r="M728" s="207"/>
      <c r="N728" s="207"/>
      <c r="O728" s="207"/>
      <c r="P728" s="152"/>
      <c r="Q728" s="152"/>
      <c r="R728" s="152"/>
      <c r="S728" s="152"/>
      <c r="T728" s="152"/>
      <c r="U728" s="210"/>
      <c r="V728" s="152"/>
      <c r="W728" s="210"/>
      <c r="X728" s="152"/>
      <c r="Y728" s="210"/>
      <c r="Z728" s="152"/>
      <c r="AA728" s="186"/>
      <c r="AB728" s="152"/>
      <c r="AC728" s="186"/>
    </row>
    <row r="729" spans="1:29" ht="12.75" customHeight="1" x14ac:dyDescent="0.35">
      <c r="A729" s="161"/>
      <c r="B729" s="161"/>
      <c r="C729" s="207"/>
      <c r="D729" s="207"/>
      <c r="E729" s="169"/>
      <c r="F729" s="169"/>
      <c r="G729" s="152"/>
      <c r="H729" s="152"/>
      <c r="I729" s="152"/>
      <c r="J729" s="152"/>
      <c r="K729" s="152"/>
      <c r="L729" s="152"/>
      <c r="M729" s="207"/>
      <c r="N729" s="207"/>
      <c r="O729" s="207"/>
      <c r="P729" s="152"/>
      <c r="Q729" s="152"/>
      <c r="R729" s="152"/>
      <c r="S729" s="152"/>
      <c r="T729" s="152"/>
      <c r="U729" s="210"/>
      <c r="V729" s="152"/>
      <c r="W729" s="210"/>
      <c r="X729" s="152"/>
      <c r="Y729" s="210"/>
      <c r="Z729" s="152"/>
      <c r="AA729" s="186"/>
      <c r="AB729" s="152"/>
      <c r="AC729" s="186"/>
    </row>
    <row r="730" spans="1:29" ht="12.75" customHeight="1" x14ac:dyDescent="0.35">
      <c r="A730" s="161"/>
      <c r="B730" s="161"/>
      <c r="C730" s="207"/>
      <c r="D730" s="207"/>
      <c r="E730" s="169"/>
      <c r="F730" s="169"/>
      <c r="G730" s="152"/>
      <c r="H730" s="152"/>
      <c r="I730" s="152"/>
      <c r="J730" s="152"/>
      <c r="K730" s="152"/>
      <c r="L730" s="152"/>
      <c r="M730" s="207"/>
      <c r="N730" s="207"/>
      <c r="O730" s="207"/>
      <c r="P730" s="152"/>
      <c r="Q730" s="152"/>
      <c r="R730" s="152"/>
      <c r="S730" s="152"/>
      <c r="T730" s="152"/>
      <c r="U730" s="210"/>
      <c r="V730" s="152"/>
      <c r="W730" s="210"/>
      <c r="X730" s="152"/>
      <c r="Y730" s="210"/>
      <c r="Z730" s="152"/>
      <c r="AA730" s="186"/>
      <c r="AB730" s="152"/>
      <c r="AC730" s="186"/>
    </row>
    <row r="731" spans="1:29" ht="12.75" customHeight="1" x14ac:dyDescent="0.35">
      <c r="A731" s="161"/>
      <c r="B731" s="161"/>
      <c r="C731" s="207"/>
      <c r="D731" s="207"/>
      <c r="E731" s="169"/>
      <c r="F731" s="169"/>
      <c r="G731" s="152"/>
      <c r="H731" s="152"/>
      <c r="I731" s="152"/>
      <c r="J731" s="152"/>
      <c r="K731" s="152"/>
      <c r="L731" s="152"/>
      <c r="M731" s="207"/>
      <c r="N731" s="207"/>
      <c r="O731" s="207"/>
      <c r="P731" s="152"/>
      <c r="Q731" s="152"/>
      <c r="R731" s="152"/>
      <c r="S731" s="152"/>
      <c r="T731" s="152"/>
      <c r="U731" s="210"/>
      <c r="V731" s="152"/>
      <c r="W731" s="210"/>
      <c r="X731" s="152"/>
      <c r="Y731" s="210"/>
      <c r="Z731" s="152"/>
      <c r="AA731" s="186"/>
      <c r="AB731" s="152"/>
      <c r="AC731" s="186"/>
    </row>
    <row r="732" spans="1:29" ht="12.75" customHeight="1" x14ac:dyDescent="0.35">
      <c r="A732" s="161"/>
      <c r="B732" s="161"/>
      <c r="C732" s="207"/>
      <c r="D732" s="207"/>
      <c r="E732" s="169"/>
      <c r="F732" s="169"/>
      <c r="G732" s="152"/>
      <c r="H732" s="152"/>
      <c r="I732" s="152"/>
      <c r="J732" s="152"/>
      <c r="K732" s="152"/>
      <c r="L732" s="152"/>
      <c r="M732" s="207"/>
      <c r="N732" s="207"/>
      <c r="O732" s="207"/>
      <c r="P732" s="152"/>
      <c r="Q732" s="152"/>
      <c r="R732" s="152"/>
      <c r="S732" s="152"/>
      <c r="T732" s="152"/>
      <c r="U732" s="210"/>
      <c r="V732" s="152"/>
      <c r="W732" s="210"/>
      <c r="X732" s="152"/>
      <c r="Y732" s="210"/>
      <c r="Z732" s="152"/>
      <c r="AA732" s="186"/>
      <c r="AB732" s="152"/>
      <c r="AC732" s="186"/>
    </row>
    <row r="733" spans="1:29" ht="12.75" customHeight="1" x14ac:dyDescent="0.35">
      <c r="A733" s="161"/>
      <c r="B733" s="161"/>
      <c r="C733" s="207"/>
      <c r="D733" s="207"/>
      <c r="E733" s="169"/>
      <c r="F733" s="169"/>
      <c r="G733" s="152"/>
      <c r="H733" s="152"/>
      <c r="I733" s="152"/>
      <c r="J733" s="152"/>
      <c r="K733" s="152"/>
      <c r="L733" s="152"/>
      <c r="M733" s="207"/>
      <c r="N733" s="207"/>
      <c r="O733" s="207"/>
      <c r="P733" s="152"/>
      <c r="Q733" s="152"/>
      <c r="R733" s="152"/>
      <c r="S733" s="152"/>
      <c r="T733" s="152"/>
      <c r="U733" s="210"/>
      <c r="V733" s="152"/>
      <c r="W733" s="210"/>
      <c r="X733" s="152"/>
      <c r="Y733" s="210"/>
      <c r="Z733" s="152"/>
      <c r="AA733" s="186"/>
      <c r="AB733" s="152"/>
      <c r="AC733" s="186"/>
    </row>
    <row r="734" spans="1:29" ht="12.75" customHeight="1" x14ac:dyDescent="0.35">
      <c r="A734" s="161"/>
      <c r="B734" s="161"/>
      <c r="C734" s="207"/>
      <c r="D734" s="207"/>
      <c r="E734" s="169"/>
      <c r="F734" s="169"/>
      <c r="G734" s="152"/>
      <c r="H734" s="152"/>
      <c r="I734" s="152"/>
      <c r="J734" s="152"/>
      <c r="K734" s="152"/>
      <c r="L734" s="152"/>
      <c r="M734" s="207"/>
      <c r="N734" s="207"/>
      <c r="O734" s="207"/>
      <c r="P734" s="152"/>
      <c r="Q734" s="152"/>
      <c r="R734" s="152"/>
      <c r="S734" s="152"/>
      <c r="T734" s="152"/>
      <c r="U734" s="210"/>
      <c r="V734" s="152"/>
      <c r="W734" s="210"/>
      <c r="X734" s="152"/>
      <c r="Y734" s="210"/>
      <c r="Z734" s="152"/>
      <c r="AA734" s="186"/>
      <c r="AB734" s="152"/>
      <c r="AC734" s="186"/>
    </row>
    <row r="735" spans="1:29" ht="12.75" customHeight="1" x14ac:dyDescent="0.35">
      <c r="A735" s="161"/>
      <c r="B735" s="161"/>
      <c r="C735" s="207"/>
      <c r="D735" s="207"/>
      <c r="E735" s="169"/>
      <c r="F735" s="169"/>
      <c r="G735" s="152"/>
      <c r="H735" s="152"/>
      <c r="I735" s="152"/>
      <c r="J735" s="152"/>
      <c r="K735" s="152"/>
      <c r="L735" s="152"/>
      <c r="M735" s="207"/>
      <c r="N735" s="207"/>
      <c r="O735" s="207"/>
      <c r="P735" s="152"/>
      <c r="Q735" s="152"/>
      <c r="R735" s="152"/>
      <c r="S735" s="152"/>
      <c r="T735" s="152"/>
      <c r="U735" s="210"/>
      <c r="V735" s="152"/>
      <c r="W735" s="210"/>
      <c r="X735" s="152"/>
      <c r="Y735" s="210"/>
      <c r="Z735" s="152"/>
      <c r="AA735" s="186"/>
      <c r="AB735" s="152"/>
      <c r="AC735" s="186"/>
    </row>
    <row r="736" spans="1:29" ht="12.75" customHeight="1" x14ac:dyDescent="0.35">
      <c r="A736" s="161"/>
      <c r="B736" s="161"/>
      <c r="C736" s="207"/>
      <c r="D736" s="207"/>
      <c r="E736" s="169"/>
      <c r="F736" s="169"/>
      <c r="G736" s="152"/>
      <c r="H736" s="152"/>
      <c r="I736" s="152"/>
      <c r="J736" s="152"/>
      <c r="K736" s="152"/>
      <c r="L736" s="152"/>
      <c r="M736" s="207"/>
      <c r="N736" s="207"/>
      <c r="O736" s="207"/>
      <c r="P736" s="152"/>
      <c r="Q736" s="152"/>
      <c r="R736" s="152"/>
      <c r="S736" s="152"/>
      <c r="T736" s="152"/>
      <c r="U736" s="210"/>
      <c r="V736" s="152"/>
      <c r="W736" s="210"/>
      <c r="X736" s="152"/>
      <c r="Y736" s="210"/>
      <c r="Z736" s="152"/>
      <c r="AA736" s="186"/>
      <c r="AB736" s="152"/>
      <c r="AC736" s="186"/>
    </row>
    <row r="737" spans="1:29" ht="12.75" customHeight="1" x14ac:dyDescent="0.35">
      <c r="A737" s="161"/>
      <c r="B737" s="161"/>
      <c r="C737" s="207"/>
      <c r="D737" s="207"/>
      <c r="E737" s="169"/>
      <c r="F737" s="169"/>
      <c r="G737" s="152"/>
      <c r="H737" s="152"/>
      <c r="I737" s="152"/>
      <c r="J737" s="152"/>
      <c r="K737" s="152"/>
      <c r="L737" s="152"/>
      <c r="M737" s="207"/>
      <c r="N737" s="207"/>
      <c r="O737" s="207"/>
      <c r="P737" s="152"/>
      <c r="Q737" s="152"/>
      <c r="R737" s="152"/>
      <c r="S737" s="152"/>
      <c r="T737" s="152"/>
      <c r="U737" s="210"/>
      <c r="V737" s="152"/>
      <c r="W737" s="210"/>
      <c r="X737" s="152"/>
      <c r="Y737" s="210"/>
      <c r="Z737" s="152"/>
      <c r="AA737" s="186"/>
      <c r="AB737" s="152"/>
      <c r="AC737" s="186"/>
    </row>
    <row r="738" spans="1:29" ht="12.75" customHeight="1" x14ac:dyDescent="0.35">
      <c r="A738" s="161"/>
      <c r="B738" s="161"/>
      <c r="C738" s="207"/>
      <c r="D738" s="207"/>
      <c r="E738" s="169"/>
      <c r="F738" s="169"/>
      <c r="G738" s="152"/>
      <c r="H738" s="152"/>
      <c r="I738" s="152"/>
      <c r="J738" s="152"/>
      <c r="K738" s="152"/>
      <c r="L738" s="152"/>
      <c r="M738" s="207"/>
      <c r="N738" s="207"/>
      <c r="O738" s="207"/>
      <c r="P738" s="152"/>
      <c r="Q738" s="152"/>
      <c r="R738" s="152"/>
      <c r="S738" s="152"/>
      <c r="T738" s="152"/>
      <c r="U738" s="210"/>
      <c r="V738" s="152"/>
      <c r="W738" s="210"/>
      <c r="X738" s="152"/>
      <c r="Y738" s="210"/>
      <c r="Z738" s="152"/>
      <c r="AA738" s="186"/>
      <c r="AB738" s="152"/>
      <c r="AC738" s="186"/>
    </row>
    <row r="739" spans="1:29" ht="12.75" customHeight="1" x14ac:dyDescent="0.35">
      <c r="A739" s="161"/>
      <c r="B739" s="161"/>
      <c r="C739" s="207"/>
      <c r="D739" s="207"/>
      <c r="E739" s="169"/>
      <c r="F739" s="169"/>
      <c r="G739" s="152"/>
      <c r="H739" s="152"/>
      <c r="I739" s="152"/>
      <c r="J739" s="152"/>
      <c r="K739" s="152"/>
      <c r="L739" s="152"/>
      <c r="M739" s="207"/>
      <c r="N739" s="207"/>
      <c r="O739" s="207"/>
      <c r="P739" s="152"/>
      <c r="Q739" s="152"/>
      <c r="R739" s="152"/>
      <c r="S739" s="152"/>
      <c r="T739" s="152"/>
      <c r="U739" s="210"/>
      <c r="V739" s="152"/>
      <c r="W739" s="210"/>
      <c r="X739" s="152"/>
      <c r="Y739" s="210"/>
      <c r="Z739" s="152"/>
      <c r="AA739" s="186"/>
      <c r="AB739" s="152"/>
      <c r="AC739" s="186"/>
    </row>
    <row r="740" spans="1:29" ht="12.75" customHeight="1" x14ac:dyDescent="0.35">
      <c r="A740" s="161"/>
      <c r="B740" s="161"/>
      <c r="C740" s="207"/>
      <c r="D740" s="207"/>
      <c r="E740" s="169"/>
      <c r="F740" s="169"/>
      <c r="G740" s="152"/>
      <c r="H740" s="152"/>
      <c r="I740" s="152"/>
      <c r="J740" s="152"/>
      <c r="K740" s="152"/>
      <c r="L740" s="152"/>
      <c r="M740" s="207"/>
      <c r="N740" s="207"/>
      <c r="O740" s="207"/>
      <c r="P740" s="152"/>
      <c r="Q740" s="152"/>
      <c r="R740" s="152"/>
      <c r="S740" s="152"/>
      <c r="T740" s="152"/>
      <c r="U740" s="210"/>
      <c r="V740" s="152"/>
      <c r="W740" s="210"/>
      <c r="X740" s="152"/>
      <c r="Y740" s="210"/>
      <c r="Z740" s="152"/>
      <c r="AA740" s="186"/>
      <c r="AB740" s="152"/>
      <c r="AC740" s="186"/>
    </row>
    <row r="741" spans="1:29" ht="12.75" customHeight="1" x14ac:dyDescent="0.35">
      <c r="A741" s="161"/>
      <c r="B741" s="161"/>
      <c r="C741" s="207"/>
      <c r="D741" s="207"/>
      <c r="E741" s="169"/>
      <c r="F741" s="169"/>
      <c r="G741" s="152"/>
      <c r="H741" s="152"/>
      <c r="I741" s="152"/>
      <c r="J741" s="152"/>
      <c r="K741" s="152"/>
      <c r="L741" s="152"/>
      <c r="M741" s="207"/>
      <c r="N741" s="207"/>
      <c r="O741" s="207"/>
      <c r="P741" s="152"/>
      <c r="Q741" s="152"/>
      <c r="R741" s="152"/>
      <c r="S741" s="152"/>
      <c r="T741" s="152"/>
      <c r="U741" s="210"/>
      <c r="V741" s="152"/>
      <c r="W741" s="210"/>
      <c r="X741" s="152"/>
      <c r="Y741" s="210"/>
      <c r="Z741" s="152"/>
      <c r="AA741" s="186"/>
      <c r="AB741" s="152"/>
      <c r="AC741" s="186"/>
    </row>
    <row r="742" spans="1:29" ht="12.75" customHeight="1" x14ac:dyDescent="0.35">
      <c r="A742" s="161"/>
      <c r="B742" s="161"/>
      <c r="C742" s="207"/>
      <c r="D742" s="207"/>
      <c r="E742" s="169"/>
      <c r="F742" s="169"/>
      <c r="G742" s="152"/>
      <c r="H742" s="152"/>
      <c r="I742" s="152"/>
      <c r="J742" s="152"/>
      <c r="K742" s="152"/>
      <c r="L742" s="152"/>
      <c r="M742" s="207"/>
      <c r="N742" s="207"/>
      <c r="O742" s="207"/>
      <c r="P742" s="152"/>
      <c r="Q742" s="152"/>
      <c r="R742" s="152"/>
      <c r="S742" s="152"/>
      <c r="T742" s="152"/>
      <c r="U742" s="210"/>
      <c r="V742" s="152"/>
      <c r="W742" s="210"/>
      <c r="X742" s="152"/>
      <c r="Y742" s="210"/>
      <c r="Z742" s="152"/>
      <c r="AA742" s="186"/>
      <c r="AB742" s="152"/>
      <c r="AC742" s="186"/>
    </row>
    <row r="743" spans="1:29" ht="12.75" customHeight="1" x14ac:dyDescent="0.35">
      <c r="A743" s="161"/>
      <c r="B743" s="161"/>
      <c r="C743" s="207"/>
      <c r="D743" s="207"/>
      <c r="E743" s="169"/>
      <c r="F743" s="169"/>
      <c r="G743" s="152"/>
      <c r="H743" s="152"/>
      <c r="I743" s="152"/>
      <c r="J743" s="152"/>
      <c r="K743" s="152"/>
      <c r="L743" s="152"/>
      <c r="M743" s="207"/>
      <c r="N743" s="207"/>
      <c r="O743" s="207"/>
      <c r="P743" s="152"/>
      <c r="Q743" s="152"/>
      <c r="R743" s="152"/>
      <c r="S743" s="152"/>
      <c r="T743" s="152"/>
      <c r="U743" s="210"/>
      <c r="V743" s="152"/>
      <c r="W743" s="210"/>
      <c r="X743" s="152"/>
      <c r="Y743" s="210"/>
      <c r="Z743" s="152"/>
      <c r="AA743" s="186"/>
      <c r="AB743" s="152"/>
      <c r="AC743" s="186"/>
    </row>
    <row r="744" spans="1:29" ht="12.75" customHeight="1" x14ac:dyDescent="0.35">
      <c r="A744" s="161"/>
      <c r="B744" s="161"/>
      <c r="C744" s="207"/>
      <c r="D744" s="207"/>
      <c r="E744" s="169"/>
      <c r="F744" s="169"/>
      <c r="G744" s="152"/>
      <c r="H744" s="152"/>
      <c r="I744" s="152"/>
      <c r="J744" s="152"/>
      <c r="K744" s="152"/>
      <c r="L744" s="152"/>
      <c r="M744" s="207"/>
      <c r="N744" s="207"/>
      <c r="O744" s="207"/>
      <c r="P744" s="152"/>
      <c r="Q744" s="152"/>
      <c r="R744" s="152"/>
      <c r="S744" s="152"/>
      <c r="T744" s="152"/>
      <c r="U744" s="210"/>
      <c r="V744" s="152"/>
      <c r="W744" s="210"/>
      <c r="X744" s="152"/>
      <c r="Y744" s="210"/>
      <c r="Z744" s="152"/>
      <c r="AA744" s="186"/>
      <c r="AB744" s="152"/>
      <c r="AC744" s="186"/>
    </row>
    <row r="745" spans="1:29" ht="12.75" customHeight="1" x14ac:dyDescent="0.35">
      <c r="A745" s="161"/>
      <c r="B745" s="161"/>
      <c r="C745" s="207"/>
      <c r="D745" s="207"/>
      <c r="E745" s="169"/>
      <c r="F745" s="169"/>
      <c r="G745" s="152"/>
      <c r="H745" s="152"/>
      <c r="I745" s="152"/>
      <c r="J745" s="152"/>
      <c r="K745" s="152"/>
      <c r="L745" s="152"/>
      <c r="M745" s="207"/>
      <c r="N745" s="207"/>
      <c r="O745" s="207"/>
      <c r="P745" s="152"/>
      <c r="Q745" s="152"/>
      <c r="R745" s="152"/>
      <c r="S745" s="152"/>
      <c r="T745" s="152"/>
      <c r="U745" s="210"/>
      <c r="V745" s="152"/>
      <c r="W745" s="210"/>
      <c r="X745" s="152"/>
      <c r="Y745" s="210"/>
      <c r="Z745" s="152"/>
      <c r="AA745" s="186"/>
      <c r="AB745" s="152"/>
      <c r="AC745" s="186"/>
    </row>
    <row r="746" spans="1:29" ht="12.75" customHeight="1" x14ac:dyDescent="0.35">
      <c r="A746" s="161"/>
      <c r="B746" s="161"/>
      <c r="C746" s="207"/>
      <c r="D746" s="207"/>
      <c r="E746" s="169"/>
      <c r="F746" s="169"/>
      <c r="G746" s="152"/>
      <c r="H746" s="152"/>
      <c r="I746" s="152"/>
      <c r="J746" s="152"/>
      <c r="K746" s="152"/>
      <c r="L746" s="152"/>
      <c r="M746" s="207"/>
      <c r="N746" s="207"/>
      <c r="O746" s="207"/>
      <c r="P746" s="152"/>
      <c r="Q746" s="152"/>
      <c r="R746" s="152"/>
      <c r="S746" s="152"/>
      <c r="T746" s="152"/>
      <c r="U746" s="210"/>
      <c r="V746" s="152"/>
      <c r="W746" s="210"/>
      <c r="X746" s="152"/>
      <c r="Y746" s="210"/>
      <c r="Z746" s="152"/>
      <c r="AA746" s="186"/>
      <c r="AB746" s="152"/>
      <c r="AC746" s="186"/>
    </row>
    <row r="747" spans="1:29" ht="12.75" customHeight="1" x14ac:dyDescent="0.35">
      <c r="A747" s="161"/>
      <c r="B747" s="161"/>
      <c r="C747" s="207"/>
      <c r="D747" s="207"/>
      <c r="E747" s="169"/>
      <c r="F747" s="169"/>
      <c r="G747" s="152"/>
      <c r="H747" s="152"/>
      <c r="I747" s="152"/>
      <c r="J747" s="152"/>
      <c r="K747" s="152"/>
      <c r="L747" s="152"/>
      <c r="M747" s="207"/>
      <c r="N747" s="207"/>
      <c r="O747" s="207"/>
      <c r="P747" s="152"/>
      <c r="Q747" s="152"/>
      <c r="R747" s="152"/>
      <c r="S747" s="152"/>
      <c r="T747" s="152"/>
      <c r="U747" s="210"/>
      <c r="V747" s="152"/>
      <c r="W747" s="210"/>
      <c r="X747" s="152"/>
      <c r="Y747" s="210"/>
      <c r="Z747" s="152"/>
      <c r="AA747" s="186"/>
      <c r="AB747" s="152"/>
      <c r="AC747" s="186"/>
    </row>
    <row r="748" spans="1:29" ht="12.75" customHeight="1" x14ac:dyDescent="0.35">
      <c r="A748" s="161"/>
      <c r="B748" s="161"/>
      <c r="C748" s="207"/>
      <c r="D748" s="207"/>
      <c r="E748" s="169"/>
      <c r="F748" s="169"/>
      <c r="G748" s="152"/>
      <c r="H748" s="152"/>
      <c r="I748" s="152"/>
      <c r="J748" s="152"/>
      <c r="K748" s="152"/>
      <c r="L748" s="152"/>
      <c r="M748" s="207"/>
      <c r="N748" s="207"/>
      <c r="O748" s="207"/>
      <c r="P748" s="152"/>
      <c r="Q748" s="152"/>
      <c r="R748" s="152"/>
      <c r="S748" s="152"/>
      <c r="T748" s="152"/>
      <c r="U748" s="210"/>
      <c r="V748" s="152"/>
      <c r="W748" s="210"/>
      <c r="X748" s="152"/>
      <c r="Y748" s="210"/>
      <c r="Z748" s="152"/>
      <c r="AA748" s="186"/>
      <c r="AB748" s="152"/>
      <c r="AC748" s="186"/>
    </row>
    <row r="749" spans="1:29" ht="12.75" customHeight="1" x14ac:dyDescent="0.35">
      <c r="A749" s="161"/>
      <c r="B749" s="161"/>
      <c r="C749" s="207"/>
      <c r="D749" s="207"/>
      <c r="E749" s="169"/>
      <c r="F749" s="169"/>
      <c r="G749" s="152"/>
      <c r="H749" s="152"/>
      <c r="I749" s="152"/>
      <c r="J749" s="152"/>
      <c r="K749" s="152"/>
      <c r="L749" s="152"/>
      <c r="M749" s="207"/>
      <c r="N749" s="207"/>
      <c r="O749" s="207"/>
      <c r="P749" s="152"/>
      <c r="Q749" s="152"/>
      <c r="R749" s="152"/>
      <c r="S749" s="152"/>
      <c r="T749" s="152"/>
      <c r="U749" s="210"/>
      <c r="V749" s="152"/>
      <c r="W749" s="210"/>
      <c r="X749" s="152"/>
      <c r="Y749" s="210"/>
      <c r="Z749" s="152"/>
      <c r="AA749" s="186"/>
      <c r="AB749" s="152"/>
      <c r="AC749" s="186"/>
    </row>
    <row r="750" spans="1:29" ht="12.75" customHeight="1" x14ac:dyDescent="0.35">
      <c r="A750" s="161"/>
      <c r="B750" s="161"/>
      <c r="C750" s="207"/>
      <c r="D750" s="207"/>
      <c r="E750" s="169"/>
      <c r="F750" s="169"/>
      <c r="G750" s="152"/>
      <c r="H750" s="152"/>
      <c r="I750" s="152"/>
      <c r="J750" s="152"/>
      <c r="K750" s="152"/>
      <c r="L750" s="152"/>
      <c r="M750" s="207"/>
      <c r="N750" s="207"/>
      <c r="O750" s="207"/>
      <c r="P750" s="152"/>
      <c r="Q750" s="152"/>
      <c r="R750" s="152"/>
      <c r="S750" s="152"/>
      <c r="T750" s="152"/>
      <c r="U750" s="210"/>
      <c r="V750" s="152"/>
      <c r="W750" s="210"/>
      <c r="X750" s="152"/>
      <c r="Y750" s="210"/>
      <c r="Z750" s="152"/>
      <c r="AA750" s="186"/>
      <c r="AB750" s="152"/>
      <c r="AC750" s="186"/>
    </row>
    <row r="751" spans="1:29" ht="12.75" customHeight="1" x14ac:dyDescent="0.35">
      <c r="A751" s="161"/>
      <c r="B751" s="161"/>
      <c r="C751" s="207"/>
      <c r="D751" s="207"/>
      <c r="E751" s="169"/>
      <c r="F751" s="169"/>
      <c r="G751" s="152"/>
      <c r="H751" s="152"/>
      <c r="I751" s="152"/>
      <c r="J751" s="152"/>
      <c r="K751" s="152"/>
      <c r="L751" s="152"/>
      <c r="M751" s="207"/>
      <c r="N751" s="207"/>
      <c r="O751" s="207"/>
      <c r="P751" s="152"/>
      <c r="Q751" s="152"/>
      <c r="R751" s="152"/>
      <c r="S751" s="152"/>
      <c r="T751" s="152"/>
      <c r="U751" s="210"/>
      <c r="V751" s="152"/>
      <c r="W751" s="210"/>
      <c r="X751" s="152"/>
      <c r="Y751" s="210"/>
      <c r="Z751" s="152"/>
      <c r="AA751" s="186"/>
      <c r="AB751" s="152"/>
      <c r="AC751" s="186"/>
    </row>
    <row r="752" spans="1:29" ht="12.75" customHeight="1" x14ac:dyDescent="0.35">
      <c r="A752" s="161"/>
      <c r="B752" s="161"/>
      <c r="C752" s="207"/>
      <c r="D752" s="207"/>
      <c r="E752" s="169"/>
      <c r="F752" s="169"/>
      <c r="G752" s="152"/>
      <c r="H752" s="152"/>
      <c r="I752" s="152"/>
      <c r="J752" s="152"/>
      <c r="K752" s="152"/>
      <c r="L752" s="152"/>
      <c r="M752" s="207"/>
      <c r="N752" s="207"/>
      <c r="O752" s="207"/>
      <c r="P752" s="152"/>
      <c r="Q752" s="152"/>
      <c r="R752" s="152"/>
      <c r="S752" s="152"/>
      <c r="T752" s="152"/>
      <c r="U752" s="210"/>
      <c r="V752" s="152"/>
      <c r="W752" s="210"/>
      <c r="X752" s="152"/>
      <c r="Y752" s="210"/>
      <c r="Z752" s="152"/>
      <c r="AA752" s="186"/>
      <c r="AB752" s="152"/>
      <c r="AC752" s="186"/>
    </row>
    <row r="753" spans="1:29" ht="12.75" customHeight="1" x14ac:dyDescent="0.35">
      <c r="A753" s="161"/>
      <c r="B753" s="161"/>
      <c r="C753" s="207"/>
      <c r="D753" s="207"/>
      <c r="E753" s="169"/>
      <c r="F753" s="169"/>
      <c r="G753" s="152"/>
      <c r="H753" s="152"/>
      <c r="I753" s="152"/>
      <c r="J753" s="152"/>
      <c r="K753" s="152"/>
      <c r="L753" s="152"/>
      <c r="M753" s="207"/>
      <c r="N753" s="207"/>
      <c r="O753" s="207"/>
      <c r="P753" s="152"/>
      <c r="Q753" s="152"/>
      <c r="R753" s="152"/>
      <c r="S753" s="152"/>
      <c r="T753" s="152"/>
      <c r="U753" s="210"/>
      <c r="V753" s="152"/>
      <c r="W753" s="210"/>
      <c r="X753" s="152"/>
      <c r="Y753" s="210"/>
      <c r="Z753" s="152"/>
      <c r="AA753" s="186"/>
      <c r="AB753" s="152"/>
      <c r="AC753" s="186"/>
    </row>
    <row r="754" spans="1:29" ht="12.75" customHeight="1" x14ac:dyDescent="0.35">
      <c r="A754" s="161"/>
      <c r="B754" s="161"/>
      <c r="C754" s="207"/>
      <c r="D754" s="207"/>
      <c r="E754" s="169"/>
      <c r="F754" s="169"/>
      <c r="G754" s="152"/>
      <c r="H754" s="152"/>
      <c r="I754" s="152"/>
      <c r="J754" s="152"/>
      <c r="K754" s="152"/>
      <c r="L754" s="152"/>
      <c r="M754" s="207"/>
      <c r="N754" s="207"/>
      <c r="O754" s="207"/>
      <c r="P754" s="152"/>
      <c r="Q754" s="152"/>
      <c r="R754" s="152"/>
      <c r="S754" s="152"/>
      <c r="T754" s="152"/>
      <c r="U754" s="210"/>
      <c r="V754" s="152"/>
      <c r="W754" s="210"/>
      <c r="X754" s="152"/>
      <c r="Y754" s="210"/>
      <c r="Z754" s="152"/>
      <c r="AA754" s="186"/>
      <c r="AB754" s="152"/>
      <c r="AC754" s="186"/>
    </row>
    <row r="755" spans="1:29" ht="12.75" customHeight="1" x14ac:dyDescent="0.35">
      <c r="A755" s="161"/>
      <c r="B755" s="161"/>
      <c r="C755" s="207"/>
      <c r="D755" s="207"/>
      <c r="E755" s="169"/>
      <c r="F755" s="169"/>
      <c r="G755" s="152"/>
      <c r="H755" s="152"/>
      <c r="I755" s="152"/>
      <c r="J755" s="152"/>
      <c r="K755" s="152"/>
      <c r="L755" s="152"/>
      <c r="M755" s="207"/>
      <c r="N755" s="207"/>
      <c r="O755" s="207"/>
      <c r="P755" s="152"/>
      <c r="Q755" s="152"/>
      <c r="R755" s="152"/>
      <c r="S755" s="152"/>
      <c r="T755" s="152"/>
      <c r="U755" s="210"/>
      <c r="V755" s="152"/>
      <c r="W755" s="210"/>
      <c r="X755" s="152"/>
      <c r="Y755" s="210"/>
      <c r="Z755" s="152"/>
      <c r="AA755" s="186"/>
      <c r="AB755" s="152"/>
      <c r="AC755" s="186"/>
    </row>
    <row r="756" spans="1:29" ht="12.75" customHeight="1" x14ac:dyDescent="0.35">
      <c r="A756" s="161"/>
      <c r="B756" s="161"/>
      <c r="C756" s="207"/>
      <c r="D756" s="207"/>
      <c r="E756" s="169"/>
      <c r="F756" s="169"/>
      <c r="G756" s="152"/>
      <c r="H756" s="152"/>
      <c r="I756" s="152"/>
      <c r="J756" s="152"/>
      <c r="K756" s="152"/>
      <c r="L756" s="152"/>
      <c r="M756" s="207"/>
      <c r="N756" s="207"/>
      <c r="O756" s="207"/>
      <c r="P756" s="152"/>
      <c r="Q756" s="152"/>
      <c r="R756" s="152"/>
      <c r="S756" s="152"/>
      <c r="T756" s="152"/>
      <c r="U756" s="210"/>
      <c r="V756" s="152"/>
      <c r="W756" s="210"/>
      <c r="X756" s="152"/>
      <c r="Y756" s="210"/>
      <c r="Z756" s="152"/>
      <c r="AA756" s="186"/>
      <c r="AB756" s="152"/>
      <c r="AC756" s="186"/>
    </row>
    <row r="757" spans="1:29" ht="12.75" customHeight="1" x14ac:dyDescent="0.35">
      <c r="A757" s="161"/>
      <c r="B757" s="161"/>
      <c r="C757" s="207"/>
      <c r="D757" s="207"/>
      <c r="E757" s="169"/>
      <c r="F757" s="169"/>
      <c r="G757" s="152"/>
      <c r="H757" s="152"/>
      <c r="I757" s="152"/>
      <c r="J757" s="152"/>
      <c r="K757" s="152"/>
      <c r="L757" s="152"/>
      <c r="M757" s="207"/>
      <c r="N757" s="207"/>
      <c r="O757" s="207"/>
      <c r="P757" s="152"/>
      <c r="Q757" s="152"/>
      <c r="R757" s="152"/>
      <c r="S757" s="152"/>
      <c r="T757" s="152"/>
      <c r="U757" s="210"/>
      <c r="V757" s="152"/>
      <c r="W757" s="210"/>
      <c r="X757" s="152"/>
      <c r="Y757" s="210"/>
      <c r="Z757" s="152"/>
      <c r="AA757" s="186"/>
      <c r="AB757" s="152"/>
      <c r="AC757" s="186"/>
    </row>
    <row r="758" spans="1:29" ht="12.75" customHeight="1" x14ac:dyDescent="0.35">
      <c r="A758" s="161"/>
      <c r="B758" s="161"/>
      <c r="C758" s="207"/>
      <c r="D758" s="207"/>
      <c r="E758" s="169"/>
      <c r="F758" s="169"/>
      <c r="G758" s="152"/>
      <c r="H758" s="152"/>
      <c r="I758" s="152"/>
      <c r="J758" s="152"/>
      <c r="K758" s="152"/>
      <c r="L758" s="152"/>
      <c r="M758" s="207"/>
      <c r="N758" s="207"/>
      <c r="O758" s="207"/>
      <c r="P758" s="152"/>
      <c r="Q758" s="152"/>
      <c r="R758" s="152"/>
      <c r="S758" s="152"/>
      <c r="T758" s="152"/>
      <c r="U758" s="210"/>
      <c r="V758" s="152"/>
      <c r="W758" s="210"/>
      <c r="X758" s="152"/>
      <c r="Y758" s="210"/>
      <c r="Z758" s="152"/>
      <c r="AA758" s="186"/>
      <c r="AB758" s="152"/>
      <c r="AC758" s="186"/>
    </row>
    <row r="759" spans="1:29" ht="12.75" customHeight="1" x14ac:dyDescent="0.35">
      <c r="A759" s="161"/>
      <c r="B759" s="161"/>
      <c r="C759" s="207"/>
      <c r="D759" s="207"/>
      <c r="E759" s="169"/>
      <c r="F759" s="169"/>
      <c r="G759" s="152"/>
      <c r="H759" s="152"/>
      <c r="I759" s="152"/>
      <c r="J759" s="152"/>
      <c r="K759" s="152"/>
      <c r="L759" s="152"/>
      <c r="M759" s="207"/>
      <c r="N759" s="207"/>
      <c r="O759" s="207"/>
      <c r="P759" s="152"/>
      <c r="Q759" s="152"/>
      <c r="R759" s="152"/>
      <c r="S759" s="152"/>
      <c r="T759" s="152"/>
      <c r="U759" s="210"/>
      <c r="V759" s="152"/>
      <c r="W759" s="210"/>
      <c r="X759" s="152"/>
      <c r="Y759" s="210"/>
      <c r="Z759" s="152"/>
      <c r="AA759" s="186"/>
      <c r="AB759" s="152"/>
      <c r="AC759" s="186"/>
    </row>
    <row r="760" spans="1:29" ht="12.75" customHeight="1" x14ac:dyDescent="0.35">
      <c r="A760" s="161"/>
      <c r="B760" s="161"/>
      <c r="C760" s="207"/>
      <c r="D760" s="207"/>
      <c r="E760" s="169"/>
      <c r="F760" s="169"/>
      <c r="G760" s="152"/>
      <c r="H760" s="152"/>
      <c r="I760" s="152"/>
      <c r="J760" s="152"/>
      <c r="K760" s="152"/>
      <c r="L760" s="152"/>
      <c r="M760" s="207"/>
      <c r="N760" s="207"/>
      <c r="O760" s="207"/>
      <c r="P760" s="152"/>
      <c r="Q760" s="152"/>
      <c r="R760" s="152"/>
      <c r="S760" s="152"/>
      <c r="T760" s="152"/>
      <c r="U760" s="210"/>
      <c r="V760" s="152"/>
      <c r="W760" s="210"/>
      <c r="X760" s="152"/>
      <c r="Y760" s="210"/>
      <c r="Z760" s="152"/>
      <c r="AA760" s="186"/>
      <c r="AB760" s="152"/>
      <c r="AC760" s="186"/>
    </row>
    <row r="761" spans="1:29" ht="12.75" customHeight="1" x14ac:dyDescent="0.35">
      <c r="A761" s="161"/>
      <c r="B761" s="161"/>
      <c r="C761" s="207"/>
      <c r="D761" s="207"/>
      <c r="E761" s="169"/>
      <c r="F761" s="169"/>
      <c r="G761" s="152"/>
      <c r="H761" s="152"/>
      <c r="I761" s="152"/>
      <c r="J761" s="152"/>
      <c r="K761" s="152"/>
      <c r="L761" s="152"/>
      <c r="M761" s="207"/>
      <c r="N761" s="207"/>
      <c r="O761" s="207"/>
      <c r="P761" s="152"/>
      <c r="Q761" s="152"/>
      <c r="R761" s="152"/>
      <c r="S761" s="152"/>
      <c r="T761" s="152"/>
      <c r="U761" s="210"/>
      <c r="V761" s="152"/>
      <c r="W761" s="210"/>
      <c r="X761" s="152"/>
      <c r="Y761" s="210"/>
      <c r="Z761" s="152"/>
      <c r="AA761" s="186"/>
      <c r="AB761" s="152"/>
      <c r="AC761" s="186"/>
    </row>
    <row r="762" spans="1:29" ht="12.75" customHeight="1" x14ac:dyDescent="0.35">
      <c r="A762" s="161"/>
      <c r="B762" s="161"/>
      <c r="C762" s="207"/>
      <c r="D762" s="207"/>
      <c r="E762" s="169"/>
      <c r="F762" s="169"/>
      <c r="G762" s="152"/>
      <c r="H762" s="152"/>
      <c r="I762" s="152"/>
      <c r="J762" s="152"/>
      <c r="K762" s="152"/>
      <c r="L762" s="152"/>
      <c r="M762" s="207"/>
      <c r="N762" s="207"/>
      <c r="O762" s="207"/>
      <c r="P762" s="152"/>
      <c r="Q762" s="152"/>
      <c r="R762" s="152"/>
      <c r="S762" s="152"/>
      <c r="T762" s="152"/>
      <c r="U762" s="210"/>
      <c r="V762" s="152"/>
      <c r="W762" s="210"/>
      <c r="X762" s="152"/>
      <c r="Y762" s="210"/>
      <c r="Z762" s="152"/>
      <c r="AA762" s="186"/>
      <c r="AB762" s="152"/>
      <c r="AC762" s="186"/>
    </row>
    <row r="763" spans="1:29" ht="12.75" customHeight="1" x14ac:dyDescent="0.35">
      <c r="A763" s="161"/>
      <c r="B763" s="161"/>
      <c r="C763" s="207"/>
      <c r="D763" s="207"/>
      <c r="E763" s="169"/>
      <c r="F763" s="169"/>
      <c r="G763" s="152"/>
      <c r="H763" s="152"/>
      <c r="I763" s="152"/>
      <c r="J763" s="152"/>
      <c r="K763" s="152"/>
      <c r="L763" s="152"/>
      <c r="M763" s="207"/>
      <c r="N763" s="207"/>
      <c r="O763" s="207"/>
      <c r="P763" s="152"/>
      <c r="Q763" s="152"/>
      <c r="R763" s="152"/>
      <c r="S763" s="152"/>
      <c r="T763" s="152"/>
      <c r="U763" s="210"/>
      <c r="V763" s="152"/>
      <c r="W763" s="210"/>
      <c r="X763" s="152"/>
      <c r="Y763" s="210"/>
      <c r="Z763" s="152"/>
      <c r="AA763" s="186"/>
      <c r="AB763" s="152"/>
      <c r="AC763" s="186"/>
    </row>
    <row r="764" spans="1:29" ht="12.75" customHeight="1" x14ac:dyDescent="0.35">
      <c r="A764" s="161"/>
      <c r="B764" s="161"/>
      <c r="C764" s="207"/>
      <c r="D764" s="207"/>
      <c r="E764" s="169"/>
      <c r="F764" s="169"/>
      <c r="G764" s="152"/>
      <c r="H764" s="152"/>
      <c r="I764" s="152"/>
      <c r="J764" s="152"/>
      <c r="K764" s="152"/>
      <c r="L764" s="152"/>
      <c r="M764" s="207"/>
      <c r="N764" s="207"/>
      <c r="O764" s="207"/>
      <c r="P764" s="152"/>
      <c r="Q764" s="152"/>
      <c r="R764" s="152"/>
      <c r="S764" s="152"/>
      <c r="T764" s="152"/>
      <c r="U764" s="210"/>
      <c r="V764" s="152"/>
      <c r="W764" s="210"/>
      <c r="X764" s="152"/>
      <c r="Y764" s="210"/>
      <c r="Z764" s="152"/>
      <c r="AA764" s="186"/>
      <c r="AB764" s="152"/>
      <c r="AC764" s="186"/>
    </row>
    <row r="765" spans="1:29" ht="12.75" customHeight="1" x14ac:dyDescent="0.35">
      <c r="A765" s="161"/>
      <c r="B765" s="161"/>
      <c r="C765" s="207"/>
      <c r="D765" s="207"/>
      <c r="E765" s="169"/>
      <c r="F765" s="169"/>
      <c r="G765" s="152"/>
      <c r="H765" s="152"/>
      <c r="I765" s="152"/>
      <c r="J765" s="152"/>
      <c r="K765" s="152"/>
      <c r="L765" s="152"/>
      <c r="M765" s="207"/>
      <c r="N765" s="207"/>
      <c r="O765" s="207"/>
      <c r="P765" s="152"/>
      <c r="Q765" s="152"/>
      <c r="R765" s="152"/>
      <c r="S765" s="152"/>
      <c r="T765" s="152"/>
      <c r="U765" s="210"/>
      <c r="V765" s="152"/>
      <c r="W765" s="210"/>
      <c r="X765" s="152"/>
      <c r="Y765" s="210"/>
      <c r="Z765" s="152"/>
      <c r="AA765" s="186"/>
      <c r="AB765" s="152"/>
      <c r="AC765" s="186"/>
    </row>
    <row r="766" spans="1:29" ht="12.75" customHeight="1" x14ac:dyDescent="0.35">
      <c r="A766" s="161"/>
      <c r="B766" s="161"/>
      <c r="C766" s="207"/>
      <c r="D766" s="207"/>
      <c r="E766" s="169"/>
      <c r="F766" s="169"/>
      <c r="G766" s="152"/>
      <c r="H766" s="152"/>
      <c r="I766" s="152"/>
      <c r="J766" s="152"/>
      <c r="K766" s="152"/>
      <c r="L766" s="152"/>
      <c r="M766" s="207"/>
      <c r="N766" s="207"/>
      <c r="O766" s="207"/>
      <c r="P766" s="152"/>
      <c r="Q766" s="152"/>
      <c r="R766" s="152"/>
      <c r="S766" s="152"/>
      <c r="T766" s="152"/>
      <c r="U766" s="210"/>
      <c r="V766" s="152"/>
      <c r="W766" s="210"/>
      <c r="X766" s="152"/>
      <c r="Y766" s="210"/>
      <c r="Z766" s="152"/>
      <c r="AA766" s="186"/>
      <c r="AB766" s="152"/>
      <c r="AC766" s="186"/>
    </row>
    <row r="767" spans="1:29" ht="12.75" customHeight="1" x14ac:dyDescent="0.35">
      <c r="A767" s="161"/>
      <c r="B767" s="161"/>
      <c r="C767" s="207"/>
      <c r="D767" s="207"/>
      <c r="E767" s="169"/>
      <c r="F767" s="169"/>
      <c r="G767" s="152"/>
      <c r="H767" s="152"/>
      <c r="I767" s="152"/>
      <c r="J767" s="152"/>
      <c r="K767" s="152"/>
      <c r="L767" s="152"/>
      <c r="M767" s="207"/>
      <c r="N767" s="207"/>
      <c r="O767" s="207"/>
      <c r="P767" s="152"/>
      <c r="Q767" s="152"/>
      <c r="R767" s="152"/>
      <c r="S767" s="152"/>
      <c r="T767" s="152"/>
      <c r="U767" s="210"/>
      <c r="V767" s="152"/>
      <c r="W767" s="210"/>
      <c r="X767" s="152"/>
      <c r="Y767" s="210"/>
      <c r="Z767" s="152"/>
      <c r="AA767" s="186"/>
      <c r="AB767" s="152"/>
      <c r="AC767" s="186"/>
    </row>
    <row r="768" spans="1:29" ht="12.75" customHeight="1" x14ac:dyDescent="0.35">
      <c r="A768" s="161"/>
      <c r="B768" s="161"/>
      <c r="C768" s="207"/>
      <c r="D768" s="207"/>
      <c r="E768" s="169"/>
      <c r="F768" s="169"/>
      <c r="G768" s="152"/>
      <c r="H768" s="152"/>
      <c r="I768" s="152"/>
      <c r="J768" s="152"/>
      <c r="K768" s="152"/>
      <c r="L768" s="152"/>
      <c r="M768" s="207"/>
      <c r="N768" s="207"/>
      <c r="O768" s="207"/>
      <c r="P768" s="152"/>
      <c r="Q768" s="152"/>
      <c r="R768" s="152"/>
      <c r="S768" s="152"/>
      <c r="T768" s="152"/>
      <c r="U768" s="210"/>
      <c r="V768" s="152"/>
      <c r="W768" s="210"/>
      <c r="X768" s="152"/>
      <c r="Y768" s="210"/>
      <c r="Z768" s="152"/>
      <c r="AA768" s="186"/>
      <c r="AB768" s="152"/>
      <c r="AC768" s="186"/>
    </row>
    <row r="769" spans="1:29" ht="12.75" customHeight="1" x14ac:dyDescent="0.35">
      <c r="A769" s="161"/>
      <c r="B769" s="161"/>
      <c r="C769" s="207"/>
      <c r="D769" s="207"/>
      <c r="E769" s="169"/>
      <c r="F769" s="169"/>
      <c r="G769" s="152"/>
      <c r="H769" s="152"/>
      <c r="I769" s="152"/>
      <c r="J769" s="152"/>
      <c r="K769" s="152"/>
      <c r="L769" s="152"/>
      <c r="M769" s="207"/>
      <c r="N769" s="207"/>
      <c r="O769" s="207"/>
      <c r="P769" s="152"/>
      <c r="Q769" s="152"/>
      <c r="R769" s="152"/>
      <c r="S769" s="152"/>
      <c r="T769" s="152"/>
      <c r="U769" s="210"/>
      <c r="V769" s="152"/>
      <c r="W769" s="210"/>
      <c r="X769" s="152"/>
      <c r="Y769" s="210"/>
      <c r="Z769" s="152"/>
      <c r="AA769" s="186"/>
      <c r="AB769" s="152"/>
      <c r="AC769" s="186"/>
    </row>
    <row r="770" spans="1:29" ht="12.75" customHeight="1" x14ac:dyDescent="0.35">
      <c r="A770" s="161"/>
      <c r="B770" s="161"/>
      <c r="C770" s="207"/>
      <c r="D770" s="207"/>
      <c r="E770" s="169"/>
      <c r="F770" s="169"/>
      <c r="G770" s="152"/>
      <c r="H770" s="152"/>
      <c r="I770" s="152"/>
      <c r="J770" s="152"/>
      <c r="K770" s="152"/>
      <c r="L770" s="152"/>
      <c r="M770" s="207"/>
      <c r="N770" s="207"/>
      <c r="O770" s="207"/>
      <c r="P770" s="152"/>
      <c r="Q770" s="152"/>
      <c r="R770" s="152"/>
      <c r="S770" s="152"/>
      <c r="T770" s="152"/>
      <c r="U770" s="210"/>
      <c r="V770" s="152"/>
      <c r="W770" s="210"/>
      <c r="X770" s="152"/>
      <c r="Y770" s="210"/>
      <c r="Z770" s="152"/>
      <c r="AA770" s="186"/>
      <c r="AB770" s="152"/>
      <c r="AC770" s="186"/>
    </row>
    <row r="771" spans="1:29" ht="12.75" customHeight="1" x14ac:dyDescent="0.35">
      <c r="A771" s="161"/>
      <c r="B771" s="161"/>
      <c r="C771" s="207"/>
      <c r="D771" s="207"/>
      <c r="E771" s="169"/>
      <c r="F771" s="169"/>
      <c r="G771" s="152"/>
      <c r="H771" s="152"/>
      <c r="I771" s="152"/>
      <c r="J771" s="152"/>
      <c r="K771" s="152"/>
      <c r="L771" s="152"/>
      <c r="M771" s="207"/>
      <c r="N771" s="207"/>
      <c r="O771" s="207"/>
      <c r="P771" s="152"/>
      <c r="Q771" s="152"/>
      <c r="R771" s="152"/>
      <c r="S771" s="152"/>
      <c r="T771" s="152"/>
      <c r="U771" s="210"/>
      <c r="V771" s="152"/>
      <c r="W771" s="210"/>
      <c r="X771" s="152"/>
      <c r="Y771" s="210"/>
      <c r="Z771" s="152"/>
      <c r="AA771" s="186"/>
      <c r="AB771" s="152"/>
      <c r="AC771" s="186"/>
    </row>
    <row r="772" spans="1:29" ht="12.75" customHeight="1" x14ac:dyDescent="0.35">
      <c r="A772" s="161"/>
      <c r="B772" s="161"/>
      <c r="C772" s="207"/>
      <c r="D772" s="207"/>
      <c r="E772" s="169"/>
      <c r="F772" s="169"/>
      <c r="G772" s="152"/>
      <c r="H772" s="152"/>
      <c r="I772" s="152"/>
      <c r="J772" s="152"/>
      <c r="K772" s="152"/>
      <c r="L772" s="152"/>
      <c r="M772" s="207"/>
      <c r="N772" s="207"/>
      <c r="O772" s="207"/>
      <c r="P772" s="152"/>
      <c r="Q772" s="152"/>
      <c r="R772" s="152"/>
      <c r="S772" s="152"/>
      <c r="T772" s="152"/>
      <c r="U772" s="210"/>
      <c r="V772" s="152"/>
      <c r="W772" s="210"/>
      <c r="X772" s="152"/>
      <c r="Y772" s="210"/>
      <c r="Z772" s="152"/>
      <c r="AA772" s="186"/>
      <c r="AB772" s="152"/>
      <c r="AC772" s="186"/>
    </row>
    <row r="773" spans="1:29" ht="12.75" customHeight="1" x14ac:dyDescent="0.35">
      <c r="A773" s="161"/>
      <c r="B773" s="161"/>
      <c r="C773" s="207"/>
      <c r="D773" s="207"/>
      <c r="E773" s="169"/>
      <c r="F773" s="169"/>
      <c r="G773" s="152"/>
      <c r="H773" s="152"/>
      <c r="I773" s="152"/>
      <c r="J773" s="152"/>
      <c r="K773" s="152"/>
      <c r="L773" s="152"/>
      <c r="M773" s="207"/>
      <c r="N773" s="207"/>
      <c r="O773" s="207"/>
      <c r="P773" s="152"/>
      <c r="Q773" s="152"/>
      <c r="R773" s="152"/>
      <c r="S773" s="152"/>
      <c r="T773" s="152"/>
      <c r="U773" s="210"/>
      <c r="V773" s="152"/>
      <c r="W773" s="210"/>
      <c r="X773" s="152"/>
      <c r="Y773" s="210"/>
      <c r="Z773" s="152"/>
      <c r="AA773" s="186"/>
      <c r="AB773" s="152"/>
      <c r="AC773" s="186"/>
    </row>
    <row r="774" spans="1:29" ht="12.75" customHeight="1" x14ac:dyDescent="0.35">
      <c r="A774" s="161"/>
      <c r="B774" s="161"/>
      <c r="C774" s="207"/>
      <c r="D774" s="207"/>
      <c r="E774" s="169"/>
      <c r="F774" s="169"/>
      <c r="G774" s="152"/>
      <c r="H774" s="152"/>
      <c r="I774" s="152"/>
      <c r="J774" s="152"/>
      <c r="K774" s="152"/>
      <c r="L774" s="152"/>
      <c r="M774" s="207"/>
      <c r="N774" s="207"/>
      <c r="O774" s="207"/>
      <c r="P774" s="152"/>
      <c r="Q774" s="152"/>
      <c r="R774" s="152"/>
      <c r="S774" s="152"/>
      <c r="T774" s="152"/>
      <c r="U774" s="210"/>
      <c r="V774" s="152"/>
      <c r="W774" s="210"/>
      <c r="X774" s="152"/>
      <c r="Y774" s="210"/>
      <c r="Z774" s="152"/>
      <c r="AA774" s="186"/>
      <c r="AB774" s="152"/>
      <c r="AC774" s="186"/>
    </row>
    <row r="775" spans="1:29" ht="12.75" customHeight="1" x14ac:dyDescent="0.35">
      <c r="A775" s="161"/>
      <c r="B775" s="161"/>
      <c r="C775" s="207"/>
      <c r="D775" s="207"/>
      <c r="E775" s="169"/>
      <c r="F775" s="169"/>
      <c r="G775" s="152"/>
      <c r="H775" s="152"/>
      <c r="I775" s="152"/>
      <c r="J775" s="152"/>
      <c r="K775" s="152"/>
      <c r="L775" s="152"/>
      <c r="M775" s="207"/>
      <c r="N775" s="207"/>
      <c r="O775" s="207"/>
      <c r="P775" s="152"/>
      <c r="Q775" s="152"/>
      <c r="R775" s="152"/>
      <c r="S775" s="152"/>
      <c r="T775" s="152"/>
      <c r="U775" s="210"/>
      <c r="V775" s="152"/>
      <c r="W775" s="210"/>
      <c r="X775" s="152"/>
      <c r="Y775" s="210"/>
      <c r="Z775" s="152"/>
      <c r="AA775" s="186"/>
      <c r="AB775" s="152"/>
      <c r="AC775" s="186"/>
    </row>
    <row r="776" spans="1:29" ht="12.75" customHeight="1" x14ac:dyDescent="0.35">
      <c r="A776" s="161"/>
      <c r="B776" s="161"/>
      <c r="C776" s="207"/>
      <c r="D776" s="207"/>
      <c r="E776" s="169"/>
      <c r="F776" s="169"/>
      <c r="G776" s="152"/>
      <c r="H776" s="152"/>
      <c r="I776" s="152"/>
      <c r="J776" s="152"/>
      <c r="K776" s="152"/>
      <c r="L776" s="152"/>
      <c r="M776" s="207"/>
      <c r="N776" s="207"/>
      <c r="O776" s="207"/>
      <c r="P776" s="152"/>
      <c r="Q776" s="152"/>
      <c r="R776" s="152"/>
      <c r="S776" s="152"/>
      <c r="T776" s="152"/>
      <c r="U776" s="210"/>
      <c r="V776" s="152"/>
      <c r="W776" s="210"/>
      <c r="X776" s="152"/>
      <c r="Y776" s="210"/>
      <c r="Z776" s="152"/>
      <c r="AA776" s="186"/>
      <c r="AB776" s="152"/>
      <c r="AC776" s="186"/>
    </row>
    <row r="777" spans="1:29" ht="12.75" customHeight="1" x14ac:dyDescent="0.35">
      <c r="A777" s="161"/>
      <c r="B777" s="161"/>
      <c r="C777" s="207"/>
      <c r="D777" s="207"/>
      <c r="E777" s="169"/>
      <c r="F777" s="169"/>
      <c r="G777" s="152"/>
      <c r="H777" s="152"/>
      <c r="I777" s="152"/>
      <c r="J777" s="152"/>
      <c r="K777" s="152"/>
      <c r="L777" s="152"/>
      <c r="M777" s="207"/>
      <c r="N777" s="207"/>
      <c r="O777" s="207"/>
      <c r="P777" s="152"/>
      <c r="Q777" s="152"/>
      <c r="R777" s="152"/>
      <c r="S777" s="152"/>
      <c r="T777" s="152"/>
      <c r="U777" s="210"/>
      <c r="V777" s="152"/>
      <c r="W777" s="210"/>
      <c r="X777" s="152"/>
      <c r="Y777" s="210"/>
      <c r="Z777" s="152"/>
      <c r="AA777" s="186"/>
      <c r="AB777" s="152"/>
      <c r="AC777" s="186"/>
    </row>
    <row r="778" spans="1:29" ht="12.75" customHeight="1" x14ac:dyDescent="0.35">
      <c r="A778" s="161"/>
      <c r="B778" s="161"/>
      <c r="C778" s="207"/>
      <c r="D778" s="207"/>
      <c r="E778" s="169"/>
      <c r="F778" s="169"/>
      <c r="G778" s="152"/>
      <c r="H778" s="152"/>
      <c r="I778" s="152"/>
      <c r="J778" s="152"/>
      <c r="K778" s="152"/>
      <c r="L778" s="152"/>
      <c r="M778" s="207"/>
      <c r="N778" s="207"/>
      <c r="O778" s="207"/>
      <c r="P778" s="152"/>
      <c r="Q778" s="152"/>
      <c r="R778" s="152"/>
      <c r="S778" s="152"/>
      <c r="T778" s="152"/>
      <c r="U778" s="210"/>
      <c r="V778" s="152"/>
      <c r="W778" s="210"/>
      <c r="X778" s="152"/>
      <c r="Y778" s="210"/>
      <c r="Z778" s="152"/>
      <c r="AA778" s="186"/>
      <c r="AB778" s="152"/>
      <c r="AC778" s="186"/>
    </row>
    <row r="779" spans="1:29" ht="12.75" customHeight="1" x14ac:dyDescent="0.35">
      <c r="A779" s="161"/>
      <c r="B779" s="161"/>
      <c r="C779" s="207"/>
      <c r="D779" s="207"/>
      <c r="E779" s="169"/>
      <c r="F779" s="169"/>
      <c r="G779" s="152"/>
      <c r="H779" s="152"/>
      <c r="I779" s="152"/>
      <c r="J779" s="152"/>
      <c r="K779" s="152"/>
      <c r="L779" s="152"/>
      <c r="M779" s="207"/>
      <c r="N779" s="207"/>
      <c r="O779" s="207"/>
      <c r="P779" s="152"/>
      <c r="Q779" s="152"/>
      <c r="R779" s="152"/>
      <c r="S779" s="152"/>
      <c r="T779" s="152"/>
      <c r="U779" s="210"/>
      <c r="V779" s="152"/>
      <c r="W779" s="210"/>
      <c r="X779" s="152"/>
      <c r="Y779" s="210"/>
      <c r="Z779" s="152"/>
      <c r="AA779" s="186"/>
      <c r="AB779" s="152"/>
      <c r="AC779" s="186"/>
    </row>
    <row r="780" spans="1:29" ht="12.75" customHeight="1" x14ac:dyDescent="0.35">
      <c r="A780" s="161"/>
      <c r="B780" s="161"/>
      <c r="C780" s="207"/>
      <c r="D780" s="207"/>
      <c r="E780" s="169"/>
      <c r="F780" s="169"/>
      <c r="G780" s="152"/>
      <c r="H780" s="152"/>
      <c r="I780" s="152"/>
      <c r="J780" s="152"/>
      <c r="K780" s="152"/>
      <c r="L780" s="152"/>
      <c r="M780" s="207"/>
      <c r="N780" s="207"/>
      <c r="O780" s="207"/>
      <c r="P780" s="152"/>
      <c r="Q780" s="152"/>
      <c r="R780" s="152"/>
      <c r="S780" s="152"/>
      <c r="T780" s="152"/>
      <c r="U780" s="210"/>
      <c r="V780" s="152"/>
      <c r="W780" s="210"/>
      <c r="X780" s="152"/>
      <c r="Y780" s="210"/>
      <c r="Z780" s="152"/>
      <c r="AA780" s="186"/>
      <c r="AB780" s="152"/>
      <c r="AC780" s="186"/>
    </row>
    <row r="781" spans="1:29" ht="12.75" customHeight="1" x14ac:dyDescent="0.35">
      <c r="A781" s="161"/>
      <c r="B781" s="161"/>
      <c r="C781" s="207"/>
      <c r="D781" s="207"/>
      <c r="E781" s="169"/>
      <c r="F781" s="169"/>
      <c r="G781" s="152"/>
      <c r="H781" s="152"/>
      <c r="I781" s="152"/>
      <c r="J781" s="152"/>
      <c r="K781" s="152"/>
      <c r="L781" s="152"/>
      <c r="M781" s="207"/>
      <c r="N781" s="207"/>
      <c r="O781" s="207"/>
      <c r="P781" s="152"/>
      <c r="Q781" s="152"/>
      <c r="R781" s="152"/>
      <c r="S781" s="152"/>
      <c r="T781" s="152"/>
      <c r="U781" s="210"/>
      <c r="V781" s="152"/>
      <c r="W781" s="210"/>
      <c r="X781" s="152"/>
      <c r="Y781" s="210"/>
      <c r="Z781" s="152"/>
      <c r="AA781" s="186"/>
      <c r="AB781" s="152"/>
      <c r="AC781" s="186"/>
    </row>
    <row r="782" spans="1:29" ht="12.75" customHeight="1" x14ac:dyDescent="0.35">
      <c r="A782" s="161"/>
      <c r="B782" s="161"/>
      <c r="C782" s="207"/>
      <c r="D782" s="207"/>
      <c r="E782" s="169"/>
      <c r="F782" s="169"/>
      <c r="G782" s="152"/>
      <c r="H782" s="152"/>
      <c r="I782" s="152"/>
      <c r="J782" s="152"/>
      <c r="K782" s="152"/>
      <c r="L782" s="152"/>
      <c r="M782" s="207"/>
      <c r="N782" s="207"/>
      <c r="O782" s="207"/>
      <c r="P782" s="152"/>
      <c r="Q782" s="152"/>
      <c r="R782" s="152"/>
      <c r="S782" s="152"/>
      <c r="T782" s="152"/>
      <c r="U782" s="210"/>
      <c r="V782" s="152"/>
      <c r="W782" s="210"/>
      <c r="X782" s="152"/>
      <c r="Y782" s="210"/>
      <c r="Z782" s="152"/>
      <c r="AA782" s="186"/>
      <c r="AB782" s="152"/>
      <c r="AC782" s="186"/>
    </row>
    <row r="783" spans="1:29" ht="12.75" customHeight="1" x14ac:dyDescent="0.35">
      <c r="A783" s="161"/>
      <c r="B783" s="161"/>
      <c r="C783" s="207"/>
      <c r="D783" s="207"/>
      <c r="E783" s="169"/>
      <c r="F783" s="169"/>
      <c r="G783" s="152"/>
      <c r="H783" s="152"/>
      <c r="I783" s="152"/>
      <c r="J783" s="152"/>
      <c r="K783" s="152"/>
      <c r="L783" s="152"/>
      <c r="M783" s="207"/>
      <c r="N783" s="207"/>
      <c r="O783" s="207"/>
      <c r="P783" s="152"/>
      <c r="Q783" s="152"/>
      <c r="R783" s="152"/>
      <c r="S783" s="152"/>
      <c r="T783" s="152"/>
      <c r="U783" s="210"/>
      <c r="V783" s="152"/>
      <c r="W783" s="210"/>
      <c r="X783" s="152"/>
      <c r="Y783" s="210"/>
      <c r="Z783" s="152"/>
      <c r="AA783" s="186"/>
      <c r="AB783" s="152"/>
      <c r="AC783" s="186"/>
    </row>
    <row r="784" spans="1:29" ht="12.75" customHeight="1" x14ac:dyDescent="0.35">
      <c r="A784" s="161"/>
      <c r="B784" s="161"/>
      <c r="C784" s="207"/>
      <c r="D784" s="207"/>
      <c r="E784" s="169"/>
      <c r="F784" s="169"/>
      <c r="G784" s="152"/>
      <c r="H784" s="152"/>
      <c r="I784" s="152"/>
      <c r="J784" s="152"/>
      <c r="K784" s="152"/>
      <c r="L784" s="152"/>
      <c r="M784" s="207"/>
      <c r="N784" s="207"/>
      <c r="O784" s="207"/>
      <c r="P784" s="152"/>
      <c r="Q784" s="152"/>
      <c r="R784" s="152"/>
      <c r="S784" s="152"/>
      <c r="T784" s="152"/>
      <c r="U784" s="210"/>
      <c r="V784" s="152"/>
      <c r="W784" s="210"/>
      <c r="X784" s="152"/>
      <c r="Y784" s="210"/>
      <c r="Z784" s="152"/>
      <c r="AA784" s="186"/>
      <c r="AB784" s="152"/>
      <c r="AC784" s="186"/>
    </row>
    <row r="785" spans="1:29" ht="12.75" customHeight="1" x14ac:dyDescent="0.35">
      <c r="A785" s="161"/>
      <c r="B785" s="161"/>
      <c r="C785" s="207"/>
      <c r="D785" s="207"/>
      <c r="E785" s="169"/>
      <c r="F785" s="169"/>
      <c r="G785" s="152"/>
      <c r="H785" s="152"/>
      <c r="I785" s="152"/>
      <c r="J785" s="152"/>
      <c r="K785" s="152"/>
      <c r="L785" s="152"/>
      <c r="M785" s="207"/>
      <c r="N785" s="207"/>
      <c r="O785" s="207"/>
      <c r="P785" s="152"/>
      <c r="Q785" s="152"/>
      <c r="R785" s="152"/>
      <c r="S785" s="152"/>
      <c r="T785" s="152"/>
      <c r="U785" s="210"/>
      <c r="V785" s="152"/>
      <c r="W785" s="210"/>
      <c r="X785" s="152"/>
      <c r="Y785" s="210"/>
      <c r="Z785" s="152"/>
      <c r="AA785" s="186"/>
      <c r="AB785" s="152"/>
      <c r="AC785" s="186"/>
    </row>
    <row r="786" spans="1:29" ht="12.75" customHeight="1" x14ac:dyDescent="0.35">
      <c r="A786" s="161"/>
      <c r="B786" s="161"/>
      <c r="C786" s="207"/>
      <c r="D786" s="207"/>
      <c r="E786" s="169"/>
      <c r="F786" s="169"/>
      <c r="G786" s="152"/>
      <c r="H786" s="152"/>
      <c r="I786" s="152"/>
      <c r="J786" s="152"/>
      <c r="K786" s="152"/>
      <c r="L786" s="152"/>
      <c r="M786" s="207"/>
      <c r="N786" s="207"/>
      <c r="O786" s="207"/>
      <c r="P786" s="152"/>
      <c r="Q786" s="152"/>
      <c r="R786" s="152"/>
      <c r="S786" s="152"/>
      <c r="T786" s="152"/>
      <c r="U786" s="210"/>
      <c r="V786" s="152"/>
      <c r="W786" s="210"/>
      <c r="X786" s="152"/>
      <c r="Y786" s="210"/>
      <c r="Z786" s="152"/>
      <c r="AA786" s="186"/>
      <c r="AB786" s="152"/>
      <c r="AC786" s="186"/>
    </row>
    <row r="787" spans="1:29" ht="12.75" customHeight="1" x14ac:dyDescent="0.35">
      <c r="A787" s="161"/>
      <c r="B787" s="161"/>
      <c r="C787" s="207"/>
      <c r="D787" s="207"/>
      <c r="E787" s="169"/>
      <c r="F787" s="169"/>
      <c r="G787" s="152"/>
      <c r="H787" s="152"/>
      <c r="I787" s="152"/>
      <c r="J787" s="152"/>
      <c r="K787" s="152"/>
      <c r="L787" s="152"/>
      <c r="M787" s="207"/>
      <c r="N787" s="207"/>
      <c r="O787" s="207"/>
      <c r="P787" s="152"/>
      <c r="Q787" s="152"/>
      <c r="R787" s="152"/>
      <c r="S787" s="152"/>
      <c r="T787" s="152"/>
      <c r="U787" s="210"/>
      <c r="V787" s="152"/>
      <c r="W787" s="210"/>
      <c r="X787" s="152"/>
      <c r="Y787" s="210"/>
      <c r="Z787" s="152"/>
      <c r="AA787" s="186"/>
      <c r="AB787" s="152"/>
      <c r="AC787" s="186"/>
    </row>
    <row r="788" spans="1:29" ht="12.75" customHeight="1" x14ac:dyDescent="0.35">
      <c r="A788" s="161"/>
      <c r="B788" s="161"/>
      <c r="C788" s="207"/>
      <c r="D788" s="207"/>
      <c r="E788" s="169"/>
      <c r="F788" s="169"/>
      <c r="G788" s="152"/>
      <c r="H788" s="152"/>
      <c r="I788" s="152"/>
      <c r="J788" s="152"/>
      <c r="K788" s="152"/>
      <c r="L788" s="152"/>
      <c r="M788" s="207"/>
      <c r="N788" s="207"/>
      <c r="O788" s="207"/>
      <c r="P788" s="152"/>
      <c r="Q788" s="152"/>
      <c r="R788" s="152"/>
      <c r="S788" s="152"/>
      <c r="T788" s="152"/>
      <c r="U788" s="210"/>
      <c r="V788" s="152"/>
      <c r="W788" s="210"/>
      <c r="X788" s="152"/>
      <c r="Y788" s="210"/>
      <c r="Z788" s="152"/>
      <c r="AA788" s="186"/>
      <c r="AB788" s="152"/>
      <c r="AC788" s="186"/>
    </row>
    <row r="789" spans="1:29" ht="12.75" customHeight="1" x14ac:dyDescent="0.35">
      <c r="A789" s="161"/>
      <c r="B789" s="161"/>
      <c r="C789" s="207"/>
      <c r="D789" s="207"/>
      <c r="E789" s="169"/>
      <c r="F789" s="169"/>
      <c r="G789" s="152"/>
      <c r="H789" s="152"/>
      <c r="I789" s="152"/>
      <c r="J789" s="152"/>
      <c r="K789" s="152"/>
      <c r="L789" s="152"/>
      <c r="M789" s="207"/>
      <c r="N789" s="207"/>
      <c r="O789" s="207"/>
      <c r="P789" s="152"/>
      <c r="Q789" s="152"/>
      <c r="R789" s="152"/>
      <c r="S789" s="152"/>
      <c r="T789" s="152"/>
      <c r="U789" s="210"/>
      <c r="V789" s="152"/>
      <c r="W789" s="210"/>
      <c r="X789" s="152"/>
      <c r="Y789" s="210"/>
      <c r="Z789" s="152"/>
      <c r="AA789" s="186"/>
      <c r="AB789" s="152"/>
      <c r="AC789" s="186"/>
    </row>
    <row r="790" spans="1:29" ht="12.75" customHeight="1" x14ac:dyDescent="0.35">
      <c r="A790" s="161"/>
      <c r="B790" s="161"/>
      <c r="C790" s="207"/>
      <c r="D790" s="207"/>
      <c r="E790" s="169"/>
      <c r="F790" s="169"/>
      <c r="G790" s="152"/>
      <c r="H790" s="152"/>
      <c r="I790" s="152"/>
      <c r="J790" s="152"/>
      <c r="K790" s="152"/>
      <c r="L790" s="152"/>
      <c r="M790" s="207"/>
      <c r="N790" s="207"/>
      <c r="O790" s="207"/>
      <c r="P790" s="152"/>
      <c r="Q790" s="152"/>
      <c r="R790" s="152"/>
      <c r="S790" s="152"/>
      <c r="T790" s="152"/>
      <c r="U790" s="210"/>
      <c r="V790" s="152"/>
      <c r="W790" s="210"/>
      <c r="X790" s="152"/>
      <c r="Y790" s="210"/>
      <c r="Z790" s="152"/>
      <c r="AA790" s="186"/>
      <c r="AB790" s="152"/>
      <c r="AC790" s="186"/>
    </row>
    <row r="791" spans="1:29" ht="12.75" customHeight="1" x14ac:dyDescent="0.35">
      <c r="A791" s="161"/>
      <c r="B791" s="161"/>
      <c r="C791" s="207"/>
      <c r="D791" s="207"/>
      <c r="E791" s="169"/>
      <c r="F791" s="169"/>
      <c r="G791" s="152"/>
      <c r="H791" s="152"/>
      <c r="I791" s="152"/>
      <c r="J791" s="152"/>
      <c r="K791" s="152"/>
      <c r="L791" s="152"/>
      <c r="M791" s="207"/>
      <c r="N791" s="207"/>
      <c r="O791" s="207"/>
      <c r="P791" s="152"/>
      <c r="Q791" s="152"/>
      <c r="R791" s="152"/>
      <c r="S791" s="152"/>
      <c r="T791" s="152"/>
      <c r="U791" s="210"/>
      <c r="V791" s="152"/>
      <c r="W791" s="210"/>
      <c r="X791" s="152"/>
      <c r="Y791" s="210"/>
      <c r="Z791" s="152"/>
      <c r="AA791" s="186"/>
      <c r="AB791" s="152"/>
      <c r="AC791" s="186"/>
    </row>
    <row r="792" spans="1:29" ht="12.75" customHeight="1" x14ac:dyDescent="0.35">
      <c r="A792" s="161"/>
      <c r="B792" s="161"/>
      <c r="C792" s="207"/>
      <c r="D792" s="207"/>
      <c r="E792" s="169"/>
      <c r="F792" s="169"/>
      <c r="G792" s="152"/>
      <c r="H792" s="152"/>
      <c r="I792" s="152"/>
      <c r="J792" s="152"/>
      <c r="K792" s="152"/>
      <c r="L792" s="152"/>
      <c r="M792" s="207"/>
      <c r="N792" s="207"/>
      <c r="O792" s="207"/>
      <c r="P792" s="152"/>
      <c r="Q792" s="152"/>
      <c r="R792" s="152"/>
      <c r="S792" s="152"/>
      <c r="T792" s="152"/>
      <c r="U792" s="210"/>
      <c r="V792" s="152"/>
      <c r="W792" s="210"/>
      <c r="X792" s="152"/>
      <c r="Y792" s="210"/>
      <c r="Z792" s="152"/>
      <c r="AA792" s="186"/>
      <c r="AB792" s="152"/>
      <c r="AC792" s="186"/>
    </row>
    <row r="793" spans="1:29" ht="12.75" customHeight="1" x14ac:dyDescent="0.35">
      <c r="A793" s="161"/>
      <c r="B793" s="161"/>
      <c r="C793" s="207"/>
      <c r="D793" s="207"/>
      <c r="E793" s="169"/>
      <c r="F793" s="169"/>
      <c r="G793" s="152"/>
      <c r="H793" s="152"/>
      <c r="I793" s="152"/>
      <c r="J793" s="152"/>
      <c r="K793" s="152"/>
      <c r="L793" s="152"/>
      <c r="M793" s="207"/>
      <c r="N793" s="207"/>
      <c r="O793" s="207"/>
      <c r="P793" s="152"/>
      <c r="Q793" s="152"/>
      <c r="R793" s="152"/>
      <c r="S793" s="152"/>
      <c r="T793" s="152"/>
      <c r="U793" s="210"/>
      <c r="V793" s="152"/>
      <c r="W793" s="210"/>
      <c r="X793" s="152"/>
      <c r="Y793" s="210"/>
      <c r="Z793" s="152"/>
      <c r="AA793" s="186"/>
      <c r="AB793" s="152"/>
      <c r="AC793" s="186"/>
    </row>
    <row r="794" spans="1:29" ht="12.75" customHeight="1" x14ac:dyDescent="0.35">
      <c r="A794" s="161"/>
      <c r="B794" s="161"/>
      <c r="C794" s="207"/>
      <c r="D794" s="207"/>
      <c r="E794" s="169"/>
      <c r="F794" s="169"/>
      <c r="G794" s="152"/>
      <c r="H794" s="152"/>
      <c r="I794" s="152"/>
      <c r="J794" s="152"/>
      <c r="K794" s="152"/>
      <c r="L794" s="152"/>
      <c r="M794" s="207"/>
      <c r="N794" s="207"/>
      <c r="O794" s="207"/>
      <c r="P794" s="152"/>
      <c r="Q794" s="152"/>
      <c r="R794" s="152"/>
      <c r="S794" s="152"/>
      <c r="T794" s="152"/>
      <c r="U794" s="210"/>
      <c r="V794" s="152"/>
      <c r="W794" s="210"/>
      <c r="X794" s="152"/>
      <c r="Y794" s="210"/>
      <c r="Z794" s="152"/>
      <c r="AA794" s="186"/>
      <c r="AB794" s="152"/>
      <c r="AC794" s="186"/>
    </row>
    <row r="795" spans="1:29" ht="12.75" customHeight="1" x14ac:dyDescent="0.35">
      <c r="A795" s="161"/>
      <c r="B795" s="161"/>
      <c r="C795" s="207"/>
      <c r="D795" s="207"/>
      <c r="E795" s="169"/>
      <c r="F795" s="169"/>
      <c r="G795" s="152"/>
      <c r="H795" s="152"/>
      <c r="I795" s="152"/>
      <c r="J795" s="152"/>
      <c r="K795" s="152"/>
      <c r="L795" s="152"/>
      <c r="M795" s="207"/>
      <c r="N795" s="207"/>
      <c r="O795" s="207"/>
      <c r="P795" s="152"/>
      <c r="Q795" s="152"/>
      <c r="R795" s="152"/>
      <c r="S795" s="152"/>
      <c r="T795" s="152"/>
      <c r="U795" s="210"/>
      <c r="V795" s="152"/>
      <c r="W795" s="210"/>
      <c r="X795" s="152"/>
      <c r="Y795" s="210"/>
      <c r="Z795" s="152"/>
      <c r="AA795" s="186"/>
      <c r="AB795" s="152"/>
      <c r="AC795" s="186"/>
    </row>
    <row r="796" spans="1:29" ht="12.75" customHeight="1" x14ac:dyDescent="0.35">
      <c r="A796" s="161"/>
      <c r="B796" s="161"/>
      <c r="C796" s="207"/>
      <c r="D796" s="207"/>
      <c r="E796" s="169"/>
      <c r="F796" s="169"/>
      <c r="G796" s="152"/>
      <c r="H796" s="152"/>
      <c r="I796" s="152"/>
      <c r="J796" s="152"/>
      <c r="K796" s="152"/>
      <c r="L796" s="152"/>
      <c r="M796" s="207"/>
      <c r="N796" s="207"/>
      <c r="O796" s="207"/>
      <c r="P796" s="152"/>
      <c r="Q796" s="152"/>
      <c r="R796" s="152"/>
      <c r="S796" s="152"/>
      <c r="T796" s="152"/>
      <c r="U796" s="210"/>
      <c r="V796" s="152"/>
      <c r="W796" s="210"/>
      <c r="X796" s="152"/>
      <c r="Y796" s="210"/>
      <c r="Z796" s="152"/>
      <c r="AA796" s="186"/>
      <c r="AB796" s="152"/>
      <c r="AC796" s="186"/>
    </row>
    <row r="797" spans="1:29" ht="12.75" customHeight="1" x14ac:dyDescent="0.35">
      <c r="A797" s="161"/>
      <c r="B797" s="161"/>
      <c r="C797" s="207"/>
      <c r="D797" s="207"/>
      <c r="E797" s="169"/>
      <c r="F797" s="169"/>
      <c r="G797" s="152"/>
      <c r="H797" s="152"/>
      <c r="I797" s="152"/>
      <c r="J797" s="152"/>
      <c r="K797" s="152"/>
      <c r="L797" s="152"/>
      <c r="M797" s="207"/>
      <c r="N797" s="207"/>
      <c r="O797" s="207"/>
      <c r="P797" s="152"/>
      <c r="Q797" s="152"/>
      <c r="R797" s="152"/>
      <c r="S797" s="152"/>
      <c r="T797" s="152"/>
      <c r="U797" s="210"/>
      <c r="V797" s="152"/>
      <c r="W797" s="210"/>
      <c r="X797" s="152"/>
      <c r="Y797" s="210"/>
      <c r="Z797" s="152"/>
      <c r="AA797" s="186"/>
      <c r="AB797" s="152"/>
      <c r="AC797" s="186"/>
    </row>
    <row r="798" spans="1:29" ht="12.75" customHeight="1" x14ac:dyDescent="0.35">
      <c r="A798" s="161"/>
      <c r="B798" s="161"/>
      <c r="C798" s="207"/>
      <c r="D798" s="207"/>
      <c r="E798" s="169"/>
      <c r="F798" s="169"/>
      <c r="G798" s="152"/>
      <c r="H798" s="152"/>
      <c r="I798" s="152"/>
      <c r="J798" s="152"/>
      <c r="K798" s="152"/>
      <c r="L798" s="152"/>
      <c r="M798" s="207"/>
      <c r="N798" s="207"/>
      <c r="O798" s="207"/>
      <c r="P798" s="152"/>
      <c r="Q798" s="152"/>
      <c r="R798" s="152"/>
      <c r="S798" s="152"/>
      <c r="T798" s="152"/>
      <c r="U798" s="210"/>
      <c r="V798" s="152"/>
      <c r="W798" s="210"/>
      <c r="X798" s="152"/>
      <c r="Y798" s="210"/>
      <c r="Z798" s="152"/>
      <c r="AA798" s="186"/>
      <c r="AB798" s="152"/>
      <c r="AC798" s="186"/>
    </row>
    <row r="799" spans="1:29" ht="12.75" customHeight="1" x14ac:dyDescent="0.35">
      <c r="A799" s="161"/>
      <c r="B799" s="161"/>
      <c r="C799" s="207"/>
      <c r="D799" s="207"/>
      <c r="E799" s="169"/>
      <c r="F799" s="169"/>
      <c r="G799" s="152"/>
      <c r="H799" s="152"/>
      <c r="I799" s="152"/>
      <c r="J799" s="152"/>
      <c r="K799" s="152"/>
      <c r="L799" s="152"/>
      <c r="M799" s="207"/>
      <c r="N799" s="207"/>
      <c r="O799" s="207"/>
      <c r="P799" s="152"/>
      <c r="Q799" s="152"/>
      <c r="R799" s="152"/>
      <c r="S799" s="152"/>
      <c r="T799" s="152"/>
      <c r="U799" s="210"/>
      <c r="V799" s="152"/>
      <c r="W799" s="210"/>
      <c r="X799" s="152"/>
      <c r="Y799" s="210"/>
      <c r="Z799" s="152"/>
      <c r="AA799" s="186"/>
      <c r="AB799" s="152"/>
      <c r="AC799" s="186"/>
    </row>
    <row r="800" spans="1:29" ht="12.75" customHeight="1" x14ac:dyDescent="0.35">
      <c r="A800" s="161"/>
      <c r="B800" s="161"/>
      <c r="C800" s="207"/>
      <c r="D800" s="207"/>
      <c r="E800" s="169"/>
      <c r="F800" s="169"/>
      <c r="G800" s="152"/>
      <c r="H800" s="152"/>
      <c r="I800" s="152"/>
      <c r="J800" s="152"/>
      <c r="K800" s="152"/>
      <c r="L800" s="152"/>
      <c r="M800" s="207"/>
      <c r="N800" s="207"/>
      <c r="O800" s="207"/>
      <c r="P800" s="152"/>
      <c r="Q800" s="152"/>
      <c r="R800" s="152"/>
      <c r="S800" s="152"/>
      <c r="T800" s="152"/>
      <c r="U800" s="210"/>
      <c r="V800" s="152"/>
      <c r="W800" s="210"/>
      <c r="X800" s="152"/>
      <c r="Y800" s="210"/>
      <c r="Z800" s="152"/>
      <c r="AA800" s="186"/>
      <c r="AB800" s="152"/>
      <c r="AC800" s="186"/>
    </row>
    <row r="801" spans="1:29" ht="12.75" customHeight="1" x14ac:dyDescent="0.35">
      <c r="A801" s="161"/>
      <c r="B801" s="161"/>
      <c r="C801" s="207"/>
      <c r="D801" s="207"/>
      <c r="E801" s="169"/>
      <c r="F801" s="169"/>
      <c r="G801" s="152"/>
      <c r="H801" s="152"/>
      <c r="I801" s="152"/>
      <c r="J801" s="152"/>
      <c r="K801" s="152"/>
      <c r="L801" s="152"/>
      <c r="M801" s="207"/>
      <c r="N801" s="207"/>
      <c r="O801" s="207"/>
      <c r="P801" s="152"/>
      <c r="Q801" s="152"/>
      <c r="R801" s="152"/>
      <c r="S801" s="152"/>
      <c r="T801" s="152"/>
      <c r="U801" s="210"/>
      <c r="V801" s="152"/>
      <c r="W801" s="210"/>
      <c r="X801" s="152"/>
      <c r="Y801" s="210"/>
      <c r="Z801" s="152"/>
      <c r="AA801" s="186"/>
      <c r="AB801" s="152"/>
      <c r="AC801" s="186"/>
    </row>
    <row r="802" spans="1:29" ht="12.75" customHeight="1" x14ac:dyDescent="0.35">
      <c r="A802" s="161"/>
      <c r="B802" s="161"/>
      <c r="C802" s="207"/>
      <c r="D802" s="207"/>
      <c r="E802" s="169"/>
      <c r="F802" s="169"/>
      <c r="G802" s="152"/>
      <c r="H802" s="152"/>
      <c r="I802" s="152"/>
      <c r="J802" s="152"/>
      <c r="K802" s="152"/>
      <c r="L802" s="152"/>
      <c r="M802" s="207"/>
      <c r="N802" s="207"/>
      <c r="O802" s="207"/>
      <c r="P802" s="152"/>
      <c r="Q802" s="152"/>
      <c r="R802" s="152"/>
      <c r="S802" s="152"/>
      <c r="T802" s="152"/>
      <c r="U802" s="210"/>
      <c r="V802" s="152"/>
      <c r="W802" s="210"/>
      <c r="X802" s="152"/>
      <c r="Y802" s="210"/>
      <c r="Z802" s="152"/>
      <c r="AA802" s="186"/>
      <c r="AB802" s="152"/>
      <c r="AC802" s="186"/>
    </row>
    <row r="803" spans="1:29" ht="12.75" customHeight="1" x14ac:dyDescent="0.35">
      <c r="A803" s="161"/>
      <c r="B803" s="161"/>
      <c r="C803" s="207"/>
      <c r="D803" s="207"/>
      <c r="E803" s="169"/>
      <c r="F803" s="169"/>
      <c r="G803" s="152"/>
      <c r="H803" s="152"/>
      <c r="I803" s="152"/>
      <c r="J803" s="152"/>
      <c r="K803" s="152"/>
      <c r="L803" s="152"/>
      <c r="M803" s="207"/>
      <c r="N803" s="207"/>
      <c r="O803" s="207"/>
      <c r="P803" s="152"/>
      <c r="Q803" s="152"/>
      <c r="R803" s="152"/>
      <c r="S803" s="152"/>
      <c r="T803" s="152"/>
      <c r="U803" s="210"/>
      <c r="V803" s="152"/>
      <c r="W803" s="210"/>
      <c r="X803" s="152"/>
      <c r="Y803" s="210"/>
      <c r="Z803" s="152"/>
      <c r="AA803" s="186"/>
      <c r="AB803" s="152"/>
      <c r="AC803" s="186"/>
    </row>
    <row r="804" spans="1:29" ht="12.75" customHeight="1" x14ac:dyDescent="0.35">
      <c r="A804" s="161"/>
      <c r="B804" s="161"/>
      <c r="C804" s="207"/>
      <c r="D804" s="207"/>
      <c r="E804" s="169"/>
      <c r="F804" s="169"/>
      <c r="G804" s="152"/>
      <c r="H804" s="152"/>
      <c r="I804" s="152"/>
      <c r="J804" s="152"/>
      <c r="K804" s="152"/>
      <c r="L804" s="152"/>
      <c r="M804" s="207"/>
      <c r="N804" s="207"/>
      <c r="O804" s="207"/>
      <c r="P804" s="152"/>
      <c r="Q804" s="152"/>
      <c r="R804" s="152"/>
      <c r="S804" s="152"/>
      <c r="T804" s="152"/>
      <c r="U804" s="210"/>
      <c r="V804" s="152"/>
      <c r="W804" s="210"/>
      <c r="X804" s="152"/>
      <c r="Y804" s="210"/>
      <c r="Z804" s="152"/>
      <c r="AA804" s="186"/>
      <c r="AB804" s="152"/>
      <c r="AC804" s="186"/>
    </row>
    <row r="805" spans="1:29" ht="12.75" customHeight="1" x14ac:dyDescent="0.35">
      <c r="A805" s="161"/>
      <c r="B805" s="161"/>
      <c r="C805" s="207"/>
      <c r="D805" s="207"/>
      <c r="E805" s="169"/>
      <c r="F805" s="169"/>
      <c r="G805" s="152"/>
      <c r="H805" s="152"/>
      <c r="I805" s="152"/>
      <c r="J805" s="152"/>
      <c r="K805" s="152"/>
      <c r="L805" s="152"/>
      <c r="M805" s="207"/>
      <c r="N805" s="207"/>
      <c r="O805" s="207"/>
      <c r="P805" s="152"/>
      <c r="Q805" s="152"/>
      <c r="R805" s="152"/>
      <c r="S805" s="152"/>
      <c r="T805" s="152"/>
      <c r="U805" s="210"/>
      <c r="V805" s="152"/>
      <c r="W805" s="210"/>
      <c r="X805" s="152"/>
      <c r="Y805" s="210"/>
      <c r="Z805" s="152"/>
      <c r="AA805" s="186"/>
      <c r="AB805" s="152"/>
      <c r="AC805" s="186"/>
    </row>
    <row r="806" spans="1:29" ht="12.75" customHeight="1" x14ac:dyDescent="0.35">
      <c r="A806" s="161"/>
      <c r="B806" s="161"/>
      <c r="C806" s="207"/>
      <c r="D806" s="207"/>
      <c r="E806" s="169"/>
      <c r="F806" s="169"/>
      <c r="G806" s="152"/>
      <c r="H806" s="152"/>
      <c r="I806" s="152"/>
      <c r="J806" s="152"/>
      <c r="K806" s="152"/>
      <c r="L806" s="152"/>
      <c r="M806" s="207"/>
      <c r="N806" s="207"/>
      <c r="O806" s="207"/>
      <c r="P806" s="152"/>
      <c r="Q806" s="152"/>
      <c r="R806" s="152"/>
      <c r="S806" s="152"/>
      <c r="T806" s="152"/>
      <c r="U806" s="210"/>
      <c r="V806" s="152"/>
      <c r="W806" s="210"/>
      <c r="X806" s="152"/>
      <c r="Y806" s="210"/>
      <c r="Z806" s="152"/>
      <c r="AA806" s="186"/>
      <c r="AB806" s="152"/>
      <c r="AC806" s="186"/>
    </row>
    <row r="807" spans="1:29" ht="12.75" customHeight="1" x14ac:dyDescent="0.35">
      <c r="A807" s="161"/>
      <c r="B807" s="161"/>
      <c r="C807" s="207"/>
      <c r="D807" s="207"/>
      <c r="E807" s="169"/>
      <c r="F807" s="169"/>
      <c r="G807" s="152"/>
      <c r="H807" s="152"/>
      <c r="I807" s="152"/>
      <c r="J807" s="152"/>
      <c r="K807" s="152"/>
      <c r="L807" s="152"/>
      <c r="M807" s="207"/>
      <c r="N807" s="207"/>
      <c r="O807" s="207"/>
      <c r="P807" s="152"/>
      <c r="Q807" s="152"/>
      <c r="R807" s="152"/>
      <c r="S807" s="152"/>
      <c r="T807" s="152"/>
      <c r="U807" s="210"/>
      <c r="V807" s="152"/>
      <c r="W807" s="210"/>
      <c r="X807" s="152"/>
      <c r="Y807" s="210"/>
      <c r="Z807" s="152"/>
      <c r="AA807" s="186"/>
      <c r="AB807" s="152"/>
      <c r="AC807" s="186"/>
    </row>
    <row r="808" spans="1:29" ht="12.75" customHeight="1" x14ac:dyDescent="0.35">
      <c r="A808" s="161"/>
      <c r="B808" s="161"/>
      <c r="C808" s="207"/>
      <c r="D808" s="207"/>
      <c r="E808" s="169"/>
      <c r="F808" s="169"/>
      <c r="G808" s="152"/>
      <c r="H808" s="152"/>
      <c r="I808" s="152"/>
      <c r="J808" s="152"/>
      <c r="K808" s="152"/>
      <c r="L808" s="152"/>
      <c r="M808" s="207"/>
      <c r="N808" s="207"/>
      <c r="O808" s="207"/>
      <c r="P808" s="152"/>
      <c r="Q808" s="152"/>
      <c r="R808" s="152"/>
      <c r="S808" s="152"/>
      <c r="T808" s="152"/>
      <c r="U808" s="210"/>
      <c r="V808" s="152"/>
      <c r="W808" s="210"/>
      <c r="X808" s="152"/>
      <c r="Y808" s="210"/>
      <c r="Z808" s="152"/>
      <c r="AA808" s="186"/>
      <c r="AB808" s="152"/>
      <c r="AC808" s="186"/>
    </row>
    <row r="809" spans="1:29" ht="12.75" customHeight="1" x14ac:dyDescent="0.35">
      <c r="A809" s="161"/>
      <c r="B809" s="161"/>
      <c r="C809" s="207"/>
      <c r="D809" s="207"/>
      <c r="E809" s="169"/>
      <c r="F809" s="169"/>
      <c r="G809" s="152"/>
      <c r="H809" s="152"/>
      <c r="I809" s="152"/>
      <c r="J809" s="152"/>
      <c r="K809" s="152"/>
      <c r="L809" s="152"/>
      <c r="M809" s="207"/>
      <c r="N809" s="207"/>
      <c r="O809" s="207"/>
      <c r="P809" s="152"/>
      <c r="Q809" s="152"/>
      <c r="R809" s="152"/>
      <c r="S809" s="152"/>
      <c r="T809" s="152"/>
      <c r="U809" s="210"/>
      <c r="V809" s="152"/>
      <c r="W809" s="210"/>
      <c r="X809" s="152"/>
      <c r="Y809" s="210"/>
      <c r="Z809" s="152"/>
      <c r="AA809" s="186"/>
      <c r="AB809" s="152"/>
      <c r="AC809" s="186"/>
    </row>
    <row r="810" spans="1:29" ht="12.75" customHeight="1" x14ac:dyDescent="0.35">
      <c r="A810" s="161"/>
      <c r="B810" s="161"/>
      <c r="C810" s="207"/>
      <c r="D810" s="207"/>
      <c r="E810" s="169"/>
      <c r="F810" s="169"/>
      <c r="G810" s="152"/>
      <c r="H810" s="152"/>
      <c r="I810" s="152"/>
      <c r="J810" s="152"/>
      <c r="K810" s="152"/>
      <c r="L810" s="152"/>
      <c r="M810" s="207"/>
      <c r="N810" s="207"/>
      <c r="O810" s="207"/>
      <c r="P810" s="152"/>
      <c r="Q810" s="152"/>
      <c r="R810" s="152"/>
      <c r="S810" s="152"/>
      <c r="T810" s="152"/>
      <c r="U810" s="210"/>
      <c r="V810" s="152"/>
      <c r="W810" s="210"/>
      <c r="X810" s="152"/>
      <c r="Y810" s="210"/>
      <c r="Z810" s="152"/>
      <c r="AA810" s="186"/>
      <c r="AB810" s="152"/>
      <c r="AC810" s="186"/>
    </row>
    <row r="811" spans="1:29" ht="12.75" customHeight="1" x14ac:dyDescent="0.35">
      <c r="A811" s="161"/>
      <c r="B811" s="161"/>
      <c r="C811" s="207"/>
      <c r="D811" s="207"/>
      <c r="E811" s="169"/>
      <c r="F811" s="169"/>
      <c r="G811" s="152"/>
      <c r="H811" s="152"/>
      <c r="I811" s="152"/>
      <c r="J811" s="152"/>
      <c r="K811" s="152"/>
      <c r="L811" s="152"/>
      <c r="M811" s="207"/>
      <c r="N811" s="207"/>
      <c r="O811" s="207"/>
      <c r="P811" s="152"/>
      <c r="Q811" s="152"/>
      <c r="R811" s="152"/>
      <c r="S811" s="152"/>
      <c r="T811" s="152"/>
      <c r="U811" s="210"/>
      <c r="V811" s="152"/>
      <c r="W811" s="210"/>
      <c r="X811" s="152"/>
      <c r="Y811" s="210"/>
      <c r="Z811" s="152"/>
      <c r="AA811" s="186"/>
      <c r="AB811" s="152"/>
      <c r="AC811" s="186"/>
    </row>
    <row r="812" spans="1:29" ht="12.75" customHeight="1" x14ac:dyDescent="0.35">
      <c r="A812" s="161"/>
      <c r="B812" s="161"/>
      <c r="C812" s="207"/>
      <c r="D812" s="207"/>
      <c r="E812" s="169"/>
      <c r="F812" s="169"/>
      <c r="G812" s="152"/>
      <c r="H812" s="152"/>
      <c r="I812" s="152"/>
      <c r="J812" s="152"/>
      <c r="K812" s="152"/>
      <c r="L812" s="152"/>
      <c r="M812" s="207"/>
      <c r="N812" s="207"/>
      <c r="O812" s="207"/>
      <c r="P812" s="152"/>
      <c r="Q812" s="152"/>
      <c r="R812" s="152"/>
      <c r="S812" s="152"/>
      <c r="T812" s="152"/>
      <c r="U812" s="210"/>
      <c r="V812" s="152"/>
      <c r="W812" s="210"/>
      <c r="X812" s="152"/>
      <c r="Y812" s="210"/>
      <c r="Z812" s="152"/>
      <c r="AA812" s="186"/>
      <c r="AB812" s="152"/>
      <c r="AC812" s="186"/>
    </row>
    <row r="813" spans="1:29" ht="12.75" customHeight="1" x14ac:dyDescent="0.35">
      <c r="A813" s="161"/>
      <c r="B813" s="161"/>
      <c r="C813" s="207"/>
      <c r="D813" s="207"/>
      <c r="E813" s="169"/>
      <c r="F813" s="169"/>
      <c r="G813" s="152"/>
      <c r="H813" s="152"/>
      <c r="I813" s="152"/>
      <c r="J813" s="152"/>
      <c r="K813" s="152"/>
      <c r="L813" s="152"/>
      <c r="M813" s="207"/>
      <c r="N813" s="207"/>
      <c r="O813" s="207"/>
      <c r="P813" s="152"/>
      <c r="Q813" s="152"/>
      <c r="R813" s="152"/>
      <c r="S813" s="152"/>
      <c r="T813" s="152"/>
      <c r="U813" s="210"/>
      <c r="V813" s="152"/>
      <c r="W813" s="210"/>
      <c r="X813" s="152"/>
      <c r="Y813" s="210"/>
      <c r="Z813" s="152"/>
      <c r="AA813" s="186"/>
      <c r="AB813" s="152"/>
      <c r="AC813" s="186"/>
    </row>
    <row r="814" spans="1:29" ht="12.75" customHeight="1" x14ac:dyDescent="0.35">
      <c r="A814" s="161"/>
      <c r="B814" s="161"/>
      <c r="C814" s="207"/>
      <c r="D814" s="207"/>
      <c r="E814" s="169"/>
      <c r="F814" s="169"/>
      <c r="G814" s="152"/>
      <c r="H814" s="152"/>
      <c r="I814" s="152"/>
      <c r="J814" s="152"/>
      <c r="K814" s="152"/>
      <c r="L814" s="152"/>
      <c r="M814" s="207"/>
      <c r="N814" s="207"/>
      <c r="O814" s="207"/>
      <c r="P814" s="152"/>
      <c r="Q814" s="152"/>
      <c r="R814" s="152"/>
      <c r="S814" s="152"/>
      <c r="T814" s="152"/>
      <c r="U814" s="210"/>
      <c r="V814" s="152"/>
      <c r="W814" s="210"/>
      <c r="X814" s="152"/>
      <c r="Y814" s="210"/>
      <c r="Z814" s="152"/>
      <c r="AA814" s="186"/>
      <c r="AB814" s="152"/>
      <c r="AC814" s="186"/>
    </row>
    <row r="815" spans="1:29" ht="12.75" customHeight="1" x14ac:dyDescent="0.35">
      <c r="A815" s="161"/>
      <c r="B815" s="161"/>
      <c r="C815" s="207"/>
      <c r="D815" s="207"/>
      <c r="E815" s="169"/>
      <c r="F815" s="169"/>
      <c r="G815" s="152"/>
      <c r="H815" s="152"/>
      <c r="I815" s="152"/>
      <c r="J815" s="152"/>
      <c r="K815" s="152"/>
      <c r="L815" s="152"/>
      <c r="M815" s="207"/>
      <c r="N815" s="207"/>
      <c r="O815" s="207"/>
      <c r="P815" s="152"/>
      <c r="Q815" s="152"/>
      <c r="R815" s="152"/>
      <c r="S815" s="152"/>
      <c r="T815" s="152"/>
      <c r="U815" s="210"/>
      <c r="V815" s="152"/>
      <c r="W815" s="210"/>
      <c r="X815" s="152"/>
      <c r="Y815" s="210"/>
      <c r="Z815" s="152"/>
      <c r="AA815" s="186"/>
      <c r="AB815" s="152"/>
      <c r="AC815" s="186"/>
    </row>
    <row r="816" spans="1:29" ht="12.75" customHeight="1" x14ac:dyDescent="0.35">
      <c r="A816" s="161"/>
      <c r="B816" s="161"/>
      <c r="C816" s="207"/>
      <c r="D816" s="207"/>
      <c r="E816" s="169"/>
      <c r="F816" s="169"/>
      <c r="G816" s="152"/>
      <c r="H816" s="152"/>
      <c r="I816" s="152"/>
      <c r="J816" s="152"/>
      <c r="K816" s="152"/>
      <c r="L816" s="152"/>
      <c r="M816" s="207"/>
      <c r="N816" s="207"/>
      <c r="O816" s="207"/>
      <c r="P816" s="152"/>
      <c r="Q816" s="152"/>
      <c r="R816" s="152"/>
      <c r="S816" s="152"/>
      <c r="T816" s="152"/>
      <c r="U816" s="210"/>
      <c r="V816" s="152"/>
      <c r="W816" s="210"/>
      <c r="X816" s="152"/>
      <c r="Y816" s="210"/>
      <c r="Z816" s="152"/>
      <c r="AA816" s="186"/>
      <c r="AB816" s="152"/>
      <c r="AC816" s="186"/>
    </row>
    <row r="817" spans="1:29" ht="12.75" customHeight="1" x14ac:dyDescent="0.35">
      <c r="A817" s="161"/>
      <c r="B817" s="161"/>
      <c r="C817" s="207"/>
      <c r="D817" s="207"/>
      <c r="E817" s="169"/>
      <c r="F817" s="169"/>
      <c r="G817" s="152"/>
      <c r="H817" s="152"/>
      <c r="I817" s="152"/>
      <c r="J817" s="152"/>
      <c r="K817" s="152"/>
      <c r="L817" s="152"/>
      <c r="M817" s="207"/>
      <c r="N817" s="207"/>
      <c r="O817" s="207"/>
      <c r="P817" s="152"/>
      <c r="Q817" s="152"/>
      <c r="R817" s="152"/>
      <c r="S817" s="152"/>
      <c r="T817" s="152"/>
      <c r="U817" s="210"/>
      <c r="V817" s="152"/>
      <c r="W817" s="210"/>
      <c r="X817" s="152"/>
      <c r="Y817" s="210"/>
      <c r="Z817" s="152"/>
      <c r="AA817" s="186"/>
      <c r="AB817" s="152"/>
      <c r="AC817" s="186"/>
    </row>
    <row r="818" spans="1:29" ht="12.75" customHeight="1" x14ac:dyDescent="0.35">
      <c r="A818" s="161"/>
      <c r="B818" s="161"/>
      <c r="C818" s="207"/>
      <c r="D818" s="207"/>
      <c r="E818" s="169"/>
      <c r="F818" s="169"/>
      <c r="G818" s="152"/>
      <c r="H818" s="152"/>
      <c r="I818" s="152"/>
      <c r="J818" s="152"/>
      <c r="K818" s="152"/>
      <c r="L818" s="152"/>
      <c r="M818" s="207"/>
      <c r="N818" s="207"/>
      <c r="O818" s="207"/>
      <c r="P818" s="152"/>
      <c r="Q818" s="152"/>
      <c r="R818" s="152"/>
      <c r="S818" s="152"/>
      <c r="T818" s="152"/>
      <c r="U818" s="210"/>
      <c r="V818" s="152"/>
      <c r="W818" s="210"/>
      <c r="X818" s="152"/>
      <c r="Y818" s="210"/>
      <c r="Z818" s="152"/>
      <c r="AA818" s="186"/>
      <c r="AB818" s="152"/>
      <c r="AC818" s="186"/>
    </row>
    <row r="819" spans="1:29" ht="12.75" customHeight="1" x14ac:dyDescent="0.35">
      <c r="A819" s="161"/>
      <c r="B819" s="161"/>
      <c r="C819" s="207"/>
      <c r="D819" s="207"/>
      <c r="E819" s="169"/>
      <c r="F819" s="169"/>
      <c r="G819" s="152"/>
      <c r="H819" s="152"/>
      <c r="I819" s="152"/>
      <c r="J819" s="152"/>
      <c r="K819" s="152"/>
      <c r="L819" s="152"/>
      <c r="M819" s="207"/>
      <c r="N819" s="207"/>
      <c r="O819" s="207"/>
      <c r="P819" s="152"/>
      <c r="Q819" s="152"/>
      <c r="R819" s="152"/>
      <c r="S819" s="152"/>
      <c r="T819" s="152"/>
      <c r="U819" s="210"/>
      <c r="V819" s="152"/>
      <c r="W819" s="210"/>
      <c r="X819" s="152"/>
      <c r="Y819" s="210"/>
      <c r="Z819" s="152"/>
      <c r="AA819" s="186"/>
      <c r="AB819" s="152"/>
      <c r="AC819" s="186"/>
    </row>
    <row r="820" spans="1:29" ht="12.75" customHeight="1" x14ac:dyDescent="0.35">
      <c r="A820" s="161"/>
      <c r="B820" s="161"/>
      <c r="C820" s="207"/>
      <c r="D820" s="207"/>
      <c r="E820" s="169"/>
      <c r="F820" s="169"/>
      <c r="G820" s="152"/>
      <c r="H820" s="152"/>
      <c r="I820" s="152"/>
      <c r="J820" s="152"/>
      <c r="K820" s="152"/>
      <c r="L820" s="152"/>
      <c r="M820" s="207"/>
      <c r="N820" s="207"/>
      <c r="O820" s="207"/>
      <c r="P820" s="152"/>
      <c r="Q820" s="152"/>
      <c r="R820" s="152"/>
      <c r="S820" s="152"/>
      <c r="T820" s="152"/>
      <c r="U820" s="210"/>
      <c r="V820" s="152"/>
      <c r="W820" s="210"/>
      <c r="X820" s="152"/>
      <c r="Y820" s="210"/>
      <c r="Z820" s="152"/>
      <c r="AA820" s="186"/>
      <c r="AB820" s="152"/>
      <c r="AC820" s="186"/>
    </row>
    <row r="821" spans="1:29" ht="12.75" customHeight="1" x14ac:dyDescent="0.35">
      <c r="A821" s="161"/>
      <c r="B821" s="161"/>
      <c r="C821" s="207"/>
      <c r="D821" s="207"/>
      <c r="E821" s="169"/>
      <c r="F821" s="169"/>
      <c r="G821" s="152"/>
      <c r="H821" s="152"/>
      <c r="I821" s="152"/>
      <c r="J821" s="152"/>
      <c r="K821" s="152"/>
      <c r="L821" s="152"/>
      <c r="M821" s="207"/>
      <c r="N821" s="207"/>
      <c r="O821" s="207"/>
      <c r="P821" s="152"/>
      <c r="Q821" s="152"/>
      <c r="R821" s="152"/>
      <c r="S821" s="152"/>
      <c r="T821" s="152"/>
      <c r="U821" s="210"/>
      <c r="V821" s="152"/>
      <c r="W821" s="210"/>
      <c r="X821" s="152"/>
      <c r="Y821" s="210"/>
      <c r="Z821" s="152"/>
      <c r="AA821" s="186"/>
      <c r="AB821" s="152"/>
      <c r="AC821" s="186"/>
    </row>
    <row r="822" spans="1:29" ht="12.75" customHeight="1" x14ac:dyDescent="0.35">
      <c r="A822" s="161"/>
      <c r="B822" s="161"/>
      <c r="C822" s="207"/>
      <c r="D822" s="207"/>
      <c r="E822" s="169"/>
      <c r="F822" s="169"/>
      <c r="G822" s="152"/>
      <c r="H822" s="152"/>
      <c r="I822" s="152"/>
      <c r="J822" s="152"/>
      <c r="K822" s="152"/>
      <c r="L822" s="152"/>
      <c r="M822" s="207"/>
      <c r="N822" s="207"/>
      <c r="O822" s="207"/>
      <c r="P822" s="152"/>
      <c r="Q822" s="152"/>
      <c r="R822" s="152"/>
      <c r="S822" s="152"/>
      <c r="T822" s="152"/>
      <c r="U822" s="210"/>
      <c r="V822" s="152"/>
      <c r="W822" s="210"/>
      <c r="X822" s="152"/>
      <c r="Y822" s="210"/>
      <c r="Z822" s="152"/>
      <c r="AA822" s="186"/>
      <c r="AB822" s="152"/>
      <c r="AC822" s="186"/>
    </row>
    <row r="823" spans="1:29" ht="12.75" customHeight="1" x14ac:dyDescent="0.35">
      <c r="A823" s="161"/>
      <c r="B823" s="161"/>
      <c r="C823" s="207"/>
      <c r="D823" s="207"/>
      <c r="E823" s="169"/>
      <c r="F823" s="169"/>
      <c r="G823" s="152"/>
      <c r="H823" s="152"/>
      <c r="I823" s="152"/>
      <c r="J823" s="152"/>
      <c r="K823" s="152"/>
      <c r="L823" s="152"/>
      <c r="M823" s="207"/>
      <c r="N823" s="207"/>
      <c r="O823" s="207"/>
      <c r="P823" s="152"/>
      <c r="Q823" s="152"/>
      <c r="R823" s="152"/>
      <c r="S823" s="152"/>
      <c r="T823" s="152"/>
      <c r="U823" s="210"/>
      <c r="V823" s="152"/>
      <c r="W823" s="210"/>
      <c r="X823" s="152"/>
      <c r="Y823" s="210"/>
      <c r="Z823" s="152"/>
      <c r="AA823" s="186"/>
      <c r="AB823" s="152"/>
      <c r="AC823" s="186"/>
    </row>
    <row r="824" spans="1:29" ht="12.75" customHeight="1" x14ac:dyDescent="0.35">
      <c r="A824" s="161"/>
      <c r="B824" s="161"/>
      <c r="C824" s="207"/>
      <c r="D824" s="207"/>
      <c r="E824" s="169"/>
      <c r="F824" s="169"/>
      <c r="G824" s="152"/>
      <c r="H824" s="152"/>
      <c r="I824" s="152"/>
      <c r="J824" s="152"/>
      <c r="K824" s="152"/>
      <c r="L824" s="152"/>
      <c r="M824" s="207"/>
      <c r="N824" s="207"/>
      <c r="O824" s="207"/>
      <c r="P824" s="152"/>
      <c r="Q824" s="152"/>
      <c r="R824" s="152"/>
      <c r="S824" s="152"/>
      <c r="T824" s="152"/>
      <c r="U824" s="210"/>
      <c r="V824" s="152"/>
      <c r="W824" s="210"/>
      <c r="X824" s="152"/>
      <c r="Y824" s="210"/>
      <c r="Z824" s="152"/>
      <c r="AA824" s="186"/>
      <c r="AB824" s="152"/>
      <c r="AC824" s="186"/>
    </row>
    <row r="825" spans="1:29" ht="12.75" customHeight="1" x14ac:dyDescent="0.35">
      <c r="A825" s="161"/>
      <c r="B825" s="161"/>
      <c r="C825" s="207"/>
      <c r="D825" s="207"/>
      <c r="E825" s="169"/>
      <c r="F825" s="169"/>
      <c r="G825" s="152"/>
      <c r="H825" s="152"/>
      <c r="I825" s="152"/>
      <c r="J825" s="152"/>
      <c r="K825" s="152"/>
      <c r="L825" s="152"/>
      <c r="M825" s="207"/>
      <c r="N825" s="207"/>
      <c r="O825" s="207"/>
      <c r="P825" s="152"/>
      <c r="Q825" s="152"/>
      <c r="R825" s="152"/>
      <c r="S825" s="152"/>
      <c r="T825" s="152"/>
      <c r="U825" s="210"/>
      <c r="V825" s="152"/>
      <c r="W825" s="210"/>
      <c r="X825" s="152"/>
      <c r="Y825" s="210"/>
      <c r="Z825" s="152"/>
      <c r="AA825" s="186"/>
      <c r="AB825" s="152"/>
      <c r="AC825" s="186"/>
    </row>
    <row r="826" spans="1:29" ht="12.75" customHeight="1" x14ac:dyDescent="0.35">
      <c r="A826" s="161"/>
      <c r="B826" s="161"/>
      <c r="C826" s="207"/>
      <c r="D826" s="207"/>
      <c r="E826" s="169"/>
      <c r="F826" s="169"/>
      <c r="G826" s="152"/>
      <c r="H826" s="152"/>
      <c r="I826" s="152"/>
      <c r="J826" s="152"/>
      <c r="K826" s="152"/>
      <c r="L826" s="152"/>
      <c r="M826" s="207"/>
      <c r="N826" s="207"/>
      <c r="O826" s="207"/>
      <c r="P826" s="152"/>
      <c r="Q826" s="152"/>
      <c r="R826" s="152"/>
      <c r="S826" s="152"/>
      <c r="T826" s="152"/>
      <c r="U826" s="210"/>
      <c r="V826" s="152"/>
      <c r="W826" s="210"/>
      <c r="X826" s="152"/>
      <c r="Y826" s="210"/>
      <c r="Z826" s="152"/>
      <c r="AA826" s="186"/>
      <c r="AB826" s="152"/>
      <c r="AC826" s="186"/>
    </row>
    <row r="827" spans="1:29" ht="12.75" customHeight="1" x14ac:dyDescent="0.35">
      <c r="A827" s="161"/>
      <c r="B827" s="161"/>
      <c r="C827" s="207"/>
      <c r="D827" s="207"/>
      <c r="E827" s="169"/>
      <c r="F827" s="169"/>
      <c r="G827" s="152"/>
      <c r="H827" s="152"/>
      <c r="I827" s="152"/>
      <c r="J827" s="152"/>
      <c r="K827" s="152"/>
      <c r="L827" s="152"/>
      <c r="M827" s="207"/>
      <c r="N827" s="207"/>
      <c r="O827" s="207"/>
      <c r="P827" s="152"/>
      <c r="Q827" s="152"/>
      <c r="R827" s="152"/>
      <c r="S827" s="152"/>
      <c r="T827" s="152"/>
      <c r="U827" s="210"/>
      <c r="V827" s="152"/>
      <c r="W827" s="210"/>
      <c r="X827" s="152"/>
      <c r="Y827" s="210"/>
      <c r="Z827" s="152"/>
      <c r="AA827" s="186"/>
      <c r="AB827" s="152"/>
      <c r="AC827" s="186"/>
    </row>
    <row r="828" spans="1:29" ht="12.75" customHeight="1" x14ac:dyDescent="0.35">
      <c r="A828" s="161"/>
      <c r="B828" s="161"/>
      <c r="C828" s="207"/>
      <c r="D828" s="207"/>
      <c r="E828" s="169"/>
      <c r="F828" s="169"/>
      <c r="G828" s="152"/>
      <c r="H828" s="152"/>
      <c r="I828" s="152"/>
      <c r="J828" s="152"/>
      <c r="K828" s="152"/>
      <c r="L828" s="152"/>
      <c r="M828" s="207"/>
      <c r="N828" s="207"/>
      <c r="O828" s="207"/>
      <c r="P828" s="152"/>
      <c r="Q828" s="152"/>
      <c r="R828" s="152"/>
      <c r="S828" s="152"/>
      <c r="T828" s="152"/>
      <c r="U828" s="210"/>
      <c r="V828" s="152"/>
      <c r="W828" s="210"/>
      <c r="X828" s="152"/>
      <c r="Y828" s="210"/>
      <c r="Z828" s="152"/>
      <c r="AA828" s="186"/>
      <c r="AB828" s="152"/>
      <c r="AC828" s="186"/>
    </row>
    <row r="829" spans="1:29" ht="12.75" customHeight="1" x14ac:dyDescent="0.35">
      <c r="A829" s="161"/>
      <c r="B829" s="161"/>
      <c r="C829" s="207"/>
      <c r="D829" s="207"/>
      <c r="E829" s="169"/>
      <c r="F829" s="169"/>
      <c r="G829" s="152"/>
      <c r="H829" s="152"/>
      <c r="I829" s="152"/>
      <c r="J829" s="152"/>
      <c r="K829" s="152"/>
      <c r="L829" s="152"/>
      <c r="M829" s="207"/>
      <c r="N829" s="207"/>
      <c r="O829" s="207"/>
      <c r="P829" s="152"/>
      <c r="Q829" s="152"/>
      <c r="R829" s="152"/>
      <c r="S829" s="152"/>
      <c r="T829" s="152"/>
      <c r="U829" s="210"/>
      <c r="V829" s="152"/>
      <c r="W829" s="210"/>
      <c r="X829" s="152"/>
      <c r="Y829" s="210"/>
      <c r="Z829" s="152"/>
      <c r="AA829" s="186"/>
      <c r="AB829" s="152"/>
      <c r="AC829" s="186"/>
    </row>
    <row r="830" spans="1:29" ht="12.75" customHeight="1" x14ac:dyDescent="0.35">
      <c r="A830" s="161"/>
      <c r="B830" s="161"/>
      <c r="C830" s="207"/>
      <c r="D830" s="207"/>
      <c r="E830" s="169"/>
      <c r="F830" s="169"/>
      <c r="G830" s="152"/>
      <c r="H830" s="152"/>
      <c r="I830" s="152"/>
      <c r="J830" s="152"/>
      <c r="K830" s="152"/>
      <c r="L830" s="152"/>
      <c r="M830" s="207"/>
      <c r="N830" s="207"/>
      <c r="O830" s="207"/>
      <c r="P830" s="152"/>
      <c r="Q830" s="152"/>
      <c r="R830" s="152"/>
      <c r="S830" s="152"/>
      <c r="T830" s="152"/>
      <c r="U830" s="210"/>
      <c r="V830" s="152"/>
      <c r="W830" s="210"/>
      <c r="X830" s="152"/>
      <c r="Y830" s="210"/>
      <c r="Z830" s="152"/>
      <c r="AA830" s="186"/>
      <c r="AB830" s="152"/>
      <c r="AC830" s="186"/>
    </row>
    <row r="831" spans="1:29" ht="12.75" customHeight="1" x14ac:dyDescent="0.35">
      <c r="A831" s="161"/>
      <c r="B831" s="161"/>
      <c r="C831" s="207"/>
      <c r="D831" s="207"/>
      <c r="E831" s="169"/>
      <c r="F831" s="169"/>
      <c r="G831" s="152"/>
      <c r="H831" s="152"/>
      <c r="I831" s="152"/>
      <c r="J831" s="152"/>
      <c r="K831" s="152"/>
      <c r="L831" s="152"/>
      <c r="M831" s="207"/>
      <c r="N831" s="207"/>
      <c r="O831" s="207"/>
      <c r="P831" s="152"/>
      <c r="Q831" s="152"/>
      <c r="R831" s="152"/>
      <c r="S831" s="152"/>
      <c r="T831" s="152"/>
      <c r="U831" s="210"/>
      <c r="V831" s="152"/>
      <c r="W831" s="210"/>
      <c r="X831" s="152"/>
      <c r="Y831" s="210"/>
      <c r="Z831" s="152"/>
      <c r="AA831" s="186"/>
      <c r="AB831" s="152"/>
      <c r="AC831" s="186"/>
    </row>
    <row r="832" spans="1:29" ht="12.75" customHeight="1" x14ac:dyDescent="0.35">
      <c r="A832" s="161"/>
      <c r="B832" s="161"/>
      <c r="C832" s="207"/>
      <c r="D832" s="207"/>
      <c r="E832" s="169"/>
      <c r="F832" s="169"/>
      <c r="G832" s="152"/>
      <c r="H832" s="152"/>
      <c r="I832" s="152"/>
      <c r="J832" s="152"/>
      <c r="K832" s="152"/>
      <c r="L832" s="152"/>
      <c r="M832" s="207"/>
      <c r="N832" s="207"/>
      <c r="O832" s="207"/>
      <c r="P832" s="152"/>
      <c r="Q832" s="152"/>
      <c r="R832" s="152"/>
      <c r="S832" s="152"/>
      <c r="T832" s="152"/>
      <c r="U832" s="210"/>
      <c r="V832" s="152"/>
      <c r="W832" s="210"/>
      <c r="X832" s="152"/>
      <c r="Y832" s="210"/>
      <c r="Z832" s="152"/>
      <c r="AA832" s="186"/>
      <c r="AB832" s="152"/>
      <c r="AC832" s="186"/>
    </row>
    <row r="833" spans="1:29" ht="12.75" customHeight="1" x14ac:dyDescent="0.35">
      <c r="A833" s="161"/>
      <c r="B833" s="161"/>
      <c r="C833" s="207"/>
      <c r="D833" s="207"/>
      <c r="E833" s="169"/>
      <c r="F833" s="169"/>
      <c r="G833" s="152"/>
      <c r="H833" s="152"/>
      <c r="I833" s="152"/>
      <c r="J833" s="152"/>
      <c r="K833" s="152"/>
      <c r="L833" s="152"/>
      <c r="M833" s="207"/>
      <c r="N833" s="207"/>
      <c r="O833" s="207"/>
      <c r="P833" s="152"/>
      <c r="Q833" s="152"/>
      <c r="R833" s="152"/>
      <c r="S833" s="152"/>
      <c r="T833" s="152"/>
      <c r="U833" s="210"/>
      <c r="V833" s="152"/>
      <c r="W833" s="210"/>
      <c r="X833" s="152"/>
      <c r="Y833" s="210"/>
      <c r="Z833" s="152"/>
      <c r="AA833" s="186"/>
      <c r="AB833" s="152"/>
      <c r="AC833" s="186"/>
    </row>
    <row r="834" spans="1:29" ht="12.75" customHeight="1" x14ac:dyDescent="0.35">
      <c r="A834" s="161"/>
      <c r="B834" s="161"/>
      <c r="C834" s="207"/>
      <c r="D834" s="207"/>
      <c r="E834" s="169"/>
      <c r="F834" s="169"/>
      <c r="G834" s="152"/>
      <c r="H834" s="152"/>
      <c r="I834" s="152"/>
      <c r="J834" s="152"/>
      <c r="K834" s="152"/>
      <c r="L834" s="152"/>
      <c r="M834" s="207"/>
      <c r="N834" s="207"/>
      <c r="O834" s="207"/>
      <c r="P834" s="152"/>
      <c r="Q834" s="152"/>
      <c r="R834" s="152"/>
      <c r="S834" s="152"/>
      <c r="T834" s="152"/>
      <c r="U834" s="210"/>
      <c r="V834" s="152"/>
      <c r="W834" s="210"/>
      <c r="X834" s="152"/>
      <c r="Y834" s="210"/>
      <c r="Z834" s="152"/>
      <c r="AA834" s="186"/>
      <c r="AB834" s="152"/>
      <c r="AC834" s="186"/>
    </row>
    <row r="835" spans="1:29" ht="12.75" customHeight="1" x14ac:dyDescent="0.35">
      <c r="A835" s="161"/>
      <c r="B835" s="161"/>
      <c r="C835" s="207"/>
      <c r="D835" s="207"/>
      <c r="E835" s="169"/>
      <c r="F835" s="169"/>
      <c r="G835" s="152"/>
      <c r="H835" s="152"/>
      <c r="I835" s="152"/>
      <c r="J835" s="152"/>
      <c r="K835" s="152"/>
      <c r="L835" s="152"/>
      <c r="M835" s="207"/>
      <c r="N835" s="207"/>
      <c r="O835" s="207"/>
      <c r="P835" s="152"/>
      <c r="Q835" s="152"/>
      <c r="R835" s="152"/>
      <c r="S835" s="152"/>
      <c r="T835" s="152"/>
      <c r="U835" s="210"/>
      <c r="V835" s="152"/>
      <c r="W835" s="210"/>
      <c r="X835" s="152"/>
      <c r="Y835" s="210"/>
      <c r="Z835" s="152"/>
      <c r="AA835" s="186"/>
      <c r="AB835" s="152"/>
      <c r="AC835" s="186"/>
    </row>
    <row r="836" spans="1:29" ht="12.75" customHeight="1" x14ac:dyDescent="0.35">
      <c r="A836" s="161"/>
      <c r="B836" s="161"/>
      <c r="C836" s="207"/>
      <c r="D836" s="207"/>
      <c r="E836" s="169"/>
      <c r="F836" s="169"/>
      <c r="G836" s="152"/>
      <c r="H836" s="152"/>
      <c r="I836" s="152"/>
      <c r="J836" s="152"/>
      <c r="K836" s="152"/>
      <c r="L836" s="152"/>
      <c r="M836" s="207"/>
      <c r="N836" s="207"/>
      <c r="O836" s="207"/>
      <c r="P836" s="152"/>
      <c r="Q836" s="152"/>
      <c r="R836" s="152"/>
      <c r="S836" s="152"/>
      <c r="T836" s="152"/>
      <c r="U836" s="210"/>
      <c r="V836" s="152"/>
      <c r="W836" s="210"/>
      <c r="X836" s="152"/>
      <c r="Y836" s="210"/>
      <c r="Z836" s="152"/>
      <c r="AA836" s="186"/>
      <c r="AB836" s="152"/>
      <c r="AC836" s="186"/>
    </row>
    <row r="837" spans="1:29" ht="12.75" customHeight="1" x14ac:dyDescent="0.35">
      <c r="A837" s="161"/>
      <c r="B837" s="161"/>
      <c r="C837" s="207"/>
      <c r="D837" s="207"/>
      <c r="E837" s="169"/>
      <c r="F837" s="169"/>
      <c r="G837" s="152"/>
      <c r="H837" s="152"/>
      <c r="I837" s="152"/>
      <c r="J837" s="152"/>
      <c r="K837" s="152"/>
      <c r="L837" s="152"/>
      <c r="M837" s="207"/>
      <c r="N837" s="207"/>
      <c r="O837" s="207"/>
      <c r="P837" s="152"/>
      <c r="Q837" s="152"/>
      <c r="R837" s="152"/>
      <c r="S837" s="152"/>
      <c r="T837" s="152"/>
      <c r="U837" s="210"/>
      <c r="V837" s="152"/>
      <c r="W837" s="210"/>
      <c r="X837" s="152"/>
      <c r="Y837" s="210"/>
      <c r="Z837" s="152"/>
      <c r="AA837" s="186"/>
      <c r="AB837" s="152"/>
      <c r="AC837" s="186"/>
    </row>
    <row r="838" spans="1:29" ht="12.75" customHeight="1" x14ac:dyDescent="0.35">
      <c r="A838" s="161"/>
      <c r="B838" s="161"/>
      <c r="C838" s="207"/>
      <c r="D838" s="207"/>
      <c r="E838" s="169"/>
      <c r="F838" s="169"/>
      <c r="G838" s="152"/>
      <c r="H838" s="152"/>
      <c r="I838" s="152"/>
      <c r="J838" s="152"/>
      <c r="K838" s="152"/>
      <c r="L838" s="152"/>
      <c r="M838" s="207"/>
      <c r="N838" s="207"/>
      <c r="O838" s="207"/>
      <c r="P838" s="152"/>
      <c r="Q838" s="152"/>
      <c r="R838" s="152"/>
      <c r="S838" s="152"/>
      <c r="T838" s="152"/>
      <c r="U838" s="210"/>
      <c r="V838" s="152"/>
      <c r="W838" s="210"/>
      <c r="X838" s="152"/>
      <c r="Y838" s="210"/>
      <c r="Z838" s="152"/>
      <c r="AA838" s="186"/>
      <c r="AB838" s="152"/>
      <c r="AC838" s="186"/>
    </row>
    <row r="839" spans="1:29" ht="12.75" customHeight="1" x14ac:dyDescent="0.35">
      <c r="A839" s="161"/>
      <c r="B839" s="161"/>
      <c r="C839" s="207"/>
      <c r="D839" s="207"/>
      <c r="E839" s="169"/>
      <c r="F839" s="169"/>
      <c r="G839" s="152"/>
      <c r="H839" s="152"/>
      <c r="I839" s="152"/>
      <c r="J839" s="152"/>
      <c r="K839" s="152"/>
      <c r="L839" s="152"/>
      <c r="M839" s="207"/>
      <c r="N839" s="207"/>
      <c r="O839" s="207"/>
      <c r="P839" s="152"/>
      <c r="Q839" s="152"/>
      <c r="R839" s="152"/>
      <c r="S839" s="152"/>
      <c r="T839" s="152"/>
      <c r="U839" s="210"/>
      <c r="V839" s="152"/>
      <c r="W839" s="210"/>
      <c r="X839" s="152"/>
      <c r="Y839" s="210"/>
      <c r="Z839" s="152"/>
      <c r="AA839" s="186"/>
      <c r="AB839" s="152"/>
      <c r="AC839" s="186"/>
    </row>
    <row r="840" spans="1:29" ht="12.75" customHeight="1" x14ac:dyDescent="0.35">
      <c r="A840" s="161"/>
      <c r="B840" s="161"/>
      <c r="C840" s="207"/>
      <c r="D840" s="207"/>
      <c r="E840" s="169"/>
      <c r="F840" s="169"/>
      <c r="G840" s="152"/>
      <c r="H840" s="152"/>
      <c r="I840" s="152"/>
      <c r="J840" s="152"/>
      <c r="K840" s="152"/>
      <c r="L840" s="152"/>
      <c r="M840" s="207"/>
      <c r="N840" s="207"/>
      <c r="O840" s="207"/>
      <c r="P840" s="152"/>
      <c r="Q840" s="152"/>
      <c r="R840" s="152"/>
      <c r="S840" s="152"/>
      <c r="T840" s="152"/>
      <c r="U840" s="210"/>
      <c r="V840" s="152"/>
      <c r="W840" s="210"/>
      <c r="X840" s="152"/>
      <c r="Y840" s="210"/>
      <c r="Z840" s="152"/>
      <c r="AA840" s="186"/>
      <c r="AB840" s="152"/>
      <c r="AC840" s="186"/>
    </row>
    <row r="841" spans="1:29" ht="12.75" customHeight="1" x14ac:dyDescent="0.35">
      <c r="A841" s="161"/>
      <c r="B841" s="161"/>
      <c r="C841" s="207"/>
      <c r="D841" s="207"/>
      <c r="E841" s="169"/>
      <c r="F841" s="169"/>
      <c r="G841" s="152"/>
      <c r="H841" s="152"/>
      <c r="I841" s="152"/>
      <c r="J841" s="152"/>
      <c r="K841" s="152"/>
      <c r="L841" s="152"/>
      <c r="M841" s="207"/>
      <c r="N841" s="207"/>
      <c r="O841" s="207"/>
      <c r="P841" s="152"/>
      <c r="Q841" s="152"/>
      <c r="R841" s="152"/>
      <c r="S841" s="152"/>
      <c r="T841" s="152"/>
      <c r="U841" s="210"/>
      <c r="V841" s="152"/>
      <c r="W841" s="210"/>
      <c r="X841" s="152"/>
      <c r="Y841" s="210"/>
      <c r="Z841" s="152"/>
      <c r="AA841" s="186"/>
      <c r="AB841" s="152"/>
      <c r="AC841" s="186"/>
    </row>
    <row r="842" spans="1:29" ht="12.75" customHeight="1" x14ac:dyDescent="0.35">
      <c r="A842" s="161"/>
      <c r="B842" s="161"/>
      <c r="C842" s="207"/>
      <c r="D842" s="207"/>
      <c r="E842" s="169"/>
      <c r="F842" s="169"/>
      <c r="G842" s="152"/>
      <c r="H842" s="152"/>
      <c r="I842" s="152"/>
      <c r="J842" s="152"/>
      <c r="K842" s="152"/>
      <c r="L842" s="152"/>
      <c r="M842" s="207"/>
      <c r="N842" s="207"/>
      <c r="O842" s="207"/>
      <c r="P842" s="152"/>
      <c r="Q842" s="152"/>
      <c r="R842" s="152"/>
      <c r="S842" s="152"/>
      <c r="T842" s="152"/>
      <c r="U842" s="210"/>
      <c r="V842" s="152"/>
      <c r="W842" s="210"/>
      <c r="X842" s="152"/>
      <c r="Y842" s="210"/>
      <c r="Z842" s="152"/>
      <c r="AA842" s="186"/>
      <c r="AB842" s="152"/>
      <c r="AC842" s="186"/>
    </row>
    <row r="843" spans="1:29" ht="12.75" customHeight="1" x14ac:dyDescent="0.35">
      <c r="A843" s="161"/>
      <c r="B843" s="161"/>
      <c r="C843" s="207"/>
      <c r="D843" s="207"/>
      <c r="E843" s="169"/>
      <c r="F843" s="169"/>
      <c r="G843" s="152"/>
      <c r="H843" s="152"/>
      <c r="I843" s="152"/>
      <c r="J843" s="152"/>
      <c r="K843" s="152"/>
      <c r="L843" s="152"/>
      <c r="M843" s="207"/>
      <c r="N843" s="207"/>
      <c r="O843" s="207"/>
      <c r="P843" s="152"/>
      <c r="Q843" s="152"/>
      <c r="R843" s="152"/>
      <c r="S843" s="152"/>
      <c r="T843" s="152"/>
      <c r="U843" s="210"/>
      <c r="V843" s="152"/>
      <c r="W843" s="210"/>
      <c r="X843" s="152"/>
      <c r="Y843" s="210"/>
      <c r="Z843" s="152"/>
      <c r="AA843" s="186"/>
      <c r="AB843" s="152"/>
      <c r="AC843" s="186"/>
    </row>
    <row r="844" spans="1:29" ht="12.75" customHeight="1" x14ac:dyDescent="0.35">
      <c r="A844" s="161"/>
      <c r="B844" s="161"/>
      <c r="C844" s="207"/>
      <c r="D844" s="207"/>
      <c r="E844" s="169"/>
      <c r="F844" s="169"/>
      <c r="G844" s="152"/>
      <c r="H844" s="152"/>
      <c r="I844" s="152"/>
      <c r="J844" s="152"/>
      <c r="K844" s="152"/>
      <c r="L844" s="152"/>
      <c r="M844" s="207"/>
      <c r="N844" s="207"/>
      <c r="O844" s="207"/>
      <c r="P844" s="152"/>
      <c r="Q844" s="152"/>
      <c r="R844" s="152"/>
      <c r="S844" s="152"/>
      <c r="T844" s="152"/>
      <c r="U844" s="210"/>
      <c r="V844" s="152"/>
      <c r="W844" s="210"/>
      <c r="X844" s="152"/>
      <c r="Y844" s="210"/>
      <c r="Z844" s="152"/>
      <c r="AA844" s="186"/>
      <c r="AB844" s="152"/>
      <c r="AC844" s="186"/>
    </row>
    <row r="845" spans="1:29" ht="12.75" customHeight="1" x14ac:dyDescent="0.35">
      <c r="A845" s="161"/>
      <c r="B845" s="161"/>
      <c r="C845" s="207"/>
      <c r="D845" s="207"/>
      <c r="E845" s="169"/>
      <c r="F845" s="169"/>
      <c r="G845" s="152"/>
      <c r="H845" s="152"/>
      <c r="I845" s="152"/>
      <c r="J845" s="152"/>
      <c r="K845" s="152"/>
      <c r="L845" s="152"/>
      <c r="M845" s="207"/>
      <c r="N845" s="207"/>
      <c r="O845" s="207"/>
      <c r="P845" s="152"/>
      <c r="Q845" s="152"/>
      <c r="R845" s="152"/>
      <c r="S845" s="152"/>
      <c r="T845" s="152"/>
      <c r="U845" s="210"/>
      <c r="V845" s="152"/>
      <c r="W845" s="210"/>
      <c r="X845" s="152"/>
      <c r="Y845" s="210"/>
      <c r="Z845" s="152"/>
      <c r="AA845" s="186"/>
      <c r="AB845" s="152"/>
      <c r="AC845" s="186"/>
    </row>
    <row r="846" spans="1:29" ht="12.75" customHeight="1" x14ac:dyDescent="0.35">
      <c r="A846" s="161"/>
      <c r="B846" s="161"/>
      <c r="C846" s="207"/>
      <c r="D846" s="207"/>
      <c r="E846" s="169"/>
      <c r="F846" s="169"/>
      <c r="G846" s="152"/>
      <c r="H846" s="152"/>
      <c r="I846" s="152"/>
      <c r="J846" s="152"/>
      <c r="K846" s="152"/>
      <c r="L846" s="152"/>
      <c r="M846" s="207"/>
      <c r="N846" s="207"/>
      <c r="O846" s="207"/>
      <c r="P846" s="152"/>
      <c r="Q846" s="152"/>
      <c r="R846" s="152"/>
      <c r="S846" s="152"/>
      <c r="T846" s="152"/>
      <c r="U846" s="210"/>
      <c r="V846" s="152"/>
      <c r="W846" s="210"/>
      <c r="X846" s="152"/>
      <c r="Y846" s="210"/>
      <c r="Z846" s="152"/>
      <c r="AA846" s="186"/>
      <c r="AB846" s="152"/>
      <c r="AC846" s="186"/>
    </row>
    <row r="847" spans="1:29" ht="12.75" customHeight="1" x14ac:dyDescent="0.35">
      <c r="A847" s="161"/>
      <c r="B847" s="161"/>
      <c r="C847" s="207"/>
      <c r="D847" s="207"/>
      <c r="E847" s="169"/>
      <c r="F847" s="169"/>
      <c r="G847" s="152"/>
      <c r="H847" s="152"/>
      <c r="I847" s="152"/>
      <c r="J847" s="152"/>
      <c r="K847" s="152"/>
      <c r="L847" s="152"/>
      <c r="M847" s="207"/>
      <c r="N847" s="207"/>
      <c r="O847" s="207"/>
      <c r="P847" s="152"/>
      <c r="Q847" s="152"/>
      <c r="R847" s="152"/>
      <c r="S847" s="152"/>
      <c r="T847" s="152"/>
      <c r="U847" s="210"/>
      <c r="V847" s="152"/>
      <c r="W847" s="210"/>
      <c r="X847" s="152"/>
      <c r="Y847" s="210"/>
      <c r="Z847" s="152"/>
      <c r="AA847" s="186"/>
      <c r="AB847" s="152"/>
      <c r="AC847" s="186"/>
    </row>
    <row r="848" spans="1:29" ht="12.75" customHeight="1" x14ac:dyDescent="0.35">
      <c r="A848" s="161"/>
      <c r="B848" s="161"/>
      <c r="C848" s="207"/>
      <c r="D848" s="207"/>
      <c r="E848" s="169"/>
      <c r="F848" s="169"/>
      <c r="G848" s="152"/>
      <c r="H848" s="152"/>
      <c r="I848" s="152"/>
      <c r="J848" s="152"/>
      <c r="K848" s="152"/>
      <c r="L848" s="152"/>
      <c r="M848" s="207"/>
      <c r="N848" s="207"/>
      <c r="O848" s="207"/>
      <c r="P848" s="152"/>
      <c r="Q848" s="152"/>
      <c r="R848" s="152"/>
      <c r="S848" s="152"/>
      <c r="T848" s="152"/>
      <c r="U848" s="210"/>
      <c r="V848" s="152"/>
      <c r="W848" s="210"/>
      <c r="X848" s="152"/>
      <c r="Y848" s="210"/>
      <c r="Z848" s="152"/>
      <c r="AA848" s="186"/>
      <c r="AB848" s="152"/>
      <c r="AC848" s="186"/>
    </row>
    <row r="849" spans="1:29" ht="12.75" customHeight="1" x14ac:dyDescent="0.35">
      <c r="A849" s="161"/>
      <c r="B849" s="161"/>
      <c r="C849" s="207"/>
      <c r="D849" s="207"/>
      <c r="E849" s="169"/>
      <c r="F849" s="169"/>
      <c r="G849" s="152"/>
      <c r="H849" s="152"/>
      <c r="I849" s="152"/>
      <c r="J849" s="152"/>
      <c r="K849" s="152"/>
      <c r="L849" s="152"/>
      <c r="M849" s="207"/>
      <c r="N849" s="207"/>
      <c r="O849" s="207"/>
      <c r="P849" s="152"/>
      <c r="Q849" s="152"/>
      <c r="R849" s="152"/>
      <c r="S849" s="152"/>
      <c r="T849" s="152"/>
      <c r="U849" s="210"/>
      <c r="V849" s="152"/>
      <c r="W849" s="210"/>
      <c r="X849" s="152"/>
      <c r="Y849" s="210"/>
      <c r="Z849" s="152"/>
      <c r="AA849" s="186"/>
      <c r="AB849" s="152"/>
      <c r="AC849" s="186"/>
    </row>
    <row r="850" spans="1:29" ht="12.75" customHeight="1" x14ac:dyDescent="0.35">
      <c r="A850" s="161"/>
      <c r="B850" s="161"/>
      <c r="C850" s="207"/>
      <c r="D850" s="207"/>
      <c r="E850" s="169"/>
      <c r="F850" s="169"/>
      <c r="G850" s="152"/>
      <c r="H850" s="152"/>
      <c r="I850" s="152"/>
      <c r="J850" s="152"/>
      <c r="K850" s="152"/>
      <c r="L850" s="152"/>
      <c r="M850" s="207"/>
      <c r="N850" s="207"/>
      <c r="O850" s="207"/>
      <c r="P850" s="152"/>
      <c r="Q850" s="152"/>
      <c r="R850" s="152"/>
      <c r="S850" s="152"/>
      <c r="T850" s="152"/>
      <c r="U850" s="210"/>
      <c r="V850" s="152"/>
      <c r="W850" s="210"/>
      <c r="X850" s="152"/>
      <c r="Y850" s="210"/>
      <c r="Z850" s="152"/>
      <c r="AA850" s="186"/>
      <c r="AB850" s="152"/>
      <c r="AC850" s="186"/>
    </row>
    <row r="851" spans="1:29" ht="12.75" customHeight="1" x14ac:dyDescent="0.35">
      <c r="A851" s="161"/>
      <c r="B851" s="161"/>
      <c r="C851" s="207"/>
      <c r="D851" s="207"/>
      <c r="E851" s="169"/>
      <c r="F851" s="169"/>
      <c r="G851" s="152"/>
      <c r="H851" s="152"/>
      <c r="I851" s="152"/>
      <c r="J851" s="152"/>
      <c r="K851" s="152"/>
      <c r="L851" s="152"/>
      <c r="M851" s="207"/>
      <c r="N851" s="207"/>
      <c r="O851" s="207"/>
      <c r="P851" s="152"/>
      <c r="Q851" s="152"/>
      <c r="R851" s="152"/>
      <c r="S851" s="152"/>
      <c r="T851" s="152"/>
      <c r="U851" s="210"/>
      <c r="V851" s="152"/>
      <c r="W851" s="210"/>
      <c r="X851" s="152"/>
      <c r="Y851" s="210"/>
      <c r="Z851" s="152"/>
      <c r="AA851" s="186"/>
      <c r="AB851" s="152"/>
      <c r="AC851" s="186"/>
    </row>
    <row r="852" spans="1:29" ht="12.75" customHeight="1" x14ac:dyDescent="0.35">
      <c r="A852" s="161"/>
      <c r="B852" s="161"/>
      <c r="C852" s="207"/>
      <c r="D852" s="207"/>
      <c r="E852" s="169"/>
      <c r="F852" s="169"/>
      <c r="G852" s="152"/>
      <c r="H852" s="152"/>
      <c r="I852" s="152"/>
      <c r="J852" s="152"/>
      <c r="K852" s="152"/>
      <c r="L852" s="152"/>
      <c r="M852" s="207"/>
      <c r="N852" s="207"/>
      <c r="O852" s="207"/>
      <c r="P852" s="152"/>
      <c r="Q852" s="152"/>
      <c r="R852" s="152"/>
      <c r="S852" s="152"/>
      <c r="T852" s="152"/>
      <c r="U852" s="210"/>
      <c r="V852" s="152"/>
      <c r="W852" s="210"/>
      <c r="X852" s="152"/>
      <c r="Y852" s="210"/>
      <c r="Z852" s="152"/>
      <c r="AA852" s="186"/>
      <c r="AB852" s="152"/>
      <c r="AC852" s="186"/>
    </row>
    <row r="853" spans="1:29" ht="12.75" customHeight="1" x14ac:dyDescent="0.35">
      <c r="A853" s="161"/>
      <c r="B853" s="161"/>
      <c r="C853" s="207"/>
      <c r="D853" s="207"/>
      <c r="E853" s="169"/>
      <c r="F853" s="169"/>
      <c r="G853" s="152"/>
      <c r="H853" s="152"/>
      <c r="I853" s="152"/>
      <c r="J853" s="152"/>
      <c r="K853" s="152"/>
      <c r="L853" s="152"/>
      <c r="M853" s="207"/>
      <c r="N853" s="207"/>
      <c r="O853" s="207"/>
      <c r="P853" s="152"/>
      <c r="Q853" s="152"/>
      <c r="R853" s="152"/>
      <c r="S853" s="152"/>
      <c r="T853" s="152"/>
      <c r="U853" s="210"/>
      <c r="V853" s="152"/>
      <c r="W853" s="210"/>
      <c r="X853" s="152"/>
      <c r="Y853" s="210"/>
      <c r="Z853" s="152"/>
      <c r="AA853" s="186"/>
      <c r="AB853" s="152"/>
      <c r="AC853" s="186"/>
    </row>
    <row r="854" spans="1:29" ht="12.75" customHeight="1" x14ac:dyDescent="0.35">
      <c r="A854" s="161"/>
      <c r="B854" s="161"/>
      <c r="C854" s="207"/>
      <c r="D854" s="207"/>
      <c r="E854" s="169"/>
      <c r="F854" s="169"/>
      <c r="G854" s="152"/>
      <c r="H854" s="152"/>
      <c r="I854" s="152"/>
      <c r="J854" s="152"/>
      <c r="K854" s="152"/>
      <c r="L854" s="152"/>
      <c r="M854" s="207"/>
      <c r="N854" s="207"/>
      <c r="O854" s="207"/>
      <c r="P854" s="152"/>
      <c r="Q854" s="152"/>
      <c r="R854" s="152"/>
      <c r="S854" s="152"/>
      <c r="T854" s="152"/>
      <c r="U854" s="210"/>
      <c r="V854" s="152"/>
      <c r="W854" s="210"/>
      <c r="X854" s="152"/>
      <c r="Y854" s="210"/>
      <c r="Z854" s="152"/>
      <c r="AA854" s="186"/>
      <c r="AB854" s="152"/>
      <c r="AC854" s="186"/>
    </row>
    <row r="855" spans="1:29" ht="12.75" customHeight="1" x14ac:dyDescent="0.35">
      <c r="A855" s="161"/>
      <c r="B855" s="161"/>
      <c r="C855" s="207"/>
      <c r="D855" s="207"/>
      <c r="E855" s="169"/>
      <c r="F855" s="169"/>
      <c r="G855" s="152"/>
      <c r="H855" s="152"/>
      <c r="I855" s="152"/>
      <c r="J855" s="152"/>
      <c r="K855" s="152"/>
      <c r="L855" s="152"/>
      <c r="M855" s="207"/>
      <c r="N855" s="207"/>
      <c r="O855" s="207"/>
      <c r="P855" s="152"/>
      <c r="Q855" s="152"/>
      <c r="R855" s="152"/>
      <c r="S855" s="152"/>
      <c r="T855" s="152"/>
      <c r="U855" s="210"/>
      <c r="V855" s="152"/>
      <c r="W855" s="210"/>
      <c r="X855" s="152"/>
      <c r="Y855" s="210"/>
      <c r="Z855" s="152"/>
      <c r="AA855" s="186"/>
      <c r="AB855" s="152"/>
      <c r="AC855" s="186"/>
    </row>
    <row r="856" spans="1:29" ht="12.75" customHeight="1" x14ac:dyDescent="0.35">
      <c r="A856" s="161"/>
      <c r="B856" s="161"/>
      <c r="C856" s="207"/>
      <c r="D856" s="207"/>
      <c r="E856" s="169"/>
      <c r="F856" s="169"/>
      <c r="G856" s="152"/>
      <c r="H856" s="152"/>
      <c r="I856" s="152"/>
      <c r="J856" s="152"/>
      <c r="K856" s="152"/>
      <c r="L856" s="152"/>
      <c r="M856" s="207"/>
      <c r="N856" s="207"/>
      <c r="O856" s="207"/>
      <c r="P856" s="152"/>
      <c r="Q856" s="152"/>
      <c r="R856" s="152"/>
      <c r="S856" s="152"/>
      <c r="T856" s="152"/>
      <c r="U856" s="210"/>
      <c r="V856" s="152"/>
      <c r="W856" s="210"/>
      <c r="X856" s="152"/>
      <c r="Y856" s="210"/>
      <c r="Z856" s="152"/>
      <c r="AA856" s="186"/>
      <c r="AB856" s="152"/>
      <c r="AC856" s="186"/>
    </row>
    <row r="857" spans="1:29" ht="12.75" customHeight="1" x14ac:dyDescent="0.35">
      <c r="A857" s="161"/>
      <c r="B857" s="161"/>
      <c r="C857" s="207"/>
      <c r="D857" s="207"/>
      <c r="E857" s="169"/>
      <c r="F857" s="169"/>
      <c r="G857" s="152"/>
      <c r="H857" s="152"/>
      <c r="I857" s="152"/>
      <c r="J857" s="152"/>
      <c r="K857" s="152"/>
      <c r="L857" s="152"/>
      <c r="M857" s="207"/>
      <c r="N857" s="207"/>
      <c r="O857" s="207"/>
      <c r="P857" s="152"/>
      <c r="Q857" s="152"/>
      <c r="R857" s="152"/>
      <c r="S857" s="152"/>
      <c r="T857" s="152"/>
      <c r="U857" s="210"/>
      <c r="V857" s="152"/>
      <c r="W857" s="210"/>
      <c r="X857" s="152"/>
      <c r="Y857" s="210"/>
      <c r="Z857" s="152"/>
      <c r="AA857" s="186"/>
      <c r="AB857" s="152"/>
      <c r="AC857" s="186"/>
    </row>
    <row r="858" spans="1:29" ht="12.75" customHeight="1" x14ac:dyDescent="0.35">
      <c r="A858" s="161"/>
      <c r="B858" s="161"/>
      <c r="C858" s="207"/>
      <c r="D858" s="207"/>
      <c r="E858" s="169"/>
      <c r="F858" s="169"/>
      <c r="G858" s="152"/>
      <c r="H858" s="152"/>
      <c r="I858" s="152"/>
      <c r="J858" s="152"/>
      <c r="K858" s="152"/>
      <c r="L858" s="152"/>
      <c r="M858" s="207"/>
      <c r="N858" s="207"/>
      <c r="O858" s="207"/>
      <c r="P858" s="152"/>
      <c r="Q858" s="152"/>
      <c r="R858" s="152"/>
      <c r="S858" s="152"/>
      <c r="T858" s="152"/>
      <c r="U858" s="210"/>
      <c r="V858" s="152"/>
      <c r="W858" s="210"/>
      <c r="X858" s="152"/>
      <c r="Y858" s="210"/>
      <c r="Z858" s="152"/>
      <c r="AA858" s="186"/>
      <c r="AB858" s="152"/>
      <c r="AC858" s="186"/>
    </row>
    <row r="859" spans="1:29" ht="12.75" customHeight="1" x14ac:dyDescent="0.35">
      <c r="A859" s="161"/>
      <c r="B859" s="161"/>
      <c r="C859" s="207"/>
      <c r="D859" s="207"/>
      <c r="E859" s="169"/>
      <c r="F859" s="169"/>
      <c r="G859" s="152"/>
      <c r="H859" s="152"/>
      <c r="I859" s="152"/>
      <c r="J859" s="152"/>
      <c r="K859" s="152"/>
      <c r="L859" s="152"/>
      <c r="M859" s="207"/>
      <c r="N859" s="207"/>
      <c r="O859" s="207"/>
      <c r="P859" s="152"/>
      <c r="Q859" s="152"/>
      <c r="R859" s="152"/>
      <c r="S859" s="152"/>
      <c r="T859" s="152"/>
      <c r="U859" s="210"/>
      <c r="V859" s="152"/>
      <c r="W859" s="210"/>
      <c r="X859" s="152"/>
      <c r="Y859" s="210"/>
      <c r="Z859" s="152"/>
      <c r="AA859" s="186"/>
      <c r="AB859" s="152"/>
      <c r="AC859" s="186"/>
    </row>
    <row r="860" spans="1:29" ht="12.75" customHeight="1" x14ac:dyDescent="0.35">
      <c r="A860" s="161"/>
      <c r="B860" s="161"/>
      <c r="C860" s="207"/>
      <c r="D860" s="207"/>
      <c r="E860" s="169"/>
      <c r="F860" s="169"/>
      <c r="G860" s="152"/>
      <c r="H860" s="152"/>
      <c r="I860" s="152"/>
      <c r="J860" s="152"/>
      <c r="K860" s="152"/>
      <c r="L860" s="152"/>
      <c r="M860" s="207"/>
      <c r="N860" s="207"/>
      <c r="O860" s="207"/>
      <c r="P860" s="152"/>
      <c r="Q860" s="152"/>
      <c r="R860" s="152"/>
      <c r="S860" s="152"/>
      <c r="T860" s="152"/>
      <c r="U860" s="210"/>
      <c r="V860" s="152"/>
      <c r="W860" s="210"/>
      <c r="X860" s="152"/>
      <c r="Y860" s="210"/>
      <c r="Z860" s="152"/>
      <c r="AA860" s="186"/>
      <c r="AB860" s="152"/>
      <c r="AC860" s="186"/>
    </row>
    <row r="861" spans="1:29" ht="12.75" customHeight="1" x14ac:dyDescent="0.35">
      <c r="A861" s="161"/>
      <c r="B861" s="161"/>
      <c r="C861" s="207"/>
      <c r="D861" s="207"/>
      <c r="E861" s="169"/>
      <c r="F861" s="169"/>
      <c r="G861" s="152"/>
      <c r="H861" s="152"/>
      <c r="I861" s="152"/>
      <c r="J861" s="152"/>
      <c r="K861" s="152"/>
      <c r="L861" s="152"/>
      <c r="M861" s="207"/>
      <c r="N861" s="207"/>
      <c r="O861" s="207"/>
      <c r="P861" s="152"/>
      <c r="Q861" s="152"/>
      <c r="R861" s="152"/>
      <c r="S861" s="152"/>
      <c r="T861" s="152"/>
      <c r="U861" s="210"/>
      <c r="V861" s="152"/>
      <c r="W861" s="210"/>
      <c r="X861" s="152"/>
      <c r="Y861" s="210"/>
      <c r="Z861" s="152"/>
      <c r="AA861" s="186"/>
      <c r="AB861" s="152"/>
      <c r="AC861" s="186"/>
    </row>
    <row r="862" spans="1:29" ht="12.75" customHeight="1" x14ac:dyDescent="0.35">
      <c r="A862" s="161"/>
      <c r="B862" s="161"/>
      <c r="C862" s="207"/>
      <c r="D862" s="207"/>
      <c r="E862" s="169"/>
      <c r="F862" s="169"/>
      <c r="G862" s="152"/>
      <c r="H862" s="152"/>
      <c r="I862" s="152"/>
      <c r="J862" s="152"/>
      <c r="K862" s="152"/>
      <c r="L862" s="152"/>
      <c r="M862" s="207"/>
      <c r="N862" s="207"/>
      <c r="O862" s="207"/>
      <c r="P862" s="152"/>
      <c r="Q862" s="152"/>
      <c r="R862" s="152"/>
      <c r="S862" s="152"/>
      <c r="T862" s="152"/>
      <c r="U862" s="210"/>
      <c r="V862" s="152"/>
      <c r="W862" s="210"/>
      <c r="X862" s="152"/>
      <c r="Y862" s="210"/>
      <c r="Z862" s="152"/>
      <c r="AA862" s="186"/>
      <c r="AB862" s="152"/>
      <c r="AC862" s="186"/>
    </row>
    <row r="863" spans="1:29" ht="12.75" customHeight="1" x14ac:dyDescent="0.35">
      <c r="A863" s="161"/>
      <c r="B863" s="161"/>
      <c r="C863" s="207"/>
      <c r="D863" s="207"/>
      <c r="E863" s="169"/>
      <c r="F863" s="169"/>
      <c r="G863" s="152"/>
      <c r="H863" s="152"/>
      <c r="I863" s="152"/>
      <c r="J863" s="152"/>
      <c r="K863" s="152"/>
      <c r="L863" s="152"/>
      <c r="M863" s="207"/>
      <c r="N863" s="207"/>
      <c r="O863" s="207"/>
      <c r="P863" s="152"/>
      <c r="Q863" s="152"/>
      <c r="R863" s="152"/>
      <c r="S863" s="152"/>
      <c r="T863" s="152"/>
      <c r="U863" s="210"/>
      <c r="V863" s="152"/>
      <c r="W863" s="210"/>
      <c r="X863" s="152"/>
      <c r="Y863" s="210"/>
      <c r="Z863" s="152"/>
      <c r="AA863" s="186"/>
      <c r="AB863" s="152"/>
      <c r="AC863" s="186"/>
    </row>
    <row r="864" spans="1:29" ht="12.75" customHeight="1" x14ac:dyDescent="0.35">
      <c r="A864" s="161"/>
      <c r="B864" s="161"/>
      <c r="C864" s="207"/>
      <c r="D864" s="207"/>
      <c r="E864" s="169"/>
      <c r="F864" s="169"/>
      <c r="G864" s="152"/>
      <c r="H864" s="152"/>
      <c r="I864" s="152"/>
      <c r="J864" s="152"/>
      <c r="K864" s="152"/>
      <c r="L864" s="152"/>
      <c r="M864" s="207"/>
      <c r="N864" s="207"/>
      <c r="O864" s="207"/>
      <c r="P864" s="152"/>
      <c r="Q864" s="152"/>
      <c r="R864" s="152"/>
      <c r="S864" s="152"/>
      <c r="T864" s="152"/>
      <c r="U864" s="210"/>
      <c r="V864" s="152"/>
      <c r="W864" s="210"/>
      <c r="X864" s="152"/>
      <c r="Y864" s="210"/>
      <c r="Z864" s="152"/>
      <c r="AA864" s="186"/>
      <c r="AB864" s="152"/>
      <c r="AC864" s="186"/>
    </row>
    <row r="865" spans="1:29" ht="12.75" customHeight="1" x14ac:dyDescent="0.35">
      <c r="A865" s="161"/>
      <c r="B865" s="161"/>
      <c r="C865" s="207"/>
      <c r="D865" s="207"/>
      <c r="E865" s="169"/>
      <c r="F865" s="169"/>
      <c r="G865" s="152"/>
      <c r="H865" s="152"/>
      <c r="I865" s="152"/>
      <c r="J865" s="152"/>
      <c r="K865" s="152"/>
      <c r="L865" s="152"/>
      <c r="M865" s="207"/>
      <c r="N865" s="207"/>
      <c r="O865" s="207"/>
      <c r="P865" s="152"/>
      <c r="Q865" s="152"/>
      <c r="R865" s="152"/>
      <c r="S865" s="152"/>
      <c r="T865" s="152"/>
      <c r="U865" s="210"/>
      <c r="V865" s="152"/>
      <c r="W865" s="210"/>
      <c r="X865" s="152"/>
      <c r="Y865" s="210"/>
      <c r="Z865" s="152"/>
      <c r="AA865" s="186"/>
      <c r="AB865" s="152"/>
      <c r="AC865" s="186"/>
    </row>
    <row r="866" spans="1:29" ht="12.75" customHeight="1" x14ac:dyDescent="0.35">
      <c r="A866" s="161"/>
      <c r="B866" s="161"/>
      <c r="C866" s="207"/>
      <c r="D866" s="207"/>
      <c r="E866" s="169"/>
      <c r="F866" s="169"/>
      <c r="G866" s="152"/>
      <c r="H866" s="152"/>
      <c r="I866" s="152"/>
      <c r="J866" s="152"/>
      <c r="K866" s="152"/>
      <c r="L866" s="152"/>
      <c r="M866" s="207"/>
      <c r="N866" s="207"/>
      <c r="O866" s="207"/>
      <c r="P866" s="152"/>
      <c r="Q866" s="152"/>
      <c r="R866" s="152"/>
      <c r="S866" s="152"/>
      <c r="T866" s="152"/>
      <c r="U866" s="210"/>
      <c r="V866" s="152"/>
      <c r="W866" s="210"/>
      <c r="X866" s="152"/>
      <c r="Y866" s="210"/>
      <c r="Z866" s="152"/>
      <c r="AA866" s="186"/>
      <c r="AB866" s="152"/>
      <c r="AC866" s="186"/>
    </row>
    <row r="867" spans="1:29" ht="12.75" customHeight="1" x14ac:dyDescent="0.35">
      <c r="A867" s="161"/>
      <c r="B867" s="161"/>
      <c r="C867" s="207"/>
      <c r="D867" s="207"/>
      <c r="E867" s="169"/>
      <c r="F867" s="169"/>
      <c r="G867" s="152"/>
      <c r="H867" s="152"/>
      <c r="I867" s="152"/>
      <c r="J867" s="152"/>
      <c r="K867" s="152"/>
      <c r="L867" s="152"/>
      <c r="M867" s="207"/>
      <c r="N867" s="207"/>
      <c r="O867" s="207"/>
      <c r="P867" s="152"/>
      <c r="Q867" s="152"/>
      <c r="R867" s="152"/>
      <c r="S867" s="152"/>
      <c r="T867" s="152"/>
      <c r="U867" s="210"/>
      <c r="V867" s="152"/>
      <c r="W867" s="210"/>
      <c r="X867" s="152"/>
      <c r="Y867" s="210"/>
      <c r="Z867" s="152"/>
      <c r="AA867" s="186"/>
      <c r="AB867" s="152"/>
      <c r="AC867" s="186"/>
    </row>
    <row r="868" spans="1:29" ht="12.75" customHeight="1" x14ac:dyDescent="0.35">
      <c r="A868" s="161"/>
      <c r="B868" s="161"/>
      <c r="C868" s="207"/>
      <c r="D868" s="207"/>
      <c r="E868" s="169"/>
      <c r="F868" s="169"/>
      <c r="G868" s="152"/>
      <c r="H868" s="152"/>
      <c r="I868" s="152"/>
      <c r="J868" s="152"/>
      <c r="K868" s="152"/>
      <c r="L868" s="152"/>
      <c r="M868" s="207"/>
      <c r="N868" s="207"/>
      <c r="O868" s="207"/>
      <c r="P868" s="152"/>
      <c r="Q868" s="152"/>
      <c r="R868" s="152"/>
      <c r="S868" s="152"/>
      <c r="T868" s="152"/>
      <c r="U868" s="210"/>
      <c r="V868" s="152"/>
      <c r="W868" s="210"/>
      <c r="X868" s="152"/>
      <c r="Y868" s="210"/>
      <c r="Z868" s="152"/>
      <c r="AA868" s="186"/>
      <c r="AB868" s="152"/>
      <c r="AC868" s="186"/>
    </row>
    <row r="869" spans="1:29" ht="12.75" customHeight="1" x14ac:dyDescent="0.35">
      <c r="A869" s="161"/>
      <c r="B869" s="161"/>
      <c r="C869" s="207"/>
      <c r="D869" s="207"/>
      <c r="E869" s="169"/>
      <c r="F869" s="169"/>
      <c r="G869" s="152"/>
      <c r="H869" s="152"/>
      <c r="I869" s="152"/>
      <c r="J869" s="152"/>
      <c r="K869" s="152"/>
      <c r="L869" s="152"/>
      <c r="M869" s="207"/>
      <c r="N869" s="207"/>
      <c r="O869" s="207"/>
      <c r="P869" s="152"/>
      <c r="Q869" s="152"/>
      <c r="R869" s="152"/>
      <c r="S869" s="152"/>
      <c r="T869" s="152"/>
      <c r="U869" s="210"/>
      <c r="V869" s="152"/>
      <c r="W869" s="210"/>
      <c r="X869" s="152"/>
      <c r="Y869" s="210"/>
      <c r="Z869" s="152"/>
      <c r="AA869" s="186"/>
      <c r="AB869" s="152"/>
      <c r="AC869" s="186"/>
    </row>
    <row r="870" spans="1:29" ht="12.75" customHeight="1" x14ac:dyDescent="0.35">
      <c r="A870" s="161"/>
      <c r="B870" s="161"/>
      <c r="C870" s="207"/>
      <c r="D870" s="207"/>
      <c r="E870" s="169"/>
      <c r="F870" s="169"/>
      <c r="G870" s="152"/>
      <c r="H870" s="152"/>
      <c r="I870" s="152"/>
      <c r="J870" s="152"/>
      <c r="K870" s="152"/>
      <c r="L870" s="152"/>
      <c r="M870" s="207"/>
      <c r="N870" s="207"/>
      <c r="O870" s="207"/>
      <c r="P870" s="152"/>
      <c r="Q870" s="152"/>
      <c r="R870" s="152"/>
      <c r="S870" s="152"/>
      <c r="T870" s="152"/>
      <c r="U870" s="210"/>
      <c r="V870" s="152"/>
      <c r="W870" s="210"/>
      <c r="X870" s="152"/>
      <c r="Y870" s="210"/>
      <c r="Z870" s="152"/>
      <c r="AA870" s="186"/>
      <c r="AB870" s="152"/>
      <c r="AC870" s="186"/>
    </row>
    <row r="871" spans="1:29" ht="12.75" customHeight="1" x14ac:dyDescent="0.35">
      <c r="A871" s="161"/>
      <c r="B871" s="161"/>
      <c r="C871" s="207"/>
      <c r="D871" s="207"/>
      <c r="E871" s="169"/>
      <c r="F871" s="169"/>
      <c r="G871" s="152"/>
      <c r="H871" s="152"/>
      <c r="I871" s="152"/>
      <c r="J871" s="152"/>
      <c r="K871" s="152"/>
      <c r="L871" s="152"/>
      <c r="M871" s="207"/>
      <c r="N871" s="207"/>
      <c r="O871" s="207"/>
      <c r="P871" s="152"/>
      <c r="Q871" s="152"/>
      <c r="R871" s="152"/>
      <c r="S871" s="152"/>
      <c r="T871" s="152"/>
      <c r="U871" s="210"/>
      <c r="V871" s="152"/>
      <c r="W871" s="210"/>
      <c r="X871" s="152"/>
      <c r="Y871" s="210"/>
      <c r="Z871" s="152"/>
      <c r="AA871" s="186"/>
      <c r="AB871" s="152"/>
      <c r="AC871" s="186"/>
    </row>
    <row r="872" spans="1:29" ht="12.75" customHeight="1" x14ac:dyDescent="0.35">
      <c r="A872" s="161"/>
      <c r="B872" s="161"/>
      <c r="C872" s="207"/>
      <c r="D872" s="207"/>
      <c r="E872" s="169"/>
      <c r="F872" s="169"/>
      <c r="G872" s="152"/>
      <c r="H872" s="152"/>
      <c r="I872" s="152"/>
      <c r="J872" s="152"/>
      <c r="K872" s="152"/>
      <c r="L872" s="152"/>
      <c r="M872" s="207"/>
      <c r="N872" s="207"/>
      <c r="O872" s="207"/>
      <c r="P872" s="152"/>
      <c r="Q872" s="152"/>
      <c r="R872" s="152"/>
      <c r="S872" s="152"/>
      <c r="T872" s="152"/>
      <c r="U872" s="210"/>
      <c r="V872" s="152"/>
      <c r="W872" s="210"/>
      <c r="X872" s="152"/>
      <c r="Y872" s="210"/>
      <c r="Z872" s="152"/>
      <c r="AA872" s="186"/>
      <c r="AB872" s="152"/>
      <c r="AC872" s="186"/>
    </row>
    <row r="873" spans="1:29" ht="12.75" customHeight="1" x14ac:dyDescent="0.35">
      <c r="A873" s="161"/>
      <c r="B873" s="161"/>
      <c r="C873" s="207"/>
      <c r="D873" s="207"/>
      <c r="E873" s="169"/>
      <c r="F873" s="169"/>
      <c r="G873" s="152"/>
      <c r="H873" s="152"/>
      <c r="I873" s="152"/>
      <c r="J873" s="152"/>
      <c r="K873" s="152"/>
      <c r="L873" s="152"/>
      <c r="M873" s="207"/>
      <c r="N873" s="207"/>
      <c r="O873" s="207"/>
      <c r="P873" s="152"/>
      <c r="Q873" s="152"/>
      <c r="R873" s="152"/>
      <c r="S873" s="152"/>
      <c r="T873" s="152"/>
      <c r="U873" s="210"/>
      <c r="V873" s="152"/>
      <c r="W873" s="210"/>
      <c r="X873" s="152"/>
      <c r="Y873" s="210"/>
      <c r="Z873" s="152"/>
      <c r="AA873" s="186"/>
      <c r="AB873" s="152"/>
      <c r="AC873" s="186"/>
    </row>
    <row r="874" spans="1:29" ht="12.75" customHeight="1" x14ac:dyDescent="0.35">
      <c r="A874" s="161"/>
      <c r="B874" s="161"/>
      <c r="C874" s="207"/>
      <c r="D874" s="207"/>
      <c r="E874" s="169"/>
      <c r="F874" s="169"/>
      <c r="G874" s="152"/>
      <c r="H874" s="152"/>
      <c r="I874" s="152"/>
      <c r="J874" s="152"/>
      <c r="K874" s="152"/>
      <c r="L874" s="152"/>
      <c r="M874" s="207"/>
      <c r="N874" s="207"/>
      <c r="O874" s="207"/>
      <c r="P874" s="152"/>
      <c r="Q874" s="152"/>
      <c r="R874" s="152"/>
      <c r="S874" s="152"/>
      <c r="T874" s="152"/>
      <c r="U874" s="210"/>
      <c r="V874" s="152"/>
      <c r="W874" s="210"/>
      <c r="X874" s="152"/>
      <c r="Y874" s="210"/>
      <c r="Z874" s="152"/>
      <c r="AA874" s="186"/>
      <c r="AB874" s="152"/>
      <c r="AC874" s="186"/>
    </row>
    <row r="875" spans="1:29" ht="12.75" customHeight="1" x14ac:dyDescent="0.35">
      <c r="A875" s="161"/>
      <c r="B875" s="161"/>
      <c r="C875" s="207"/>
      <c r="D875" s="207"/>
      <c r="E875" s="169"/>
      <c r="F875" s="169"/>
      <c r="G875" s="152"/>
      <c r="H875" s="152"/>
      <c r="I875" s="152"/>
      <c r="J875" s="152"/>
      <c r="K875" s="152"/>
      <c r="L875" s="152"/>
      <c r="M875" s="207"/>
      <c r="N875" s="207"/>
      <c r="O875" s="207"/>
      <c r="P875" s="152"/>
      <c r="Q875" s="152"/>
      <c r="R875" s="152"/>
      <c r="S875" s="152"/>
      <c r="T875" s="152"/>
      <c r="U875" s="210"/>
      <c r="V875" s="152"/>
      <c r="W875" s="210"/>
      <c r="X875" s="152"/>
      <c r="Y875" s="210"/>
      <c r="Z875" s="152"/>
      <c r="AA875" s="186"/>
      <c r="AB875" s="152"/>
      <c r="AC875" s="186"/>
    </row>
    <row r="876" spans="1:29" ht="12.75" customHeight="1" x14ac:dyDescent="0.35">
      <c r="A876" s="161"/>
      <c r="B876" s="161"/>
      <c r="C876" s="207"/>
      <c r="D876" s="207"/>
      <c r="E876" s="169"/>
      <c r="F876" s="169"/>
      <c r="G876" s="152"/>
      <c r="H876" s="152"/>
      <c r="I876" s="152"/>
      <c r="J876" s="152"/>
      <c r="K876" s="152"/>
      <c r="L876" s="152"/>
      <c r="M876" s="207"/>
      <c r="N876" s="207"/>
      <c r="O876" s="207"/>
      <c r="P876" s="152"/>
      <c r="Q876" s="152"/>
      <c r="R876" s="152"/>
      <c r="S876" s="152"/>
      <c r="T876" s="152"/>
      <c r="U876" s="210"/>
      <c r="V876" s="152"/>
      <c r="W876" s="210"/>
      <c r="X876" s="152"/>
      <c r="Y876" s="210"/>
      <c r="Z876" s="152"/>
      <c r="AA876" s="186"/>
      <c r="AB876" s="152"/>
      <c r="AC876" s="186"/>
    </row>
    <row r="877" spans="1:29" ht="12.75" customHeight="1" x14ac:dyDescent="0.35">
      <c r="A877" s="161"/>
      <c r="B877" s="161"/>
      <c r="C877" s="207"/>
      <c r="D877" s="207"/>
      <c r="E877" s="169"/>
      <c r="F877" s="169"/>
      <c r="G877" s="152"/>
      <c r="H877" s="152"/>
      <c r="I877" s="152"/>
      <c r="J877" s="152"/>
      <c r="K877" s="152"/>
      <c r="L877" s="152"/>
      <c r="M877" s="207"/>
      <c r="N877" s="207"/>
      <c r="O877" s="207"/>
      <c r="P877" s="152"/>
      <c r="Q877" s="152"/>
      <c r="R877" s="152"/>
      <c r="S877" s="152"/>
      <c r="T877" s="152"/>
      <c r="U877" s="210"/>
      <c r="V877" s="152"/>
      <c r="W877" s="210"/>
      <c r="X877" s="152"/>
      <c r="Y877" s="210"/>
      <c r="Z877" s="152"/>
      <c r="AA877" s="186"/>
      <c r="AB877" s="152"/>
      <c r="AC877" s="186"/>
    </row>
    <row r="878" spans="1:29" ht="12.75" customHeight="1" x14ac:dyDescent="0.35">
      <c r="A878" s="161"/>
      <c r="B878" s="161"/>
      <c r="C878" s="207"/>
      <c r="D878" s="207"/>
      <c r="E878" s="169"/>
      <c r="F878" s="169"/>
      <c r="G878" s="152"/>
      <c r="H878" s="152"/>
      <c r="I878" s="152"/>
      <c r="J878" s="152"/>
      <c r="K878" s="152"/>
      <c r="L878" s="152"/>
      <c r="M878" s="207"/>
      <c r="N878" s="207"/>
      <c r="O878" s="207"/>
      <c r="P878" s="152"/>
      <c r="Q878" s="152"/>
      <c r="R878" s="152"/>
      <c r="S878" s="152"/>
      <c r="T878" s="152"/>
      <c r="U878" s="210"/>
      <c r="V878" s="152"/>
      <c r="W878" s="210"/>
      <c r="X878" s="152"/>
      <c r="Y878" s="210"/>
      <c r="Z878" s="152"/>
      <c r="AA878" s="186"/>
      <c r="AB878" s="152"/>
      <c r="AC878" s="186"/>
    </row>
    <row r="879" spans="1:29" ht="12.75" customHeight="1" x14ac:dyDescent="0.35">
      <c r="A879" s="161"/>
      <c r="B879" s="161"/>
      <c r="C879" s="207"/>
      <c r="D879" s="207"/>
      <c r="E879" s="169"/>
      <c r="F879" s="169"/>
      <c r="G879" s="152"/>
      <c r="H879" s="152"/>
      <c r="I879" s="152"/>
      <c r="J879" s="152"/>
      <c r="K879" s="152"/>
      <c r="L879" s="152"/>
      <c r="M879" s="207"/>
      <c r="N879" s="207"/>
      <c r="O879" s="207"/>
      <c r="P879" s="152"/>
      <c r="Q879" s="152"/>
      <c r="R879" s="152"/>
      <c r="S879" s="152"/>
      <c r="T879" s="152"/>
      <c r="U879" s="210"/>
      <c r="V879" s="152"/>
      <c r="W879" s="210"/>
      <c r="X879" s="152"/>
      <c r="Y879" s="210"/>
      <c r="Z879" s="152"/>
      <c r="AA879" s="186"/>
      <c r="AB879" s="152"/>
      <c r="AC879" s="186"/>
    </row>
    <row r="880" spans="1:29" ht="12.75" customHeight="1" x14ac:dyDescent="0.35">
      <c r="A880" s="161"/>
      <c r="B880" s="161"/>
      <c r="C880" s="207"/>
      <c r="D880" s="207"/>
      <c r="E880" s="169"/>
      <c r="F880" s="169"/>
      <c r="G880" s="152"/>
      <c r="H880" s="152"/>
      <c r="I880" s="152"/>
      <c r="J880" s="152"/>
      <c r="K880" s="152"/>
      <c r="L880" s="152"/>
      <c r="M880" s="207"/>
      <c r="N880" s="207"/>
      <c r="O880" s="207"/>
      <c r="P880" s="152"/>
      <c r="Q880" s="152"/>
      <c r="R880" s="152"/>
      <c r="S880" s="152"/>
      <c r="T880" s="152"/>
      <c r="U880" s="210"/>
      <c r="V880" s="152"/>
      <c r="W880" s="210"/>
      <c r="X880" s="152"/>
      <c r="Y880" s="210"/>
      <c r="Z880" s="152"/>
      <c r="AA880" s="186"/>
      <c r="AB880" s="152"/>
      <c r="AC880" s="186"/>
    </row>
    <row r="881" spans="1:29" ht="12.75" customHeight="1" x14ac:dyDescent="0.35">
      <c r="A881" s="161"/>
      <c r="B881" s="161"/>
      <c r="C881" s="207"/>
      <c r="D881" s="207"/>
      <c r="E881" s="169"/>
      <c r="F881" s="169"/>
      <c r="G881" s="152"/>
      <c r="H881" s="152"/>
      <c r="I881" s="152"/>
      <c r="J881" s="152"/>
      <c r="K881" s="152"/>
      <c r="L881" s="152"/>
      <c r="M881" s="207"/>
      <c r="N881" s="207"/>
      <c r="O881" s="207"/>
      <c r="P881" s="152"/>
      <c r="Q881" s="152"/>
      <c r="R881" s="152"/>
      <c r="S881" s="152"/>
      <c r="T881" s="152"/>
      <c r="U881" s="210"/>
      <c r="V881" s="152"/>
      <c r="W881" s="210"/>
      <c r="X881" s="152"/>
      <c r="Y881" s="210"/>
      <c r="Z881" s="152"/>
      <c r="AA881" s="186"/>
      <c r="AB881" s="152"/>
      <c r="AC881" s="186"/>
    </row>
    <row r="882" spans="1:29" ht="12.75" customHeight="1" x14ac:dyDescent="0.35">
      <c r="A882" s="161"/>
      <c r="B882" s="161"/>
      <c r="C882" s="207"/>
      <c r="D882" s="207"/>
      <c r="E882" s="169"/>
      <c r="F882" s="169"/>
      <c r="G882" s="152"/>
      <c r="H882" s="152"/>
      <c r="I882" s="152"/>
      <c r="J882" s="152"/>
      <c r="K882" s="152"/>
      <c r="L882" s="152"/>
      <c r="M882" s="207"/>
      <c r="N882" s="207"/>
      <c r="O882" s="207"/>
      <c r="P882" s="152"/>
      <c r="Q882" s="152"/>
      <c r="R882" s="152"/>
      <c r="S882" s="152"/>
      <c r="T882" s="152"/>
      <c r="U882" s="210"/>
      <c r="V882" s="152"/>
      <c r="W882" s="210"/>
      <c r="X882" s="152"/>
      <c r="Y882" s="210"/>
      <c r="Z882" s="152"/>
      <c r="AA882" s="186"/>
      <c r="AB882" s="152"/>
      <c r="AC882" s="186"/>
    </row>
    <row r="883" spans="1:29" ht="12.75" customHeight="1" x14ac:dyDescent="0.35">
      <c r="A883" s="161"/>
      <c r="B883" s="161"/>
      <c r="C883" s="207"/>
      <c r="D883" s="207"/>
      <c r="E883" s="169"/>
      <c r="F883" s="169"/>
      <c r="G883" s="152"/>
      <c r="H883" s="152"/>
      <c r="I883" s="152"/>
      <c r="J883" s="152"/>
      <c r="K883" s="152"/>
      <c r="L883" s="152"/>
      <c r="M883" s="207"/>
      <c r="N883" s="207"/>
      <c r="O883" s="207"/>
      <c r="P883" s="152"/>
      <c r="Q883" s="152"/>
      <c r="R883" s="152"/>
      <c r="S883" s="152"/>
      <c r="T883" s="152"/>
      <c r="U883" s="210"/>
      <c r="V883" s="152"/>
      <c r="W883" s="210"/>
      <c r="X883" s="152"/>
      <c r="Y883" s="210"/>
      <c r="Z883" s="152"/>
      <c r="AA883" s="186"/>
      <c r="AB883" s="152"/>
      <c r="AC883" s="186"/>
    </row>
    <row r="884" spans="1:29" ht="12.75" customHeight="1" x14ac:dyDescent="0.35">
      <c r="A884" s="161"/>
      <c r="B884" s="161"/>
      <c r="C884" s="207"/>
      <c r="D884" s="207"/>
      <c r="E884" s="169"/>
      <c r="F884" s="169"/>
      <c r="G884" s="152"/>
      <c r="H884" s="152"/>
      <c r="I884" s="152"/>
      <c r="J884" s="152"/>
      <c r="K884" s="152"/>
      <c r="L884" s="152"/>
      <c r="M884" s="207"/>
      <c r="N884" s="207"/>
      <c r="O884" s="207"/>
      <c r="P884" s="152"/>
      <c r="Q884" s="152"/>
      <c r="R884" s="152"/>
      <c r="S884" s="152"/>
      <c r="T884" s="152"/>
      <c r="U884" s="210"/>
      <c r="V884" s="152"/>
      <c r="W884" s="210"/>
      <c r="X884" s="152"/>
      <c r="Y884" s="210"/>
      <c r="Z884" s="152"/>
      <c r="AA884" s="186"/>
      <c r="AB884" s="152"/>
      <c r="AC884" s="186"/>
    </row>
    <row r="885" spans="1:29" ht="12.75" customHeight="1" x14ac:dyDescent="0.35">
      <c r="A885" s="161"/>
      <c r="B885" s="161"/>
      <c r="C885" s="207"/>
      <c r="D885" s="207"/>
      <c r="E885" s="169"/>
      <c r="F885" s="169"/>
      <c r="G885" s="152"/>
      <c r="H885" s="152"/>
      <c r="I885" s="152"/>
      <c r="J885" s="152"/>
      <c r="K885" s="152"/>
      <c r="L885" s="152"/>
      <c r="M885" s="207"/>
      <c r="N885" s="207"/>
      <c r="O885" s="207"/>
      <c r="P885" s="152"/>
      <c r="Q885" s="152"/>
      <c r="R885" s="152"/>
      <c r="S885" s="152"/>
      <c r="T885" s="152"/>
      <c r="U885" s="210"/>
      <c r="V885" s="152"/>
      <c r="W885" s="210"/>
      <c r="X885" s="152"/>
      <c r="Y885" s="210"/>
      <c r="Z885" s="152"/>
      <c r="AA885" s="186"/>
      <c r="AB885" s="152"/>
      <c r="AC885" s="186"/>
    </row>
    <row r="886" spans="1:29" ht="12.75" customHeight="1" x14ac:dyDescent="0.35">
      <c r="A886" s="161"/>
      <c r="B886" s="161"/>
      <c r="C886" s="207"/>
      <c r="D886" s="207"/>
      <c r="E886" s="169"/>
      <c r="F886" s="169"/>
      <c r="G886" s="152"/>
      <c r="H886" s="152"/>
      <c r="I886" s="152"/>
      <c r="J886" s="152"/>
      <c r="K886" s="152"/>
      <c r="L886" s="152"/>
      <c r="M886" s="207"/>
      <c r="N886" s="207"/>
      <c r="O886" s="207"/>
      <c r="P886" s="152"/>
      <c r="Q886" s="152"/>
      <c r="R886" s="152"/>
      <c r="S886" s="152"/>
      <c r="T886" s="152"/>
      <c r="U886" s="210"/>
      <c r="V886" s="152"/>
      <c r="W886" s="210"/>
      <c r="X886" s="152"/>
      <c r="Y886" s="210"/>
      <c r="Z886" s="152"/>
      <c r="AA886" s="186"/>
      <c r="AB886" s="152"/>
      <c r="AC886" s="186"/>
    </row>
    <row r="887" spans="1:29" ht="12.75" customHeight="1" x14ac:dyDescent="0.35">
      <c r="A887" s="161"/>
      <c r="B887" s="161"/>
      <c r="C887" s="207"/>
      <c r="D887" s="207"/>
      <c r="E887" s="169"/>
      <c r="F887" s="169"/>
      <c r="G887" s="152"/>
      <c r="H887" s="152"/>
      <c r="I887" s="152"/>
      <c r="J887" s="152"/>
      <c r="K887" s="152"/>
      <c r="L887" s="152"/>
      <c r="M887" s="207"/>
      <c r="N887" s="207"/>
      <c r="O887" s="207"/>
      <c r="P887" s="152"/>
      <c r="Q887" s="152"/>
      <c r="R887" s="152"/>
      <c r="S887" s="152"/>
      <c r="T887" s="152"/>
      <c r="U887" s="210"/>
      <c r="V887" s="152"/>
      <c r="W887" s="210"/>
      <c r="X887" s="152"/>
      <c r="Y887" s="210"/>
      <c r="Z887" s="152"/>
      <c r="AA887" s="186"/>
      <c r="AB887" s="152"/>
      <c r="AC887" s="186"/>
    </row>
    <row r="888" spans="1:29" ht="12.75" customHeight="1" x14ac:dyDescent="0.35">
      <c r="A888" s="161"/>
      <c r="B888" s="161"/>
      <c r="C888" s="207"/>
      <c r="D888" s="207"/>
      <c r="E888" s="169"/>
      <c r="F888" s="169"/>
      <c r="G888" s="152"/>
      <c r="H888" s="152"/>
      <c r="I888" s="152"/>
      <c r="J888" s="152"/>
      <c r="K888" s="152"/>
      <c r="L888" s="152"/>
      <c r="M888" s="207"/>
      <c r="N888" s="207"/>
      <c r="O888" s="207"/>
      <c r="P888" s="152"/>
      <c r="Q888" s="152"/>
      <c r="R888" s="152"/>
      <c r="S888" s="152"/>
      <c r="T888" s="152"/>
      <c r="U888" s="210"/>
      <c r="V888" s="152"/>
      <c r="W888" s="210"/>
      <c r="X888" s="152"/>
      <c r="Y888" s="210"/>
      <c r="Z888" s="152"/>
      <c r="AA888" s="186"/>
      <c r="AB888" s="152"/>
      <c r="AC888" s="186"/>
    </row>
    <row r="889" spans="1:29" ht="12.75" customHeight="1" x14ac:dyDescent="0.35">
      <c r="A889" s="161"/>
      <c r="B889" s="161"/>
      <c r="C889" s="207"/>
      <c r="D889" s="207"/>
      <c r="E889" s="169"/>
      <c r="F889" s="169"/>
      <c r="G889" s="152"/>
      <c r="H889" s="152"/>
      <c r="I889" s="152"/>
      <c r="J889" s="152"/>
      <c r="K889" s="152"/>
      <c r="L889" s="152"/>
      <c r="M889" s="207"/>
      <c r="N889" s="207"/>
      <c r="O889" s="207"/>
      <c r="P889" s="152"/>
      <c r="Q889" s="152"/>
      <c r="R889" s="152"/>
      <c r="S889" s="152"/>
      <c r="T889" s="152"/>
      <c r="U889" s="210"/>
      <c r="V889" s="152"/>
      <c r="W889" s="210"/>
      <c r="X889" s="152"/>
      <c r="Y889" s="210"/>
      <c r="Z889" s="152"/>
      <c r="AA889" s="186"/>
      <c r="AB889" s="152"/>
      <c r="AC889" s="186"/>
    </row>
    <row r="890" spans="1:29" ht="12.75" customHeight="1" x14ac:dyDescent="0.35">
      <c r="A890" s="161"/>
      <c r="B890" s="161"/>
      <c r="C890" s="207"/>
      <c r="D890" s="207"/>
      <c r="E890" s="169"/>
      <c r="F890" s="169"/>
      <c r="G890" s="152"/>
      <c r="H890" s="152"/>
      <c r="I890" s="152"/>
      <c r="J890" s="152"/>
      <c r="K890" s="152"/>
      <c r="L890" s="152"/>
      <c r="M890" s="207"/>
      <c r="N890" s="207"/>
      <c r="O890" s="207"/>
      <c r="P890" s="152"/>
      <c r="Q890" s="152"/>
      <c r="R890" s="152"/>
      <c r="S890" s="152"/>
      <c r="T890" s="152"/>
      <c r="U890" s="210"/>
      <c r="V890" s="152"/>
      <c r="W890" s="210"/>
      <c r="X890" s="152"/>
      <c r="Y890" s="210"/>
      <c r="Z890" s="152"/>
      <c r="AA890" s="186"/>
      <c r="AB890" s="152"/>
      <c r="AC890" s="186"/>
    </row>
    <row r="891" spans="1:29" ht="12.75" customHeight="1" x14ac:dyDescent="0.35">
      <c r="A891" s="161"/>
      <c r="B891" s="161"/>
      <c r="C891" s="207"/>
      <c r="D891" s="207"/>
      <c r="E891" s="169"/>
      <c r="F891" s="169"/>
      <c r="G891" s="152"/>
      <c r="H891" s="152"/>
      <c r="I891" s="152"/>
      <c r="J891" s="152"/>
      <c r="K891" s="152"/>
      <c r="L891" s="152"/>
      <c r="M891" s="207"/>
      <c r="N891" s="207"/>
      <c r="O891" s="207"/>
      <c r="P891" s="152"/>
      <c r="Q891" s="152"/>
      <c r="R891" s="152"/>
      <c r="S891" s="152"/>
      <c r="T891" s="152"/>
      <c r="U891" s="210"/>
      <c r="V891" s="152"/>
      <c r="W891" s="210"/>
      <c r="X891" s="152"/>
      <c r="Y891" s="210"/>
      <c r="Z891" s="152"/>
      <c r="AA891" s="186"/>
      <c r="AB891" s="152"/>
      <c r="AC891" s="186"/>
    </row>
    <row r="892" spans="1:29" ht="12.75" customHeight="1" x14ac:dyDescent="0.35">
      <c r="A892" s="161"/>
      <c r="B892" s="161"/>
      <c r="C892" s="207"/>
      <c r="D892" s="207"/>
      <c r="E892" s="169"/>
      <c r="F892" s="169"/>
      <c r="G892" s="152"/>
      <c r="H892" s="152"/>
      <c r="I892" s="152"/>
      <c r="J892" s="152"/>
      <c r="K892" s="152"/>
      <c r="L892" s="152"/>
      <c r="M892" s="207"/>
      <c r="N892" s="207"/>
      <c r="O892" s="207"/>
      <c r="P892" s="152"/>
      <c r="Q892" s="152"/>
      <c r="R892" s="152"/>
      <c r="S892" s="152"/>
      <c r="T892" s="152"/>
      <c r="U892" s="210"/>
      <c r="V892" s="152"/>
      <c r="W892" s="210"/>
      <c r="X892" s="152"/>
      <c r="Y892" s="210"/>
      <c r="Z892" s="152"/>
      <c r="AA892" s="186"/>
      <c r="AB892" s="152"/>
      <c r="AC892" s="186"/>
    </row>
    <row r="893" spans="1:29" ht="12.75" customHeight="1" x14ac:dyDescent="0.35">
      <c r="A893" s="161"/>
      <c r="B893" s="161"/>
      <c r="C893" s="207"/>
      <c r="D893" s="207"/>
      <c r="E893" s="169"/>
      <c r="F893" s="169"/>
      <c r="G893" s="152"/>
      <c r="H893" s="152"/>
      <c r="I893" s="152"/>
      <c r="J893" s="152"/>
      <c r="K893" s="152"/>
      <c r="L893" s="152"/>
      <c r="M893" s="207"/>
      <c r="N893" s="207"/>
      <c r="O893" s="207"/>
      <c r="P893" s="152"/>
      <c r="Q893" s="152"/>
      <c r="R893" s="152"/>
      <c r="S893" s="152"/>
      <c r="T893" s="152"/>
      <c r="U893" s="210"/>
      <c r="V893" s="152"/>
      <c r="W893" s="210"/>
      <c r="X893" s="152"/>
      <c r="Y893" s="210"/>
      <c r="Z893" s="152"/>
      <c r="AA893" s="186"/>
      <c r="AB893" s="152"/>
      <c r="AC893" s="186"/>
    </row>
    <row r="894" spans="1:29" ht="12.75" customHeight="1" x14ac:dyDescent="0.35">
      <c r="A894" s="161"/>
      <c r="B894" s="161"/>
      <c r="C894" s="207"/>
      <c r="D894" s="207"/>
      <c r="E894" s="169"/>
      <c r="F894" s="169"/>
      <c r="G894" s="152"/>
      <c r="H894" s="152"/>
      <c r="I894" s="152"/>
      <c r="J894" s="152"/>
      <c r="K894" s="152"/>
      <c r="L894" s="152"/>
      <c r="M894" s="207"/>
      <c r="N894" s="207"/>
      <c r="O894" s="207"/>
      <c r="P894" s="152"/>
      <c r="Q894" s="152"/>
      <c r="R894" s="152"/>
      <c r="S894" s="152"/>
      <c r="T894" s="152"/>
      <c r="U894" s="210"/>
      <c r="V894" s="152"/>
      <c r="W894" s="210"/>
      <c r="X894" s="152"/>
      <c r="Y894" s="210"/>
      <c r="Z894" s="152"/>
      <c r="AA894" s="186"/>
      <c r="AB894" s="152"/>
      <c r="AC894" s="186"/>
    </row>
    <row r="895" spans="1:29" ht="12.75" customHeight="1" x14ac:dyDescent="0.35">
      <c r="A895" s="161"/>
      <c r="B895" s="161"/>
      <c r="C895" s="207"/>
      <c r="D895" s="207"/>
      <c r="E895" s="169"/>
      <c r="F895" s="169"/>
      <c r="G895" s="152"/>
      <c r="H895" s="152"/>
      <c r="I895" s="152"/>
      <c r="J895" s="152"/>
      <c r="K895" s="152"/>
      <c r="L895" s="152"/>
      <c r="M895" s="207"/>
      <c r="N895" s="207"/>
      <c r="O895" s="207"/>
      <c r="P895" s="152"/>
      <c r="Q895" s="152"/>
      <c r="R895" s="152"/>
      <c r="S895" s="152"/>
      <c r="T895" s="152"/>
      <c r="U895" s="210"/>
      <c r="V895" s="152"/>
      <c r="W895" s="210"/>
      <c r="X895" s="152"/>
      <c r="Y895" s="210"/>
      <c r="Z895" s="152"/>
      <c r="AA895" s="186"/>
      <c r="AB895" s="152"/>
      <c r="AC895" s="186"/>
    </row>
    <row r="896" spans="1:29" ht="12.75" customHeight="1" x14ac:dyDescent="0.35">
      <c r="A896" s="161"/>
      <c r="B896" s="161"/>
      <c r="C896" s="207"/>
      <c r="D896" s="207"/>
      <c r="E896" s="169"/>
      <c r="F896" s="169"/>
      <c r="G896" s="152"/>
      <c r="H896" s="152"/>
      <c r="I896" s="152"/>
      <c r="J896" s="152"/>
      <c r="K896" s="152"/>
      <c r="L896" s="152"/>
      <c r="M896" s="207"/>
      <c r="N896" s="207"/>
      <c r="O896" s="207"/>
      <c r="P896" s="152"/>
      <c r="Q896" s="152"/>
      <c r="R896" s="152"/>
      <c r="S896" s="152"/>
      <c r="T896" s="152"/>
      <c r="U896" s="210"/>
      <c r="V896" s="152"/>
      <c r="W896" s="210"/>
      <c r="X896" s="152"/>
      <c r="Y896" s="210"/>
      <c r="Z896" s="152"/>
      <c r="AA896" s="186"/>
      <c r="AB896" s="152"/>
      <c r="AC896" s="186"/>
    </row>
    <row r="897" spans="1:29" ht="12.75" customHeight="1" x14ac:dyDescent="0.35">
      <c r="A897" s="161"/>
      <c r="B897" s="161"/>
      <c r="C897" s="207"/>
      <c r="D897" s="207"/>
      <c r="E897" s="169"/>
      <c r="F897" s="169"/>
      <c r="G897" s="152"/>
      <c r="H897" s="152"/>
      <c r="I897" s="152"/>
      <c r="J897" s="152"/>
      <c r="K897" s="152"/>
      <c r="L897" s="152"/>
      <c r="M897" s="207"/>
      <c r="N897" s="207"/>
      <c r="O897" s="207"/>
      <c r="P897" s="152"/>
      <c r="Q897" s="152"/>
      <c r="R897" s="152"/>
      <c r="S897" s="152"/>
      <c r="T897" s="152"/>
      <c r="U897" s="210"/>
      <c r="V897" s="152"/>
      <c r="W897" s="210"/>
      <c r="X897" s="152"/>
      <c r="Y897" s="210"/>
      <c r="Z897" s="152"/>
      <c r="AA897" s="186"/>
      <c r="AB897" s="152"/>
      <c r="AC897" s="186"/>
    </row>
    <row r="898" spans="1:29" ht="12.75" customHeight="1" x14ac:dyDescent="0.35">
      <c r="A898" s="161"/>
      <c r="B898" s="161"/>
      <c r="C898" s="207"/>
      <c r="D898" s="207"/>
      <c r="E898" s="169"/>
      <c r="F898" s="169"/>
      <c r="G898" s="152"/>
      <c r="H898" s="152"/>
      <c r="I898" s="152"/>
      <c r="J898" s="152"/>
      <c r="K898" s="152"/>
      <c r="L898" s="152"/>
      <c r="M898" s="207"/>
      <c r="N898" s="207"/>
      <c r="O898" s="207"/>
      <c r="P898" s="152"/>
      <c r="Q898" s="152"/>
      <c r="R898" s="152"/>
      <c r="S898" s="152"/>
      <c r="T898" s="152"/>
      <c r="U898" s="210"/>
      <c r="V898" s="152"/>
      <c r="W898" s="210"/>
      <c r="X898" s="152"/>
      <c r="Y898" s="210"/>
      <c r="Z898" s="152"/>
      <c r="AA898" s="186"/>
      <c r="AB898" s="152"/>
      <c r="AC898" s="186"/>
    </row>
    <row r="899" spans="1:29" ht="12.75" customHeight="1" x14ac:dyDescent="0.35">
      <c r="A899" s="161"/>
      <c r="B899" s="161"/>
      <c r="C899" s="207"/>
      <c r="D899" s="207"/>
      <c r="E899" s="169"/>
      <c r="F899" s="169"/>
      <c r="G899" s="152"/>
      <c r="H899" s="152"/>
      <c r="I899" s="152"/>
      <c r="J899" s="152"/>
      <c r="K899" s="152"/>
      <c r="L899" s="152"/>
      <c r="M899" s="207"/>
      <c r="N899" s="207"/>
      <c r="O899" s="207"/>
      <c r="P899" s="152"/>
      <c r="Q899" s="152"/>
      <c r="R899" s="152"/>
      <c r="S899" s="152"/>
      <c r="T899" s="152"/>
      <c r="U899" s="210"/>
      <c r="V899" s="152"/>
      <c r="W899" s="210"/>
      <c r="X899" s="152"/>
      <c r="Y899" s="210"/>
      <c r="Z899" s="152"/>
      <c r="AA899" s="186"/>
      <c r="AB899" s="152"/>
      <c r="AC899" s="186"/>
    </row>
    <row r="900" spans="1:29" ht="12.75" customHeight="1" x14ac:dyDescent="0.35">
      <c r="A900" s="161"/>
      <c r="B900" s="161"/>
      <c r="C900" s="207"/>
      <c r="D900" s="207"/>
      <c r="E900" s="169"/>
      <c r="F900" s="169"/>
      <c r="G900" s="152"/>
      <c r="H900" s="152"/>
      <c r="I900" s="152"/>
      <c r="J900" s="152"/>
      <c r="K900" s="152"/>
      <c r="L900" s="152"/>
      <c r="M900" s="207"/>
      <c r="N900" s="207"/>
      <c r="O900" s="207"/>
      <c r="P900" s="152"/>
      <c r="Q900" s="152"/>
      <c r="R900" s="152"/>
      <c r="S900" s="152"/>
      <c r="T900" s="152"/>
      <c r="U900" s="210"/>
      <c r="V900" s="152"/>
      <c r="W900" s="210"/>
      <c r="X900" s="152"/>
      <c r="Y900" s="210"/>
      <c r="Z900" s="152"/>
      <c r="AA900" s="186"/>
      <c r="AB900" s="152"/>
      <c r="AC900" s="186"/>
    </row>
    <row r="901" spans="1:29" ht="12.75" customHeight="1" x14ac:dyDescent="0.35">
      <c r="A901" s="161"/>
      <c r="B901" s="161"/>
      <c r="C901" s="207"/>
      <c r="D901" s="207"/>
      <c r="E901" s="169"/>
      <c r="F901" s="169"/>
      <c r="G901" s="152"/>
      <c r="H901" s="152"/>
      <c r="I901" s="152"/>
      <c r="J901" s="152"/>
      <c r="K901" s="152"/>
      <c r="L901" s="152"/>
      <c r="M901" s="207"/>
      <c r="N901" s="207"/>
      <c r="O901" s="207"/>
      <c r="P901" s="152"/>
      <c r="Q901" s="152"/>
      <c r="R901" s="152"/>
      <c r="S901" s="152"/>
      <c r="T901" s="152"/>
      <c r="U901" s="210"/>
      <c r="V901" s="152"/>
      <c r="W901" s="210"/>
      <c r="X901" s="152"/>
      <c r="Y901" s="210"/>
      <c r="Z901" s="152"/>
      <c r="AA901" s="186"/>
      <c r="AB901" s="152"/>
      <c r="AC901" s="186"/>
    </row>
    <row r="902" spans="1:29" ht="12.75" customHeight="1" x14ac:dyDescent="0.35">
      <c r="A902" s="161"/>
      <c r="B902" s="161"/>
      <c r="C902" s="207"/>
      <c r="D902" s="207"/>
      <c r="E902" s="169"/>
      <c r="F902" s="169"/>
      <c r="G902" s="152"/>
      <c r="H902" s="152"/>
      <c r="I902" s="152"/>
      <c r="J902" s="152"/>
      <c r="K902" s="152"/>
      <c r="L902" s="152"/>
      <c r="M902" s="207"/>
      <c r="N902" s="207"/>
      <c r="O902" s="207"/>
      <c r="P902" s="152"/>
      <c r="Q902" s="152"/>
      <c r="R902" s="152"/>
      <c r="S902" s="152"/>
      <c r="T902" s="152"/>
      <c r="U902" s="210"/>
      <c r="V902" s="152"/>
      <c r="W902" s="210"/>
      <c r="X902" s="152"/>
      <c r="Y902" s="210"/>
      <c r="Z902" s="152"/>
      <c r="AA902" s="186"/>
      <c r="AB902" s="152"/>
      <c r="AC902" s="186"/>
    </row>
    <row r="903" spans="1:29" ht="12.75" customHeight="1" x14ac:dyDescent="0.35">
      <c r="A903" s="161"/>
      <c r="B903" s="161"/>
      <c r="C903" s="207"/>
      <c r="D903" s="207"/>
      <c r="E903" s="169"/>
      <c r="F903" s="169"/>
      <c r="G903" s="152"/>
      <c r="H903" s="152"/>
      <c r="I903" s="152"/>
      <c r="J903" s="152"/>
      <c r="K903" s="152"/>
      <c r="L903" s="152"/>
      <c r="M903" s="207"/>
      <c r="N903" s="207"/>
      <c r="O903" s="207"/>
      <c r="P903" s="152"/>
      <c r="Q903" s="152"/>
      <c r="R903" s="152"/>
      <c r="S903" s="152"/>
      <c r="T903" s="152"/>
      <c r="U903" s="210"/>
      <c r="V903" s="152"/>
      <c r="W903" s="210"/>
      <c r="X903" s="152"/>
      <c r="Y903" s="210"/>
      <c r="Z903" s="152"/>
      <c r="AA903" s="186"/>
      <c r="AB903" s="152"/>
      <c r="AC903" s="186"/>
    </row>
    <row r="904" spans="1:29" ht="12.75" customHeight="1" x14ac:dyDescent="0.35">
      <c r="A904" s="161"/>
      <c r="B904" s="161"/>
      <c r="C904" s="207"/>
      <c r="D904" s="207"/>
      <c r="E904" s="169"/>
      <c r="F904" s="169"/>
      <c r="G904" s="152"/>
      <c r="H904" s="152"/>
      <c r="I904" s="152"/>
      <c r="J904" s="152"/>
      <c r="K904" s="152"/>
      <c r="L904" s="152"/>
      <c r="M904" s="207"/>
      <c r="N904" s="207"/>
      <c r="O904" s="207"/>
      <c r="P904" s="152"/>
      <c r="Q904" s="152"/>
      <c r="R904" s="152"/>
      <c r="S904" s="152"/>
      <c r="T904" s="152"/>
      <c r="U904" s="210"/>
      <c r="V904" s="152"/>
      <c r="W904" s="210"/>
      <c r="X904" s="152"/>
      <c r="Y904" s="210"/>
      <c r="Z904" s="152"/>
      <c r="AA904" s="186"/>
      <c r="AB904" s="152"/>
      <c r="AC904" s="186"/>
    </row>
    <row r="905" spans="1:29" ht="12.75" customHeight="1" x14ac:dyDescent="0.35">
      <c r="A905" s="161"/>
      <c r="B905" s="161"/>
      <c r="C905" s="207"/>
      <c r="D905" s="207"/>
      <c r="E905" s="169"/>
      <c r="F905" s="169"/>
      <c r="G905" s="152"/>
      <c r="H905" s="152"/>
      <c r="I905" s="152"/>
      <c r="J905" s="152"/>
      <c r="K905" s="152"/>
      <c r="L905" s="152"/>
      <c r="M905" s="207"/>
      <c r="N905" s="207"/>
      <c r="O905" s="207"/>
      <c r="P905" s="152"/>
      <c r="Q905" s="152"/>
      <c r="R905" s="152"/>
      <c r="S905" s="152"/>
      <c r="T905" s="152"/>
      <c r="U905" s="210"/>
      <c r="V905" s="152"/>
      <c r="W905" s="210"/>
      <c r="X905" s="152"/>
      <c r="Y905" s="210"/>
      <c r="Z905" s="152"/>
      <c r="AA905" s="186"/>
      <c r="AB905" s="152"/>
      <c r="AC905" s="186"/>
    </row>
    <row r="906" spans="1:29" ht="12.75" customHeight="1" x14ac:dyDescent="0.35">
      <c r="A906" s="161"/>
      <c r="B906" s="161"/>
      <c r="C906" s="207"/>
      <c r="D906" s="207"/>
      <c r="E906" s="169"/>
      <c r="F906" s="169"/>
      <c r="G906" s="152"/>
      <c r="H906" s="152"/>
      <c r="I906" s="152"/>
      <c r="J906" s="152"/>
      <c r="K906" s="152"/>
      <c r="L906" s="152"/>
      <c r="M906" s="207"/>
      <c r="N906" s="207"/>
      <c r="O906" s="207"/>
      <c r="P906" s="152"/>
      <c r="Q906" s="152"/>
      <c r="R906" s="152"/>
      <c r="S906" s="152"/>
      <c r="T906" s="152"/>
      <c r="U906" s="210"/>
      <c r="V906" s="152"/>
      <c r="W906" s="210"/>
      <c r="X906" s="152"/>
      <c r="Y906" s="210"/>
      <c r="Z906" s="152"/>
      <c r="AA906" s="186"/>
      <c r="AB906" s="152"/>
      <c r="AC906" s="186"/>
    </row>
    <row r="907" spans="1:29" ht="12.75" customHeight="1" x14ac:dyDescent="0.35">
      <c r="A907" s="161"/>
      <c r="B907" s="161"/>
      <c r="C907" s="207"/>
      <c r="D907" s="207"/>
      <c r="E907" s="169"/>
      <c r="F907" s="169"/>
      <c r="G907" s="152"/>
      <c r="H907" s="152"/>
      <c r="I907" s="152"/>
      <c r="J907" s="152"/>
      <c r="K907" s="152"/>
      <c r="L907" s="152"/>
      <c r="M907" s="207"/>
      <c r="N907" s="207"/>
      <c r="O907" s="207"/>
      <c r="P907" s="152"/>
      <c r="Q907" s="152"/>
      <c r="R907" s="152"/>
      <c r="S907" s="152"/>
      <c r="T907" s="152"/>
      <c r="U907" s="210"/>
      <c r="V907" s="152"/>
      <c r="W907" s="210"/>
      <c r="X907" s="152"/>
      <c r="Y907" s="210"/>
      <c r="Z907" s="152"/>
      <c r="AA907" s="186"/>
      <c r="AB907" s="152"/>
      <c r="AC907" s="186"/>
    </row>
    <row r="908" spans="1:29" ht="12.75" customHeight="1" x14ac:dyDescent="0.35">
      <c r="A908" s="161"/>
      <c r="B908" s="161"/>
      <c r="C908" s="207"/>
      <c r="D908" s="207"/>
      <c r="E908" s="169"/>
      <c r="F908" s="169"/>
      <c r="G908" s="152"/>
      <c r="H908" s="152"/>
      <c r="I908" s="152"/>
      <c r="J908" s="152"/>
      <c r="K908" s="152"/>
      <c r="L908" s="152"/>
      <c r="M908" s="207"/>
      <c r="N908" s="207"/>
      <c r="O908" s="207"/>
      <c r="P908" s="152"/>
      <c r="Q908" s="152"/>
      <c r="R908" s="152"/>
      <c r="S908" s="152"/>
      <c r="T908" s="152"/>
      <c r="U908" s="210"/>
      <c r="V908" s="152"/>
      <c r="W908" s="210"/>
      <c r="X908" s="152"/>
      <c r="Y908" s="210"/>
      <c r="Z908" s="152"/>
      <c r="AA908" s="186"/>
      <c r="AB908" s="152"/>
      <c r="AC908" s="186"/>
    </row>
    <row r="909" spans="1:29" ht="12.75" customHeight="1" x14ac:dyDescent="0.35">
      <c r="A909" s="161"/>
      <c r="B909" s="161"/>
      <c r="C909" s="207"/>
      <c r="D909" s="207"/>
      <c r="E909" s="169"/>
      <c r="F909" s="169"/>
      <c r="G909" s="152"/>
      <c r="H909" s="152"/>
      <c r="I909" s="152"/>
      <c r="J909" s="152"/>
      <c r="K909" s="152"/>
      <c r="L909" s="152"/>
      <c r="M909" s="207"/>
      <c r="N909" s="207"/>
      <c r="O909" s="207"/>
      <c r="P909" s="152"/>
      <c r="Q909" s="152"/>
      <c r="R909" s="152"/>
      <c r="S909" s="152"/>
      <c r="T909" s="152"/>
      <c r="U909" s="210"/>
      <c r="V909" s="152"/>
      <c r="W909" s="210"/>
      <c r="X909" s="152"/>
      <c r="Y909" s="210"/>
      <c r="Z909" s="152"/>
      <c r="AA909" s="186"/>
      <c r="AB909" s="152"/>
      <c r="AC909" s="186"/>
    </row>
    <row r="910" spans="1:29" ht="12.75" customHeight="1" x14ac:dyDescent="0.35">
      <c r="A910" s="161"/>
      <c r="B910" s="161"/>
      <c r="C910" s="207"/>
      <c r="D910" s="207"/>
      <c r="E910" s="169"/>
      <c r="F910" s="169"/>
      <c r="G910" s="152"/>
      <c r="H910" s="152"/>
      <c r="I910" s="152"/>
      <c r="J910" s="152"/>
      <c r="K910" s="152"/>
      <c r="L910" s="152"/>
      <c r="M910" s="207"/>
      <c r="N910" s="207"/>
      <c r="O910" s="207"/>
      <c r="P910" s="152"/>
      <c r="Q910" s="152"/>
      <c r="R910" s="152"/>
      <c r="S910" s="152"/>
      <c r="T910" s="152"/>
      <c r="U910" s="210"/>
      <c r="V910" s="152"/>
      <c r="W910" s="210"/>
      <c r="X910" s="152"/>
      <c r="Y910" s="210"/>
      <c r="Z910" s="152"/>
      <c r="AA910" s="186"/>
      <c r="AB910" s="152"/>
      <c r="AC910" s="186"/>
    </row>
    <row r="911" spans="1:29" ht="12.75" customHeight="1" x14ac:dyDescent="0.35">
      <c r="A911" s="161"/>
      <c r="B911" s="161"/>
      <c r="C911" s="207"/>
      <c r="D911" s="207"/>
      <c r="E911" s="169"/>
      <c r="F911" s="169"/>
      <c r="G911" s="152"/>
      <c r="H911" s="152"/>
      <c r="I911" s="152"/>
      <c r="J911" s="152"/>
      <c r="K911" s="152"/>
      <c r="L911" s="152"/>
      <c r="M911" s="207"/>
      <c r="N911" s="207"/>
      <c r="O911" s="207"/>
      <c r="P911" s="152"/>
      <c r="Q911" s="152"/>
      <c r="R911" s="152"/>
      <c r="S911" s="152"/>
      <c r="T911" s="152"/>
      <c r="U911" s="210"/>
      <c r="V911" s="152"/>
      <c r="W911" s="210"/>
      <c r="X911" s="152"/>
      <c r="Y911" s="210"/>
      <c r="Z911" s="152"/>
      <c r="AA911" s="186"/>
      <c r="AB911" s="152"/>
      <c r="AC911" s="186"/>
    </row>
    <row r="912" spans="1:29" ht="12.75" customHeight="1" x14ac:dyDescent="0.35">
      <c r="A912" s="161"/>
      <c r="B912" s="161"/>
      <c r="C912" s="207"/>
      <c r="D912" s="207"/>
      <c r="E912" s="169"/>
      <c r="F912" s="169"/>
      <c r="G912" s="152"/>
      <c r="H912" s="152"/>
      <c r="I912" s="152"/>
      <c r="J912" s="152"/>
      <c r="K912" s="152"/>
      <c r="L912" s="152"/>
      <c r="M912" s="207"/>
      <c r="N912" s="207"/>
      <c r="O912" s="207"/>
      <c r="P912" s="152"/>
      <c r="Q912" s="152"/>
      <c r="R912" s="152"/>
      <c r="S912" s="152"/>
      <c r="T912" s="152"/>
      <c r="U912" s="210"/>
      <c r="V912" s="152"/>
      <c r="W912" s="210"/>
      <c r="X912" s="152"/>
      <c r="Y912" s="210"/>
      <c r="Z912" s="152"/>
      <c r="AA912" s="186"/>
      <c r="AB912" s="152"/>
      <c r="AC912" s="186"/>
    </row>
    <row r="913" spans="1:29" ht="12.75" customHeight="1" x14ac:dyDescent="0.35">
      <c r="A913" s="161"/>
      <c r="B913" s="161"/>
      <c r="C913" s="207"/>
      <c r="D913" s="207"/>
      <c r="E913" s="169"/>
      <c r="F913" s="169"/>
      <c r="G913" s="152"/>
      <c r="H913" s="152"/>
      <c r="I913" s="152"/>
      <c r="J913" s="152"/>
      <c r="K913" s="152"/>
      <c r="L913" s="152"/>
      <c r="M913" s="207"/>
      <c r="N913" s="207"/>
      <c r="O913" s="207"/>
      <c r="P913" s="152"/>
      <c r="Q913" s="152"/>
      <c r="R913" s="152"/>
      <c r="S913" s="152"/>
      <c r="T913" s="152"/>
      <c r="U913" s="210"/>
      <c r="V913" s="152"/>
      <c r="W913" s="210"/>
      <c r="X913" s="152"/>
      <c r="Y913" s="210"/>
      <c r="Z913" s="152"/>
      <c r="AA913" s="186"/>
      <c r="AB913" s="152"/>
      <c r="AC913" s="186"/>
    </row>
    <row r="914" spans="1:29" ht="12.75" customHeight="1" x14ac:dyDescent="0.35">
      <c r="A914" s="161"/>
      <c r="B914" s="161"/>
      <c r="C914" s="207"/>
      <c r="D914" s="207"/>
      <c r="E914" s="169"/>
      <c r="F914" s="169"/>
      <c r="G914" s="152"/>
      <c r="H914" s="152"/>
      <c r="I914" s="152"/>
      <c r="J914" s="152"/>
      <c r="K914" s="152"/>
      <c r="L914" s="152"/>
      <c r="M914" s="207"/>
      <c r="N914" s="207"/>
      <c r="O914" s="207"/>
      <c r="P914" s="152"/>
      <c r="Q914" s="152"/>
      <c r="R914" s="152"/>
      <c r="S914" s="152"/>
      <c r="T914" s="152"/>
      <c r="U914" s="210"/>
      <c r="V914" s="152"/>
      <c r="W914" s="210"/>
      <c r="X914" s="152"/>
      <c r="Y914" s="210"/>
      <c r="Z914" s="152"/>
      <c r="AA914" s="186"/>
      <c r="AB914" s="152"/>
      <c r="AC914" s="186"/>
    </row>
    <row r="915" spans="1:29" ht="12.75" customHeight="1" x14ac:dyDescent="0.35">
      <c r="A915" s="161"/>
      <c r="B915" s="161"/>
      <c r="C915" s="207"/>
      <c r="D915" s="207"/>
      <c r="E915" s="169"/>
      <c r="F915" s="169"/>
      <c r="G915" s="152"/>
      <c r="H915" s="152"/>
      <c r="I915" s="152"/>
      <c r="J915" s="152"/>
      <c r="K915" s="152"/>
      <c r="L915" s="152"/>
      <c r="M915" s="207"/>
      <c r="N915" s="207"/>
      <c r="O915" s="207"/>
      <c r="P915" s="152"/>
      <c r="Q915" s="152"/>
      <c r="R915" s="152"/>
      <c r="S915" s="152"/>
      <c r="T915" s="152"/>
      <c r="U915" s="210"/>
      <c r="V915" s="152"/>
      <c r="W915" s="210"/>
      <c r="X915" s="152"/>
      <c r="Y915" s="210"/>
      <c r="Z915" s="152"/>
      <c r="AA915" s="186"/>
      <c r="AB915" s="152"/>
      <c r="AC915" s="186"/>
    </row>
    <row r="916" spans="1:29" ht="12.75" customHeight="1" x14ac:dyDescent="0.35">
      <c r="A916" s="161"/>
      <c r="B916" s="161"/>
      <c r="C916" s="207"/>
      <c r="D916" s="207"/>
      <c r="E916" s="169"/>
      <c r="F916" s="169"/>
      <c r="G916" s="152"/>
      <c r="H916" s="152"/>
      <c r="I916" s="152"/>
      <c r="J916" s="152"/>
      <c r="K916" s="152"/>
      <c r="L916" s="152"/>
      <c r="M916" s="207"/>
      <c r="N916" s="207"/>
      <c r="O916" s="207"/>
      <c r="P916" s="152"/>
      <c r="Q916" s="152"/>
      <c r="R916" s="152"/>
      <c r="S916" s="152"/>
      <c r="T916" s="152"/>
      <c r="U916" s="210"/>
      <c r="V916" s="152"/>
      <c r="W916" s="210"/>
      <c r="X916" s="152"/>
      <c r="Y916" s="210"/>
      <c r="Z916" s="152"/>
      <c r="AA916" s="186"/>
      <c r="AB916" s="152"/>
      <c r="AC916" s="186"/>
    </row>
    <row r="917" spans="1:29" ht="12.75" customHeight="1" x14ac:dyDescent="0.35">
      <c r="A917" s="161"/>
      <c r="B917" s="161"/>
      <c r="C917" s="207"/>
      <c r="D917" s="207"/>
      <c r="E917" s="169"/>
      <c r="F917" s="169"/>
      <c r="G917" s="152"/>
      <c r="H917" s="152"/>
      <c r="I917" s="152"/>
      <c r="J917" s="152"/>
      <c r="K917" s="152"/>
      <c r="L917" s="152"/>
      <c r="M917" s="207"/>
      <c r="N917" s="207"/>
      <c r="O917" s="207"/>
      <c r="P917" s="152"/>
      <c r="Q917" s="152"/>
      <c r="R917" s="152"/>
      <c r="S917" s="152"/>
      <c r="T917" s="152"/>
      <c r="U917" s="210"/>
      <c r="V917" s="152"/>
      <c r="W917" s="210"/>
      <c r="X917" s="152"/>
      <c r="Y917" s="210"/>
      <c r="Z917" s="152"/>
      <c r="AA917" s="186"/>
      <c r="AB917" s="152"/>
      <c r="AC917" s="186"/>
    </row>
    <row r="918" spans="1:29" ht="12.75" customHeight="1" x14ac:dyDescent="0.35">
      <c r="A918" s="161"/>
      <c r="B918" s="161"/>
      <c r="C918" s="207"/>
      <c r="D918" s="207"/>
      <c r="E918" s="169"/>
      <c r="F918" s="169"/>
      <c r="G918" s="152"/>
      <c r="H918" s="152"/>
      <c r="I918" s="152"/>
      <c r="J918" s="152"/>
      <c r="K918" s="152"/>
      <c r="L918" s="152"/>
      <c r="M918" s="207"/>
      <c r="N918" s="207"/>
      <c r="O918" s="207"/>
      <c r="P918" s="152"/>
      <c r="Q918" s="152"/>
      <c r="R918" s="152"/>
      <c r="S918" s="152"/>
      <c r="T918" s="152"/>
      <c r="U918" s="210"/>
      <c r="V918" s="152"/>
      <c r="W918" s="210"/>
      <c r="X918" s="152"/>
      <c r="Y918" s="210"/>
      <c r="Z918" s="152"/>
      <c r="AA918" s="186"/>
      <c r="AB918" s="152"/>
      <c r="AC918" s="186"/>
    </row>
    <row r="919" spans="1:29" ht="12.75" customHeight="1" x14ac:dyDescent="0.35">
      <c r="A919" s="161"/>
      <c r="B919" s="161"/>
      <c r="C919" s="207"/>
      <c r="D919" s="207"/>
      <c r="E919" s="169"/>
      <c r="F919" s="169"/>
      <c r="G919" s="152"/>
      <c r="H919" s="152"/>
      <c r="I919" s="152"/>
      <c r="J919" s="152"/>
      <c r="K919" s="152"/>
      <c r="L919" s="152"/>
      <c r="M919" s="207"/>
      <c r="N919" s="207"/>
      <c r="O919" s="207"/>
      <c r="P919" s="152"/>
      <c r="Q919" s="152"/>
      <c r="R919" s="152"/>
      <c r="S919" s="152"/>
      <c r="T919" s="152"/>
      <c r="U919" s="210"/>
      <c r="V919" s="152"/>
      <c r="W919" s="210"/>
      <c r="X919" s="152"/>
      <c r="Y919" s="210"/>
      <c r="Z919" s="152"/>
      <c r="AA919" s="186"/>
      <c r="AB919" s="152"/>
      <c r="AC919" s="186"/>
    </row>
    <row r="920" spans="1:29" ht="12.75" customHeight="1" x14ac:dyDescent="0.35">
      <c r="A920" s="161"/>
      <c r="B920" s="161"/>
      <c r="C920" s="207"/>
      <c r="D920" s="207"/>
      <c r="E920" s="169"/>
      <c r="F920" s="169"/>
      <c r="G920" s="152"/>
      <c r="H920" s="152"/>
      <c r="I920" s="152"/>
      <c r="J920" s="152"/>
      <c r="K920" s="152"/>
      <c r="L920" s="152"/>
      <c r="M920" s="207"/>
      <c r="N920" s="207"/>
      <c r="O920" s="207"/>
      <c r="P920" s="152"/>
      <c r="Q920" s="152"/>
      <c r="R920" s="152"/>
      <c r="S920" s="152"/>
      <c r="T920" s="152"/>
      <c r="U920" s="210"/>
      <c r="V920" s="152"/>
      <c r="W920" s="210"/>
      <c r="X920" s="152"/>
      <c r="Y920" s="210"/>
      <c r="Z920" s="152"/>
      <c r="AA920" s="186"/>
      <c r="AB920" s="152"/>
      <c r="AC920" s="186"/>
    </row>
    <row r="921" spans="1:29" ht="12.75" customHeight="1" x14ac:dyDescent="0.35">
      <c r="A921" s="161"/>
      <c r="B921" s="161"/>
      <c r="C921" s="207"/>
      <c r="D921" s="207"/>
      <c r="E921" s="169"/>
      <c r="F921" s="169"/>
      <c r="G921" s="152"/>
      <c r="H921" s="152"/>
      <c r="I921" s="152"/>
      <c r="J921" s="152"/>
      <c r="K921" s="152"/>
      <c r="L921" s="152"/>
      <c r="M921" s="207"/>
      <c r="N921" s="207"/>
      <c r="O921" s="207"/>
      <c r="P921" s="152"/>
      <c r="Q921" s="152"/>
      <c r="R921" s="152"/>
      <c r="S921" s="152"/>
      <c r="T921" s="152"/>
      <c r="U921" s="210"/>
      <c r="V921" s="152"/>
      <c r="W921" s="210"/>
      <c r="X921" s="152"/>
      <c r="Y921" s="210"/>
      <c r="Z921" s="152"/>
      <c r="AA921" s="186"/>
      <c r="AB921" s="152"/>
      <c r="AC921" s="186"/>
    </row>
    <row r="922" spans="1:29" ht="12.75" customHeight="1" x14ac:dyDescent="0.35">
      <c r="A922" s="161"/>
      <c r="B922" s="161"/>
      <c r="C922" s="207"/>
      <c r="D922" s="207"/>
      <c r="E922" s="169"/>
      <c r="F922" s="169"/>
      <c r="G922" s="152"/>
      <c r="H922" s="152"/>
      <c r="I922" s="152"/>
      <c r="J922" s="152"/>
      <c r="K922" s="152"/>
      <c r="L922" s="152"/>
      <c r="M922" s="207"/>
      <c r="N922" s="207"/>
      <c r="O922" s="207"/>
      <c r="P922" s="152"/>
      <c r="Q922" s="152"/>
      <c r="R922" s="152"/>
      <c r="S922" s="152"/>
      <c r="T922" s="152"/>
      <c r="U922" s="210"/>
      <c r="V922" s="152"/>
      <c r="W922" s="210"/>
      <c r="X922" s="152"/>
      <c r="Y922" s="210"/>
      <c r="Z922" s="152"/>
      <c r="AA922" s="186"/>
      <c r="AB922" s="152"/>
      <c r="AC922" s="186"/>
    </row>
    <row r="923" spans="1:29" ht="12.75" customHeight="1" x14ac:dyDescent="0.35">
      <c r="A923" s="161"/>
      <c r="B923" s="161"/>
      <c r="C923" s="207"/>
      <c r="D923" s="207"/>
      <c r="E923" s="169"/>
      <c r="F923" s="169"/>
      <c r="G923" s="152"/>
      <c r="H923" s="152"/>
      <c r="I923" s="152"/>
      <c r="J923" s="152"/>
      <c r="K923" s="152"/>
      <c r="L923" s="152"/>
      <c r="M923" s="207"/>
      <c r="N923" s="207"/>
      <c r="O923" s="207"/>
      <c r="P923" s="152"/>
      <c r="Q923" s="152"/>
      <c r="R923" s="152"/>
      <c r="S923" s="152"/>
      <c r="T923" s="152"/>
      <c r="U923" s="210"/>
      <c r="V923" s="152"/>
      <c r="W923" s="210"/>
      <c r="X923" s="152"/>
      <c r="Y923" s="210"/>
      <c r="Z923" s="152"/>
      <c r="AA923" s="186"/>
      <c r="AB923" s="152"/>
      <c r="AC923" s="186"/>
    </row>
    <row r="924" spans="1:29" ht="12.75" customHeight="1" x14ac:dyDescent="0.35">
      <c r="A924" s="161"/>
      <c r="B924" s="161"/>
      <c r="C924" s="207"/>
      <c r="D924" s="207"/>
      <c r="E924" s="169"/>
      <c r="F924" s="169"/>
      <c r="G924" s="152"/>
      <c r="H924" s="152"/>
      <c r="I924" s="152"/>
      <c r="J924" s="152"/>
      <c r="K924" s="152"/>
      <c r="L924" s="152"/>
      <c r="M924" s="207"/>
      <c r="N924" s="207"/>
      <c r="O924" s="207"/>
      <c r="P924" s="152"/>
      <c r="Q924" s="152"/>
      <c r="R924" s="152"/>
      <c r="S924" s="152"/>
      <c r="T924" s="152"/>
      <c r="U924" s="210"/>
      <c r="V924" s="152"/>
      <c r="W924" s="210"/>
      <c r="X924" s="152"/>
      <c r="Y924" s="210"/>
      <c r="Z924" s="152"/>
      <c r="AA924" s="186"/>
      <c r="AB924" s="152"/>
      <c r="AC924" s="186"/>
    </row>
    <row r="925" spans="1:29" ht="12.75" customHeight="1" x14ac:dyDescent="0.35">
      <c r="A925" s="161"/>
      <c r="B925" s="161"/>
      <c r="C925" s="207"/>
      <c r="D925" s="207"/>
      <c r="E925" s="169"/>
      <c r="F925" s="169"/>
      <c r="G925" s="152"/>
      <c r="H925" s="152"/>
      <c r="I925" s="152"/>
      <c r="J925" s="152"/>
      <c r="K925" s="152"/>
      <c r="L925" s="152"/>
      <c r="M925" s="207"/>
      <c r="N925" s="207"/>
      <c r="O925" s="207"/>
      <c r="P925" s="152"/>
      <c r="Q925" s="152"/>
      <c r="R925" s="152"/>
      <c r="S925" s="152"/>
      <c r="T925" s="152"/>
      <c r="U925" s="210"/>
      <c r="V925" s="152"/>
      <c r="W925" s="210"/>
      <c r="X925" s="152"/>
      <c r="Y925" s="210"/>
      <c r="Z925" s="152"/>
      <c r="AA925" s="186"/>
      <c r="AB925" s="152"/>
      <c r="AC925" s="186"/>
    </row>
    <row r="926" spans="1:29" ht="12.75" customHeight="1" x14ac:dyDescent="0.35">
      <c r="A926" s="161"/>
      <c r="B926" s="161"/>
      <c r="C926" s="207"/>
      <c r="D926" s="207"/>
      <c r="E926" s="169"/>
      <c r="F926" s="169"/>
      <c r="G926" s="152"/>
      <c r="H926" s="152"/>
      <c r="I926" s="152"/>
      <c r="J926" s="152"/>
      <c r="K926" s="152"/>
      <c r="L926" s="152"/>
      <c r="M926" s="207"/>
      <c r="N926" s="207"/>
      <c r="O926" s="207"/>
      <c r="P926" s="152"/>
      <c r="Q926" s="152"/>
      <c r="R926" s="152"/>
      <c r="S926" s="152"/>
      <c r="T926" s="152"/>
      <c r="U926" s="210"/>
      <c r="V926" s="152"/>
      <c r="W926" s="210"/>
      <c r="X926" s="152"/>
      <c r="Y926" s="210"/>
      <c r="Z926" s="152"/>
      <c r="AA926" s="186"/>
      <c r="AB926" s="152"/>
      <c r="AC926" s="186"/>
    </row>
    <row r="927" spans="1:29" ht="12.75" customHeight="1" x14ac:dyDescent="0.35">
      <c r="A927" s="161"/>
      <c r="B927" s="161"/>
      <c r="C927" s="207"/>
      <c r="D927" s="207"/>
      <c r="E927" s="169"/>
      <c r="F927" s="169"/>
      <c r="G927" s="152"/>
      <c r="H927" s="152"/>
      <c r="I927" s="152"/>
      <c r="J927" s="152"/>
      <c r="K927" s="152"/>
      <c r="L927" s="152"/>
      <c r="M927" s="207"/>
      <c r="N927" s="207"/>
      <c r="O927" s="207"/>
      <c r="P927" s="152"/>
      <c r="Q927" s="152"/>
      <c r="R927" s="152"/>
      <c r="S927" s="152"/>
      <c r="T927" s="152"/>
      <c r="U927" s="210"/>
      <c r="V927" s="152"/>
      <c r="W927" s="210"/>
      <c r="X927" s="152"/>
      <c r="Y927" s="210"/>
      <c r="Z927" s="152"/>
      <c r="AA927" s="186"/>
      <c r="AB927" s="152"/>
      <c r="AC927" s="186"/>
    </row>
    <row r="928" spans="1:29" ht="12.75" customHeight="1" x14ac:dyDescent="0.35">
      <c r="A928" s="161"/>
      <c r="B928" s="161"/>
      <c r="C928" s="207"/>
      <c r="D928" s="207"/>
      <c r="E928" s="169"/>
      <c r="F928" s="169"/>
      <c r="G928" s="152"/>
      <c r="H928" s="152"/>
      <c r="I928" s="152"/>
      <c r="J928" s="152"/>
      <c r="K928" s="152"/>
      <c r="L928" s="152"/>
      <c r="M928" s="207"/>
      <c r="N928" s="207"/>
      <c r="O928" s="207"/>
      <c r="P928" s="152"/>
      <c r="Q928" s="152"/>
      <c r="R928" s="152"/>
      <c r="S928" s="152"/>
      <c r="T928" s="152"/>
      <c r="U928" s="210"/>
      <c r="V928" s="152"/>
      <c r="W928" s="210"/>
      <c r="X928" s="152"/>
      <c r="Y928" s="210"/>
      <c r="Z928" s="152"/>
      <c r="AA928" s="186"/>
      <c r="AB928" s="152"/>
      <c r="AC928" s="186"/>
    </row>
    <row r="929" spans="1:29" ht="12.75" customHeight="1" x14ac:dyDescent="0.35">
      <c r="A929" s="161"/>
      <c r="B929" s="161"/>
      <c r="C929" s="207"/>
      <c r="D929" s="207"/>
      <c r="E929" s="169"/>
      <c r="F929" s="169"/>
      <c r="G929" s="152"/>
      <c r="H929" s="152"/>
      <c r="I929" s="152"/>
      <c r="J929" s="152"/>
      <c r="K929" s="152"/>
      <c r="L929" s="152"/>
      <c r="M929" s="207"/>
      <c r="N929" s="207"/>
      <c r="O929" s="207"/>
      <c r="P929" s="152"/>
      <c r="Q929" s="152"/>
      <c r="R929" s="152"/>
      <c r="S929" s="152"/>
      <c r="T929" s="152"/>
      <c r="U929" s="210"/>
      <c r="V929" s="152"/>
      <c r="W929" s="210"/>
      <c r="X929" s="152"/>
      <c r="Y929" s="210"/>
      <c r="Z929" s="152"/>
      <c r="AA929" s="186"/>
      <c r="AB929" s="152"/>
      <c r="AC929" s="186"/>
    </row>
    <row r="930" spans="1:29" ht="12.75" customHeight="1" x14ac:dyDescent="0.35">
      <c r="A930" s="161"/>
      <c r="B930" s="161"/>
      <c r="C930" s="207"/>
      <c r="D930" s="207"/>
      <c r="E930" s="169"/>
      <c r="F930" s="169"/>
      <c r="G930" s="152"/>
      <c r="H930" s="152"/>
      <c r="I930" s="152"/>
      <c r="J930" s="152"/>
      <c r="K930" s="152"/>
      <c r="L930" s="152"/>
      <c r="M930" s="207"/>
      <c r="N930" s="207"/>
      <c r="O930" s="207"/>
      <c r="P930" s="152"/>
      <c r="Q930" s="152"/>
      <c r="R930" s="152"/>
      <c r="S930" s="152"/>
      <c r="T930" s="152"/>
      <c r="U930" s="210"/>
      <c r="V930" s="152"/>
      <c r="W930" s="210"/>
      <c r="X930" s="152"/>
      <c r="Y930" s="210"/>
      <c r="Z930" s="152"/>
      <c r="AA930" s="186"/>
      <c r="AB930" s="152"/>
      <c r="AC930" s="186"/>
    </row>
    <row r="931" spans="1:29" ht="12.75" customHeight="1" x14ac:dyDescent="0.35">
      <c r="A931" s="161"/>
      <c r="B931" s="161"/>
      <c r="C931" s="207"/>
      <c r="D931" s="207"/>
      <c r="E931" s="169"/>
      <c r="F931" s="169"/>
      <c r="G931" s="152"/>
      <c r="H931" s="152"/>
      <c r="I931" s="152"/>
      <c r="J931" s="152"/>
      <c r="K931" s="152"/>
      <c r="L931" s="152"/>
      <c r="M931" s="207"/>
      <c r="N931" s="207"/>
      <c r="O931" s="207"/>
      <c r="P931" s="152"/>
      <c r="Q931" s="152"/>
      <c r="R931" s="152"/>
      <c r="S931" s="152"/>
      <c r="T931" s="152"/>
      <c r="U931" s="210"/>
      <c r="V931" s="152"/>
      <c r="W931" s="210"/>
      <c r="X931" s="152"/>
      <c r="Y931" s="210"/>
      <c r="Z931" s="152"/>
      <c r="AA931" s="186"/>
      <c r="AB931" s="152"/>
      <c r="AC931" s="186"/>
    </row>
    <row r="932" spans="1:29" ht="12.75" customHeight="1" x14ac:dyDescent="0.35">
      <c r="A932" s="161"/>
      <c r="B932" s="161"/>
      <c r="C932" s="207"/>
      <c r="D932" s="207"/>
      <c r="E932" s="169"/>
      <c r="F932" s="169"/>
      <c r="G932" s="152"/>
      <c r="H932" s="152"/>
      <c r="I932" s="152"/>
      <c r="J932" s="152"/>
      <c r="K932" s="152"/>
      <c r="L932" s="152"/>
      <c r="M932" s="207"/>
      <c r="N932" s="207"/>
      <c r="O932" s="207"/>
      <c r="P932" s="152"/>
      <c r="Q932" s="152"/>
      <c r="R932" s="152"/>
      <c r="S932" s="152"/>
      <c r="T932" s="152"/>
      <c r="U932" s="210"/>
      <c r="V932" s="152"/>
      <c r="W932" s="210"/>
      <c r="X932" s="152"/>
      <c r="Y932" s="210"/>
      <c r="Z932" s="152"/>
      <c r="AA932" s="186"/>
      <c r="AB932" s="152"/>
      <c r="AC932" s="186"/>
    </row>
    <row r="933" spans="1:29" ht="12.75" customHeight="1" x14ac:dyDescent="0.35">
      <c r="A933" s="161"/>
      <c r="B933" s="161"/>
      <c r="C933" s="207"/>
      <c r="D933" s="207"/>
      <c r="E933" s="169"/>
      <c r="F933" s="169"/>
      <c r="G933" s="152"/>
      <c r="H933" s="152"/>
      <c r="I933" s="152"/>
      <c r="J933" s="152"/>
      <c r="K933" s="152"/>
      <c r="L933" s="152"/>
      <c r="M933" s="207"/>
      <c r="N933" s="207"/>
      <c r="O933" s="207"/>
      <c r="P933" s="152"/>
      <c r="Q933" s="152"/>
      <c r="R933" s="152"/>
      <c r="S933" s="152"/>
      <c r="T933" s="152"/>
      <c r="U933" s="210"/>
      <c r="V933" s="152"/>
      <c r="W933" s="210"/>
      <c r="X933" s="152"/>
      <c r="Y933" s="210"/>
      <c r="Z933" s="152"/>
      <c r="AA933" s="186"/>
      <c r="AB933" s="152"/>
      <c r="AC933" s="186"/>
    </row>
    <row r="934" spans="1:29" ht="12.75" customHeight="1" x14ac:dyDescent="0.35">
      <c r="A934" s="161"/>
      <c r="B934" s="161"/>
      <c r="C934" s="207"/>
      <c r="D934" s="207"/>
      <c r="E934" s="169"/>
      <c r="F934" s="169"/>
      <c r="G934" s="152"/>
      <c r="H934" s="152"/>
      <c r="I934" s="152"/>
      <c r="J934" s="152"/>
      <c r="K934" s="152"/>
      <c r="L934" s="152"/>
      <c r="M934" s="207"/>
      <c r="N934" s="207"/>
      <c r="O934" s="207"/>
      <c r="P934" s="152"/>
      <c r="Q934" s="152"/>
      <c r="R934" s="152"/>
      <c r="S934" s="152"/>
      <c r="T934" s="152"/>
      <c r="U934" s="210"/>
      <c r="V934" s="152"/>
      <c r="W934" s="210"/>
      <c r="X934" s="152"/>
      <c r="Y934" s="210"/>
      <c r="Z934" s="152"/>
      <c r="AA934" s="186"/>
      <c r="AB934" s="152"/>
      <c r="AC934" s="186"/>
    </row>
    <row r="935" spans="1:29" ht="12.75" customHeight="1" x14ac:dyDescent="0.35">
      <c r="A935" s="161"/>
      <c r="B935" s="161"/>
      <c r="C935" s="207"/>
      <c r="D935" s="207"/>
      <c r="E935" s="169"/>
      <c r="F935" s="169"/>
      <c r="G935" s="152"/>
      <c r="H935" s="152"/>
      <c r="I935" s="152"/>
      <c r="J935" s="152"/>
      <c r="K935" s="152"/>
      <c r="L935" s="152"/>
      <c r="M935" s="207"/>
      <c r="N935" s="207"/>
      <c r="O935" s="207"/>
      <c r="P935" s="152"/>
      <c r="Q935" s="152"/>
      <c r="R935" s="152"/>
      <c r="S935" s="152"/>
      <c r="T935" s="152"/>
      <c r="U935" s="210"/>
      <c r="V935" s="152"/>
      <c r="W935" s="210"/>
      <c r="X935" s="152"/>
      <c r="Y935" s="210"/>
      <c r="Z935" s="152"/>
      <c r="AA935" s="186"/>
      <c r="AB935" s="152"/>
      <c r="AC935" s="186"/>
    </row>
    <row r="936" spans="1:29" ht="12.75" customHeight="1" x14ac:dyDescent="0.35">
      <c r="A936" s="161"/>
      <c r="B936" s="161"/>
      <c r="C936" s="207"/>
      <c r="D936" s="207"/>
      <c r="E936" s="169"/>
      <c r="F936" s="169"/>
      <c r="G936" s="152"/>
      <c r="H936" s="152"/>
      <c r="I936" s="152"/>
      <c r="J936" s="152"/>
      <c r="K936" s="152"/>
      <c r="L936" s="152"/>
      <c r="M936" s="207"/>
      <c r="N936" s="207"/>
      <c r="O936" s="207"/>
      <c r="P936" s="152"/>
      <c r="Q936" s="152"/>
      <c r="R936" s="152"/>
      <c r="S936" s="152"/>
      <c r="T936" s="152"/>
      <c r="U936" s="210"/>
      <c r="V936" s="152"/>
      <c r="W936" s="210"/>
      <c r="X936" s="152"/>
      <c r="Y936" s="210"/>
      <c r="Z936" s="152"/>
      <c r="AA936" s="186"/>
      <c r="AB936" s="152"/>
      <c r="AC936" s="186"/>
    </row>
    <row r="937" spans="1:29" ht="12.75" customHeight="1" x14ac:dyDescent="0.35">
      <c r="A937" s="161"/>
      <c r="B937" s="161"/>
      <c r="C937" s="207"/>
      <c r="D937" s="207"/>
      <c r="E937" s="169"/>
      <c r="F937" s="169"/>
      <c r="G937" s="152"/>
      <c r="H937" s="152"/>
      <c r="I937" s="152"/>
      <c r="J937" s="152"/>
      <c r="K937" s="152"/>
      <c r="L937" s="152"/>
      <c r="M937" s="207"/>
      <c r="N937" s="207"/>
      <c r="O937" s="207"/>
      <c r="P937" s="152"/>
      <c r="Q937" s="152"/>
      <c r="R937" s="152"/>
      <c r="S937" s="152"/>
      <c r="T937" s="152"/>
      <c r="U937" s="210"/>
      <c r="V937" s="152"/>
      <c r="W937" s="210"/>
      <c r="X937" s="152"/>
      <c r="Y937" s="210"/>
      <c r="Z937" s="152"/>
      <c r="AA937" s="186"/>
      <c r="AB937" s="152"/>
      <c r="AC937" s="186"/>
    </row>
    <row r="938" spans="1:29" ht="12.75" customHeight="1" x14ac:dyDescent="0.35">
      <c r="A938" s="161"/>
      <c r="B938" s="161"/>
      <c r="C938" s="207"/>
      <c r="D938" s="207"/>
      <c r="E938" s="169"/>
      <c r="F938" s="169"/>
      <c r="G938" s="152"/>
      <c r="H938" s="152"/>
      <c r="I938" s="152"/>
      <c r="J938" s="152"/>
      <c r="K938" s="152"/>
      <c r="L938" s="152"/>
      <c r="M938" s="207"/>
      <c r="N938" s="207"/>
      <c r="O938" s="207"/>
      <c r="P938" s="152"/>
      <c r="Q938" s="152"/>
      <c r="R938" s="152"/>
      <c r="S938" s="152"/>
      <c r="T938" s="152"/>
      <c r="U938" s="210"/>
      <c r="V938" s="152"/>
      <c r="W938" s="210"/>
      <c r="X938" s="152"/>
      <c r="Y938" s="210"/>
      <c r="Z938" s="152"/>
      <c r="AA938" s="186"/>
      <c r="AB938" s="152"/>
      <c r="AC938" s="186"/>
    </row>
    <row r="939" spans="1:29" ht="12.75" customHeight="1" x14ac:dyDescent="0.35">
      <c r="A939" s="161"/>
      <c r="B939" s="161"/>
      <c r="C939" s="207"/>
      <c r="D939" s="207"/>
      <c r="E939" s="169"/>
      <c r="F939" s="169"/>
      <c r="G939" s="152"/>
      <c r="H939" s="152"/>
      <c r="I939" s="152"/>
      <c r="J939" s="152"/>
      <c r="K939" s="152"/>
      <c r="L939" s="152"/>
      <c r="M939" s="207"/>
      <c r="N939" s="207"/>
      <c r="O939" s="207"/>
      <c r="P939" s="152"/>
      <c r="Q939" s="152"/>
      <c r="R939" s="152"/>
      <c r="S939" s="152"/>
      <c r="T939" s="152"/>
      <c r="U939" s="210"/>
      <c r="V939" s="152"/>
      <c r="W939" s="210"/>
      <c r="X939" s="152"/>
      <c r="Y939" s="210"/>
      <c r="Z939" s="152"/>
      <c r="AA939" s="186"/>
      <c r="AB939" s="152"/>
      <c r="AC939" s="186"/>
    </row>
    <row r="940" spans="1:29" ht="12.75" customHeight="1" x14ac:dyDescent="0.35">
      <c r="A940" s="161"/>
      <c r="B940" s="161"/>
      <c r="C940" s="207"/>
      <c r="D940" s="207"/>
      <c r="E940" s="169"/>
      <c r="F940" s="169"/>
      <c r="G940" s="152"/>
      <c r="H940" s="152"/>
      <c r="I940" s="152"/>
      <c r="J940" s="152"/>
      <c r="K940" s="152"/>
      <c r="L940" s="152"/>
      <c r="M940" s="207"/>
      <c r="N940" s="207"/>
      <c r="O940" s="207"/>
      <c r="P940" s="152"/>
      <c r="Q940" s="152"/>
      <c r="R940" s="152"/>
      <c r="S940" s="152"/>
      <c r="T940" s="152"/>
      <c r="U940" s="210"/>
      <c r="V940" s="152"/>
      <c r="W940" s="210"/>
      <c r="X940" s="152"/>
      <c r="Y940" s="210"/>
      <c r="Z940" s="152"/>
      <c r="AA940" s="186"/>
      <c r="AB940" s="152"/>
      <c r="AC940" s="186"/>
    </row>
    <row r="941" spans="1:29" ht="12.75" customHeight="1" x14ac:dyDescent="0.35">
      <c r="A941" s="161"/>
      <c r="B941" s="161"/>
      <c r="C941" s="207"/>
      <c r="D941" s="207"/>
      <c r="E941" s="169"/>
      <c r="F941" s="169"/>
      <c r="G941" s="152"/>
      <c r="H941" s="152"/>
      <c r="I941" s="152"/>
      <c r="J941" s="152"/>
      <c r="K941" s="152"/>
      <c r="L941" s="152"/>
      <c r="M941" s="207"/>
      <c r="N941" s="207"/>
      <c r="O941" s="207"/>
      <c r="P941" s="152"/>
      <c r="Q941" s="152"/>
      <c r="R941" s="152"/>
      <c r="S941" s="152"/>
      <c r="T941" s="152"/>
      <c r="U941" s="210"/>
      <c r="V941" s="152"/>
      <c r="W941" s="210"/>
      <c r="X941" s="152"/>
      <c r="Y941" s="210"/>
      <c r="Z941" s="152"/>
      <c r="AA941" s="186"/>
      <c r="AB941" s="152"/>
      <c r="AC941" s="186"/>
    </row>
    <row r="942" spans="1:29" ht="12.75" customHeight="1" x14ac:dyDescent="0.35">
      <c r="A942" s="161"/>
      <c r="B942" s="161"/>
      <c r="C942" s="207"/>
      <c r="D942" s="207"/>
      <c r="E942" s="169"/>
      <c r="F942" s="169"/>
      <c r="G942" s="152"/>
      <c r="H942" s="152"/>
      <c r="I942" s="152"/>
      <c r="J942" s="152"/>
      <c r="K942" s="152"/>
      <c r="L942" s="152"/>
      <c r="M942" s="207"/>
      <c r="N942" s="207"/>
      <c r="O942" s="207"/>
      <c r="P942" s="152"/>
      <c r="Q942" s="152"/>
      <c r="R942" s="152"/>
      <c r="S942" s="152"/>
      <c r="T942" s="152"/>
      <c r="U942" s="210"/>
      <c r="V942" s="152"/>
      <c r="W942" s="210"/>
      <c r="X942" s="152"/>
      <c r="Y942" s="210"/>
      <c r="Z942" s="152"/>
      <c r="AA942" s="186"/>
      <c r="AB942" s="152"/>
      <c r="AC942" s="186"/>
    </row>
    <row r="943" spans="1:29" ht="12.75" customHeight="1" x14ac:dyDescent="0.35">
      <c r="A943" s="161"/>
      <c r="B943" s="161"/>
      <c r="C943" s="207"/>
      <c r="D943" s="207"/>
      <c r="E943" s="169"/>
      <c r="F943" s="169"/>
      <c r="G943" s="152"/>
      <c r="H943" s="152"/>
      <c r="I943" s="152"/>
      <c r="J943" s="152"/>
      <c r="K943" s="152"/>
      <c r="L943" s="152"/>
      <c r="M943" s="207"/>
      <c r="N943" s="207"/>
      <c r="O943" s="207"/>
      <c r="P943" s="152"/>
      <c r="Q943" s="152"/>
      <c r="R943" s="152"/>
      <c r="S943" s="152"/>
      <c r="T943" s="152"/>
      <c r="U943" s="210"/>
      <c r="V943" s="152"/>
      <c r="W943" s="210"/>
      <c r="X943" s="152"/>
      <c r="Y943" s="210"/>
      <c r="Z943" s="152"/>
      <c r="AA943" s="186"/>
      <c r="AB943" s="152"/>
      <c r="AC943" s="186"/>
    </row>
    <row r="944" spans="1:29" ht="12.75" customHeight="1" x14ac:dyDescent="0.35">
      <c r="A944" s="161"/>
      <c r="B944" s="161"/>
      <c r="C944" s="207"/>
      <c r="D944" s="207"/>
      <c r="E944" s="169"/>
      <c r="F944" s="169"/>
      <c r="G944" s="152"/>
      <c r="H944" s="152"/>
      <c r="I944" s="152"/>
      <c r="J944" s="152"/>
      <c r="K944" s="152"/>
      <c r="L944" s="152"/>
      <c r="M944" s="207"/>
      <c r="N944" s="207"/>
      <c r="O944" s="207"/>
      <c r="P944" s="152"/>
      <c r="Q944" s="152"/>
      <c r="R944" s="152"/>
      <c r="S944" s="152"/>
      <c r="T944" s="152"/>
      <c r="U944" s="210"/>
      <c r="V944" s="152"/>
      <c r="W944" s="210"/>
      <c r="X944" s="152"/>
      <c r="Y944" s="210"/>
      <c r="Z944" s="152"/>
      <c r="AA944" s="186"/>
      <c r="AB944" s="152"/>
      <c r="AC944" s="186"/>
    </row>
    <row r="945" spans="1:29" ht="12.75" customHeight="1" x14ac:dyDescent="0.35">
      <c r="A945" s="161"/>
      <c r="B945" s="161"/>
      <c r="C945" s="207"/>
      <c r="D945" s="207"/>
      <c r="E945" s="169"/>
      <c r="F945" s="169"/>
      <c r="G945" s="152"/>
      <c r="H945" s="152"/>
      <c r="I945" s="152"/>
      <c r="J945" s="152"/>
      <c r="K945" s="152"/>
      <c r="L945" s="152"/>
      <c r="M945" s="207"/>
      <c r="N945" s="207"/>
      <c r="O945" s="207"/>
      <c r="P945" s="152"/>
      <c r="Q945" s="152"/>
      <c r="R945" s="152"/>
      <c r="S945" s="152"/>
      <c r="T945" s="152"/>
      <c r="U945" s="210"/>
      <c r="V945" s="152"/>
      <c r="W945" s="210"/>
      <c r="X945" s="152"/>
      <c r="Y945" s="210"/>
      <c r="Z945" s="152"/>
      <c r="AA945" s="186"/>
      <c r="AB945" s="152"/>
      <c r="AC945" s="186"/>
    </row>
    <row r="946" spans="1:29" ht="12.75" customHeight="1" x14ac:dyDescent="0.35">
      <c r="A946" s="161"/>
      <c r="B946" s="161"/>
      <c r="C946" s="207"/>
      <c r="D946" s="207"/>
      <c r="E946" s="169"/>
      <c r="F946" s="169"/>
      <c r="G946" s="152"/>
      <c r="H946" s="152"/>
      <c r="I946" s="152"/>
      <c r="J946" s="152"/>
      <c r="K946" s="152"/>
      <c r="L946" s="152"/>
      <c r="M946" s="207"/>
      <c r="N946" s="207"/>
      <c r="O946" s="207"/>
      <c r="P946" s="152"/>
      <c r="Q946" s="152"/>
      <c r="R946" s="152"/>
      <c r="S946" s="152"/>
      <c r="T946" s="152"/>
      <c r="U946" s="210"/>
      <c r="V946" s="152"/>
      <c r="W946" s="210"/>
      <c r="X946" s="152"/>
      <c r="Y946" s="210"/>
      <c r="Z946" s="152"/>
      <c r="AA946" s="186"/>
      <c r="AB946" s="152"/>
      <c r="AC946" s="186"/>
    </row>
    <row r="947" spans="1:29" ht="12.75" customHeight="1" x14ac:dyDescent="0.35">
      <c r="A947" s="161"/>
      <c r="B947" s="161"/>
      <c r="C947" s="207"/>
      <c r="D947" s="207"/>
      <c r="E947" s="169"/>
      <c r="F947" s="169"/>
      <c r="G947" s="152"/>
      <c r="H947" s="152"/>
      <c r="I947" s="152"/>
      <c r="J947" s="152"/>
      <c r="K947" s="152"/>
      <c r="L947" s="152"/>
      <c r="M947" s="207"/>
      <c r="N947" s="207"/>
      <c r="O947" s="207"/>
      <c r="P947" s="152"/>
      <c r="Q947" s="152"/>
      <c r="R947" s="152"/>
      <c r="S947" s="152"/>
      <c r="T947" s="152"/>
      <c r="U947" s="210"/>
      <c r="V947" s="152"/>
      <c r="W947" s="210"/>
      <c r="X947" s="152"/>
      <c r="Y947" s="210"/>
      <c r="Z947" s="152"/>
      <c r="AA947" s="186"/>
      <c r="AB947" s="152"/>
      <c r="AC947" s="186"/>
    </row>
    <row r="948" spans="1:29" ht="12.75" customHeight="1" x14ac:dyDescent="0.35">
      <c r="A948" s="161"/>
      <c r="B948" s="161"/>
      <c r="C948" s="207"/>
      <c r="D948" s="207"/>
      <c r="E948" s="169"/>
      <c r="F948" s="169"/>
      <c r="G948" s="152"/>
      <c r="H948" s="152"/>
      <c r="I948" s="152"/>
      <c r="J948" s="152"/>
      <c r="K948" s="152"/>
      <c r="L948" s="152"/>
      <c r="M948" s="207"/>
      <c r="N948" s="207"/>
      <c r="O948" s="207"/>
      <c r="P948" s="152"/>
      <c r="Q948" s="152"/>
      <c r="R948" s="152"/>
      <c r="S948" s="152"/>
      <c r="T948" s="152"/>
      <c r="U948" s="210"/>
      <c r="V948" s="152"/>
      <c r="W948" s="210"/>
      <c r="X948" s="152"/>
      <c r="Y948" s="210"/>
      <c r="Z948" s="152"/>
      <c r="AA948" s="186"/>
      <c r="AB948" s="152"/>
      <c r="AC948" s="186"/>
    </row>
    <row r="949" spans="1:29" ht="12.75" customHeight="1" x14ac:dyDescent="0.35">
      <c r="A949" s="161"/>
      <c r="B949" s="161"/>
      <c r="C949" s="207"/>
      <c r="D949" s="207"/>
      <c r="E949" s="169"/>
      <c r="F949" s="169"/>
      <c r="G949" s="152"/>
      <c r="H949" s="152"/>
      <c r="I949" s="152"/>
      <c r="J949" s="152"/>
      <c r="K949" s="152"/>
      <c r="L949" s="152"/>
      <c r="M949" s="207"/>
      <c r="N949" s="207"/>
      <c r="O949" s="207"/>
      <c r="P949" s="152"/>
      <c r="Q949" s="152"/>
      <c r="R949" s="152"/>
      <c r="S949" s="152"/>
      <c r="T949" s="152"/>
      <c r="U949" s="210"/>
      <c r="V949" s="152"/>
      <c r="W949" s="210"/>
      <c r="X949" s="152"/>
      <c r="Y949" s="210"/>
      <c r="Z949" s="152"/>
      <c r="AA949" s="186"/>
      <c r="AB949" s="152"/>
      <c r="AC949" s="186"/>
    </row>
    <row r="950" spans="1:29" ht="12.75" customHeight="1" x14ac:dyDescent="0.35">
      <c r="A950" s="161"/>
      <c r="B950" s="161"/>
      <c r="C950" s="207"/>
      <c r="D950" s="207"/>
      <c r="E950" s="169"/>
      <c r="F950" s="169"/>
      <c r="G950" s="152"/>
      <c r="H950" s="152"/>
      <c r="I950" s="152"/>
      <c r="J950" s="152"/>
      <c r="K950" s="152"/>
      <c r="L950" s="152"/>
      <c r="M950" s="207"/>
      <c r="N950" s="207"/>
      <c r="O950" s="207"/>
      <c r="P950" s="152"/>
      <c r="Q950" s="152"/>
      <c r="R950" s="152"/>
      <c r="S950" s="152"/>
      <c r="T950" s="152"/>
      <c r="U950" s="210"/>
      <c r="V950" s="152"/>
      <c r="W950" s="210"/>
      <c r="X950" s="152"/>
      <c r="Y950" s="210"/>
      <c r="Z950" s="152"/>
      <c r="AA950" s="186"/>
      <c r="AB950" s="152"/>
      <c r="AC950" s="186"/>
    </row>
    <row r="951" spans="1:29" ht="12.75" customHeight="1" x14ac:dyDescent="0.35">
      <c r="A951" s="161"/>
      <c r="B951" s="161"/>
      <c r="C951" s="207"/>
      <c r="D951" s="207"/>
      <c r="E951" s="169"/>
      <c r="F951" s="169"/>
      <c r="G951" s="152"/>
      <c r="H951" s="152"/>
      <c r="I951" s="152"/>
      <c r="J951" s="152"/>
      <c r="K951" s="152"/>
      <c r="L951" s="152"/>
      <c r="M951" s="207"/>
      <c r="N951" s="207"/>
      <c r="O951" s="207"/>
      <c r="P951" s="152"/>
      <c r="Q951" s="152"/>
      <c r="R951" s="152"/>
      <c r="S951" s="152"/>
      <c r="T951" s="152"/>
      <c r="U951" s="210"/>
      <c r="V951" s="152"/>
      <c r="W951" s="210"/>
      <c r="X951" s="152"/>
      <c r="Y951" s="210"/>
      <c r="Z951" s="152"/>
      <c r="AA951" s="186"/>
      <c r="AB951" s="152"/>
      <c r="AC951" s="186"/>
    </row>
    <row r="952" spans="1:29" ht="12.75" customHeight="1" x14ac:dyDescent="0.35">
      <c r="A952" s="161"/>
      <c r="B952" s="161"/>
      <c r="C952" s="207"/>
      <c r="D952" s="207"/>
      <c r="E952" s="169"/>
      <c r="F952" s="169"/>
      <c r="G952" s="152"/>
      <c r="H952" s="152"/>
      <c r="I952" s="152"/>
      <c r="J952" s="152"/>
      <c r="K952" s="152"/>
      <c r="L952" s="152"/>
      <c r="M952" s="207"/>
      <c r="N952" s="207"/>
      <c r="O952" s="207"/>
      <c r="P952" s="152"/>
      <c r="Q952" s="152"/>
      <c r="R952" s="152"/>
      <c r="S952" s="152"/>
      <c r="T952" s="152"/>
      <c r="U952" s="210"/>
      <c r="V952" s="152"/>
      <c r="W952" s="210"/>
      <c r="X952" s="152"/>
      <c r="Y952" s="210"/>
      <c r="Z952" s="152"/>
      <c r="AA952" s="186"/>
      <c r="AB952" s="152"/>
      <c r="AC952" s="186"/>
    </row>
    <row r="953" spans="1:29" ht="12.75" customHeight="1" x14ac:dyDescent="0.35">
      <c r="A953" s="161"/>
      <c r="B953" s="161"/>
      <c r="C953" s="207"/>
      <c r="D953" s="207"/>
      <c r="E953" s="169"/>
      <c r="F953" s="169"/>
      <c r="G953" s="152"/>
      <c r="H953" s="152"/>
      <c r="I953" s="152"/>
      <c r="J953" s="152"/>
      <c r="K953" s="152"/>
      <c r="L953" s="152"/>
      <c r="M953" s="207"/>
      <c r="N953" s="207"/>
      <c r="O953" s="207"/>
      <c r="P953" s="152"/>
      <c r="Q953" s="152"/>
      <c r="R953" s="152"/>
      <c r="S953" s="152"/>
      <c r="T953" s="152"/>
      <c r="U953" s="210"/>
      <c r="V953" s="152"/>
      <c r="W953" s="210"/>
      <c r="X953" s="152"/>
      <c r="Y953" s="210"/>
      <c r="Z953" s="152"/>
      <c r="AA953" s="186"/>
      <c r="AB953" s="152"/>
      <c r="AC953" s="186"/>
    </row>
    <row r="954" spans="1:29" ht="12.75" customHeight="1" x14ac:dyDescent="0.35">
      <c r="A954" s="161"/>
      <c r="B954" s="161"/>
      <c r="C954" s="207"/>
      <c r="D954" s="207"/>
      <c r="E954" s="169"/>
      <c r="F954" s="169"/>
      <c r="G954" s="152"/>
      <c r="H954" s="152"/>
      <c r="I954" s="152"/>
      <c r="J954" s="152"/>
      <c r="K954" s="152"/>
      <c r="L954" s="152"/>
      <c r="M954" s="207"/>
      <c r="N954" s="207"/>
      <c r="O954" s="207"/>
      <c r="P954" s="152"/>
      <c r="Q954" s="152"/>
      <c r="R954" s="152"/>
      <c r="S954" s="152"/>
      <c r="T954" s="152"/>
      <c r="U954" s="210"/>
      <c r="V954" s="152"/>
      <c r="W954" s="210"/>
      <c r="X954" s="152"/>
      <c r="Y954" s="210"/>
      <c r="Z954" s="152"/>
      <c r="AA954" s="186"/>
      <c r="AB954" s="152"/>
      <c r="AC954" s="186"/>
    </row>
    <row r="955" spans="1:29" ht="12.75" customHeight="1" x14ac:dyDescent="0.35">
      <c r="A955" s="161"/>
      <c r="B955" s="161"/>
      <c r="C955" s="207"/>
      <c r="D955" s="207"/>
      <c r="E955" s="169"/>
      <c r="F955" s="169"/>
      <c r="G955" s="152"/>
      <c r="H955" s="152"/>
      <c r="I955" s="152"/>
      <c r="J955" s="152"/>
      <c r="K955" s="152"/>
      <c r="L955" s="152"/>
      <c r="M955" s="207"/>
      <c r="N955" s="207"/>
      <c r="O955" s="207"/>
      <c r="P955" s="152"/>
      <c r="Q955" s="152"/>
      <c r="R955" s="152"/>
      <c r="S955" s="152"/>
      <c r="T955" s="152"/>
      <c r="U955" s="210"/>
      <c r="V955" s="152"/>
      <c r="W955" s="210"/>
      <c r="X955" s="152"/>
      <c r="Y955" s="210"/>
      <c r="Z955" s="152"/>
      <c r="AA955" s="186"/>
      <c r="AB955" s="152"/>
      <c r="AC955" s="186"/>
    </row>
    <row r="956" spans="1:29" ht="12.75" customHeight="1" x14ac:dyDescent="0.35">
      <c r="A956" s="161"/>
      <c r="B956" s="161"/>
      <c r="C956" s="207"/>
      <c r="D956" s="207"/>
      <c r="E956" s="169"/>
      <c r="F956" s="169"/>
      <c r="G956" s="152"/>
      <c r="H956" s="152"/>
      <c r="I956" s="152"/>
      <c r="J956" s="152"/>
      <c r="K956" s="152"/>
      <c r="L956" s="152"/>
      <c r="M956" s="207"/>
      <c r="N956" s="207"/>
      <c r="O956" s="207"/>
      <c r="P956" s="152"/>
      <c r="Q956" s="152"/>
      <c r="R956" s="152"/>
      <c r="S956" s="152"/>
      <c r="T956" s="152"/>
      <c r="U956" s="210"/>
      <c r="V956" s="152"/>
      <c r="W956" s="210"/>
      <c r="X956" s="152"/>
      <c r="Y956" s="210"/>
      <c r="Z956" s="152"/>
      <c r="AA956" s="186"/>
      <c r="AB956" s="152"/>
      <c r="AC956" s="186"/>
    </row>
    <row r="957" spans="1:29" ht="12.75" customHeight="1" x14ac:dyDescent="0.35">
      <c r="A957" s="161"/>
      <c r="B957" s="161"/>
      <c r="C957" s="207"/>
      <c r="D957" s="207"/>
      <c r="E957" s="169"/>
      <c r="F957" s="169"/>
      <c r="G957" s="152"/>
      <c r="H957" s="152"/>
      <c r="I957" s="152"/>
      <c r="J957" s="152"/>
      <c r="K957" s="152"/>
      <c r="L957" s="152"/>
      <c r="M957" s="207"/>
      <c r="N957" s="207"/>
      <c r="O957" s="207"/>
      <c r="P957" s="152"/>
      <c r="Q957" s="152"/>
      <c r="R957" s="152"/>
      <c r="S957" s="152"/>
      <c r="T957" s="152"/>
      <c r="U957" s="210"/>
      <c r="V957" s="152"/>
      <c r="W957" s="210"/>
      <c r="X957" s="152"/>
      <c r="Y957" s="210"/>
      <c r="Z957" s="152"/>
      <c r="AA957" s="186"/>
      <c r="AB957" s="152"/>
      <c r="AC957" s="186"/>
    </row>
    <row r="958" spans="1:29" ht="12.75" customHeight="1" x14ac:dyDescent="0.35">
      <c r="A958" s="161"/>
      <c r="B958" s="161"/>
      <c r="C958" s="207"/>
      <c r="D958" s="207"/>
      <c r="E958" s="169"/>
      <c r="F958" s="169"/>
      <c r="G958" s="152"/>
      <c r="H958" s="152"/>
      <c r="I958" s="152"/>
      <c r="J958" s="152"/>
      <c r="K958" s="152"/>
      <c r="L958" s="152"/>
      <c r="M958" s="207"/>
      <c r="N958" s="207"/>
      <c r="O958" s="207"/>
      <c r="P958" s="152"/>
      <c r="Q958" s="152"/>
      <c r="R958" s="152"/>
      <c r="S958" s="152"/>
      <c r="T958" s="152"/>
      <c r="U958" s="210"/>
      <c r="V958" s="152"/>
      <c r="W958" s="210"/>
      <c r="X958" s="152"/>
      <c r="Y958" s="210"/>
      <c r="Z958" s="152"/>
      <c r="AA958" s="186"/>
      <c r="AB958" s="152"/>
      <c r="AC958" s="186"/>
    </row>
    <row r="959" spans="1:29" ht="12.75" customHeight="1" x14ac:dyDescent="0.35">
      <c r="A959" s="161"/>
      <c r="B959" s="161"/>
      <c r="C959" s="207"/>
      <c r="D959" s="207"/>
      <c r="E959" s="169"/>
      <c r="F959" s="169"/>
      <c r="G959" s="152"/>
      <c r="H959" s="152"/>
      <c r="I959" s="152"/>
      <c r="J959" s="152"/>
      <c r="K959" s="152"/>
      <c r="L959" s="152"/>
      <c r="M959" s="207"/>
      <c r="N959" s="207"/>
      <c r="O959" s="207"/>
      <c r="P959" s="152"/>
      <c r="Q959" s="152"/>
      <c r="R959" s="152"/>
      <c r="S959" s="152"/>
      <c r="T959" s="152"/>
      <c r="U959" s="210"/>
      <c r="V959" s="152"/>
      <c r="W959" s="210"/>
      <c r="X959" s="152"/>
      <c r="Y959" s="210"/>
      <c r="Z959" s="152"/>
      <c r="AA959" s="186"/>
      <c r="AB959" s="152"/>
      <c r="AC959" s="186"/>
    </row>
    <row r="960" spans="1:29" ht="12.75" customHeight="1" x14ac:dyDescent="0.35">
      <c r="A960" s="161"/>
      <c r="B960" s="161"/>
      <c r="C960" s="207"/>
      <c r="D960" s="207"/>
      <c r="E960" s="169"/>
      <c r="F960" s="169"/>
      <c r="G960" s="152"/>
      <c r="H960" s="152"/>
      <c r="I960" s="152"/>
      <c r="J960" s="152"/>
      <c r="K960" s="152"/>
      <c r="L960" s="152"/>
      <c r="M960" s="207"/>
      <c r="N960" s="207"/>
      <c r="O960" s="207"/>
      <c r="P960" s="152"/>
      <c r="Q960" s="152"/>
      <c r="R960" s="152"/>
      <c r="S960" s="152"/>
      <c r="T960" s="152"/>
      <c r="U960" s="210"/>
      <c r="V960" s="152"/>
      <c r="W960" s="210"/>
      <c r="X960" s="152"/>
      <c r="Y960" s="210"/>
      <c r="Z960" s="152"/>
      <c r="AA960" s="186"/>
      <c r="AB960" s="152"/>
      <c r="AC960" s="186"/>
    </row>
    <row r="961" spans="1:29" ht="12.75" customHeight="1" x14ac:dyDescent="0.35">
      <c r="A961" s="161"/>
      <c r="B961" s="161"/>
      <c r="C961" s="207"/>
      <c r="D961" s="207"/>
      <c r="E961" s="169"/>
      <c r="F961" s="169"/>
      <c r="G961" s="152"/>
      <c r="H961" s="152"/>
      <c r="I961" s="152"/>
      <c r="J961" s="152"/>
      <c r="K961" s="152"/>
      <c r="L961" s="152"/>
      <c r="M961" s="207"/>
      <c r="N961" s="207"/>
      <c r="O961" s="207"/>
      <c r="P961" s="152"/>
      <c r="Q961" s="152"/>
      <c r="R961" s="152"/>
      <c r="S961" s="152"/>
      <c r="T961" s="152"/>
      <c r="U961" s="210"/>
      <c r="V961" s="152"/>
      <c r="W961" s="210"/>
      <c r="X961" s="152"/>
      <c r="Y961" s="210"/>
      <c r="Z961" s="152"/>
      <c r="AA961" s="186"/>
      <c r="AB961" s="152"/>
      <c r="AC961" s="186"/>
    </row>
    <row r="962" spans="1:29" ht="12.75" customHeight="1" x14ac:dyDescent="0.35">
      <c r="A962" s="161"/>
      <c r="B962" s="161"/>
      <c r="C962" s="207"/>
      <c r="D962" s="207"/>
      <c r="E962" s="169"/>
      <c r="F962" s="169"/>
      <c r="G962" s="152"/>
      <c r="H962" s="152"/>
      <c r="I962" s="152"/>
      <c r="J962" s="152"/>
      <c r="K962" s="152"/>
      <c r="L962" s="152"/>
      <c r="M962" s="207"/>
      <c r="N962" s="207"/>
      <c r="O962" s="207"/>
      <c r="P962" s="152"/>
      <c r="Q962" s="152"/>
      <c r="R962" s="152"/>
      <c r="S962" s="152"/>
      <c r="T962" s="152"/>
      <c r="U962" s="210"/>
      <c r="V962" s="152"/>
      <c r="W962" s="210"/>
      <c r="X962" s="152"/>
      <c r="Y962" s="210"/>
      <c r="Z962" s="152"/>
      <c r="AA962" s="186"/>
      <c r="AB962" s="152"/>
      <c r="AC962" s="186"/>
    </row>
    <row r="963" spans="1:29" ht="12.75" customHeight="1" x14ac:dyDescent="0.35">
      <c r="A963" s="161"/>
      <c r="B963" s="161"/>
      <c r="C963" s="207"/>
      <c r="D963" s="207"/>
      <c r="E963" s="169"/>
      <c r="F963" s="169"/>
      <c r="G963" s="152"/>
      <c r="H963" s="152"/>
      <c r="I963" s="152"/>
      <c r="J963" s="152"/>
      <c r="K963" s="152"/>
      <c r="L963" s="152"/>
      <c r="M963" s="207"/>
      <c r="N963" s="207"/>
      <c r="O963" s="207"/>
      <c r="P963" s="152"/>
      <c r="Q963" s="152"/>
      <c r="R963" s="152"/>
      <c r="S963" s="152"/>
      <c r="T963" s="152"/>
      <c r="U963" s="210"/>
      <c r="V963" s="152"/>
      <c r="W963" s="210"/>
      <c r="X963" s="152"/>
      <c r="Y963" s="210"/>
      <c r="Z963" s="152"/>
      <c r="AA963" s="186"/>
      <c r="AB963" s="152"/>
      <c r="AC963" s="186"/>
    </row>
    <row r="964" spans="1:29" ht="12.75" customHeight="1" x14ac:dyDescent="0.35">
      <c r="A964" s="161"/>
      <c r="B964" s="161"/>
      <c r="C964" s="207"/>
      <c r="D964" s="207"/>
      <c r="E964" s="169"/>
      <c r="F964" s="169"/>
      <c r="G964" s="152"/>
      <c r="H964" s="152"/>
      <c r="I964" s="152"/>
      <c r="J964" s="152"/>
      <c r="K964" s="152"/>
      <c r="L964" s="152"/>
      <c r="M964" s="207"/>
      <c r="N964" s="207"/>
      <c r="O964" s="207"/>
      <c r="P964" s="152"/>
      <c r="Q964" s="152"/>
      <c r="R964" s="152"/>
      <c r="S964" s="152"/>
      <c r="T964" s="152"/>
      <c r="U964" s="210"/>
      <c r="V964" s="152"/>
      <c r="W964" s="210"/>
      <c r="X964" s="152"/>
      <c r="Y964" s="210"/>
      <c r="Z964" s="152"/>
      <c r="AA964" s="186"/>
      <c r="AB964" s="152"/>
      <c r="AC964" s="186"/>
    </row>
    <row r="965" spans="1:29" ht="12.75" customHeight="1" x14ac:dyDescent="0.35">
      <c r="A965" s="161"/>
      <c r="B965" s="161"/>
      <c r="C965" s="207"/>
      <c r="D965" s="207"/>
      <c r="E965" s="169"/>
      <c r="F965" s="169"/>
      <c r="G965" s="152"/>
      <c r="H965" s="152"/>
      <c r="I965" s="152"/>
      <c r="J965" s="152"/>
      <c r="K965" s="152"/>
      <c r="L965" s="152"/>
      <c r="M965" s="207"/>
      <c r="N965" s="207"/>
      <c r="O965" s="207"/>
      <c r="P965" s="152"/>
      <c r="Q965" s="152"/>
      <c r="R965" s="152"/>
      <c r="S965" s="152"/>
      <c r="T965" s="152"/>
      <c r="U965" s="210"/>
      <c r="V965" s="152"/>
      <c r="W965" s="210"/>
      <c r="X965" s="152"/>
      <c r="Y965" s="210"/>
      <c r="Z965" s="152"/>
      <c r="AA965" s="186"/>
      <c r="AB965" s="152"/>
      <c r="AC965" s="186"/>
    </row>
    <row r="966" spans="1:29" ht="12.75" customHeight="1" x14ac:dyDescent="0.35">
      <c r="A966" s="161"/>
      <c r="B966" s="161"/>
      <c r="C966" s="207"/>
      <c r="D966" s="207"/>
      <c r="E966" s="169"/>
      <c r="F966" s="169"/>
      <c r="G966" s="152"/>
      <c r="H966" s="152"/>
      <c r="I966" s="152"/>
      <c r="J966" s="152"/>
      <c r="K966" s="152"/>
      <c r="L966" s="152"/>
      <c r="M966" s="207"/>
      <c r="N966" s="207"/>
      <c r="O966" s="207"/>
      <c r="P966" s="152"/>
      <c r="Q966" s="152"/>
      <c r="R966" s="152"/>
      <c r="S966" s="152"/>
      <c r="T966" s="152"/>
      <c r="U966" s="210"/>
      <c r="V966" s="152"/>
      <c r="W966" s="210"/>
      <c r="X966" s="152"/>
      <c r="Y966" s="210"/>
      <c r="Z966" s="152"/>
      <c r="AA966" s="186"/>
      <c r="AB966" s="152"/>
      <c r="AC966" s="186"/>
    </row>
    <row r="967" spans="1:29" ht="12.75" customHeight="1" x14ac:dyDescent="0.35">
      <c r="A967" s="161"/>
      <c r="B967" s="161"/>
      <c r="C967" s="207"/>
      <c r="D967" s="207"/>
      <c r="E967" s="169"/>
      <c r="F967" s="169"/>
      <c r="G967" s="152"/>
      <c r="H967" s="152"/>
      <c r="I967" s="152"/>
      <c r="J967" s="152"/>
      <c r="K967" s="152"/>
      <c r="L967" s="152"/>
      <c r="M967" s="207"/>
      <c r="N967" s="207"/>
      <c r="O967" s="207"/>
      <c r="P967" s="152"/>
      <c r="Q967" s="152"/>
      <c r="R967" s="152"/>
      <c r="S967" s="152"/>
      <c r="T967" s="152"/>
      <c r="U967" s="210"/>
      <c r="V967" s="152"/>
      <c r="W967" s="210"/>
      <c r="X967" s="152"/>
      <c r="Y967" s="210"/>
      <c r="Z967" s="152"/>
      <c r="AA967" s="186"/>
      <c r="AB967" s="152"/>
      <c r="AC967" s="186"/>
    </row>
    <row r="968" spans="1:29" ht="12.75" customHeight="1" x14ac:dyDescent="0.35">
      <c r="A968" s="161"/>
      <c r="B968" s="161"/>
      <c r="C968" s="207"/>
      <c r="D968" s="207"/>
      <c r="E968" s="169"/>
      <c r="F968" s="169"/>
      <c r="G968" s="152"/>
      <c r="H968" s="152"/>
      <c r="I968" s="152"/>
      <c r="J968" s="152"/>
      <c r="K968" s="152"/>
      <c r="L968" s="152"/>
      <c r="M968" s="207"/>
      <c r="N968" s="207"/>
      <c r="O968" s="207"/>
      <c r="P968" s="152"/>
      <c r="Q968" s="152"/>
      <c r="R968" s="152"/>
      <c r="S968" s="152"/>
      <c r="T968" s="152"/>
      <c r="U968" s="210"/>
      <c r="V968" s="152"/>
      <c r="W968" s="210"/>
      <c r="X968" s="152"/>
      <c r="Y968" s="210"/>
      <c r="Z968" s="152"/>
      <c r="AA968" s="186"/>
      <c r="AB968" s="152"/>
      <c r="AC968" s="186"/>
    </row>
    <row r="969" spans="1:29" ht="12.75" customHeight="1" x14ac:dyDescent="0.35">
      <c r="A969" s="161"/>
      <c r="B969" s="161"/>
      <c r="C969" s="207"/>
      <c r="D969" s="207"/>
      <c r="E969" s="169"/>
      <c r="F969" s="169"/>
      <c r="G969" s="152"/>
      <c r="H969" s="152"/>
      <c r="I969" s="152"/>
      <c r="J969" s="152"/>
      <c r="K969" s="152"/>
      <c r="L969" s="152"/>
      <c r="M969" s="207"/>
      <c r="N969" s="207"/>
      <c r="O969" s="207"/>
      <c r="P969" s="152"/>
      <c r="Q969" s="152"/>
      <c r="R969" s="152"/>
      <c r="S969" s="152"/>
      <c r="T969" s="152"/>
      <c r="U969" s="210"/>
      <c r="V969" s="152"/>
      <c r="W969" s="210"/>
      <c r="X969" s="152"/>
      <c r="Y969" s="210"/>
      <c r="Z969" s="152"/>
      <c r="AA969" s="186"/>
      <c r="AB969" s="152"/>
      <c r="AC969" s="186"/>
    </row>
    <row r="970" spans="1:29" ht="12.75" customHeight="1" x14ac:dyDescent="0.35">
      <c r="A970" s="161"/>
      <c r="B970" s="161"/>
      <c r="C970" s="207"/>
      <c r="D970" s="207"/>
      <c r="E970" s="169"/>
      <c r="F970" s="169"/>
      <c r="G970" s="152"/>
      <c r="H970" s="152"/>
      <c r="I970" s="152"/>
      <c r="J970" s="152"/>
      <c r="K970" s="152"/>
      <c r="L970" s="152"/>
      <c r="M970" s="207"/>
      <c r="N970" s="207"/>
      <c r="O970" s="207"/>
      <c r="P970" s="152"/>
      <c r="Q970" s="152"/>
      <c r="R970" s="152"/>
      <c r="S970" s="152"/>
      <c r="T970" s="152"/>
      <c r="U970" s="210"/>
      <c r="V970" s="152"/>
      <c r="W970" s="210"/>
      <c r="X970" s="152"/>
      <c r="Y970" s="210"/>
      <c r="Z970" s="152"/>
      <c r="AA970" s="186"/>
      <c r="AB970" s="152"/>
      <c r="AC970" s="186"/>
    </row>
    <row r="971" spans="1:29" ht="12.75" customHeight="1" x14ac:dyDescent="0.35">
      <c r="A971" s="161"/>
      <c r="B971" s="161"/>
      <c r="C971" s="207"/>
      <c r="D971" s="207"/>
      <c r="E971" s="169"/>
      <c r="F971" s="169"/>
      <c r="G971" s="152"/>
      <c r="H971" s="152"/>
      <c r="I971" s="152"/>
      <c r="J971" s="152"/>
      <c r="K971" s="152"/>
      <c r="L971" s="152"/>
      <c r="M971" s="207"/>
      <c r="N971" s="207"/>
      <c r="O971" s="207"/>
      <c r="P971" s="152"/>
      <c r="Q971" s="152"/>
      <c r="R971" s="152"/>
      <c r="S971" s="152"/>
      <c r="T971" s="152"/>
      <c r="U971" s="210"/>
      <c r="V971" s="152"/>
      <c r="W971" s="210"/>
      <c r="X971" s="152"/>
      <c r="Y971" s="210"/>
      <c r="Z971" s="152"/>
      <c r="AA971" s="186"/>
      <c r="AB971" s="152"/>
      <c r="AC971" s="186"/>
    </row>
    <row r="972" spans="1:29" ht="12.75" customHeight="1" x14ac:dyDescent="0.35">
      <c r="A972" s="161"/>
      <c r="B972" s="161"/>
      <c r="C972" s="207"/>
      <c r="D972" s="207"/>
      <c r="E972" s="169"/>
      <c r="F972" s="169"/>
      <c r="G972" s="152"/>
      <c r="H972" s="152"/>
      <c r="I972" s="152"/>
      <c r="J972" s="152"/>
      <c r="K972" s="152"/>
      <c r="L972" s="152"/>
      <c r="M972" s="207"/>
      <c r="N972" s="207"/>
      <c r="O972" s="207"/>
      <c r="P972" s="152"/>
      <c r="Q972" s="152"/>
      <c r="R972" s="152"/>
      <c r="S972" s="152"/>
      <c r="T972" s="152"/>
      <c r="U972" s="210"/>
      <c r="V972" s="152"/>
      <c r="W972" s="210"/>
      <c r="X972" s="152"/>
      <c r="Y972" s="210"/>
      <c r="Z972" s="152"/>
      <c r="AA972" s="186"/>
      <c r="AB972" s="152"/>
      <c r="AC972" s="186"/>
    </row>
    <row r="973" spans="1:29" ht="12.75" customHeight="1" x14ac:dyDescent="0.35">
      <c r="A973" s="161"/>
      <c r="B973" s="161"/>
      <c r="C973" s="207"/>
      <c r="D973" s="207"/>
      <c r="E973" s="169"/>
      <c r="F973" s="169"/>
      <c r="G973" s="152"/>
      <c r="H973" s="152"/>
      <c r="I973" s="152"/>
      <c r="J973" s="152"/>
      <c r="K973" s="152"/>
      <c r="L973" s="152"/>
      <c r="M973" s="207"/>
      <c r="N973" s="207"/>
      <c r="O973" s="207"/>
      <c r="P973" s="152"/>
      <c r="Q973" s="152"/>
      <c r="R973" s="152"/>
      <c r="S973" s="152"/>
      <c r="T973" s="152"/>
      <c r="U973" s="210"/>
      <c r="V973" s="152"/>
      <c r="W973" s="210"/>
      <c r="X973" s="152"/>
      <c r="Y973" s="210"/>
      <c r="Z973" s="152"/>
      <c r="AA973" s="186"/>
      <c r="AB973" s="152"/>
      <c r="AC973" s="186"/>
    </row>
    <row r="974" spans="1:29" ht="12.75" customHeight="1" x14ac:dyDescent="0.35">
      <c r="A974" s="161"/>
      <c r="B974" s="161"/>
      <c r="C974" s="207"/>
      <c r="D974" s="207"/>
      <c r="E974" s="169"/>
      <c r="F974" s="169"/>
      <c r="G974" s="152"/>
      <c r="H974" s="152"/>
      <c r="I974" s="152"/>
      <c r="J974" s="152"/>
      <c r="K974" s="152"/>
      <c r="L974" s="152"/>
      <c r="M974" s="207"/>
      <c r="N974" s="207"/>
      <c r="O974" s="207"/>
      <c r="P974" s="152"/>
      <c r="Q974" s="152"/>
      <c r="R974" s="152"/>
      <c r="S974" s="152"/>
      <c r="T974" s="152"/>
      <c r="U974" s="210"/>
      <c r="V974" s="152"/>
      <c r="W974" s="210"/>
      <c r="X974" s="152"/>
      <c r="Y974" s="210"/>
      <c r="Z974" s="152"/>
      <c r="AA974" s="186"/>
      <c r="AB974" s="152"/>
      <c r="AC974" s="186"/>
    </row>
    <row r="975" spans="1:29" ht="12.75" customHeight="1" x14ac:dyDescent="0.35">
      <c r="A975" s="161"/>
      <c r="B975" s="161"/>
      <c r="C975" s="207"/>
      <c r="D975" s="207"/>
      <c r="E975" s="169"/>
      <c r="F975" s="169"/>
      <c r="G975" s="152"/>
      <c r="H975" s="152"/>
      <c r="I975" s="152"/>
      <c r="J975" s="152"/>
      <c r="K975" s="152"/>
      <c r="L975" s="152"/>
      <c r="M975" s="207"/>
      <c r="N975" s="207"/>
      <c r="O975" s="207"/>
      <c r="P975" s="152"/>
      <c r="Q975" s="152"/>
      <c r="R975" s="152"/>
      <c r="S975" s="152"/>
      <c r="T975" s="152"/>
      <c r="U975" s="210"/>
      <c r="V975" s="152"/>
      <c r="W975" s="210"/>
      <c r="X975" s="152"/>
      <c r="Y975" s="210"/>
      <c r="Z975" s="152"/>
      <c r="AA975" s="186"/>
      <c r="AB975" s="152"/>
      <c r="AC975" s="186"/>
    </row>
    <row r="976" spans="1:29" ht="12.75" customHeight="1" x14ac:dyDescent="0.35">
      <c r="A976" s="161"/>
      <c r="B976" s="161"/>
      <c r="C976" s="207"/>
      <c r="D976" s="207"/>
      <c r="E976" s="169"/>
      <c r="F976" s="169"/>
      <c r="G976" s="152"/>
      <c r="H976" s="152"/>
      <c r="I976" s="152"/>
      <c r="J976" s="152"/>
      <c r="K976" s="152"/>
      <c r="L976" s="152"/>
      <c r="M976" s="207"/>
      <c r="N976" s="207"/>
      <c r="O976" s="207"/>
      <c r="P976" s="152"/>
      <c r="Q976" s="152"/>
      <c r="R976" s="152"/>
      <c r="S976" s="152"/>
      <c r="T976" s="152"/>
      <c r="U976" s="210"/>
      <c r="V976" s="152"/>
      <c r="W976" s="210"/>
      <c r="X976" s="152"/>
      <c r="Y976" s="210"/>
      <c r="Z976" s="152"/>
      <c r="AA976" s="186"/>
      <c r="AB976" s="152"/>
      <c r="AC976" s="186"/>
    </row>
    <row r="977" spans="1:29" ht="12.75" customHeight="1" x14ac:dyDescent="0.35">
      <c r="A977" s="161"/>
      <c r="B977" s="161"/>
      <c r="C977" s="207"/>
      <c r="D977" s="207"/>
      <c r="E977" s="169"/>
      <c r="F977" s="169"/>
      <c r="G977" s="152"/>
      <c r="H977" s="152"/>
      <c r="I977" s="152"/>
      <c r="J977" s="152"/>
      <c r="K977" s="152"/>
      <c r="L977" s="152"/>
      <c r="M977" s="207"/>
      <c r="N977" s="207"/>
      <c r="O977" s="207"/>
      <c r="P977" s="152"/>
      <c r="Q977" s="152"/>
      <c r="R977" s="152"/>
      <c r="S977" s="152"/>
      <c r="T977" s="152"/>
      <c r="U977" s="210"/>
      <c r="V977" s="152"/>
      <c r="W977" s="210"/>
      <c r="X977" s="152"/>
      <c r="Y977" s="210"/>
      <c r="Z977" s="152"/>
      <c r="AA977" s="186"/>
      <c r="AB977" s="152"/>
      <c r="AC977" s="186"/>
    </row>
    <row r="978" spans="1:29" ht="12.75" customHeight="1" x14ac:dyDescent="0.35">
      <c r="A978" s="161"/>
      <c r="B978" s="161"/>
      <c r="C978" s="207"/>
      <c r="D978" s="207"/>
      <c r="E978" s="169"/>
      <c r="F978" s="169"/>
      <c r="G978" s="152"/>
      <c r="H978" s="152"/>
      <c r="I978" s="152"/>
      <c r="J978" s="152"/>
      <c r="K978" s="152"/>
      <c r="L978" s="152"/>
      <c r="M978" s="207"/>
      <c r="N978" s="207"/>
      <c r="O978" s="207"/>
      <c r="P978" s="152"/>
      <c r="Q978" s="152"/>
      <c r="R978" s="152"/>
      <c r="S978" s="152"/>
      <c r="T978" s="152"/>
      <c r="U978" s="210"/>
      <c r="V978" s="152"/>
      <c r="W978" s="210"/>
      <c r="X978" s="152"/>
      <c r="Y978" s="210"/>
      <c r="Z978" s="152"/>
      <c r="AA978" s="186"/>
      <c r="AB978" s="152"/>
      <c r="AC978" s="186"/>
    </row>
    <row r="979" spans="1:29" ht="12.75" customHeight="1" x14ac:dyDescent="0.35">
      <c r="A979" s="161"/>
      <c r="B979" s="161"/>
      <c r="C979" s="207"/>
      <c r="D979" s="207"/>
      <c r="E979" s="169"/>
      <c r="F979" s="169"/>
      <c r="G979" s="152"/>
      <c r="H979" s="152"/>
      <c r="I979" s="152"/>
      <c r="J979" s="152"/>
      <c r="K979" s="152"/>
      <c r="L979" s="152"/>
      <c r="M979" s="207"/>
      <c r="N979" s="207"/>
      <c r="O979" s="207"/>
      <c r="P979" s="152"/>
      <c r="Q979" s="152"/>
      <c r="R979" s="152"/>
      <c r="S979" s="152"/>
      <c r="T979" s="152"/>
      <c r="U979" s="210"/>
      <c r="V979" s="152"/>
      <c r="W979" s="210"/>
      <c r="X979" s="152"/>
      <c r="Y979" s="210"/>
      <c r="Z979" s="152"/>
      <c r="AA979" s="186"/>
      <c r="AB979" s="152"/>
      <c r="AC979" s="186"/>
    </row>
    <row r="980" spans="1:29" ht="12.75" customHeight="1" x14ac:dyDescent="0.35">
      <c r="A980" s="161"/>
      <c r="B980" s="161"/>
      <c r="C980" s="207"/>
      <c r="D980" s="207"/>
      <c r="E980" s="169"/>
      <c r="F980" s="169"/>
      <c r="G980" s="152"/>
      <c r="H980" s="152"/>
      <c r="I980" s="152"/>
      <c r="J980" s="152"/>
      <c r="K980" s="152"/>
      <c r="L980" s="152"/>
      <c r="M980" s="207"/>
      <c r="N980" s="207"/>
      <c r="O980" s="207"/>
      <c r="P980" s="152"/>
      <c r="Q980" s="152"/>
      <c r="R980" s="152"/>
      <c r="S980" s="152"/>
      <c r="T980" s="152"/>
      <c r="U980" s="210"/>
      <c r="V980" s="152"/>
      <c r="W980" s="210"/>
      <c r="X980" s="152"/>
      <c r="Y980" s="210"/>
      <c r="Z980" s="152"/>
      <c r="AA980" s="186"/>
      <c r="AB980" s="152"/>
      <c r="AC980" s="186"/>
    </row>
    <row r="981" spans="1:29" ht="12.75" customHeight="1" x14ac:dyDescent="0.35">
      <c r="A981" s="161"/>
      <c r="B981" s="161"/>
      <c r="C981" s="207"/>
      <c r="D981" s="207"/>
      <c r="E981" s="169"/>
      <c r="F981" s="169"/>
      <c r="G981" s="152"/>
      <c r="H981" s="152"/>
      <c r="I981" s="152"/>
      <c r="J981" s="152"/>
      <c r="K981" s="152"/>
      <c r="L981" s="152"/>
      <c r="M981" s="207"/>
      <c r="N981" s="207"/>
      <c r="O981" s="207"/>
      <c r="P981" s="152"/>
      <c r="Q981" s="152"/>
      <c r="R981" s="152"/>
      <c r="S981" s="152"/>
      <c r="T981" s="152"/>
      <c r="U981" s="210"/>
      <c r="V981" s="152"/>
      <c r="W981" s="210"/>
      <c r="X981" s="152"/>
      <c r="Y981" s="210"/>
      <c r="Z981" s="152"/>
      <c r="AA981" s="186"/>
      <c r="AB981" s="152"/>
      <c r="AC981" s="186"/>
    </row>
    <row r="982" spans="1:29" ht="12.75" customHeight="1" x14ac:dyDescent="0.35">
      <c r="A982" s="161"/>
      <c r="B982" s="161"/>
      <c r="C982" s="207"/>
      <c r="D982" s="207"/>
      <c r="E982" s="169"/>
      <c r="F982" s="169"/>
      <c r="G982" s="152"/>
      <c r="H982" s="152"/>
      <c r="I982" s="152"/>
      <c r="J982" s="152"/>
      <c r="K982" s="152"/>
      <c r="L982" s="152"/>
      <c r="M982" s="207"/>
      <c r="N982" s="207"/>
      <c r="O982" s="207"/>
      <c r="P982" s="152"/>
      <c r="Q982" s="152"/>
      <c r="R982" s="152"/>
      <c r="S982" s="152"/>
      <c r="T982" s="152"/>
      <c r="U982" s="210"/>
      <c r="V982" s="152"/>
      <c r="W982" s="210"/>
      <c r="X982" s="152"/>
      <c r="Y982" s="210"/>
      <c r="Z982" s="152"/>
      <c r="AA982" s="186"/>
      <c r="AB982" s="152"/>
      <c r="AC982" s="186"/>
    </row>
    <row r="983" spans="1:29" ht="12.75" customHeight="1" x14ac:dyDescent="0.35">
      <c r="A983" s="161"/>
      <c r="B983" s="161"/>
      <c r="C983" s="207"/>
      <c r="D983" s="207"/>
      <c r="E983" s="169"/>
      <c r="F983" s="169"/>
      <c r="G983" s="152"/>
      <c r="H983" s="152"/>
      <c r="I983" s="152"/>
      <c r="J983" s="152"/>
      <c r="K983" s="152"/>
      <c r="L983" s="152"/>
      <c r="M983" s="207"/>
      <c r="N983" s="207"/>
      <c r="O983" s="207"/>
      <c r="P983" s="152"/>
      <c r="Q983" s="152"/>
      <c r="R983" s="152"/>
      <c r="S983" s="152"/>
      <c r="T983" s="152"/>
      <c r="U983" s="210"/>
      <c r="V983" s="152"/>
      <c r="W983" s="210"/>
      <c r="X983" s="152"/>
      <c r="Y983" s="210"/>
      <c r="Z983" s="152"/>
      <c r="AA983" s="186"/>
      <c r="AB983" s="152"/>
      <c r="AC983" s="186"/>
    </row>
    <row r="984" spans="1:29" ht="12.75" customHeight="1" x14ac:dyDescent="0.35">
      <c r="A984" s="161"/>
      <c r="B984" s="161"/>
      <c r="C984" s="207"/>
      <c r="D984" s="207"/>
      <c r="E984" s="169"/>
      <c r="F984" s="169"/>
      <c r="G984" s="152"/>
      <c r="H984" s="152"/>
      <c r="I984" s="152"/>
      <c r="J984" s="152"/>
      <c r="K984" s="152"/>
      <c r="L984" s="152"/>
      <c r="M984" s="207"/>
      <c r="N984" s="207"/>
      <c r="O984" s="207"/>
      <c r="P984" s="152"/>
      <c r="Q984" s="152"/>
      <c r="R984" s="152"/>
      <c r="S984" s="152"/>
      <c r="T984" s="152"/>
      <c r="U984" s="210"/>
      <c r="V984" s="152"/>
      <c r="W984" s="210"/>
      <c r="X984" s="152"/>
      <c r="Y984" s="210"/>
      <c r="Z984" s="152"/>
      <c r="AA984" s="186"/>
      <c r="AB984" s="152"/>
      <c r="AC984" s="186"/>
    </row>
    <row r="985" spans="1:29" ht="12.75" customHeight="1" x14ac:dyDescent="0.35">
      <c r="A985" s="161"/>
      <c r="B985" s="161"/>
      <c r="C985" s="207"/>
      <c r="D985" s="207"/>
      <c r="E985" s="169"/>
      <c r="F985" s="169"/>
      <c r="G985" s="152"/>
      <c r="H985" s="152"/>
      <c r="I985" s="152"/>
      <c r="J985" s="152"/>
      <c r="K985" s="152"/>
      <c r="L985" s="152"/>
      <c r="M985" s="207"/>
      <c r="N985" s="207"/>
      <c r="O985" s="207"/>
      <c r="P985" s="152"/>
      <c r="Q985" s="152"/>
      <c r="R985" s="152"/>
      <c r="S985" s="152"/>
      <c r="T985" s="152"/>
      <c r="U985" s="210"/>
      <c r="V985" s="152"/>
      <c r="W985" s="210"/>
      <c r="X985" s="152"/>
      <c r="Y985" s="210"/>
      <c r="Z985" s="152"/>
      <c r="AA985" s="186"/>
      <c r="AB985" s="152"/>
      <c r="AC985" s="186"/>
    </row>
    <row r="986" spans="1:29" ht="12.75" customHeight="1" x14ac:dyDescent="0.35">
      <c r="A986" s="161"/>
      <c r="B986" s="161"/>
      <c r="C986" s="207"/>
      <c r="D986" s="207"/>
      <c r="E986" s="169"/>
      <c r="F986" s="169"/>
      <c r="G986" s="152"/>
      <c r="H986" s="152"/>
      <c r="I986" s="152"/>
      <c r="J986" s="152"/>
      <c r="K986" s="152"/>
      <c r="L986" s="152"/>
      <c r="M986" s="207"/>
      <c r="N986" s="207"/>
      <c r="O986" s="207"/>
      <c r="P986" s="152"/>
      <c r="Q986" s="152"/>
      <c r="R986" s="152"/>
      <c r="S986" s="152"/>
      <c r="T986" s="152"/>
      <c r="U986" s="210"/>
      <c r="V986" s="152"/>
      <c r="W986" s="210"/>
      <c r="X986" s="152"/>
      <c r="Y986" s="210"/>
      <c r="Z986" s="152"/>
      <c r="AA986" s="186"/>
      <c r="AB986" s="152"/>
      <c r="AC986" s="186"/>
    </row>
    <row r="987" spans="1:29" ht="12.75" customHeight="1" x14ac:dyDescent="0.35">
      <c r="A987" s="161"/>
      <c r="B987" s="161"/>
      <c r="C987" s="207"/>
      <c r="D987" s="207"/>
      <c r="E987" s="169"/>
      <c r="F987" s="169"/>
      <c r="G987" s="152"/>
      <c r="H987" s="152"/>
      <c r="I987" s="152"/>
      <c r="J987" s="152"/>
      <c r="K987" s="152"/>
      <c r="L987" s="152"/>
      <c r="M987" s="207"/>
      <c r="N987" s="207"/>
      <c r="O987" s="207"/>
      <c r="P987" s="152"/>
      <c r="Q987" s="152"/>
      <c r="R987" s="152"/>
      <c r="S987" s="152"/>
      <c r="T987" s="152"/>
      <c r="U987" s="210"/>
      <c r="V987" s="152"/>
      <c r="W987" s="210"/>
      <c r="X987" s="152"/>
      <c r="Y987" s="210"/>
      <c r="Z987" s="152"/>
      <c r="AA987" s="186"/>
      <c r="AB987" s="152"/>
      <c r="AC987" s="186"/>
    </row>
    <row r="988" spans="1:29" ht="12.75" customHeight="1" x14ac:dyDescent="0.35">
      <c r="A988" s="161"/>
      <c r="B988" s="161"/>
      <c r="C988" s="207"/>
      <c r="D988" s="207"/>
      <c r="E988" s="169"/>
      <c r="F988" s="169"/>
      <c r="G988" s="152"/>
      <c r="H988" s="152"/>
      <c r="I988" s="152"/>
      <c r="J988" s="152"/>
      <c r="K988" s="152"/>
      <c r="L988" s="152"/>
      <c r="M988" s="207"/>
      <c r="N988" s="207"/>
      <c r="O988" s="207"/>
      <c r="P988" s="152"/>
      <c r="Q988" s="152"/>
      <c r="R988" s="152"/>
      <c r="S988" s="152"/>
      <c r="T988" s="152"/>
      <c r="U988" s="210"/>
      <c r="V988" s="152"/>
      <c r="W988" s="210"/>
      <c r="X988" s="152"/>
      <c r="Y988" s="210"/>
      <c r="Z988" s="152"/>
      <c r="AA988" s="186"/>
      <c r="AB988" s="152"/>
      <c r="AC988" s="186"/>
    </row>
    <row r="989" spans="1:29" ht="12.75" customHeight="1" x14ac:dyDescent="0.35">
      <c r="A989" s="161"/>
      <c r="B989" s="161"/>
      <c r="C989" s="207"/>
      <c r="D989" s="207"/>
      <c r="E989" s="169"/>
      <c r="F989" s="169"/>
      <c r="G989" s="152"/>
      <c r="H989" s="152"/>
      <c r="I989" s="152"/>
      <c r="J989" s="152"/>
      <c r="K989" s="152"/>
      <c r="L989" s="152"/>
      <c r="M989" s="207"/>
      <c r="N989" s="207"/>
      <c r="O989" s="207"/>
      <c r="P989" s="152"/>
      <c r="Q989" s="152"/>
      <c r="R989" s="152"/>
      <c r="S989" s="152"/>
      <c r="T989" s="152"/>
      <c r="U989" s="210"/>
      <c r="V989" s="152"/>
      <c r="W989" s="210"/>
      <c r="X989" s="152"/>
      <c r="Y989" s="210"/>
      <c r="Z989" s="152"/>
      <c r="AA989" s="186"/>
      <c r="AB989" s="152"/>
      <c r="AC989" s="186"/>
    </row>
    <row r="990" spans="1:29" ht="12.75" customHeight="1" x14ac:dyDescent="0.35">
      <c r="A990" s="161"/>
      <c r="B990" s="161"/>
      <c r="C990" s="207"/>
      <c r="D990" s="207"/>
      <c r="E990" s="169"/>
      <c r="F990" s="169"/>
      <c r="G990" s="152"/>
      <c r="H990" s="152"/>
      <c r="I990" s="152"/>
      <c r="J990" s="152"/>
      <c r="K990" s="152"/>
      <c r="L990" s="152"/>
      <c r="M990" s="207"/>
      <c r="N990" s="207"/>
      <c r="O990" s="207"/>
      <c r="P990" s="152"/>
      <c r="Q990" s="152"/>
      <c r="R990" s="152"/>
      <c r="S990" s="152"/>
      <c r="T990" s="152"/>
      <c r="U990" s="210"/>
      <c r="V990" s="152"/>
      <c r="W990" s="210"/>
      <c r="X990" s="152"/>
      <c r="Y990" s="210"/>
      <c r="Z990" s="152"/>
      <c r="AA990" s="186"/>
      <c r="AB990" s="152"/>
      <c r="AC990" s="186"/>
    </row>
    <row r="991" spans="1:29" ht="12.75" customHeight="1" x14ac:dyDescent="0.35">
      <c r="A991" s="161"/>
      <c r="B991" s="161"/>
      <c r="C991" s="207"/>
      <c r="D991" s="207"/>
      <c r="E991" s="169"/>
      <c r="F991" s="169"/>
      <c r="G991" s="152"/>
      <c r="H991" s="152"/>
      <c r="I991" s="152"/>
      <c r="J991" s="152"/>
      <c r="K991" s="152"/>
      <c r="L991" s="152"/>
      <c r="M991" s="207"/>
      <c r="N991" s="207"/>
      <c r="O991" s="207"/>
      <c r="P991" s="152"/>
      <c r="Q991" s="152"/>
      <c r="R991" s="152"/>
      <c r="S991" s="152"/>
      <c r="T991" s="152"/>
      <c r="U991" s="210"/>
      <c r="V991" s="152"/>
      <c r="W991" s="210"/>
      <c r="X991" s="152"/>
      <c r="Y991" s="210"/>
      <c r="Z991" s="152"/>
      <c r="AA991" s="186"/>
      <c r="AB991" s="152"/>
      <c r="AC991" s="186"/>
    </row>
    <row r="992" spans="1:29" ht="12.75" customHeight="1" x14ac:dyDescent="0.35">
      <c r="A992" s="161"/>
      <c r="B992" s="161"/>
      <c r="C992" s="207"/>
      <c r="D992" s="207"/>
      <c r="E992" s="169"/>
      <c r="F992" s="169"/>
      <c r="G992" s="152"/>
      <c r="H992" s="152"/>
      <c r="I992" s="152"/>
      <c r="J992" s="152"/>
      <c r="K992" s="152"/>
      <c r="L992" s="152"/>
      <c r="M992" s="207"/>
      <c r="N992" s="207"/>
      <c r="O992" s="207"/>
      <c r="P992" s="152"/>
      <c r="Q992" s="152"/>
      <c r="R992" s="152"/>
      <c r="S992" s="152"/>
      <c r="T992" s="152"/>
      <c r="U992" s="210"/>
      <c r="V992" s="152"/>
      <c r="W992" s="210"/>
      <c r="X992" s="152"/>
      <c r="Y992" s="210"/>
      <c r="Z992" s="152"/>
      <c r="AA992" s="186"/>
      <c r="AB992" s="152"/>
      <c r="AC992" s="186"/>
    </row>
    <row r="993" spans="1:29" ht="12.75" customHeight="1" x14ac:dyDescent="0.35">
      <c r="A993" s="161"/>
      <c r="B993" s="161"/>
      <c r="C993" s="207"/>
      <c r="D993" s="207"/>
      <c r="E993" s="169"/>
      <c r="F993" s="169"/>
      <c r="G993" s="152"/>
      <c r="H993" s="152"/>
      <c r="I993" s="152"/>
      <c r="J993" s="152"/>
      <c r="K993" s="152"/>
      <c r="L993" s="152"/>
      <c r="M993" s="207"/>
      <c r="N993" s="207"/>
      <c r="O993" s="207"/>
      <c r="P993" s="152"/>
      <c r="Q993" s="152"/>
      <c r="R993" s="152"/>
      <c r="S993" s="152"/>
      <c r="T993" s="152"/>
      <c r="U993" s="210"/>
      <c r="V993" s="152"/>
      <c r="W993" s="210"/>
      <c r="X993" s="152"/>
      <c r="Y993" s="210"/>
      <c r="Z993" s="152"/>
      <c r="AA993" s="186"/>
      <c r="AB993" s="152"/>
      <c r="AC993" s="186"/>
    </row>
    <row r="994" spans="1:29" ht="12.75" customHeight="1" x14ac:dyDescent="0.35">
      <c r="A994" s="161"/>
      <c r="B994" s="161"/>
      <c r="C994" s="207"/>
      <c r="D994" s="207"/>
      <c r="E994" s="169"/>
      <c r="F994" s="169"/>
      <c r="G994" s="152"/>
      <c r="H994" s="152"/>
      <c r="I994" s="152"/>
      <c r="J994" s="152"/>
      <c r="K994" s="152"/>
      <c r="L994" s="152"/>
      <c r="M994" s="207"/>
      <c r="N994" s="207"/>
      <c r="O994" s="207"/>
      <c r="P994" s="152"/>
      <c r="Q994" s="152"/>
      <c r="R994" s="152"/>
      <c r="S994" s="152"/>
      <c r="T994" s="152"/>
      <c r="U994" s="210"/>
      <c r="V994" s="152"/>
      <c r="W994" s="210"/>
      <c r="X994" s="152"/>
      <c r="Y994" s="210"/>
      <c r="Z994" s="152"/>
      <c r="AA994" s="186"/>
      <c r="AB994" s="152"/>
      <c r="AC994" s="186"/>
    </row>
    <row r="995" spans="1:29" ht="12.75" customHeight="1" x14ac:dyDescent="0.35">
      <c r="A995" s="161"/>
      <c r="B995" s="161"/>
      <c r="C995" s="207"/>
      <c r="D995" s="207"/>
      <c r="E995" s="169"/>
      <c r="F995" s="169"/>
      <c r="G995" s="152"/>
      <c r="H995" s="152"/>
      <c r="I995" s="152"/>
      <c r="J995" s="152"/>
      <c r="K995" s="152"/>
      <c r="L995" s="152"/>
      <c r="M995" s="207"/>
      <c r="N995" s="207"/>
      <c r="O995" s="207"/>
      <c r="P995" s="152"/>
      <c r="Q995" s="152"/>
      <c r="R995" s="152"/>
      <c r="S995" s="152"/>
      <c r="T995" s="152"/>
      <c r="U995" s="210"/>
      <c r="V995" s="152"/>
      <c r="W995" s="210"/>
      <c r="X995" s="152"/>
      <c r="Y995" s="210"/>
      <c r="Z995" s="152"/>
      <c r="AA995" s="186"/>
      <c r="AB995" s="152"/>
      <c r="AC995" s="186"/>
    </row>
    <row r="996" spans="1:29" ht="12.75" customHeight="1" x14ac:dyDescent="0.35">
      <c r="A996" s="161"/>
      <c r="B996" s="161"/>
      <c r="C996" s="207"/>
      <c r="D996" s="207"/>
      <c r="E996" s="169"/>
      <c r="F996" s="169"/>
      <c r="G996" s="152"/>
      <c r="H996" s="152"/>
      <c r="I996" s="152"/>
      <c r="J996" s="152"/>
      <c r="K996" s="152"/>
      <c r="L996" s="152"/>
      <c r="M996" s="207"/>
      <c r="N996" s="207"/>
      <c r="O996" s="207"/>
      <c r="P996" s="152"/>
      <c r="Q996" s="152"/>
      <c r="R996" s="152"/>
      <c r="S996" s="152"/>
      <c r="T996" s="152"/>
      <c r="U996" s="210"/>
      <c r="V996" s="152"/>
      <c r="W996" s="210"/>
      <c r="X996" s="152"/>
      <c r="Y996" s="210"/>
      <c r="Z996" s="152"/>
      <c r="AA996" s="186"/>
      <c r="AB996" s="152"/>
      <c r="AC996" s="186"/>
    </row>
    <row r="997" spans="1:29" ht="12.75" customHeight="1" x14ac:dyDescent="0.35">
      <c r="A997" s="161"/>
      <c r="B997" s="161"/>
      <c r="C997" s="207"/>
      <c r="D997" s="207"/>
      <c r="E997" s="169"/>
      <c r="F997" s="169"/>
      <c r="G997" s="152"/>
      <c r="H997" s="152"/>
      <c r="I997" s="152"/>
      <c r="J997" s="152"/>
      <c r="K997" s="152"/>
      <c r="L997" s="152"/>
      <c r="M997" s="207"/>
      <c r="N997" s="207"/>
      <c r="O997" s="207"/>
      <c r="P997" s="152"/>
      <c r="Q997" s="152"/>
      <c r="R997" s="152"/>
      <c r="S997" s="152"/>
      <c r="T997" s="152"/>
      <c r="U997" s="210"/>
      <c r="V997" s="152"/>
      <c r="W997" s="210"/>
      <c r="X997" s="152"/>
      <c r="Y997" s="210"/>
      <c r="Z997" s="152"/>
      <c r="AA997" s="186"/>
      <c r="AB997" s="152"/>
      <c r="AC997" s="186"/>
    </row>
    <row r="998" spans="1:29" ht="12.75" customHeight="1" x14ac:dyDescent="0.35">
      <c r="A998" s="161"/>
      <c r="B998" s="161"/>
      <c r="C998" s="207"/>
      <c r="D998" s="207"/>
      <c r="E998" s="169"/>
      <c r="F998" s="169"/>
      <c r="G998" s="152"/>
      <c r="H998" s="152"/>
      <c r="I998" s="152"/>
      <c r="J998" s="152"/>
      <c r="K998" s="152"/>
      <c r="L998" s="152"/>
      <c r="M998" s="207"/>
      <c r="N998" s="207"/>
      <c r="O998" s="207"/>
      <c r="P998" s="152"/>
      <c r="Q998" s="152"/>
      <c r="R998" s="152"/>
      <c r="S998" s="152"/>
      <c r="T998" s="152"/>
      <c r="U998" s="210"/>
      <c r="V998" s="152"/>
      <c r="W998" s="210"/>
      <c r="X998" s="152"/>
      <c r="Y998" s="210"/>
      <c r="Z998" s="152"/>
      <c r="AA998" s="186"/>
      <c r="AB998" s="152"/>
      <c r="AC998" s="186"/>
    </row>
    <row r="999" spans="1:29" ht="12.75" customHeight="1" x14ac:dyDescent="0.35">
      <c r="A999" s="161"/>
      <c r="B999" s="161"/>
      <c r="C999" s="207"/>
      <c r="D999" s="207"/>
      <c r="E999" s="169"/>
      <c r="F999" s="169"/>
      <c r="G999" s="152"/>
      <c r="H999" s="152"/>
      <c r="I999" s="152"/>
      <c r="J999" s="152"/>
      <c r="K999" s="152"/>
      <c r="L999" s="152"/>
      <c r="M999" s="207"/>
      <c r="N999" s="207"/>
      <c r="O999" s="207"/>
      <c r="P999" s="152"/>
      <c r="Q999" s="152"/>
      <c r="R999" s="152"/>
      <c r="S999" s="152"/>
      <c r="T999" s="152"/>
      <c r="U999" s="210"/>
      <c r="V999" s="152"/>
      <c r="W999" s="210"/>
      <c r="X999" s="152"/>
      <c r="Y999" s="210"/>
      <c r="Z999" s="152"/>
      <c r="AA999" s="186"/>
      <c r="AB999" s="152"/>
      <c r="AC999" s="186"/>
    </row>
    <row r="1000" spans="1:29" ht="12.75" customHeight="1" x14ac:dyDescent="0.35">
      <c r="A1000" s="161"/>
      <c r="B1000" s="161"/>
      <c r="C1000" s="207"/>
      <c r="D1000" s="207"/>
      <c r="E1000" s="169"/>
      <c r="F1000" s="169"/>
      <c r="G1000" s="152"/>
      <c r="H1000" s="152"/>
      <c r="I1000" s="152"/>
      <c r="J1000" s="152"/>
      <c r="K1000" s="152"/>
      <c r="L1000" s="152"/>
      <c r="M1000" s="207"/>
      <c r="N1000" s="207"/>
      <c r="O1000" s="207"/>
      <c r="P1000" s="152"/>
      <c r="Q1000" s="152"/>
      <c r="R1000" s="152"/>
      <c r="S1000" s="152"/>
      <c r="T1000" s="152"/>
      <c r="U1000" s="210"/>
      <c r="V1000" s="152"/>
      <c r="W1000" s="210"/>
      <c r="X1000" s="152"/>
      <c r="Y1000" s="210"/>
      <c r="Z1000" s="152"/>
      <c r="AA1000" s="186"/>
      <c r="AB1000" s="152"/>
      <c r="AC1000" s="186"/>
    </row>
    <row r="1001" spans="1:29" ht="12.75" customHeight="1" x14ac:dyDescent="0.35">
      <c r="A1001" s="161"/>
      <c r="B1001" s="161"/>
      <c r="C1001" s="207"/>
      <c r="D1001" s="207"/>
      <c r="E1001" s="169"/>
      <c r="F1001" s="169"/>
      <c r="G1001" s="152"/>
      <c r="H1001" s="152"/>
      <c r="I1001" s="152"/>
      <c r="J1001" s="152"/>
      <c r="K1001" s="152"/>
      <c r="L1001" s="152"/>
      <c r="M1001" s="207"/>
      <c r="N1001" s="207"/>
      <c r="O1001" s="207"/>
      <c r="P1001" s="152"/>
      <c r="Q1001" s="152"/>
      <c r="R1001" s="152"/>
      <c r="S1001" s="152"/>
      <c r="T1001" s="152"/>
      <c r="U1001" s="210"/>
      <c r="V1001" s="152"/>
      <c r="W1001" s="210"/>
      <c r="X1001" s="152"/>
      <c r="Y1001" s="210"/>
      <c r="Z1001" s="152"/>
      <c r="AA1001" s="186"/>
      <c r="AB1001" s="152"/>
      <c r="AC1001" s="186"/>
    </row>
    <row r="1002" spans="1:29" ht="12.75" customHeight="1" x14ac:dyDescent="0.35">
      <c r="A1002" s="161"/>
      <c r="B1002" s="161"/>
      <c r="C1002" s="207"/>
      <c r="D1002" s="207"/>
      <c r="E1002" s="169"/>
      <c r="F1002" s="169"/>
      <c r="G1002" s="152"/>
      <c r="H1002" s="152"/>
      <c r="I1002" s="152"/>
      <c r="J1002" s="152"/>
      <c r="K1002" s="152"/>
      <c r="L1002" s="152"/>
      <c r="M1002" s="207"/>
      <c r="N1002" s="207"/>
      <c r="O1002" s="207"/>
      <c r="P1002" s="152"/>
      <c r="Q1002" s="152"/>
      <c r="R1002" s="152"/>
      <c r="S1002" s="152"/>
      <c r="T1002" s="152"/>
      <c r="U1002" s="210"/>
      <c r="V1002" s="152"/>
      <c r="W1002" s="210"/>
      <c r="X1002" s="152"/>
      <c r="Y1002" s="210"/>
      <c r="Z1002" s="152"/>
      <c r="AA1002" s="186"/>
      <c r="AB1002" s="152"/>
      <c r="AC1002" s="186"/>
    </row>
    <row r="1003" spans="1:29" ht="12.75" customHeight="1" x14ac:dyDescent="0.35">
      <c r="A1003" s="161"/>
      <c r="B1003" s="161"/>
      <c r="C1003" s="207"/>
      <c r="D1003" s="207"/>
      <c r="E1003" s="169"/>
      <c r="F1003" s="169"/>
      <c r="G1003" s="152"/>
      <c r="H1003" s="152"/>
      <c r="I1003" s="152"/>
      <c r="J1003" s="152"/>
      <c r="K1003" s="152"/>
      <c r="L1003" s="152"/>
      <c r="M1003" s="207"/>
      <c r="N1003" s="207"/>
      <c r="O1003" s="207"/>
      <c r="P1003" s="152"/>
      <c r="Q1003" s="152"/>
      <c r="R1003" s="152"/>
      <c r="S1003" s="152"/>
      <c r="T1003" s="152"/>
      <c r="U1003" s="210"/>
      <c r="V1003" s="152"/>
      <c r="W1003" s="210"/>
      <c r="X1003" s="152"/>
      <c r="Y1003" s="210"/>
      <c r="Z1003" s="152"/>
      <c r="AA1003" s="186"/>
      <c r="AB1003" s="152"/>
      <c r="AC1003" s="186"/>
    </row>
    <row r="1004" spans="1:29" ht="12.75" customHeight="1" x14ac:dyDescent="0.35">
      <c r="A1004" s="161"/>
      <c r="B1004" s="161"/>
      <c r="C1004" s="207"/>
      <c r="D1004" s="207"/>
      <c r="E1004" s="169"/>
      <c r="F1004" s="169"/>
      <c r="G1004" s="152"/>
      <c r="H1004" s="152"/>
      <c r="I1004" s="152"/>
      <c r="J1004" s="152"/>
      <c r="K1004" s="152"/>
      <c r="L1004" s="152"/>
      <c r="M1004" s="207"/>
      <c r="N1004" s="207"/>
      <c r="O1004" s="207"/>
      <c r="P1004" s="152"/>
      <c r="Q1004" s="152"/>
      <c r="R1004" s="152"/>
      <c r="S1004" s="152"/>
      <c r="T1004" s="152"/>
      <c r="U1004" s="210"/>
      <c r="V1004" s="152"/>
      <c r="W1004" s="210"/>
      <c r="X1004" s="152"/>
      <c r="Y1004" s="210"/>
      <c r="Z1004" s="152"/>
      <c r="AA1004" s="186"/>
      <c r="AB1004" s="152"/>
      <c r="AC1004" s="186"/>
    </row>
    <row r="1005" spans="1:29" ht="12.75" customHeight="1" x14ac:dyDescent="0.35">
      <c r="A1005" s="161"/>
      <c r="B1005" s="161"/>
      <c r="C1005" s="207"/>
      <c r="D1005" s="207"/>
      <c r="E1005" s="169"/>
      <c r="F1005" s="169"/>
      <c r="G1005" s="152"/>
      <c r="H1005" s="152"/>
      <c r="I1005" s="152"/>
      <c r="J1005" s="152"/>
      <c r="K1005" s="152"/>
      <c r="L1005" s="152"/>
      <c r="M1005" s="207"/>
      <c r="N1005" s="207"/>
      <c r="O1005" s="207"/>
      <c r="P1005" s="152"/>
      <c r="Q1005" s="152"/>
      <c r="R1005" s="152"/>
      <c r="S1005" s="152"/>
      <c r="T1005" s="152"/>
      <c r="U1005" s="210"/>
      <c r="V1005" s="152"/>
      <c r="W1005" s="210"/>
      <c r="X1005" s="152"/>
      <c r="Y1005" s="210"/>
      <c r="Z1005" s="152"/>
      <c r="AA1005" s="186"/>
      <c r="AB1005" s="152"/>
      <c r="AC1005" s="186"/>
    </row>
    <row r="1006" spans="1:29" ht="12.75" customHeight="1" x14ac:dyDescent="0.35">
      <c r="A1006" s="161"/>
      <c r="B1006" s="161"/>
      <c r="C1006" s="207"/>
      <c r="D1006" s="207"/>
      <c r="E1006" s="169"/>
      <c r="F1006" s="169"/>
      <c r="G1006" s="152"/>
      <c r="H1006" s="152"/>
      <c r="I1006" s="152"/>
      <c r="J1006" s="152"/>
      <c r="K1006" s="152"/>
      <c r="L1006" s="152"/>
      <c r="M1006" s="207"/>
      <c r="N1006" s="207"/>
      <c r="O1006" s="207"/>
      <c r="P1006" s="152"/>
      <c r="Q1006" s="152"/>
      <c r="R1006" s="152"/>
      <c r="S1006" s="152"/>
      <c r="T1006" s="152"/>
      <c r="U1006" s="210"/>
      <c r="V1006" s="152"/>
      <c r="W1006" s="210"/>
      <c r="X1006" s="152"/>
      <c r="Y1006" s="210"/>
      <c r="Z1006" s="152"/>
      <c r="AA1006" s="186"/>
      <c r="AB1006" s="152"/>
      <c r="AC1006" s="186"/>
    </row>
    <row r="1007" spans="1:29" ht="12.75" customHeight="1" x14ac:dyDescent="0.35">
      <c r="A1007" s="161"/>
      <c r="B1007" s="161"/>
      <c r="C1007" s="207"/>
      <c r="D1007" s="207"/>
      <c r="E1007" s="169"/>
      <c r="F1007" s="169"/>
      <c r="G1007" s="152"/>
      <c r="H1007" s="152"/>
      <c r="I1007" s="152"/>
      <c r="J1007" s="152"/>
      <c r="K1007" s="152"/>
      <c r="L1007" s="152"/>
      <c r="M1007" s="207"/>
      <c r="N1007" s="207"/>
      <c r="O1007" s="207"/>
      <c r="P1007" s="152"/>
      <c r="Q1007" s="152"/>
      <c r="R1007" s="152"/>
      <c r="S1007" s="152"/>
      <c r="T1007" s="152"/>
      <c r="U1007" s="210"/>
      <c r="V1007" s="152"/>
      <c r="W1007" s="210"/>
      <c r="X1007" s="152"/>
      <c r="Y1007" s="210"/>
      <c r="Z1007" s="152"/>
      <c r="AA1007" s="186"/>
      <c r="AB1007" s="152"/>
      <c r="AC1007" s="186"/>
    </row>
    <row r="1008" spans="1:29" ht="12.75" customHeight="1" x14ac:dyDescent="0.35">
      <c r="A1008" s="161"/>
      <c r="B1008" s="161"/>
      <c r="C1008" s="207"/>
      <c r="D1008" s="207"/>
      <c r="E1008" s="169"/>
      <c r="F1008" s="169"/>
      <c r="G1008" s="152"/>
      <c r="H1008" s="152"/>
      <c r="I1008" s="152"/>
      <c r="J1008" s="152"/>
      <c r="K1008" s="152"/>
      <c r="L1008" s="152"/>
      <c r="M1008" s="207"/>
      <c r="N1008" s="207"/>
      <c r="O1008" s="207"/>
      <c r="P1008" s="152"/>
      <c r="Q1008" s="152"/>
      <c r="R1008" s="152"/>
      <c r="S1008" s="152"/>
      <c r="T1008" s="152"/>
      <c r="U1008" s="210"/>
      <c r="V1008" s="152"/>
      <c r="W1008" s="210"/>
      <c r="X1008" s="152"/>
      <c r="Y1008" s="210"/>
      <c r="Z1008" s="152"/>
      <c r="AA1008" s="186"/>
      <c r="AB1008" s="152"/>
      <c r="AC1008" s="186"/>
    </row>
    <row r="1009" spans="1:29" ht="12.75" customHeight="1" x14ac:dyDescent="0.35">
      <c r="A1009" s="161"/>
      <c r="B1009" s="161"/>
      <c r="C1009" s="207"/>
      <c r="D1009" s="207"/>
      <c r="E1009" s="169"/>
      <c r="F1009" s="169"/>
      <c r="G1009" s="152"/>
      <c r="H1009" s="152"/>
      <c r="I1009" s="152"/>
      <c r="J1009" s="152"/>
      <c r="K1009" s="152"/>
      <c r="L1009" s="152"/>
      <c r="M1009" s="207"/>
      <c r="N1009" s="207"/>
      <c r="O1009" s="207"/>
      <c r="P1009" s="152"/>
      <c r="Q1009" s="152"/>
      <c r="R1009" s="152"/>
      <c r="S1009" s="152"/>
      <c r="T1009" s="152"/>
      <c r="U1009" s="210"/>
      <c r="V1009" s="152"/>
      <c r="W1009" s="210"/>
      <c r="X1009" s="152"/>
      <c r="Y1009" s="210"/>
      <c r="Z1009" s="152"/>
      <c r="AA1009" s="186"/>
      <c r="AB1009" s="152"/>
      <c r="AC1009" s="186"/>
    </row>
    <row r="1010" spans="1:29" ht="12.75" customHeight="1" x14ac:dyDescent="0.35">
      <c r="A1010" s="161"/>
      <c r="B1010" s="161"/>
      <c r="C1010" s="207"/>
      <c r="D1010" s="207"/>
      <c r="E1010" s="169"/>
      <c r="F1010" s="169"/>
      <c r="G1010" s="152"/>
      <c r="H1010" s="152"/>
      <c r="I1010" s="152"/>
      <c r="J1010" s="152"/>
      <c r="K1010" s="152"/>
      <c r="L1010" s="152"/>
      <c r="M1010" s="207"/>
      <c r="N1010" s="207"/>
      <c r="O1010" s="207"/>
      <c r="P1010" s="152"/>
      <c r="Q1010" s="152"/>
      <c r="R1010" s="152"/>
      <c r="S1010" s="152"/>
      <c r="T1010" s="152"/>
      <c r="U1010" s="210"/>
      <c r="V1010" s="152"/>
      <c r="W1010" s="210"/>
      <c r="X1010" s="152"/>
      <c r="Y1010" s="210"/>
      <c r="Z1010" s="152"/>
      <c r="AA1010" s="186"/>
      <c r="AB1010" s="152"/>
      <c r="AC1010" s="186"/>
    </row>
    <row r="1011" spans="1:29" ht="12.75" customHeight="1" x14ac:dyDescent="0.35">
      <c r="A1011" s="161"/>
      <c r="B1011" s="161"/>
      <c r="C1011" s="207"/>
      <c r="D1011" s="207"/>
      <c r="E1011" s="169"/>
      <c r="F1011" s="169"/>
      <c r="G1011" s="152"/>
      <c r="H1011" s="152"/>
      <c r="I1011" s="152"/>
      <c r="J1011" s="152"/>
      <c r="K1011" s="152"/>
      <c r="L1011" s="152"/>
      <c r="M1011" s="207"/>
      <c r="N1011" s="207"/>
      <c r="O1011" s="207"/>
      <c r="P1011" s="152"/>
      <c r="Q1011" s="152"/>
      <c r="R1011" s="152"/>
      <c r="S1011" s="152"/>
      <c r="T1011" s="152"/>
      <c r="U1011" s="210"/>
      <c r="V1011" s="152"/>
      <c r="W1011" s="210"/>
      <c r="X1011" s="152"/>
      <c r="Y1011" s="210"/>
      <c r="Z1011" s="152"/>
      <c r="AA1011" s="186"/>
      <c r="AB1011" s="152"/>
      <c r="AC1011" s="186"/>
    </row>
    <row r="1012" spans="1:29" ht="12.75" customHeight="1" x14ac:dyDescent="0.35">
      <c r="A1012" s="161"/>
      <c r="B1012" s="161"/>
      <c r="C1012" s="207"/>
      <c r="D1012" s="207"/>
      <c r="E1012" s="169"/>
      <c r="F1012" s="169"/>
      <c r="G1012" s="152"/>
      <c r="H1012" s="152"/>
      <c r="I1012" s="152"/>
      <c r="J1012" s="152"/>
      <c r="K1012" s="152"/>
      <c r="L1012" s="152"/>
      <c r="M1012" s="207"/>
      <c r="N1012" s="207"/>
      <c r="O1012" s="207"/>
      <c r="P1012" s="152"/>
      <c r="Q1012" s="152"/>
      <c r="R1012" s="152"/>
      <c r="S1012" s="152"/>
      <c r="T1012" s="152"/>
      <c r="U1012" s="210"/>
      <c r="V1012" s="152"/>
      <c r="W1012" s="210"/>
      <c r="X1012" s="152"/>
      <c r="Y1012" s="210"/>
      <c r="Z1012" s="152"/>
      <c r="AA1012" s="186"/>
      <c r="AB1012" s="152"/>
      <c r="AC1012" s="186"/>
    </row>
    <row r="1013" spans="1:29" ht="12.75" customHeight="1" x14ac:dyDescent="0.35">
      <c r="A1013" s="161"/>
      <c r="B1013" s="161"/>
      <c r="C1013" s="207"/>
      <c r="D1013" s="207"/>
      <c r="E1013" s="169"/>
      <c r="F1013" s="169"/>
      <c r="G1013" s="152"/>
      <c r="H1013" s="152"/>
      <c r="I1013" s="152"/>
      <c r="J1013" s="152"/>
      <c r="K1013" s="152"/>
      <c r="L1013" s="152"/>
      <c r="M1013" s="207"/>
      <c r="N1013" s="207"/>
      <c r="O1013" s="207"/>
      <c r="P1013" s="152"/>
      <c r="Q1013" s="152"/>
      <c r="R1013" s="152"/>
      <c r="S1013" s="152"/>
      <c r="T1013" s="152"/>
      <c r="U1013" s="210"/>
      <c r="V1013" s="152"/>
      <c r="W1013" s="210"/>
      <c r="X1013" s="152"/>
      <c r="Y1013" s="210"/>
      <c r="Z1013" s="152"/>
      <c r="AA1013" s="186"/>
      <c r="AB1013" s="152"/>
      <c r="AC1013" s="186"/>
    </row>
    <row r="1014" spans="1:29" ht="12.75" customHeight="1" x14ac:dyDescent="0.35">
      <c r="A1014" s="161"/>
      <c r="B1014" s="161"/>
      <c r="C1014" s="207"/>
      <c r="D1014" s="207"/>
      <c r="E1014" s="169"/>
      <c r="F1014" s="169"/>
      <c r="G1014" s="152"/>
      <c r="H1014" s="152"/>
      <c r="I1014" s="152"/>
      <c r="J1014" s="152"/>
      <c r="K1014" s="152"/>
      <c r="L1014" s="152"/>
      <c r="M1014" s="207"/>
      <c r="N1014" s="207"/>
      <c r="O1014" s="207"/>
      <c r="P1014" s="152"/>
      <c r="Q1014" s="152"/>
      <c r="R1014" s="152"/>
      <c r="S1014" s="152"/>
      <c r="T1014" s="152"/>
      <c r="U1014" s="210"/>
      <c r="V1014" s="152"/>
      <c r="W1014" s="210"/>
      <c r="X1014" s="152"/>
      <c r="Y1014" s="210"/>
      <c r="Z1014" s="152"/>
      <c r="AA1014" s="186"/>
      <c r="AB1014" s="152"/>
      <c r="AC1014" s="186"/>
    </row>
    <row r="1015" spans="1:29" ht="12.75" customHeight="1" x14ac:dyDescent="0.35">
      <c r="A1015" s="161"/>
      <c r="B1015" s="161"/>
      <c r="C1015" s="207"/>
      <c r="D1015" s="207"/>
      <c r="E1015" s="169"/>
      <c r="F1015" s="169"/>
      <c r="G1015" s="152"/>
      <c r="H1015" s="152"/>
      <c r="I1015" s="152"/>
      <c r="J1015" s="152"/>
      <c r="K1015" s="152"/>
      <c r="L1015" s="152"/>
      <c r="M1015" s="207"/>
      <c r="N1015" s="207"/>
      <c r="O1015" s="207"/>
      <c r="P1015" s="152"/>
      <c r="Q1015" s="152"/>
      <c r="R1015" s="152"/>
      <c r="S1015" s="152"/>
      <c r="T1015" s="152"/>
      <c r="U1015" s="210"/>
      <c r="V1015" s="152"/>
      <c r="W1015" s="210"/>
      <c r="X1015" s="152"/>
      <c r="Y1015" s="210"/>
      <c r="Z1015" s="152"/>
      <c r="AA1015" s="186"/>
      <c r="AB1015" s="152"/>
      <c r="AC1015" s="186"/>
    </row>
    <row r="1016" spans="1:29" ht="12.75" customHeight="1" x14ac:dyDescent="0.35">
      <c r="A1016" s="161"/>
      <c r="B1016" s="161"/>
      <c r="C1016" s="207"/>
      <c r="D1016" s="207"/>
      <c r="E1016" s="169"/>
      <c r="F1016" s="169"/>
      <c r="G1016" s="152"/>
      <c r="H1016" s="152"/>
      <c r="I1016" s="152"/>
      <c r="J1016" s="152"/>
      <c r="K1016" s="152"/>
      <c r="L1016" s="152"/>
      <c r="M1016" s="207"/>
      <c r="N1016" s="207"/>
      <c r="O1016" s="207"/>
      <c r="P1016" s="152"/>
      <c r="Q1016" s="152"/>
      <c r="R1016" s="152"/>
      <c r="S1016" s="152"/>
      <c r="T1016" s="152"/>
      <c r="U1016" s="210"/>
      <c r="V1016" s="152"/>
      <c r="W1016" s="210"/>
      <c r="X1016" s="152"/>
      <c r="Y1016" s="210"/>
      <c r="Z1016" s="152"/>
      <c r="AA1016" s="186"/>
      <c r="AB1016" s="152"/>
      <c r="AC1016" s="186"/>
    </row>
    <row r="1017" spans="1:29" ht="12.75" customHeight="1" x14ac:dyDescent="0.35">
      <c r="A1017" s="161"/>
      <c r="B1017" s="161"/>
      <c r="C1017" s="207"/>
      <c r="D1017" s="207"/>
      <c r="E1017" s="169"/>
      <c r="F1017" s="169"/>
      <c r="G1017" s="152"/>
      <c r="H1017" s="152"/>
      <c r="I1017" s="152"/>
      <c r="J1017" s="152"/>
      <c r="K1017" s="152"/>
      <c r="L1017" s="152"/>
      <c r="M1017" s="207"/>
      <c r="N1017" s="207"/>
      <c r="O1017" s="207"/>
      <c r="P1017" s="152"/>
      <c r="Q1017" s="152"/>
      <c r="R1017" s="152"/>
      <c r="S1017" s="152"/>
      <c r="T1017" s="152"/>
      <c r="U1017" s="210"/>
      <c r="V1017" s="152"/>
      <c r="W1017" s="210"/>
      <c r="X1017" s="152"/>
      <c r="Y1017" s="210"/>
      <c r="Z1017" s="152"/>
      <c r="AA1017" s="186"/>
      <c r="AB1017" s="152"/>
      <c r="AC1017" s="186"/>
    </row>
    <row r="1018" spans="1:29" ht="12.75" customHeight="1" x14ac:dyDescent="0.35">
      <c r="A1018" s="161"/>
      <c r="B1018" s="161"/>
      <c r="C1018" s="207"/>
      <c r="D1018" s="207"/>
      <c r="E1018" s="169"/>
      <c r="F1018" s="169"/>
      <c r="G1018" s="152"/>
      <c r="H1018" s="152"/>
      <c r="I1018" s="152"/>
      <c r="J1018" s="152"/>
      <c r="K1018" s="152"/>
      <c r="L1018" s="152"/>
      <c r="M1018" s="207"/>
      <c r="N1018" s="207"/>
      <c r="O1018" s="207"/>
      <c r="P1018" s="152"/>
      <c r="Q1018" s="152"/>
      <c r="R1018" s="152"/>
      <c r="S1018" s="152"/>
      <c r="T1018" s="152"/>
      <c r="U1018" s="210"/>
      <c r="V1018" s="152"/>
      <c r="W1018" s="210"/>
      <c r="X1018" s="152"/>
      <c r="Y1018" s="210"/>
      <c r="Z1018" s="152"/>
      <c r="AA1018" s="186"/>
      <c r="AB1018" s="152"/>
      <c r="AC1018" s="186"/>
    </row>
    <row r="1019" spans="1:29" ht="12.75" customHeight="1" x14ac:dyDescent="0.35">
      <c r="A1019" s="161"/>
      <c r="B1019" s="161"/>
      <c r="C1019" s="207"/>
      <c r="D1019" s="207"/>
      <c r="E1019" s="169"/>
      <c r="F1019" s="169"/>
      <c r="G1019" s="152"/>
      <c r="H1019" s="152"/>
      <c r="I1019" s="152"/>
      <c r="J1019" s="152"/>
      <c r="K1019" s="152"/>
      <c r="L1019" s="152"/>
      <c r="M1019" s="207"/>
      <c r="N1019" s="207"/>
      <c r="O1019" s="207"/>
      <c r="P1019" s="152"/>
      <c r="Q1019" s="152"/>
      <c r="R1019" s="152"/>
      <c r="S1019" s="152"/>
      <c r="T1019" s="152"/>
      <c r="U1019" s="210"/>
      <c r="V1019" s="152"/>
      <c r="W1019" s="210"/>
      <c r="X1019" s="152"/>
      <c r="Y1019" s="210"/>
      <c r="Z1019" s="152"/>
      <c r="AA1019" s="186"/>
      <c r="AB1019" s="152"/>
      <c r="AC1019" s="186"/>
    </row>
    <row r="1020" spans="1:29" ht="12.75" customHeight="1" x14ac:dyDescent="0.35">
      <c r="A1020" s="161"/>
      <c r="B1020" s="161"/>
      <c r="C1020" s="207"/>
      <c r="D1020" s="207"/>
      <c r="E1020" s="169"/>
      <c r="F1020" s="169"/>
      <c r="G1020" s="152"/>
      <c r="H1020" s="152"/>
      <c r="I1020" s="152"/>
      <c r="J1020" s="152"/>
      <c r="K1020" s="152"/>
      <c r="L1020" s="152"/>
      <c r="M1020" s="207"/>
      <c r="N1020" s="207"/>
      <c r="O1020" s="207"/>
      <c r="P1020" s="152"/>
      <c r="Q1020" s="152"/>
      <c r="R1020" s="152"/>
      <c r="S1020" s="152"/>
      <c r="T1020" s="152"/>
      <c r="U1020" s="210"/>
      <c r="V1020" s="152"/>
      <c r="W1020" s="210"/>
      <c r="X1020" s="152"/>
      <c r="Y1020" s="210"/>
      <c r="Z1020" s="152"/>
      <c r="AA1020" s="186"/>
      <c r="AB1020" s="152"/>
      <c r="AC1020" s="186"/>
    </row>
    <row r="1021" spans="1:29" ht="12.75" customHeight="1" x14ac:dyDescent="0.35">
      <c r="A1021" s="161"/>
      <c r="B1021" s="161"/>
      <c r="C1021" s="207"/>
      <c r="D1021" s="207"/>
      <c r="E1021" s="169"/>
      <c r="F1021" s="169"/>
      <c r="G1021" s="152"/>
      <c r="H1021" s="152"/>
      <c r="I1021" s="152"/>
      <c r="J1021" s="152"/>
      <c r="K1021" s="152"/>
      <c r="L1021" s="152"/>
      <c r="M1021" s="207"/>
      <c r="N1021" s="207"/>
      <c r="O1021" s="207"/>
      <c r="P1021" s="152"/>
      <c r="Q1021" s="152"/>
      <c r="R1021" s="152"/>
      <c r="S1021" s="152"/>
      <c r="T1021" s="152"/>
      <c r="U1021" s="210"/>
      <c r="V1021" s="152"/>
      <c r="W1021" s="210"/>
      <c r="X1021" s="152"/>
      <c r="Y1021" s="210"/>
      <c r="Z1021" s="152"/>
      <c r="AA1021" s="186"/>
      <c r="AB1021" s="152"/>
      <c r="AC1021" s="186"/>
    </row>
    <row r="1022" spans="1:29" ht="12.75" customHeight="1" x14ac:dyDescent="0.35">
      <c r="A1022" s="161"/>
      <c r="B1022" s="161"/>
      <c r="C1022" s="207"/>
      <c r="D1022" s="207"/>
      <c r="E1022" s="169"/>
      <c r="F1022" s="169"/>
      <c r="G1022" s="152"/>
      <c r="H1022" s="152"/>
      <c r="I1022" s="152"/>
      <c r="J1022" s="152"/>
      <c r="K1022" s="152"/>
      <c r="L1022" s="152"/>
      <c r="M1022" s="207"/>
      <c r="N1022" s="207"/>
      <c r="O1022" s="207"/>
      <c r="P1022" s="152"/>
      <c r="Q1022" s="152"/>
      <c r="R1022" s="152"/>
      <c r="S1022" s="152"/>
      <c r="T1022" s="152"/>
      <c r="U1022" s="210"/>
      <c r="V1022" s="152"/>
      <c r="W1022" s="210"/>
      <c r="X1022" s="152"/>
      <c r="Y1022" s="210"/>
      <c r="Z1022" s="152"/>
      <c r="AA1022" s="186"/>
      <c r="AB1022" s="152"/>
      <c r="AC1022" s="186"/>
    </row>
    <row r="1023" spans="1:29" ht="12.75" customHeight="1" x14ac:dyDescent="0.35">
      <c r="A1023" s="161"/>
      <c r="B1023" s="161"/>
      <c r="C1023" s="207"/>
      <c r="D1023" s="207"/>
      <c r="E1023" s="169"/>
      <c r="F1023" s="169"/>
      <c r="G1023" s="152"/>
      <c r="H1023" s="152"/>
      <c r="I1023" s="152"/>
      <c r="J1023" s="152"/>
      <c r="K1023" s="152"/>
      <c r="L1023" s="152"/>
      <c r="M1023" s="207"/>
      <c r="N1023" s="207"/>
      <c r="O1023" s="207"/>
      <c r="P1023" s="152"/>
      <c r="Q1023" s="152"/>
      <c r="R1023" s="152"/>
      <c r="S1023" s="152"/>
      <c r="T1023" s="152"/>
      <c r="U1023" s="210"/>
      <c r="V1023" s="152"/>
      <c r="W1023" s="210"/>
      <c r="X1023" s="152"/>
      <c r="Y1023" s="210"/>
      <c r="Z1023" s="152"/>
      <c r="AA1023" s="186"/>
      <c r="AB1023" s="152"/>
      <c r="AC1023" s="186"/>
    </row>
    <row r="1024" spans="1:29" ht="12.75" customHeight="1" x14ac:dyDescent="0.35">
      <c r="A1024" s="161"/>
      <c r="B1024" s="161"/>
      <c r="C1024" s="207"/>
      <c r="D1024" s="207"/>
      <c r="E1024" s="169"/>
      <c r="F1024" s="169"/>
      <c r="G1024" s="152"/>
      <c r="H1024" s="152"/>
      <c r="I1024" s="152"/>
      <c r="J1024" s="152"/>
      <c r="K1024" s="152"/>
      <c r="L1024" s="152"/>
      <c r="M1024" s="207"/>
      <c r="N1024" s="207"/>
      <c r="O1024" s="207"/>
      <c r="P1024" s="152"/>
      <c r="Q1024" s="152"/>
      <c r="R1024" s="152"/>
      <c r="S1024" s="152"/>
      <c r="T1024" s="152"/>
      <c r="U1024" s="210"/>
      <c r="V1024" s="152"/>
      <c r="W1024" s="210"/>
      <c r="X1024" s="152"/>
      <c r="Y1024" s="210"/>
      <c r="Z1024" s="152"/>
      <c r="AA1024" s="186"/>
      <c r="AB1024" s="152"/>
      <c r="AC1024" s="186"/>
    </row>
    <row r="1025" spans="1:29" ht="12.75" customHeight="1" x14ac:dyDescent="0.35">
      <c r="A1025" s="161"/>
      <c r="B1025" s="161"/>
      <c r="C1025" s="207"/>
      <c r="D1025" s="207"/>
      <c r="E1025" s="169"/>
      <c r="F1025" s="169"/>
      <c r="G1025" s="152"/>
      <c r="H1025" s="152"/>
      <c r="I1025" s="152"/>
      <c r="J1025" s="152"/>
      <c r="K1025" s="152"/>
      <c r="L1025" s="152"/>
      <c r="M1025" s="207"/>
      <c r="N1025" s="207"/>
      <c r="O1025" s="207"/>
      <c r="P1025" s="152"/>
      <c r="Q1025" s="152"/>
      <c r="R1025" s="152"/>
      <c r="S1025" s="152"/>
      <c r="T1025" s="152"/>
      <c r="U1025" s="210"/>
      <c r="V1025" s="152"/>
      <c r="W1025" s="210"/>
      <c r="X1025" s="152"/>
      <c r="Y1025" s="210"/>
      <c r="Z1025" s="152"/>
      <c r="AA1025" s="186"/>
      <c r="AB1025" s="152"/>
      <c r="AC1025" s="186"/>
    </row>
    <row r="1026" spans="1:29" ht="12.75" customHeight="1" x14ac:dyDescent="0.35">
      <c r="A1026" s="161"/>
      <c r="B1026" s="161"/>
      <c r="C1026" s="207"/>
      <c r="D1026" s="207"/>
      <c r="E1026" s="169"/>
      <c r="F1026" s="169"/>
      <c r="G1026" s="152"/>
      <c r="H1026" s="152"/>
      <c r="I1026" s="152"/>
      <c r="J1026" s="152"/>
      <c r="K1026" s="152"/>
      <c r="L1026" s="152"/>
      <c r="M1026" s="207"/>
      <c r="N1026" s="207"/>
      <c r="O1026" s="207"/>
      <c r="P1026" s="152"/>
      <c r="Q1026" s="152"/>
      <c r="R1026" s="152"/>
      <c r="S1026" s="152"/>
      <c r="T1026" s="152"/>
      <c r="U1026" s="210"/>
      <c r="V1026" s="152"/>
      <c r="W1026" s="210"/>
      <c r="X1026" s="152"/>
      <c r="Y1026" s="210"/>
      <c r="Z1026" s="152"/>
      <c r="AA1026" s="186"/>
      <c r="AB1026" s="152"/>
      <c r="AC1026" s="186"/>
    </row>
    <row r="1027" spans="1:29" ht="12.75" customHeight="1" x14ac:dyDescent="0.35">
      <c r="A1027" s="161"/>
      <c r="B1027" s="161"/>
      <c r="C1027" s="207"/>
      <c r="D1027" s="207"/>
      <c r="E1027" s="169"/>
      <c r="F1027" s="169"/>
      <c r="G1027" s="152"/>
      <c r="H1027" s="152"/>
      <c r="I1027" s="152"/>
      <c r="J1027" s="152"/>
      <c r="K1027" s="152"/>
      <c r="L1027" s="152"/>
      <c r="M1027" s="207"/>
      <c r="N1027" s="207"/>
      <c r="O1027" s="207"/>
      <c r="P1027" s="152"/>
      <c r="Q1027" s="152"/>
      <c r="R1027" s="152"/>
      <c r="S1027" s="152"/>
      <c r="T1027" s="152"/>
      <c r="U1027" s="210"/>
      <c r="V1027" s="152"/>
      <c r="W1027" s="210"/>
      <c r="X1027" s="152"/>
      <c r="Y1027" s="210"/>
      <c r="Z1027" s="152"/>
      <c r="AA1027" s="186"/>
      <c r="AB1027" s="152"/>
      <c r="AC1027" s="186"/>
    </row>
    <row r="1028" spans="1:29" ht="12.75" customHeight="1" x14ac:dyDescent="0.35">
      <c r="A1028" s="161"/>
      <c r="B1028" s="161"/>
      <c r="C1028" s="207"/>
      <c r="D1028" s="207"/>
      <c r="E1028" s="169"/>
      <c r="F1028" s="169"/>
      <c r="G1028" s="152"/>
      <c r="H1028" s="152"/>
      <c r="I1028" s="152"/>
      <c r="J1028" s="152"/>
      <c r="K1028" s="152"/>
      <c r="L1028" s="152"/>
      <c r="M1028" s="207"/>
      <c r="N1028" s="207"/>
      <c r="O1028" s="207"/>
      <c r="P1028" s="152"/>
      <c r="Q1028" s="152"/>
      <c r="R1028" s="152"/>
      <c r="S1028" s="152"/>
      <c r="T1028" s="152"/>
      <c r="U1028" s="210"/>
      <c r="V1028" s="152"/>
      <c r="W1028" s="210"/>
      <c r="X1028" s="152"/>
      <c r="Y1028" s="210"/>
      <c r="Z1028" s="152"/>
      <c r="AA1028" s="186"/>
      <c r="AB1028" s="152"/>
      <c r="AC1028" s="186"/>
    </row>
    <row r="1029" spans="1:29" ht="12.75" customHeight="1" x14ac:dyDescent="0.35">
      <c r="A1029" s="161"/>
      <c r="B1029" s="161"/>
      <c r="C1029" s="207"/>
      <c r="D1029" s="207"/>
      <c r="E1029" s="169"/>
      <c r="F1029" s="169"/>
      <c r="G1029" s="152"/>
      <c r="H1029" s="152"/>
      <c r="I1029" s="152"/>
      <c r="J1029" s="152"/>
      <c r="K1029" s="152"/>
      <c r="L1029" s="152"/>
      <c r="M1029" s="207"/>
      <c r="N1029" s="207"/>
      <c r="O1029" s="207"/>
      <c r="P1029" s="152"/>
      <c r="Q1029" s="152"/>
      <c r="R1029" s="152"/>
      <c r="S1029" s="152"/>
      <c r="T1029" s="152"/>
      <c r="U1029" s="210"/>
      <c r="V1029" s="152"/>
      <c r="W1029" s="210"/>
      <c r="X1029" s="152"/>
      <c r="Y1029" s="210"/>
      <c r="Z1029" s="152"/>
      <c r="AA1029" s="186"/>
      <c r="AB1029" s="152"/>
      <c r="AC1029" s="186"/>
    </row>
    <row r="1030" spans="1:29" ht="12.75" customHeight="1" x14ac:dyDescent="0.35">
      <c r="A1030" s="161"/>
      <c r="B1030" s="161"/>
      <c r="C1030" s="207"/>
      <c r="D1030" s="207"/>
      <c r="E1030" s="169"/>
      <c r="F1030" s="169"/>
      <c r="G1030" s="152"/>
      <c r="H1030" s="152"/>
      <c r="I1030" s="152"/>
      <c r="J1030" s="152"/>
      <c r="K1030" s="152"/>
      <c r="L1030" s="152"/>
      <c r="M1030" s="207"/>
      <c r="N1030" s="207"/>
      <c r="O1030" s="207"/>
      <c r="P1030" s="152"/>
      <c r="Q1030" s="152"/>
      <c r="R1030" s="152"/>
      <c r="S1030" s="152"/>
      <c r="T1030" s="152"/>
      <c r="U1030" s="210"/>
      <c r="V1030" s="152"/>
      <c r="W1030" s="210"/>
      <c r="X1030" s="152"/>
      <c r="Y1030" s="210"/>
      <c r="Z1030" s="152"/>
      <c r="AA1030" s="186"/>
      <c r="AB1030" s="152"/>
      <c r="AC1030" s="186"/>
    </row>
    <row r="1031" spans="1:29" ht="12.75" customHeight="1" x14ac:dyDescent="0.35">
      <c r="A1031" s="161"/>
      <c r="B1031" s="161"/>
      <c r="C1031" s="207"/>
      <c r="D1031" s="207"/>
      <c r="E1031" s="169"/>
      <c r="F1031" s="169"/>
      <c r="G1031" s="152"/>
      <c r="H1031" s="152"/>
      <c r="I1031" s="152"/>
      <c r="J1031" s="152"/>
      <c r="K1031" s="152"/>
      <c r="L1031" s="152"/>
      <c r="M1031" s="207"/>
      <c r="N1031" s="207"/>
      <c r="O1031" s="207"/>
      <c r="P1031" s="152"/>
      <c r="Q1031" s="152"/>
      <c r="R1031" s="152"/>
      <c r="S1031" s="152"/>
      <c r="T1031" s="152"/>
      <c r="U1031" s="210"/>
      <c r="V1031" s="152"/>
      <c r="W1031" s="210"/>
      <c r="X1031" s="152"/>
      <c r="Y1031" s="210"/>
      <c r="Z1031" s="152"/>
      <c r="AA1031" s="186"/>
      <c r="AB1031" s="152"/>
      <c r="AC1031" s="186"/>
    </row>
    <row r="1032" spans="1:29" ht="12.75" customHeight="1" x14ac:dyDescent="0.35">
      <c r="A1032" s="161"/>
      <c r="B1032" s="161"/>
      <c r="C1032" s="207"/>
      <c r="D1032" s="207"/>
      <c r="E1032" s="169"/>
      <c r="F1032" s="169"/>
      <c r="G1032" s="152"/>
      <c r="H1032" s="152"/>
      <c r="I1032" s="152"/>
      <c r="J1032" s="152"/>
      <c r="K1032" s="152"/>
      <c r="L1032" s="152"/>
      <c r="M1032" s="207"/>
      <c r="N1032" s="207"/>
      <c r="O1032" s="207"/>
      <c r="P1032" s="152"/>
      <c r="Q1032" s="152"/>
      <c r="R1032" s="152"/>
      <c r="S1032" s="152"/>
      <c r="T1032" s="152"/>
      <c r="U1032" s="210"/>
      <c r="V1032" s="152"/>
      <c r="W1032" s="210"/>
      <c r="X1032" s="152"/>
      <c r="Y1032" s="210"/>
      <c r="Z1032" s="152"/>
      <c r="AA1032" s="186"/>
      <c r="AB1032" s="152"/>
      <c r="AC1032" s="186"/>
    </row>
    <row r="1033" spans="1:29" ht="12.75" customHeight="1" x14ac:dyDescent="0.35">
      <c r="A1033" s="161"/>
      <c r="B1033" s="161"/>
      <c r="C1033" s="207"/>
      <c r="D1033" s="207"/>
      <c r="E1033" s="169"/>
      <c r="F1033" s="169"/>
      <c r="G1033" s="152"/>
      <c r="H1033" s="152"/>
      <c r="I1033" s="152"/>
      <c r="J1033" s="152"/>
      <c r="K1033" s="152"/>
      <c r="L1033" s="152"/>
      <c r="M1033" s="207"/>
      <c r="N1033" s="207"/>
      <c r="O1033" s="207"/>
      <c r="P1033" s="152"/>
      <c r="Q1033" s="152"/>
      <c r="R1033" s="152"/>
      <c r="S1033" s="152"/>
      <c r="T1033" s="152"/>
      <c r="U1033" s="210"/>
      <c r="V1033" s="152"/>
      <c r="W1033" s="210"/>
      <c r="X1033" s="152"/>
      <c r="Y1033" s="210"/>
      <c r="Z1033" s="152"/>
      <c r="AA1033" s="186"/>
      <c r="AB1033" s="152"/>
      <c r="AC1033" s="186"/>
    </row>
    <row r="1034" spans="1:29" ht="12.75" customHeight="1" x14ac:dyDescent="0.35">
      <c r="A1034" s="161"/>
      <c r="B1034" s="161"/>
      <c r="C1034" s="207"/>
      <c r="D1034" s="207"/>
      <c r="E1034" s="169"/>
      <c r="F1034" s="169"/>
      <c r="G1034" s="152"/>
      <c r="H1034" s="152"/>
      <c r="I1034" s="152"/>
      <c r="J1034" s="152"/>
      <c r="K1034" s="152"/>
      <c r="L1034" s="152"/>
      <c r="M1034" s="207"/>
      <c r="N1034" s="207"/>
      <c r="O1034" s="207"/>
      <c r="P1034" s="152"/>
      <c r="Q1034" s="152"/>
      <c r="R1034" s="152"/>
      <c r="S1034" s="152"/>
      <c r="T1034" s="152"/>
      <c r="U1034" s="210"/>
      <c r="V1034" s="152"/>
      <c r="W1034" s="210"/>
      <c r="X1034" s="152"/>
      <c r="Y1034" s="210"/>
      <c r="Z1034" s="152"/>
      <c r="AA1034" s="186"/>
      <c r="AB1034" s="152"/>
      <c r="AC1034" s="186"/>
    </row>
    <row r="1035" spans="1:29" ht="12.75" customHeight="1" x14ac:dyDescent="0.35">
      <c r="A1035" s="161"/>
      <c r="B1035" s="161"/>
      <c r="C1035" s="207"/>
      <c r="D1035" s="207"/>
      <c r="E1035" s="169"/>
      <c r="F1035" s="169"/>
      <c r="G1035" s="152"/>
      <c r="H1035" s="152"/>
      <c r="I1035" s="152"/>
      <c r="J1035" s="152"/>
      <c r="K1035" s="152"/>
      <c r="L1035" s="152"/>
      <c r="M1035" s="207"/>
      <c r="N1035" s="207"/>
      <c r="O1035" s="207"/>
      <c r="P1035" s="152"/>
      <c r="Q1035" s="152"/>
      <c r="R1035" s="152"/>
      <c r="S1035" s="152"/>
      <c r="T1035" s="152"/>
      <c r="U1035" s="210"/>
      <c r="V1035" s="152"/>
      <c r="W1035" s="210"/>
      <c r="X1035" s="152"/>
      <c r="Y1035" s="210"/>
      <c r="Z1035" s="152"/>
      <c r="AA1035" s="186"/>
      <c r="AB1035" s="152"/>
      <c r="AC1035" s="186"/>
    </row>
    <row r="1036" spans="1:29" ht="12.75" customHeight="1" x14ac:dyDescent="0.35">
      <c r="A1036" s="161"/>
      <c r="B1036" s="161"/>
      <c r="C1036" s="207"/>
      <c r="D1036" s="207"/>
      <c r="E1036" s="169"/>
      <c r="F1036" s="169"/>
      <c r="G1036" s="152"/>
      <c r="H1036" s="152"/>
      <c r="I1036" s="152"/>
      <c r="J1036" s="152"/>
      <c r="K1036" s="152"/>
      <c r="L1036" s="152"/>
      <c r="M1036" s="207"/>
      <c r="N1036" s="207"/>
      <c r="O1036" s="207"/>
      <c r="P1036" s="152"/>
      <c r="Q1036" s="152"/>
      <c r="R1036" s="152"/>
      <c r="S1036" s="152"/>
      <c r="T1036" s="152"/>
      <c r="U1036" s="210"/>
      <c r="V1036" s="152"/>
      <c r="W1036" s="210"/>
      <c r="X1036" s="152"/>
      <c r="Y1036" s="210"/>
      <c r="Z1036" s="152"/>
      <c r="AA1036" s="186"/>
      <c r="AB1036" s="152"/>
      <c r="AC1036" s="186"/>
    </row>
    <row r="1037" spans="1:29" ht="12.75" customHeight="1" x14ac:dyDescent="0.35">
      <c r="A1037" s="161"/>
      <c r="B1037" s="161"/>
      <c r="C1037" s="207"/>
      <c r="D1037" s="207"/>
      <c r="E1037" s="169"/>
      <c r="F1037" s="169"/>
      <c r="G1037" s="152"/>
      <c r="H1037" s="152"/>
      <c r="I1037" s="152"/>
      <c r="J1037" s="152"/>
      <c r="K1037" s="152"/>
      <c r="L1037" s="152"/>
      <c r="M1037" s="207"/>
      <c r="N1037" s="207"/>
      <c r="O1037" s="207"/>
      <c r="P1037" s="152"/>
      <c r="Q1037" s="152"/>
      <c r="R1037" s="152"/>
      <c r="S1037" s="152"/>
      <c r="T1037" s="152"/>
      <c r="U1037" s="210"/>
      <c r="V1037" s="152"/>
      <c r="W1037" s="210"/>
      <c r="X1037" s="152"/>
      <c r="Y1037" s="210"/>
      <c r="Z1037" s="152"/>
      <c r="AA1037" s="186"/>
      <c r="AB1037" s="152"/>
      <c r="AC1037" s="186"/>
    </row>
    <row r="1038" spans="1:29" ht="12.75" customHeight="1" x14ac:dyDescent="0.35">
      <c r="A1038" s="161"/>
      <c r="B1038" s="161"/>
      <c r="C1038" s="207"/>
      <c r="D1038" s="207"/>
      <c r="E1038" s="169"/>
      <c r="F1038" s="169"/>
      <c r="G1038" s="152"/>
      <c r="H1038" s="152"/>
      <c r="I1038" s="152"/>
      <c r="J1038" s="152"/>
      <c r="K1038" s="152"/>
      <c r="L1038" s="152"/>
      <c r="M1038" s="207"/>
      <c r="N1038" s="207"/>
      <c r="O1038" s="207"/>
      <c r="P1038" s="152"/>
      <c r="Q1038" s="152"/>
      <c r="R1038" s="152"/>
      <c r="S1038" s="152"/>
      <c r="T1038" s="152"/>
      <c r="U1038" s="210"/>
      <c r="V1038" s="152"/>
      <c r="W1038" s="210"/>
      <c r="X1038" s="152"/>
      <c r="Y1038" s="210"/>
      <c r="Z1038" s="152"/>
      <c r="AA1038" s="186"/>
      <c r="AB1038" s="152"/>
      <c r="AC1038" s="186"/>
    </row>
    <row r="1039" spans="1:29" ht="12.75" customHeight="1" x14ac:dyDescent="0.35">
      <c r="A1039" s="161"/>
      <c r="B1039" s="161"/>
      <c r="C1039" s="207"/>
      <c r="D1039" s="207"/>
      <c r="E1039" s="169"/>
      <c r="F1039" s="169"/>
      <c r="G1039" s="152"/>
      <c r="H1039" s="152"/>
      <c r="I1039" s="152"/>
      <c r="J1039" s="152"/>
      <c r="K1039" s="152"/>
      <c r="L1039" s="152"/>
      <c r="M1039" s="207"/>
      <c r="N1039" s="207"/>
      <c r="O1039" s="207"/>
      <c r="P1039" s="152"/>
      <c r="Q1039" s="152"/>
      <c r="R1039" s="152"/>
      <c r="S1039" s="152"/>
      <c r="T1039" s="152"/>
      <c r="U1039" s="210"/>
      <c r="V1039" s="152"/>
      <c r="W1039" s="210"/>
      <c r="X1039" s="152"/>
      <c r="Y1039" s="210"/>
      <c r="Z1039" s="152"/>
      <c r="AA1039" s="186"/>
      <c r="AB1039" s="152"/>
      <c r="AC1039" s="186"/>
    </row>
    <row r="1040" spans="1:29" ht="12.75" customHeight="1" x14ac:dyDescent="0.35">
      <c r="A1040" s="161"/>
      <c r="B1040" s="161"/>
      <c r="C1040" s="207"/>
      <c r="D1040" s="207"/>
      <c r="E1040" s="169"/>
      <c r="F1040" s="169"/>
      <c r="G1040" s="152"/>
      <c r="H1040" s="152"/>
      <c r="I1040" s="152"/>
      <c r="J1040" s="152"/>
      <c r="K1040" s="152"/>
      <c r="L1040" s="152"/>
      <c r="M1040" s="207"/>
      <c r="N1040" s="207"/>
      <c r="O1040" s="207"/>
      <c r="P1040" s="152"/>
      <c r="Q1040" s="152"/>
      <c r="R1040" s="152"/>
      <c r="S1040" s="152"/>
      <c r="T1040" s="152"/>
      <c r="U1040" s="210"/>
      <c r="V1040" s="152"/>
      <c r="W1040" s="210"/>
      <c r="X1040" s="152"/>
      <c r="Y1040" s="210"/>
      <c r="Z1040" s="152"/>
      <c r="AA1040" s="186"/>
      <c r="AB1040" s="152"/>
      <c r="AC1040" s="186"/>
    </row>
    <row r="1041" spans="1:29" ht="12.75" customHeight="1" x14ac:dyDescent="0.35">
      <c r="A1041" s="161"/>
      <c r="B1041" s="161"/>
      <c r="C1041" s="207"/>
      <c r="D1041" s="207"/>
      <c r="E1041" s="169"/>
      <c r="F1041" s="169"/>
      <c r="G1041" s="152"/>
      <c r="H1041" s="152"/>
      <c r="I1041" s="152"/>
      <c r="J1041" s="152"/>
      <c r="K1041" s="152"/>
      <c r="L1041" s="152"/>
      <c r="M1041" s="207"/>
      <c r="N1041" s="207"/>
      <c r="O1041" s="207"/>
      <c r="P1041" s="152"/>
      <c r="Q1041" s="152"/>
      <c r="R1041" s="152"/>
      <c r="S1041" s="152"/>
      <c r="T1041" s="152"/>
      <c r="U1041" s="210"/>
      <c r="V1041" s="152"/>
      <c r="W1041" s="210"/>
      <c r="X1041" s="152"/>
      <c r="Y1041" s="210"/>
      <c r="Z1041" s="152"/>
      <c r="AA1041" s="186"/>
      <c r="AB1041" s="152"/>
      <c r="AC1041" s="186"/>
    </row>
    <row r="1042" spans="1:29" ht="12.75" customHeight="1" x14ac:dyDescent="0.35">
      <c r="A1042" s="161"/>
      <c r="B1042" s="161"/>
      <c r="C1042" s="207"/>
      <c r="D1042" s="207"/>
      <c r="E1042" s="169"/>
      <c r="F1042" s="169"/>
      <c r="G1042" s="152"/>
      <c r="H1042" s="152"/>
      <c r="I1042" s="152"/>
      <c r="J1042" s="152"/>
      <c r="K1042" s="152"/>
      <c r="L1042" s="152"/>
      <c r="M1042" s="207"/>
      <c r="N1042" s="207"/>
      <c r="O1042" s="207"/>
      <c r="P1042" s="152"/>
      <c r="Q1042" s="152"/>
      <c r="R1042" s="152"/>
      <c r="S1042" s="152"/>
      <c r="T1042" s="152"/>
      <c r="U1042" s="210"/>
      <c r="V1042" s="152"/>
      <c r="W1042" s="210"/>
      <c r="X1042" s="152"/>
      <c r="Y1042" s="210"/>
      <c r="Z1042" s="152"/>
      <c r="AA1042" s="186"/>
      <c r="AB1042" s="152"/>
      <c r="AC1042" s="186"/>
    </row>
    <row r="1043" spans="1:29" ht="12.75" customHeight="1" x14ac:dyDescent="0.35">
      <c r="A1043" s="161"/>
      <c r="B1043" s="161"/>
      <c r="C1043" s="207"/>
      <c r="D1043" s="207"/>
      <c r="E1043" s="169"/>
      <c r="F1043" s="169"/>
      <c r="G1043" s="152"/>
      <c r="H1043" s="152"/>
      <c r="I1043" s="152"/>
      <c r="J1043" s="152"/>
      <c r="K1043" s="152"/>
      <c r="L1043" s="152"/>
      <c r="M1043" s="207"/>
      <c r="N1043" s="207"/>
      <c r="O1043" s="207"/>
      <c r="P1043" s="152"/>
      <c r="Q1043" s="152"/>
      <c r="R1043" s="152"/>
      <c r="S1043" s="152"/>
      <c r="T1043" s="152"/>
      <c r="U1043" s="210"/>
      <c r="V1043" s="152"/>
      <c r="W1043" s="210"/>
      <c r="X1043" s="152"/>
      <c r="Y1043" s="210"/>
      <c r="Z1043" s="152"/>
      <c r="AA1043" s="186"/>
      <c r="AB1043" s="152"/>
      <c r="AC1043" s="186"/>
    </row>
    <row r="1044" spans="1:29" ht="12.75" customHeight="1" x14ac:dyDescent="0.35">
      <c r="A1044" s="161"/>
      <c r="B1044" s="161"/>
      <c r="C1044" s="207"/>
      <c r="D1044" s="207"/>
      <c r="E1044" s="169"/>
      <c r="F1044" s="169"/>
      <c r="G1044" s="152"/>
      <c r="H1044" s="152"/>
      <c r="I1044" s="152"/>
      <c r="J1044" s="152"/>
      <c r="K1044" s="152"/>
      <c r="L1044" s="152"/>
      <c r="M1044" s="207"/>
      <c r="N1044" s="207"/>
      <c r="O1044" s="207"/>
      <c r="P1044" s="152"/>
      <c r="Q1044" s="152"/>
      <c r="R1044" s="152"/>
      <c r="S1044" s="152"/>
      <c r="T1044" s="152"/>
      <c r="U1044" s="210"/>
      <c r="V1044" s="152"/>
      <c r="W1044" s="210"/>
      <c r="X1044" s="152"/>
      <c r="Y1044" s="210"/>
      <c r="Z1044" s="152"/>
      <c r="AA1044" s="186"/>
      <c r="AB1044" s="152"/>
      <c r="AC1044" s="186"/>
    </row>
    <row r="1045" spans="1:29" ht="12.75" customHeight="1" x14ac:dyDescent="0.35">
      <c r="A1045" s="161"/>
      <c r="B1045" s="161"/>
      <c r="C1045" s="207"/>
      <c r="D1045" s="207"/>
      <c r="E1045" s="169"/>
      <c r="F1045" s="169"/>
      <c r="G1045" s="152"/>
      <c r="H1045" s="152"/>
      <c r="I1045" s="152"/>
      <c r="J1045" s="152"/>
      <c r="K1045" s="152"/>
      <c r="L1045" s="152"/>
      <c r="M1045" s="207"/>
      <c r="N1045" s="207"/>
      <c r="O1045" s="207"/>
      <c r="P1045" s="152"/>
      <c r="Q1045" s="152"/>
      <c r="R1045" s="152"/>
      <c r="S1045" s="152"/>
      <c r="T1045" s="152"/>
      <c r="U1045" s="210"/>
      <c r="V1045" s="152"/>
      <c r="W1045" s="210"/>
      <c r="X1045" s="152"/>
      <c r="Y1045" s="210"/>
      <c r="Z1045" s="152"/>
      <c r="AA1045" s="186"/>
      <c r="AB1045" s="152"/>
      <c r="AC1045" s="186"/>
    </row>
    <row r="1046" spans="1:29" ht="12.75" customHeight="1" x14ac:dyDescent="0.35">
      <c r="A1046" s="161"/>
      <c r="B1046" s="161"/>
      <c r="C1046" s="207"/>
      <c r="D1046" s="207"/>
      <c r="E1046" s="169"/>
      <c r="F1046" s="169"/>
      <c r="G1046" s="152"/>
      <c r="H1046" s="152"/>
      <c r="I1046" s="152"/>
      <c r="J1046" s="152"/>
      <c r="K1046" s="152"/>
      <c r="L1046" s="152"/>
      <c r="M1046" s="207"/>
      <c r="N1046" s="207"/>
      <c r="O1046" s="207"/>
      <c r="P1046" s="152"/>
      <c r="Q1046" s="152"/>
      <c r="R1046" s="152"/>
      <c r="S1046" s="152"/>
      <c r="T1046" s="152"/>
      <c r="U1046" s="210"/>
      <c r="V1046" s="152"/>
      <c r="W1046" s="210"/>
      <c r="X1046" s="152"/>
      <c r="Y1046" s="210"/>
      <c r="Z1046" s="152"/>
      <c r="AA1046" s="186"/>
      <c r="AB1046" s="152"/>
      <c r="AC1046" s="186"/>
    </row>
    <row r="1047" spans="1:29" ht="12.75" customHeight="1" x14ac:dyDescent="0.35">
      <c r="A1047" s="161"/>
      <c r="B1047" s="161"/>
      <c r="C1047" s="207"/>
      <c r="D1047" s="207"/>
      <c r="E1047" s="169"/>
      <c r="F1047" s="169"/>
      <c r="G1047" s="152"/>
      <c r="H1047" s="152"/>
      <c r="I1047" s="152"/>
      <c r="J1047" s="152"/>
      <c r="K1047" s="152"/>
      <c r="L1047" s="152"/>
      <c r="M1047" s="207"/>
      <c r="N1047" s="207"/>
      <c r="O1047" s="207"/>
      <c r="P1047" s="152"/>
      <c r="Q1047" s="152"/>
      <c r="R1047" s="152"/>
      <c r="S1047" s="152"/>
      <c r="T1047" s="152"/>
      <c r="U1047" s="210"/>
      <c r="V1047" s="152"/>
      <c r="W1047" s="210"/>
      <c r="X1047" s="152"/>
      <c r="Y1047" s="210"/>
      <c r="Z1047" s="152"/>
      <c r="AA1047" s="186"/>
      <c r="AB1047" s="152"/>
      <c r="AC1047" s="186"/>
    </row>
    <row r="1048" spans="1:29" ht="12.75" customHeight="1" x14ac:dyDescent="0.35">
      <c r="A1048" s="161"/>
      <c r="B1048" s="161"/>
      <c r="C1048" s="207"/>
      <c r="D1048" s="207"/>
      <c r="E1048" s="169"/>
      <c r="F1048" s="169"/>
      <c r="G1048" s="152"/>
      <c r="H1048" s="152"/>
      <c r="I1048" s="152"/>
      <c r="J1048" s="152"/>
      <c r="K1048" s="152"/>
      <c r="L1048" s="152"/>
      <c r="M1048" s="207"/>
      <c r="N1048" s="207"/>
      <c r="O1048" s="207"/>
      <c r="P1048" s="152"/>
      <c r="Q1048" s="152"/>
      <c r="R1048" s="152"/>
      <c r="S1048" s="152"/>
      <c r="T1048" s="152"/>
      <c r="U1048" s="210"/>
      <c r="V1048" s="152"/>
      <c r="W1048" s="210"/>
      <c r="X1048" s="152"/>
      <c r="Y1048" s="210"/>
      <c r="Z1048" s="152"/>
      <c r="AA1048" s="186"/>
      <c r="AB1048" s="152"/>
      <c r="AC1048" s="186"/>
    </row>
    <row r="1049" spans="1:29" ht="12.75" customHeight="1" x14ac:dyDescent="0.35">
      <c r="A1049" s="161"/>
      <c r="B1049" s="161"/>
      <c r="C1049" s="207"/>
      <c r="D1049" s="207"/>
      <c r="E1049" s="169"/>
      <c r="F1049" s="169"/>
      <c r="G1049" s="152"/>
      <c r="H1049" s="152"/>
      <c r="I1049" s="152"/>
      <c r="J1049" s="152"/>
      <c r="K1049" s="152"/>
      <c r="L1049" s="152"/>
      <c r="M1049" s="207"/>
      <c r="N1049" s="207"/>
      <c r="O1049" s="207"/>
      <c r="P1049" s="152"/>
      <c r="Q1049" s="152"/>
      <c r="R1049" s="152"/>
      <c r="S1049" s="152"/>
      <c r="T1049" s="152"/>
      <c r="U1049" s="210"/>
      <c r="V1049" s="152"/>
      <c r="W1049" s="210"/>
      <c r="X1049" s="152"/>
      <c r="Y1049" s="210"/>
      <c r="Z1049" s="152"/>
      <c r="AA1049" s="186"/>
      <c r="AB1049" s="152"/>
      <c r="AC1049" s="186"/>
    </row>
    <row r="1050" spans="1:29" ht="12.75" customHeight="1" x14ac:dyDescent="0.35">
      <c r="A1050" s="161"/>
      <c r="B1050" s="161"/>
      <c r="C1050" s="207"/>
      <c r="D1050" s="207"/>
      <c r="E1050" s="169"/>
      <c r="F1050" s="169"/>
      <c r="G1050" s="152"/>
      <c r="H1050" s="152"/>
      <c r="I1050" s="152"/>
      <c r="J1050" s="152"/>
      <c r="K1050" s="152"/>
      <c r="L1050" s="152"/>
      <c r="M1050" s="207"/>
      <c r="N1050" s="207"/>
      <c r="O1050" s="207"/>
      <c r="P1050" s="152"/>
      <c r="Q1050" s="152"/>
      <c r="R1050" s="152"/>
      <c r="S1050" s="152"/>
      <c r="T1050" s="152"/>
      <c r="U1050" s="210"/>
      <c r="V1050" s="152"/>
      <c r="W1050" s="210"/>
      <c r="X1050" s="152"/>
      <c r="Y1050" s="210"/>
      <c r="Z1050" s="152"/>
      <c r="AA1050" s="186"/>
      <c r="AB1050" s="152"/>
      <c r="AC1050" s="186"/>
    </row>
    <row r="1051" spans="1:29" ht="12.75" customHeight="1" x14ac:dyDescent="0.35">
      <c r="A1051" s="161"/>
      <c r="B1051" s="161"/>
      <c r="C1051" s="207"/>
      <c r="D1051" s="207"/>
      <c r="E1051" s="169"/>
      <c r="F1051" s="169"/>
      <c r="G1051" s="152"/>
      <c r="H1051" s="152"/>
      <c r="I1051" s="152"/>
      <c r="J1051" s="152"/>
      <c r="K1051" s="152"/>
      <c r="L1051" s="152"/>
      <c r="M1051" s="207"/>
      <c r="N1051" s="207"/>
      <c r="O1051" s="207"/>
      <c r="P1051" s="152"/>
      <c r="Q1051" s="152"/>
      <c r="R1051" s="152"/>
      <c r="S1051" s="152"/>
      <c r="T1051" s="152"/>
      <c r="U1051" s="210"/>
      <c r="V1051" s="152"/>
      <c r="W1051" s="210"/>
      <c r="X1051" s="152"/>
      <c r="Y1051" s="210"/>
      <c r="Z1051" s="152"/>
      <c r="AA1051" s="186"/>
      <c r="AB1051" s="152"/>
      <c r="AC1051" s="186"/>
    </row>
    <row r="1052" spans="1:29" ht="12.75" customHeight="1" x14ac:dyDescent="0.35">
      <c r="A1052" s="161"/>
      <c r="B1052" s="161"/>
      <c r="C1052" s="207"/>
      <c r="D1052" s="207"/>
      <c r="E1052" s="169"/>
      <c r="F1052" s="169"/>
      <c r="G1052" s="152"/>
      <c r="H1052" s="152"/>
      <c r="I1052" s="152"/>
      <c r="J1052" s="152"/>
      <c r="K1052" s="152"/>
      <c r="L1052" s="152"/>
      <c r="M1052" s="207"/>
      <c r="N1052" s="207"/>
      <c r="O1052" s="207"/>
      <c r="P1052" s="152"/>
      <c r="Q1052" s="152"/>
      <c r="R1052" s="152"/>
      <c r="S1052" s="152"/>
      <c r="T1052" s="152"/>
      <c r="U1052" s="210"/>
      <c r="V1052" s="152"/>
      <c r="W1052" s="210"/>
      <c r="X1052" s="152"/>
      <c r="Y1052" s="210"/>
      <c r="Z1052" s="152"/>
      <c r="AA1052" s="186"/>
      <c r="AB1052" s="152"/>
      <c r="AC1052" s="186"/>
    </row>
    <row r="1053" spans="1:29" ht="12.75" customHeight="1" x14ac:dyDescent="0.35">
      <c r="A1053" s="161"/>
      <c r="B1053" s="161"/>
      <c r="C1053" s="207"/>
      <c r="D1053" s="207"/>
      <c r="E1053" s="169"/>
      <c r="F1053" s="169"/>
      <c r="G1053" s="152"/>
      <c r="H1053" s="152"/>
      <c r="I1053" s="152"/>
      <c r="J1053" s="152"/>
      <c r="K1053" s="152"/>
      <c r="L1053" s="152"/>
      <c r="M1053" s="207"/>
      <c r="N1053" s="207"/>
      <c r="O1053" s="207"/>
      <c r="P1053" s="152"/>
      <c r="Q1053" s="152"/>
      <c r="R1053" s="152"/>
      <c r="S1053" s="152"/>
      <c r="T1053" s="152"/>
      <c r="U1053" s="210"/>
      <c r="V1053" s="152"/>
      <c r="W1053" s="210"/>
      <c r="X1053" s="152"/>
      <c r="Y1053" s="210"/>
      <c r="Z1053" s="152"/>
      <c r="AA1053" s="186"/>
      <c r="AB1053" s="152"/>
      <c r="AC1053" s="186"/>
    </row>
    <row r="1054" spans="1:29" ht="12.75" customHeight="1" x14ac:dyDescent="0.35">
      <c r="A1054" s="161"/>
      <c r="B1054" s="161"/>
      <c r="C1054" s="207"/>
      <c r="D1054" s="207"/>
      <c r="E1054" s="169"/>
      <c r="F1054" s="169"/>
      <c r="G1054" s="152"/>
      <c r="H1054" s="152"/>
      <c r="I1054" s="152"/>
      <c r="J1054" s="152"/>
      <c r="K1054" s="152"/>
      <c r="L1054" s="152"/>
      <c r="M1054" s="207"/>
      <c r="N1054" s="207"/>
      <c r="O1054" s="207"/>
      <c r="P1054" s="152"/>
      <c r="Q1054" s="152"/>
      <c r="R1054" s="152"/>
      <c r="S1054" s="152"/>
      <c r="T1054" s="152"/>
      <c r="U1054" s="210"/>
      <c r="V1054" s="152"/>
      <c r="W1054" s="210"/>
      <c r="X1054" s="152"/>
      <c r="Y1054" s="210"/>
      <c r="Z1054" s="152"/>
      <c r="AA1054" s="186"/>
      <c r="AB1054" s="152"/>
      <c r="AC1054" s="186"/>
    </row>
    <row r="1055" spans="1:29" ht="12.75" customHeight="1" x14ac:dyDescent="0.35">
      <c r="A1055" s="161"/>
      <c r="B1055" s="161"/>
      <c r="C1055" s="207"/>
      <c r="D1055" s="207"/>
      <c r="E1055" s="169"/>
      <c r="F1055" s="169"/>
      <c r="G1055" s="152"/>
      <c r="H1055" s="152"/>
      <c r="I1055" s="152"/>
      <c r="J1055" s="152"/>
      <c r="K1055" s="152"/>
      <c r="L1055" s="152"/>
      <c r="M1055" s="207"/>
      <c r="N1055" s="207"/>
      <c r="O1055" s="207"/>
      <c r="P1055" s="152"/>
      <c r="Q1055" s="152"/>
      <c r="R1055" s="152"/>
      <c r="S1055" s="152"/>
      <c r="T1055" s="152"/>
      <c r="U1055" s="210"/>
      <c r="V1055" s="152"/>
      <c r="W1055" s="210"/>
      <c r="X1055" s="152"/>
      <c r="Y1055" s="210"/>
      <c r="Z1055" s="152"/>
      <c r="AA1055" s="186"/>
      <c r="AB1055" s="152"/>
      <c r="AC1055" s="186"/>
    </row>
    <row r="1056" spans="1:29" ht="12.75" customHeight="1" x14ac:dyDescent="0.35">
      <c r="A1056" s="161"/>
      <c r="B1056" s="161"/>
      <c r="C1056" s="207"/>
      <c r="D1056" s="207"/>
      <c r="E1056" s="169"/>
      <c r="F1056" s="169"/>
      <c r="G1056" s="152"/>
      <c r="H1056" s="152"/>
      <c r="I1056" s="152"/>
      <c r="J1056" s="152"/>
      <c r="K1056" s="152"/>
      <c r="L1056" s="152"/>
      <c r="M1056" s="207"/>
      <c r="N1056" s="207"/>
      <c r="O1056" s="207"/>
      <c r="P1056" s="152"/>
      <c r="Q1056" s="152"/>
      <c r="R1056" s="152"/>
      <c r="S1056" s="152"/>
      <c r="T1056" s="152"/>
      <c r="U1056" s="210"/>
      <c r="V1056" s="152"/>
      <c r="W1056" s="210"/>
      <c r="X1056" s="152"/>
      <c r="Y1056" s="210"/>
      <c r="Z1056" s="152"/>
      <c r="AA1056" s="186"/>
      <c r="AB1056" s="152"/>
      <c r="AC1056" s="186"/>
    </row>
    <row r="1057" spans="1:29" ht="12.75" customHeight="1" x14ac:dyDescent="0.35">
      <c r="A1057" s="161"/>
      <c r="B1057" s="161"/>
      <c r="C1057" s="207"/>
      <c r="D1057" s="207"/>
      <c r="E1057" s="169"/>
      <c r="F1057" s="169"/>
      <c r="G1057" s="152"/>
      <c r="H1057" s="152"/>
      <c r="I1057" s="152"/>
      <c r="J1057" s="152"/>
      <c r="K1057" s="152"/>
      <c r="L1057" s="152"/>
      <c r="M1057" s="207"/>
      <c r="N1057" s="207"/>
      <c r="O1057" s="207"/>
      <c r="P1057" s="152"/>
      <c r="Q1057" s="152"/>
      <c r="R1057" s="152"/>
      <c r="S1057" s="152"/>
      <c r="T1057" s="152"/>
      <c r="U1057" s="210"/>
      <c r="V1057" s="152"/>
      <c r="W1057" s="210"/>
      <c r="X1057" s="152"/>
      <c r="Y1057" s="210"/>
      <c r="Z1057" s="152"/>
      <c r="AA1057" s="186"/>
      <c r="AB1057" s="152"/>
      <c r="AC1057" s="186"/>
    </row>
    <row r="1058" spans="1:29" ht="12.75" customHeight="1" x14ac:dyDescent="0.35">
      <c r="A1058" s="161"/>
      <c r="B1058" s="161"/>
      <c r="C1058" s="207"/>
      <c r="D1058" s="207"/>
      <c r="E1058" s="169"/>
      <c r="F1058" s="169"/>
      <c r="G1058" s="152"/>
      <c r="H1058" s="152"/>
      <c r="I1058" s="152"/>
      <c r="J1058" s="152"/>
      <c r="K1058" s="152"/>
      <c r="L1058" s="152"/>
      <c r="M1058" s="207"/>
      <c r="N1058" s="207"/>
      <c r="O1058" s="207"/>
      <c r="P1058" s="152"/>
      <c r="Q1058" s="152"/>
      <c r="R1058" s="152"/>
      <c r="S1058" s="152"/>
      <c r="T1058" s="152"/>
      <c r="U1058" s="210"/>
      <c r="V1058" s="152"/>
      <c r="W1058" s="210"/>
      <c r="X1058" s="152"/>
      <c r="Y1058" s="210"/>
      <c r="Z1058" s="152"/>
      <c r="AA1058" s="186"/>
      <c r="AB1058" s="152"/>
      <c r="AC1058" s="186"/>
    </row>
    <row r="1059" spans="1:29" ht="12.75" customHeight="1" x14ac:dyDescent="0.35">
      <c r="A1059" s="161"/>
      <c r="B1059" s="161"/>
      <c r="C1059" s="207"/>
      <c r="D1059" s="207"/>
      <c r="E1059" s="169"/>
      <c r="F1059" s="169"/>
      <c r="G1059" s="152"/>
      <c r="H1059" s="152"/>
      <c r="I1059" s="152"/>
      <c r="J1059" s="152"/>
      <c r="K1059" s="152"/>
      <c r="L1059" s="152"/>
      <c r="M1059" s="207"/>
      <c r="N1059" s="207"/>
      <c r="O1059" s="207"/>
      <c r="P1059" s="152"/>
      <c r="Q1059" s="152"/>
      <c r="R1059" s="152"/>
      <c r="S1059" s="152"/>
      <c r="T1059" s="152"/>
      <c r="U1059" s="210"/>
      <c r="V1059" s="152"/>
      <c r="W1059" s="210"/>
      <c r="X1059" s="152"/>
      <c r="Y1059" s="210"/>
      <c r="Z1059" s="152"/>
      <c r="AA1059" s="186"/>
      <c r="AB1059" s="152"/>
      <c r="AC1059" s="186"/>
    </row>
    <row r="1060" spans="1:29" ht="12.75" customHeight="1" x14ac:dyDescent="0.35">
      <c r="A1060" s="161"/>
      <c r="B1060" s="161"/>
      <c r="C1060" s="207"/>
      <c r="D1060" s="207"/>
      <c r="E1060" s="169"/>
      <c r="F1060" s="169"/>
      <c r="G1060" s="152"/>
      <c r="H1060" s="152"/>
      <c r="I1060" s="152"/>
      <c r="J1060" s="152"/>
      <c r="K1060" s="152"/>
      <c r="L1060" s="152"/>
      <c r="M1060" s="207"/>
      <c r="N1060" s="207"/>
      <c r="O1060" s="207"/>
      <c r="P1060" s="152"/>
      <c r="Q1060" s="152"/>
      <c r="R1060" s="152"/>
      <c r="S1060" s="152"/>
      <c r="T1060" s="152"/>
      <c r="U1060" s="210"/>
      <c r="V1060" s="152"/>
      <c r="W1060" s="210"/>
      <c r="X1060" s="152"/>
      <c r="Y1060" s="210"/>
      <c r="Z1060" s="152"/>
      <c r="AA1060" s="186"/>
      <c r="AB1060" s="152"/>
      <c r="AC1060" s="186"/>
    </row>
    <row r="1061" spans="1:29" ht="12.75" customHeight="1" x14ac:dyDescent="0.35">
      <c r="A1061" s="161"/>
      <c r="B1061" s="161"/>
      <c r="C1061" s="207"/>
      <c r="D1061" s="207"/>
      <c r="E1061" s="169"/>
      <c r="F1061" s="169"/>
      <c r="G1061" s="152"/>
      <c r="H1061" s="152"/>
      <c r="I1061" s="152"/>
      <c r="J1061" s="152"/>
      <c r="K1061" s="152"/>
      <c r="L1061" s="152"/>
      <c r="M1061" s="207"/>
      <c r="N1061" s="207"/>
      <c r="O1061" s="207"/>
      <c r="P1061" s="152"/>
      <c r="Q1061" s="152"/>
      <c r="R1061" s="152"/>
      <c r="S1061" s="152"/>
      <c r="T1061" s="152"/>
      <c r="U1061" s="210"/>
      <c r="V1061" s="152"/>
      <c r="W1061" s="210"/>
      <c r="X1061" s="152"/>
      <c r="Y1061" s="210"/>
      <c r="Z1061" s="152"/>
      <c r="AA1061" s="186"/>
      <c r="AB1061" s="152"/>
      <c r="AC1061" s="186"/>
    </row>
    <row r="1062" spans="1:29" ht="12.75" customHeight="1" x14ac:dyDescent="0.35">
      <c r="A1062" s="161"/>
      <c r="B1062" s="161"/>
      <c r="C1062" s="207"/>
      <c r="D1062" s="207"/>
      <c r="E1062" s="169"/>
      <c r="F1062" s="169"/>
      <c r="G1062" s="152"/>
      <c r="H1062" s="152"/>
      <c r="I1062" s="152"/>
      <c r="J1062" s="152"/>
      <c r="K1062" s="152"/>
      <c r="L1062" s="152"/>
      <c r="M1062" s="207"/>
      <c r="N1062" s="207"/>
      <c r="O1062" s="207"/>
      <c r="P1062" s="152"/>
      <c r="Q1062" s="152"/>
      <c r="R1062" s="152"/>
      <c r="S1062" s="152"/>
      <c r="T1062" s="152"/>
      <c r="U1062" s="210"/>
      <c r="V1062" s="152"/>
      <c r="W1062" s="210"/>
      <c r="X1062" s="152"/>
      <c r="Y1062" s="210"/>
      <c r="Z1062" s="152"/>
      <c r="AA1062" s="186"/>
      <c r="AB1062" s="152"/>
      <c r="AC1062" s="186"/>
    </row>
    <row r="1063" spans="1:29" ht="12.75" customHeight="1" x14ac:dyDescent="0.35">
      <c r="A1063" s="161"/>
      <c r="B1063" s="161"/>
      <c r="C1063" s="207"/>
      <c r="D1063" s="207"/>
      <c r="E1063" s="169"/>
      <c r="F1063" s="169"/>
      <c r="G1063" s="152"/>
      <c r="H1063" s="152"/>
      <c r="I1063" s="152"/>
      <c r="J1063" s="152"/>
      <c r="K1063" s="152"/>
      <c r="L1063" s="152"/>
      <c r="M1063" s="207"/>
      <c r="N1063" s="207"/>
      <c r="O1063" s="207"/>
      <c r="P1063" s="152"/>
      <c r="Q1063" s="152"/>
      <c r="R1063" s="152"/>
      <c r="S1063" s="152"/>
      <c r="T1063" s="152"/>
      <c r="U1063" s="210"/>
      <c r="V1063" s="152"/>
      <c r="W1063" s="210"/>
      <c r="X1063" s="152"/>
      <c r="Y1063" s="210"/>
      <c r="Z1063" s="152"/>
      <c r="AA1063" s="186"/>
      <c r="AB1063" s="152"/>
      <c r="AC1063" s="186"/>
    </row>
    <row r="1064" spans="1:29" ht="12.75" customHeight="1" x14ac:dyDescent="0.35">
      <c r="A1064" s="161"/>
      <c r="B1064" s="161"/>
      <c r="C1064" s="207"/>
      <c r="D1064" s="207"/>
      <c r="E1064" s="169"/>
      <c r="F1064" s="169"/>
      <c r="G1064" s="152"/>
      <c r="H1064" s="152"/>
      <c r="I1064" s="152"/>
      <c r="J1064" s="152"/>
      <c r="K1064" s="152"/>
      <c r="L1064" s="152"/>
      <c r="M1064" s="207"/>
      <c r="N1064" s="207"/>
      <c r="O1064" s="207"/>
      <c r="P1064" s="152"/>
      <c r="Q1064" s="152"/>
      <c r="R1064" s="152"/>
      <c r="S1064" s="152"/>
      <c r="T1064" s="152"/>
      <c r="U1064" s="210"/>
      <c r="V1064" s="152"/>
      <c r="W1064" s="210"/>
      <c r="X1064" s="152"/>
      <c r="Y1064" s="210"/>
      <c r="Z1064" s="152"/>
      <c r="AA1064" s="186"/>
      <c r="AB1064" s="152"/>
      <c r="AC1064" s="186"/>
    </row>
    <row r="1065" spans="1:29" ht="12.75" customHeight="1" x14ac:dyDescent="0.35">
      <c r="A1065" s="161"/>
      <c r="B1065" s="161"/>
      <c r="C1065" s="207"/>
      <c r="D1065" s="207"/>
      <c r="E1065" s="169"/>
      <c r="F1065" s="169"/>
      <c r="G1065" s="152"/>
      <c r="H1065" s="152"/>
      <c r="I1065" s="152"/>
      <c r="J1065" s="152"/>
      <c r="K1065" s="152"/>
      <c r="L1065" s="152"/>
      <c r="M1065" s="207"/>
      <c r="N1065" s="207"/>
      <c r="O1065" s="207"/>
      <c r="P1065" s="152"/>
      <c r="Q1065" s="152"/>
      <c r="R1065" s="152"/>
      <c r="S1065" s="152"/>
      <c r="T1065" s="152"/>
      <c r="U1065" s="210"/>
      <c r="V1065" s="152"/>
      <c r="W1065" s="210"/>
      <c r="X1065" s="152"/>
      <c r="Y1065" s="210"/>
      <c r="Z1065" s="152"/>
      <c r="AA1065" s="186"/>
      <c r="AB1065" s="152"/>
      <c r="AC1065" s="186"/>
    </row>
    <row r="1066" spans="1:29" ht="12.75" customHeight="1" x14ac:dyDescent="0.35">
      <c r="A1066" s="161"/>
      <c r="B1066" s="161"/>
      <c r="C1066" s="207"/>
      <c r="D1066" s="207"/>
      <c r="E1066" s="169"/>
      <c r="F1066" s="169"/>
      <c r="G1066" s="152"/>
      <c r="H1066" s="152"/>
      <c r="I1066" s="152"/>
      <c r="J1066" s="152"/>
      <c r="K1066" s="152"/>
      <c r="L1066" s="152"/>
      <c r="M1066" s="207"/>
      <c r="N1066" s="207"/>
      <c r="O1066" s="207"/>
      <c r="P1066" s="152"/>
      <c r="Q1066" s="152"/>
      <c r="R1066" s="152"/>
      <c r="S1066" s="152"/>
      <c r="T1066" s="152"/>
      <c r="U1066" s="210"/>
      <c r="V1066" s="152"/>
      <c r="W1066" s="210"/>
      <c r="X1066" s="152"/>
      <c r="Y1066" s="210"/>
      <c r="Z1066" s="152"/>
      <c r="AA1066" s="186"/>
      <c r="AB1066" s="152"/>
      <c r="AC1066" s="186"/>
    </row>
    <row r="1067" spans="1:29" ht="12.75" customHeight="1" x14ac:dyDescent="0.35">
      <c r="A1067" s="161"/>
      <c r="B1067" s="161"/>
      <c r="C1067" s="207"/>
      <c r="D1067" s="207"/>
      <c r="E1067" s="169"/>
      <c r="F1067" s="169"/>
      <c r="G1067" s="152"/>
      <c r="H1067" s="152"/>
      <c r="I1067" s="152"/>
      <c r="J1067" s="152"/>
      <c r="K1067" s="152"/>
      <c r="L1067" s="152"/>
      <c r="M1067" s="207"/>
      <c r="N1067" s="207"/>
      <c r="O1067" s="207"/>
      <c r="P1067" s="152"/>
      <c r="Q1067" s="152"/>
      <c r="R1067" s="152"/>
      <c r="S1067" s="152"/>
      <c r="T1067" s="152"/>
      <c r="U1067" s="210"/>
      <c r="V1067" s="152"/>
      <c r="W1067" s="210"/>
      <c r="X1067" s="152"/>
      <c r="Y1067" s="210"/>
      <c r="Z1067" s="152"/>
      <c r="AA1067" s="186"/>
      <c r="AB1067" s="152"/>
      <c r="AC1067" s="186"/>
    </row>
    <row r="1068" spans="1:29" ht="12.75" customHeight="1" x14ac:dyDescent="0.35">
      <c r="A1068" s="161"/>
      <c r="B1068" s="161"/>
      <c r="C1068" s="207"/>
      <c r="D1068" s="207"/>
      <c r="E1068" s="169"/>
      <c r="F1068" s="169"/>
      <c r="G1068" s="152"/>
      <c r="H1068" s="152"/>
      <c r="I1068" s="152"/>
      <c r="J1068" s="152"/>
      <c r="K1068" s="152"/>
      <c r="L1068" s="152"/>
      <c r="M1068" s="207"/>
      <c r="N1068" s="207"/>
      <c r="O1068" s="207"/>
      <c r="P1068" s="152"/>
      <c r="Q1068" s="152"/>
      <c r="R1068" s="152"/>
      <c r="S1068" s="152"/>
      <c r="T1068" s="152"/>
      <c r="U1068" s="210"/>
      <c r="V1068" s="152"/>
      <c r="W1068" s="210"/>
      <c r="X1068" s="152"/>
      <c r="Y1068" s="210"/>
      <c r="Z1068" s="152"/>
      <c r="AA1068" s="186"/>
      <c r="AB1068" s="152"/>
      <c r="AC1068" s="186"/>
    </row>
    <row r="1069" spans="1:29" ht="12.75" customHeight="1" x14ac:dyDescent="0.35">
      <c r="A1069" s="161"/>
      <c r="B1069" s="161"/>
      <c r="C1069" s="207"/>
      <c r="D1069" s="207"/>
      <c r="E1069" s="169"/>
      <c r="F1069" s="169"/>
      <c r="G1069" s="152"/>
      <c r="H1069" s="152"/>
      <c r="I1069" s="152"/>
      <c r="J1069" s="152"/>
      <c r="K1069" s="152"/>
      <c r="L1069" s="152"/>
      <c r="M1069" s="207"/>
      <c r="N1069" s="207"/>
      <c r="O1069" s="207"/>
      <c r="P1069" s="152"/>
      <c r="Q1069" s="152"/>
      <c r="R1069" s="152"/>
      <c r="S1069" s="152"/>
      <c r="T1069" s="152"/>
      <c r="U1069" s="210"/>
      <c r="V1069" s="152"/>
      <c r="W1069" s="210"/>
      <c r="X1069" s="152"/>
      <c r="Y1069" s="210"/>
      <c r="Z1069" s="152"/>
      <c r="AA1069" s="186"/>
      <c r="AB1069" s="152"/>
      <c r="AC1069" s="186"/>
    </row>
    <row r="1070" spans="1:29" ht="12.75" customHeight="1" x14ac:dyDescent="0.35">
      <c r="A1070" s="161"/>
      <c r="B1070" s="161"/>
      <c r="C1070" s="207"/>
      <c r="D1070" s="207"/>
      <c r="E1070" s="169"/>
      <c r="F1070" s="169"/>
      <c r="G1070" s="152"/>
      <c r="H1070" s="152"/>
      <c r="I1070" s="152"/>
      <c r="J1070" s="152"/>
      <c r="K1070" s="152"/>
      <c r="L1070" s="152"/>
      <c r="M1070" s="207"/>
      <c r="N1070" s="207"/>
      <c r="O1070" s="207"/>
      <c r="P1070" s="152"/>
      <c r="Q1070" s="152"/>
      <c r="R1070" s="152"/>
      <c r="S1070" s="152"/>
      <c r="T1070" s="152"/>
      <c r="U1070" s="210"/>
      <c r="V1070" s="152"/>
      <c r="W1070" s="210"/>
      <c r="X1070" s="152"/>
      <c r="Y1070" s="210"/>
      <c r="Z1070" s="152"/>
      <c r="AA1070" s="186"/>
      <c r="AB1070" s="152"/>
      <c r="AC1070" s="186"/>
    </row>
    <row r="1071" spans="1:29" ht="12.75" customHeight="1" x14ac:dyDescent="0.35">
      <c r="A1071" s="161"/>
      <c r="B1071" s="161"/>
      <c r="C1071" s="207"/>
      <c r="D1071" s="207"/>
      <c r="E1071" s="169"/>
      <c r="F1071" s="169"/>
      <c r="G1071" s="152"/>
      <c r="H1071" s="152"/>
      <c r="I1071" s="152"/>
      <c r="J1071" s="152"/>
      <c r="K1071" s="152"/>
      <c r="L1071" s="152"/>
      <c r="M1071" s="207"/>
      <c r="N1071" s="207"/>
      <c r="O1071" s="207"/>
      <c r="P1071" s="152"/>
      <c r="Q1071" s="152"/>
      <c r="R1071" s="152"/>
      <c r="S1071" s="152"/>
      <c r="T1071" s="152"/>
      <c r="U1071" s="210"/>
      <c r="V1071" s="152"/>
      <c r="W1071" s="210"/>
      <c r="X1071" s="152"/>
      <c r="Y1071" s="210"/>
      <c r="Z1071" s="152"/>
      <c r="AA1071" s="186"/>
      <c r="AB1071" s="152"/>
      <c r="AC1071" s="186"/>
    </row>
    <row r="1072" spans="1:29" ht="12.75" customHeight="1" x14ac:dyDescent="0.35">
      <c r="A1072" s="161"/>
      <c r="B1072" s="161"/>
      <c r="C1072" s="207"/>
      <c r="D1072" s="207"/>
      <c r="E1072" s="169"/>
      <c r="F1072" s="169"/>
      <c r="G1072" s="152"/>
      <c r="H1072" s="152"/>
      <c r="I1072" s="152"/>
      <c r="J1072" s="152"/>
      <c r="K1072" s="152"/>
      <c r="L1072" s="152"/>
      <c r="M1072" s="207"/>
      <c r="N1072" s="207"/>
      <c r="O1072" s="207"/>
      <c r="P1072" s="152"/>
      <c r="Q1072" s="152"/>
      <c r="R1072" s="152"/>
      <c r="S1072" s="152"/>
      <c r="T1072" s="152"/>
      <c r="U1072" s="210"/>
      <c r="V1072" s="152"/>
      <c r="W1072" s="210"/>
      <c r="X1072" s="152"/>
      <c r="Y1072" s="210"/>
      <c r="Z1072" s="152"/>
      <c r="AA1072" s="186"/>
      <c r="AB1072" s="152"/>
      <c r="AC1072" s="186"/>
    </row>
    <row r="1073" spans="1:29" ht="12.75" customHeight="1" x14ac:dyDescent="0.35">
      <c r="A1073" s="161"/>
      <c r="B1073" s="161"/>
      <c r="C1073" s="207"/>
      <c r="D1073" s="207"/>
      <c r="E1073" s="169"/>
      <c r="F1073" s="169"/>
      <c r="G1073" s="152"/>
      <c r="H1073" s="152"/>
      <c r="I1073" s="152"/>
      <c r="J1073" s="152"/>
      <c r="K1073" s="152"/>
      <c r="L1073" s="152"/>
      <c r="M1073" s="207"/>
      <c r="N1073" s="207"/>
      <c r="O1073" s="207"/>
      <c r="P1073" s="152"/>
      <c r="Q1073" s="152"/>
      <c r="R1073" s="152"/>
      <c r="S1073" s="152"/>
      <c r="T1073" s="152"/>
      <c r="U1073" s="210"/>
      <c r="V1073" s="152"/>
      <c r="W1073" s="210"/>
      <c r="X1073" s="152"/>
      <c r="Y1073" s="210"/>
      <c r="Z1073" s="152"/>
      <c r="AA1073" s="186"/>
      <c r="AB1073" s="152"/>
      <c r="AC1073" s="186"/>
    </row>
    <row r="1074" spans="1:29" ht="12.75" customHeight="1" x14ac:dyDescent="0.35">
      <c r="A1074" s="161"/>
      <c r="B1074" s="161"/>
      <c r="C1074" s="207"/>
      <c r="D1074" s="207"/>
      <c r="E1074" s="169"/>
      <c r="F1074" s="169"/>
      <c r="G1074" s="152"/>
      <c r="H1074" s="152"/>
      <c r="I1074" s="152"/>
      <c r="J1074" s="152"/>
      <c r="K1074" s="152"/>
      <c r="L1074" s="152"/>
      <c r="M1074" s="207"/>
      <c r="N1074" s="207"/>
      <c r="O1074" s="207"/>
      <c r="P1074" s="152"/>
      <c r="Q1074" s="152"/>
      <c r="R1074" s="152"/>
      <c r="S1074" s="152"/>
      <c r="T1074" s="152"/>
      <c r="U1074" s="210"/>
      <c r="V1074" s="152"/>
      <c r="W1074" s="210"/>
      <c r="X1074" s="152"/>
      <c r="Y1074" s="210"/>
      <c r="Z1074" s="152"/>
      <c r="AA1074" s="186"/>
      <c r="AB1074" s="152"/>
      <c r="AC1074" s="186"/>
    </row>
    <row r="1075" spans="1:29" ht="12.75" customHeight="1" x14ac:dyDescent="0.35">
      <c r="A1075" s="161"/>
      <c r="B1075" s="161"/>
      <c r="C1075" s="207"/>
      <c r="D1075" s="207"/>
      <c r="E1075" s="169"/>
      <c r="F1075" s="169"/>
      <c r="G1075" s="152"/>
      <c r="H1075" s="152"/>
      <c r="I1075" s="152"/>
      <c r="J1075" s="152"/>
      <c r="K1075" s="152"/>
      <c r="L1075" s="152"/>
      <c r="M1075" s="207"/>
      <c r="N1075" s="207"/>
      <c r="O1075" s="207"/>
      <c r="P1075" s="152"/>
      <c r="Q1075" s="152"/>
      <c r="R1075" s="152"/>
      <c r="S1075" s="152"/>
      <c r="T1075" s="152"/>
      <c r="U1075" s="210"/>
      <c r="V1075" s="152"/>
      <c r="W1075" s="210"/>
      <c r="X1075" s="152"/>
      <c r="Y1075" s="210"/>
      <c r="Z1075" s="152"/>
      <c r="AA1075" s="186"/>
      <c r="AB1075" s="152"/>
      <c r="AC1075" s="186"/>
    </row>
    <row r="1076" spans="1:29" ht="12.75" customHeight="1" x14ac:dyDescent="0.35">
      <c r="A1076" s="161"/>
      <c r="B1076" s="161"/>
      <c r="C1076" s="207"/>
      <c r="D1076" s="207"/>
      <c r="E1076" s="169"/>
      <c r="F1076" s="169"/>
      <c r="G1076" s="152"/>
      <c r="H1076" s="152"/>
      <c r="I1076" s="152"/>
      <c r="J1076" s="152"/>
      <c r="K1076" s="152"/>
      <c r="L1076" s="152"/>
      <c r="M1076" s="207"/>
      <c r="N1076" s="207"/>
      <c r="O1076" s="207"/>
      <c r="P1076" s="152"/>
      <c r="Q1076" s="152"/>
      <c r="R1076" s="152"/>
      <c r="S1076" s="152"/>
      <c r="T1076" s="152"/>
      <c r="U1076" s="210"/>
      <c r="V1076" s="152"/>
      <c r="W1076" s="210"/>
      <c r="X1076" s="152"/>
      <c r="Y1076" s="210"/>
      <c r="Z1076" s="152"/>
      <c r="AA1076" s="186"/>
      <c r="AB1076" s="152"/>
      <c r="AC1076" s="186"/>
    </row>
    <row r="1077" spans="1:29" ht="12.75" customHeight="1" x14ac:dyDescent="0.35">
      <c r="A1077" s="161"/>
      <c r="B1077" s="161"/>
      <c r="C1077" s="207"/>
      <c r="D1077" s="207"/>
      <c r="E1077" s="169"/>
      <c r="F1077" s="169"/>
      <c r="G1077" s="152"/>
      <c r="H1077" s="152"/>
      <c r="I1077" s="152"/>
      <c r="J1077" s="152"/>
      <c r="K1077" s="152"/>
      <c r="L1077" s="152"/>
      <c r="M1077" s="207"/>
      <c r="N1077" s="207"/>
      <c r="O1077" s="207"/>
      <c r="P1077" s="152"/>
      <c r="Q1077" s="152"/>
      <c r="R1077" s="152"/>
      <c r="S1077" s="152"/>
      <c r="T1077" s="152"/>
      <c r="U1077" s="210"/>
      <c r="V1077" s="152"/>
      <c r="W1077" s="210"/>
      <c r="X1077" s="152"/>
      <c r="Y1077" s="210"/>
      <c r="Z1077" s="152"/>
      <c r="AA1077" s="186"/>
      <c r="AB1077" s="152"/>
      <c r="AC1077" s="186"/>
    </row>
    <row r="1078" spans="1:29" ht="12.75" customHeight="1" x14ac:dyDescent="0.35">
      <c r="A1078" s="161"/>
      <c r="B1078" s="161"/>
      <c r="C1078" s="207"/>
      <c r="D1078" s="207"/>
      <c r="E1078" s="169"/>
      <c r="F1078" s="169"/>
      <c r="G1078" s="152"/>
      <c r="H1078" s="152"/>
      <c r="I1078" s="152"/>
      <c r="J1078" s="152"/>
      <c r="K1078" s="152"/>
      <c r="L1078" s="152"/>
      <c r="M1078" s="207"/>
      <c r="N1078" s="207"/>
      <c r="O1078" s="207"/>
      <c r="P1078" s="152"/>
      <c r="Q1078" s="152"/>
      <c r="R1078" s="152"/>
      <c r="S1078" s="152"/>
      <c r="T1078" s="152"/>
      <c r="U1078" s="210"/>
      <c r="V1078" s="152"/>
      <c r="W1078" s="210"/>
      <c r="X1078" s="152"/>
      <c r="Y1078" s="210"/>
      <c r="Z1078" s="152"/>
      <c r="AA1078" s="186"/>
      <c r="AB1078" s="152"/>
      <c r="AC1078" s="186"/>
    </row>
    <row r="1079" spans="1:29" ht="12.75" customHeight="1" x14ac:dyDescent="0.35">
      <c r="A1079" s="161"/>
      <c r="B1079" s="161"/>
      <c r="C1079" s="207"/>
      <c r="D1079" s="207"/>
      <c r="E1079" s="169"/>
      <c r="F1079" s="169"/>
      <c r="G1079" s="152"/>
      <c r="H1079" s="152"/>
      <c r="I1079" s="152"/>
      <c r="J1079" s="152"/>
      <c r="K1079" s="152"/>
      <c r="L1079" s="152"/>
      <c r="M1079" s="207"/>
      <c r="N1079" s="207"/>
      <c r="O1079" s="207"/>
      <c r="P1079" s="152"/>
      <c r="Q1079" s="152"/>
      <c r="R1079" s="152"/>
      <c r="S1079" s="152"/>
      <c r="T1079" s="152"/>
      <c r="U1079" s="210"/>
      <c r="V1079" s="152"/>
      <c r="W1079" s="210"/>
      <c r="X1079" s="152"/>
      <c r="Y1079" s="210"/>
      <c r="Z1079" s="152"/>
      <c r="AA1079" s="186"/>
      <c r="AB1079" s="152"/>
      <c r="AC1079" s="186"/>
    </row>
    <row r="1080" spans="1:29" ht="12.75" customHeight="1" x14ac:dyDescent="0.35">
      <c r="A1080" s="161"/>
      <c r="B1080" s="161"/>
      <c r="C1080" s="207"/>
      <c r="D1080" s="207"/>
      <c r="E1080" s="169"/>
      <c r="F1080" s="169"/>
      <c r="G1080" s="152"/>
      <c r="H1080" s="152"/>
      <c r="I1080" s="152"/>
      <c r="J1080" s="152"/>
      <c r="K1080" s="152"/>
      <c r="L1080" s="152"/>
      <c r="M1080" s="207"/>
      <c r="N1080" s="207"/>
      <c r="O1080" s="207"/>
      <c r="P1080" s="152"/>
      <c r="Q1080" s="152"/>
      <c r="R1080" s="152"/>
      <c r="S1080" s="152"/>
      <c r="T1080" s="152"/>
      <c r="U1080" s="210"/>
      <c r="V1080" s="152"/>
      <c r="W1080" s="210"/>
      <c r="X1080" s="152"/>
      <c r="Y1080" s="210"/>
      <c r="Z1080" s="152"/>
      <c r="AA1080" s="186"/>
      <c r="AB1080" s="152"/>
      <c r="AC1080" s="186"/>
    </row>
    <row r="1081" spans="1:29" ht="12.75" customHeight="1" x14ac:dyDescent="0.35">
      <c r="A1081" s="161"/>
      <c r="B1081" s="161"/>
      <c r="C1081" s="207"/>
      <c r="D1081" s="207"/>
      <c r="E1081" s="169"/>
      <c r="F1081" s="169"/>
      <c r="G1081" s="152"/>
      <c r="H1081" s="152"/>
      <c r="I1081" s="152"/>
      <c r="J1081" s="152"/>
      <c r="K1081" s="152"/>
      <c r="L1081" s="152"/>
      <c r="M1081" s="207"/>
      <c r="N1081" s="207"/>
      <c r="O1081" s="207"/>
      <c r="P1081" s="152"/>
      <c r="Q1081" s="152"/>
      <c r="R1081" s="152"/>
      <c r="S1081" s="152"/>
      <c r="T1081" s="152"/>
      <c r="U1081" s="210"/>
      <c r="V1081" s="152"/>
      <c r="W1081" s="210"/>
      <c r="X1081" s="152"/>
      <c r="Y1081" s="210"/>
      <c r="Z1081" s="152"/>
      <c r="AA1081" s="186"/>
      <c r="AB1081" s="152"/>
      <c r="AC1081" s="186"/>
    </row>
    <row r="1082" spans="1:29" ht="12.75" customHeight="1" x14ac:dyDescent="0.35">
      <c r="A1082" s="161"/>
      <c r="B1082" s="161"/>
      <c r="C1082" s="207"/>
      <c r="D1082" s="207"/>
      <c r="E1082" s="169"/>
      <c r="F1082" s="169"/>
      <c r="G1082" s="152"/>
      <c r="H1082" s="152"/>
      <c r="I1082" s="152"/>
      <c r="J1082" s="152"/>
      <c r="K1082" s="152"/>
      <c r="L1082" s="152"/>
      <c r="M1082" s="207"/>
      <c r="N1082" s="207"/>
      <c r="O1082" s="207"/>
      <c r="P1082" s="152"/>
      <c r="Q1082" s="152"/>
      <c r="R1082" s="152"/>
      <c r="S1082" s="152"/>
      <c r="T1082" s="152"/>
      <c r="U1082" s="210"/>
      <c r="V1082" s="152"/>
      <c r="W1082" s="210"/>
      <c r="X1082" s="152"/>
      <c r="Y1082" s="210"/>
      <c r="Z1082" s="152"/>
      <c r="AA1082" s="186"/>
      <c r="AB1082" s="152"/>
      <c r="AC1082" s="186"/>
    </row>
    <row r="1083" spans="1:29" ht="12.75" customHeight="1" x14ac:dyDescent="0.35">
      <c r="A1083" s="161"/>
      <c r="B1083" s="161"/>
      <c r="C1083" s="207"/>
      <c r="D1083" s="207"/>
      <c r="E1083" s="169"/>
      <c r="F1083" s="169"/>
      <c r="G1083" s="152"/>
      <c r="H1083" s="152"/>
      <c r="I1083" s="152"/>
      <c r="J1083" s="152"/>
      <c r="K1083" s="152"/>
      <c r="L1083" s="152"/>
      <c r="M1083" s="207"/>
      <c r="N1083" s="207"/>
      <c r="O1083" s="207"/>
      <c r="P1083" s="152"/>
      <c r="Q1083" s="152"/>
      <c r="R1083" s="152"/>
      <c r="S1083" s="152"/>
      <c r="T1083" s="152"/>
      <c r="U1083" s="210"/>
      <c r="V1083" s="152"/>
      <c r="W1083" s="210"/>
      <c r="X1083" s="152"/>
      <c r="Y1083" s="210"/>
      <c r="Z1083" s="152"/>
      <c r="AA1083" s="186"/>
      <c r="AB1083" s="152"/>
      <c r="AC1083" s="186"/>
    </row>
    <row r="1084" spans="1:29" ht="12.75" customHeight="1" x14ac:dyDescent="0.35">
      <c r="A1084" s="161"/>
      <c r="B1084" s="161"/>
      <c r="C1084" s="207"/>
      <c r="D1084" s="207"/>
      <c r="E1084" s="169"/>
      <c r="F1084" s="169"/>
      <c r="G1084" s="152"/>
      <c r="H1084" s="152"/>
      <c r="I1084" s="152"/>
      <c r="J1084" s="152"/>
      <c r="K1084" s="152"/>
      <c r="L1084" s="152"/>
      <c r="M1084" s="207"/>
      <c r="N1084" s="207"/>
      <c r="O1084" s="207"/>
      <c r="P1084" s="152"/>
      <c r="Q1084" s="152"/>
      <c r="R1084" s="152"/>
      <c r="S1084" s="152"/>
      <c r="T1084" s="152"/>
      <c r="U1084" s="210"/>
      <c r="V1084" s="152"/>
      <c r="W1084" s="210"/>
      <c r="X1084" s="152"/>
      <c r="Y1084" s="210"/>
      <c r="Z1084" s="152"/>
      <c r="AA1084" s="186"/>
      <c r="AB1084" s="152"/>
      <c r="AC1084" s="186"/>
    </row>
    <row r="1085" spans="1:29" ht="12.75" customHeight="1" x14ac:dyDescent="0.35">
      <c r="A1085" s="161"/>
      <c r="B1085" s="161"/>
      <c r="C1085" s="207"/>
      <c r="D1085" s="207"/>
      <c r="E1085" s="169"/>
      <c r="F1085" s="169"/>
      <c r="G1085" s="152"/>
      <c r="H1085" s="152"/>
      <c r="I1085" s="152"/>
      <c r="J1085" s="152"/>
      <c r="K1085" s="152"/>
      <c r="L1085" s="152"/>
      <c r="M1085" s="207"/>
      <c r="N1085" s="207"/>
      <c r="O1085" s="207"/>
      <c r="P1085" s="152"/>
      <c r="Q1085" s="152"/>
      <c r="R1085" s="152"/>
      <c r="S1085" s="152"/>
      <c r="T1085" s="152"/>
      <c r="U1085" s="210"/>
      <c r="V1085" s="152"/>
      <c r="W1085" s="210"/>
      <c r="X1085" s="152"/>
      <c r="Y1085" s="210"/>
      <c r="Z1085" s="152"/>
      <c r="AA1085" s="186"/>
      <c r="AB1085" s="152"/>
      <c r="AC1085" s="186"/>
    </row>
    <row r="1086" spans="1:29" ht="12.75" customHeight="1" x14ac:dyDescent="0.35">
      <c r="A1086" s="161"/>
      <c r="B1086" s="161"/>
      <c r="C1086" s="207"/>
      <c r="D1086" s="207"/>
      <c r="E1086" s="169"/>
      <c r="F1086" s="169"/>
      <c r="G1086" s="152"/>
      <c r="H1086" s="152"/>
      <c r="I1086" s="152"/>
      <c r="J1086" s="152"/>
      <c r="K1086" s="152"/>
      <c r="L1086" s="152"/>
      <c r="M1086" s="207"/>
      <c r="N1086" s="207"/>
      <c r="O1086" s="207"/>
      <c r="P1086" s="152"/>
      <c r="Q1086" s="152"/>
      <c r="R1086" s="152"/>
      <c r="S1086" s="152"/>
      <c r="T1086" s="152"/>
      <c r="U1086" s="210"/>
      <c r="V1086" s="152"/>
      <c r="W1086" s="210"/>
      <c r="X1086" s="152"/>
      <c r="Y1086" s="210"/>
      <c r="Z1086" s="152"/>
      <c r="AA1086" s="186"/>
      <c r="AB1086" s="152"/>
      <c r="AC1086" s="186"/>
    </row>
    <row r="1087" spans="1:29" ht="12.75" customHeight="1" x14ac:dyDescent="0.35">
      <c r="A1087" s="161"/>
      <c r="B1087" s="161"/>
      <c r="C1087" s="207"/>
      <c r="D1087" s="207"/>
      <c r="E1087" s="169"/>
      <c r="F1087" s="169"/>
      <c r="G1087" s="152"/>
      <c r="H1087" s="152"/>
      <c r="I1087" s="152"/>
      <c r="J1087" s="152"/>
      <c r="K1087" s="152"/>
      <c r="L1087" s="152"/>
      <c r="M1087" s="207"/>
      <c r="N1087" s="207"/>
      <c r="O1087" s="207"/>
      <c r="P1087" s="152"/>
      <c r="Q1087" s="152"/>
      <c r="R1087" s="152"/>
      <c r="S1087" s="152"/>
      <c r="T1087" s="152"/>
      <c r="U1087" s="210"/>
      <c r="V1087" s="152"/>
      <c r="W1087" s="210"/>
      <c r="X1087" s="152"/>
      <c r="Y1087" s="210"/>
      <c r="Z1087" s="152"/>
      <c r="AA1087" s="186"/>
      <c r="AB1087" s="152"/>
      <c r="AC1087" s="186"/>
    </row>
    <row r="1088" spans="1:29" ht="12.75" customHeight="1" x14ac:dyDescent="0.35">
      <c r="A1088" s="161"/>
      <c r="B1088" s="161"/>
      <c r="C1088" s="207"/>
      <c r="D1088" s="207"/>
      <c r="E1088" s="169"/>
      <c r="F1088" s="169"/>
      <c r="G1088" s="152"/>
      <c r="H1088" s="152"/>
      <c r="I1088" s="152"/>
      <c r="J1088" s="152"/>
      <c r="K1088" s="152"/>
      <c r="L1088" s="152"/>
      <c r="M1088" s="207"/>
      <c r="N1088" s="207"/>
      <c r="O1088" s="207"/>
      <c r="P1088" s="152"/>
      <c r="Q1088" s="152"/>
      <c r="R1088" s="152"/>
      <c r="S1088" s="152"/>
      <c r="T1088" s="152"/>
      <c r="U1088" s="210"/>
      <c r="V1088" s="152"/>
      <c r="W1088" s="210"/>
      <c r="X1088" s="152"/>
      <c r="Y1088" s="210"/>
      <c r="Z1088" s="152"/>
      <c r="AA1088" s="186"/>
      <c r="AB1088" s="152"/>
      <c r="AC1088" s="186"/>
    </row>
    <row r="1089" spans="1:29" ht="12.75" customHeight="1" x14ac:dyDescent="0.35">
      <c r="A1089" s="161"/>
      <c r="B1089" s="161"/>
      <c r="C1089" s="207"/>
      <c r="D1089" s="207"/>
      <c r="E1089" s="169"/>
      <c r="F1089" s="169"/>
      <c r="G1089" s="152"/>
      <c r="H1089" s="152"/>
      <c r="I1089" s="152"/>
      <c r="J1089" s="152"/>
      <c r="K1089" s="152"/>
      <c r="L1089" s="152"/>
      <c r="M1089" s="207"/>
      <c r="N1089" s="207"/>
      <c r="O1089" s="207"/>
      <c r="P1089" s="152"/>
      <c r="Q1089" s="152"/>
      <c r="R1089" s="152"/>
      <c r="S1089" s="152"/>
      <c r="T1089" s="152"/>
      <c r="U1089" s="210"/>
      <c r="V1089" s="152"/>
      <c r="W1089" s="210"/>
      <c r="X1089" s="152"/>
      <c r="Y1089" s="210"/>
      <c r="Z1089" s="152"/>
      <c r="AA1089" s="186"/>
      <c r="AB1089" s="152"/>
      <c r="AC1089" s="186"/>
    </row>
    <row r="1090" spans="1:29" ht="12.75" customHeight="1" x14ac:dyDescent="0.35">
      <c r="A1090" s="161"/>
      <c r="B1090" s="161"/>
      <c r="C1090" s="207"/>
      <c r="D1090" s="207"/>
      <c r="E1090" s="169"/>
      <c r="F1090" s="169"/>
      <c r="G1090" s="152"/>
      <c r="H1090" s="152"/>
      <c r="I1090" s="152"/>
      <c r="J1090" s="152"/>
      <c r="K1090" s="152"/>
      <c r="L1090" s="152"/>
      <c r="M1090" s="207"/>
      <c r="N1090" s="207"/>
      <c r="O1090" s="207"/>
      <c r="P1090" s="152"/>
      <c r="Q1090" s="152"/>
      <c r="R1090" s="152"/>
      <c r="S1090" s="152"/>
      <c r="T1090" s="152"/>
      <c r="U1090" s="210"/>
      <c r="V1090" s="152"/>
      <c r="W1090" s="210"/>
      <c r="X1090" s="152"/>
      <c r="Y1090" s="210"/>
      <c r="Z1090" s="152"/>
      <c r="AA1090" s="186"/>
      <c r="AB1090" s="152"/>
      <c r="AC1090" s="186"/>
    </row>
    <row r="1091" spans="1:29" ht="12.75" customHeight="1" x14ac:dyDescent="0.35">
      <c r="A1091" s="161"/>
      <c r="B1091" s="161"/>
      <c r="C1091" s="207"/>
      <c r="D1091" s="207"/>
      <c r="E1091" s="169"/>
      <c r="F1091" s="169"/>
      <c r="G1091" s="152"/>
      <c r="H1091" s="152"/>
      <c r="I1091" s="152"/>
      <c r="J1091" s="152"/>
      <c r="K1091" s="152"/>
      <c r="L1091" s="152"/>
      <c r="M1091" s="207"/>
      <c r="N1091" s="207"/>
      <c r="O1091" s="207"/>
      <c r="P1091" s="152"/>
      <c r="Q1091" s="152"/>
      <c r="R1091" s="152"/>
      <c r="S1091" s="152"/>
      <c r="T1091" s="152"/>
      <c r="U1091" s="210"/>
      <c r="V1091" s="152"/>
      <c r="W1091" s="210"/>
      <c r="X1091" s="152"/>
      <c r="Y1091" s="210"/>
      <c r="Z1091" s="152"/>
      <c r="AA1091" s="186"/>
      <c r="AB1091" s="152"/>
      <c r="AC1091" s="186"/>
    </row>
    <row r="1092" spans="1:29" ht="12.75" customHeight="1" x14ac:dyDescent="0.35">
      <c r="A1092" s="161"/>
      <c r="B1092" s="161"/>
      <c r="C1092" s="207"/>
      <c r="D1092" s="207"/>
      <c r="E1092" s="169"/>
      <c r="F1092" s="169"/>
      <c r="G1092" s="152"/>
      <c r="H1092" s="152"/>
      <c r="I1092" s="152"/>
      <c r="J1092" s="152"/>
      <c r="K1092" s="152"/>
      <c r="L1092" s="152"/>
      <c r="M1092" s="207"/>
      <c r="N1092" s="207"/>
      <c r="O1092" s="207"/>
      <c r="P1092" s="152"/>
      <c r="Q1092" s="152"/>
      <c r="R1092" s="152"/>
      <c r="S1092" s="152"/>
      <c r="T1092" s="152"/>
      <c r="U1092" s="210"/>
      <c r="V1092" s="152"/>
      <c r="W1092" s="210"/>
      <c r="X1092" s="152"/>
      <c r="Y1092" s="210"/>
      <c r="Z1092" s="152"/>
      <c r="AA1092" s="186"/>
      <c r="AB1092" s="152"/>
      <c r="AC1092" s="186"/>
    </row>
    <row r="1093" spans="1:29" ht="12.75" customHeight="1" x14ac:dyDescent="0.35">
      <c r="A1093" s="161"/>
      <c r="B1093" s="161"/>
      <c r="C1093" s="207"/>
      <c r="D1093" s="207"/>
      <c r="E1093" s="169"/>
      <c r="F1093" s="169"/>
      <c r="G1093" s="152"/>
      <c r="H1093" s="152"/>
      <c r="I1093" s="152"/>
      <c r="J1093" s="152"/>
      <c r="K1093" s="152"/>
      <c r="L1093" s="152"/>
      <c r="M1093" s="207"/>
      <c r="N1093" s="207"/>
      <c r="O1093" s="207"/>
      <c r="P1093" s="152"/>
      <c r="Q1093" s="152"/>
      <c r="R1093" s="152"/>
      <c r="S1093" s="152"/>
      <c r="T1093" s="152"/>
      <c r="U1093" s="210"/>
      <c r="V1093" s="152"/>
      <c r="W1093" s="210"/>
      <c r="X1093" s="152"/>
      <c r="Y1093" s="210"/>
      <c r="Z1093" s="152"/>
      <c r="AA1093" s="186"/>
      <c r="AB1093" s="152"/>
      <c r="AC1093" s="186"/>
    </row>
    <row r="1094" spans="1:29" ht="12.75" customHeight="1" x14ac:dyDescent="0.35">
      <c r="A1094" s="161"/>
      <c r="B1094" s="161"/>
      <c r="C1094" s="207"/>
      <c r="D1094" s="207"/>
      <c r="E1094" s="169"/>
      <c r="F1094" s="169"/>
      <c r="G1094" s="152"/>
      <c r="H1094" s="152"/>
      <c r="I1094" s="152"/>
      <c r="J1094" s="152"/>
      <c r="K1094" s="152"/>
      <c r="L1094" s="152"/>
      <c r="M1094" s="207"/>
      <c r="N1094" s="207"/>
      <c r="O1094" s="207"/>
      <c r="P1094" s="152"/>
      <c r="Q1094" s="152"/>
      <c r="R1094" s="152"/>
      <c r="S1094" s="152"/>
      <c r="T1094" s="152"/>
      <c r="U1094" s="210"/>
      <c r="V1094" s="152"/>
      <c r="W1094" s="210"/>
      <c r="X1094" s="152"/>
      <c r="Y1094" s="210"/>
      <c r="Z1094" s="152"/>
      <c r="AA1094" s="186"/>
      <c r="AB1094" s="152"/>
      <c r="AC1094" s="186"/>
    </row>
    <row r="1095" spans="1:29" ht="12.75" customHeight="1" x14ac:dyDescent="0.35">
      <c r="A1095" s="161"/>
      <c r="B1095" s="161"/>
      <c r="C1095" s="207"/>
      <c r="D1095" s="207"/>
      <c r="E1095" s="169"/>
      <c r="F1095" s="169"/>
      <c r="G1095" s="152"/>
      <c r="H1095" s="152"/>
      <c r="I1095" s="152"/>
      <c r="J1095" s="152"/>
      <c r="K1095" s="152"/>
      <c r="L1095" s="152"/>
      <c r="M1095" s="207"/>
      <c r="N1095" s="207"/>
      <c r="O1095" s="207"/>
      <c r="P1095" s="152"/>
      <c r="Q1095" s="152"/>
      <c r="R1095" s="152"/>
      <c r="S1095" s="152"/>
      <c r="T1095" s="152"/>
      <c r="U1095" s="210"/>
      <c r="V1095" s="152"/>
      <c r="W1095" s="210"/>
      <c r="X1095" s="152"/>
      <c r="Y1095" s="210"/>
      <c r="Z1095" s="152"/>
      <c r="AA1095" s="186"/>
      <c r="AB1095" s="152"/>
      <c r="AC1095" s="186"/>
    </row>
    <row r="1096" spans="1:29" ht="12.75" customHeight="1" x14ac:dyDescent="0.35">
      <c r="A1096" s="161"/>
      <c r="B1096" s="161"/>
      <c r="C1096" s="207"/>
      <c r="D1096" s="207"/>
      <c r="E1096" s="169"/>
      <c r="F1096" s="169"/>
      <c r="G1096" s="152"/>
      <c r="H1096" s="152"/>
      <c r="I1096" s="152"/>
      <c r="J1096" s="152"/>
      <c r="K1096" s="152"/>
      <c r="L1096" s="152"/>
      <c r="M1096" s="207"/>
      <c r="N1096" s="207"/>
      <c r="O1096" s="207"/>
      <c r="P1096" s="152"/>
      <c r="Q1096" s="152"/>
      <c r="R1096" s="152"/>
      <c r="S1096" s="152"/>
      <c r="T1096" s="152"/>
      <c r="U1096" s="210"/>
      <c r="V1096" s="152"/>
      <c r="W1096" s="210"/>
      <c r="X1096" s="152"/>
      <c r="Y1096" s="210"/>
      <c r="Z1096" s="152"/>
      <c r="AA1096" s="186"/>
      <c r="AB1096" s="152"/>
      <c r="AC1096" s="186"/>
    </row>
    <row r="1097" spans="1:29" ht="12.75" customHeight="1" x14ac:dyDescent="0.35">
      <c r="A1097" s="161"/>
      <c r="B1097" s="161"/>
      <c r="C1097" s="207"/>
      <c r="D1097" s="207"/>
      <c r="E1097" s="169"/>
      <c r="F1097" s="169"/>
      <c r="G1097" s="152"/>
      <c r="H1097" s="152"/>
      <c r="I1097" s="152"/>
      <c r="J1097" s="152"/>
      <c r="K1097" s="152"/>
      <c r="L1097" s="152"/>
      <c r="M1097" s="207"/>
      <c r="N1097" s="207"/>
      <c r="O1097" s="207"/>
      <c r="P1097" s="152"/>
      <c r="Q1097" s="152"/>
      <c r="R1097" s="152"/>
      <c r="S1097" s="152"/>
      <c r="T1097" s="152"/>
      <c r="U1097" s="210"/>
      <c r="V1097" s="152"/>
      <c r="W1097" s="210"/>
      <c r="X1097" s="152"/>
      <c r="Y1097" s="210"/>
      <c r="Z1097" s="152"/>
      <c r="AA1097" s="186"/>
      <c r="AB1097" s="152"/>
      <c r="AC1097" s="186"/>
    </row>
    <row r="1098" spans="1:29" ht="12.75" customHeight="1" x14ac:dyDescent="0.35">
      <c r="A1098" s="161"/>
      <c r="B1098" s="161"/>
      <c r="C1098" s="207"/>
      <c r="D1098" s="207"/>
      <c r="E1098" s="169"/>
      <c r="F1098" s="169"/>
      <c r="G1098" s="152"/>
      <c r="H1098" s="152"/>
      <c r="I1098" s="152"/>
      <c r="J1098" s="152"/>
      <c r="K1098" s="152"/>
      <c r="L1098" s="152"/>
      <c r="M1098" s="207"/>
      <c r="N1098" s="207"/>
      <c r="O1098" s="207"/>
      <c r="P1098" s="152"/>
      <c r="Q1098" s="152"/>
      <c r="R1098" s="152"/>
      <c r="S1098" s="152"/>
      <c r="T1098" s="152"/>
      <c r="U1098" s="210"/>
      <c r="V1098" s="152"/>
      <c r="W1098" s="210"/>
      <c r="X1098" s="152"/>
      <c r="Y1098" s="210"/>
      <c r="Z1098" s="152"/>
      <c r="AA1098" s="186"/>
      <c r="AB1098" s="152"/>
      <c r="AC1098" s="186"/>
    </row>
    <row r="1099" spans="1:29" ht="12.75" customHeight="1" x14ac:dyDescent="0.35">
      <c r="A1099" s="161"/>
      <c r="B1099" s="161"/>
      <c r="C1099" s="207"/>
      <c r="D1099" s="207"/>
      <c r="E1099" s="169"/>
      <c r="F1099" s="169"/>
      <c r="G1099" s="152"/>
      <c r="H1099" s="152"/>
      <c r="I1099" s="152"/>
      <c r="J1099" s="152"/>
      <c r="K1099" s="152"/>
      <c r="L1099" s="152"/>
      <c r="M1099" s="207"/>
      <c r="N1099" s="207"/>
      <c r="O1099" s="207"/>
      <c r="P1099" s="152"/>
      <c r="Q1099" s="152"/>
      <c r="R1099" s="152"/>
      <c r="S1099" s="152"/>
      <c r="T1099" s="152"/>
      <c r="U1099" s="210"/>
      <c r="V1099" s="152"/>
      <c r="W1099" s="210"/>
      <c r="X1099" s="152"/>
      <c r="Y1099" s="210"/>
      <c r="Z1099" s="152"/>
      <c r="AA1099" s="186"/>
      <c r="AB1099" s="152"/>
      <c r="AC1099" s="186"/>
    </row>
    <row r="1100" spans="1:29" ht="12.75" customHeight="1" x14ac:dyDescent="0.35">
      <c r="A1100" s="161"/>
      <c r="B1100" s="161"/>
      <c r="C1100" s="207"/>
      <c r="D1100" s="207"/>
      <c r="E1100" s="169"/>
      <c r="F1100" s="169"/>
      <c r="G1100" s="152"/>
      <c r="H1100" s="152"/>
      <c r="I1100" s="152"/>
      <c r="J1100" s="152"/>
      <c r="K1100" s="152"/>
      <c r="L1100" s="152"/>
      <c r="M1100" s="207"/>
      <c r="N1100" s="207"/>
      <c r="O1100" s="207"/>
      <c r="P1100" s="152"/>
      <c r="Q1100" s="152"/>
      <c r="R1100" s="152"/>
      <c r="S1100" s="152"/>
      <c r="T1100" s="152"/>
      <c r="U1100" s="210"/>
      <c r="V1100" s="152"/>
      <c r="W1100" s="210"/>
      <c r="X1100" s="152"/>
      <c r="Y1100" s="210"/>
      <c r="Z1100" s="152"/>
      <c r="AA1100" s="186"/>
      <c r="AB1100" s="152"/>
      <c r="AC1100" s="186"/>
    </row>
    <row r="1101" spans="1:29" ht="12.75" customHeight="1" x14ac:dyDescent="0.35">
      <c r="A1101" s="161"/>
      <c r="B1101" s="161"/>
      <c r="C1101" s="207"/>
      <c r="D1101" s="207"/>
      <c r="E1101" s="169"/>
      <c r="F1101" s="169"/>
      <c r="G1101" s="152"/>
      <c r="H1101" s="152"/>
      <c r="I1101" s="152"/>
      <c r="J1101" s="152"/>
      <c r="K1101" s="152"/>
      <c r="L1101" s="152"/>
      <c r="M1101" s="207"/>
      <c r="N1101" s="207"/>
      <c r="O1101" s="207"/>
      <c r="P1101" s="152"/>
      <c r="Q1101" s="152"/>
      <c r="R1101" s="152"/>
      <c r="S1101" s="152"/>
      <c r="T1101" s="152"/>
      <c r="U1101" s="210"/>
      <c r="V1101" s="152"/>
      <c r="W1101" s="210"/>
      <c r="X1101" s="152"/>
      <c r="Y1101" s="210"/>
      <c r="Z1101" s="152"/>
      <c r="AA1101" s="186"/>
      <c r="AB1101" s="152"/>
      <c r="AC1101" s="186"/>
    </row>
    <row r="1102" spans="1:29" ht="12.75" customHeight="1" x14ac:dyDescent="0.35">
      <c r="A1102" s="161"/>
      <c r="B1102" s="161"/>
      <c r="C1102" s="207"/>
      <c r="D1102" s="207"/>
      <c r="E1102" s="169"/>
      <c r="F1102" s="169"/>
      <c r="G1102" s="152"/>
      <c r="H1102" s="152"/>
      <c r="I1102" s="152"/>
      <c r="J1102" s="152"/>
      <c r="K1102" s="152"/>
      <c r="L1102" s="152"/>
      <c r="M1102" s="207"/>
      <c r="N1102" s="207"/>
      <c r="O1102" s="207"/>
      <c r="P1102" s="152"/>
      <c r="Q1102" s="152"/>
      <c r="R1102" s="152"/>
      <c r="S1102" s="152"/>
      <c r="T1102" s="152"/>
      <c r="U1102" s="210"/>
      <c r="V1102" s="152"/>
      <c r="W1102" s="210"/>
      <c r="X1102" s="152"/>
      <c r="Y1102" s="210"/>
      <c r="Z1102" s="152"/>
      <c r="AA1102" s="186"/>
      <c r="AB1102" s="152"/>
      <c r="AC1102" s="186"/>
    </row>
    <row r="1103" spans="1:29" ht="12.75" customHeight="1" x14ac:dyDescent="0.35">
      <c r="A1103" s="161"/>
      <c r="B1103" s="161"/>
      <c r="C1103" s="207"/>
      <c r="D1103" s="207"/>
      <c r="E1103" s="169"/>
      <c r="F1103" s="169"/>
      <c r="G1103" s="152"/>
      <c r="H1103" s="152"/>
      <c r="I1103" s="152"/>
      <c r="J1103" s="152"/>
      <c r="K1103" s="152"/>
      <c r="L1103" s="152"/>
      <c r="M1103" s="207"/>
      <c r="N1103" s="207"/>
      <c r="O1103" s="207"/>
      <c r="P1103" s="152"/>
      <c r="Q1103" s="152"/>
      <c r="R1103" s="152"/>
      <c r="S1103" s="152"/>
      <c r="T1103" s="152"/>
      <c r="U1103" s="210"/>
      <c r="V1103" s="152"/>
      <c r="W1103" s="210"/>
      <c r="X1103" s="152"/>
      <c r="Y1103" s="210"/>
      <c r="Z1103" s="152"/>
      <c r="AA1103" s="186"/>
      <c r="AB1103" s="152"/>
      <c r="AC1103" s="186"/>
    </row>
    <row r="1104" spans="1:29" ht="12.75" customHeight="1" x14ac:dyDescent="0.35">
      <c r="A1104" s="161"/>
      <c r="B1104" s="161"/>
      <c r="C1104" s="207"/>
      <c r="D1104" s="207"/>
      <c r="E1104" s="169"/>
      <c r="F1104" s="169"/>
      <c r="G1104" s="152"/>
      <c r="H1104" s="152"/>
      <c r="I1104" s="152"/>
      <c r="J1104" s="152"/>
      <c r="K1104" s="152"/>
      <c r="L1104" s="152"/>
      <c r="M1104" s="207"/>
      <c r="N1104" s="207"/>
      <c r="O1104" s="207"/>
      <c r="P1104" s="152"/>
      <c r="Q1104" s="152"/>
      <c r="R1104" s="152"/>
      <c r="S1104" s="152"/>
      <c r="T1104" s="152"/>
      <c r="U1104" s="210"/>
      <c r="V1104" s="152"/>
      <c r="W1104" s="210"/>
      <c r="X1104" s="152"/>
      <c r="Y1104" s="210"/>
      <c r="Z1104" s="152"/>
      <c r="AA1104" s="186"/>
      <c r="AB1104" s="152"/>
      <c r="AC1104" s="186"/>
    </row>
    <row r="1105" spans="1:29" ht="12.75" customHeight="1" x14ac:dyDescent="0.35">
      <c r="A1105" s="161"/>
      <c r="B1105" s="161"/>
      <c r="C1105" s="207"/>
      <c r="D1105" s="207"/>
      <c r="E1105" s="169"/>
      <c r="F1105" s="169"/>
      <c r="G1105" s="152"/>
      <c r="H1105" s="152"/>
      <c r="I1105" s="152"/>
      <c r="J1105" s="152"/>
      <c r="K1105" s="152"/>
      <c r="L1105" s="152"/>
      <c r="M1105" s="207"/>
      <c r="N1105" s="207"/>
      <c r="O1105" s="207"/>
      <c r="P1105" s="152"/>
      <c r="Q1105" s="152"/>
      <c r="R1105" s="152"/>
      <c r="S1105" s="152"/>
      <c r="T1105" s="152"/>
      <c r="U1105" s="210"/>
      <c r="V1105" s="152"/>
      <c r="W1105" s="210"/>
      <c r="X1105" s="152"/>
      <c r="Y1105" s="210"/>
      <c r="Z1105" s="152"/>
      <c r="AA1105" s="186"/>
      <c r="AB1105" s="152"/>
      <c r="AC1105" s="186"/>
    </row>
    <row r="1106" spans="1:29" ht="12.75" customHeight="1" x14ac:dyDescent="0.35">
      <c r="A1106" s="161"/>
      <c r="B1106" s="161"/>
      <c r="C1106" s="207"/>
      <c r="D1106" s="207"/>
      <c r="E1106" s="169"/>
      <c r="F1106" s="169"/>
      <c r="G1106" s="152"/>
      <c r="H1106" s="152"/>
      <c r="I1106" s="152"/>
      <c r="J1106" s="152"/>
      <c r="K1106" s="152"/>
      <c r="L1106" s="152"/>
      <c r="M1106" s="207"/>
      <c r="N1106" s="207"/>
      <c r="O1106" s="207"/>
      <c r="P1106" s="152"/>
      <c r="Q1106" s="152"/>
      <c r="R1106" s="152"/>
      <c r="S1106" s="152"/>
      <c r="T1106" s="152"/>
      <c r="U1106" s="210"/>
      <c r="V1106" s="152"/>
      <c r="W1106" s="210"/>
      <c r="X1106" s="152"/>
      <c r="Y1106" s="210"/>
      <c r="Z1106" s="152"/>
      <c r="AA1106" s="186"/>
      <c r="AB1106" s="152"/>
      <c r="AC1106" s="186"/>
    </row>
    <row r="1107" spans="1:29" ht="12.75" customHeight="1" x14ac:dyDescent="0.35">
      <c r="A1107" s="161"/>
      <c r="B1107" s="161"/>
      <c r="C1107" s="207"/>
      <c r="D1107" s="207"/>
      <c r="E1107" s="169"/>
      <c r="F1107" s="169"/>
      <c r="G1107" s="152"/>
      <c r="H1107" s="152"/>
      <c r="I1107" s="152"/>
      <c r="J1107" s="152"/>
      <c r="K1107" s="152"/>
      <c r="L1107" s="152"/>
      <c r="M1107" s="207"/>
      <c r="N1107" s="207"/>
      <c r="O1107" s="207"/>
      <c r="P1107" s="152"/>
      <c r="Q1107" s="152"/>
      <c r="R1107" s="152"/>
      <c r="S1107" s="152"/>
      <c r="T1107" s="152"/>
      <c r="U1107" s="210"/>
      <c r="V1107" s="152"/>
      <c r="W1107" s="210"/>
      <c r="X1107" s="152"/>
      <c r="Y1107" s="210"/>
      <c r="Z1107" s="152"/>
      <c r="AA1107" s="186"/>
      <c r="AB1107" s="152"/>
      <c r="AC1107" s="186"/>
    </row>
    <row r="1108" spans="1:29" ht="12.75" customHeight="1" x14ac:dyDescent="0.35">
      <c r="A1108" s="161"/>
      <c r="B1108" s="161"/>
      <c r="C1108" s="207"/>
      <c r="D1108" s="207"/>
      <c r="E1108" s="169"/>
      <c r="F1108" s="169"/>
      <c r="G1108" s="152"/>
      <c r="H1108" s="152"/>
      <c r="I1108" s="152"/>
      <c r="J1108" s="152"/>
      <c r="K1108" s="152"/>
      <c r="L1108" s="152"/>
      <c r="M1108" s="207"/>
      <c r="N1108" s="207"/>
      <c r="O1108" s="207"/>
      <c r="P1108" s="152"/>
      <c r="Q1108" s="152"/>
      <c r="R1108" s="152"/>
      <c r="S1108" s="152"/>
      <c r="T1108" s="152"/>
      <c r="U1108" s="210"/>
      <c r="V1108" s="152"/>
      <c r="W1108" s="210"/>
      <c r="X1108" s="152"/>
      <c r="Y1108" s="210"/>
      <c r="Z1108" s="152"/>
      <c r="AA1108" s="186"/>
      <c r="AB1108" s="152"/>
      <c r="AC1108" s="186"/>
    </row>
    <row r="1109" spans="1:29" ht="12.75" customHeight="1" x14ac:dyDescent="0.35">
      <c r="A1109" s="161"/>
      <c r="B1109" s="161"/>
      <c r="C1109" s="207"/>
      <c r="D1109" s="207"/>
      <c r="E1109" s="169"/>
      <c r="F1109" s="169"/>
      <c r="G1109" s="152"/>
      <c r="H1109" s="152"/>
      <c r="I1109" s="152"/>
      <c r="J1109" s="152"/>
      <c r="K1109" s="152"/>
      <c r="L1109" s="152"/>
      <c r="M1109" s="207"/>
      <c r="N1109" s="207"/>
      <c r="O1109" s="207"/>
      <c r="P1109" s="152"/>
      <c r="Q1109" s="152"/>
      <c r="R1109" s="152"/>
      <c r="S1109" s="152"/>
      <c r="T1109" s="152"/>
      <c r="U1109" s="210"/>
      <c r="V1109" s="152"/>
      <c r="W1109" s="210"/>
      <c r="X1109" s="152"/>
      <c r="Y1109" s="210"/>
      <c r="Z1109" s="152"/>
      <c r="AA1109" s="186"/>
      <c r="AB1109" s="152"/>
      <c r="AC1109" s="186"/>
    </row>
    <row r="1110" spans="1:29" ht="12.75" customHeight="1" x14ac:dyDescent="0.35">
      <c r="A1110" s="161"/>
      <c r="B1110" s="161"/>
      <c r="C1110" s="207"/>
      <c r="D1110" s="207"/>
      <c r="E1110" s="169"/>
      <c r="F1110" s="169"/>
      <c r="G1110" s="152"/>
      <c r="H1110" s="152"/>
      <c r="I1110" s="152"/>
      <c r="J1110" s="152"/>
      <c r="K1110" s="152"/>
      <c r="L1110" s="152"/>
      <c r="M1110" s="207"/>
      <c r="N1110" s="207"/>
      <c r="O1110" s="207"/>
      <c r="P1110" s="152"/>
      <c r="Q1110" s="152"/>
      <c r="R1110" s="152"/>
      <c r="S1110" s="152"/>
      <c r="T1110" s="152"/>
      <c r="U1110" s="210"/>
      <c r="V1110" s="152"/>
      <c r="W1110" s="210"/>
      <c r="X1110" s="152"/>
      <c r="Y1110" s="210"/>
      <c r="Z1110" s="152"/>
      <c r="AA1110" s="186"/>
      <c r="AB1110" s="152"/>
      <c r="AC1110" s="186"/>
    </row>
    <row r="1111" spans="1:29" ht="12.75" customHeight="1" x14ac:dyDescent="0.35">
      <c r="A1111" s="161"/>
      <c r="B1111" s="161"/>
      <c r="C1111" s="207"/>
      <c r="D1111" s="207"/>
      <c r="E1111" s="169"/>
      <c r="F1111" s="169"/>
      <c r="G1111" s="152"/>
      <c r="H1111" s="152"/>
      <c r="I1111" s="152"/>
      <c r="J1111" s="152"/>
      <c r="K1111" s="152"/>
      <c r="L1111" s="152"/>
      <c r="M1111" s="207"/>
      <c r="N1111" s="207"/>
      <c r="O1111" s="207"/>
      <c r="P1111" s="152"/>
      <c r="Q1111" s="152"/>
      <c r="R1111" s="152"/>
      <c r="S1111" s="152"/>
      <c r="T1111" s="152"/>
      <c r="U1111" s="210"/>
      <c r="V1111" s="152"/>
      <c r="W1111" s="210"/>
      <c r="X1111" s="152"/>
      <c r="Y1111" s="210"/>
      <c r="Z1111" s="152"/>
      <c r="AA1111" s="186"/>
      <c r="AB1111" s="152"/>
      <c r="AC1111" s="186"/>
    </row>
    <row r="1112" spans="1:29" ht="12.75" customHeight="1" x14ac:dyDescent="0.35">
      <c r="A1112" s="161"/>
      <c r="B1112" s="161"/>
      <c r="C1112" s="207"/>
      <c r="D1112" s="207"/>
      <c r="E1112" s="169"/>
      <c r="F1112" s="169"/>
      <c r="G1112" s="152"/>
      <c r="H1112" s="152"/>
      <c r="I1112" s="152"/>
      <c r="J1112" s="152"/>
      <c r="K1112" s="152"/>
      <c r="L1112" s="152"/>
      <c r="M1112" s="207"/>
      <c r="N1112" s="207"/>
      <c r="O1112" s="207"/>
      <c r="P1112" s="152"/>
      <c r="Q1112" s="152"/>
      <c r="R1112" s="152"/>
      <c r="S1112" s="152"/>
      <c r="T1112" s="152"/>
      <c r="U1112" s="210"/>
      <c r="V1112" s="152"/>
      <c r="W1112" s="210"/>
      <c r="X1112" s="152"/>
      <c r="Y1112" s="210"/>
      <c r="Z1112" s="152"/>
      <c r="AA1112" s="186"/>
      <c r="AB1112" s="152"/>
      <c r="AC1112" s="186"/>
    </row>
    <row r="1113" spans="1:29" ht="12.75" customHeight="1" x14ac:dyDescent="0.35">
      <c r="A1113" s="161"/>
      <c r="B1113" s="161"/>
      <c r="C1113" s="207"/>
      <c r="D1113" s="207"/>
      <c r="E1113" s="169"/>
      <c r="F1113" s="169"/>
      <c r="G1113" s="152"/>
      <c r="H1113" s="152"/>
      <c r="I1113" s="152"/>
      <c r="J1113" s="152"/>
      <c r="K1113" s="152"/>
      <c r="L1113" s="152"/>
      <c r="M1113" s="207"/>
      <c r="N1113" s="207"/>
      <c r="O1113" s="207"/>
      <c r="P1113" s="152"/>
      <c r="Q1113" s="152"/>
      <c r="R1113" s="152"/>
      <c r="S1113" s="152"/>
      <c r="T1113" s="152"/>
      <c r="U1113" s="210"/>
      <c r="V1113" s="152"/>
      <c r="W1113" s="210"/>
      <c r="X1113" s="152"/>
      <c r="Y1113" s="210"/>
      <c r="Z1113" s="152"/>
      <c r="AA1113" s="186"/>
      <c r="AB1113" s="152"/>
      <c r="AC1113" s="186"/>
    </row>
    <row r="1114" spans="1:29" ht="12.75" customHeight="1" x14ac:dyDescent="0.35">
      <c r="A1114" s="161"/>
      <c r="B1114" s="161"/>
      <c r="C1114" s="207"/>
      <c r="D1114" s="207"/>
      <c r="E1114" s="169"/>
      <c r="F1114" s="169"/>
      <c r="G1114" s="152"/>
      <c r="H1114" s="152"/>
      <c r="I1114" s="152"/>
      <c r="J1114" s="152"/>
      <c r="K1114" s="152"/>
      <c r="L1114" s="152"/>
      <c r="M1114" s="207"/>
      <c r="N1114" s="207"/>
      <c r="O1114" s="207"/>
      <c r="P1114" s="152"/>
      <c r="Q1114" s="152"/>
      <c r="R1114" s="152"/>
      <c r="S1114" s="152"/>
      <c r="T1114" s="152"/>
      <c r="U1114" s="210"/>
      <c r="V1114" s="152"/>
      <c r="W1114" s="210"/>
      <c r="X1114" s="152"/>
      <c r="Y1114" s="210"/>
      <c r="Z1114" s="152"/>
      <c r="AA1114" s="186"/>
      <c r="AB1114" s="152"/>
      <c r="AC1114" s="186"/>
    </row>
    <row r="1115" spans="1:29" ht="12.75" customHeight="1" x14ac:dyDescent="0.35">
      <c r="A1115" s="161"/>
      <c r="B1115" s="161"/>
      <c r="C1115" s="207"/>
      <c r="D1115" s="207"/>
      <c r="E1115" s="169"/>
      <c r="F1115" s="169"/>
      <c r="G1115" s="152"/>
      <c r="H1115" s="152"/>
      <c r="I1115" s="152"/>
      <c r="J1115" s="152"/>
      <c r="K1115" s="152"/>
      <c r="L1115" s="152"/>
      <c r="M1115" s="207"/>
      <c r="N1115" s="207"/>
      <c r="O1115" s="207"/>
      <c r="P1115" s="152"/>
      <c r="Q1115" s="152"/>
      <c r="R1115" s="152"/>
      <c r="S1115" s="152"/>
      <c r="T1115" s="152"/>
      <c r="U1115" s="210"/>
      <c r="V1115" s="152"/>
      <c r="W1115" s="210"/>
      <c r="X1115" s="152"/>
      <c r="Y1115" s="210"/>
      <c r="Z1115" s="152"/>
      <c r="AA1115" s="186"/>
      <c r="AB1115" s="152"/>
      <c r="AC1115" s="186"/>
    </row>
    <row r="1116" spans="1:29" ht="12.75" customHeight="1" x14ac:dyDescent="0.35">
      <c r="A1116" s="161"/>
      <c r="B1116" s="161"/>
      <c r="C1116" s="207"/>
      <c r="D1116" s="207"/>
      <c r="E1116" s="169"/>
      <c r="F1116" s="169"/>
      <c r="G1116" s="152"/>
      <c r="H1116" s="152"/>
      <c r="I1116" s="152"/>
      <c r="J1116" s="152"/>
      <c r="K1116" s="152"/>
      <c r="L1116" s="152"/>
      <c r="M1116" s="207"/>
      <c r="N1116" s="207"/>
      <c r="O1116" s="207"/>
      <c r="P1116" s="152"/>
      <c r="Q1116" s="152"/>
      <c r="R1116" s="152"/>
      <c r="S1116" s="152"/>
      <c r="T1116" s="152"/>
      <c r="U1116" s="210"/>
      <c r="V1116" s="152"/>
      <c r="W1116" s="210"/>
      <c r="X1116" s="152"/>
      <c r="Y1116" s="210"/>
      <c r="Z1116" s="152"/>
      <c r="AA1116" s="186"/>
      <c r="AB1116" s="152"/>
      <c r="AC1116" s="186"/>
    </row>
    <row r="1117" spans="1:29" ht="12.75" customHeight="1" x14ac:dyDescent="0.35">
      <c r="A1117" s="161"/>
      <c r="B1117" s="161"/>
      <c r="C1117" s="207"/>
      <c r="D1117" s="207"/>
      <c r="E1117" s="169"/>
      <c r="F1117" s="169"/>
      <c r="G1117" s="152"/>
      <c r="H1117" s="152"/>
      <c r="I1117" s="152"/>
      <c r="J1117" s="152"/>
      <c r="K1117" s="152"/>
      <c r="L1117" s="152"/>
      <c r="M1117" s="207"/>
      <c r="N1117" s="207"/>
      <c r="O1117" s="207"/>
      <c r="P1117" s="152"/>
      <c r="Q1117" s="152"/>
      <c r="R1117" s="152"/>
      <c r="S1117" s="152"/>
      <c r="T1117" s="152"/>
      <c r="U1117" s="210"/>
      <c r="V1117" s="152"/>
      <c r="W1117" s="210"/>
      <c r="X1117" s="152"/>
      <c r="Y1117" s="210"/>
      <c r="Z1117" s="152"/>
      <c r="AA1117" s="186"/>
      <c r="AB1117" s="152"/>
      <c r="AC1117" s="186"/>
    </row>
    <row r="1118" spans="1:29" ht="12.75" customHeight="1" x14ac:dyDescent="0.35">
      <c r="A1118" s="161"/>
      <c r="B1118" s="161"/>
      <c r="C1118" s="207"/>
      <c r="D1118" s="207"/>
      <c r="E1118" s="169"/>
      <c r="F1118" s="169"/>
      <c r="G1118" s="152"/>
      <c r="H1118" s="152"/>
      <c r="I1118" s="152"/>
      <c r="J1118" s="152"/>
      <c r="K1118" s="152"/>
      <c r="L1118" s="152"/>
      <c r="M1118" s="207"/>
      <c r="N1118" s="207"/>
      <c r="O1118" s="207"/>
      <c r="P1118" s="152"/>
      <c r="Q1118" s="152"/>
      <c r="R1118" s="152"/>
      <c r="S1118" s="152"/>
      <c r="T1118" s="152"/>
      <c r="U1118" s="210"/>
      <c r="V1118" s="152"/>
      <c r="W1118" s="210"/>
      <c r="X1118" s="152"/>
      <c r="Y1118" s="210"/>
      <c r="Z1118" s="152"/>
      <c r="AA1118" s="186"/>
      <c r="AB1118" s="152"/>
      <c r="AC1118" s="186"/>
    </row>
    <row r="1119" spans="1:29" ht="12.75" customHeight="1" x14ac:dyDescent="0.35">
      <c r="A1119" s="161"/>
      <c r="B1119" s="161"/>
      <c r="C1119" s="207"/>
      <c r="D1119" s="207"/>
      <c r="E1119" s="169"/>
      <c r="F1119" s="169"/>
      <c r="G1119" s="152"/>
      <c r="H1119" s="152"/>
      <c r="I1119" s="152"/>
      <c r="J1119" s="152"/>
      <c r="K1119" s="152"/>
      <c r="L1119" s="152"/>
      <c r="M1119" s="207"/>
      <c r="N1119" s="207"/>
      <c r="O1119" s="207"/>
      <c r="P1119" s="152"/>
      <c r="Q1119" s="152"/>
      <c r="R1119" s="152"/>
      <c r="S1119" s="152"/>
      <c r="T1119" s="152"/>
      <c r="U1119" s="210"/>
      <c r="V1119" s="152"/>
      <c r="W1119" s="210"/>
      <c r="X1119" s="152"/>
      <c r="Y1119" s="210"/>
      <c r="Z1119" s="152"/>
      <c r="AA1119" s="186"/>
      <c r="AB1119" s="152"/>
      <c r="AC1119" s="186"/>
    </row>
    <row r="1120" spans="1:29" ht="12.75" customHeight="1" x14ac:dyDescent="0.35">
      <c r="A1120" s="161"/>
      <c r="B1120" s="161"/>
      <c r="C1120" s="207"/>
      <c r="D1120" s="207"/>
      <c r="E1120" s="169"/>
      <c r="F1120" s="169"/>
      <c r="G1120" s="152"/>
      <c r="H1120" s="152"/>
      <c r="I1120" s="152"/>
      <c r="J1120" s="152"/>
      <c r="K1120" s="152"/>
      <c r="L1120" s="152"/>
      <c r="M1120" s="207"/>
      <c r="N1120" s="207"/>
      <c r="O1120" s="207"/>
      <c r="P1120" s="152"/>
      <c r="Q1120" s="152"/>
      <c r="R1120" s="152"/>
      <c r="S1120" s="152"/>
      <c r="T1120" s="152"/>
      <c r="U1120" s="210"/>
      <c r="V1120" s="152"/>
      <c r="W1120" s="210"/>
      <c r="X1120" s="152"/>
      <c r="Y1120" s="210"/>
      <c r="Z1120" s="152"/>
      <c r="AA1120" s="186"/>
      <c r="AB1120" s="152"/>
      <c r="AC1120" s="186"/>
    </row>
    <row r="1121" spans="1:29" ht="12.75" customHeight="1" x14ac:dyDescent="0.35">
      <c r="A1121" s="161"/>
      <c r="B1121" s="161"/>
      <c r="C1121" s="207"/>
      <c r="D1121" s="207"/>
      <c r="E1121" s="169"/>
      <c r="F1121" s="169"/>
      <c r="G1121" s="152"/>
      <c r="H1121" s="152"/>
      <c r="I1121" s="152"/>
      <c r="J1121" s="152"/>
      <c r="K1121" s="152"/>
      <c r="L1121" s="152"/>
      <c r="M1121" s="207"/>
      <c r="N1121" s="207"/>
      <c r="O1121" s="207"/>
      <c r="P1121" s="152"/>
      <c r="Q1121" s="152"/>
      <c r="R1121" s="152"/>
      <c r="S1121" s="152"/>
      <c r="T1121" s="152"/>
      <c r="U1121" s="210"/>
      <c r="V1121" s="152"/>
      <c r="W1121" s="210"/>
      <c r="X1121" s="152"/>
      <c r="Y1121" s="210"/>
      <c r="Z1121" s="152"/>
      <c r="AA1121" s="186"/>
      <c r="AB1121" s="152"/>
      <c r="AC1121" s="186"/>
    </row>
    <row r="1122" spans="1:29" ht="12.75" customHeight="1" x14ac:dyDescent="0.35">
      <c r="A1122" s="161"/>
      <c r="B1122" s="161"/>
      <c r="C1122" s="207"/>
      <c r="D1122" s="207"/>
      <c r="E1122" s="169"/>
      <c r="F1122" s="169"/>
      <c r="G1122" s="152"/>
      <c r="H1122" s="152"/>
      <c r="I1122" s="152"/>
      <c r="J1122" s="152"/>
      <c r="K1122" s="152"/>
      <c r="L1122" s="152"/>
      <c r="M1122" s="207"/>
      <c r="N1122" s="207"/>
      <c r="O1122" s="207"/>
      <c r="P1122" s="152"/>
      <c r="Q1122" s="152"/>
      <c r="R1122" s="152"/>
      <c r="S1122" s="152"/>
      <c r="T1122" s="152"/>
      <c r="U1122" s="210"/>
      <c r="V1122" s="152"/>
      <c r="W1122" s="210"/>
      <c r="X1122" s="152"/>
      <c r="Y1122" s="210"/>
      <c r="Z1122" s="152"/>
      <c r="AA1122" s="186"/>
      <c r="AB1122" s="152"/>
      <c r="AC1122" s="186"/>
    </row>
    <row r="1123" spans="1:29" ht="12.75" customHeight="1" x14ac:dyDescent="0.35">
      <c r="A1123" s="161"/>
      <c r="B1123" s="161"/>
      <c r="C1123" s="207"/>
      <c r="D1123" s="207"/>
      <c r="E1123" s="169"/>
      <c r="F1123" s="169"/>
      <c r="G1123" s="152"/>
      <c r="H1123" s="152"/>
      <c r="I1123" s="152"/>
      <c r="J1123" s="152"/>
      <c r="K1123" s="152"/>
      <c r="L1123" s="152"/>
      <c r="M1123" s="207"/>
      <c r="N1123" s="207"/>
      <c r="O1123" s="207"/>
      <c r="P1123" s="152"/>
      <c r="Q1123" s="152"/>
      <c r="R1123" s="152"/>
      <c r="S1123" s="152"/>
      <c r="T1123" s="152"/>
      <c r="U1123" s="210"/>
      <c r="V1123" s="152"/>
      <c r="W1123" s="210"/>
      <c r="X1123" s="152"/>
      <c r="Y1123" s="210"/>
      <c r="Z1123" s="152"/>
      <c r="AA1123" s="186"/>
      <c r="AB1123" s="152"/>
      <c r="AC1123" s="186"/>
    </row>
    <row r="1124" spans="1:29" ht="12.75" customHeight="1" x14ac:dyDescent="0.35">
      <c r="A1124" s="161"/>
      <c r="B1124" s="161"/>
      <c r="C1124" s="207"/>
      <c r="D1124" s="207"/>
      <c r="E1124" s="169"/>
      <c r="F1124" s="169"/>
      <c r="G1124" s="152"/>
      <c r="H1124" s="152"/>
      <c r="I1124" s="152"/>
      <c r="J1124" s="152"/>
      <c r="K1124" s="152"/>
      <c r="L1124" s="152"/>
      <c r="M1124" s="207"/>
      <c r="N1124" s="207"/>
      <c r="O1124" s="207"/>
      <c r="P1124" s="152"/>
      <c r="Q1124" s="152"/>
      <c r="R1124" s="152"/>
      <c r="S1124" s="152"/>
      <c r="T1124" s="152"/>
      <c r="U1124" s="210"/>
      <c r="V1124" s="152"/>
      <c r="W1124" s="210"/>
      <c r="X1124" s="152"/>
      <c r="Y1124" s="210"/>
      <c r="Z1124" s="152"/>
      <c r="AA1124" s="186"/>
      <c r="AB1124" s="152"/>
      <c r="AC1124" s="186"/>
    </row>
    <row r="1125" spans="1:29" ht="12.75" customHeight="1" x14ac:dyDescent="0.35">
      <c r="A1125" s="161"/>
      <c r="B1125" s="161"/>
      <c r="C1125" s="207"/>
      <c r="D1125" s="207"/>
      <c r="E1125" s="169"/>
      <c r="F1125" s="169"/>
      <c r="G1125" s="152"/>
      <c r="H1125" s="152"/>
      <c r="I1125" s="152"/>
      <c r="J1125" s="152"/>
      <c r="K1125" s="152"/>
      <c r="L1125" s="152"/>
      <c r="M1125" s="207"/>
      <c r="N1125" s="207"/>
      <c r="O1125" s="207"/>
      <c r="P1125" s="152"/>
      <c r="Q1125" s="152"/>
      <c r="R1125" s="152"/>
      <c r="S1125" s="152"/>
      <c r="T1125" s="152"/>
      <c r="U1125" s="210"/>
      <c r="V1125" s="152"/>
      <c r="W1125" s="210"/>
      <c r="X1125" s="152"/>
      <c r="Y1125" s="210"/>
      <c r="Z1125" s="152"/>
      <c r="AA1125" s="186"/>
      <c r="AB1125" s="152"/>
      <c r="AC1125" s="186"/>
    </row>
    <row r="1126" spans="1:29" ht="12.75" customHeight="1" x14ac:dyDescent="0.35">
      <c r="A1126" s="161"/>
      <c r="B1126" s="161"/>
      <c r="C1126" s="207"/>
      <c r="D1126" s="207"/>
      <c r="E1126" s="169"/>
      <c r="F1126" s="169"/>
      <c r="G1126" s="152"/>
      <c r="H1126" s="152"/>
      <c r="I1126" s="152"/>
      <c r="J1126" s="152"/>
      <c r="K1126" s="152"/>
      <c r="L1126" s="152"/>
      <c r="M1126" s="207"/>
      <c r="N1126" s="207"/>
      <c r="O1126" s="207"/>
      <c r="P1126" s="152"/>
      <c r="Q1126" s="152"/>
      <c r="R1126" s="152"/>
      <c r="S1126" s="152"/>
      <c r="T1126" s="152"/>
      <c r="U1126" s="210"/>
      <c r="V1126" s="152"/>
      <c r="W1126" s="210"/>
      <c r="X1126" s="152"/>
      <c r="Y1126" s="210"/>
      <c r="Z1126" s="152"/>
      <c r="AA1126" s="186"/>
      <c r="AB1126" s="152"/>
      <c r="AC1126" s="186"/>
    </row>
    <row r="1127" spans="1:29" ht="12.75" customHeight="1" x14ac:dyDescent="0.35">
      <c r="A1127" s="161"/>
      <c r="B1127" s="161"/>
      <c r="C1127" s="207"/>
      <c r="D1127" s="207"/>
      <c r="E1127" s="169"/>
      <c r="F1127" s="169"/>
      <c r="G1127" s="152"/>
      <c r="H1127" s="152"/>
      <c r="I1127" s="152"/>
      <c r="J1127" s="152"/>
      <c r="K1127" s="152"/>
      <c r="L1127" s="152"/>
      <c r="M1127" s="207"/>
      <c r="N1127" s="207"/>
      <c r="O1127" s="207"/>
      <c r="P1127" s="152"/>
      <c r="Q1127" s="152"/>
      <c r="R1127" s="152"/>
      <c r="S1127" s="152"/>
      <c r="T1127" s="152"/>
      <c r="U1127" s="210"/>
      <c r="V1127" s="152"/>
      <c r="W1127" s="210"/>
      <c r="X1127" s="152"/>
      <c r="Y1127" s="210"/>
      <c r="Z1127" s="152"/>
      <c r="AA1127" s="186"/>
      <c r="AB1127" s="152"/>
      <c r="AC1127" s="186"/>
    </row>
    <row r="1128" spans="1:29" ht="12.75" customHeight="1" x14ac:dyDescent="0.35">
      <c r="A1128" s="161"/>
      <c r="B1128" s="161"/>
      <c r="C1128" s="207"/>
      <c r="D1128" s="207"/>
      <c r="E1128" s="169"/>
      <c r="F1128" s="169"/>
      <c r="G1128" s="152"/>
      <c r="H1128" s="152"/>
      <c r="I1128" s="152"/>
      <c r="J1128" s="152"/>
      <c r="K1128" s="152"/>
      <c r="L1128" s="152"/>
      <c r="M1128" s="207"/>
      <c r="N1128" s="207"/>
      <c r="O1128" s="207"/>
      <c r="P1128" s="152"/>
      <c r="Q1128" s="152"/>
      <c r="R1128" s="152"/>
      <c r="S1128" s="152"/>
      <c r="T1128" s="152"/>
      <c r="U1128" s="210"/>
      <c r="V1128" s="152"/>
      <c r="W1128" s="210"/>
      <c r="X1128" s="152"/>
      <c r="Y1128" s="210"/>
      <c r="Z1128" s="152"/>
      <c r="AA1128" s="186"/>
      <c r="AB1128" s="152"/>
      <c r="AC1128" s="186"/>
    </row>
    <row r="1129" spans="1:29" ht="12.75" customHeight="1" x14ac:dyDescent="0.35">
      <c r="A1129" s="161"/>
      <c r="B1129" s="161"/>
      <c r="C1129" s="207"/>
      <c r="D1129" s="207"/>
      <c r="E1129" s="169"/>
      <c r="F1129" s="169"/>
      <c r="G1129" s="152"/>
      <c r="H1129" s="152"/>
      <c r="I1129" s="152"/>
      <c r="J1129" s="152"/>
      <c r="K1129" s="152"/>
      <c r="L1129" s="152"/>
      <c r="M1129" s="207"/>
      <c r="N1129" s="207"/>
      <c r="O1129" s="207"/>
      <c r="P1129" s="152"/>
      <c r="Q1129" s="152"/>
      <c r="R1129" s="152"/>
      <c r="S1129" s="152"/>
      <c r="T1129" s="152"/>
      <c r="U1129" s="210"/>
      <c r="V1129" s="152"/>
      <c r="W1129" s="210"/>
      <c r="X1129" s="152"/>
      <c r="Y1129" s="210"/>
      <c r="Z1129" s="152"/>
      <c r="AA1129" s="186"/>
      <c r="AB1129" s="152"/>
      <c r="AC1129" s="186"/>
    </row>
    <row r="1130" spans="1:29" ht="12.75" customHeight="1" x14ac:dyDescent="0.35">
      <c r="A1130" s="161"/>
      <c r="B1130" s="161"/>
      <c r="C1130" s="207"/>
      <c r="D1130" s="207"/>
      <c r="E1130" s="169"/>
      <c r="F1130" s="169"/>
      <c r="G1130" s="152"/>
      <c r="H1130" s="152"/>
      <c r="I1130" s="152"/>
      <c r="J1130" s="152"/>
      <c r="K1130" s="152"/>
      <c r="L1130" s="152"/>
      <c r="M1130" s="207"/>
      <c r="N1130" s="207"/>
      <c r="O1130" s="207"/>
      <c r="P1130" s="152"/>
      <c r="Q1130" s="152"/>
      <c r="R1130" s="152"/>
      <c r="S1130" s="152"/>
      <c r="T1130" s="152"/>
      <c r="U1130" s="210"/>
      <c r="V1130" s="152"/>
      <c r="W1130" s="210"/>
      <c r="X1130" s="152"/>
      <c r="Y1130" s="210"/>
      <c r="Z1130" s="152"/>
      <c r="AA1130" s="186"/>
      <c r="AB1130" s="152"/>
      <c r="AC1130" s="186"/>
    </row>
    <row r="1131" spans="1:29" ht="12.75" customHeight="1" x14ac:dyDescent="0.35">
      <c r="A1131" s="161"/>
      <c r="B1131" s="161"/>
      <c r="C1131" s="207"/>
      <c r="D1131" s="207"/>
      <c r="E1131" s="169"/>
      <c r="F1131" s="169"/>
      <c r="G1131" s="152"/>
      <c r="H1131" s="152"/>
      <c r="I1131" s="152"/>
      <c r="J1131" s="152"/>
      <c r="K1131" s="152"/>
      <c r="L1131" s="152"/>
      <c r="M1131" s="207"/>
      <c r="N1131" s="207"/>
      <c r="O1131" s="207"/>
      <c r="P1131" s="152"/>
      <c r="Q1131" s="152"/>
      <c r="R1131" s="152"/>
      <c r="S1131" s="152"/>
      <c r="T1131" s="152"/>
      <c r="U1131" s="210"/>
      <c r="V1131" s="152"/>
      <c r="W1131" s="210"/>
      <c r="X1131" s="152"/>
      <c r="Y1131" s="210"/>
      <c r="Z1131" s="152"/>
      <c r="AA1131" s="186"/>
      <c r="AB1131" s="152"/>
      <c r="AC1131" s="186"/>
    </row>
    <row r="1132" spans="1:29" ht="12.75" customHeight="1" x14ac:dyDescent="0.35">
      <c r="A1132" s="161"/>
      <c r="B1132" s="161"/>
      <c r="C1132" s="207"/>
      <c r="D1132" s="207"/>
      <c r="E1132" s="169"/>
      <c r="F1132" s="169"/>
      <c r="G1132" s="152"/>
      <c r="H1132" s="152"/>
      <c r="I1132" s="152"/>
      <c r="J1132" s="152"/>
      <c r="K1132" s="152"/>
      <c r="L1132" s="152"/>
      <c r="M1132" s="207"/>
      <c r="N1132" s="207"/>
      <c r="O1132" s="207"/>
      <c r="P1132" s="152"/>
      <c r="Q1132" s="152"/>
      <c r="R1132" s="152"/>
      <c r="S1132" s="152"/>
      <c r="T1132" s="152"/>
      <c r="U1132" s="210"/>
      <c r="V1132" s="152"/>
      <c r="W1132" s="210"/>
      <c r="X1132" s="152"/>
      <c r="Y1132" s="210"/>
      <c r="Z1132" s="152"/>
      <c r="AA1132" s="186"/>
      <c r="AB1132" s="152"/>
      <c r="AC1132" s="186"/>
    </row>
    <row r="1133" spans="1:29" ht="12.75" customHeight="1" x14ac:dyDescent="0.35">
      <c r="A1133" s="161"/>
      <c r="B1133" s="161"/>
      <c r="C1133" s="207"/>
      <c r="D1133" s="207"/>
      <c r="E1133" s="169"/>
      <c r="F1133" s="169"/>
      <c r="G1133" s="152"/>
      <c r="H1133" s="152"/>
      <c r="I1133" s="152"/>
      <c r="J1133" s="152"/>
      <c r="K1133" s="152"/>
      <c r="L1133" s="152"/>
      <c r="M1133" s="207"/>
      <c r="N1133" s="207"/>
      <c r="O1133" s="207"/>
      <c r="P1133" s="152"/>
      <c r="Q1133" s="152"/>
      <c r="R1133" s="152"/>
      <c r="S1133" s="152"/>
      <c r="T1133" s="152"/>
      <c r="U1133" s="210"/>
      <c r="V1133" s="152"/>
      <c r="W1133" s="210"/>
      <c r="X1133" s="152"/>
      <c r="Y1133" s="210"/>
      <c r="Z1133" s="152"/>
      <c r="AA1133" s="186"/>
      <c r="AB1133" s="152"/>
      <c r="AC1133" s="186"/>
    </row>
    <row r="1134" spans="1:29" ht="12.75" customHeight="1" x14ac:dyDescent="0.35">
      <c r="A1134" s="161"/>
      <c r="B1134" s="161"/>
      <c r="C1134" s="207"/>
      <c r="D1134" s="207"/>
      <c r="E1134" s="169"/>
      <c r="F1134" s="169"/>
      <c r="G1134" s="152"/>
      <c r="H1134" s="152"/>
      <c r="I1134" s="152"/>
      <c r="J1134" s="152"/>
      <c r="K1134" s="152"/>
      <c r="L1134" s="152"/>
      <c r="M1134" s="207"/>
      <c r="N1134" s="207"/>
      <c r="O1134" s="207"/>
      <c r="P1134" s="152"/>
      <c r="Q1134" s="152"/>
      <c r="R1134" s="152"/>
      <c r="S1134" s="152"/>
      <c r="T1134" s="152"/>
      <c r="U1134" s="210"/>
      <c r="V1134" s="152"/>
      <c r="W1134" s="210"/>
      <c r="X1134" s="152"/>
      <c r="Y1134" s="210"/>
      <c r="Z1134" s="152"/>
      <c r="AA1134" s="186"/>
      <c r="AB1134" s="152"/>
      <c r="AC1134" s="186"/>
    </row>
    <row r="1135" spans="1:29" ht="12.75" customHeight="1" x14ac:dyDescent="0.35">
      <c r="A1135" s="161"/>
      <c r="B1135" s="161"/>
      <c r="C1135" s="207"/>
      <c r="D1135" s="207"/>
      <c r="E1135" s="169"/>
      <c r="F1135" s="169"/>
      <c r="G1135" s="152"/>
      <c r="H1135" s="152"/>
      <c r="I1135" s="152"/>
      <c r="J1135" s="152"/>
      <c r="K1135" s="152"/>
      <c r="L1135" s="152"/>
      <c r="M1135" s="207"/>
      <c r="N1135" s="207"/>
      <c r="O1135" s="207"/>
      <c r="P1135" s="152"/>
      <c r="Q1135" s="152"/>
      <c r="R1135" s="152"/>
      <c r="S1135" s="152"/>
      <c r="T1135" s="152"/>
      <c r="U1135" s="210"/>
      <c r="V1135" s="152"/>
      <c r="W1135" s="210"/>
      <c r="X1135" s="152"/>
      <c r="Y1135" s="210"/>
      <c r="Z1135" s="152"/>
      <c r="AA1135" s="186"/>
      <c r="AB1135" s="152"/>
      <c r="AC1135" s="186"/>
    </row>
    <row r="1136" spans="1:29" ht="12.75" customHeight="1" x14ac:dyDescent="0.35">
      <c r="A1136" s="161"/>
      <c r="B1136" s="161"/>
      <c r="C1136" s="207"/>
      <c r="D1136" s="207"/>
      <c r="E1136" s="169"/>
      <c r="F1136" s="169"/>
      <c r="G1136" s="152"/>
      <c r="H1136" s="152"/>
      <c r="I1136" s="152"/>
      <c r="J1136" s="152"/>
      <c r="K1136" s="152"/>
      <c r="L1136" s="152"/>
      <c r="M1136" s="207"/>
      <c r="N1136" s="207"/>
      <c r="O1136" s="207"/>
      <c r="P1136" s="152"/>
      <c r="Q1136" s="152"/>
      <c r="R1136" s="152"/>
      <c r="S1136" s="152"/>
      <c r="T1136" s="152"/>
      <c r="U1136" s="210"/>
      <c r="V1136" s="152"/>
      <c r="W1136" s="210"/>
      <c r="X1136" s="152"/>
      <c r="Y1136" s="210"/>
      <c r="Z1136" s="152"/>
      <c r="AA1136" s="186"/>
      <c r="AB1136" s="152"/>
      <c r="AC1136" s="186"/>
    </row>
    <row r="1137" spans="1:29" ht="12.75" customHeight="1" x14ac:dyDescent="0.35">
      <c r="A1137" s="161"/>
      <c r="B1137" s="161"/>
      <c r="C1137" s="207"/>
      <c r="D1137" s="207"/>
      <c r="E1137" s="169"/>
      <c r="F1137" s="169"/>
      <c r="G1137" s="152"/>
      <c r="H1137" s="152"/>
      <c r="I1137" s="152"/>
      <c r="J1137" s="152"/>
      <c r="K1137" s="152"/>
      <c r="L1137" s="152"/>
      <c r="M1137" s="207"/>
      <c r="N1137" s="207"/>
      <c r="O1137" s="207"/>
      <c r="P1137" s="152"/>
      <c r="Q1137" s="152"/>
      <c r="R1137" s="152"/>
      <c r="S1137" s="152"/>
      <c r="T1137" s="152"/>
      <c r="U1137" s="210"/>
      <c r="V1137" s="152"/>
      <c r="W1137" s="210"/>
      <c r="X1137" s="152"/>
      <c r="Y1137" s="210"/>
      <c r="Z1137" s="152"/>
      <c r="AA1137" s="186"/>
      <c r="AB1137" s="152"/>
      <c r="AC1137" s="186"/>
    </row>
    <row r="1138" spans="1:29" ht="12.75" customHeight="1" x14ac:dyDescent="0.35">
      <c r="A1138" s="161"/>
      <c r="B1138" s="161"/>
      <c r="C1138" s="207"/>
      <c r="D1138" s="207"/>
      <c r="E1138" s="169"/>
      <c r="F1138" s="169"/>
      <c r="G1138" s="152"/>
      <c r="H1138" s="152"/>
      <c r="I1138" s="152"/>
      <c r="J1138" s="152"/>
      <c r="K1138" s="152"/>
      <c r="L1138" s="152"/>
      <c r="M1138" s="207"/>
      <c r="N1138" s="207"/>
      <c r="O1138" s="207"/>
      <c r="P1138" s="152"/>
      <c r="Q1138" s="152"/>
      <c r="R1138" s="152"/>
      <c r="S1138" s="152"/>
      <c r="T1138" s="152"/>
      <c r="U1138" s="210"/>
      <c r="V1138" s="152"/>
      <c r="W1138" s="210"/>
      <c r="X1138" s="152"/>
      <c r="Y1138" s="210"/>
      <c r="Z1138" s="152"/>
      <c r="AA1138" s="186"/>
      <c r="AB1138" s="152"/>
      <c r="AC1138" s="186"/>
    </row>
    <row r="1139" spans="1:29" ht="12.75" customHeight="1" x14ac:dyDescent="0.35">
      <c r="A1139" s="161"/>
      <c r="B1139" s="161"/>
      <c r="C1139" s="207"/>
      <c r="D1139" s="207"/>
      <c r="E1139" s="169"/>
      <c r="F1139" s="169"/>
      <c r="G1139" s="152"/>
      <c r="H1139" s="152"/>
      <c r="I1139" s="152"/>
      <c r="J1139" s="152"/>
      <c r="K1139" s="152"/>
      <c r="L1139" s="152"/>
      <c r="M1139" s="207"/>
      <c r="N1139" s="207"/>
      <c r="O1139" s="207"/>
      <c r="P1139" s="152"/>
      <c r="Q1139" s="152"/>
      <c r="R1139" s="152"/>
      <c r="S1139" s="152"/>
      <c r="T1139" s="152"/>
      <c r="U1139" s="210"/>
      <c r="V1139" s="152"/>
      <c r="W1139" s="210"/>
      <c r="X1139" s="152"/>
      <c r="Y1139" s="210"/>
      <c r="Z1139" s="152"/>
      <c r="AA1139" s="186"/>
      <c r="AB1139" s="152"/>
      <c r="AC1139" s="186"/>
    </row>
    <row r="1140" spans="1:29" ht="12.75" customHeight="1" x14ac:dyDescent="0.35">
      <c r="A1140" s="161"/>
      <c r="B1140" s="161"/>
      <c r="C1140" s="207"/>
      <c r="D1140" s="207"/>
      <c r="E1140" s="169"/>
      <c r="F1140" s="169"/>
      <c r="G1140" s="152"/>
      <c r="H1140" s="152"/>
      <c r="I1140" s="152"/>
      <c r="J1140" s="152"/>
      <c r="K1140" s="152"/>
      <c r="L1140" s="152"/>
      <c r="M1140" s="207"/>
      <c r="N1140" s="207"/>
      <c r="O1140" s="207"/>
      <c r="P1140" s="152"/>
      <c r="Q1140" s="152"/>
      <c r="R1140" s="152"/>
      <c r="S1140" s="152"/>
      <c r="T1140" s="152"/>
      <c r="U1140" s="210"/>
      <c r="V1140" s="152"/>
      <c r="W1140" s="210"/>
      <c r="X1140" s="152"/>
      <c r="Y1140" s="210"/>
      <c r="Z1140" s="152"/>
      <c r="AA1140" s="186"/>
      <c r="AB1140" s="152"/>
      <c r="AC1140" s="186"/>
    </row>
    <row r="1141" spans="1:29" ht="12.75" customHeight="1" x14ac:dyDescent="0.35">
      <c r="A1141" s="161"/>
      <c r="B1141" s="161"/>
      <c r="C1141" s="207"/>
      <c r="D1141" s="207"/>
      <c r="E1141" s="169"/>
      <c r="F1141" s="169"/>
      <c r="G1141" s="152"/>
      <c r="H1141" s="152"/>
      <c r="I1141" s="152"/>
      <c r="J1141" s="152"/>
      <c r="K1141" s="152"/>
      <c r="L1141" s="152"/>
      <c r="M1141" s="207"/>
      <c r="N1141" s="207"/>
      <c r="O1141" s="207"/>
      <c r="P1141" s="152"/>
      <c r="Q1141" s="152"/>
      <c r="R1141" s="152"/>
      <c r="S1141" s="152"/>
      <c r="T1141" s="152"/>
      <c r="U1141" s="210"/>
      <c r="V1141" s="152"/>
      <c r="W1141" s="210"/>
      <c r="X1141" s="152"/>
      <c r="Y1141" s="210"/>
      <c r="Z1141" s="152"/>
      <c r="AA1141" s="186"/>
      <c r="AB1141" s="152"/>
      <c r="AC1141" s="186"/>
    </row>
    <row r="1142" spans="1:29" ht="12.75" customHeight="1" x14ac:dyDescent="0.35">
      <c r="A1142" s="161"/>
      <c r="B1142" s="161"/>
      <c r="C1142" s="207"/>
      <c r="D1142" s="207"/>
      <c r="E1142" s="169"/>
      <c r="F1142" s="169"/>
      <c r="G1142" s="152"/>
      <c r="H1142" s="152"/>
      <c r="I1142" s="152"/>
      <c r="J1142" s="152"/>
      <c r="K1142" s="152"/>
      <c r="L1142" s="152"/>
      <c r="M1142" s="207"/>
      <c r="N1142" s="207"/>
      <c r="O1142" s="207"/>
      <c r="P1142" s="152"/>
      <c r="Q1142" s="152"/>
      <c r="R1142" s="152"/>
      <c r="S1142" s="152"/>
      <c r="T1142" s="152"/>
      <c r="U1142" s="210"/>
      <c r="V1142" s="152"/>
      <c r="W1142" s="210"/>
      <c r="X1142" s="152"/>
      <c r="Y1142" s="210"/>
      <c r="Z1142" s="152"/>
      <c r="AA1142" s="186"/>
      <c r="AB1142" s="152"/>
      <c r="AC1142" s="186"/>
    </row>
    <row r="1143" spans="1:29" ht="12.75" customHeight="1" x14ac:dyDescent="0.35">
      <c r="A1143" s="161"/>
      <c r="B1143" s="161"/>
      <c r="C1143" s="207"/>
      <c r="D1143" s="207"/>
      <c r="E1143" s="169"/>
      <c r="F1143" s="169"/>
      <c r="G1143" s="152"/>
      <c r="H1143" s="152"/>
      <c r="I1143" s="152"/>
      <c r="J1143" s="152"/>
      <c r="K1143" s="152"/>
      <c r="L1143" s="152"/>
      <c r="M1143" s="207"/>
      <c r="N1143" s="207"/>
      <c r="O1143" s="207"/>
      <c r="P1143" s="152"/>
      <c r="Q1143" s="152"/>
      <c r="R1143" s="152"/>
      <c r="S1143" s="152"/>
      <c r="T1143" s="152"/>
      <c r="U1143" s="210"/>
      <c r="V1143" s="152"/>
      <c r="W1143" s="210"/>
      <c r="X1143" s="152"/>
      <c r="Y1143" s="210"/>
      <c r="Z1143" s="152"/>
      <c r="AA1143" s="186"/>
      <c r="AB1143" s="152"/>
      <c r="AC1143" s="186"/>
    </row>
    <row r="1144" spans="1:29" ht="12.75" customHeight="1" x14ac:dyDescent="0.35">
      <c r="A1144" s="161"/>
      <c r="B1144" s="161"/>
      <c r="C1144" s="207"/>
      <c r="D1144" s="207"/>
      <c r="E1144" s="169"/>
      <c r="F1144" s="169"/>
      <c r="G1144" s="152"/>
      <c r="H1144" s="152"/>
      <c r="I1144" s="152"/>
      <c r="J1144" s="152"/>
      <c r="K1144" s="152"/>
      <c r="L1144" s="152"/>
      <c r="M1144" s="207"/>
      <c r="N1144" s="207"/>
      <c r="O1144" s="207"/>
      <c r="P1144" s="152"/>
      <c r="Q1144" s="152"/>
      <c r="R1144" s="152"/>
      <c r="S1144" s="152"/>
      <c r="T1144" s="152"/>
      <c r="U1144" s="210"/>
      <c r="V1144" s="152"/>
      <c r="W1144" s="210"/>
      <c r="X1144" s="152"/>
      <c r="Y1144" s="210"/>
      <c r="Z1144" s="152"/>
      <c r="AA1144" s="186"/>
      <c r="AB1144" s="152"/>
      <c r="AC1144" s="186"/>
    </row>
    <row r="1145" spans="1:29" ht="12.75" customHeight="1" x14ac:dyDescent="0.35">
      <c r="A1145" s="161"/>
      <c r="B1145" s="161"/>
      <c r="C1145" s="207"/>
      <c r="D1145" s="207"/>
      <c r="E1145" s="169"/>
      <c r="F1145" s="169"/>
      <c r="G1145" s="152"/>
      <c r="H1145" s="152"/>
      <c r="I1145" s="152"/>
      <c r="J1145" s="152"/>
      <c r="K1145" s="152"/>
      <c r="L1145" s="152"/>
      <c r="M1145" s="207"/>
      <c r="N1145" s="207"/>
      <c r="O1145" s="207"/>
      <c r="P1145" s="152"/>
      <c r="Q1145" s="152"/>
      <c r="R1145" s="152"/>
      <c r="S1145" s="152"/>
      <c r="T1145" s="152"/>
      <c r="U1145" s="210"/>
      <c r="V1145" s="152"/>
      <c r="W1145" s="210"/>
      <c r="X1145" s="152"/>
      <c r="Y1145" s="210"/>
      <c r="Z1145" s="152"/>
      <c r="AA1145" s="186"/>
      <c r="AB1145" s="152"/>
      <c r="AC1145" s="186"/>
    </row>
    <row r="1146" spans="1:29" ht="12.75" customHeight="1" x14ac:dyDescent="0.35">
      <c r="A1146" s="161"/>
      <c r="B1146" s="161"/>
      <c r="C1146" s="207"/>
      <c r="D1146" s="207"/>
      <c r="E1146" s="169"/>
      <c r="F1146" s="169"/>
      <c r="G1146" s="152"/>
      <c r="H1146" s="152"/>
      <c r="I1146" s="152"/>
      <c r="J1146" s="152"/>
      <c r="K1146" s="152"/>
      <c r="L1146" s="152"/>
      <c r="M1146" s="207"/>
      <c r="N1146" s="207"/>
      <c r="O1146" s="207"/>
      <c r="P1146" s="152"/>
      <c r="Q1146" s="152"/>
      <c r="R1146" s="152"/>
      <c r="S1146" s="152"/>
      <c r="T1146" s="152"/>
      <c r="U1146" s="210"/>
      <c r="V1146" s="152"/>
      <c r="W1146" s="210"/>
      <c r="X1146" s="152"/>
      <c r="Y1146" s="210"/>
      <c r="Z1146" s="152"/>
      <c r="AA1146" s="186"/>
      <c r="AB1146" s="152"/>
      <c r="AC1146" s="186"/>
    </row>
    <row r="1147" spans="1:29" ht="12.75" customHeight="1" x14ac:dyDescent="0.35">
      <c r="A1147" s="161"/>
      <c r="B1147" s="161"/>
      <c r="C1147" s="207"/>
      <c r="D1147" s="207"/>
      <c r="E1147" s="169"/>
      <c r="F1147" s="169"/>
      <c r="G1147" s="152"/>
      <c r="H1147" s="152"/>
      <c r="I1147" s="152"/>
      <c r="J1147" s="152"/>
      <c r="K1147" s="152"/>
      <c r="L1147" s="152"/>
      <c r="M1147" s="207"/>
      <c r="N1147" s="207"/>
      <c r="O1147" s="207"/>
      <c r="P1147" s="152"/>
      <c r="Q1147" s="152"/>
      <c r="R1147" s="152"/>
      <c r="S1147" s="152"/>
      <c r="T1147" s="152"/>
      <c r="U1147" s="210"/>
      <c r="V1147" s="152"/>
      <c r="W1147" s="210"/>
      <c r="X1147" s="152"/>
      <c r="Y1147" s="210"/>
      <c r="Z1147" s="152"/>
      <c r="AA1147" s="186"/>
      <c r="AB1147" s="152"/>
      <c r="AC1147" s="186"/>
    </row>
    <row r="1148" spans="1:29" ht="12.75" customHeight="1" x14ac:dyDescent="0.35">
      <c r="A1148" s="161"/>
      <c r="B1148" s="161"/>
      <c r="C1148" s="207"/>
      <c r="D1148" s="207"/>
      <c r="E1148" s="169"/>
      <c r="F1148" s="169"/>
      <c r="G1148" s="152"/>
      <c r="H1148" s="152"/>
      <c r="I1148" s="152"/>
      <c r="J1148" s="152"/>
      <c r="K1148" s="152"/>
      <c r="L1148" s="152"/>
      <c r="M1148" s="207"/>
      <c r="N1148" s="207"/>
      <c r="O1148" s="207"/>
      <c r="P1148" s="152"/>
      <c r="Q1148" s="152"/>
      <c r="R1148" s="152"/>
      <c r="S1148" s="152"/>
      <c r="T1148" s="152"/>
      <c r="U1148" s="210"/>
      <c r="V1148" s="152"/>
      <c r="W1148" s="210"/>
      <c r="X1148" s="152"/>
      <c r="Y1148" s="210"/>
      <c r="Z1148" s="152"/>
      <c r="AA1148" s="186"/>
      <c r="AB1148" s="152"/>
      <c r="AC1148" s="186"/>
    </row>
    <row r="1149" spans="1:29" ht="12.75" customHeight="1" x14ac:dyDescent="0.35">
      <c r="A1149" s="161"/>
      <c r="B1149" s="161"/>
      <c r="C1149" s="207"/>
      <c r="D1149" s="207"/>
      <c r="E1149" s="169"/>
      <c r="F1149" s="169"/>
      <c r="G1149" s="152"/>
      <c r="H1149" s="152"/>
      <c r="I1149" s="152"/>
      <c r="J1149" s="152"/>
      <c r="K1149" s="152"/>
      <c r="L1149" s="152"/>
      <c r="M1149" s="207"/>
      <c r="N1149" s="207"/>
      <c r="O1149" s="207"/>
      <c r="P1149" s="152"/>
      <c r="Q1149" s="152"/>
      <c r="R1149" s="152"/>
      <c r="S1149" s="152"/>
      <c r="T1149" s="152"/>
      <c r="U1149" s="210"/>
      <c r="V1149" s="152"/>
      <c r="W1149" s="210"/>
      <c r="X1149" s="152"/>
      <c r="Y1149" s="210"/>
      <c r="Z1149" s="152"/>
      <c r="AA1149" s="186"/>
      <c r="AB1149" s="152"/>
      <c r="AC1149" s="186"/>
    </row>
    <row r="1150" spans="1:29" ht="12.75" customHeight="1" x14ac:dyDescent="0.35">
      <c r="A1150" s="161"/>
      <c r="B1150" s="161"/>
      <c r="C1150" s="207"/>
      <c r="D1150" s="207"/>
      <c r="E1150" s="169"/>
      <c r="F1150" s="169"/>
      <c r="G1150" s="152"/>
      <c r="H1150" s="152"/>
      <c r="I1150" s="152"/>
      <c r="J1150" s="152"/>
      <c r="K1150" s="152"/>
      <c r="L1150" s="152"/>
      <c r="M1150" s="207"/>
      <c r="N1150" s="207"/>
      <c r="O1150" s="207"/>
      <c r="P1150" s="152"/>
      <c r="Q1150" s="152"/>
      <c r="R1150" s="152"/>
      <c r="S1150" s="152"/>
      <c r="T1150" s="152"/>
      <c r="U1150" s="210"/>
      <c r="V1150" s="152"/>
      <c r="W1150" s="210"/>
      <c r="X1150" s="152"/>
      <c r="Y1150" s="210"/>
      <c r="Z1150" s="152"/>
      <c r="AA1150" s="186"/>
      <c r="AB1150" s="152"/>
      <c r="AC1150" s="186"/>
    </row>
    <row r="1151" spans="1:29" ht="12.75" customHeight="1" x14ac:dyDescent="0.35">
      <c r="A1151" s="161"/>
      <c r="B1151" s="161"/>
      <c r="C1151" s="207"/>
      <c r="D1151" s="207"/>
      <c r="E1151" s="169"/>
      <c r="F1151" s="169"/>
      <c r="G1151" s="152"/>
      <c r="H1151" s="152"/>
      <c r="I1151" s="152"/>
      <c r="J1151" s="152"/>
      <c r="K1151" s="152"/>
      <c r="L1151" s="152"/>
      <c r="M1151" s="207"/>
      <c r="N1151" s="207"/>
      <c r="O1151" s="207"/>
      <c r="P1151" s="152"/>
      <c r="Q1151" s="152"/>
      <c r="R1151" s="152"/>
      <c r="S1151" s="152"/>
      <c r="T1151" s="152"/>
      <c r="U1151" s="210"/>
      <c r="V1151" s="152"/>
      <c r="W1151" s="210"/>
      <c r="X1151" s="152"/>
      <c r="Y1151" s="210"/>
      <c r="Z1151" s="152"/>
      <c r="AA1151" s="186"/>
      <c r="AB1151" s="152"/>
      <c r="AC1151" s="186"/>
    </row>
    <row r="1152" spans="1:29" ht="12.75" customHeight="1" x14ac:dyDescent="0.35">
      <c r="A1152" s="161"/>
      <c r="B1152" s="161"/>
      <c r="C1152" s="207"/>
      <c r="D1152" s="207"/>
      <c r="E1152" s="169"/>
      <c r="F1152" s="169"/>
      <c r="G1152" s="152"/>
      <c r="H1152" s="152"/>
      <c r="I1152" s="152"/>
      <c r="J1152" s="152"/>
      <c r="K1152" s="152"/>
      <c r="L1152" s="152"/>
      <c r="M1152" s="207"/>
      <c r="N1152" s="207"/>
      <c r="O1152" s="207"/>
      <c r="P1152" s="152"/>
      <c r="Q1152" s="152"/>
      <c r="R1152" s="152"/>
      <c r="S1152" s="152"/>
      <c r="T1152" s="152"/>
      <c r="U1152" s="210"/>
      <c r="V1152" s="152"/>
      <c r="W1152" s="210"/>
      <c r="X1152" s="152"/>
      <c r="Y1152" s="210"/>
      <c r="Z1152" s="152"/>
      <c r="AA1152" s="186"/>
      <c r="AB1152" s="152"/>
      <c r="AC1152" s="186"/>
    </row>
    <row r="1153" spans="1:29" ht="12.75" customHeight="1" x14ac:dyDescent="0.35">
      <c r="A1153" s="161"/>
      <c r="B1153" s="161"/>
      <c r="C1153" s="207"/>
      <c r="D1153" s="207"/>
      <c r="E1153" s="169"/>
      <c r="F1153" s="169"/>
      <c r="G1153" s="152"/>
      <c r="H1153" s="152"/>
      <c r="I1153" s="152"/>
      <c r="J1153" s="152"/>
      <c r="K1153" s="152"/>
      <c r="L1153" s="152"/>
      <c r="M1153" s="207"/>
      <c r="N1153" s="207"/>
      <c r="O1153" s="207"/>
      <c r="P1153" s="152"/>
      <c r="Q1153" s="152"/>
      <c r="R1153" s="152"/>
      <c r="S1153" s="152"/>
      <c r="T1153" s="152"/>
      <c r="U1153" s="210"/>
      <c r="V1153" s="152"/>
      <c r="W1153" s="210"/>
      <c r="X1153" s="152"/>
      <c r="Y1153" s="210"/>
      <c r="Z1153" s="152"/>
      <c r="AA1153" s="186"/>
      <c r="AB1153" s="152"/>
      <c r="AC1153" s="186"/>
    </row>
    <row r="1154" spans="1:29" ht="12.75" customHeight="1" x14ac:dyDescent="0.35">
      <c r="A1154" s="161"/>
      <c r="B1154" s="161"/>
      <c r="C1154" s="207"/>
      <c r="D1154" s="207"/>
      <c r="E1154" s="169"/>
      <c r="F1154" s="169"/>
      <c r="G1154" s="152"/>
      <c r="H1154" s="152"/>
      <c r="I1154" s="152"/>
      <c r="J1154" s="152"/>
      <c r="K1154" s="152"/>
      <c r="L1154" s="152"/>
      <c r="M1154" s="207"/>
      <c r="N1154" s="207"/>
      <c r="O1154" s="207"/>
      <c r="P1154" s="152"/>
      <c r="Q1154" s="152"/>
      <c r="R1154" s="152"/>
      <c r="S1154" s="152"/>
      <c r="T1154" s="152"/>
      <c r="U1154" s="210"/>
      <c r="V1154" s="152"/>
      <c r="W1154" s="210"/>
      <c r="X1154" s="152"/>
      <c r="Y1154" s="210"/>
      <c r="Z1154" s="152"/>
      <c r="AA1154" s="186"/>
      <c r="AB1154" s="152"/>
      <c r="AC1154" s="186"/>
    </row>
    <row r="1155" spans="1:29" ht="12.75" customHeight="1" x14ac:dyDescent="0.35">
      <c r="A1155" s="161"/>
      <c r="B1155" s="161"/>
      <c r="C1155" s="207"/>
      <c r="D1155" s="207"/>
      <c r="E1155" s="169"/>
      <c r="F1155" s="169"/>
      <c r="G1155" s="152"/>
      <c r="H1155" s="152"/>
      <c r="I1155" s="152"/>
      <c r="J1155" s="152"/>
      <c r="K1155" s="152"/>
      <c r="L1155" s="152"/>
      <c r="M1155" s="207"/>
      <c r="N1155" s="207"/>
      <c r="O1155" s="207"/>
      <c r="P1155" s="152"/>
      <c r="Q1155" s="152"/>
      <c r="R1155" s="152"/>
      <c r="S1155" s="152"/>
      <c r="T1155" s="152"/>
      <c r="U1155" s="210"/>
      <c r="V1155" s="152"/>
      <c r="W1155" s="210"/>
      <c r="X1155" s="152"/>
      <c r="Y1155" s="210"/>
      <c r="Z1155" s="152"/>
      <c r="AA1155" s="186"/>
      <c r="AB1155" s="152"/>
      <c r="AC1155" s="186"/>
    </row>
    <row r="1156" spans="1:29" ht="12.75" customHeight="1" x14ac:dyDescent="0.35">
      <c r="A1156" s="161"/>
      <c r="B1156" s="161"/>
      <c r="C1156" s="207"/>
      <c r="D1156" s="207"/>
      <c r="E1156" s="169"/>
      <c r="F1156" s="169"/>
      <c r="G1156" s="152"/>
      <c r="H1156" s="152"/>
      <c r="I1156" s="152"/>
      <c r="J1156" s="152"/>
      <c r="K1156" s="152"/>
      <c r="L1156" s="152"/>
      <c r="M1156" s="207"/>
      <c r="N1156" s="207"/>
      <c r="O1156" s="207"/>
      <c r="P1156" s="152"/>
      <c r="Q1156" s="152"/>
      <c r="R1156" s="152"/>
      <c r="S1156" s="152"/>
      <c r="T1156" s="152"/>
      <c r="U1156" s="210"/>
      <c r="V1156" s="152"/>
      <c r="W1156" s="210"/>
      <c r="X1156" s="152"/>
      <c r="Y1156" s="210"/>
      <c r="Z1156" s="152"/>
      <c r="AA1156" s="186"/>
      <c r="AB1156" s="152"/>
      <c r="AC1156" s="186"/>
    </row>
    <row r="1157" spans="1:29" ht="12.75" customHeight="1" x14ac:dyDescent="0.35">
      <c r="A1157" s="161"/>
      <c r="B1157" s="161"/>
      <c r="C1157" s="207"/>
      <c r="D1157" s="207"/>
      <c r="E1157" s="169"/>
      <c r="F1157" s="169"/>
      <c r="G1157" s="152"/>
      <c r="H1157" s="152"/>
      <c r="I1157" s="152"/>
      <c r="J1157" s="152"/>
      <c r="K1157" s="152"/>
      <c r="L1157" s="152"/>
      <c r="M1157" s="207"/>
      <c r="N1157" s="207"/>
      <c r="O1157" s="207"/>
      <c r="P1157" s="152"/>
      <c r="Q1157" s="152"/>
      <c r="R1157" s="152"/>
      <c r="S1157" s="152"/>
      <c r="T1157" s="152"/>
      <c r="U1157" s="210"/>
      <c r="V1157" s="152"/>
      <c r="W1157" s="210"/>
      <c r="X1157" s="152"/>
      <c r="Y1157" s="210"/>
      <c r="Z1157" s="152"/>
      <c r="AA1157" s="186"/>
      <c r="AB1157" s="152"/>
      <c r="AC1157" s="186"/>
    </row>
    <row r="1158" spans="1:29" ht="12.75" customHeight="1" x14ac:dyDescent="0.35">
      <c r="A1158" s="161"/>
      <c r="B1158" s="161"/>
      <c r="C1158" s="207"/>
      <c r="D1158" s="207"/>
      <c r="E1158" s="169"/>
      <c r="F1158" s="169"/>
      <c r="G1158" s="152"/>
      <c r="H1158" s="152"/>
      <c r="I1158" s="152"/>
      <c r="J1158" s="152"/>
      <c r="K1158" s="152"/>
      <c r="L1158" s="152"/>
      <c r="M1158" s="207"/>
      <c r="N1158" s="207"/>
      <c r="O1158" s="207"/>
      <c r="P1158" s="152"/>
      <c r="Q1158" s="152"/>
      <c r="R1158" s="152"/>
      <c r="S1158" s="152"/>
      <c r="T1158" s="152"/>
      <c r="U1158" s="210"/>
      <c r="V1158" s="152"/>
      <c r="W1158" s="210"/>
      <c r="X1158" s="152"/>
      <c r="Y1158" s="210"/>
      <c r="Z1158" s="152"/>
      <c r="AA1158" s="186"/>
      <c r="AB1158" s="152"/>
      <c r="AC1158" s="186"/>
    </row>
    <row r="1159" spans="1:29" ht="12.75" customHeight="1" x14ac:dyDescent="0.35">
      <c r="A1159" s="161"/>
      <c r="B1159" s="161"/>
      <c r="C1159" s="207"/>
      <c r="D1159" s="207"/>
      <c r="E1159" s="169"/>
      <c r="F1159" s="169"/>
      <c r="G1159" s="152"/>
      <c r="H1159" s="152"/>
      <c r="I1159" s="152"/>
      <c r="J1159" s="152"/>
      <c r="K1159" s="152"/>
      <c r="L1159" s="152"/>
      <c r="M1159" s="207"/>
      <c r="N1159" s="207"/>
      <c r="O1159" s="207"/>
      <c r="P1159" s="152"/>
      <c r="Q1159" s="152"/>
      <c r="R1159" s="152"/>
      <c r="S1159" s="152"/>
      <c r="T1159" s="152"/>
      <c r="U1159" s="210"/>
      <c r="V1159" s="152"/>
      <c r="W1159" s="210"/>
      <c r="X1159" s="152"/>
      <c r="Y1159" s="210"/>
      <c r="Z1159" s="152"/>
      <c r="AA1159" s="186"/>
      <c r="AB1159" s="152"/>
      <c r="AC1159" s="186"/>
    </row>
    <row r="1160" spans="1:29" ht="12.75" customHeight="1" x14ac:dyDescent="0.35">
      <c r="A1160" s="161"/>
      <c r="B1160" s="161"/>
      <c r="C1160" s="207"/>
      <c r="D1160" s="207"/>
      <c r="E1160" s="169"/>
      <c r="F1160" s="169"/>
      <c r="G1160" s="152"/>
      <c r="H1160" s="152"/>
      <c r="I1160" s="152"/>
      <c r="J1160" s="152"/>
      <c r="K1160" s="152"/>
      <c r="L1160" s="152"/>
      <c r="M1160" s="207"/>
      <c r="N1160" s="207"/>
      <c r="O1160" s="207"/>
      <c r="P1160" s="152"/>
      <c r="Q1160" s="152"/>
      <c r="R1160" s="152"/>
      <c r="S1160" s="152"/>
      <c r="T1160" s="152"/>
      <c r="U1160" s="210"/>
      <c r="V1160" s="152"/>
      <c r="W1160" s="210"/>
      <c r="X1160" s="152"/>
      <c r="Y1160" s="210"/>
      <c r="Z1160" s="152"/>
      <c r="AA1160" s="186"/>
      <c r="AB1160" s="152"/>
      <c r="AC1160" s="186"/>
    </row>
    <row r="1161" spans="1:29" ht="12.75" customHeight="1" x14ac:dyDescent="0.35">
      <c r="A1161" s="161"/>
      <c r="B1161" s="161"/>
      <c r="C1161" s="207"/>
      <c r="D1161" s="207"/>
      <c r="E1161" s="169"/>
      <c r="F1161" s="169"/>
      <c r="G1161" s="152"/>
      <c r="H1161" s="152"/>
      <c r="I1161" s="152"/>
      <c r="J1161" s="152"/>
      <c r="K1161" s="152"/>
      <c r="L1161" s="152"/>
      <c r="M1161" s="207"/>
      <c r="N1161" s="207"/>
      <c r="O1161" s="207"/>
      <c r="P1161" s="152"/>
      <c r="Q1161" s="152"/>
      <c r="R1161" s="152"/>
      <c r="S1161" s="152"/>
      <c r="T1161" s="152"/>
      <c r="U1161" s="210"/>
      <c r="V1161" s="152"/>
      <c r="W1161" s="210"/>
      <c r="X1161" s="152"/>
      <c r="Y1161" s="210"/>
      <c r="Z1161" s="152"/>
      <c r="AA1161" s="186"/>
      <c r="AB1161" s="152"/>
      <c r="AC1161" s="186"/>
    </row>
    <row r="1162" spans="1:29" ht="12.75" customHeight="1" x14ac:dyDescent="0.35">
      <c r="A1162" s="161"/>
      <c r="B1162" s="161"/>
      <c r="C1162" s="207"/>
      <c r="D1162" s="207"/>
      <c r="E1162" s="169"/>
      <c r="F1162" s="169"/>
      <c r="G1162" s="152"/>
      <c r="H1162" s="152"/>
      <c r="I1162" s="152"/>
      <c r="J1162" s="152"/>
      <c r="K1162" s="152"/>
      <c r="L1162" s="152"/>
      <c r="M1162" s="207"/>
      <c r="N1162" s="207"/>
      <c r="O1162" s="207"/>
      <c r="P1162" s="152"/>
      <c r="Q1162" s="152"/>
      <c r="R1162" s="152"/>
      <c r="S1162" s="152"/>
      <c r="T1162" s="152"/>
      <c r="U1162" s="210"/>
      <c r="V1162" s="152"/>
      <c r="W1162" s="210"/>
      <c r="X1162" s="152"/>
      <c r="Y1162" s="210"/>
      <c r="Z1162" s="152"/>
      <c r="AA1162" s="186"/>
      <c r="AB1162" s="152"/>
      <c r="AC1162" s="186"/>
    </row>
    <row r="1163" spans="1:29" ht="12.75" customHeight="1" x14ac:dyDescent="0.35">
      <c r="A1163" s="161"/>
      <c r="B1163" s="161"/>
      <c r="C1163" s="207"/>
      <c r="D1163" s="207"/>
      <c r="E1163" s="169"/>
      <c r="F1163" s="169"/>
      <c r="G1163" s="152"/>
      <c r="H1163" s="152"/>
      <c r="I1163" s="152"/>
      <c r="J1163" s="152"/>
      <c r="K1163" s="152"/>
      <c r="L1163" s="152"/>
      <c r="M1163" s="207"/>
      <c r="N1163" s="207"/>
      <c r="O1163" s="207"/>
      <c r="P1163" s="152"/>
      <c r="Q1163" s="152"/>
      <c r="R1163" s="152"/>
      <c r="S1163" s="152"/>
      <c r="T1163" s="152"/>
      <c r="U1163" s="210"/>
      <c r="V1163" s="152"/>
      <c r="W1163" s="210"/>
      <c r="X1163" s="152"/>
      <c r="Y1163" s="210"/>
      <c r="Z1163" s="152"/>
      <c r="AA1163" s="186"/>
      <c r="AB1163" s="152"/>
      <c r="AC1163" s="186"/>
    </row>
    <row r="1164" spans="1:29" ht="12.75" customHeight="1" x14ac:dyDescent="0.35">
      <c r="A1164" s="161"/>
      <c r="B1164" s="161"/>
      <c r="C1164" s="207"/>
      <c r="D1164" s="207"/>
      <c r="E1164" s="169"/>
      <c r="F1164" s="169"/>
      <c r="G1164" s="152"/>
      <c r="H1164" s="152"/>
      <c r="I1164" s="152"/>
      <c r="J1164" s="152"/>
      <c r="K1164" s="152"/>
      <c r="L1164" s="152"/>
      <c r="M1164" s="207"/>
      <c r="N1164" s="207"/>
      <c r="O1164" s="207"/>
      <c r="P1164" s="152"/>
      <c r="Q1164" s="152"/>
      <c r="R1164" s="152"/>
      <c r="S1164" s="152"/>
      <c r="T1164" s="152"/>
      <c r="U1164" s="210"/>
      <c r="V1164" s="152"/>
      <c r="W1164" s="210"/>
      <c r="X1164" s="152"/>
      <c r="Y1164" s="210"/>
      <c r="Z1164" s="152"/>
      <c r="AA1164" s="186"/>
      <c r="AB1164" s="152"/>
      <c r="AC1164" s="186"/>
    </row>
    <row r="1165" spans="1:29" ht="12.75" customHeight="1" x14ac:dyDescent="0.35">
      <c r="A1165" s="161"/>
      <c r="B1165" s="161"/>
      <c r="C1165" s="207"/>
      <c r="D1165" s="207"/>
      <c r="E1165" s="169"/>
      <c r="F1165" s="169"/>
      <c r="G1165" s="152"/>
      <c r="H1165" s="152"/>
      <c r="I1165" s="152"/>
      <c r="J1165" s="152"/>
      <c r="K1165" s="152"/>
      <c r="L1165" s="152"/>
      <c r="M1165" s="207"/>
      <c r="N1165" s="207"/>
      <c r="O1165" s="207"/>
      <c r="P1165" s="152"/>
      <c r="Q1165" s="152"/>
      <c r="R1165" s="152"/>
      <c r="S1165" s="152"/>
      <c r="T1165" s="152"/>
      <c r="U1165" s="210"/>
      <c r="V1165" s="152"/>
      <c r="W1165" s="210"/>
      <c r="X1165" s="152"/>
      <c r="Y1165" s="210"/>
      <c r="Z1165" s="152"/>
      <c r="AA1165" s="186"/>
      <c r="AB1165" s="152"/>
      <c r="AC1165" s="186"/>
    </row>
    <row r="1166" spans="1:29" ht="12.75" customHeight="1" x14ac:dyDescent="0.35">
      <c r="A1166" s="161"/>
      <c r="B1166" s="161"/>
      <c r="C1166" s="207"/>
      <c r="D1166" s="207"/>
      <c r="E1166" s="169"/>
      <c r="F1166" s="169"/>
      <c r="G1166" s="152"/>
      <c r="H1166" s="152"/>
      <c r="I1166" s="152"/>
      <c r="J1166" s="152"/>
      <c r="K1166" s="152"/>
      <c r="L1166" s="152"/>
      <c r="M1166" s="207"/>
      <c r="N1166" s="207"/>
      <c r="O1166" s="207"/>
      <c r="P1166" s="152"/>
      <c r="Q1166" s="152"/>
      <c r="R1166" s="152"/>
      <c r="S1166" s="152"/>
      <c r="T1166" s="152"/>
      <c r="U1166" s="210"/>
      <c r="V1166" s="152"/>
      <c r="W1166" s="210"/>
      <c r="X1166" s="152"/>
      <c r="Y1166" s="210"/>
      <c r="Z1166" s="152"/>
      <c r="AA1166" s="186"/>
      <c r="AB1166" s="152"/>
      <c r="AC1166" s="186"/>
    </row>
    <row r="1167" spans="1:29" ht="12.75" customHeight="1" x14ac:dyDescent="0.35">
      <c r="A1167" s="161"/>
      <c r="B1167" s="161"/>
      <c r="C1167" s="207"/>
      <c r="D1167" s="207"/>
      <c r="E1167" s="169"/>
      <c r="F1167" s="169"/>
      <c r="G1167" s="152"/>
      <c r="H1167" s="152"/>
      <c r="I1167" s="152"/>
      <c r="J1167" s="152"/>
      <c r="K1167" s="152"/>
      <c r="L1167" s="152"/>
      <c r="M1167" s="207"/>
      <c r="N1167" s="207"/>
      <c r="O1167" s="207"/>
      <c r="P1167" s="152"/>
      <c r="Q1167" s="152"/>
      <c r="R1167" s="152"/>
      <c r="S1167" s="152"/>
      <c r="T1167" s="152"/>
      <c r="U1167" s="210"/>
      <c r="V1167" s="152"/>
      <c r="W1167" s="210"/>
      <c r="X1167" s="152"/>
      <c r="Y1167" s="210"/>
      <c r="Z1167" s="152"/>
      <c r="AA1167" s="186"/>
      <c r="AB1167" s="152"/>
      <c r="AC1167" s="186"/>
    </row>
    <row r="1168" spans="1:29" ht="12.75" customHeight="1" x14ac:dyDescent="0.35">
      <c r="A1168" s="161"/>
      <c r="B1168" s="161"/>
      <c r="C1168" s="207"/>
      <c r="D1168" s="207"/>
      <c r="E1168" s="169"/>
      <c r="F1168" s="169"/>
      <c r="G1168" s="152"/>
      <c r="H1168" s="152"/>
      <c r="I1168" s="152"/>
      <c r="J1168" s="152"/>
      <c r="K1168" s="152"/>
      <c r="L1168" s="152"/>
      <c r="M1168" s="207"/>
      <c r="N1168" s="207"/>
      <c r="O1168" s="207"/>
      <c r="P1168" s="152"/>
      <c r="Q1168" s="152"/>
      <c r="R1168" s="152"/>
      <c r="S1168" s="152"/>
      <c r="T1168" s="152"/>
      <c r="U1168" s="210"/>
      <c r="V1168" s="152"/>
      <c r="W1168" s="210"/>
      <c r="X1168" s="152"/>
      <c r="Y1168" s="210"/>
      <c r="Z1168" s="152"/>
      <c r="AA1168" s="186"/>
      <c r="AB1168" s="152"/>
      <c r="AC1168" s="186"/>
    </row>
    <row r="1169" spans="1:29" ht="12.75" customHeight="1" x14ac:dyDescent="0.35">
      <c r="A1169" s="161"/>
      <c r="B1169" s="161"/>
      <c r="C1169" s="207"/>
      <c r="D1169" s="207"/>
      <c r="E1169" s="169"/>
      <c r="F1169" s="169"/>
      <c r="G1169" s="152"/>
      <c r="H1169" s="152"/>
      <c r="I1169" s="152"/>
      <c r="J1169" s="152"/>
      <c r="K1169" s="152"/>
      <c r="L1169" s="152"/>
      <c r="M1169" s="207"/>
      <c r="N1169" s="207"/>
      <c r="O1169" s="207"/>
      <c r="P1169" s="152"/>
      <c r="Q1169" s="152"/>
      <c r="R1169" s="152"/>
      <c r="S1169" s="152"/>
      <c r="T1169" s="152"/>
      <c r="U1169" s="210"/>
      <c r="V1169" s="152"/>
      <c r="W1169" s="210"/>
      <c r="X1169" s="152"/>
      <c r="Y1169" s="210"/>
      <c r="Z1169" s="152"/>
      <c r="AA1169" s="186"/>
      <c r="AB1169" s="152"/>
      <c r="AC1169" s="186"/>
    </row>
    <row r="1170" spans="1:29" ht="12.75" customHeight="1" x14ac:dyDescent="0.35">
      <c r="A1170" s="161"/>
      <c r="B1170" s="161"/>
      <c r="C1170" s="207"/>
      <c r="D1170" s="207"/>
      <c r="E1170" s="169"/>
      <c r="F1170" s="169"/>
      <c r="G1170" s="152"/>
      <c r="H1170" s="152"/>
      <c r="I1170" s="152"/>
      <c r="J1170" s="152"/>
      <c r="K1170" s="152"/>
      <c r="L1170" s="152"/>
      <c r="M1170" s="207"/>
      <c r="N1170" s="207"/>
      <c r="O1170" s="207"/>
      <c r="P1170" s="152"/>
      <c r="Q1170" s="152"/>
      <c r="R1170" s="152"/>
      <c r="S1170" s="152"/>
      <c r="T1170" s="152"/>
      <c r="U1170" s="210"/>
      <c r="V1170" s="152"/>
      <c r="W1170" s="210"/>
      <c r="X1170" s="152"/>
      <c r="Y1170" s="210"/>
      <c r="Z1170" s="152"/>
      <c r="AA1170" s="186"/>
      <c r="AB1170" s="152"/>
      <c r="AC1170" s="186"/>
    </row>
    <row r="1171" spans="1:29" ht="12.75" customHeight="1" x14ac:dyDescent="0.35">
      <c r="A1171" s="161"/>
      <c r="B1171" s="161"/>
      <c r="C1171" s="207"/>
      <c r="D1171" s="207"/>
      <c r="E1171" s="169"/>
      <c r="F1171" s="169"/>
      <c r="G1171" s="152"/>
      <c r="H1171" s="152"/>
      <c r="I1171" s="152"/>
      <c r="J1171" s="152"/>
      <c r="K1171" s="152"/>
      <c r="L1171" s="152"/>
      <c r="M1171" s="207"/>
      <c r="N1171" s="207"/>
      <c r="O1171" s="207"/>
      <c r="P1171" s="152"/>
      <c r="Q1171" s="152"/>
      <c r="R1171" s="152"/>
      <c r="S1171" s="152"/>
      <c r="T1171" s="152"/>
      <c r="U1171" s="210"/>
      <c r="V1171" s="152"/>
      <c r="W1171" s="210"/>
      <c r="X1171" s="152"/>
      <c r="Y1171" s="210"/>
      <c r="Z1171" s="152"/>
      <c r="AA1171" s="186"/>
      <c r="AB1171" s="152"/>
      <c r="AC1171" s="186"/>
    </row>
    <row r="1172" spans="1:29" ht="12.75" customHeight="1" x14ac:dyDescent="0.35">
      <c r="A1172" s="161"/>
      <c r="B1172" s="161"/>
      <c r="C1172" s="207"/>
      <c r="D1172" s="207"/>
      <c r="E1172" s="169"/>
      <c r="F1172" s="169"/>
      <c r="G1172" s="152"/>
      <c r="H1172" s="152"/>
      <c r="I1172" s="152"/>
      <c r="J1172" s="152"/>
      <c r="K1172" s="152"/>
      <c r="L1172" s="152"/>
      <c r="M1172" s="207"/>
      <c r="N1172" s="207"/>
      <c r="O1172" s="207"/>
      <c r="P1172" s="152"/>
      <c r="Q1172" s="152"/>
      <c r="R1172" s="152"/>
      <c r="S1172" s="152"/>
      <c r="T1172" s="152"/>
      <c r="U1172" s="210"/>
      <c r="V1172" s="152"/>
      <c r="W1172" s="210"/>
      <c r="X1172" s="152"/>
      <c r="Y1172" s="210"/>
      <c r="Z1172" s="152"/>
      <c r="AA1172" s="186"/>
      <c r="AB1172" s="152"/>
      <c r="AC1172" s="186"/>
    </row>
    <row r="1173" spans="1:29" ht="12.75" customHeight="1" x14ac:dyDescent="0.35">
      <c r="A1173" s="161"/>
      <c r="B1173" s="161"/>
      <c r="C1173" s="207"/>
      <c r="D1173" s="207"/>
      <c r="E1173" s="169"/>
      <c r="F1173" s="169"/>
      <c r="G1173" s="152"/>
      <c r="H1173" s="152"/>
      <c r="I1173" s="152"/>
      <c r="J1173" s="152"/>
      <c r="K1173" s="152"/>
      <c r="L1173" s="152"/>
      <c r="M1173" s="207"/>
      <c r="N1173" s="207"/>
      <c r="O1173" s="207"/>
      <c r="P1173" s="152"/>
      <c r="Q1173" s="152"/>
      <c r="R1173" s="152"/>
      <c r="S1173" s="152"/>
      <c r="T1173" s="152"/>
      <c r="U1173" s="210"/>
      <c r="V1173" s="152"/>
      <c r="W1173" s="210"/>
      <c r="X1173" s="152"/>
      <c r="Y1173" s="210"/>
      <c r="Z1173" s="152"/>
      <c r="AA1173" s="186"/>
      <c r="AB1173" s="152"/>
      <c r="AC1173" s="186"/>
    </row>
    <row r="1174" spans="1:29" ht="12.75" customHeight="1" x14ac:dyDescent="0.35">
      <c r="A1174" s="161"/>
      <c r="B1174" s="161"/>
      <c r="C1174" s="207"/>
      <c r="D1174" s="207"/>
      <c r="E1174" s="169"/>
      <c r="F1174" s="169"/>
      <c r="G1174" s="152"/>
      <c r="H1174" s="152"/>
      <c r="I1174" s="152"/>
      <c r="J1174" s="152"/>
      <c r="K1174" s="152"/>
      <c r="L1174" s="152"/>
      <c r="M1174" s="207"/>
      <c r="N1174" s="207"/>
      <c r="O1174" s="207"/>
      <c r="P1174" s="152"/>
      <c r="Q1174" s="152"/>
      <c r="R1174" s="152"/>
      <c r="S1174" s="152"/>
      <c r="T1174" s="152"/>
      <c r="U1174" s="210"/>
      <c r="V1174" s="152"/>
      <c r="W1174" s="210"/>
      <c r="X1174" s="152"/>
      <c r="Y1174" s="210"/>
      <c r="Z1174" s="152"/>
      <c r="AA1174" s="186"/>
      <c r="AB1174" s="152"/>
      <c r="AC1174" s="186"/>
    </row>
    <row r="1175" spans="1:29" ht="12.75" customHeight="1" x14ac:dyDescent="0.35">
      <c r="A1175" s="161"/>
      <c r="B1175" s="161"/>
      <c r="C1175" s="207"/>
      <c r="D1175" s="207"/>
      <c r="E1175" s="169"/>
      <c r="F1175" s="169"/>
      <c r="G1175" s="152"/>
      <c r="H1175" s="152"/>
      <c r="I1175" s="152"/>
      <c r="J1175" s="152"/>
      <c r="K1175" s="152"/>
      <c r="L1175" s="152"/>
      <c r="M1175" s="207"/>
      <c r="N1175" s="207"/>
      <c r="O1175" s="207"/>
      <c r="P1175" s="152"/>
      <c r="Q1175" s="152"/>
      <c r="R1175" s="152"/>
      <c r="S1175" s="152"/>
      <c r="T1175" s="152"/>
      <c r="U1175" s="210"/>
      <c r="V1175" s="152"/>
      <c r="W1175" s="210"/>
      <c r="X1175" s="152"/>
      <c r="Y1175" s="210"/>
      <c r="Z1175" s="152"/>
      <c r="AA1175" s="186"/>
      <c r="AB1175" s="152"/>
      <c r="AC1175" s="186"/>
    </row>
    <row r="1176" spans="1:29" ht="12.75" customHeight="1" x14ac:dyDescent="0.35">
      <c r="A1176" s="161"/>
      <c r="B1176" s="161"/>
      <c r="C1176" s="207"/>
      <c r="D1176" s="207"/>
      <c r="E1176" s="169"/>
      <c r="F1176" s="169"/>
      <c r="G1176" s="152"/>
      <c r="H1176" s="152"/>
      <c r="I1176" s="152"/>
      <c r="J1176" s="152"/>
      <c r="K1176" s="152"/>
      <c r="L1176" s="152"/>
      <c r="M1176" s="207"/>
      <c r="N1176" s="207"/>
      <c r="O1176" s="207"/>
      <c r="P1176" s="152"/>
      <c r="Q1176" s="152"/>
      <c r="R1176" s="152"/>
      <c r="S1176" s="152"/>
      <c r="T1176" s="152"/>
      <c r="U1176" s="210"/>
      <c r="V1176" s="152"/>
      <c r="W1176" s="210"/>
      <c r="X1176" s="152"/>
      <c r="Y1176" s="210"/>
      <c r="Z1176" s="152"/>
      <c r="AA1176" s="186"/>
      <c r="AB1176" s="152"/>
      <c r="AC1176" s="186"/>
    </row>
    <row r="1177" spans="1:29" ht="12.75" customHeight="1" x14ac:dyDescent="0.35">
      <c r="A1177" s="161"/>
      <c r="B1177" s="161"/>
      <c r="C1177" s="207"/>
      <c r="D1177" s="207"/>
      <c r="E1177" s="169"/>
      <c r="F1177" s="169"/>
      <c r="G1177" s="152"/>
      <c r="H1177" s="152"/>
      <c r="I1177" s="152"/>
      <c r="J1177" s="152"/>
      <c r="K1177" s="152"/>
      <c r="L1177" s="152"/>
      <c r="M1177" s="207"/>
      <c r="N1177" s="207"/>
      <c r="O1177" s="207"/>
      <c r="P1177" s="152"/>
      <c r="Q1177" s="152"/>
      <c r="R1177" s="152"/>
      <c r="S1177" s="152"/>
      <c r="T1177" s="152"/>
      <c r="U1177" s="210"/>
      <c r="V1177" s="152"/>
      <c r="W1177" s="210"/>
      <c r="X1177" s="152"/>
      <c r="Y1177" s="210"/>
      <c r="Z1177" s="152"/>
      <c r="AA1177" s="186"/>
      <c r="AB1177" s="152"/>
      <c r="AC1177" s="186"/>
    </row>
    <row r="1178" spans="1:29" ht="12.75" customHeight="1" x14ac:dyDescent="0.35">
      <c r="A1178" s="161"/>
      <c r="B1178" s="161"/>
      <c r="C1178" s="207"/>
      <c r="D1178" s="207"/>
      <c r="E1178" s="169"/>
      <c r="F1178" s="169"/>
      <c r="G1178" s="152"/>
      <c r="H1178" s="152"/>
      <c r="I1178" s="152"/>
      <c r="J1178" s="152"/>
      <c r="K1178" s="152"/>
      <c r="L1178" s="152"/>
      <c r="M1178" s="207"/>
      <c r="N1178" s="207"/>
      <c r="O1178" s="207"/>
      <c r="P1178" s="152"/>
      <c r="Q1178" s="152"/>
      <c r="R1178" s="152"/>
      <c r="S1178" s="152"/>
      <c r="T1178" s="152"/>
      <c r="U1178" s="210"/>
      <c r="V1178" s="152"/>
      <c r="W1178" s="210"/>
      <c r="X1178" s="152"/>
      <c r="Y1178" s="210"/>
      <c r="Z1178" s="152"/>
      <c r="AA1178" s="186"/>
      <c r="AB1178" s="152"/>
      <c r="AC1178" s="186"/>
    </row>
    <row r="1179" spans="1:29" ht="12.75" customHeight="1" x14ac:dyDescent="0.35">
      <c r="A1179" s="161"/>
      <c r="B1179" s="161"/>
      <c r="C1179" s="207"/>
      <c r="D1179" s="207"/>
      <c r="E1179" s="169"/>
      <c r="F1179" s="169"/>
      <c r="G1179" s="152"/>
      <c r="H1179" s="152"/>
      <c r="I1179" s="152"/>
      <c r="J1179" s="152"/>
      <c r="K1179" s="152"/>
      <c r="L1179" s="152"/>
      <c r="M1179" s="207"/>
      <c r="N1179" s="207"/>
      <c r="O1179" s="207"/>
      <c r="P1179" s="152"/>
      <c r="Q1179" s="152"/>
      <c r="R1179" s="152"/>
      <c r="S1179" s="152"/>
      <c r="T1179" s="152"/>
      <c r="U1179" s="210"/>
      <c r="V1179" s="152"/>
      <c r="W1179" s="210"/>
      <c r="X1179" s="152"/>
      <c r="Y1179" s="210"/>
      <c r="Z1179" s="152"/>
      <c r="AA1179" s="186"/>
      <c r="AB1179" s="152"/>
      <c r="AC1179" s="186"/>
    </row>
    <row r="1180" spans="1:29" ht="12.75" customHeight="1" x14ac:dyDescent="0.35">
      <c r="A1180" s="161"/>
      <c r="B1180" s="161"/>
      <c r="C1180" s="207"/>
      <c r="D1180" s="207"/>
      <c r="E1180" s="169"/>
      <c r="F1180" s="169"/>
      <c r="G1180" s="152"/>
      <c r="H1180" s="152"/>
      <c r="I1180" s="152"/>
      <c r="J1180" s="152"/>
      <c r="K1180" s="152"/>
      <c r="L1180" s="152"/>
      <c r="M1180" s="207"/>
      <c r="N1180" s="207"/>
      <c r="O1180" s="207"/>
      <c r="P1180" s="152"/>
      <c r="Q1180" s="152"/>
      <c r="R1180" s="152"/>
      <c r="S1180" s="152"/>
      <c r="T1180" s="152"/>
      <c r="U1180" s="210"/>
      <c r="V1180" s="152"/>
      <c r="W1180" s="210"/>
      <c r="X1180" s="152"/>
      <c r="Y1180" s="210"/>
      <c r="Z1180" s="152"/>
      <c r="AA1180" s="186"/>
      <c r="AB1180" s="152"/>
      <c r="AC1180" s="186"/>
    </row>
    <row r="1181" spans="1:29" ht="12.75" customHeight="1" x14ac:dyDescent="0.35">
      <c r="A1181" s="161"/>
      <c r="B1181" s="161"/>
      <c r="C1181" s="207"/>
      <c r="D1181" s="207"/>
      <c r="E1181" s="169"/>
      <c r="F1181" s="169"/>
      <c r="G1181" s="152"/>
      <c r="H1181" s="152"/>
      <c r="I1181" s="152"/>
      <c r="J1181" s="152"/>
      <c r="K1181" s="152"/>
      <c r="L1181" s="152"/>
      <c r="M1181" s="207"/>
      <c r="N1181" s="207"/>
      <c r="O1181" s="207"/>
      <c r="P1181" s="152"/>
      <c r="Q1181" s="152"/>
      <c r="R1181" s="152"/>
      <c r="S1181" s="152"/>
      <c r="T1181" s="152"/>
      <c r="U1181" s="210"/>
      <c r="V1181" s="152"/>
      <c r="W1181" s="210"/>
      <c r="X1181" s="152"/>
      <c r="Y1181" s="210"/>
      <c r="Z1181" s="152"/>
      <c r="AA1181" s="186"/>
      <c r="AB1181" s="152"/>
      <c r="AC1181" s="186"/>
    </row>
    <row r="1182" spans="1:29" ht="12.75" customHeight="1" x14ac:dyDescent="0.35">
      <c r="A1182" s="161"/>
      <c r="B1182" s="161"/>
      <c r="C1182" s="207"/>
      <c r="D1182" s="207"/>
      <c r="E1182" s="169"/>
      <c r="F1182" s="169"/>
      <c r="G1182" s="152"/>
      <c r="H1182" s="152"/>
      <c r="I1182" s="152"/>
      <c r="J1182" s="152"/>
      <c r="K1182" s="152"/>
      <c r="L1182" s="152"/>
      <c r="M1182" s="207"/>
      <c r="N1182" s="207"/>
      <c r="O1182" s="207"/>
      <c r="P1182" s="152"/>
      <c r="Q1182" s="152"/>
      <c r="R1182" s="152"/>
      <c r="S1182" s="152"/>
      <c r="T1182" s="152"/>
      <c r="U1182" s="210"/>
      <c r="V1182" s="152"/>
      <c r="W1182" s="210"/>
      <c r="X1182" s="152"/>
      <c r="Y1182" s="210"/>
      <c r="Z1182" s="152"/>
      <c r="AA1182" s="186"/>
      <c r="AB1182" s="152"/>
      <c r="AC1182" s="186"/>
    </row>
    <row r="1183" spans="1:29" ht="12.75" customHeight="1" x14ac:dyDescent="0.35">
      <c r="A1183" s="161"/>
      <c r="B1183" s="161"/>
      <c r="C1183" s="207"/>
      <c r="D1183" s="207"/>
      <c r="E1183" s="169"/>
      <c r="F1183" s="169"/>
      <c r="G1183" s="152"/>
      <c r="H1183" s="152"/>
      <c r="I1183" s="152"/>
      <c r="J1183" s="152"/>
      <c r="K1183" s="152"/>
      <c r="L1183" s="152"/>
      <c r="M1183" s="207"/>
      <c r="N1183" s="207"/>
      <c r="O1183" s="207"/>
      <c r="P1183" s="152"/>
      <c r="Q1183" s="152"/>
      <c r="R1183" s="152"/>
      <c r="S1183" s="152"/>
      <c r="T1183" s="152"/>
      <c r="U1183" s="210"/>
      <c r="V1183" s="152"/>
      <c r="W1183" s="210"/>
      <c r="X1183" s="152"/>
      <c r="Y1183" s="210"/>
      <c r="Z1183" s="152"/>
      <c r="AA1183" s="186"/>
      <c r="AB1183" s="152"/>
      <c r="AC1183" s="186"/>
    </row>
    <row r="1184" spans="1:29" ht="12.75" customHeight="1" x14ac:dyDescent="0.35">
      <c r="A1184" s="161"/>
      <c r="B1184" s="161"/>
      <c r="C1184" s="207"/>
      <c r="D1184" s="207"/>
      <c r="E1184" s="169"/>
      <c r="F1184" s="169"/>
      <c r="G1184" s="152"/>
      <c r="H1184" s="152"/>
      <c r="I1184" s="152"/>
      <c r="J1184" s="152"/>
      <c r="K1184" s="152"/>
      <c r="L1184" s="152"/>
      <c r="M1184" s="207"/>
      <c r="N1184" s="207"/>
      <c r="O1184" s="207"/>
      <c r="P1184" s="152"/>
      <c r="Q1184" s="152"/>
      <c r="R1184" s="152"/>
      <c r="S1184" s="152"/>
      <c r="T1184" s="152"/>
      <c r="U1184" s="210"/>
      <c r="V1184" s="152"/>
      <c r="W1184" s="210"/>
      <c r="X1184" s="152"/>
      <c r="Y1184" s="210"/>
      <c r="Z1184" s="152"/>
      <c r="AA1184" s="186"/>
      <c r="AB1184" s="152"/>
      <c r="AC1184" s="186"/>
    </row>
    <row r="1185" spans="1:29" ht="12.75" customHeight="1" x14ac:dyDescent="0.35">
      <c r="A1185" s="161"/>
      <c r="B1185" s="161"/>
      <c r="C1185" s="207"/>
      <c r="D1185" s="207"/>
      <c r="E1185" s="169"/>
      <c r="F1185" s="169"/>
      <c r="G1185" s="152"/>
      <c r="H1185" s="152"/>
      <c r="I1185" s="152"/>
      <c r="J1185" s="152"/>
      <c r="K1185" s="152"/>
      <c r="L1185" s="152"/>
      <c r="M1185" s="207"/>
      <c r="N1185" s="207"/>
      <c r="O1185" s="207"/>
      <c r="P1185" s="152"/>
      <c r="Q1185" s="152"/>
      <c r="R1185" s="152"/>
      <c r="S1185" s="152"/>
      <c r="T1185" s="152"/>
      <c r="U1185" s="210"/>
      <c r="V1185" s="152"/>
      <c r="W1185" s="210"/>
      <c r="X1185" s="152"/>
      <c r="Y1185" s="210"/>
      <c r="Z1185" s="152"/>
      <c r="AA1185" s="186"/>
      <c r="AB1185" s="152"/>
      <c r="AC1185" s="186"/>
    </row>
    <row r="1186" spans="1:29" ht="12.75" customHeight="1" x14ac:dyDescent="0.35">
      <c r="A1186" s="161"/>
      <c r="B1186" s="161"/>
      <c r="C1186" s="207"/>
      <c r="D1186" s="207"/>
      <c r="E1186" s="169"/>
      <c r="F1186" s="169"/>
      <c r="G1186" s="152"/>
      <c r="H1186" s="152"/>
      <c r="I1186" s="152"/>
      <c r="J1186" s="152"/>
      <c r="K1186" s="152"/>
      <c r="L1186" s="152"/>
      <c r="M1186" s="207"/>
      <c r="N1186" s="207"/>
      <c r="O1186" s="207"/>
      <c r="P1186" s="152"/>
      <c r="Q1186" s="152"/>
      <c r="R1186" s="152"/>
      <c r="S1186" s="152"/>
      <c r="T1186" s="152"/>
      <c r="U1186" s="210"/>
      <c r="V1186" s="152"/>
      <c r="W1186" s="210"/>
      <c r="X1186" s="152"/>
      <c r="Y1186" s="210"/>
      <c r="Z1186" s="152"/>
      <c r="AA1186" s="186"/>
      <c r="AB1186" s="152"/>
      <c r="AC1186" s="186"/>
    </row>
    <row r="1187" spans="1:29" ht="12.75" customHeight="1" x14ac:dyDescent="0.35">
      <c r="A1187" s="161"/>
      <c r="B1187" s="161"/>
      <c r="C1187" s="207"/>
      <c r="D1187" s="207"/>
      <c r="E1187" s="169"/>
      <c r="F1187" s="169"/>
      <c r="G1187" s="152"/>
      <c r="H1187" s="152"/>
      <c r="I1187" s="152"/>
      <c r="J1187" s="152"/>
      <c r="K1187" s="152"/>
      <c r="L1187" s="152"/>
      <c r="M1187" s="207"/>
      <c r="N1187" s="207"/>
      <c r="O1187" s="207"/>
      <c r="P1187" s="152"/>
      <c r="Q1187" s="152"/>
      <c r="R1187" s="152"/>
      <c r="S1187" s="152"/>
      <c r="T1187" s="152"/>
      <c r="U1187" s="210"/>
      <c r="V1187" s="152"/>
      <c r="W1187" s="210"/>
      <c r="X1187" s="152"/>
      <c r="Y1187" s="210"/>
      <c r="Z1187" s="152"/>
      <c r="AA1187" s="186"/>
      <c r="AB1187" s="152"/>
      <c r="AC1187" s="186"/>
    </row>
    <row r="1188" spans="1:29" ht="12.75" customHeight="1" x14ac:dyDescent="0.35">
      <c r="A1188" s="161"/>
      <c r="B1188" s="161"/>
      <c r="C1188" s="207"/>
      <c r="D1188" s="207"/>
      <c r="E1188" s="169"/>
      <c r="F1188" s="169"/>
      <c r="G1188" s="152"/>
      <c r="H1188" s="152"/>
      <c r="I1188" s="152"/>
      <c r="J1188" s="152"/>
      <c r="K1188" s="152"/>
      <c r="L1188" s="152"/>
      <c r="M1188" s="207"/>
      <c r="N1188" s="207"/>
      <c r="O1188" s="207"/>
      <c r="P1188" s="152"/>
      <c r="Q1188" s="152"/>
      <c r="R1188" s="152"/>
      <c r="S1188" s="152"/>
      <c r="T1188" s="152"/>
      <c r="U1188" s="210"/>
      <c r="V1188" s="152"/>
      <c r="W1188" s="210"/>
      <c r="X1188" s="152"/>
      <c r="Y1188" s="210"/>
      <c r="Z1188" s="152"/>
      <c r="AA1188" s="186"/>
      <c r="AB1188" s="152"/>
      <c r="AC1188" s="186"/>
    </row>
    <row r="1189" spans="1:29" ht="12.75" customHeight="1" x14ac:dyDescent="0.35">
      <c r="A1189" s="161"/>
      <c r="B1189" s="161"/>
      <c r="C1189" s="207"/>
      <c r="D1189" s="207"/>
      <c r="E1189" s="169"/>
      <c r="F1189" s="169"/>
      <c r="G1189" s="152"/>
      <c r="H1189" s="152"/>
      <c r="I1189" s="152"/>
      <c r="J1189" s="152"/>
      <c r="K1189" s="152"/>
      <c r="L1189" s="152"/>
      <c r="M1189" s="207"/>
      <c r="N1189" s="207"/>
      <c r="O1189" s="207"/>
      <c r="P1189" s="152"/>
      <c r="Q1189" s="152"/>
      <c r="R1189" s="152"/>
      <c r="S1189" s="152"/>
      <c r="T1189" s="152"/>
      <c r="U1189" s="210"/>
      <c r="V1189" s="152"/>
      <c r="W1189" s="210"/>
      <c r="X1189" s="152"/>
      <c r="Y1189" s="210"/>
      <c r="Z1189" s="152"/>
      <c r="AA1189" s="186"/>
      <c r="AB1189" s="152"/>
      <c r="AC1189" s="186"/>
    </row>
    <row r="1190" spans="1:29" ht="12.75" customHeight="1" x14ac:dyDescent="0.35">
      <c r="A1190" s="161"/>
      <c r="B1190" s="161"/>
      <c r="C1190" s="207"/>
      <c r="D1190" s="207"/>
      <c r="E1190" s="169"/>
      <c r="F1190" s="169"/>
      <c r="G1190" s="152"/>
      <c r="H1190" s="152"/>
      <c r="I1190" s="152"/>
      <c r="J1190" s="152"/>
      <c r="K1190" s="152"/>
      <c r="L1190" s="152"/>
      <c r="M1190" s="207"/>
      <c r="N1190" s="207"/>
      <c r="O1190" s="207"/>
      <c r="P1190" s="152"/>
      <c r="Q1190" s="152"/>
      <c r="R1190" s="152"/>
      <c r="S1190" s="152"/>
      <c r="T1190" s="152"/>
      <c r="U1190" s="210"/>
      <c r="V1190" s="152"/>
      <c r="W1190" s="210"/>
      <c r="X1190" s="152"/>
      <c r="Y1190" s="210"/>
      <c r="Z1190" s="152"/>
      <c r="AA1190" s="186"/>
      <c r="AB1190" s="152"/>
      <c r="AC1190" s="186"/>
    </row>
    <row r="1191" spans="1:29" ht="12.75" customHeight="1" x14ac:dyDescent="0.35">
      <c r="A1191" s="161"/>
      <c r="B1191" s="161"/>
      <c r="C1191" s="207"/>
      <c r="D1191" s="207"/>
      <c r="E1191" s="169"/>
      <c r="F1191" s="169"/>
      <c r="G1191" s="152"/>
      <c r="H1191" s="152"/>
      <c r="I1191" s="152"/>
      <c r="J1191" s="152"/>
      <c r="K1191" s="152"/>
      <c r="L1191" s="152"/>
      <c r="M1191" s="207"/>
      <c r="N1191" s="207"/>
      <c r="O1191" s="207"/>
      <c r="P1191" s="152"/>
      <c r="Q1191" s="152"/>
      <c r="R1191" s="152"/>
      <c r="S1191" s="152"/>
      <c r="T1191" s="152"/>
      <c r="U1191" s="210"/>
      <c r="V1191" s="152"/>
      <c r="W1191" s="210"/>
      <c r="X1191" s="152"/>
      <c r="Y1191" s="210"/>
      <c r="Z1191" s="152"/>
      <c r="AA1191" s="186"/>
      <c r="AB1191" s="152"/>
      <c r="AC1191" s="186"/>
    </row>
    <row r="1192" spans="1:29" ht="12.75" customHeight="1" x14ac:dyDescent="0.35">
      <c r="A1192" s="161"/>
      <c r="B1192" s="161"/>
      <c r="C1192" s="207"/>
      <c r="D1192" s="207"/>
      <c r="E1192" s="169"/>
      <c r="F1192" s="169"/>
      <c r="G1192" s="152"/>
      <c r="H1192" s="152"/>
      <c r="I1192" s="152"/>
      <c r="J1192" s="152"/>
      <c r="K1192" s="152"/>
      <c r="L1192" s="152"/>
      <c r="M1192" s="207"/>
      <c r="N1192" s="207"/>
      <c r="O1192" s="207"/>
      <c r="P1192" s="152"/>
      <c r="Q1192" s="152"/>
      <c r="R1192" s="152"/>
      <c r="S1192" s="152"/>
      <c r="T1192" s="152"/>
      <c r="U1192" s="210"/>
      <c r="V1192" s="152"/>
      <c r="W1192" s="210"/>
      <c r="X1192" s="152"/>
      <c r="Y1192" s="210"/>
      <c r="Z1192" s="152"/>
      <c r="AA1192" s="186"/>
      <c r="AB1192" s="152"/>
      <c r="AC1192" s="186"/>
    </row>
    <row r="1193" spans="1:29" ht="12.75" customHeight="1" x14ac:dyDescent="0.35">
      <c r="A1193" s="161"/>
      <c r="B1193" s="161"/>
      <c r="C1193" s="207"/>
      <c r="D1193" s="207"/>
      <c r="E1193" s="169"/>
      <c r="F1193" s="169"/>
      <c r="G1193" s="152"/>
      <c r="H1193" s="152"/>
      <c r="I1193" s="152"/>
      <c r="J1193" s="152"/>
      <c r="K1193" s="152"/>
      <c r="L1193" s="152"/>
      <c r="M1193" s="207"/>
      <c r="N1193" s="207"/>
      <c r="O1193" s="207"/>
      <c r="P1193" s="152"/>
      <c r="Q1193" s="152"/>
      <c r="R1193" s="152"/>
      <c r="S1193" s="152"/>
      <c r="T1193" s="152"/>
      <c r="U1193" s="210"/>
      <c r="V1193" s="152"/>
      <c r="W1193" s="210"/>
      <c r="X1193" s="152"/>
      <c r="Y1193" s="210"/>
      <c r="Z1193" s="152"/>
      <c r="AA1193" s="186"/>
      <c r="AB1193" s="152"/>
      <c r="AC1193" s="186"/>
    </row>
    <row r="1194" spans="1:29" ht="12.75" customHeight="1" x14ac:dyDescent="0.35">
      <c r="A1194" s="161"/>
      <c r="B1194" s="161"/>
      <c r="C1194" s="207"/>
      <c r="D1194" s="207"/>
      <c r="E1194" s="169"/>
      <c r="F1194" s="169"/>
      <c r="G1194" s="152"/>
      <c r="H1194" s="152"/>
      <c r="I1194" s="152"/>
      <c r="J1194" s="152"/>
      <c r="K1194" s="152"/>
      <c r="L1194" s="152"/>
      <c r="M1194" s="207"/>
      <c r="N1194" s="207"/>
      <c r="O1194" s="207"/>
      <c r="P1194" s="152"/>
      <c r="Q1194" s="152"/>
      <c r="R1194" s="152"/>
      <c r="S1194" s="152"/>
      <c r="T1194" s="152"/>
      <c r="U1194" s="210"/>
      <c r="V1194" s="152"/>
      <c r="W1194" s="210"/>
      <c r="X1194" s="152"/>
      <c r="Y1194" s="210"/>
      <c r="Z1194" s="152"/>
      <c r="AA1194" s="186"/>
      <c r="AB1194" s="152"/>
      <c r="AC1194" s="186"/>
    </row>
    <row r="1195" spans="1:29" ht="12.75" customHeight="1" x14ac:dyDescent="0.35">
      <c r="A1195" s="161"/>
      <c r="B1195" s="161"/>
      <c r="C1195" s="207"/>
      <c r="D1195" s="207"/>
      <c r="E1195" s="169"/>
      <c r="F1195" s="169"/>
      <c r="G1195" s="152"/>
      <c r="H1195" s="152"/>
      <c r="I1195" s="152"/>
      <c r="J1195" s="152"/>
      <c r="K1195" s="152"/>
      <c r="L1195" s="152"/>
      <c r="M1195" s="207"/>
      <c r="N1195" s="207"/>
      <c r="O1195" s="207"/>
      <c r="P1195" s="152"/>
      <c r="Q1195" s="152"/>
      <c r="R1195" s="152"/>
      <c r="S1195" s="152"/>
      <c r="T1195" s="152"/>
      <c r="U1195" s="210"/>
      <c r="V1195" s="152"/>
      <c r="W1195" s="210"/>
      <c r="X1195" s="152"/>
      <c r="Y1195" s="210"/>
      <c r="Z1195" s="152"/>
      <c r="AA1195" s="186"/>
      <c r="AB1195" s="152"/>
      <c r="AC1195" s="186"/>
    </row>
    <row r="1196" spans="1:29" ht="12.75" customHeight="1" x14ac:dyDescent="0.35">
      <c r="A1196" s="161"/>
      <c r="B1196" s="161"/>
      <c r="C1196" s="207"/>
      <c r="D1196" s="207"/>
      <c r="E1196" s="169"/>
      <c r="F1196" s="169"/>
      <c r="G1196" s="152"/>
      <c r="H1196" s="152"/>
      <c r="I1196" s="152"/>
      <c r="J1196" s="152"/>
      <c r="K1196" s="152"/>
      <c r="L1196" s="152"/>
      <c r="M1196" s="207"/>
      <c r="N1196" s="207"/>
      <c r="O1196" s="207"/>
      <c r="P1196" s="152"/>
      <c r="Q1196" s="152"/>
      <c r="R1196" s="152"/>
      <c r="S1196" s="152"/>
      <c r="T1196" s="152"/>
      <c r="U1196" s="210"/>
      <c r="V1196" s="152"/>
      <c r="W1196" s="210"/>
      <c r="X1196" s="152"/>
      <c r="Y1196" s="210"/>
      <c r="Z1196" s="152"/>
      <c r="AA1196" s="186"/>
      <c r="AB1196" s="152"/>
      <c r="AC1196" s="186"/>
    </row>
    <row r="1197" spans="1:29" ht="12.75" customHeight="1" x14ac:dyDescent="0.35">
      <c r="A1197" s="161"/>
      <c r="B1197" s="161"/>
      <c r="C1197" s="207"/>
      <c r="D1197" s="207"/>
      <c r="E1197" s="169"/>
      <c r="F1197" s="169"/>
      <c r="G1197" s="152"/>
      <c r="H1197" s="152"/>
      <c r="I1197" s="152"/>
      <c r="J1197" s="152"/>
      <c r="K1197" s="152"/>
      <c r="L1197" s="152"/>
      <c r="M1197" s="207"/>
      <c r="N1197" s="207"/>
      <c r="O1197" s="207"/>
      <c r="P1197" s="152"/>
      <c r="Q1197" s="152"/>
      <c r="R1197" s="152"/>
      <c r="S1197" s="152"/>
      <c r="T1197" s="152"/>
      <c r="U1197" s="210"/>
      <c r="V1197" s="152"/>
      <c r="W1197" s="210"/>
      <c r="X1197" s="152"/>
      <c r="Y1197" s="210"/>
      <c r="Z1197" s="152"/>
      <c r="AA1197" s="186"/>
      <c r="AB1197" s="152"/>
      <c r="AC1197" s="186"/>
    </row>
    <row r="1198" spans="1:29" ht="12.75" customHeight="1" x14ac:dyDescent="0.35">
      <c r="A1198" s="161"/>
      <c r="B1198" s="161"/>
      <c r="C1198" s="207"/>
      <c r="D1198" s="207"/>
      <c r="E1198" s="169"/>
      <c r="F1198" s="169"/>
      <c r="G1198" s="152"/>
      <c r="H1198" s="152"/>
      <c r="I1198" s="152"/>
      <c r="J1198" s="152"/>
      <c r="K1198" s="152"/>
      <c r="L1198" s="152"/>
      <c r="M1198" s="207"/>
      <c r="N1198" s="207"/>
      <c r="O1198" s="207"/>
      <c r="P1198" s="152"/>
      <c r="Q1198" s="152"/>
      <c r="R1198" s="152"/>
      <c r="S1198" s="152"/>
      <c r="T1198" s="152"/>
      <c r="U1198" s="210"/>
      <c r="V1198" s="152"/>
      <c r="W1198" s="210"/>
      <c r="X1198" s="152"/>
      <c r="Y1198" s="210"/>
      <c r="Z1198" s="152"/>
      <c r="AA1198" s="186"/>
      <c r="AB1198" s="152"/>
      <c r="AC1198" s="186"/>
    </row>
    <row r="1199" spans="1:29" ht="12.75" customHeight="1" x14ac:dyDescent="0.35">
      <c r="A1199" s="161"/>
      <c r="B1199" s="161"/>
      <c r="C1199" s="207"/>
      <c r="D1199" s="207"/>
      <c r="E1199" s="169"/>
      <c r="F1199" s="169"/>
      <c r="G1199" s="152"/>
      <c r="H1199" s="152"/>
      <c r="I1199" s="152"/>
      <c r="J1199" s="152"/>
      <c r="K1199" s="152"/>
      <c r="L1199" s="152"/>
      <c r="M1199" s="207"/>
      <c r="N1199" s="207"/>
      <c r="O1199" s="207"/>
      <c r="P1199" s="152"/>
      <c r="Q1199" s="152"/>
      <c r="R1199" s="152"/>
      <c r="S1199" s="152"/>
      <c r="T1199" s="152"/>
      <c r="U1199" s="210"/>
      <c r="V1199" s="152"/>
      <c r="W1199" s="210"/>
      <c r="X1199" s="152"/>
      <c r="Y1199" s="210"/>
      <c r="Z1199" s="152"/>
      <c r="AA1199" s="186"/>
      <c r="AB1199" s="152"/>
      <c r="AC1199" s="186"/>
    </row>
    <row r="1200" spans="1:29" ht="12.75" customHeight="1" x14ac:dyDescent="0.35">
      <c r="A1200" s="161"/>
      <c r="B1200" s="161"/>
      <c r="C1200" s="207"/>
      <c r="D1200" s="207"/>
      <c r="E1200" s="169"/>
      <c r="F1200" s="169"/>
      <c r="G1200" s="152"/>
      <c r="H1200" s="152"/>
      <c r="I1200" s="152"/>
      <c r="J1200" s="152"/>
      <c r="K1200" s="152"/>
      <c r="L1200" s="152"/>
      <c r="M1200" s="207"/>
      <c r="N1200" s="207"/>
      <c r="O1200" s="207"/>
      <c r="P1200" s="152"/>
      <c r="Q1200" s="152"/>
      <c r="R1200" s="152"/>
      <c r="S1200" s="152"/>
      <c r="T1200" s="152"/>
      <c r="U1200" s="210"/>
      <c r="V1200" s="152"/>
      <c r="W1200" s="210"/>
      <c r="X1200" s="152"/>
      <c r="Y1200" s="210"/>
      <c r="Z1200" s="152"/>
      <c r="AA1200" s="186"/>
      <c r="AB1200" s="152"/>
      <c r="AC1200" s="186"/>
    </row>
  </sheetData>
  <sheetProtection algorithmName="SHA-512" hashValue="TOUYjghwIWlv4UF7eF/gQYgliXNF54J0rGPUVWyyP7xIasFAa7DE0N2ctEXPgCQQA8jCjSAoNjbS349pug5GlQ==" saltValue="t7fg7Nsfx+SV3Ol37sAL+w==" spinCount="100000" sheet="1" objects="1" scenarios="1" formatCells="0" formatRows="0"/>
  <sortState xmlns:xlrd2="http://schemas.microsoft.com/office/spreadsheetml/2017/richdata2" ref="C13:AC200">
    <sortCondition ref="E13:E200"/>
  </sortState>
  <conditionalFormatting sqref="S13:S1200">
    <cfRule type="expression" priority="1">
      <formula>AND($Q13="Yes",$R13="Yes")</formula>
    </cfRule>
    <cfRule type="expression" dxfId="20" priority="2">
      <formula>OR($Q13&lt;&gt;"Yes",$R13&lt;&gt;"Yes")</formula>
    </cfRule>
  </conditionalFormatting>
  <conditionalFormatting sqref="T13:AC1200">
    <cfRule type="expression" priority="9">
      <formula>$S13="No"</formula>
    </cfRule>
    <cfRule type="expression" dxfId="19" priority="10">
      <formula>$S13&lt;&gt;"No"</formula>
    </cfRule>
  </conditionalFormatting>
  <conditionalFormatting sqref="Q13:R1200">
    <cfRule type="expression" priority="11">
      <formula>$P13="No"</formula>
    </cfRule>
    <cfRule type="expression" dxfId="18" priority="12">
      <formula>$P13&lt;&gt;"No"</formula>
    </cfRule>
  </conditionalFormatting>
  <dataValidations count="26">
    <dataValidation type="list" allowBlank="1" showInputMessage="1" showErrorMessage="1" sqref="L12 L1201:L1048576" xr:uid="{A6252744-C358-B241-B3EF-403E2514963A}">
      <formula1>#REF!</formula1>
    </dataValidation>
    <dataValidation type="list" operator="lessThanOrEqual" allowBlank="1" showInputMessage="1" showErrorMessage="1" errorTitle="Max Length Exceed" error="Value cannot exceed 2 characters." sqref="L13:L1200" xr:uid="{37076C4C-ABE5-476A-8823-8121E1BB03D5}">
      <formula1>State</formula1>
    </dataValidation>
    <dataValidation type="list" allowBlank="1" showInputMessage="1" showErrorMessage="1" sqref="Q13:Q1200" xr:uid="{AA2EC504-54DD-4AE7-96B2-5E98A6863013}">
      <formula1>YesNo</formula1>
    </dataValidation>
    <dataValidation type="list" allowBlank="1" showInputMessage="1" showErrorMessage="1" sqref="F13:F1200" xr:uid="{81F21A6E-0882-4602-8CBE-3F51DA3F2024}">
      <formula1>Subrecipient</formula1>
    </dataValidation>
    <dataValidation type="list" allowBlank="1" showInputMessage="1" showErrorMessage="1" sqref="P13:P1200" xr:uid="{919E3B6C-25A7-4E7E-A297-D25EE787BD0F}">
      <formula1>YesNoNA</formula1>
    </dataValidation>
    <dataValidation type="textLength" operator="equal" allowBlank="1" showInputMessage="1" showErrorMessage="1" errorTitle="Invalid Length" error="Value must equal 12 characters." sqref="C13:C1200" xr:uid="{51C844ED-26BB-41FE-8AAD-41729D1CEE3D}">
      <formula1>12</formula1>
    </dataValidation>
    <dataValidation type="textLength" operator="equal" allowBlank="1" showInputMessage="1" showErrorMessage="1" errorTitle="Invalid Length" error="Value must equal 9 characters." sqref="D13:D1200" xr:uid="{BF88DBA4-F57A-43BD-91EF-5217779061D5}">
      <formula1>9</formula1>
    </dataValidation>
    <dataValidation type="textLength" operator="lessThanOrEqual" allowBlank="1" showInputMessage="1" showErrorMessage="1" errorTitle="Max Length Exceed" error="Value cannot exceed 80 characters." sqref="E13:E1200" xr:uid="{2009F4F4-9D78-4275-8913-F69F8C72AEAA}">
      <formula1>80</formula1>
    </dataValidation>
    <dataValidation type="textLength" operator="lessThanOrEqual" allowBlank="1" showInputMessage="1" showErrorMessage="1" errorTitle="Max Length Exceed" error="Value cannot exceed 40 characters." sqref="G13:G1200" xr:uid="{A79950B5-D7AB-4524-8D45-3759425116BA}">
      <formula1>40</formula1>
    </dataValidation>
    <dataValidation type="textLength" operator="lessThanOrEqual" allowBlank="1" showInputMessage="1" showErrorMessage="1" errorTitle="Max Length Exceed" error="Value cannot exceed 255 characters." sqref="H13:H1200" xr:uid="{994B0011-BABC-4376-A27E-08E44287D0E2}">
      <formula1>255</formula1>
    </dataValidation>
    <dataValidation type="textLength" operator="lessThanOrEqual" allowBlank="1" showInputMessage="1" showErrorMessage="1" errorTitle="Max Length Exceed" error="Value cannot exceed 255 characters." sqref="I13:I1200" xr:uid="{75E5EA91-C4D4-4E2F-BB4A-5FF57704B5B7}">
      <formula1>255</formula1>
    </dataValidation>
    <dataValidation type="textLength" operator="lessThanOrEqual" allowBlank="1" showInputMessage="1" showErrorMessage="1" errorTitle="Max Length Exceed" error="Value cannot exceed 255 characters." sqref="J13:J1200" xr:uid="{399277D2-5456-4784-9A88-F5B561A60357}">
      <formula1>255</formula1>
    </dataValidation>
    <dataValidation type="textLength" operator="lessThanOrEqual" allowBlank="1" showInputMessage="1" showErrorMessage="1" errorTitle="Max Length Exceed" error="Value cannot exceed 100 characters." sqref="K13:K1200" xr:uid="{24168BE0-527E-404A-8BB5-15270AB1F548}">
      <formula1>100</formula1>
    </dataValidation>
    <dataValidation type="textLength" operator="lessThanOrEqual" allowBlank="1" showInputMessage="1" showErrorMessage="1" errorTitle="Max Length Exceed" error="Value cannot exceed 5 characters." sqref="M13:M1200" xr:uid="{7DD01EB6-1D20-4DB7-9878-AC702D2A155D}">
      <formula1>5</formula1>
    </dataValidation>
    <dataValidation type="textLength" operator="lessThanOrEqual" allowBlank="1" showInputMessage="1" showErrorMessage="1" errorTitle="Max Length Exceed" error="Value cannot exceed 4 characters." sqref="N13:N1200" xr:uid="{23D4433C-76E2-4837-9AB0-EC15CDDF90C2}">
      <formula1>4</formula1>
    </dataValidation>
    <dataValidation type="textLength" operator="lessThanOrEqual" allowBlank="1" showInputMessage="1" showErrorMessage="1" errorTitle="Max Length Exceed" error="Value cannot exceed 2 characters." sqref="O13:O1200" xr:uid="{9FBD3BD3-E394-4A11-B3E8-D93E1B657E17}">
      <formula1>2</formula1>
    </dataValidation>
    <dataValidation type="textLength" operator="lessThanOrEqual" allowBlank="1" showInputMessage="1" showErrorMessage="1" errorTitle="Max Length Exceed" error="Value cannot exceed 80 characters." sqref="T13:T1200" xr:uid="{0C9C4A40-9963-4155-A902-5827B4AAD5C0}">
      <formula1>80</formula1>
    </dataValidation>
    <dataValidation type="decimal" operator="lessThanOrEqual" allowBlank="1" showInputMessage="1" showErrorMessage="1" errorTitle="Maximum Exceeded" error="Value cannot exceed 999,999,999,999.99" sqref="U13:U1200" xr:uid="{98140487-D4AE-4100-B98F-A1C5886EA335}">
      <formula1>999999999999.99</formula1>
    </dataValidation>
    <dataValidation type="textLength" operator="lessThanOrEqual" allowBlank="1" showInputMessage="1" showErrorMessage="1" errorTitle="Max Length Exceed" error="Value cannot exceed 80 characters." sqref="V13:V1200" xr:uid="{8B4858F9-4DA3-4440-858F-DA458DBA1530}">
      <formula1>80</formula1>
    </dataValidation>
    <dataValidation type="decimal" operator="lessThanOrEqual" allowBlank="1" showInputMessage="1" showErrorMessage="1" errorTitle="Maximum Exceeded" error="Value cannot exceed 999,999,999,999.99" sqref="W13:W1200" xr:uid="{6CEE0CB8-0C75-40AC-B247-4F616393981D}">
      <formula1>999999999999.99</formula1>
    </dataValidation>
    <dataValidation type="textLength" operator="lessThanOrEqual" allowBlank="1" showInputMessage="1" showErrorMessage="1" errorTitle="Max Length Exceed" error="Value cannot exceed 80 characters." sqref="X13:X1200" xr:uid="{8C5B66C5-761E-4D84-9102-356C66A75330}">
      <formula1>80</formula1>
    </dataValidation>
    <dataValidation type="decimal" operator="lessThanOrEqual" allowBlank="1" showInputMessage="1" showErrorMessage="1" errorTitle="Maximum Exceeded" error="Value cannot exceed 999,999,999,999.99" sqref="Y13:Y1200" xr:uid="{59D64D0D-BBCF-4B01-9B65-393ED24F9FE5}">
      <formula1>999999999999.99</formula1>
    </dataValidation>
    <dataValidation type="textLength" operator="lessThanOrEqual" allowBlank="1" showInputMessage="1" showErrorMessage="1" errorTitle="Max Length Exceed" error="Value cannot exceed 80 characters." sqref="Z13:Z1200" xr:uid="{0F713817-0189-4686-BDE4-1477823F2F23}">
      <formula1>80</formula1>
    </dataValidation>
    <dataValidation type="decimal" operator="lessThanOrEqual" allowBlank="1" showInputMessage="1" showErrorMessage="1" errorTitle="Maximum Exceeded" error="Value cannot exceed 999,999,999,999.99" sqref="AA13:AA1200" xr:uid="{DE1F987F-1511-4873-BB32-85816B3B1565}">
      <formula1>999999999999.99</formula1>
    </dataValidation>
    <dataValidation type="textLength" operator="lessThanOrEqual" allowBlank="1" showInputMessage="1" showErrorMessage="1" errorTitle="Max Length Exceed" error="Value cannot exceed 80 characters." sqref="AB13:AB1200" xr:uid="{51210963-E639-4019-AFC9-1B6DA4E3A1AE}">
      <formula1>80</formula1>
    </dataValidation>
    <dataValidation type="decimal" operator="lessThanOrEqual" allowBlank="1" showInputMessage="1" showErrorMessage="1" errorTitle="Maximum Exceeded" error="Value cannot exceed 999,999,999,999.99" sqref="AC13:AC1200" xr:uid="{F978F7B8-2245-41B8-9A8F-9CFD7A3E5D5D}">
      <formula1>999999999999.99</formula1>
    </dataValidation>
  </dataValidations>
  <hyperlinks>
    <hyperlink ref="S12" r:id="rId1" xr:uid="{ABA28EE7-DFC2-4411-B287-C4B0106CBF51}"/>
  </hyperlinks>
  <pageMargins left="0.78749999999999998" right="0.78749999999999998" top="1.05277777777778" bottom="1.05277777777778" header="0" footer="0"/>
  <pageSetup orientation="portrait" r:id="rId2"/>
  <drawing r:id="rId3"/>
  <legacyDrawing r:id="rId4"/>
  <controls>
    <mc:AlternateContent xmlns:mc="http://schemas.openxmlformats.org/markup-compatibility/2006">
      <mc:Choice Requires="x14">
        <control shapeId="107274" r:id="rId5" name="SpellCheckSub">
          <controlPr defaultSize="0" autoLine="0" r:id="rId6">
            <anchor moveWithCells="1">
              <from>
                <xdr:col>2</xdr:col>
                <xdr:colOff>161925</xdr:colOff>
                <xdr:row>11</xdr:row>
                <xdr:rowOff>85725</xdr:rowOff>
              </from>
              <to>
                <xdr:col>2</xdr:col>
                <xdr:colOff>1028700</xdr:colOff>
                <xdr:row>11</xdr:row>
                <xdr:rowOff>314325</xdr:rowOff>
              </to>
            </anchor>
          </controlPr>
        </control>
      </mc:Choice>
      <mc:Fallback>
        <control shapeId="107274" r:id="rId5" name="SpellCheckSub"/>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F23B717-43F2-40F3-BF61-121ADBFE2FF9}">
          <x14:formula1>
            <xm:f>Dropdowns!$H$3:$H$4</xm:f>
          </x14:formula1>
          <xm:sqref>R13:S1200 P1201:P1048576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H1200"/>
  <sheetViews>
    <sheetView showGridLines="0" zoomScale="60" zoomScaleNormal="60" workbookViewId="0">
      <pane xSplit="8" ySplit="12" topLeftCell="AA13" activePane="bottomRight" state="frozen"/>
      <selection pane="topRight" activeCell="F1" sqref="F1"/>
      <selection pane="bottomLeft" activeCell="A12" sqref="A12"/>
      <selection pane="bottomRight" sqref="A1:XFD10"/>
    </sheetView>
  </sheetViews>
  <sheetFormatPr defaultColWidth="14.3984375" defaultRowHeight="12.75" customHeight="1" x14ac:dyDescent="0.35"/>
  <cols>
    <col min="1" max="1" width="13.86328125" style="117" hidden="1" customWidth="1"/>
    <col min="2" max="2" width="7.59765625" style="117" hidden="1" customWidth="1"/>
    <col min="3" max="3" width="20.73046875" style="117" customWidth="1"/>
    <col min="4" max="4" width="20.86328125" style="117" customWidth="1"/>
    <col min="5" max="5" width="23.59765625" style="117" customWidth="1"/>
    <col min="6" max="6" width="20.86328125" style="117" customWidth="1"/>
    <col min="7" max="7" width="23.59765625" style="138" customWidth="1"/>
    <col min="8" max="8" width="21.86328125" style="138" customWidth="1"/>
    <col min="9" max="9" width="21.86328125" style="138" hidden="1" customWidth="1"/>
    <col min="10" max="10" width="30.3984375" style="117" customWidth="1"/>
    <col min="11" max="11" width="20.59765625" style="139" customWidth="1"/>
    <col min="12" max="12" width="14.59765625" style="140" customWidth="1"/>
    <col min="13" max="13" width="53.3984375" style="140" hidden="1" customWidth="1"/>
    <col min="14" max="15" width="14.59765625" style="140" hidden="1" customWidth="1"/>
    <col min="16" max="16" width="14.59765625" style="140" customWidth="1"/>
    <col min="17" max="17" width="14.59765625" style="122" customWidth="1"/>
    <col min="18" max="18" width="30" style="117" customWidth="1"/>
    <col min="19" max="21" width="15" style="117" bestFit="1" customWidth="1"/>
    <col min="22" max="22" width="20.59765625" style="117" customWidth="1"/>
    <col min="23" max="23" width="15" style="138" bestFit="1" customWidth="1"/>
    <col min="24" max="24" width="15" style="138" customWidth="1"/>
    <col min="25" max="25" width="27.59765625" style="117" customWidth="1"/>
    <col min="26" max="26" width="18" style="117" customWidth="1"/>
    <col min="27" max="28" width="22.86328125" style="117" customWidth="1"/>
    <col min="29" max="30" width="25.265625" style="117" customWidth="1"/>
    <col min="31" max="32" width="20.59765625" style="139" customWidth="1"/>
    <col min="33" max="34" width="23.86328125" style="139" customWidth="1"/>
    <col min="35" max="16384" width="14.3984375" style="117"/>
  </cols>
  <sheetData>
    <row r="1" spans="1:34" ht="27" hidden="1" customHeight="1" x14ac:dyDescent="0.35">
      <c r="A1" s="62" t="s">
        <v>341</v>
      </c>
      <c r="B1" s="75"/>
      <c r="C1" s="74"/>
      <c r="D1" s="74"/>
      <c r="E1" s="74"/>
      <c r="F1" s="74"/>
      <c r="G1" s="90"/>
      <c r="H1" s="90"/>
      <c r="I1" s="90"/>
      <c r="J1" s="74"/>
      <c r="K1" s="91"/>
      <c r="L1" s="73"/>
      <c r="M1" s="73"/>
      <c r="N1" s="73"/>
      <c r="O1" s="73" t="s">
        <v>400</v>
      </c>
      <c r="P1" s="73"/>
      <c r="Q1" s="92"/>
      <c r="R1" s="74"/>
      <c r="S1" s="74"/>
      <c r="T1" s="74"/>
      <c r="U1" s="74"/>
      <c r="V1" s="74"/>
      <c r="W1" s="90"/>
      <c r="X1" s="90"/>
      <c r="Y1" s="74"/>
      <c r="Z1" s="74"/>
      <c r="AA1" s="74"/>
      <c r="AB1" s="74"/>
      <c r="AC1" s="74"/>
      <c r="AD1" s="74"/>
      <c r="AE1" s="91"/>
      <c r="AF1" s="91"/>
      <c r="AG1" s="91"/>
      <c r="AH1" s="91"/>
    </row>
    <row r="2" spans="1:34" ht="27" hidden="1" customHeight="1" x14ac:dyDescent="0.35">
      <c r="A2" s="62" t="s">
        <v>342</v>
      </c>
      <c r="B2" s="75"/>
      <c r="C2" s="93"/>
      <c r="D2" s="93"/>
      <c r="E2" s="93"/>
      <c r="F2" s="93"/>
      <c r="G2" s="93"/>
      <c r="H2" s="94"/>
      <c r="I2" s="94"/>
      <c r="J2" s="93"/>
      <c r="K2" s="93"/>
      <c r="L2" s="93"/>
      <c r="M2" s="93"/>
      <c r="N2" s="93"/>
      <c r="O2" s="106"/>
      <c r="P2" s="93"/>
      <c r="Q2" s="93"/>
      <c r="R2" s="93"/>
      <c r="S2" s="93"/>
      <c r="T2" s="93"/>
      <c r="U2" s="93"/>
      <c r="V2" s="93"/>
      <c r="W2" s="93"/>
      <c r="X2" s="93"/>
      <c r="Y2" s="93"/>
      <c r="Z2" s="93"/>
      <c r="AA2" s="93"/>
      <c r="AB2" s="93"/>
      <c r="AC2" s="93"/>
      <c r="AD2" s="93"/>
      <c r="AE2" s="93"/>
      <c r="AF2" s="93"/>
      <c r="AG2" s="93"/>
      <c r="AH2" s="93"/>
    </row>
    <row r="3" spans="1:34" s="137" customFormat="1" ht="27" hidden="1" customHeight="1" x14ac:dyDescent="0.35">
      <c r="A3" s="62" t="s">
        <v>130</v>
      </c>
      <c r="B3" s="75"/>
      <c r="C3" s="67" t="s">
        <v>626</v>
      </c>
      <c r="D3" s="67" t="s">
        <v>627</v>
      </c>
      <c r="E3" s="67" t="s">
        <v>955</v>
      </c>
      <c r="F3" s="104" t="s">
        <v>801</v>
      </c>
      <c r="G3" s="96" t="s">
        <v>108</v>
      </c>
      <c r="H3" s="96" t="s">
        <v>214</v>
      </c>
      <c r="I3" s="96" t="s">
        <v>955</v>
      </c>
      <c r="J3" s="96" t="s">
        <v>215</v>
      </c>
      <c r="K3" s="97" t="s">
        <v>216</v>
      </c>
      <c r="L3" s="97" t="s">
        <v>217</v>
      </c>
      <c r="M3" s="97" t="s">
        <v>218</v>
      </c>
      <c r="N3" s="97" t="s">
        <v>219</v>
      </c>
      <c r="O3" s="97" t="s">
        <v>697</v>
      </c>
      <c r="P3" s="97" t="s">
        <v>225</v>
      </c>
      <c r="Q3" s="97" t="s">
        <v>226</v>
      </c>
      <c r="R3" s="97" t="s">
        <v>227</v>
      </c>
      <c r="S3" s="97" t="s">
        <v>228</v>
      </c>
      <c r="T3" s="97" t="s">
        <v>229</v>
      </c>
      <c r="U3" s="97" t="s">
        <v>230</v>
      </c>
      <c r="V3" s="97" t="s">
        <v>177</v>
      </c>
      <c r="W3" s="97" t="s">
        <v>231</v>
      </c>
      <c r="X3" s="97" t="s">
        <v>232</v>
      </c>
      <c r="Y3" s="97" t="s">
        <v>235</v>
      </c>
      <c r="Z3" s="97" t="s">
        <v>935</v>
      </c>
      <c r="AA3" s="97" t="s">
        <v>1012</v>
      </c>
      <c r="AB3" s="97" t="s">
        <v>1013</v>
      </c>
      <c r="AC3" s="97" t="s">
        <v>1021</v>
      </c>
      <c r="AD3" s="97" t="s">
        <v>1028</v>
      </c>
      <c r="AE3" s="96" t="s">
        <v>1069</v>
      </c>
      <c r="AF3" s="96" t="s">
        <v>1073</v>
      </c>
      <c r="AG3" s="96" t="s">
        <v>1074</v>
      </c>
      <c r="AH3" s="96" t="s">
        <v>1075</v>
      </c>
    </row>
    <row r="4" spans="1:34" s="137" customFormat="1" ht="27" hidden="1" customHeight="1" x14ac:dyDescent="0.35">
      <c r="A4" s="62" t="s">
        <v>129</v>
      </c>
      <c r="B4" s="75"/>
      <c r="C4" s="167" t="s">
        <v>929</v>
      </c>
      <c r="D4" s="167" t="s">
        <v>929</v>
      </c>
      <c r="E4" s="167" t="s">
        <v>948</v>
      </c>
      <c r="F4" s="104" t="s">
        <v>118</v>
      </c>
      <c r="G4" s="82" t="s">
        <v>118</v>
      </c>
      <c r="H4" s="82" t="s">
        <v>118</v>
      </c>
      <c r="I4" s="82" t="s">
        <v>950</v>
      </c>
      <c r="J4" s="82" t="s">
        <v>118</v>
      </c>
      <c r="K4" s="82" t="s">
        <v>118</v>
      </c>
      <c r="L4" s="82" t="s">
        <v>118</v>
      </c>
      <c r="M4" s="98" t="s">
        <v>462</v>
      </c>
      <c r="N4" s="98" t="s">
        <v>462</v>
      </c>
      <c r="O4" s="98" t="s">
        <v>462</v>
      </c>
      <c r="P4" s="82" t="s">
        <v>118</v>
      </c>
      <c r="Q4" s="82" t="s">
        <v>118</v>
      </c>
      <c r="R4" s="99" t="s">
        <v>118</v>
      </c>
      <c r="S4" s="99" t="s">
        <v>119</v>
      </c>
      <c r="T4" s="99" t="s">
        <v>119</v>
      </c>
      <c r="U4" s="99" t="s">
        <v>118</v>
      </c>
      <c r="V4" s="99" t="s">
        <v>118</v>
      </c>
      <c r="W4" s="99" t="s">
        <v>118</v>
      </c>
      <c r="X4" s="99" t="s">
        <v>119</v>
      </c>
      <c r="Y4" s="85" t="s">
        <v>118</v>
      </c>
      <c r="Z4" s="85" t="s">
        <v>118</v>
      </c>
      <c r="AA4" s="85" t="s">
        <v>462</v>
      </c>
      <c r="AB4" s="85" t="s">
        <v>462</v>
      </c>
      <c r="AC4" s="85" t="s">
        <v>462</v>
      </c>
      <c r="AD4" s="85" t="s">
        <v>462</v>
      </c>
      <c r="AE4" s="82" t="s">
        <v>462</v>
      </c>
      <c r="AF4" s="82" t="s">
        <v>462</v>
      </c>
      <c r="AG4" s="82" t="s">
        <v>462</v>
      </c>
      <c r="AH4" s="82" t="s">
        <v>462</v>
      </c>
    </row>
    <row r="5" spans="1:34" s="137" customFormat="1" ht="27" hidden="1" customHeight="1" x14ac:dyDescent="0.35">
      <c r="A5" s="62" t="s">
        <v>343</v>
      </c>
      <c r="B5" s="75"/>
      <c r="C5" s="100" t="s">
        <v>600</v>
      </c>
      <c r="D5" s="100" t="s">
        <v>601</v>
      </c>
      <c r="E5" s="100"/>
      <c r="F5" s="72" t="s">
        <v>1019</v>
      </c>
      <c r="G5" s="96" t="s">
        <v>596</v>
      </c>
      <c r="H5" s="96" t="s">
        <v>628</v>
      </c>
      <c r="I5" s="96"/>
      <c r="J5" s="96" t="s">
        <v>629</v>
      </c>
      <c r="K5" s="96" t="s">
        <v>630</v>
      </c>
      <c r="L5" s="96" t="s">
        <v>631</v>
      </c>
      <c r="M5" s="97"/>
      <c r="N5" s="96" t="s">
        <v>633</v>
      </c>
      <c r="O5" s="95" t="s">
        <v>150</v>
      </c>
      <c r="P5" s="96" t="s">
        <v>634</v>
      </c>
      <c r="Q5" s="96" t="s">
        <v>635</v>
      </c>
      <c r="R5" s="96" t="s">
        <v>636</v>
      </c>
      <c r="S5" s="96" t="s">
        <v>637</v>
      </c>
      <c r="T5" s="96" t="s">
        <v>638</v>
      </c>
      <c r="U5" s="96" t="s">
        <v>639</v>
      </c>
      <c r="V5" s="96" t="s">
        <v>640</v>
      </c>
      <c r="W5" s="96" t="s">
        <v>641</v>
      </c>
      <c r="X5" s="96" t="s">
        <v>611</v>
      </c>
      <c r="Y5" s="97"/>
      <c r="Z5" s="97"/>
      <c r="AA5" s="97"/>
      <c r="AB5" s="97"/>
      <c r="AC5" s="96" t="s">
        <v>1027</v>
      </c>
      <c r="AD5" s="96" t="s">
        <v>1030</v>
      </c>
      <c r="AE5" s="96" t="s">
        <v>1080</v>
      </c>
      <c r="AF5" s="96" t="s">
        <v>1081</v>
      </c>
      <c r="AG5" s="96" t="s">
        <v>1077</v>
      </c>
      <c r="AH5" s="96" t="s">
        <v>1078</v>
      </c>
    </row>
    <row r="6" spans="1:34" s="137" customFormat="1" ht="27" hidden="1" customHeight="1" x14ac:dyDescent="0.35">
      <c r="A6" s="62" t="s">
        <v>133</v>
      </c>
      <c r="B6" s="75"/>
      <c r="C6" s="100" t="s">
        <v>104</v>
      </c>
      <c r="D6" s="100" t="s">
        <v>104</v>
      </c>
      <c r="E6" s="100" t="s">
        <v>104</v>
      </c>
      <c r="F6" s="67" t="s">
        <v>1020</v>
      </c>
      <c r="G6" s="82" t="s">
        <v>104</v>
      </c>
      <c r="H6" s="82" t="s">
        <v>104</v>
      </c>
      <c r="I6" s="82" t="s">
        <v>104</v>
      </c>
      <c r="J6" s="84" t="s">
        <v>239</v>
      </c>
      <c r="K6" s="82" t="s">
        <v>104</v>
      </c>
      <c r="L6" s="82" t="s">
        <v>104</v>
      </c>
      <c r="M6" s="98" t="s">
        <v>632</v>
      </c>
      <c r="N6" s="98" t="s">
        <v>104</v>
      </c>
      <c r="O6" s="106" t="s">
        <v>104</v>
      </c>
      <c r="P6" s="82" t="s">
        <v>104</v>
      </c>
      <c r="Q6" s="82" t="s">
        <v>104</v>
      </c>
      <c r="R6" s="100" t="s">
        <v>104</v>
      </c>
      <c r="S6" s="100" t="s">
        <v>104</v>
      </c>
      <c r="T6" s="100" t="s">
        <v>104</v>
      </c>
      <c r="U6" s="100" t="s">
        <v>104</v>
      </c>
      <c r="V6" s="100" t="s">
        <v>642</v>
      </c>
      <c r="W6" s="100" t="s">
        <v>104</v>
      </c>
      <c r="X6" s="100" t="s">
        <v>104</v>
      </c>
      <c r="Y6" s="100" t="s">
        <v>104</v>
      </c>
      <c r="Z6" s="67" t="s">
        <v>145</v>
      </c>
      <c r="AA6" s="100" t="s">
        <v>104</v>
      </c>
      <c r="AB6" s="100" t="s">
        <v>104</v>
      </c>
      <c r="AC6" s="249" t="s">
        <v>1031</v>
      </c>
      <c r="AD6" s="249" t="s">
        <v>145</v>
      </c>
      <c r="AE6" s="82" t="s">
        <v>104</v>
      </c>
      <c r="AF6" s="82" t="s">
        <v>104</v>
      </c>
      <c r="AG6" s="82" t="s">
        <v>104</v>
      </c>
      <c r="AH6" s="82"/>
    </row>
    <row r="7" spans="1:34" s="137" customFormat="1" ht="27" hidden="1" customHeight="1" x14ac:dyDescent="0.35">
      <c r="A7" s="62" t="s">
        <v>134</v>
      </c>
      <c r="B7" s="75"/>
      <c r="C7" s="74" t="s">
        <v>949</v>
      </c>
      <c r="D7" s="74" t="s">
        <v>949</v>
      </c>
      <c r="E7" s="74" t="s">
        <v>953</v>
      </c>
      <c r="F7" s="74" t="s">
        <v>138</v>
      </c>
      <c r="G7" s="82" t="s">
        <v>136</v>
      </c>
      <c r="H7" s="82" t="s">
        <v>136</v>
      </c>
      <c r="I7" s="82" t="s">
        <v>953</v>
      </c>
      <c r="J7" s="82" t="s">
        <v>138</v>
      </c>
      <c r="K7" s="82" t="s">
        <v>140</v>
      </c>
      <c r="L7" s="82" t="s">
        <v>2</v>
      </c>
      <c r="M7" s="82" t="s">
        <v>138</v>
      </c>
      <c r="N7" s="98" t="s">
        <v>136</v>
      </c>
      <c r="O7" s="98" t="s">
        <v>136</v>
      </c>
      <c r="P7" s="82" t="s">
        <v>2</v>
      </c>
      <c r="Q7" s="82" t="s">
        <v>2</v>
      </c>
      <c r="R7" s="74" t="s">
        <v>136</v>
      </c>
      <c r="S7" s="74" t="s">
        <v>136</v>
      </c>
      <c r="T7" s="74" t="s">
        <v>136</v>
      </c>
      <c r="U7" s="74" t="s">
        <v>136</v>
      </c>
      <c r="V7" s="74" t="s">
        <v>138</v>
      </c>
      <c r="W7" s="74" t="s">
        <v>136</v>
      </c>
      <c r="X7" s="74" t="s">
        <v>136</v>
      </c>
      <c r="Y7" s="74" t="s">
        <v>136</v>
      </c>
      <c r="Z7" s="74" t="s">
        <v>138</v>
      </c>
      <c r="AA7" s="74" t="s">
        <v>136</v>
      </c>
      <c r="AB7" s="82" t="s">
        <v>2</v>
      </c>
      <c r="AC7" s="82" t="s">
        <v>690</v>
      </c>
      <c r="AD7" s="82" t="s">
        <v>138</v>
      </c>
      <c r="AE7" s="82" t="s">
        <v>136</v>
      </c>
      <c r="AF7" s="82" t="s">
        <v>136</v>
      </c>
      <c r="AG7" s="82" t="s">
        <v>140</v>
      </c>
      <c r="AH7" s="82" t="s">
        <v>136</v>
      </c>
    </row>
    <row r="8" spans="1:34" s="137" customFormat="1" ht="27" hidden="1" customHeight="1" x14ac:dyDescent="0.35">
      <c r="A8" s="62" t="s">
        <v>135</v>
      </c>
      <c r="B8" s="75"/>
      <c r="C8" s="74">
        <v>12</v>
      </c>
      <c r="D8" s="74">
        <v>9</v>
      </c>
      <c r="E8" s="74" t="s">
        <v>104</v>
      </c>
      <c r="F8" s="74" t="s">
        <v>104</v>
      </c>
      <c r="G8" s="85">
        <v>20</v>
      </c>
      <c r="H8" s="85">
        <v>20</v>
      </c>
      <c r="I8" s="85" t="s">
        <v>104</v>
      </c>
      <c r="J8" s="85" t="s">
        <v>104</v>
      </c>
      <c r="K8" s="82" t="s">
        <v>141</v>
      </c>
      <c r="L8" s="85" t="s">
        <v>691</v>
      </c>
      <c r="M8" s="101" t="s">
        <v>104</v>
      </c>
      <c r="N8" s="102">
        <v>100</v>
      </c>
      <c r="O8" s="102">
        <v>3000</v>
      </c>
      <c r="P8" s="85" t="s">
        <v>691</v>
      </c>
      <c r="Q8" s="85" t="s">
        <v>691</v>
      </c>
      <c r="R8" s="74">
        <v>120</v>
      </c>
      <c r="S8" s="74">
        <v>120</v>
      </c>
      <c r="T8" s="74">
        <v>120</v>
      </c>
      <c r="U8" s="74">
        <v>40</v>
      </c>
      <c r="V8" s="74">
        <v>5</v>
      </c>
      <c r="W8" s="74">
        <v>5</v>
      </c>
      <c r="X8" s="74">
        <v>4</v>
      </c>
      <c r="Y8" s="74">
        <v>750</v>
      </c>
      <c r="Z8" s="74" t="s">
        <v>104</v>
      </c>
      <c r="AA8" s="74">
        <v>250</v>
      </c>
      <c r="AB8" s="85" t="s">
        <v>691</v>
      </c>
      <c r="AC8" s="85" t="s">
        <v>104</v>
      </c>
      <c r="AD8" s="85" t="s">
        <v>104</v>
      </c>
      <c r="AE8" s="82">
        <v>750</v>
      </c>
      <c r="AF8" s="82">
        <v>750</v>
      </c>
      <c r="AG8" s="82" t="s">
        <v>141</v>
      </c>
      <c r="AH8" s="82">
        <v>750</v>
      </c>
    </row>
    <row r="9" spans="1:34" s="137" customFormat="1" ht="27" hidden="1" customHeight="1" x14ac:dyDescent="0.35">
      <c r="A9" s="62" t="s">
        <v>344</v>
      </c>
      <c r="B9" s="75"/>
      <c r="C9" s="67"/>
      <c r="D9" s="67"/>
      <c r="E9" s="67"/>
      <c r="F9" s="67"/>
      <c r="G9" s="96"/>
      <c r="H9" s="96"/>
      <c r="I9" s="96"/>
      <c r="J9" s="96"/>
      <c r="K9" s="97"/>
      <c r="L9" s="97"/>
      <c r="M9" s="97"/>
      <c r="N9" s="97"/>
      <c r="O9" s="95"/>
      <c r="P9" s="97"/>
      <c r="Q9" s="97"/>
      <c r="R9" s="97"/>
      <c r="S9" s="97"/>
      <c r="T9" s="97"/>
      <c r="U9" s="97"/>
      <c r="V9" s="97"/>
      <c r="W9" s="97"/>
      <c r="X9" s="97"/>
      <c r="Y9" s="97"/>
      <c r="Z9" s="97"/>
      <c r="AA9" s="97"/>
      <c r="AB9" s="97"/>
      <c r="AC9" s="97"/>
      <c r="AD9" s="97"/>
      <c r="AE9" s="97"/>
      <c r="AF9" s="97"/>
      <c r="AG9" s="97"/>
      <c r="AH9" s="97"/>
    </row>
    <row r="10" spans="1:34" s="137" customFormat="1" ht="35.1" hidden="1" customHeight="1" x14ac:dyDescent="0.35">
      <c r="A10" s="38" t="s">
        <v>698</v>
      </c>
      <c r="B10" s="44"/>
      <c r="C10" s="79" t="s">
        <v>1016</v>
      </c>
      <c r="D10" s="79" t="s">
        <v>985</v>
      </c>
      <c r="E10" s="79" t="s">
        <v>997</v>
      </c>
      <c r="F10" s="45" t="s">
        <v>709</v>
      </c>
      <c r="G10" s="45" t="s">
        <v>715</v>
      </c>
      <c r="H10" s="45" t="s">
        <v>716</v>
      </c>
      <c r="I10" s="45" t="s">
        <v>954</v>
      </c>
      <c r="J10" s="45" t="s">
        <v>717</v>
      </c>
      <c r="K10" s="45" t="s">
        <v>998</v>
      </c>
      <c r="L10" s="45" t="s">
        <v>999</v>
      </c>
      <c r="M10" s="45" t="s">
        <v>718</v>
      </c>
      <c r="N10" s="45" t="s">
        <v>719</v>
      </c>
      <c r="O10" s="45" t="s">
        <v>728</v>
      </c>
      <c r="P10" s="45" t="s">
        <v>1000</v>
      </c>
      <c r="Q10" s="45" t="s">
        <v>720</v>
      </c>
      <c r="R10" s="45" t="s">
        <v>721</v>
      </c>
      <c r="S10" s="45" t="s">
        <v>722</v>
      </c>
      <c r="T10" s="45" t="s">
        <v>723</v>
      </c>
      <c r="U10" s="45" t="s">
        <v>724</v>
      </c>
      <c r="V10" s="45" t="s">
        <v>725</v>
      </c>
      <c r="W10" s="45" t="s">
        <v>726</v>
      </c>
      <c r="X10" s="45" t="s">
        <v>727</v>
      </c>
      <c r="Y10" s="45" t="s">
        <v>729</v>
      </c>
      <c r="Z10" s="45" t="s">
        <v>1001</v>
      </c>
      <c r="AA10" s="45" t="s">
        <v>936</v>
      </c>
      <c r="AB10" s="45" t="s">
        <v>1015</v>
      </c>
      <c r="AC10" s="45" t="s">
        <v>1048</v>
      </c>
      <c r="AD10" s="45" t="s">
        <v>1051</v>
      </c>
      <c r="AE10" s="45" t="s">
        <v>1079</v>
      </c>
      <c r="AF10" s="45" t="s">
        <v>1076</v>
      </c>
      <c r="AG10" s="45" t="s">
        <v>1077</v>
      </c>
      <c r="AH10" s="45" t="s">
        <v>1078</v>
      </c>
    </row>
    <row r="11" spans="1:34" s="137" customFormat="1" ht="13.9" x14ac:dyDescent="0.35">
      <c r="A11" s="22"/>
      <c r="B11" s="22"/>
      <c r="C11" s="21">
        <f>Cover!$C$2</f>
        <v>0</v>
      </c>
      <c r="D11" s="55"/>
      <c r="E11" s="55"/>
      <c r="F11" s="55"/>
      <c r="G11" s="56"/>
      <c r="H11" s="56"/>
      <c r="I11" s="56"/>
      <c r="J11" s="56"/>
      <c r="K11" s="57"/>
      <c r="L11" s="57"/>
      <c r="M11" s="57"/>
      <c r="N11" s="57"/>
      <c r="O11" s="57"/>
      <c r="P11" s="57"/>
      <c r="Q11" s="57"/>
      <c r="R11" s="57"/>
      <c r="S11" s="57"/>
      <c r="T11" s="57"/>
      <c r="U11" s="57"/>
      <c r="V11" s="57"/>
      <c r="W11" s="57"/>
      <c r="X11" s="57"/>
      <c r="Y11" s="57"/>
      <c r="Z11" s="57"/>
      <c r="AA11" s="57"/>
      <c r="AB11" s="57"/>
      <c r="AC11" s="57"/>
      <c r="AD11" s="57"/>
      <c r="AE11" s="57"/>
      <c r="AF11" s="57"/>
      <c r="AG11" s="57"/>
      <c r="AH11" s="57"/>
    </row>
    <row r="12" spans="1:34" s="113" customFormat="1" ht="65.650000000000006" x14ac:dyDescent="0.4">
      <c r="A12" s="2" t="s">
        <v>120</v>
      </c>
      <c r="B12" s="2"/>
      <c r="C12" s="166" t="s">
        <v>931</v>
      </c>
      <c r="D12" s="166" t="s">
        <v>932</v>
      </c>
      <c r="E12" s="237" t="s">
        <v>7</v>
      </c>
      <c r="F12" s="166" t="s">
        <v>613</v>
      </c>
      <c r="G12" s="166" t="s">
        <v>121</v>
      </c>
      <c r="H12" s="166" t="s">
        <v>278</v>
      </c>
      <c r="I12" s="166" t="s">
        <v>956</v>
      </c>
      <c r="J12" s="166" t="s">
        <v>222</v>
      </c>
      <c r="K12" s="166" t="s">
        <v>223</v>
      </c>
      <c r="L12" s="166" t="s">
        <v>224</v>
      </c>
      <c r="M12" s="166" t="s">
        <v>220</v>
      </c>
      <c r="N12" s="166" t="s">
        <v>221</v>
      </c>
      <c r="O12" s="166" t="s">
        <v>450</v>
      </c>
      <c r="P12" s="243" t="s">
        <v>52</v>
      </c>
      <c r="Q12" s="243" t="s">
        <v>53</v>
      </c>
      <c r="R12" s="166" t="s">
        <v>54</v>
      </c>
      <c r="S12" s="244" t="s">
        <v>55</v>
      </c>
      <c r="T12" s="244" t="s">
        <v>56</v>
      </c>
      <c r="U12" s="166" t="s">
        <v>57</v>
      </c>
      <c r="V12" s="166" t="s">
        <v>58</v>
      </c>
      <c r="W12" s="241" t="s">
        <v>59</v>
      </c>
      <c r="X12" s="242" t="s">
        <v>233</v>
      </c>
      <c r="Y12" s="241" t="s">
        <v>234</v>
      </c>
      <c r="Z12" s="241" t="s">
        <v>933</v>
      </c>
      <c r="AA12" s="241" t="s">
        <v>934</v>
      </c>
      <c r="AB12" s="241" t="s">
        <v>1014</v>
      </c>
      <c r="AC12" s="241" t="s">
        <v>1022</v>
      </c>
      <c r="AD12" s="241" t="s">
        <v>1029</v>
      </c>
      <c r="AE12" s="166" t="s">
        <v>1068</v>
      </c>
      <c r="AF12" s="166" t="s">
        <v>1070</v>
      </c>
      <c r="AG12" s="166" t="s">
        <v>1071</v>
      </c>
      <c r="AH12" s="166" t="s">
        <v>1072</v>
      </c>
    </row>
    <row r="13" spans="1:34" ht="12.75" customHeight="1" x14ac:dyDescent="0.35">
      <c r="A13" s="161" t="s">
        <v>132</v>
      </c>
      <c r="B13" s="161"/>
      <c r="C13" s="207"/>
      <c r="D13" s="233"/>
      <c r="E13" s="234" t="str">
        <f>IFERROR(IF(ISBLANK(C13),IF(ISBLANK(D13),"",VLOOKUP(D13,Subrecipient!$D$13:$E$1200,2,FALSE)),VLOOKUP(C13,Subrecipient!$C$13:$E$1200,3,FALSE)),"Not Found")</f>
        <v/>
      </c>
      <c r="F13" s="152"/>
      <c r="G13" s="214"/>
      <c r="H13" s="207"/>
      <c r="I13" s="234" t="str">
        <f>E13</f>
        <v/>
      </c>
      <c r="J13" s="152" t="s">
        <v>262</v>
      </c>
      <c r="K13" s="186"/>
      <c r="L13" s="154"/>
      <c r="M13" s="155"/>
      <c r="N13" s="155"/>
      <c r="O13" s="155"/>
      <c r="P13" s="154"/>
      <c r="Q13" s="215"/>
      <c r="R13" s="152"/>
      <c r="S13" s="152"/>
      <c r="T13" s="152"/>
      <c r="U13" s="152"/>
      <c r="V13" s="152"/>
      <c r="W13" s="207"/>
      <c r="X13" s="207"/>
      <c r="Y13" s="152"/>
      <c r="Z13" s="152"/>
      <c r="AA13" s="152"/>
      <c r="AB13" s="152"/>
      <c r="AC13" s="152"/>
      <c r="AD13" s="152"/>
      <c r="AE13" s="250"/>
      <c r="AF13" s="250"/>
      <c r="AG13" s="186"/>
      <c r="AH13" s="250"/>
    </row>
    <row r="14" spans="1:34" ht="12.75" customHeight="1" x14ac:dyDescent="0.35">
      <c r="A14" s="161"/>
      <c r="B14" s="161"/>
      <c r="C14" s="207"/>
      <c r="D14" s="233"/>
      <c r="E14" s="234" t="str">
        <f>IFERROR(IF(ISBLANK(C14),IF(ISBLANK(D14),"",VLOOKUP(D14,Subrecipient!$D$13:$E$1200,2,FALSE)),VLOOKUP(C14,Subrecipient!$C$13:$E$1200,3,FALSE)),"Not Found")</f>
        <v/>
      </c>
      <c r="F14" s="152"/>
      <c r="G14" s="214"/>
      <c r="H14" s="207"/>
      <c r="I14" s="234" t="str">
        <f t="shared" ref="I14:I77" si="0">E14</f>
        <v/>
      </c>
      <c r="J14" s="152"/>
      <c r="K14" s="186"/>
      <c r="L14" s="154"/>
      <c r="M14" s="155"/>
      <c r="N14" s="155"/>
      <c r="O14" s="155"/>
      <c r="P14" s="154"/>
      <c r="Q14" s="215"/>
      <c r="R14" s="152"/>
      <c r="S14" s="152"/>
      <c r="T14" s="152"/>
      <c r="U14" s="152"/>
      <c r="V14" s="152"/>
      <c r="W14" s="207"/>
      <c r="X14" s="207"/>
      <c r="Y14" s="152"/>
      <c r="Z14" s="152"/>
      <c r="AA14" s="152"/>
      <c r="AB14" s="152"/>
      <c r="AC14" s="152"/>
      <c r="AD14" s="152"/>
      <c r="AE14" s="250"/>
      <c r="AF14" s="250"/>
      <c r="AG14" s="186"/>
      <c r="AH14" s="250"/>
    </row>
    <row r="15" spans="1:34" ht="12.75" customHeight="1" x14ac:dyDescent="0.35">
      <c r="A15" s="161"/>
      <c r="B15" s="161"/>
      <c r="C15" s="207"/>
      <c r="D15" s="233"/>
      <c r="E15" s="234" t="str">
        <f>IFERROR(IF(ISBLANK(C15),IF(ISBLANK(D15),"",VLOOKUP(D15,Subrecipient!$D$13:$E$1200,2,FALSE)),VLOOKUP(C15,Subrecipient!$C$13:$E$1200,3,FALSE)),"Not Found")</f>
        <v/>
      </c>
      <c r="F15" s="152"/>
      <c r="G15" s="214"/>
      <c r="H15" s="207"/>
      <c r="I15" s="234" t="str">
        <f t="shared" si="0"/>
        <v/>
      </c>
      <c r="J15" s="152"/>
      <c r="K15" s="186"/>
      <c r="L15" s="154"/>
      <c r="M15" s="155"/>
      <c r="N15" s="155"/>
      <c r="O15" s="155"/>
      <c r="P15" s="154"/>
      <c r="Q15" s="215"/>
      <c r="R15" s="152"/>
      <c r="S15" s="152"/>
      <c r="T15" s="152"/>
      <c r="U15" s="152"/>
      <c r="V15" s="152"/>
      <c r="W15" s="207"/>
      <c r="X15" s="207"/>
      <c r="Y15" s="152"/>
      <c r="Z15" s="152"/>
      <c r="AA15" s="152"/>
      <c r="AB15" s="152"/>
      <c r="AC15" s="152"/>
      <c r="AD15" s="152"/>
      <c r="AE15" s="250"/>
      <c r="AF15" s="250"/>
      <c r="AG15" s="186"/>
      <c r="AH15" s="250"/>
    </row>
    <row r="16" spans="1:34" ht="12.75" customHeight="1" x14ac:dyDescent="0.35">
      <c r="A16" s="161"/>
      <c r="B16" s="161"/>
      <c r="C16" s="207"/>
      <c r="D16" s="233"/>
      <c r="E16" s="234" t="str">
        <f>IFERROR(IF(ISBLANK(C16),IF(ISBLANK(D16),"",VLOOKUP(D16,Subrecipient!$D$13:$E$1200,2,FALSE)),VLOOKUP(C16,Subrecipient!$C$13:$E$1200,3,FALSE)),"Not Found")</f>
        <v/>
      </c>
      <c r="F16" s="152"/>
      <c r="G16" s="214"/>
      <c r="H16" s="207"/>
      <c r="I16" s="234" t="str">
        <f t="shared" si="0"/>
        <v/>
      </c>
      <c r="J16" s="152"/>
      <c r="K16" s="186"/>
      <c r="L16" s="154"/>
      <c r="M16" s="155"/>
      <c r="N16" s="155"/>
      <c r="O16" s="155"/>
      <c r="P16" s="154"/>
      <c r="Q16" s="215"/>
      <c r="R16" s="152"/>
      <c r="S16" s="152"/>
      <c r="T16" s="152"/>
      <c r="U16" s="152"/>
      <c r="V16" s="152"/>
      <c r="W16" s="207"/>
      <c r="X16" s="207"/>
      <c r="Y16" s="152"/>
      <c r="Z16" s="152"/>
      <c r="AA16" s="152"/>
      <c r="AB16" s="152"/>
      <c r="AC16" s="152"/>
      <c r="AD16" s="152"/>
      <c r="AE16" s="250"/>
      <c r="AF16" s="250"/>
      <c r="AG16" s="186"/>
      <c r="AH16" s="250"/>
    </row>
    <row r="17" spans="1:34" ht="12.75" customHeight="1" x14ac:dyDescent="0.35">
      <c r="A17" s="161"/>
      <c r="B17" s="161"/>
      <c r="C17" s="207"/>
      <c r="D17" s="233"/>
      <c r="E17" s="234" t="str">
        <f>IFERROR(IF(ISBLANK(C17),IF(ISBLANK(D17),"",VLOOKUP(D17,Subrecipient!$D$13:$E$1200,2,FALSE)),VLOOKUP(C17,Subrecipient!$C$13:$E$1200,3,FALSE)),"Not Found")</f>
        <v/>
      </c>
      <c r="F17" s="152"/>
      <c r="G17" s="214"/>
      <c r="H17" s="207"/>
      <c r="I17" s="234" t="str">
        <f t="shared" si="0"/>
        <v/>
      </c>
      <c r="J17" s="152"/>
      <c r="K17" s="186"/>
      <c r="L17" s="154"/>
      <c r="M17" s="155"/>
      <c r="N17" s="155"/>
      <c r="O17" s="155"/>
      <c r="P17" s="154"/>
      <c r="Q17" s="215"/>
      <c r="R17" s="152"/>
      <c r="S17" s="152"/>
      <c r="T17" s="152"/>
      <c r="U17" s="152"/>
      <c r="V17" s="152"/>
      <c r="W17" s="207"/>
      <c r="X17" s="207"/>
      <c r="Y17" s="152"/>
      <c r="Z17" s="152"/>
      <c r="AA17" s="152"/>
      <c r="AB17" s="152"/>
      <c r="AC17" s="152"/>
      <c r="AD17" s="152"/>
      <c r="AE17" s="250"/>
      <c r="AF17" s="250"/>
      <c r="AG17" s="186"/>
      <c r="AH17" s="250"/>
    </row>
    <row r="18" spans="1:34" ht="12.75" customHeight="1" x14ac:dyDescent="0.35">
      <c r="A18" s="161"/>
      <c r="B18" s="161"/>
      <c r="C18" s="207"/>
      <c r="D18" s="233"/>
      <c r="E18" s="234" t="str">
        <f>IFERROR(IF(ISBLANK(C18),IF(ISBLANK(D18),"",VLOOKUP(D18,Subrecipient!$D$13:$E$1200,2,FALSE)),VLOOKUP(C18,Subrecipient!$C$13:$E$1200,3,FALSE)),"Not Found")</f>
        <v/>
      </c>
      <c r="F18" s="152"/>
      <c r="G18" s="214"/>
      <c r="H18" s="207"/>
      <c r="I18" s="234" t="str">
        <f t="shared" si="0"/>
        <v/>
      </c>
      <c r="J18" s="152"/>
      <c r="K18" s="186"/>
      <c r="L18" s="154"/>
      <c r="M18" s="155"/>
      <c r="N18" s="155"/>
      <c r="O18" s="155"/>
      <c r="P18" s="154"/>
      <c r="Q18" s="215"/>
      <c r="R18" s="152"/>
      <c r="S18" s="152"/>
      <c r="T18" s="152"/>
      <c r="U18" s="152"/>
      <c r="V18" s="152"/>
      <c r="W18" s="207"/>
      <c r="X18" s="207"/>
      <c r="Y18" s="152"/>
      <c r="Z18" s="152"/>
      <c r="AA18" s="152"/>
      <c r="AB18" s="152"/>
      <c r="AC18" s="152"/>
      <c r="AD18" s="152"/>
      <c r="AE18" s="250"/>
      <c r="AF18" s="250"/>
      <c r="AG18" s="186"/>
      <c r="AH18" s="250"/>
    </row>
    <row r="19" spans="1:34" ht="12.75" customHeight="1" x14ac:dyDescent="0.35">
      <c r="A19" s="161"/>
      <c r="B19" s="161"/>
      <c r="C19" s="207"/>
      <c r="D19" s="233"/>
      <c r="E19" s="234" t="str">
        <f>IFERROR(IF(ISBLANK(C19),IF(ISBLANK(D19),"",VLOOKUP(D19,Subrecipient!$D$13:$E$1200,2,FALSE)),VLOOKUP(C19,Subrecipient!$C$13:$E$1200,3,FALSE)),"Not Found")</f>
        <v/>
      </c>
      <c r="F19" s="152"/>
      <c r="G19" s="214"/>
      <c r="H19" s="207"/>
      <c r="I19" s="234" t="str">
        <f t="shared" si="0"/>
        <v/>
      </c>
      <c r="J19" s="152"/>
      <c r="K19" s="186"/>
      <c r="L19" s="154"/>
      <c r="M19" s="155"/>
      <c r="N19" s="155"/>
      <c r="O19" s="155"/>
      <c r="P19" s="154"/>
      <c r="Q19" s="215"/>
      <c r="R19" s="152"/>
      <c r="S19" s="152"/>
      <c r="T19" s="152"/>
      <c r="U19" s="152"/>
      <c r="V19" s="152"/>
      <c r="W19" s="207"/>
      <c r="X19" s="207"/>
      <c r="Y19" s="152"/>
      <c r="Z19" s="152"/>
      <c r="AA19" s="152"/>
      <c r="AB19" s="152"/>
      <c r="AC19" s="152"/>
      <c r="AD19" s="152"/>
      <c r="AE19" s="250"/>
      <c r="AF19" s="250"/>
      <c r="AG19" s="186"/>
      <c r="AH19" s="250"/>
    </row>
    <row r="20" spans="1:34" ht="12.75" customHeight="1" x14ac:dyDescent="0.35">
      <c r="A20" s="161"/>
      <c r="B20" s="161"/>
      <c r="C20" s="207"/>
      <c r="D20" s="233"/>
      <c r="E20" s="234" t="str">
        <f>IFERROR(IF(ISBLANK(C20),IF(ISBLANK(D20),"",VLOOKUP(D20,Subrecipient!$D$13:$E$1200,2,FALSE)),VLOOKUP(C20,Subrecipient!$C$13:$E$1200,3,FALSE)),"Not Found")</f>
        <v/>
      </c>
      <c r="F20" s="152"/>
      <c r="G20" s="214"/>
      <c r="H20" s="207"/>
      <c r="I20" s="234" t="str">
        <f t="shared" si="0"/>
        <v/>
      </c>
      <c r="J20" s="152"/>
      <c r="K20" s="186"/>
      <c r="L20" s="154"/>
      <c r="M20" s="155"/>
      <c r="N20" s="155"/>
      <c r="O20" s="155"/>
      <c r="P20" s="154"/>
      <c r="Q20" s="215"/>
      <c r="R20" s="152"/>
      <c r="S20" s="152"/>
      <c r="T20" s="152"/>
      <c r="U20" s="152"/>
      <c r="V20" s="152"/>
      <c r="W20" s="207"/>
      <c r="X20" s="207"/>
      <c r="Y20" s="152"/>
      <c r="Z20" s="152"/>
      <c r="AA20" s="152"/>
      <c r="AB20" s="152"/>
      <c r="AC20" s="152"/>
      <c r="AD20" s="152"/>
      <c r="AE20" s="250"/>
      <c r="AF20" s="250"/>
      <c r="AG20" s="186"/>
      <c r="AH20" s="250"/>
    </row>
    <row r="21" spans="1:34" ht="12.75" customHeight="1" x14ac:dyDescent="0.35">
      <c r="A21" s="161"/>
      <c r="B21" s="161"/>
      <c r="C21" s="207"/>
      <c r="D21" s="153"/>
      <c r="E21" s="234" t="str">
        <f>IFERROR(IF(ISBLANK(C21),IF(ISBLANK(D21),"",VLOOKUP(D21,Subrecipient!$D$13:$E$1200,2,FALSE)),VLOOKUP(C21,Subrecipient!$C$13:$E$1200,3,FALSE)),"Not Found")</f>
        <v/>
      </c>
      <c r="F21" s="152"/>
      <c r="G21" s="214"/>
      <c r="H21" s="207"/>
      <c r="I21" s="234" t="str">
        <f t="shared" si="0"/>
        <v/>
      </c>
      <c r="J21" s="152"/>
      <c r="K21" s="186"/>
      <c r="L21" s="154"/>
      <c r="M21" s="155"/>
      <c r="N21" s="155"/>
      <c r="O21" s="155"/>
      <c r="P21" s="154"/>
      <c r="Q21" s="215"/>
      <c r="R21" s="152"/>
      <c r="S21" s="152"/>
      <c r="T21" s="152"/>
      <c r="U21" s="152"/>
      <c r="V21" s="152"/>
      <c r="W21" s="207"/>
      <c r="X21" s="207"/>
      <c r="Y21" s="152"/>
      <c r="Z21" s="152"/>
      <c r="AA21" s="152"/>
      <c r="AB21" s="152"/>
      <c r="AC21" s="152"/>
      <c r="AD21" s="152"/>
      <c r="AE21" s="250"/>
      <c r="AF21" s="250"/>
      <c r="AG21" s="186"/>
      <c r="AH21" s="250"/>
    </row>
    <row r="22" spans="1:34" ht="12.75" customHeight="1" x14ac:dyDescent="0.35">
      <c r="A22" s="161"/>
      <c r="B22" s="161"/>
      <c r="C22" s="207"/>
      <c r="D22" s="153"/>
      <c r="E22" s="234" t="str">
        <f>IFERROR(IF(ISBLANK(C22),IF(ISBLANK(D22),"",VLOOKUP(D22,Subrecipient!$D$13:$E$1200,2,FALSE)),VLOOKUP(C22,Subrecipient!$C$13:$E$1200,3,FALSE)),"Not Found")</f>
        <v/>
      </c>
      <c r="F22" s="152"/>
      <c r="G22" s="214"/>
      <c r="H22" s="207"/>
      <c r="I22" s="234" t="str">
        <f t="shared" si="0"/>
        <v/>
      </c>
      <c r="J22" s="152"/>
      <c r="K22" s="186"/>
      <c r="L22" s="154"/>
      <c r="M22" s="155"/>
      <c r="N22" s="155"/>
      <c r="O22" s="155"/>
      <c r="P22" s="154"/>
      <c r="Q22" s="215"/>
      <c r="R22" s="152"/>
      <c r="S22" s="152"/>
      <c r="T22" s="152"/>
      <c r="U22" s="152"/>
      <c r="V22" s="152"/>
      <c r="W22" s="207"/>
      <c r="X22" s="207"/>
      <c r="Y22" s="152"/>
      <c r="Z22" s="152"/>
      <c r="AA22" s="152"/>
      <c r="AB22" s="152"/>
      <c r="AC22" s="152"/>
      <c r="AD22" s="152"/>
      <c r="AE22" s="250"/>
      <c r="AF22" s="250"/>
      <c r="AG22" s="186"/>
      <c r="AH22" s="250"/>
    </row>
    <row r="23" spans="1:34" ht="12.75" customHeight="1" x14ac:dyDescent="0.35">
      <c r="A23" s="161"/>
      <c r="B23" s="161"/>
      <c r="C23" s="207"/>
      <c r="D23" s="153"/>
      <c r="E23" s="234" t="str">
        <f>IFERROR(IF(ISBLANK(C23),IF(ISBLANK(D23),"",VLOOKUP(D23,Subrecipient!$D$13:$E$1200,2,FALSE)),VLOOKUP(C23,Subrecipient!$C$13:$E$1200,3,FALSE)),"Not Found")</f>
        <v/>
      </c>
      <c r="F23" s="152"/>
      <c r="G23" s="214"/>
      <c r="H23" s="207"/>
      <c r="I23" s="234" t="str">
        <f t="shared" si="0"/>
        <v/>
      </c>
      <c r="J23" s="152"/>
      <c r="K23" s="186"/>
      <c r="L23" s="154"/>
      <c r="M23" s="155"/>
      <c r="N23" s="155"/>
      <c r="O23" s="155"/>
      <c r="P23" s="154"/>
      <c r="Q23" s="215"/>
      <c r="R23" s="152"/>
      <c r="S23" s="152"/>
      <c r="T23" s="152"/>
      <c r="U23" s="152"/>
      <c r="V23" s="152"/>
      <c r="W23" s="207"/>
      <c r="X23" s="207"/>
      <c r="Y23" s="152"/>
      <c r="Z23" s="152"/>
      <c r="AA23" s="152"/>
      <c r="AB23" s="152"/>
      <c r="AC23" s="152"/>
      <c r="AD23" s="152"/>
      <c r="AE23" s="250"/>
      <c r="AF23" s="250"/>
      <c r="AG23" s="186"/>
      <c r="AH23" s="250"/>
    </row>
    <row r="24" spans="1:34" ht="12.75" customHeight="1" x14ac:dyDescent="0.35">
      <c r="A24" s="161"/>
      <c r="B24" s="161"/>
      <c r="C24" s="207"/>
      <c r="D24" s="153"/>
      <c r="E24" s="234" t="str">
        <f>IFERROR(IF(ISBLANK(C24),IF(ISBLANK(D24),"",VLOOKUP(D24,Subrecipient!$D$13:$E$1200,2,FALSE)),VLOOKUP(C24,Subrecipient!$C$13:$E$1200,3,FALSE)),"Not Found")</f>
        <v/>
      </c>
      <c r="F24" s="152"/>
      <c r="G24" s="214"/>
      <c r="H24" s="207"/>
      <c r="I24" s="234" t="str">
        <f t="shared" si="0"/>
        <v/>
      </c>
      <c r="J24" s="152"/>
      <c r="K24" s="186"/>
      <c r="L24" s="154"/>
      <c r="M24" s="155"/>
      <c r="N24" s="155"/>
      <c r="O24" s="155"/>
      <c r="P24" s="154"/>
      <c r="Q24" s="215"/>
      <c r="R24" s="152"/>
      <c r="S24" s="152"/>
      <c r="T24" s="152"/>
      <c r="U24" s="152"/>
      <c r="V24" s="152"/>
      <c r="W24" s="207"/>
      <c r="X24" s="207"/>
      <c r="Y24" s="152"/>
      <c r="Z24" s="152"/>
      <c r="AA24" s="152"/>
      <c r="AB24" s="152"/>
      <c r="AC24" s="152"/>
      <c r="AD24" s="152"/>
      <c r="AE24" s="250"/>
      <c r="AF24" s="250"/>
      <c r="AG24" s="186"/>
      <c r="AH24" s="250"/>
    </row>
    <row r="25" spans="1:34" ht="12.75" customHeight="1" x14ac:dyDescent="0.35">
      <c r="A25" s="161"/>
      <c r="B25" s="161"/>
      <c r="C25" s="207"/>
      <c r="D25" s="153"/>
      <c r="E25" s="234" t="str">
        <f>IFERROR(IF(ISBLANK(C25),IF(ISBLANK(D25),"",VLOOKUP(D25,Subrecipient!$D$13:$E$1200,2,FALSE)),VLOOKUP(C25,Subrecipient!$C$13:$E$1200,3,FALSE)),"Not Found")</f>
        <v/>
      </c>
      <c r="F25" s="152"/>
      <c r="G25" s="214"/>
      <c r="H25" s="207"/>
      <c r="I25" s="234" t="str">
        <f t="shared" si="0"/>
        <v/>
      </c>
      <c r="J25" s="152"/>
      <c r="K25" s="186"/>
      <c r="L25" s="154"/>
      <c r="M25" s="155"/>
      <c r="N25" s="155"/>
      <c r="O25" s="155"/>
      <c r="P25" s="154"/>
      <c r="Q25" s="215"/>
      <c r="R25" s="152"/>
      <c r="S25" s="152"/>
      <c r="T25" s="152"/>
      <c r="U25" s="152"/>
      <c r="V25" s="152"/>
      <c r="W25" s="207"/>
      <c r="X25" s="207"/>
      <c r="Y25" s="152"/>
      <c r="Z25" s="152"/>
      <c r="AA25" s="152"/>
      <c r="AB25" s="152"/>
      <c r="AC25" s="152"/>
      <c r="AD25" s="152"/>
      <c r="AE25" s="250"/>
      <c r="AF25" s="250"/>
      <c r="AG25" s="186"/>
      <c r="AH25" s="250"/>
    </row>
    <row r="26" spans="1:34" ht="12.75" customHeight="1" x14ac:dyDescent="0.35">
      <c r="A26" s="161"/>
      <c r="B26" s="161"/>
      <c r="C26" s="207"/>
      <c r="D26" s="153"/>
      <c r="E26" s="234" t="str">
        <f>IFERROR(IF(ISBLANK(C26),IF(ISBLANK(D26),"",VLOOKUP(D26,Subrecipient!$D$13:$E$1200,2,FALSE)),VLOOKUP(C26,Subrecipient!$C$13:$E$1200,3,FALSE)),"Not Found")</f>
        <v/>
      </c>
      <c r="F26" s="152"/>
      <c r="G26" s="214"/>
      <c r="H26" s="207"/>
      <c r="I26" s="234" t="str">
        <f t="shared" si="0"/>
        <v/>
      </c>
      <c r="J26" s="152"/>
      <c r="K26" s="186"/>
      <c r="L26" s="154"/>
      <c r="M26" s="155"/>
      <c r="N26" s="155"/>
      <c r="O26" s="155"/>
      <c r="P26" s="154"/>
      <c r="Q26" s="215"/>
      <c r="R26" s="152"/>
      <c r="S26" s="152"/>
      <c r="T26" s="152"/>
      <c r="U26" s="152"/>
      <c r="V26" s="152"/>
      <c r="W26" s="207"/>
      <c r="X26" s="207"/>
      <c r="Y26" s="152"/>
      <c r="Z26" s="152"/>
      <c r="AA26" s="152"/>
      <c r="AB26" s="152"/>
      <c r="AC26" s="152"/>
      <c r="AD26" s="152"/>
      <c r="AE26" s="250"/>
      <c r="AF26" s="250"/>
      <c r="AG26" s="186"/>
      <c r="AH26" s="250"/>
    </row>
    <row r="27" spans="1:34" ht="12.75" customHeight="1" x14ac:dyDescent="0.35">
      <c r="A27" s="161"/>
      <c r="B27" s="161"/>
      <c r="C27" s="207"/>
      <c r="D27" s="153"/>
      <c r="E27" s="234" t="str">
        <f>IFERROR(IF(ISBLANK(C27),IF(ISBLANK(D27),"",VLOOKUP(D27,Subrecipient!$D$13:$E$1200,2,FALSE)),VLOOKUP(C27,Subrecipient!$C$13:$E$1200,3,FALSE)),"Not Found")</f>
        <v/>
      </c>
      <c r="F27" s="152"/>
      <c r="G27" s="214"/>
      <c r="H27" s="207"/>
      <c r="I27" s="234" t="str">
        <f t="shared" si="0"/>
        <v/>
      </c>
      <c r="J27" s="152"/>
      <c r="K27" s="186"/>
      <c r="L27" s="154"/>
      <c r="M27" s="155"/>
      <c r="N27" s="155"/>
      <c r="O27" s="155"/>
      <c r="P27" s="154"/>
      <c r="Q27" s="215"/>
      <c r="R27" s="152"/>
      <c r="S27" s="152"/>
      <c r="T27" s="152"/>
      <c r="U27" s="152"/>
      <c r="V27" s="152"/>
      <c r="W27" s="207"/>
      <c r="X27" s="207"/>
      <c r="Y27" s="152"/>
      <c r="Z27" s="152"/>
      <c r="AA27" s="152"/>
      <c r="AB27" s="152"/>
      <c r="AC27" s="152"/>
      <c r="AD27" s="152"/>
      <c r="AE27" s="250"/>
      <c r="AF27" s="250"/>
      <c r="AG27" s="186"/>
      <c r="AH27" s="250"/>
    </row>
    <row r="28" spans="1:34" ht="12.75" customHeight="1" x14ac:dyDescent="0.35">
      <c r="A28" s="161"/>
      <c r="B28" s="161"/>
      <c r="C28" s="207"/>
      <c r="D28" s="153"/>
      <c r="E28" s="234" t="str">
        <f>IFERROR(IF(ISBLANK(C28),IF(ISBLANK(D28),"",VLOOKUP(D28,Subrecipient!$D$13:$E$1200,2,FALSE)),VLOOKUP(C28,Subrecipient!$C$13:$E$1200,3,FALSE)),"Not Found")</f>
        <v/>
      </c>
      <c r="F28" s="152"/>
      <c r="G28" s="214"/>
      <c r="H28" s="207"/>
      <c r="I28" s="234" t="str">
        <f t="shared" si="0"/>
        <v/>
      </c>
      <c r="J28" s="152"/>
      <c r="K28" s="186"/>
      <c r="L28" s="154"/>
      <c r="M28" s="155"/>
      <c r="N28" s="155"/>
      <c r="O28" s="155"/>
      <c r="P28" s="154"/>
      <c r="Q28" s="215"/>
      <c r="R28" s="152"/>
      <c r="S28" s="152"/>
      <c r="T28" s="152"/>
      <c r="U28" s="152"/>
      <c r="V28" s="152"/>
      <c r="W28" s="207"/>
      <c r="X28" s="207"/>
      <c r="Y28" s="152"/>
      <c r="Z28" s="152"/>
      <c r="AA28" s="152"/>
      <c r="AB28" s="152"/>
      <c r="AC28" s="152"/>
      <c r="AD28" s="152"/>
      <c r="AE28" s="250"/>
      <c r="AF28" s="250"/>
      <c r="AG28" s="186"/>
      <c r="AH28" s="250"/>
    </row>
    <row r="29" spans="1:34" ht="12.75" customHeight="1" x14ac:dyDescent="0.35">
      <c r="A29" s="161"/>
      <c r="B29" s="161"/>
      <c r="C29" s="207"/>
      <c r="D29" s="153"/>
      <c r="E29" s="234" t="str">
        <f>IFERROR(IF(ISBLANK(C29),IF(ISBLANK(D29),"",VLOOKUP(D29,Subrecipient!$D$13:$E$1200,2,FALSE)),VLOOKUP(C29,Subrecipient!$C$13:$E$1200,3,FALSE)),"Not Found")</f>
        <v/>
      </c>
      <c r="F29" s="152"/>
      <c r="G29" s="214"/>
      <c r="H29" s="207"/>
      <c r="I29" s="234" t="str">
        <f t="shared" si="0"/>
        <v/>
      </c>
      <c r="J29" s="152"/>
      <c r="K29" s="186"/>
      <c r="L29" s="154"/>
      <c r="M29" s="155"/>
      <c r="N29" s="155"/>
      <c r="O29" s="155"/>
      <c r="P29" s="154"/>
      <c r="Q29" s="215"/>
      <c r="R29" s="152"/>
      <c r="S29" s="152"/>
      <c r="T29" s="152"/>
      <c r="U29" s="152"/>
      <c r="V29" s="152"/>
      <c r="W29" s="207"/>
      <c r="X29" s="207"/>
      <c r="Y29" s="152"/>
      <c r="Z29" s="152"/>
      <c r="AA29" s="152"/>
      <c r="AB29" s="152"/>
      <c r="AC29" s="152"/>
      <c r="AD29" s="152"/>
      <c r="AE29" s="250"/>
      <c r="AF29" s="250"/>
      <c r="AG29" s="186"/>
      <c r="AH29" s="250"/>
    </row>
    <row r="30" spans="1:34" ht="12.75" customHeight="1" x14ac:dyDescent="0.35">
      <c r="A30" s="161"/>
      <c r="B30" s="161"/>
      <c r="C30" s="207"/>
      <c r="D30" s="153"/>
      <c r="E30" s="234" t="str">
        <f>IFERROR(IF(ISBLANK(C30),IF(ISBLANK(D30),"",VLOOKUP(D30,Subrecipient!$D$13:$E$1200,2,FALSE)),VLOOKUP(C30,Subrecipient!$C$13:$E$1200,3,FALSE)),"Not Found")</f>
        <v/>
      </c>
      <c r="F30" s="152"/>
      <c r="G30" s="214"/>
      <c r="H30" s="207"/>
      <c r="I30" s="234" t="str">
        <f t="shared" si="0"/>
        <v/>
      </c>
      <c r="J30" s="152"/>
      <c r="K30" s="186"/>
      <c r="L30" s="154"/>
      <c r="M30" s="155"/>
      <c r="N30" s="155"/>
      <c r="O30" s="155"/>
      <c r="P30" s="154"/>
      <c r="Q30" s="215"/>
      <c r="R30" s="152"/>
      <c r="S30" s="152"/>
      <c r="T30" s="152"/>
      <c r="U30" s="152"/>
      <c r="V30" s="152"/>
      <c r="W30" s="207"/>
      <c r="X30" s="207"/>
      <c r="Y30" s="152"/>
      <c r="Z30" s="152"/>
      <c r="AA30" s="152"/>
      <c r="AB30" s="152"/>
      <c r="AC30" s="152"/>
      <c r="AD30" s="152"/>
      <c r="AE30" s="250"/>
      <c r="AF30" s="250"/>
      <c r="AG30" s="186"/>
      <c r="AH30" s="250"/>
    </row>
    <row r="31" spans="1:34" ht="12.75" customHeight="1" x14ac:dyDescent="0.35">
      <c r="A31" s="161"/>
      <c r="B31" s="161"/>
      <c r="C31" s="207"/>
      <c r="D31" s="153"/>
      <c r="E31" s="234" t="str">
        <f>IFERROR(IF(ISBLANK(C31),IF(ISBLANK(D31),"",VLOOKUP(D31,Subrecipient!$D$13:$E$1200,2,FALSE)),VLOOKUP(C31,Subrecipient!$C$13:$E$1200,3,FALSE)),"Not Found")</f>
        <v/>
      </c>
      <c r="F31" s="152"/>
      <c r="G31" s="214"/>
      <c r="H31" s="207"/>
      <c r="I31" s="234" t="str">
        <f t="shared" si="0"/>
        <v/>
      </c>
      <c r="J31" s="152"/>
      <c r="K31" s="186"/>
      <c r="L31" s="154"/>
      <c r="M31" s="155"/>
      <c r="N31" s="155"/>
      <c r="O31" s="155"/>
      <c r="P31" s="154"/>
      <c r="Q31" s="215"/>
      <c r="R31" s="152"/>
      <c r="S31" s="152"/>
      <c r="T31" s="152"/>
      <c r="U31" s="152"/>
      <c r="V31" s="152"/>
      <c r="W31" s="207"/>
      <c r="X31" s="207"/>
      <c r="Y31" s="152"/>
      <c r="Z31" s="152"/>
      <c r="AA31" s="152"/>
      <c r="AB31" s="152"/>
      <c r="AC31" s="152"/>
      <c r="AD31" s="152"/>
      <c r="AE31" s="250"/>
      <c r="AF31" s="250"/>
      <c r="AG31" s="186"/>
      <c r="AH31" s="250"/>
    </row>
    <row r="32" spans="1:34" ht="12.75" customHeight="1" x14ac:dyDescent="0.35">
      <c r="A32" s="161"/>
      <c r="B32" s="161"/>
      <c r="C32" s="207"/>
      <c r="D32" s="153"/>
      <c r="E32" s="234" t="str">
        <f>IFERROR(IF(ISBLANK(C32),IF(ISBLANK(D32),"",VLOOKUP(D32,Subrecipient!$D$13:$E$1200,2,FALSE)),VLOOKUP(C32,Subrecipient!$C$13:$E$1200,3,FALSE)),"Not Found")</f>
        <v/>
      </c>
      <c r="F32" s="152"/>
      <c r="G32" s="214"/>
      <c r="H32" s="207"/>
      <c r="I32" s="234" t="str">
        <f t="shared" si="0"/>
        <v/>
      </c>
      <c r="J32" s="152"/>
      <c r="K32" s="186"/>
      <c r="L32" s="154"/>
      <c r="M32" s="155"/>
      <c r="N32" s="155"/>
      <c r="O32" s="155"/>
      <c r="P32" s="154"/>
      <c r="Q32" s="215"/>
      <c r="R32" s="152"/>
      <c r="S32" s="152"/>
      <c r="T32" s="152"/>
      <c r="U32" s="152"/>
      <c r="V32" s="152"/>
      <c r="W32" s="207"/>
      <c r="X32" s="207"/>
      <c r="Y32" s="152"/>
      <c r="Z32" s="152"/>
      <c r="AA32" s="152"/>
      <c r="AB32" s="152"/>
      <c r="AC32" s="152"/>
      <c r="AD32" s="152"/>
      <c r="AE32" s="250"/>
      <c r="AF32" s="250"/>
      <c r="AG32" s="186"/>
      <c r="AH32" s="250"/>
    </row>
    <row r="33" spans="1:34" ht="12.75" customHeight="1" x14ac:dyDescent="0.35">
      <c r="A33" s="161"/>
      <c r="B33" s="161"/>
      <c r="C33" s="207"/>
      <c r="D33" s="153"/>
      <c r="E33" s="234" t="str">
        <f>IFERROR(IF(ISBLANK(C33),IF(ISBLANK(D33),"",VLOOKUP(D33,Subrecipient!$D$13:$E$1200,2,FALSE)),VLOOKUP(C33,Subrecipient!$C$13:$E$1200,3,FALSE)),"Not Found")</f>
        <v/>
      </c>
      <c r="F33" s="152"/>
      <c r="G33" s="214"/>
      <c r="H33" s="207"/>
      <c r="I33" s="234" t="str">
        <f t="shared" si="0"/>
        <v/>
      </c>
      <c r="J33" s="152"/>
      <c r="K33" s="186"/>
      <c r="L33" s="154"/>
      <c r="M33" s="155"/>
      <c r="N33" s="155"/>
      <c r="O33" s="155"/>
      <c r="P33" s="154"/>
      <c r="Q33" s="215"/>
      <c r="R33" s="152"/>
      <c r="S33" s="152"/>
      <c r="T33" s="152"/>
      <c r="U33" s="152"/>
      <c r="V33" s="152"/>
      <c r="W33" s="207"/>
      <c r="X33" s="207"/>
      <c r="Y33" s="152"/>
      <c r="Z33" s="152"/>
      <c r="AA33" s="152"/>
      <c r="AB33" s="152"/>
      <c r="AC33" s="152"/>
      <c r="AD33" s="152"/>
      <c r="AE33" s="250"/>
      <c r="AF33" s="250"/>
      <c r="AG33" s="186"/>
      <c r="AH33" s="250"/>
    </row>
    <row r="34" spans="1:34" ht="12.75" customHeight="1" x14ac:dyDescent="0.35">
      <c r="A34" s="161"/>
      <c r="B34" s="161"/>
      <c r="C34" s="207"/>
      <c r="D34" s="153"/>
      <c r="E34" s="234" t="str">
        <f>IFERROR(IF(ISBLANK(C34),IF(ISBLANK(D34),"",VLOOKUP(D34,Subrecipient!$D$13:$E$1200,2,FALSE)),VLOOKUP(C34,Subrecipient!$C$13:$E$1200,3,FALSE)),"Not Found")</f>
        <v/>
      </c>
      <c r="F34" s="152"/>
      <c r="G34" s="214"/>
      <c r="H34" s="207"/>
      <c r="I34" s="234" t="str">
        <f t="shared" si="0"/>
        <v/>
      </c>
      <c r="J34" s="152"/>
      <c r="K34" s="186"/>
      <c r="L34" s="154"/>
      <c r="M34" s="155"/>
      <c r="N34" s="155"/>
      <c r="O34" s="155"/>
      <c r="P34" s="154"/>
      <c r="Q34" s="215"/>
      <c r="R34" s="152"/>
      <c r="S34" s="152"/>
      <c r="T34" s="152"/>
      <c r="U34" s="152"/>
      <c r="V34" s="152"/>
      <c r="W34" s="207"/>
      <c r="X34" s="207"/>
      <c r="Y34" s="152"/>
      <c r="Z34" s="152"/>
      <c r="AA34" s="152"/>
      <c r="AB34" s="152"/>
      <c r="AC34" s="152"/>
      <c r="AD34" s="152"/>
      <c r="AE34" s="250"/>
      <c r="AF34" s="250"/>
      <c r="AG34" s="186"/>
      <c r="AH34" s="250"/>
    </row>
    <row r="35" spans="1:34" ht="12.75" customHeight="1" x14ac:dyDescent="0.35">
      <c r="A35" s="161"/>
      <c r="B35" s="161"/>
      <c r="C35" s="207"/>
      <c r="D35" s="153"/>
      <c r="E35" s="234" t="str">
        <f>IFERROR(IF(ISBLANK(C35),IF(ISBLANK(D35),"",VLOOKUP(D35,Subrecipient!$D$13:$E$1200,2,FALSE)),VLOOKUP(C35,Subrecipient!$C$13:$E$1200,3,FALSE)),"Not Found")</f>
        <v/>
      </c>
      <c r="F35" s="152"/>
      <c r="G35" s="214"/>
      <c r="H35" s="207"/>
      <c r="I35" s="234" t="str">
        <f t="shared" si="0"/>
        <v/>
      </c>
      <c r="J35" s="152"/>
      <c r="K35" s="186"/>
      <c r="L35" s="154"/>
      <c r="M35" s="155"/>
      <c r="N35" s="155"/>
      <c r="O35" s="155"/>
      <c r="P35" s="154"/>
      <c r="Q35" s="215"/>
      <c r="R35" s="152"/>
      <c r="S35" s="152"/>
      <c r="T35" s="152"/>
      <c r="U35" s="152"/>
      <c r="V35" s="152"/>
      <c r="W35" s="207"/>
      <c r="X35" s="207"/>
      <c r="Y35" s="152"/>
      <c r="Z35" s="152"/>
      <c r="AA35" s="152"/>
      <c r="AB35" s="152"/>
      <c r="AC35" s="152"/>
      <c r="AD35" s="152"/>
      <c r="AE35" s="250"/>
      <c r="AF35" s="250"/>
      <c r="AG35" s="186"/>
      <c r="AH35" s="250"/>
    </row>
    <row r="36" spans="1:34" ht="12.75" customHeight="1" x14ac:dyDescent="0.35">
      <c r="A36" s="161"/>
      <c r="B36" s="161"/>
      <c r="C36" s="207"/>
      <c r="D36" s="153"/>
      <c r="E36" s="234" t="str">
        <f>IFERROR(IF(ISBLANK(C36),IF(ISBLANK(D36),"",VLOOKUP(D36,Subrecipient!$D$13:$E$1200,2,FALSE)),VLOOKUP(C36,Subrecipient!$C$13:$E$1200,3,FALSE)),"Not Found")</f>
        <v/>
      </c>
      <c r="F36" s="152"/>
      <c r="G36" s="214"/>
      <c r="H36" s="207"/>
      <c r="I36" s="234" t="str">
        <f t="shared" si="0"/>
        <v/>
      </c>
      <c r="J36" s="152"/>
      <c r="K36" s="186"/>
      <c r="L36" s="154"/>
      <c r="M36" s="155"/>
      <c r="N36" s="155"/>
      <c r="O36" s="155"/>
      <c r="P36" s="154"/>
      <c r="Q36" s="215"/>
      <c r="R36" s="152"/>
      <c r="S36" s="152"/>
      <c r="T36" s="152"/>
      <c r="U36" s="152"/>
      <c r="V36" s="152"/>
      <c r="W36" s="207"/>
      <c r="X36" s="207"/>
      <c r="Y36" s="152"/>
      <c r="Z36" s="152"/>
      <c r="AA36" s="152"/>
      <c r="AB36" s="152"/>
      <c r="AC36" s="152"/>
      <c r="AD36" s="152"/>
      <c r="AE36" s="250"/>
      <c r="AF36" s="250"/>
      <c r="AG36" s="186"/>
      <c r="AH36" s="250"/>
    </row>
    <row r="37" spans="1:34" ht="12.75" customHeight="1" x14ac:dyDescent="0.35">
      <c r="A37" s="161"/>
      <c r="B37" s="161"/>
      <c r="C37" s="207"/>
      <c r="D37" s="153"/>
      <c r="E37" s="234" t="str">
        <f>IFERROR(IF(ISBLANK(C37),IF(ISBLANK(D37),"",VLOOKUP(D37,Subrecipient!$D$13:$E$1200,2,FALSE)),VLOOKUP(C37,Subrecipient!$C$13:$E$1200,3,FALSE)),"Not Found")</f>
        <v/>
      </c>
      <c r="F37" s="152"/>
      <c r="G37" s="214"/>
      <c r="H37" s="207"/>
      <c r="I37" s="234" t="str">
        <f t="shared" si="0"/>
        <v/>
      </c>
      <c r="J37" s="152"/>
      <c r="K37" s="186"/>
      <c r="L37" s="154"/>
      <c r="M37" s="155"/>
      <c r="N37" s="155"/>
      <c r="O37" s="155"/>
      <c r="P37" s="154"/>
      <c r="Q37" s="215"/>
      <c r="R37" s="152"/>
      <c r="S37" s="152"/>
      <c r="T37" s="152"/>
      <c r="U37" s="152"/>
      <c r="V37" s="152"/>
      <c r="W37" s="207"/>
      <c r="X37" s="207"/>
      <c r="Y37" s="152"/>
      <c r="Z37" s="152"/>
      <c r="AA37" s="152"/>
      <c r="AB37" s="152"/>
      <c r="AC37" s="152"/>
      <c r="AD37" s="152"/>
      <c r="AE37" s="250"/>
      <c r="AF37" s="250"/>
      <c r="AG37" s="186"/>
      <c r="AH37" s="250"/>
    </row>
    <row r="38" spans="1:34" ht="12.75" customHeight="1" x14ac:dyDescent="0.35">
      <c r="A38" s="161"/>
      <c r="B38" s="161"/>
      <c r="C38" s="207"/>
      <c r="D38" s="153"/>
      <c r="E38" s="234" t="str">
        <f>IFERROR(IF(ISBLANK(C38),IF(ISBLANK(D38),"",VLOOKUP(D38,Subrecipient!$D$13:$E$1200,2,FALSE)),VLOOKUP(C38,Subrecipient!$C$13:$E$1200,3,FALSE)),"Not Found")</f>
        <v/>
      </c>
      <c r="F38" s="152"/>
      <c r="G38" s="214"/>
      <c r="H38" s="207"/>
      <c r="I38" s="234" t="str">
        <f t="shared" si="0"/>
        <v/>
      </c>
      <c r="J38" s="152"/>
      <c r="K38" s="186"/>
      <c r="L38" s="154"/>
      <c r="M38" s="155"/>
      <c r="N38" s="155"/>
      <c r="O38" s="155"/>
      <c r="P38" s="154"/>
      <c r="Q38" s="215"/>
      <c r="R38" s="152"/>
      <c r="S38" s="152"/>
      <c r="T38" s="152"/>
      <c r="U38" s="152"/>
      <c r="V38" s="152"/>
      <c r="W38" s="207"/>
      <c r="X38" s="207"/>
      <c r="Y38" s="152"/>
      <c r="Z38" s="152"/>
      <c r="AA38" s="152"/>
      <c r="AB38" s="152"/>
      <c r="AC38" s="152"/>
      <c r="AD38" s="152"/>
      <c r="AE38" s="250"/>
      <c r="AF38" s="250"/>
      <c r="AG38" s="186"/>
      <c r="AH38" s="250"/>
    </row>
    <row r="39" spans="1:34" ht="12.75" customHeight="1" x14ac:dyDescent="0.35">
      <c r="A39" s="161"/>
      <c r="B39" s="161"/>
      <c r="C39" s="207"/>
      <c r="D39" s="152"/>
      <c r="E39" s="234" t="str">
        <f>IFERROR(IF(ISBLANK(C39),IF(ISBLANK(D39),"",VLOOKUP(D39,Subrecipient!$D$13:$E$1200,2,FALSE)),VLOOKUP(C39,Subrecipient!$C$13:$E$1200,3,FALSE)),"Not Found")</f>
        <v/>
      </c>
      <c r="F39" s="152"/>
      <c r="G39" s="216"/>
      <c r="H39" s="207"/>
      <c r="I39" s="234" t="str">
        <f t="shared" si="0"/>
        <v/>
      </c>
      <c r="J39" s="152"/>
      <c r="K39" s="217"/>
      <c r="L39" s="154"/>
      <c r="M39" s="155"/>
      <c r="N39" s="155"/>
      <c r="O39" s="155"/>
      <c r="P39" s="154"/>
      <c r="Q39" s="215"/>
      <c r="R39" s="152"/>
      <c r="S39" s="152"/>
      <c r="T39" s="152"/>
      <c r="U39" s="152"/>
      <c r="V39" s="152"/>
      <c r="W39" s="152"/>
      <c r="X39" s="152"/>
      <c r="Y39" s="152"/>
      <c r="Z39" s="152"/>
      <c r="AA39" s="152"/>
      <c r="AB39" s="152"/>
      <c r="AC39" s="152"/>
      <c r="AD39" s="152"/>
      <c r="AE39" s="250"/>
      <c r="AF39" s="250"/>
      <c r="AG39" s="186"/>
      <c r="AH39" s="250"/>
    </row>
    <row r="40" spans="1:34" ht="12.75" customHeight="1" x14ac:dyDescent="0.35">
      <c r="A40" s="161"/>
      <c r="B40" s="161"/>
      <c r="C40" s="207"/>
      <c r="D40" s="152"/>
      <c r="E40" s="234" t="str">
        <f>IFERROR(IF(ISBLANK(C40),IF(ISBLANK(D40),"",VLOOKUP(D40,Subrecipient!$D$13:$E$1200,2,FALSE)),VLOOKUP(C40,Subrecipient!$C$13:$E$1200,3,FALSE)),"Not Found")</f>
        <v/>
      </c>
      <c r="F40" s="152"/>
      <c r="G40" s="216"/>
      <c r="H40" s="207"/>
      <c r="I40" s="234" t="str">
        <f t="shared" si="0"/>
        <v/>
      </c>
      <c r="J40" s="152"/>
      <c r="K40" s="217"/>
      <c r="L40" s="154"/>
      <c r="M40" s="155"/>
      <c r="N40" s="155"/>
      <c r="O40" s="155"/>
      <c r="P40" s="154"/>
      <c r="Q40" s="215"/>
      <c r="R40" s="152"/>
      <c r="S40" s="152"/>
      <c r="T40" s="152"/>
      <c r="U40" s="152"/>
      <c r="V40" s="152"/>
      <c r="W40" s="152"/>
      <c r="X40" s="152"/>
      <c r="Y40" s="152"/>
      <c r="Z40" s="152"/>
      <c r="AA40" s="152"/>
      <c r="AB40" s="152"/>
      <c r="AC40" s="152"/>
      <c r="AD40" s="152"/>
      <c r="AE40" s="250"/>
      <c r="AF40" s="250"/>
      <c r="AG40" s="186"/>
      <c r="AH40" s="250"/>
    </row>
    <row r="41" spans="1:34" ht="12.75" customHeight="1" x14ac:dyDescent="0.35">
      <c r="A41" s="161"/>
      <c r="B41" s="161"/>
      <c r="C41" s="207"/>
      <c r="D41" s="152"/>
      <c r="E41" s="234" t="str">
        <f>IFERROR(IF(ISBLANK(C41),IF(ISBLANK(D41),"",VLOOKUP(D41,Subrecipient!$D$13:$E$1200,2,FALSE)),VLOOKUP(C41,Subrecipient!$C$13:$E$1200,3,FALSE)),"Not Found")</f>
        <v/>
      </c>
      <c r="F41" s="152"/>
      <c r="G41" s="216"/>
      <c r="H41" s="207"/>
      <c r="I41" s="234" t="str">
        <f t="shared" si="0"/>
        <v/>
      </c>
      <c r="J41" s="152"/>
      <c r="K41" s="217"/>
      <c r="L41" s="154"/>
      <c r="M41" s="155"/>
      <c r="N41" s="155"/>
      <c r="O41" s="155"/>
      <c r="P41" s="154"/>
      <c r="Q41" s="215"/>
      <c r="R41" s="152"/>
      <c r="S41" s="152"/>
      <c r="T41" s="152"/>
      <c r="U41" s="152"/>
      <c r="V41" s="152"/>
      <c r="W41" s="152"/>
      <c r="X41" s="152"/>
      <c r="Y41" s="152"/>
      <c r="Z41" s="152"/>
      <c r="AA41" s="152"/>
      <c r="AB41" s="152"/>
      <c r="AC41" s="152"/>
      <c r="AD41" s="152"/>
      <c r="AE41" s="250"/>
      <c r="AF41" s="250"/>
      <c r="AG41" s="186"/>
      <c r="AH41" s="250"/>
    </row>
    <row r="42" spans="1:34" ht="12.75" customHeight="1" x14ac:dyDescent="0.35">
      <c r="A42" s="161"/>
      <c r="B42" s="161"/>
      <c r="C42" s="207"/>
      <c r="D42" s="152"/>
      <c r="E42" s="234" t="str">
        <f>IFERROR(IF(ISBLANK(C42),IF(ISBLANK(D42),"",VLOOKUP(D42,Subrecipient!$D$13:$E$1200,2,FALSE)),VLOOKUP(C42,Subrecipient!$C$13:$E$1200,3,FALSE)),"Not Found")</f>
        <v/>
      </c>
      <c r="F42" s="152"/>
      <c r="G42" s="216"/>
      <c r="H42" s="207"/>
      <c r="I42" s="234" t="str">
        <f t="shared" si="0"/>
        <v/>
      </c>
      <c r="J42" s="152"/>
      <c r="K42" s="217"/>
      <c r="L42" s="154"/>
      <c r="M42" s="155"/>
      <c r="N42" s="155"/>
      <c r="O42" s="155"/>
      <c r="P42" s="154"/>
      <c r="Q42" s="215"/>
      <c r="R42" s="152"/>
      <c r="S42" s="152"/>
      <c r="T42" s="152"/>
      <c r="U42" s="152"/>
      <c r="V42" s="152"/>
      <c r="W42" s="152"/>
      <c r="X42" s="152"/>
      <c r="Y42" s="152"/>
      <c r="Z42" s="152"/>
      <c r="AA42" s="152"/>
      <c r="AB42" s="152"/>
      <c r="AC42" s="152"/>
      <c r="AD42" s="152"/>
      <c r="AE42" s="250"/>
      <c r="AF42" s="250"/>
      <c r="AG42" s="186"/>
      <c r="AH42" s="250"/>
    </row>
    <row r="43" spans="1:34" ht="12.75" customHeight="1" x14ac:dyDescent="0.35">
      <c r="A43" s="161"/>
      <c r="B43" s="161"/>
      <c r="C43" s="207"/>
      <c r="D43" s="152"/>
      <c r="E43" s="234" t="str">
        <f>IFERROR(IF(ISBLANK(C43),IF(ISBLANK(D43),"",VLOOKUP(D43,Subrecipient!$D$13:$E$1200,2,FALSE)),VLOOKUP(C43,Subrecipient!$C$13:$E$1200,3,FALSE)),"Not Found")</f>
        <v/>
      </c>
      <c r="F43" s="152"/>
      <c r="G43" s="216"/>
      <c r="H43" s="207"/>
      <c r="I43" s="234" t="str">
        <f t="shared" si="0"/>
        <v/>
      </c>
      <c r="J43" s="152"/>
      <c r="K43" s="217"/>
      <c r="L43" s="154"/>
      <c r="M43" s="155"/>
      <c r="N43" s="155"/>
      <c r="O43" s="155"/>
      <c r="P43" s="154"/>
      <c r="Q43" s="215"/>
      <c r="R43" s="152"/>
      <c r="S43" s="152"/>
      <c r="T43" s="152"/>
      <c r="U43" s="152"/>
      <c r="V43" s="152"/>
      <c r="W43" s="152"/>
      <c r="X43" s="152"/>
      <c r="Y43" s="152"/>
      <c r="Z43" s="152"/>
      <c r="AA43" s="152"/>
      <c r="AB43" s="152"/>
      <c r="AC43" s="152"/>
      <c r="AD43" s="152"/>
      <c r="AE43" s="250"/>
      <c r="AF43" s="250"/>
      <c r="AG43" s="186"/>
      <c r="AH43" s="250"/>
    </row>
    <row r="44" spans="1:34" ht="12.75" customHeight="1" x14ac:dyDescent="0.35">
      <c r="A44" s="161"/>
      <c r="B44" s="161"/>
      <c r="C44" s="207"/>
      <c r="D44" s="152"/>
      <c r="E44" s="234" t="str">
        <f>IFERROR(IF(ISBLANK(C44),IF(ISBLANK(D44),"",VLOOKUP(D44,Subrecipient!$D$13:$E$1200,2,FALSE)),VLOOKUP(C44,Subrecipient!$C$13:$E$1200,3,FALSE)),"Not Found")</f>
        <v/>
      </c>
      <c r="F44" s="152"/>
      <c r="G44" s="216"/>
      <c r="H44" s="207"/>
      <c r="I44" s="234" t="str">
        <f t="shared" si="0"/>
        <v/>
      </c>
      <c r="J44" s="152"/>
      <c r="K44" s="217"/>
      <c r="L44" s="154"/>
      <c r="M44" s="155"/>
      <c r="N44" s="155"/>
      <c r="O44" s="155"/>
      <c r="P44" s="154"/>
      <c r="Q44" s="215"/>
      <c r="R44" s="152"/>
      <c r="S44" s="152"/>
      <c r="T44" s="152"/>
      <c r="U44" s="152"/>
      <c r="V44" s="152"/>
      <c r="W44" s="152"/>
      <c r="X44" s="152"/>
      <c r="Y44" s="152"/>
      <c r="Z44" s="152"/>
      <c r="AA44" s="152"/>
      <c r="AB44" s="152"/>
      <c r="AC44" s="152"/>
      <c r="AD44" s="152"/>
      <c r="AE44" s="250"/>
      <c r="AF44" s="250"/>
      <c r="AG44" s="186"/>
      <c r="AH44" s="250"/>
    </row>
    <row r="45" spans="1:34" ht="12.75" customHeight="1" x14ac:dyDescent="0.35">
      <c r="A45" s="161"/>
      <c r="B45" s="161"/>
      <c r="C45" s="207"/>
      <c r="D45" s="152"/>
      <c r="E45" s="234" t="str">
        <f>IFERROR(IF(ISBLANK(C45),IF(ISBLANK(D45),"",VLOOKUP(D45,Subrecipient!$D$13:$E$1200,2,FALSE)),VLOOKUP(C45,Subrecipient!$C$13:$E$1200,3,FALSE)),"Not Found")</f>
        <v/>
      </c>
      <c r="F45" s="152"/>
      <c r="G45" s="216"/>
      <c r="H45" s="207"/>
      <c r="I45" s="234" t="str">
        <f t="shared" si="0"/>
        <v/>
      </c>
      <c r="J45" s="152"/>
      <c r="K45" s="217"/>
      <c r="L45" s="154"/>
      <c r="M45" s="155"/>
      <c r="N45" s="155"/>
      <c r="O45" s="155"/>
      <c r="P45" s="154"/>
      <c r="Q45" s="215"/>
      <c r="R45" s="152"/>
      <c r="S45" s="152"/>
      <c r="T45" s="152"/>
      <c r="U45" s="152"/>
      <c r="V45" s="152"/>
      <c r="W45" s="152"/>
      <c r="X45" s="152"/>
      <c r="Y45" s="152"/>
      <c r="Z45" s="152"/>
      <c r="AA45" s="152"/>
      <c r="AB45" s="152"/>
      <c r="AC45" s="152"/>
      <c r="AD45" s="152"/>
      <c r="AE45" s="250"/>
      <c r="AF45" s="250"/>
      <c r="AG45" s="186"/>
      <c r="AH45" s="250"/>
    </row>
    <row r="46" spans="1:34" ht="12.75" customHeight="1" x14ac:dyDescent="0.35">
      <c r="A46" s="161"/>
      <c r="B46" s="161"/>
      <c r="C46" s="207"/>
      <c r="D46" s="152"/>
      <c r="E46" s="234" t="str">
        <f>IFERROR(IF(ISBLANK(C46),IF(ISBLANK(D46),"",VLOOKUP(D46,Subrecipient!$D$13:$E$1200,2,FALSE)),VLOOKUP(C46,Subrecipient!$C$13:$E$1200,3,FALSE)),"Not Found")</f>
        <v/>
      </c>
      <c r="F46" s="152"/>
      <c r="G46" s="216"/>
      <c r="H46" s="207"/>
      <c r="I46" s="234" t="str">
        <f t="shared" si="0"/>
        <v/>
      </c>
      <c r="J46" s="152"/>
      <c r="K46" s="217"/>
      <c r="L46" s="154"/>
      <c r="M46" s="155"/>
      <c r="N46" s="155"/>
      <c r="O46" s="155"/>
      <c r="P46" s="154"/>
      <c r="Q46" s="215"/>
      <c r="R46" s="152"/>
      <c r="S46" s="152"/>
      <c r="T46" s="152"/>
      <c r="U46" s="152"/>
      <c r="V46" s="152"/>
      <c r="W46" s="152"/>
      <c r="X46" s="152"/>
      <c r="Y46" s="152"/>
      <c r="Z46" s="152"/>
      <c r="AA46" s="152"/>
      <c r="AB46" s="152"/>
      <c r="AC46" s="152"/>
      <c r="AD46" s="152"/>
      <c r="AE46" s="250"/>
      <c r="AF46" s="250"/>
      <c r="AG46" s="186"/>
      <c r="AH46" s="250"/>
    </row>
    <row r="47" spans="1:34" ht="12.75" customHeight="1" x14ac:dyDescent="0.35">
      <c r="A47" s="161"/>
      <c r="B47" s="161"/>
      <c r="C47" s="207"/>
      <c r="D47" s="152"/>
      <c r="E47" s="234" t="str">
        <f>IFERROR(IF(ISBLANK(C47),IF(ISBLANK(D47),"",VLOOKUP(D47,Subrecipient!$D$13:$E$1200,2,FALSE)),VLOOKUP(C47,Subrecipient!$C$13:$E$1200,3,FALSE)),"Not Found")</f>
        <v/>
      </c>
      <c r="F47" s="152"/>
      <c r="G47" s="216"/>
      <c r="H47" s="207"/>
      <c r="I47" s="234" t="str">
        <f t="shared" si="0"/>
        <v/>
      </c>
      <c r="J47" s="152"/>
      <c r="K47" s="217"/>
      <c r="L47" s="154"/>
      <c r="M47" s="155"/>
      <c r="N47" s="155"/>
      <c r="O47" s="155"/>
      <c r="P47" s="154"/>
      <c r="Q47" s="215"/>
      <c r="R47" s="152"/>
      <c r="S47" s="152"/>
      <c r="T47" s="152"/>
      <c r="U47" s="152"/>
      <c r="V47" s="152"/>
      <c r="W47" s="152"/>
      <c r="X47" s="152"/>
      <c r="Y47" s="152"/>
      <c r="Z47" s="152"/>
      <c r="AA47" s="152"/>
      <c r="AB47" s="152"/>
      <c r="AC47" s="152"/>
      <c r="AD47" s="152"/>
      <c r="AE47" s="250"/>
      <c r="AF47" s="250"/>
      <c r="AG47" s="186"/>
      <c r="AH47" s="250"/>
    </row>
    <row r="48" spans="1:34" ht="12.75" customHeight="1" x14ac:dyDescent="0.35">
      <c r="A48" s="161"/>
      <c r="B48" s="161"/>
      <c r="C48" s="207"/>
      <c r="D48" s="152"/>
      <c r="E48" s="234" t="str">
        <f>IFERROR(IF(ISBLANK(C48),IF(ISBLANK(D48),"",VLOOKUP(D48,Subrecipient!$D$13:$E$1200,2,FALSE)),VLOOKUP(C48,Subrecipient!$C$13:$E$1200,3,FALSE)),"Not Found")</f>
        <v/>
      </c>
      <c r="F48" s="152"/>
      <c r="G48" s="216"/>
      <c r="H48" s="207"/>
      <c r="I48" s="234" t="str">
        <f t="shared" si="0"/>
        <v/>
      </c>
      <c r="J48" s="152"/>
      <c r="K48" s="217"/>
      <c r="L48" s="154"/>
      <c r="M48" s="155"/>
      <c r="N48" s="155"/>
      <c r="O48" s="155"/>
      <c r="P48" s="154"/>
      <c r="Q48" s="215"/>
      <c r="R48" s="152"/>
      <c r="S48" s="152"/>
      <c r="T48" s="152"/>
      <c r="U48" s="152"/>
      <c r="V48" s="152"/>
      <c r="W48" s="152"/>
      <c r="X48" s="152"/>
      <c r="Y48" s="152"/>
      <c r="Z48" s="152"/>
      <c r="AA48" s="152"/>
      <c r="AB48" s="152"/>
      <c r="AC48" s="152"/>
      <c r="AD48" s="152"/>
      <c r="AE48" s="250"/>
      <c r="AF48" s="250"/>
      <c r="AG48" s="186"/>
      <c r="AH48" s="250"/>
    </row>
    <row r="49" spans="1:34" ht="12.75" customHeight="1" x14ac:dyDescent="0.35">
      <c r="A49" s="161"/>
      <c r="B49" s="161"/>
      <c r="C49" s="207"/>
      <c r="D49" s="152"/>
      <c r="E49" s="234" t="str">
        <f>IFERROR(IF(ISBLANK(C49),IF(ISBLANK(D49),"",VLOOKUP(D49,Subrecipient!$D$13:$E$1200,2,FALSE)),VLOOKUP(C49,Subrecipient!$C$13:$E$1200,3,FALSE)),"Not Found")</f>
        <v/>
      </c>
      <c r="F49" s="152"/>
      <c r="G49" s="216"/>
      <c r="H49" s="207"/>
      <c r="I49" s="234" t="str">
        <f t="shared" si="0"/>
        <v/>
      </c>
      <c r="J49" s="152"/>
      <c r="K49" s="217"/>
      <c r="L49" s="154"/>
      <c r="M49" s="155"/>
      <c r="N49" s="155"/>
      <c r="O49" s="155"/>
      <c r="P49" s="154"/>
      <c r="Q49" s="215"/>
      <c r="R49" s="152"/>
      <c r="S49" s="152"/>
      <c r="T49" s="152"/>
      <c r="U49" s="152"/>
      <c r="V49" s="152"/>
      <c r="W49" s="152"/>
      <c r="X49" s="152"/>
      <c r="Y49" s="152"/>
      <c r="Z49" s="152"/>
      <c r="AA49" s="152"/>
      <c r="AB49" s="152"/>
      <c r="AC49" s="152"/>
      <c r="AD49" s="152"/>
      <c r="AE49" s="250"/>
      <c r="AF49" s="250"/>
      <c r="AG49" s="186"/>
      <c r="AH49" s="250"/>
    </row>
    <row r="50" spans="1:34" ht="12.75" customHeight="1" x14ac:dyDescent="0.35">
      <c r="A50" s="161"/>
      <c r="B50" s="161"/>
      <c r="C50" s="207"/>
      <c r="D50" s="152"/>
      <c r="E50" s="234" t="str">
        <f>IFERROR(IF(ISBLANK(C50),IF(ISBLANK(D50),"",VLOOKUP(D50,Subrecipient!$D$13:$E$1200,2,FALSE)),VLOOKUP(C50,Subrecipient!$C$13:$E$1200,3,FALSE)),"Not Found")</f>
        <v/>
      </c>
      <c r="F50" s="152"/>
      <c r="G50" s="216"/>
      <c r="H50" s="207"/>
      <c r="I50" s="234" t="str">
        <f t="shared" si="0"/>
        <v/>
      </c>
      <c r="J50" s="152"/>
      <c r="K50" s="217"/>
      <c r="L50" s="154"/>
      <c r="M50" s="155"/>
      <c r="N50" s="155"/>
      <c r="O50" s="155"/>
      <c r="P50" s="154"/>
      <c r="Q50" s="215"/>
      <c r="R50" s="152"/>
      <c r="S50" s="152"/>
      <c r="T50" s="152"/>
      <c r="U50" s="152"/>
      <c r="V50" s="152"/>
      <c r="W50" s="152"/>
      <c r="X50" s="152"/>
      <c r="Y50" s="152"/>
      <c r="Z50" s="152"/>
      <c r="AA50" s="152"/>
      <c r="AB50" s="152"/>
      <c r="AC50" s="152"/>
      <c r="AD50" s="152"/>
      <c r="AE50" s="250"/>
      <c r="AF50" s="250"/>
      <c r="AG50" s="186"/>
      <c r="AH50" s="250"/>
    </row>
    <row r="51" spans="1:34" ht="12.75" customHeight="1" x14ac:dyDescent="0.35">
      <c r="A51" s="161"/>
      <c r="B51" s="161"/>
      <c r="C51" s="207"/>
      <c r="D51" s="152"/>
      <c r="E51" s="234" t="str">
        <f>IFERROR(IF(ISBLANK(C51),IF(ISBLANK(D51),"",VLOOKUP(D51,Subrecipient!$D$13:$E$1200,2,FALSE)),VLOOKUP(C51,Subrecipient!$C$13:$E$1200,3,FALSE)),"Not Found")</f>
        <v/>
      </c>
      <c r="F51" s="152"/>
      <c r="G51" s="216"/>
      <c r="H51" s="207"/>
      <c r="I51" s="234" t="str">
        <f t="shared" si="0"/>
        <v/>
      </c>
      <c r="J51" s="152"/>
      <c r="K51" s="217"/>
      <c r="L51" s="154"/>
      <c r="M51" s="155"/>
      <c r="N51" s="155"/>
      <c r="O51" s="155"/>
      <c r="P51" s="154"/>
      <c r="Q51" s="215"/>
      <c r="R51" s="152"/>
      <c r="S51" s="152"/>
      <c r="T51" s="152"/>
      <c r="U51" s="152"/>
      <c r="V51" s="152"/>
      <c r="W51" s="152"/>
      <c r="X51" s="152"/>
      <c r="Y51" s="152"/>
      <c r="Z51" s="152"/>
      <c r="AA51" s="152"/>
      <c r="AB51" s="152"/>
      <c r="AC51" s="152"/>
      <c r="AD51" s="152"/>
      <c r="AE51" s="250"/>
      <c r="AF51" s="250"/>
      <c r="AG51" s="186"/>
      <c r="AH51" s="250"/>
    </row>
    <row r="52" spans="1:34" ht="12.75" customHeight="1" x14ac:dyDescent="0.35">
      <c r="A52" s="161"/>
      <c r="B52" s="161"/>
      <c r="C52" s="207"/>
      <c r="D52" s="152"/>
      <c r="E52" s="234" t="str">
        <f>IFERROR(IF(ISBLANK(C52),IF(ISBLANK(D52),"",VLOOKUP(D52,Subrecipient!$D$13:$E$1200,2,FALSE)),VLOOKUP(C52,Subrecipient!$C$13:$E$1200,3,FALSE)),"Not Found")</f>
        <v/>
      </c>
      <c r="F52" s="152"/>
      <c r="G52" s="216"/>
      <c r="H52" s="207"/>
      <c r="I52" s="234" t="str">
        <f t="shared" si="0"/>
        <v/>
      </c>
      <c r="J52" s="152"/>
      <c r="K52" s="217"/>
      <c r="L52" s="154"/>
      <c r="M52" s="155"/>
      <c r="N52" s="155"/>
      <c r="O52" s="155"/>
      <c r="P52" s="154"/>
      <c r="Q52" s="215"/>
      <c r="R52" s="152"/>
      <c r="S52" s="152"/>
      <c r="T52" s="152"/>
      <c r="U52" s="152"/>
      <c r="V52" s="152"/>
      <c r="W52" s="152"/>
      <c r="X52" s="152"/>
      <c r="Y52" s="152"/>
      <c r="Z52" s="152"/>
      <c r="AA52" s="152"/>
      <c r="AB52" s="152"/>
      <c r="AC52" s="152"/>
      <c r="AD52" s="152"/>
      <c r="AE52" s="250"/>
      <c r="AF52" s="250"/>
      <c r="AG52" s="186"/>
      <c r="AH52" s="250"/>
    </row>
    <row r="53" spans="1:34" ht="12.75" customHeight="1" x14ac:dyDescent="0.35">
      <c r="A53" s="161"/>
      <c r="B53" s="161"/>
      <c r="C53" s="207"/>
      <c r="D53" s="152"/>
      <c r="E53" s="234" t="str">
        <f>IFERROR(IF(ISBLANK(C53),IF(ISBLANK(D53),"",VLOOKUP(D53,Subrecipient!$D$13:$E$1200,2,FALSE)),VLOOKUP(C53,Subrecipient!$C$13:$E$1200,3,FALSE)),"Not Found")</f>
        <v/>
      </c>
      <c r="F53" s="152"/>
      <c r="G53" s="216"/>
      <c r="H53" s="207"/>
      <c r="I53" s="234" t="str">
        <f t="shared" si="0"/>
        <v/>
      </c>
      <c r="J53" s="152"/>
      <c r="K53" s="217"/>
      <c r="L53" s="154"/>
      <c r="M53" s="155"/>
      <c r="N53" s="155"/>
      <c r="O53" s="155"/>
      <c r="P53" s="154"/>
      <c r="Q53" s="215"/>
      <c r="R53" s="152"/>
      <c r="S53" s="152"/>
      <c r="T53" s="152"/>
      <c r="U53" s="152"/>
      <c r="V53" s="152"/>
      <c r="W53" s="152"/>
      <c r="X53" s="152"/>
      <c r="Y53" s="152"/>
      <c r="Z53" s="152"/>
      <c r="AA53" s="152"/>
      <c r="AB53" s="152"/>
      <c r="AC53" s="152"/>
      <c r="AD53" s="152"/>
      <c r="AE53" s="250"/>
      <c r="AF53" s="250"/>
      <c r="AG53" s="186"/>
      <c r="AH53" s="250"/>
    </row>
    <row r="54" spans="1:34" ht="12.75" customHeight="1" x14ac:dyDescent="0.35">
      <c r="A54" s="161"/>
      <c r="B54" s="161"/>
      <c r="C54" s="207"/>
      <c r="D54" s="152"/>
      <c r="E54" s="234" t="str">
        <f>IFERROR(IF(ISBLANK(C54),IF(ISBLANK(D54),"",VLOOKUP(D54,Subrecipient!$D$13:$E$1200,2,FALSE)),VLOOKUP(C54,Subrecipient!$C$13:$E$1200,3,FALSE)),"Not Found")</f>
        <v/>
      </c>
      <c r="F54" s="152"/>
      <c r="G54" s="216"/>
      <c r="H54" s="207"/>
      <c r="I54" s="234" t="str">
        <f t="shared" si="0"/>
        <v/>
      </c>
      <c r="J54" s="152"/>
      <c r="K54" s="217"/>
      <c r="L54" s="154"/>
      <c r="M54" s="155"/>
      <c r="N54" s="155"/>
      <c r="O54" s="155"/>
      <c r="P54" s="154"/>
      <c r="Q54" s="215"/>
      <c r="R54" s="152"/>
      <c r="S54" s="152"/>
      <c r="T54" s="152"/>
      <c r="U54" s="152"/>
      <c r="V54" s="152"/>
      <c r="W54" s="152"/>
      <c r="X54" s="152"/>
      <c r="Y54" s="152"/>
      <c r="Z54" s="152"/>
      <c r="AA54" s="152"/>
      <c r="AB54" s="152"/>
      <c r="AC54" s="152"/>
      <c r="AD54" s="152"/>
      <c r="AE54" s="250"/>
      <c r="AF54" s="250"/>
      <c r="AG54" s="186"/>
      <c r="AH54" s="250"/>
    </row>
    <row r="55" spans="1:34" ht="12.75" customHeight="1" x14ac:dyDescent="0.35">
      <c r="A55" s="161"/>
      <c r="B55" s="161"/>
      <c r="C55" s="207"/>
      <c r="D55" s="152"/>
      <c r="E55" s="234" t="str">
        <f>IFERROR(IF(ISBLANK(C55),IF(ISBLANK(D55),"",VLOOKUP(D55,Subrecipient!$D$13:$E$1200,2,FALSE)),VLOOKUP(C55,Subrecipient!$C$13:$E$1200,3,FALSE)),"Not Found")</f>
        <v/>
      </c>
      <c r="F55" s="152"/>
      <c r="G55" s="216"/>
      <c r="H55" s="207"/>
      <c r="I55" s="234" t="str">
        <f t="shared" si="0"/>
        <v/>
      </c>
      <c r="J55" s="152"/>
      <c r="K55" s="217"/>
      <c r="L55" s="154"/>
      <c r="M55" s="155"/>
      <c r="N55" s="155"/>
      <c r="O55" s="155"/>
      <c r="P55" s="154"/>
      <c r="Q55" s="215"/>
      <c r="R55" s="152"/>
      <c r="S55" s="152"/>
      <c r="T55" s="152"/>
      <c r="U55" s="152"/>
      <c r="V55" s="152"/>
      <c r="W55" s="152"/>
      <c r="X55" s="152"/>
      <c r="Y55" s="152"/>
      <c r="Z55" s="152"/>
      <c r="AA55" s="152"/>
      <c r="AB55" s="152"/>
      <c r="AC55" s="152"/>
      <c r="AD55" s="152"/>
      <c r="AE55" s="250"/>
      <c r="AF55" s="250"/>
      <c r="AG55" s="186"/>
      <c r="AH55" s="250"/>
    </row>
    <row r="56" spans="1:34" ht="12.75" customHeight="1" x14ac:dyDescent="0.35">
      <c r="A56" s="161"/>
      <c r="B56" s="161"/>
      <c r="C56" s="207"/>
      <c r="D56" s="152"/>
      <c r="E56" s="234" t="str">
        <f>IFERROR(IF(ISBLANK(C56),IF(ISBLANK(D56),"",VLOOKUP(D56,Subrecipient!$D$13:$E$1200,2,FALSE)),VLOOKUP(C56,Subrecipient!$C$13:$E$1200,3,FALSE)),"Not Found")</f>
        <v/>
      </c>
      <c r="F56" s="152"/>
      <c r="G56" s="216"/>
      <c r="H56" s="207"/>
      <c r="I56" s="234" t="str">
        <f t="shared" si="0"/>
        <v/>
      </c>
      <c r="J56" s="152"/>
      <c r="K56" s="217"/>
      <c r="L56" s="154"/>
      <c r="M56" s="155"/>
      <c r="N56" s="155"/>
      <c r="O56" s="155"/>
      <c r="P56" s="154"/>
      <c r="Q56" s="215"/>
      <c r="R56" s="152"/>
      <c r="S56" s="152"/>
      <c r="T56" s="152"/>
      <c r="U56" s="152"/>
      <c r="V56" s="152"/>
      <c r="W56" s="152"/>
      <c r="X56" s="152"/>
      <c r="Y56" s="152"/>
      <c r="Z56" s="152"/>
      <c r="AA56" s="152"/>
      <c r="AB56" s="152"/>
      <c r="AC56" s="152"/>
      <c r="AD56" s="152"/>
      <c r="AE56" s="250"/>
      <c r="AF56" s="250"/>
      <c r="AG56" s="186"/>
      <c r="AH56" s="250"/>
    </row>
    <row r="57" spans="1:34" ht="12.75" customHeight="1" x14ac:dyDescent="0.35">
      <c r="A57" s="161"/>
      <c r="B57" s="161"/>
      <c r="C57" s="207"/>
      <c r="D57" s="152"/>
      <c r="E57" s="234" t="str">
        <f>IFERROR(IF(ISBLANK(C57),IF(ISBLANK(D57),"",VLOOKUP(D57,Subrecipient!$D$13:$E$1200,2,FALSE)),VLOOKUP(C57,Subrecipient!$C$13:$E$1200,3,FALSE)),"Not Found")</f>
        <v/>
      </c>
      <c r="F57" s="152"/>
      <c r="G57" s="216"/>
      <c r="H57" s="207"/>
      <c r="I57" s="234" t="str">
        <f t="shared" si="0"/>
        <v/>
      </c>
      <c r="J57" s="152"/>
      <c r="K57" s="217"/>
      <c r="L57" s="154"/>
      <c r="M57" s="155"/>
      <c r="N57" s="155"/>
      <c r="O57" s="155"/>
      <c r="P57" s="154"/>
      <c r="Q57" s="215"/>
      <c r="R57" s="152"/>
      <c r="S57" s="152"/>
      <c r="T57" s="152"/>
      <c r="U57" s="152"/>
      <c r="V57" s="152"/>
      <c r="W57" s="152"/>
      <c r="X57" s="152"/>
      <c r="Y57" s="152"/>
      <c r="Z57" s="152"/>
      <c r="AA57" s="152"/>
      <c r="AB57" s="152"/>
      <c r="AC57" s="152"/>
      <c r="AD57" s="152"/>
      <c r="AE57" s="250"/>
      <c r="AF57" s="250"/>
      <c r="AG57" s="186"/>
      <c r="AH57" s="250"/>
    </row>
    <row r="58" spans="1:34" ht="12.75" customHeight="1" x14ac:dyDescent="0.35">
      <c r="A58" s="161"/>
      <c r="B58" s="161"/>
      <c r="C58" s="207"/>
      <c r="D58" s="152"/>
      <c r="E58" s="234" t="str">
        <f>IFERROR(IF(ISBLANK(C58),IF(ISBLANK(D58),"",VLOOKUP(D58,Subrecipient!$D$13:$E$1200,2,FALSE)),VLOOKUP(C58,Subrecipient!$C$13:$E$1200,3,FALSE)),"Not Found")</f>
        <v/>
      </c>
      <c r="F58" s="152"/>
      <c r="G58" s="216"/>
      <c r="H58" s="207"/>
      <c r="I58" s="234" t="str">
        <f t="shared" si="0"/>
        <v/>
      </c>
      <c r="J58" s="152"/>
      <c r="K58" s="217"/>
      <c r="L58" s="154"/>
      <c r="M58" s="155"/>
      <c r="N58" s="155"/>
      <c r="O58" s="155"/>
      <c r="P58" s="154"/>
      <c r="Q58" s="215"/>
      <c r="R58" s="152"/>
      <c r="S58" s="152"/>
      <c r="T58" s="152"/>
      <c r="U58" s="152"/>
      <c r="V58" s="152"/>
      <c r="W58" s="152"/>
      <c r="X58" s="152"/>
      <c r="Y58" s="152"/>
      <c r="Z58" s="152"/>
      <c r="AA58" s="152"/>
      <c r="AB58" s="152"/>
      <c r="AC58" s="152"/>
      <c r="AD58" s="152"/>
      <c r="AE58" s="250"/>
      <c r="AF58" s="250"/>
      <c r="AG58" s="186"/>
      <c r="AH58" s="250"/>
    </row>
    <row r="59" spans="1:34" ht="12.75" customHeight="1" x14ac:dyDescent="0.35">
      <c r="A59" s="161"/>
      <c r="B59" s="161"/>
      <c r="C59" s="207"/>
      <c r="D59" s="152"/>
      <c r="E59" s="234" t="str">
        <f>IFERROR(IF(ISBLANK(C59),IF(ISBLANK(D59),"",VLOOKUP(D59,Subrecipient!$D$13:$E$1200,2,FALSE)),VLOOKUP(C59,Subrecipient!$C$13:$E$1200,3,FALSE)),"Not Found")</f>
        <v/>
      </c>
      <c r="F59" s="152"/>
      <c r="G59" s="216"/>
      <c r="H59" s="207"/>
      <c r="I59" s="234" t="str">
        <f t="shared" si="0"/>
        <v/>
      </c>
      <c r="J59" s="152"/>
      <c r="K59" s="217"/>
      <c r="L59" s="154"/>
      <c r="M59" s="155"/>
      <c r="N59" s="155"/>
      <c r="O59" s="155"/>
      <c r="P59" s="154"/>
      <c r="Q59" s="215"/>
      <c r="R59" s="152"/>
      <c r="S59" s="152"/>
      <c r="T59" s="152"/>
      <c r="U59" s="152"/>
      <c r="V59" s="152"/>
      <c r="W59" s="207"/>
      <c r="X59" s="207"/>
      <c r="Y59" s="152"/>
      <c r="Z59" s="152"/>
      <c r="AA59" s="152"/>
      <c r="AB59" s="152"/>
      <c r="AC59" s="152"/>
      <c r="AD59" s="152"/>
      <c r="AE59" s="250"/>
      <c r="AF59" s="250"/>
      <c r="AG59" s="186"/>
      <c r="AH59" s="250"/>
    </row>
    <row r="60" spans="1:34" ht="12.75" customHeight="1" x14ac:dyDescent="0.35">
      <c r="A60" s="161"/>
      <c r="B60" s="161"/>
      <c r="C60" s="207"/>
      <c r="D60" s="152"/>
      <c r="E60" s="234" t="str">
        <f>IFERROR(IF(ISBLANK(C60),IF(ISBLANK(D60),"",VLOOKUP(D60,Subrecipient!$D$13:$E$1200,2,FALSE)),VLOOKUP(C60,Subrecipient!$C$13:$E$1200,3,FALSE)),"Not Found")</f>
        <v/>
      </c>
      <c r="F60" s="152"/>
      <c r="G60" s="216"/>
      <c r="H60" s="207"/>
      <c r="I60" s="234" t="str">
        <f t="shared" si="0"/>
        <v/>
      </c>
      <c r="J60" s="152"/>
      <c r="K60" s="217"/>
      <c r="L60" s="154"/>
      <c r="M60" s="155"/>
      <c r="N60" s="155"/>
      <c r="O60" s="155"/>
      <c r="P60" s="154"/>
      <c r="Q60" s="215"/>
      <c r="R60" s="152"/>
      <c r="S60" s="152"/>
      <c r="T60" s="152"/>
      <c r="U60" s="152"/>
      <c r="V60" s="152"/>
      <c r="W60" s="207"/>
      <c r="X60" s="207"/>
      <c r="Y60" s="152"/>
      <c r="Z60" s="152"/>
      <c r="AA60" s="152"/>
      <c r="AB60" s="152"/>
      <c r="AC60" s="152"/>
      <c r="AD60" s="152"/>
      <c r="AE60" s="250"/>
      <c r="AF60" s="250"/>
      <c r="AG60" s="186"/>
      <c r="AH60" s="250"/>
    </row>
    <row r="61" spans="1:34" ht="12.75" customHeight="1" x14ac:dyDescent="0.35">
      <c r="A61" s="161"/>
      <c r="B61" s="161"/>
      <c r="C61" s="207"/>
      <c r="D61" s="152"/>
      <c r="E61" s="234" t="str">
        <f>IFERROR(IF(ISBLANK(C61),IF(ISBLANK(D61),"",VLOOKUP(D61,Subrecipient!$D$13:$E$1200,2,FALSE)),VLOOKUP(C61,Subrecipient!$C$13:$E$1200,3,FALSE)),"Not Found")</f>
        <v/>
      </c>
      <c r="F61" s="152"/>
      <c r="G61" s="216"/>
      <c r="H61" s="207"/>
      <c r="I61" s="234" t="str">
        <f t="shared" si="0"/>
        <v/>
      </c>
      <c r="J61" s="152"/>
      <c r="K61" s="217"/>
      <c r="L61" s="154"/>
      <c r="M61" s="155"/>
      <c r="N61" s="155"/>
      <c r="O61" s="155"/>
      <c r="P61" s="154"/>
      <c r="Q61" s="215"/>
      <c r="R61" s="152"/>
      <c r="S61" s="152"/>
      <c r="T61" s="152"/>
      <c r="U61" s="152"/>
      <c r="V61" s="152"/>
      <c r="W61" s="207"/>
      <c r="X61" s="207"/>
      <c r="Y61" s="152"/>
      <c r="Z61" s="152"/>
      <c r="AA61" s="152"/>
      <c r="AB61" s="152"/>
      <c r="AC61" s="152"/>
      <c r="AD61" s="152"/>
      <c r="AE61" s="250"/>
      <c r="AF61" s="250"/>
      <c r="AG61" s="186"/>
      <c r="AH61" s="250"/>
    </row>
    <row r="62" spans="1:34" ht="12.75" customHeight="1" x14ac:dyDescent="0.35">
      <c r="A62" s="161"/>
      <c r="B62" s="161"/>
      <c r="C62" s="207"/>
      <c r="D62" s="152"/>
      <c r="E62" s="234" t="str">
        <f>IFERROR(IF(ISBLANK(C62),IF(ISBLANK(D62),"",VLOOKUP(D62,Subrecipient!$D$13:$E$1200,2,FALSE)),VLOOKUP(C62,Subrecipient!$C$13:$E$1200,3,FALSE)),"Not Found")</f>
        <v/>
      </c>
      <c r="F62" s="152"/>
      <c r="G62" s="216"/>
      <c r="H62" s="207"/>
      <c r="I62" s="234" t="str">
        <f t="shared" si="0"/>
        <v/>
      </c>
      <c r="J62" s="152"/>
      <c r="K62" s="217"/>
      <c r="L62" s="154"/>
      <c r="M62" s="155"/>
      <c r="N62" s="155"/>
      <c r="O62" s="155"/>
      <c r="P62" s="154"/>
      <c r="Q62" s="215"/>
      <c r="R62" s="152"/>
      <c r="S62" s="152"/>
      <c r="T62" s="152"/>
      <c r="U62" s="152"/>
      <c r="V62" s="152"/>
      <c r="W62" s="207"/>
      <c r="X62" s="207"/>
      <c r="Y62" s="152"/>
      <c r="Z62" s="152"/>
      <c r="AA62" s="152"/>
      <c r="AB62" s="152"/>
      <c r="AC62" s="152"/>
      <c r="AD62" s="152"/>
      <c r="AE62" s="250"/>
      <c r="AF62" s="250"/>
      <c r="AG62" s="186"/>
      <c r="AH62" s="250"/>
    </row>
    <row r="63" spans="1:34" ht="12.75" customHeight="1" x14ac:dyDescent="0.35">
      <c r="A63" s="161"/>
      <c r="B63" s="161"/>
      <c r="C63" s="207"/>
      <c r="D63" s="152"/>
      <c r="E63" s="234" t="str">
        <f>IFERROR(IF(ISBLANK(C63),IF(ISBLANK(D63),"",VLOOKUP(D63,Subrecipient!$D$13:$E$1200,2,FALSE)),VLOOKUP(C63,Subrecipient!$C$13:$E$1200,3,FALSE)),"Not Found")</f>
        <v/>
      </c>
      <c r="F63" s="152"/>
      <c r="G63" s="216"/>
      <c r="H63" s="207"/>
      <c r="I63" s="234" t="str">
        <f t="shared" si="0"/>
        <v/>
      </c>
      <c r="J63" s="152"/>
      <c r="K63" s="217"/>
      <c r="L63" s="154"/>
      <c r="M63" s="155"/>
      <c r="N63" s="155"/>
      <c r="O63" s="155"/>
      <c r="P63" s="154"/>
      <c r="Q63" s="215"/>
      <c r="R63" s="152"/>
      <c r="S63" s="152"/>
      <c r="T63" s="152"/>
      <c r="U63" s="152"/>
      <c r="V63" s="152"/>
      <c r="W63" s="207"/>
      <c r="X63" s="207"/>
      <c r="Y63" s="152"/>
      <c r="Z63" s="152"/>
      <c r="AA63" s="152"/>
      <c r="AB63" s="152"/>
      <c r="AC63" s="152"/>
      <c r="AD63" s="152"/>
      <c r="AE63" s="250"/>
      <c r="AF63" s="250"/>
      <c r="AG63" s="186"/>
      <c r="AH63" s="250"/>
    </row>
    <row r="64" spans="1:34" ht="12.75" customHeight="1" x14ac:dyDescent="0.35">
      <c r="A64" s="161"/>
      <c r="B64" s="161"/>
      <c r="C64" s="207"/>
      <c r="D64" s="152"/>
      <c r="E64" s="234" t="str">
        <f>IFERROR(IF(ISBLANK(C64),IF(ISBLANK(D64),"",VLOOKUP(D64,Subrecipient!$D$13:$E$1200,2,FALSE)),VLOOKUP(C64,Subrecipient!$C$13:$E$1200,3,FALSE)),"Not Found")</f>
        <v/>
      </c>
      <c r="F64" s="152"/>
      <c r="G64" s="216"/>
      <c r="H64" s="207"/>
      <c r="I64" s="234" t="str">
        <f t="shared" si="0"/>
        <v/>
      </c>
      <c r="J64" s="152"/>
      <c r="K64" s="217"/>
      <c r="L64" s="154"/>
      <c r="M64" s="155"/>
      <c r="N64" s="155"/>
      <c r="O64" s="155"/>
      <c r="P64" s="154"/>
      <c r="Q64" s="215"/>
      <c r="R64" s="152"/>
      <c r="S64" s="152"/>
      <c r="T64" s="152"/>
      <c r="U64" s="152"/>
      <c r="V64" s="152"/>
      <c r="W64" s="207"/>
      <c r="X64" s="207"/>
      <c r="Y64" s="152"/>
      <c r="Z64" s="152"/>
      <c r="AA64" s="152"/>
      <c r="AB64" s="152"/>
      <c r="AC64" s="152"/>
      <c r="AD64" s="152"/>
      <c r="AE64" s="250"/>
      <c r="AF64" s="250"/>
      <c r="AG64" s="186"/>
      <c r="AH64" s="250"/>
    </row>
    <row r="65" spans="1:34" ht="12.75" customHeight="1" x14ac:dyDescent="0.35">
      <c r="A65" s="161"/>
      <c r="B65" s="161"/>
      <c r="C65" s="207"/>
      <c r="D65" s="152"/>
      <c r="E65" s="234" t="str">
        <f>IFERROR(IF(ISBLANK(C65),IF(ISBLANK(D65),"",VLOOKUP(D65,Subrecipient!$D$13:$E$1200,2,FALSE)),VLOOKUP(C65,Subrecipient!$C$13:$E$1200,3,FALSE)),"Not Found")</f>
        <v/>
      </c>
      <c r="F65" s="152"/>
      <c r="G65" s="216"/>
      <c r="H65" s="207"/>
      <c r="I65" s="234" t="str">
        <f t="shared" si="0"/>
        <v/>
      </c>
      <c r="J65" s="152"/>
      <c r="K65" s="217"/>
      <c r="L65" s="154"/>
      <c r="M65" s="155"/>
      <c r="N65" s="155"/>
      <c r="O65" s="155"/>
      <c r="P65" s="154"/>
      <c r="Q65" s="215"/>
      <c r="R65" s="152"/>
      <c r="S65" s="152"/>
      <c r="T65" s="152"/>
      <c r="U65" s="152"/>
      <c r="V65" s="152"/>
      <c r="W65" s="207"/>
      <c r="X65" s="207"/>
      <c r="Y65" s="152"/>
      <c r="Z65" s="152"/>
      <c r="AA65" s="152"/>
      <c r="AB65" s="152"/>
      <c r="AC65" s="152"/>
      <c r="AD65" s="152"/>
      <c r="AE65" s="250"/>
      <c r="AF65" s="250"/>
      <c r="AG65" s="186"/>
      <c r="AH65" s="250"/>
    </row>
    <row r="66" spans="1:34" ht="12.75" customHeight="1" x14ac:dyDescent="0.35">
      <c r="A66" s="161"/>
      <c r="B66" s="161"/>
      <c r="C66" s="207"/>
      <c r="D66" s="152"/>
      <c r="E66" s="234" t="str">
        <f>IFERROR(IF(ISBLANK(C66),IF(ISBLANK(D66),"",VLOOKUP(D66,Subrecipient!$D$13:$E$1200,2,FALSE)),VLOOKUP(C66,Subrecipient!$C$13:$E$1200,3,FALSE)),"Not Found")</f>
        <v/>
      </c>
      <c r="F66" s="152"/>
      <c r="G66" s="216"/>
      <c r="H66" s="207"/>
      <c r="I66" s="234" t="str">
        <f t="shared" si="0"/>
        <v/>
      </c>
      <c r="J66" s="152"/>
      <c r="K66" s="217"/>
      <c r="L66" s="154"/>
      <c r="M66" s="155"/>
      <c r="N66" s="155"/>
      <c r="O66" s="155"/>
      <c r="P66" s="154"/>
      <c r="Q66" s="215"/>
      <c r="R66" s="152"/>
      <c r="S66" s="152"/>
      <c r="T66" s="152"/>
      <c r="U66" s="152"/>
      <c r="V66" s="152"/>
      <c r="W66" s="207"/>
      <c r="X66" s="207"/>
      <c r="Y66" s="152"/>
      <c r="Z66" s="152"/>
      <c r="AA66" s="152"/>
      <c r="AB66" s="152"/>
      <c r="AC66" s="152"/>
      <c r="AD66" s="152"/>
      <c r="AE66" s="250"/>
      <c r="AF66" s="250"/>
      <c r="AG66" s="186"/>
      <c r="AH66" s="250"/>
    </row>
    <row r="67" spans="1:34" ht="12.75" customHeight="1" x14ac:dyDescent="0.35">
      <c r="A67" s="161"/>
      <c r="B67" s="161"/>
      <c r="C67" s="207"/>
      <c r="D67" s="152"/>
      <c r="E67" s="234" t="str">
        <f>IFERROR(IF(ISBLANK(C67),IF(ISBLANK(D67),"",VLOOKUP(D67,Subrecipient!$D$13:$E$1200,2,FALSE)),VLOOKUP(C67,Subrecipient!$C$13:$E$1200,3,FALSE)),"Not Found")</f>
        <v/>
      </c>
      <c r="F67" s="152"/>
      <c r="G67" s="216"/>
      <c r="H67" s="207"/>
      <c r="I67" s="234" t="str">
        <f t="shared" si="0"/>
        <v/>
      </c>
      <c r="J67" s="152"/>
      <c r="K67" s="217"/>
      <c r="L67" s="154"/>
      <c r="M67" s="155"/>
      <c r="N67" s="155"/>
      <c r="O67" s="155"/>
      <c r="P67" s="154"/>
      <c r="Q67" s="215"/>
      <c r="R67" s="152"/>
      <c r="S67" s="152"/>
      <c r="T67" s="152"/>
      <c r="U67" s="152"/>
      <c r="V67" s="152"/>
      <c r="W67" s="207"/>
      <c r="X67" s="207"/>
      <c r="Y67" s="152"/>
      <c r="Z67" s="152"/>
      <c r="AA67" s="152"/>
      <c r="AB67" s="152"/>
      <c r="AC67" s="152"/>
      <c r="AD67" s="152"/>
      <c r="AE67" s="250"/>
      <c r="AF67" s="250"/>
      <c r="AG67" s="186"/>
      <c r="AH67" s="250"/>
    </row>
    <row r="68" spans="1:34" ht="12.75" customHeight="1" x14ac:dyDescent="0.35">
      <c r="A68" s="161"/>
      <c r="B68" s="161"/>
      <c r="C68" s="207"/>
      <c r="D68" s="152"/>
      <c r="E68" s="234" t="str">
        <f>IFERROR(IF(ISBLANK(C68),IF(ISBLANK(D68),"",VLOOKUP(D68,Subrecipient!$D$13:$E$1200,2,FALSE)),VLOOKUP(C68,Subrecipient!$C$13:$E$1200,3,FALSE)),"Not Found")</f>
        <v/>
      </c>
      <c r="F68" s="152"/>
      <c r="G68" s="216"/>
      <c r="H68" s="207"/>
      <c r="I68" s="234" t="str">
        <f t="shared" si="0"/>
        <v/>
      </c>
      <c r="J68" s="152"/>
      <c r="K68" s="217"/>
      <c r="L68" s="154"/>
      <c r="M68" s="155"/>
      <c r="N68" s="155"/>
      <c r="O68" s="155"/>
      <c r="P68" s="154"/>
      <c r="Q68" s="215"/>
      <c r="R68" s="152"/>
      <c r="S68" s="152"/>
      <c r="T68" s="152"/>
      <c r="U68" s="152"/>
      <c r="V68" s="152"/>
      <c r="W68" s="207"/>
      <c r="X68" s="207"/>
      <c r="Y68" s="152"/>
      <c r="Z68" s="152"/>
      <c r="AA68" s="152"/>
      <c r="AB68" s="152"/>
      <c r="AC68" s="152"/>
      <c r="AD68" s="152"/>
      <c r="AE68" s="250"/>
      <c r="AF68" s="250"/>
      <c r="AG68" s="186"/>
      <c r="AH68" s="250"/>
    </row>
    <row r="69" spans="1:34" ht="12.75" customHeight="1" x14ac:dyDescent="0.35">
      <c r="A69" s="161"/>
      <c r="B69" s="161"/>
      <c r="C69" s="207"/>
      <c r="D69" s="152"/>
      <c r="E69" s="234" t="str">
        <f>IFERROR(IF(ISBLANK(C69),IF(ISBLANK(D69),"",VLOOKUP(D69,Subrecipient!$D$13:$E$1200,2,FALSE)),VLOOKUP(C69,Subrecipient!$C$13:$E$1200,3,FALSE)),"Not Found")</f>
        <v/>
      </c>
      <c r="F69" s="152"/>
      <c r="G69" s="216"/>
      <c r="H69" s="207"/>
      <c r="I69" s="234" t="str">
        <f t="shared" si="0"/>
        <v/>
      </c>
      <c r="J69" s="152"/>
      <c r="K69" s="217"/>
      <c r="L69" s="154"/>
      <c r="M69" s="155"/>
      <c r="N69" s="155"/>
      <c r="O69" s="155"/>
      <c r="P69" s="154"/>
      <c r="Q69" s="215"/>
      <c r="R69" s="152"/>
      <c r="S69" s="152"/>
      <c r="T69" s="152"/>
      <c r="U69" s="152"/>
      <c r="V69" s="152"/>
      <c r="W69" s="207"/>
      <c r="X69" s="207"/>
      <c r="Y69" s="152"/>
      <c r="Z69" s="152"/>
      <c r="AA69" s="152"/>
      <c r="AB69" s="152"/>
      <c r="AC69" s="152"/>
      <c r="AD69" s="152"/>
      <c r="AE69" s="250"/>
      <c r="AF69" s="250"/>
      <c r="AG69" s="186"/>
      <c r="AH69" s="250"/>
    </row>
    <row r="70" spans="1:34" ht="12.75" customHeight="1" x14ac:dyDescent="0.35">
      <c r="A70" s="161"/>
      <c r="B70" s="161"/>
      <c r="C70" s="207"/>
      <c r="D70" s="152"/>
      <c r="E70" s="234" t="str">
        <f>IFERROR(IF(ISBLANK(C70),IF(ISBLANK(D70),"",VLOOKUP(D70,Subrecipient!$D$13:$E$1200,2,FALSE)),VLOOKUP(C70,Subrecipient!$C$13:$E$1200,3,FALSE)),"Not Found")</f>
        <v/>
      </c>
      <c r="F70" s="152"/>
      <c r="G70" s="216"/>
      <c r="H70" s="207"/>
      <c r="I70" s="234" t="str">
        <f t="shared" si="0"/>
        <v/>
      </c>
      <c r="J70" s="152"/>
      <c r="K70" s="217"/>
      <c r="L70" s="154"/>
      <c r="M70" s="155"/>
      <c r="N70" s="155"/>
      <c r="O70" s="155"/>
      <c r="P70" s="154"/>
      <c r="Q70" s="215"/>
      <c r="R70" s="152"/>
      <c r="S70" s="152"/>
      <c r="T70" s="152"/>
      <c r="U70" s="152"/>
      <c r="V70" s="152"/>
      <c r="W70" s="207"/>
      <c r="X70" s="207"/>
      <c r="Y70" s="152"/>
      <c r="Z70" s="152"/>
      <c r="AA70" s="152"/>
      <c r="AB70" s="152"/>
      <c r="AC70" s="152"/>
      <c r="AD70" s="152"/>
      <c r="AE70" s="250"/>
      <c r="AF70" s="250"/>
      <c r="AG70" s="186"/>
      <c r="AH70" s="250"/>
    </row>
    <row r="71" spans="1:34" ht="12.75" customHeight="1" x14ac:dyDescent="0.35">
      <c r="A71" s="161"/>
      <c r="B71" s="161"/>
      <c r="C71" s="207"/>
      <c r="D71" s="152"/>
      <c r="E71" s="234" t="str">
        <f>IFERROR(IF(ISBLANK(C71),IF(ISBLANK(D71),"",VLOOKUP(D71,Subrecipient!$D$13:$E$1200,2,FALSE)),VLOOKUP(C71,Subrecipient!$C$13:$E$1200,3,FALSE)),"Not Found")</f>
        <v/>
      </c>
      <c r="F71" s="152"/>
      <c r="G71" s="216"/>
      <c r="H71" s="207"/>
      <c r="I71" s="234" t="str">
        <f t="shared" si="0"/>
        <v/>
      </c>
      <c r="J71" s="152"/>
      <c r="K71" s="217"/>
      <c r="L71" s="154"/>
      <c r="M71" s="155"/>
      <c r="N71" s="155"/>
      <c r="O71" s="155"/>
      <c r="P71" s="154"/>
      <c r="Q71" s="215"/>
      <c r="R71" s="152"/>
      <c r="S71" s="152"/>
      <c r="T71" s="152"/>
      <c r="U71" s="152"/>
      <c r="V71" s="152"/>
      <c r="W71" s="207"/>
      <c r="X71" s="207"/>
      <c r="Y71" s="152"/>
      <c r="Z71" s="152"/>
      <c r="AA71" s="152"/>
      <c r="AB71" s="152"/>
      <c r="AC71" s="152"/>
      <c r="AD71" s="152"/>
      <c r="AE71" s="250"/>
      <c r="AF71" s="250"/>
      <c r="AG71" s="186"/>
      <c r="AH71" s="250"/>
    </row>
    <row r="72" spans="1:34" ht="12.75" customHeight="1" x14ac:dyDescent="0.35">
      <c r="A72" s="161"/>
      <c r="B72" s="161"/>
      <c r="C72" s="207"/>
      <c r="D72" s="152"/>
      <c r="E72" s="234" t="str">
        <f>IFERROR(IF(ISBLANK(C72),IF(ISBLANK(D72),"",VLOOKUP(D72,Subrecipient!$D$13:$E$1200,2,FALSE)),VLOOKUP(C72,Subrecipient!$C$13:$E$1200,3,FALSE)),"Not Found")</f>
        <v/>
      </c>
      <c r="F72" s="152"/>
      <c r="G72" s="216"/>
      <c r="H72" s="207"/>
      <c r="I72" s="234" t="str">
        <f t="shared" si="0"/>
        <v/>
      </c>
      <c r="J72" s="152"/>
      <c r="K72" s="217"/>
      <c r="L72" s="154"/>
      <c r="M72" s="155"/>
      <c r="N72" s="155"/>
      <c r="O72" s="155"/>
      <c r="P72" s="154"/>
      <c r="Q72" s="215"/>
      <c r="R72" s="152"/>
      <c r="S72" s="152"/>
      <c r="T72" s="152"/>
      <c r="U72" s="152"/>
      <c r="V72" s="152"/>
      <c r="W72" s="207"/>
      <c r="X72" s="207"/>
      <c r="Y72" s="152"/>
      <c r="Z72" s="152"/>
      <c r="AA72" s="152"/>
      <c r="AB72" s="152"/>
      <c r="AC72" s="152"/>
      <c r="AD72" s="152"/>
      <c r="AE72" s="250"/>
      <c r="AF72" s="250"/>
      <c r="AG72" s="186"/>
      <c r="AH72" s="250"/>
    </row>
    <row r="73" spans="1:34" ht="12.75" customHeight="1" x14ac:dyDescent="0.35">
      <c r="A73" s="161"/>
      <c r="B73" s="161"/>
      <c r="C73" s="207"/>
      <c r="D73" s="152"/>
      <c r="E73" s="234" t="str">
        <f>IFERROR(IF(ISBLANK(C73),IF(ISBLANK(D73),"",VLOOKUP(D73,Subrecipient!$D$13:$E$1200,2,FALSE)),VLOOKUP(C73,Subrecipient!$C$13:$E$1200,3,FALSE)),"Not Found")</f>
        <v/>
      </c>
      <c r="F73" s="152"/>
      <c r="G73" s="216"/>
      <c r="H73" s="207"/>
      <c r="I73" s="234" t="str">
        <f t="shared" si="0"/>
        <v/>
      </c>
      <c r="J73" s="152"/>
      <c r="K73" s="217"/>
      <c r="L73" s="154"/>
      <c r="M73" s="155"/>
      <c r="N73" s="155"/>
      <c r="O73" s="155"/>
      <c r="P73" s="154"/>
      <c r="Q73" s="215"/>
      <c r="R73" s="152"/>
      <c r="S73" s="152"/>
      <c r="T73" s="152"/>
      <c r="U73" s="152"/>
      <c r="V73" s="152"/>
      <c r="W73" s="207"/>
      <c r="X73" s="207"/>
      <c r="Y73" s="152"/>
      <c r="Z73" s="152"/>
      <c r="AA73" s="152"/>
      <c r="AB73" s="152"/>
      <c r="AC73" s="152"/>
      <c r="AD73" s="152"/>
      <c r="AE73" s="250"/>
      <c r="AF73" s="250"/>
      <c r="AG73" s="186"/>
      <c r="AH73" s="250"/>
    </row>
    <row r="74" spans="1:34" ht="12.75" customHeight="1" x14ac:dyDescent="0.35">
      <c r="A74" s="161"/>
      <c r="B74" s="161"/>
      <c r="C74" s="207"/>
      <c r="D74" s="152"/>
      <c r="E74" s="234" t="str">
        <f>IFERROR(IF(ISBLANK(C74),IF(ISBLANK(D74),"",VLOOKUP(D74,Subrecipient!$D$13:$E$1200,2,FALSE)),VLOOKUP(C74,Subrecipient!$C$13:$E$1200,3,FALSE)),"Not Found")</f>
        <v/>
      </c>
      <c r="F74" s="152"/>
      <c r="G74" s="216"/>
      <c r="H74" s="207"/>
      <c r="I74" s="234" t="str">
        <f t="shared" si="0"/>
        <v/>
      </c>
      <c r="J74" s="152"/>
      <c r="K74" s="217"/>
      <c r="L74" s="154"/>
      <c r="M74" s="155"/>
      <c r="N74" s="155"/>
      <c r="O74" s="155"/>
      <c r="P74" s="154"/>
      <c r="Q74" s="215"/>
      <c r="R74" s="152"/>
      <c r="S74" s="152"/>
      <c r="T74" s="152"/>
      <c r="U74" s="152"/>
      <c r="V74" s="152"/>
      <c r="W74" s="207"/>
      <c r="X74" s="207"/>
      <c r="Y74" s="152"/>
      <c r="Z74" s="152"/>
      <c r="AA74" s="152"/>
      <c r="AB74" s="152"/>
      <c r="AC74" s="152"/>
      <c r="AD74" s="152"/>
      <c r="AE74" s="250"/>
      <c r="AF74" s="250"/>
      <c r="AG74" s="186"/>
      <c r="AH74" s="250"/>
    </row>
    <row r="75" spans="1:34" ht="12.75" customHeight="1" x14ac:dyDescent="0.35">
      <c r="A75" s="161"/>
      <c r="B75" s="161"/>
      <c r="C75" s="207"/>
      <c r="D75" s="152"/>
      <c r="E75" s="234" t="str">
        <f>IFERROR(IF(ISBLANK(C75),IF(ISBLANK(D75),"",VLOOKUP(D75,Subrecipient!$D$13:$E$1200,2,FALSE)),VLOOKUP(C75,Subrecipient!$C$13:$E$1200,3,FALSE)),"Not Found")</f>
        <v/>
      </c>
      <c r="F75" s="152"/>
      <c r="G75" s="216"/>
      <c r="H75" s="207"/>
      <c r="I75" s="234" t="str">
        <f t="shared" si="0"/>
        <v/>
      </c>
      <c r="J75" s="152"/>
      <c r="K75" s="217"/>
      <c r="L75" s="154"/>
      <c r="M75" s="155"/>
      <c r="N75" s="155"/>
      <c r="O75" s="155"/>
      <c r="P75" s="154"/>
      <c r="Q75" s="215"/>
      <c r="R75" s="152"/>
      <c r="S75" s="152"/>
      <c r="T75" s="152"/>
      <c r="U75" s="152"/>
      <c r="V75" s="152"/>
      <c r="W75" s="207"/>
      <c r="X75" s="207"/>
      <c r="Y75" s="152"/>
      <c r="Z75" s="152"/>
      <c r="AA75" s="152"/>
      <c r="AB75" s="152"/>
      <c r="AC75" s="152"/>
      <c r="AD75" s="152"/>
      <c r="AE75" s="250"/>
      <c r="AF75" s="250"/>
      <c r="AG75" s="186"/>
      <c r="AH75" s="250"/>
    </row>
    <row r="76" spans="1:34" ht="12.75" customHeight="1" x14ac:dyDescent="0.35">
      <c r="A76" s="161"/>
      <c r="B76" s="161"/>
      <c r="C76" s="207"/>
      <c r="D76" s="152"/>
      <c r="E76" s="234" t="str">
        <f>IFERROR(IF(ISBLANK(C76),IF(ISBLANK(D76),"",VLOOKUP(D76,Subrecipient!$D$13:$E$1200,2,FALSE)),VLOOKUP(C76,Subrecipient!$C$13:$E$1200,3,FALSE)),"Not Found")</f>
        <v/>
      </c>
      <c r="F76" s="152"/>
      <c r="G76" s="216"/>
      <c r="H76" s="207"/>
      <c r="I76" s="234" t="str">
        <f t="shared" si="0"/>
        <v/>
      </c>
      <c r="J76" s="152"/>
      <c r="K76" s="217"/>
      <c r="L76" s="154"/>
      <c r="M76" s="155"/>
      <c r="N76" s="155"/>
      <c r="O76" s="155"/>
      <c r="P76" s="154"/>
      <c r="Q76" s="215"/>
      <c r="R76" s="152"/>
      <c r="S76" s="152"/>
      <c r="T76" s="152"/>
      <c r="U76" s="152"/>
      <c r="V76" s="152"/>
      <c r="W76" s="207"/>
      <c r="X76" s="207"/>
      <c r="Y76" s="152"/>
      <c r="Z76" s="152"/>
      <c r="AA76" s="152"/>
      <c r="AB76" s="152"/>
      <c r="AC76" s="152"/>
      <c r="AD76" s="152"/>
      <c r="AE76" s="250"/>
      <c r="AF76" s="250"/>
      <c r="AG76" s="186"/>
      <c r="AH76" s="250"/>
    </row>
    <row r="77" spans="1:34" ht="12.75" customHeight="1" x14ac:dyDescent="0.35">
      <c r="A77" s="161"/>
      <c r="B77" s="161"/>
      <c r="C77" s="207"/>
      <c r="D77" s="152"/>
      <c r="E77" s="234" t="str">
        <f>IFERROR(IF(ISBLANK(C77),IF(ISBLANK(D77),"",VLOOKUP(D77,Subrecipient!$D$13:$E$1200,2,FALSE)),VLOOKUP(C77,Subrecipient!$C$13:$E$1200,3,FALSE)),"Not Found")</f>
        <v/>
      </c>
      <c r="F77" s="152"/>
      <c r="G77" s="216"/>
      <c r="H77" s="207"/>
      <c r="I77" s="234" t="str">
        <f t="shared" si="0"/>
        <v/>
      </c>
      <c r="J77" s="152"/>
      <c r="K77" s="217"/>
      <c r="L77" s="154"/>
      <c r="M77" s="155"/>
      <c r="N77" s="155"/>
      <c r="O77" s="155"/>
      <c r="P77" s="154"/>
      <c r="Q77" s="215"/>
      <c r="R77" s="152"/>
      <c r="S77" s="152"/>
      <c r="T77" s="152"/>
      <c r="U77" s="152"/>
      <c r="V77" s="152"/>
      <c r="W77" s="207"/>
      <c r="X77" s="207"/>
      <c r="Y77" s="152"/>
      <c r="Z77" s="152"/>
      <c r="AA77" s="152"/>
      <c r="AB77" s="152"/>
      <c r="AC77" s="152"/>
      <c r="AD77" s="152"/>
      <c r="AE77" s="250"/>
      <c r="AF77" s="250"/>
      <c r="AG77" s="186"/>
      <c r="AH77" s="250"/>
    </row>
    <row r="78" spans="1:34" ht="12.75" customHeight="1" x14ac:dyDescent="0.35">
      <c r="A78" s="161"/>
      <c r="B78" s="161"/>
      <c r="C78" s="207"/>
      <c r="D78" s="152"/>
      <c r="E78" s="234" t="str">
        <f>IFERROR(IF(ISBLANK(C78),IF(ISBLANK(D78),"",VLOOKUP(D78,Subrecipient!$D$13:$E$1200,2,FALSE)),VLOOKUP(C78,Subrecipient!$C$13:$E$1200,3,FALSE)),"Not Found")</f>
        <v/>
      </c>
      <c r="F78" s="152"/>
      <c r="G78" s="216"/>
      <c r="H78" s="207"/>
      <c r="I78" s="234" t="str">
        <f t="shared" ref="I78:I141" si="1">E78</f>
        <v/>
      </c>
      <c r="J78" s="152"/>
      <c r="K78" s="217"/>
      <c r="L78" s="154"/>
      <c r="M78" s="155"/>
      <c r="N78" s="155"/>
      <c r="O78" s="155"/>
      <c r="P78" s="154"/>
      <c r="Q78" s="215"/>
      <c r="R78" s="152"/>
      <c r="S78" s="152"/>
      <c r="T78" s="152"/>
      <c r="U78" s="152"/>
      <c r="V78" s="152"/>
      <c r="W78" s="207"/>
      <c r="X78" s="207"/>
      <c r="Y78" s="152"/>
      <c r="Z78" s="152"/>
      <c r="AA78" s="152"/>
      <c r="AB78" s="152"/>
      <c r="AC78" s="152"/>
      <c r="AD78" s="152"/>
      <c r="AE78" s="250"/>
      <c r="AF78" s="250"/>
      <c r="AG78" s="186"/>
      <c r="AH78" s="250"/>
    </row>
    <row r="79" spans="1:34" ht="12.75" customHeight="1" x14ac:dyDescent="0.35">
      <c r="A79" s="161"/>
      <c r="B79" s="161"/>
      <c r="C79" s="207"/>
      <c r="D79" s="152"/>
      <c r="E79" s="234" t="str">
        <f>IFERROR(IF(ISBLANK(C79),IF(ISBLANK(D79),"",VLOOKUP(D79,Subrecipient!$D$13:$E$1200,2,FALSE)),VLOOKUP(C79,Subrecipient!$C$13:$E$1200,3,FALSE)),"Not Found")</f>
        <v/>
      </c>
      <c r="F79" s="152"/>
      <c r="G79" s="216"/>
      <c r="H79" s="207"/>
      <c r="I79" s="234" t="str">
        <f t="shared" si="1"/>
        <v/>
      </c>
      <c r="J79" s="152"/>
      <c r="K79" s="217"/>
      <c r="L79" s="154"/>
      <c r="M79" s="155"/>
      <c r="N79" s="155"/>
      <c r="O79" s="155"/>
      <c r="P79" s="154"/>
      <c r="Q79" s="215"/>
      <c r="R79" s="152"/>
      <c r="S79" s="152"/>
      <c r="T79" s="152"/>
      <c r="U79" s="152"/>
      <c r="V79" s="152"/>
      <c r="W79" s="207"/>
      <c r="X79" s="207"/>
      <c r="Y79" s="152"/>
      <c r="Z79" s="152"/>
      <c r="AA79" s="152"/>
      <c r="AB79" s="152"/>
      <c r="AC79" s="152"/>
      <c r="AD79" s="152"/>
      <c r="AE79" s="250"/>
      <c r="AF79" s="250"/>
      <c r="AG79" s="186"/>
      <c r="AH79" s="250"/>
    </row>
    <row r="80" spans="1:34" ht="12.75" customHeight="1" x14ac:dyDescent="0.35">
      <c r="A80" s="161"/>
      <c r="B80" s="161"/>
      <c r="C80" s="207"/>
      <c r="D80" s="152"/>
      <c r="E80" s="234" t="str">
        <f>IFERROR(IF(ISBLANK(C80),IF(ISBLANK(D80),"",VLOOKUP(D80,Subrecipient!$D$13:$E$1200,2,FALSE)),VLOOKUP(C80,Subrecipient!$C$13:$E$1200,3,FALSE)),"Not Found")</f>
        <v/>
      </c>
      <c r="F80" s="152"/>
      <c r="G80" s="216"/>
      <c r="H80" s="207"/>
      <c r="I80" s="234" t="str">
        <f t="shared" si="1"/>
        <v/>
      </c>
      <c r="J80" s="152"/>
      <c r="K80" s="217"/>
      <c r="L80" s="154"/>
      <c r="M80" s="155"/>
      <c r="N80" s="155"/>
      <c r="O80" s="155"/>
      <c r="P80" s="154"/>
      <c r="Q80" s="215"/>
      <c r="R80" s="152"/>
      <c r="S80" s="152"/>
      <c r="T80" s="152"/>
      <c r="U80" s="152"/>
      <c r="V80" s="152"/>
      <c r="W80" s="207"/>
      <c r="X80" s="207"/>
      <c r="Y80" s="152"/>
      <c r="Z80" s="152"/>
      <c r="AA80" s="152"/>
      <c r="AB80" s="152"/>
      <c r="AC80" s="152"/>
      <c r="AD80" s="152"/>
      <c r="AE80" s="250"/>
      <c r="AF80" s="250"/>
      <c r="AG80" s="186"/>
      <c r="AH80" s="250"/>
    </row>
    <row r="81" spans="1:34" ht="12.75" customHeight="1" x14ac:dyDescent="0.35">
      <c r="A81" s="161"/>
      <c r="B81" s="161"/>
      <c r="C81" s="207"/>
      <c r="D81" s="152"/>
      <c r="E81" s="234" t="str">
        <f>IFERROR(IF(ISBLANK(C81),IF(ISBLANK(D81),"",VLOOKUP(D81,Subrecipient!$D$13:$E$1200,2,FALSE)),VLOOKUP(C81,Subrecipient!$C$13:$E$1200,3,FALSE)),"Not Found")</f>
        <v/>
      </c>
      <c r="F81" s="152"/>
      <c r="G81" s="216"/>
      <c r="H81" s="207"/>
      <c r="I81" s="234" t="str">
        <f t="shared" si="1"/>
        <v/>
      </c>
      <c r="J81" s="152"/>
      <c r="K81" s="217"/>
      <c r="L81" s="154"/>
      <c r="M81" s="155"/>
      <c r="N81" s="155"/>
      <c r="O81" s="155"/>
      <c r="P81" s="154"/>
      <c r="Q81" s="215"/>
      <c r="R81" s="152"/>
      <c r="S81" s="152"/>
      <c r="T81" s="152"/>
      <c r="U81" s="152"/>
      <c r="V81" s="152"/>
      <c r="W81" s="207"/>
      <c r="X81" s="207"/>
      <c r="Y81" s="152"/>
      <c r="Z81" s="152"/>
      <c r="AA81" s="152"/>
      <c r="AB81" s="152"/>
      <c r="AC81" s="152"/>
      <c r="AD81" s="152"/>
      <c r="AE81" s="250"/>
      <c r="AF81" s="250"/>
      <c r="AG81" s="186"/>
      <c r="AH81" s="250"/>
    </row>
    <row r="82" spans="1:34" ht="12.75" customHeight="1" x14ac:dyDescent="0.35">
      <c r="A82" s="161"/>
      <c r="B82" s="161"/>
      <c r="C82" s="207"/>
      <c r="D82" s="152"/>
      <c r="E82" s="234" t="str">
        <f>IFERROR(IF(ISBLANK(C82),IF(ISBLANK(D82),"",VLOOKUP(D82,Subrecipient!$D$13:$E$1200,2,FALSE)),VLOOKUP(C82,Subrecipient!$C$13:$E$1200,3,FALSE)),"Not Found")</f>
        <v/>
      </c>
      <c r="F82" s="152"/>
      <c r="G82" s="216"/>
      <c r="H82" s="207"/>
      <c r="I82" s="234" t="str">
        <f t="shared" si="1"/>
        <v/>
      </c>
      <c r="J82" s="152"/>
      <c r="K82" s="217"/>
      <c r="L82" s="154"/>
      <c r="M82" s="155"/>
      <c r="N82" s="155"/>
      <c r="O82" s="155"/>
      <c r="P82" s="154"/>
      <c r="Q82" s="215"/>
      <c r="R82" s="152"/>
      <c r="S82" s="152"/>
      <c r="T82" s="152"/>
      <c r="U82" s="152"/>
      <c r="V82" s="152"/>
      <c r="W82" s="207"/>
      <c r="X82" s="207"/>
      <c r="Y82" s="152"/>
      <c r="Z82" s="152"/>
      <c r="AA82" s="152"/>
      <c r="AB82" s="152"/>
      <c r="AC82" s="152"/>
      <c r="AD82" s="152"/>
      <c r="AE82" s="250"/>
      <c r="AF82" s="250"/>
      <c r="AG82" s="186"/>
      <c r="AH82" s="250"/>
    </row>
    <row r="83" spans="1:34" ht="12.75" customHeight="1" x14ac:dyDescent="0.35">
      <c r="A83" s="161"/>
      <c r="B83" s="161"/>
      <c r="C83" s="207"/>
      <c r="D83" s="152"/>
      <c r="E83" s="234" t="str">
        <f>IFERROR(IF(ISBLANK(C83),IF(ISBLANK(D83),"",VLOOKUP(D83,Subrecipient!$D$13:$E$1200,2,FALSE)),VLOOKUP(C83,Subrecipient!$C$13:$E$1200,3,FALSE)),"Not Found")</f>
        <v/>
      </c>
      <c r="F83" s="152"/>
      <c r="G83" s="216"/>
      <c r="H83" s="207"/>
      <c r="I83" s="234" t="str">
        <f t="shared" si="1"/>
        <v/>
      </c>
      <c r="J83" s="152"/>
      <c r="K83" s="217"/>
      <c r="L83" s="154"/>
      <c r="M83" s="155"/>
      <c r="N83" s="155"/>
      <c r="O83" s="155"/>
      <c r="P83" s="154"/>
      <c r="Q83" s="215"/>
      <c r="R83" s="152"/>
      <c r="S83" s="152"/>
      <c r="T83" s="152"/>
      <c r="U83" s="152"/>
      <c r="V83" s="152"/>
      <c r="W83" s="207"/>
      <c r="X83" s="207"/>
      <c r="Y83" s="152"/>
      <c r="Z83" s="152"/>
      <c r="AA83" s="152"/>
      <c r="AB83" s="152"/>
      <c r="AC83" s="152"/>
      <c r="AD83" s="152"/>
      <c r="AE83" s="250"/>
      <c r="AF83" s="250"/>
      <c r="AG83" s="186"/>
      <c r="AH83" s="250"/>
    </row>
    <row r="84" spans="1:34" ht="12.75" customHeight="1" x14ac:dyDescent="0.35">
      <c r="A84" s="161"/>
      <c r="B84" s="161"/>
      <c r="C84" s="207"/>
      <c r="D84" s="152"/>
      <c r="E84" s="234" t="str">
        <f>IFERROR(IF(ISBLANK(C84),IF(ISBLANK(D84),"",VLOOKUP(D84,Subrecipient!$D$13:$E$1200,2,FALSE)),VLOOKUP(C84,Subrecipient!$C$13:$E$1200,3,FALSE)),"Not Found")</f>
        <v/>
      </c>
      <c r="F84" s="152"/>
      <c r="G84" s="216"/>
      <c r="H84" s="207"/>
      <c r="I84" s="234" t="str">
        <f t="shared" si="1"/>
        <v/>
      </c>
      <c r="J84" s="152"/>
      <c r="K84" s="217"/>
      <c r="L84" s="154"/>
      <c r="M84" s="155"/>
      <c r="N84" s="155"/>
      <c r="O84" s="155"/>
      <c r="P84" s="154"/>
      <c r="Q84" s="215"/>
      <c r="R84" s="152"/>
      <c r="S84" s="152"/>
      <c r="T84" s="152"/>
      <c r="U84" s="152"/>
      <c r="V84" s="152"/>
      <c r="W84" s="207"/>
      <c r="X84" s="207"/>
      <c r="Y84" s="152"/>
      <c r="Z84" s="152"/>
      <c r="AA84" s="152"/>
      <c r="AB84" s="152"/>
      <c r="AC84" s="152"/>
      <c r="AD84" s="152"/>
      <c r="AE84" s="250"/>
      <c r="AF84" s="250"/>
      <c r="AG84" s="186"/>
      <c r="AH84" s="250"/>
    </row>
    <row r="85" spans="1:34" ht="12.75" customHeight="1" x14ac:dyDescent="0.35">
      <c r="A85" s="161"/>
      <c r="B85" s="161"/>
      <c r="C85" s="207"/>
      <c r="D85" s="152"/>
      <c r="E85" s="234" t="str">
        <f>IFERROR(IF(ISBLANK(C85),IF(ISBLANK(D85),"",VLOOKUP(D85,Subrecipient!$D$13:$E$1200,2,FALSE)),VLOOKUP(C85,Subrecipient!$C$13:$E$1200,3,FALSE)),"Not Found")</f>
        <v/>
      </c>
      <c r="F85" s="152"/>
      <c r="G85" s="216"/>
      <c r="H85" s="207"/>
      <c r="I85" s="234" t="str">
        <f t="shared" si="1"/>
        <v/>
      </c>
      <c r="J85" s="152"/>
      <c r="K85" s="217"/>
      <c r="L85" s="154"/>
      <c r="M85" s="155"/>
      <c r="N85" s="155"/>
      <c r="O85" s="155"/>
      <c r="P85" s="154"/>
      <c r="Q85" s="215"/>
      <c r="R85" s="152"/>
      <c r="S85" s="152"/>
      <c r="T85" s="152"/>
      <c r="U85" s="152"/>
      <c r="V85" s="152"/>
      <c r="W85" s="207"/>
      <c r="X85" s="207"/>
      <c r="Y85" s="152"/>
      <c r="Z85" s="152"/>
      <c r="AA85" s="152"/>
      <c r="AB85" s="152"/>
      <c r="AC85" s="152"/>
      <c r="AD85" s="152"/>
      <c r="AE85" s="250"/>
      <c r="AF85" s="250"/>
      <c r="AG85" s="186"/>
      <c r="AH85" s="250"/>
    </row>
    <row r="86" spans="1:34" ht="12.75" customHeight="1" x14ac:dyDescent="0.35">
      <c r="A86" s="161"/>
      <c r="B86" s="161"/>
      <c r="C86" s="207"/>
      <c r="D86" s="152"/>
      <c r="E86" s="234" t="str">
        <f>IFERROR(IF(ISBLANK(C86),IF(ISBLANK(D86),"",VLOOKUP(D86,Subrecipient!$D$13:$E$1200,2,FALSE)),VLOOKUP(C86,Subrecipient!$C$13:$E$1200,3,FALSE)),"Not Found")</f>
        <v/>
      </c>
      <c r="F86" s="152"/>
      <c r="G86" s="216"/>
      <c r="H86" s="207"/>
      <c r="I86" s="234" t="str">
        <f t="shared" si="1"/>
        <v/>
      </c>
      <c r="J86" s="152"/>
      <c r="K86" s="217"/>
      <c r="L86" s="154"/>
      <c r="M86" s="155"/>
      <c r="N86" s="155"/>
      <c r="O86" s="155"/>
      <c r="P86" s="154"/>
      <c r="Q86" s="215"/>
      <c r="R86" s="152"/>
      <c r="S86" s="152"/>
      <c r="T86" s="152"/>
      <c r="U86" s="152"/>
      <c r="V86" s="152"/>
      <c r="W86" s="207"/>
      <c r="X86" s="207"/>
      <c r="Y86" s="152"/>
      <c r="Z86" s="152"/>
      <c r="AA86" s="152"/>
      <c r="AB86" s="152"/>
      <c r="AC86" s="152"/>
      <c r="AD86" s="152"/>
      <c r="AE86" s="250"/>
      <c r="AF86" s="250"/>
      <c r="AG86" s="186"/>
      <c r="AH86" s="250"/>
    </row>
    <row r="87" spans="1:34" ht="12.75" customHeight="1" x14ac:dyDescent="0.35">
      <c r="A87" s="161"/>
      <c r="B87" s="161"/>
      <c r="C87" s="207"/>
      <c r="D87" s="152"/>
      <c r="E87" s="234" t="str">
        <f>IFERROR(IF(ISBLANK(C87),IF(ISBLANK(D87),"",VLOOKUP(D87,Subrecipient!$D$13:$E$1200,2,FALSE)),VLOOKUP(C87,Subrecipient!$C$13:$E$1200,3,FALSE)),"Not Found")</f>
        <v/>
      </c>
      <c r="F87" s="152"/>
      <c r="G87" s="216"/>
      <c r="H87" s="207"/>
      <c r="I87" s="234" t="str">
        <f t="shared" si="1"/>
        <v/>
      </c>
      <c r="J87" s="152"/>
      <c r="K87" s="217"/>
      <c r="L87" s="154"/>
      <c r="M87" s="155"/>
      <c r="N87" s="155"/>
      <c r="O87" s="155"/>
      <c r="P87" s="154"/>
      <c r="Q87" s="215"/>
      <c r="R87" s="152"/>
      <c r="S87" s="152"/>
      <c r="T87" s="152"/>
      <c r="U87" s="152"/>
      <c r="V87" s="152"/>
      <c r="W87" s="207"/>
      <c r="X87" s="207"/>
      <c r="Y87" s="152"/>
      <c r="Z87" s="152"/>
      <c r="AA87" s="152"/>
      <c r="AB87" s="152"/>
      <c r="AC87" s="152"/>
      <c r="AD87" s="152"/>
      <c r="AE87" s="250"/>
      <c r="AF87" s="250"/>
      <c r="AG87" s="186"/>
      <c r="AH87" s="250"/>
    </row>
    <row r="88" spans="1:34" ht="12.75" customHeight="1" x14ac:dyDescent="0.35">
      <c r="A88" s="161"/>
      <c r="B88" s="161"/>
      <c r="C88" s="207"/>
      <c r="D88" s="152"/>
      <c r="E88" s="234" t="str">
        <f>IFERROR(IF(ISBLANK(C88),IF(ISBLANK(D88),"",VLOOKUP(D88,Subrecipient!$D$13:$E$1200,2,FALSE)),VLOOKUP(C88,Subrecipient!$C$13:$E$1200,3,FALSE)),"Not Found")</f>
        <v/>
      </c>
      <c r="F88" s="152"/>
      <c r="G88" s="216"/>
      <c r="H88" s="207"/>
      <c r="I88" s="234" t="str">
        <f t="shared" si="1"/>
        <v/>
      </c>
      <c r="J88" s="152"/>
      <c r="K88" s="217"/>
      <c r="L88" s="154"/>
      <c r="M88" s="155"/>
      <c r="N88" s="155"/>
      <c r="O88" s="155"/>
      <c r="P88" s="154"/>
      <c r="Q88" s="215"/>
      <c r="R88" s="152"/>
      <c r="S88" s="152"/>
      <c r="T88" s="152"/>
      <c r="U88" s="152"/>
      <c r="V88" s="152"/>
      <c r="W88" s="207"/>
      <c r="X88" s="207"/>
      <c r="Y88" s="152"/>
      <c r="Z88" s="152"/>
      <c r="AA88" s="152"/>
      <c r="AB88" s="152"/>
      <c r="AC88" s="152"/>
      <c r="AD88" s="152"/>
      <c r="AE88" s="250"/>
      <c r="AF88" s="250"/>
      <c r="AG88" s="186"/>
      <c r="AH88" s="250"/>
    </row>
    <row r="89" spans="1:34" ht="12.75" customHeight="1" x14ac:dyDescent="0.35">
      <c r="A89" s="161"/>
      <c r="B89" s="161"/>
      <c r="C89" s="207"/>
      <c r="D89" s="152"/>
      <c r="E89" s="234" t="str">
        <f>IFERROR(IF(ISBLANK(C89),IF(ISBLANK(D89),"",VLOOKUP(D89,Subrecipient!$D$13:$E$1200,2,FALSE)),VLOOKUP(C89,Subrecipient!$C$13:$E$1200,3,FALSE)),"Not Found")</f>
        <v/>
      </c>
      <c r="F89" s="152"/>
      <c r="G89" s="216"/>
      <c r="H89" s="207"/>
      <c r="I89" s="234" t="str">
        <f t="shared" si="1"/>
        <v/>
      </c>
      <c r="J89" s="152"/>
      <c r="K89" s="217"/>
      <c r="L89" s="154"/>
      <c r="M89" s="155"/>
      <c r="N89" s="155"/>
      <c r="O89" s="155"/>
      <c r="P89" s="154"/>
      <c r="Q89" s="215"/>
      <c r="R89" s="152"/>
      <c r="S89" s="152"/>
      <c r="T89" s="152"/>
      <c r="U89" s="152"/>
      <c r="V89" s="152"/>
      <c r="W89" s="207"/>
      <c r="X89" s="207"/>
      <c r="Y89" s="152"/>
      <c r="Z89" s="152"/>
      <c r="AA89" s="152"/>
      <c r="AB89" s="152"/>
      <c r="AC89" s="152"/>
      <c r="AD89" s="152"/>
      <c r="AE89" s="250"/>
      <c r="AF89" s="250"/>
      <c r="AG89" s="186"/>
      <c r="AH89" s="250"/>
    </row>
    <row r="90" spans="1:34" ht="12.75" customHeight="1" x14ac:dyDescent="0.35">
      <c r="A90" s="161"/>
      <c r="B90" s="161"/>
      <c r="C90" s="207"/>
      <c r="D90" s="152"/>
      <c r="E90" s="234" t="str">
        <f>IFERROR(IF(ISBLANK(C90),IF(ISBLANK(D90),"",VLOOKUP(D90,Subrecipient!$D$13:$E$1200,2,FALSE)),VLOOKUP(C90,Subrecipient!$C$13:$E$1200,3,FALSE)),"Not Found")</f>
        <v/>
      </c>
      <c r="F90" s="152"/>
      <c r="G90" s="216"/>
      <c r="H90" s="207"/>
      <c r="I90" s="234" t="str">
        <f t="shared" si="1"/>
        <v/>
      </c>
      <c r="J90" s="152"/>
      <c r="K90" s="217"/>
      <c r="L90" s="154"/>
      <c r="M90" s="155"/>
      <c r="N90" s="155"/>
      <c r="O90" s="155"/>
      <c r="P90" s="154"/>
      <c r="Q90" s="215"/>
      <c r="R90" s="152"/>
      <c r="S90" s="152"/>
      <c r="T90" s="152"/>
      <c r="U90" s="152"/>
      <c r="V90" s="152"/>
      <c r="W90" s="207"/>
      <c r="X90" s="207"/>
      <c r="Y90" s="152"/>
      <c r="Z90" s="152"/>
      <c r="AA90" s="152"/>
      <c r="AB90" s="152"/>
      <c r="AC90" s="152"/>
      <c r="AD90" s="152"/>
      <c r="AE90" s="250"/>
      <c r="AF90" s="250"/>
      <c r="AG90" s="186"/>
      <c r="AH90" s="250"/>
    </row>
    <row r="91" spans="1:34" ht="12.75" customHeight="1" x14ac:dyDescent="0.35">
      <c r="A91" s="161"/>
      <c r="B91" s="161"/>
      <c r="C91" s="207"/>
      <c r="D91" s="152"/>
      <c r="E91" s="234" t="str">
        <f>IFERROR(IF(ISBLANK(C91),IF(ISBLANK(D91),"",VLOOKUP(D91,Subrecipient!$D$13:$E$1200,2,FALSE)),VLOOKUP(C91,Subrecipient!$C$13:$E$1200,3,FALSE)),"Not Found")</f>
        <v/>
      </c>
      <c r="F91" s="152"/>
      <c r="G91" s="216"/>
      <c r="H91" s="207"/>
      <c r="I91" s="234" t="str">
        <f t="shared" si="1"/>
        <v/>
      </c>
      <c r="J91" s="152"/>
      <c r="K91" s="217"/>
      <c r="L91" s="154"/>
      <c r="M91" s="155"/>
      <c r="N91" s="155"/>
      <c r="O91" s="155"/>
      <c r="P91" s="154"/>
      <c r="Q91" s="215"/>
      <c r="R91" s="152"/>
      <c r="S91" s="152"/>
      <c r="T91" s="152"/>
      <c r="U91" s="152"/>
      <c r="V91" s="152"/>
      <c r="W91" s="207"/>
      <c r="X91" s="207"/>
      <c r="Y91" s="152"/>
      <c r="Z91" s="152"/>
      <c r="AA91" s="152"/>
      <c r="AB91" s="152"/>
      <c r="AC91" s="152"/>
      <c r="AD91" s="152"/>
      <c r="AE91" s="250"/>
      <c r="AF91" s="250"/>
      <c r="AG91" s="186"/>
      <c r="AH91" s="250"/>
    </row>
    <row r="92" spans="1:34" ht="12.75" customHeight="1" x14ac:dyDescent="0.35">
      <c r="A92" s="161"/>
      <c r="B92" s="161"/>
      <c r="C92" s="207"/>
      <c r="D92" s="152"/>
      <c r="E92" s="234" t="str">
        <f>IFERROR(IF(ISBLANK(C92),IF(ISBLANK(D92),"",VLOOKUP(D92,Subrecipient!$D$13:$E$1200,2,FALSE)),VLOOKUP(C92,Subrecipient!$C$13:$E$1200,3,FALSE)),"Not Found")</f>
        <v/>
      </c>
      <c r="F92" s="152"/>
      <c r="G92" s="216"/>
      <c r="H92" s="207"/>
      <c r="I92" s="234" t="str">
        <f t="shared" si="1"/>
        <v/>
      </c>
      <c r="J92" s="152"/>
      <c r="K92" s="217"/>
      <c r="L92" s="154"/>
      <c r="M92" s="155"/>
      <c r="N92" s="155"/>
      <c r="O92" s="155"/>
      <c r="P92" s="154"/>
      <c r="Q92" s="215"/>
      <c r="R92" s="152"/>
      <c r="S92" s="152"/>
      <c r="T92" s="152"/>
      <c r="U92" s="152"/>
      <c r="V92" s="152"/>
      <c r="W92" s="207"/>
      <c r="X92" s="207"/>
      <c r="Y92" s="152"/>
      <c r="Z92" s="152"/>
      <c r="AA92" s="152"/>
      <c r="AB92" s="152"/>
      <c r="AC92" s="152"/>
      <c r="AD92" s="152"/>
      <c r="AE92" s="250"/>
      <c r="AF92" s="250"/>
      <c r="AG92" s="186"/>
      <c r="AH92" s="250"/>
    </row>
    <row r="93" spans="1:34" ht="12.75" customHeight="1" x14ac:dyDescent="0.35">
      <c r="A93" s="161"/>
      <c r="B93" s="161"/>
      <c r="C93" s="207"/>
      <c r="D93" s="152"/>
      <c r="E93" s="234" t="str">
        <f>IFERROR(IF(ISBLANK(C93),IF(ISBLANK(D93),"",VLOOKUP(D93,Subrecipient!$D$13:$E$1200,2,FALSE)),VLOOKUP(C93,Subrecipient!$C$13:$E$1200,3,FALSE)),"Not Found")</f>
        <v/>
      </c>
      <c r="F93" s="152"/>
      <c r="G93" s="216"/>
      <c r="H93" s="207"/>
      <c r="I93" s="234" t="str">
        <f t="shared" si="1"/>
        <v/>
      </c>
      <c r="J93" s="152"/>
      <c r="K93" s="217"/>
      <c r="L93" s="154"/>
      <c r="M93" s="155"/>
      <c r="N93" s="155"/>
      <c r="O93" s="155"/>
      <c r="P93" s="154"/>
      <c r="Q93" s="215"/>
      <c r="R93" s="152"/>
      <c r="S93" s="152"/>
      <c r="T93" s="152"/>
      <c r="U93" s="152"/>
      <c r="V93" s="152"/>
      <c r="W93" s="207"/>
      <c r="X93" s="207"/>
      <c r="Y93" s="152"/>
      <c r="Z93" s="152"/>
      <c r="AA93" s="152"/>
      <c r="AB93" s="152"/>
      <c r="AC93" s="152"/>
      <c r="AD93" s="152"/>
      <c r="AE93" s="250"/>
      <c r="AF93" s="250"/>
      <c r="AG93" s="186"/>
      <c r="AH93" s="250"/>
    </row>
    <row r="94" spans="1:34" ht="12.75" customHeight="1" x14ac:dyDescent="0.35">
      <c r="A94" s="161"/>
      <c r="B94" s="161"/>
      <c r="C94" s="207"/>
      <c r="D94" s="152"/>
      <c r="E94" s="234" t="str">
        <f>IFERROR(IF(ISBLANK(C94),IF(ISBLANK(D94),"",VLOOKUP(D94,Subrecipient!$D$13:$E$1200,2,FALSE)),VLOOKUP(C94,Subrecipient!$C$13:$E$1200,3,FALSE)),"Not Found")</f>
        <v/>
      </c>
      <c r="F94" s="152"/>
      <c r="G94" s="216"/>
      <c r="H94" s="207"/>
      <c r="I94" s="234" t="str">
        <f t="shared" si="1"/>
        <v/>
      </c>
      <c r="J94" s="152"/>
      <c r="K94" s="217"/>
      <c r="L94" s="154"/>
      <c r="M94" s="155"/>
      <c r="N94" s="155"/>
      <c r="O94" s="155"/>
      <c r="P94" s="154"/>
      <c r="Q94" s="215"/>
      <c r="R94" s="152"/>
      <c r="S94" s="152"/>
      <c r="T94" s="152"/>
      <c r="U94" s="152"/>
      <c r="V94" s="152"/>
      <c r="W94" s="207"/>
      <c r="X94" s="207"/>
      <c r="Y94" s="152"/>
      <c r="Z94" s="152"/>
      <c r="AA94" s="152"/>
      <c r="AB94" s="152"/>
      <c r="AC94" s="152"/>
      <c r="AD94" s="152"/>
      <c r="AE94" s="250"/>
      <c r="AF94" s="250"/>
      <c r="AG94" s="186"/>
      <c r="AH94" s="250"/>
    </row>
    <row r="95" spans="1:34" ht="12.75" customHeight="1" x14ac:dyDescent="0.35">
      <c r="A95" s="161"/>
      <c r="B95" s="161"/>
      <c r="C95" s="207"/>
      <c r="D95" s="152"/>
      <c r="E95" s="234" t="str">
        <f>IFERROR(IF(ISBLANK(C95),IF(ISBLANK(D95),"",VLOOKUP(D95,Subrecipient!$D$13:$E$1200,2,FALSE)),VLOOKUP(C95,Subrecipient!$C$13:$E$1200,3,FALSE)),"Not Found")</f>
        <v/>
      </c>
      <c r="F95" s="152"/>
      <c r="G95" s="216"/>
      <c r="H95" s="207"/>
      <c r="I95" s="234" t="str">
        <f t="shared" si="1"/>
        <v/>
      </c>
      <c r="J95" s="152"/>
      <c r="K95" s="217"/>
      <c r="L95" s="154"/>
      <c r="M95" s="155"/>
      <c r="N95" s="155"/>
      <c r="O95" s="155"/>
      <c r="P95" s="154"/>
      <c r="Q95" s="215"/>
      <c r="R95" s="152"/>
      <c r="S95" s="152"/>
      <c r="T95" s="152"/>
      <c r="U95" s="152"/>
      <c r="V95" s="152"/>
      <c r="W95" s="207"/>
      <c r="X95" s="207"/>
      <c r="Y95" s="152"/>
      <c r="Z95" s="152"/>
      <c r="AA95" s="152"/>
      <c r="AB95" s="152"/>
      <c r="AC95" s="152"/>
      <c r="AD95" s="152"/>
      <c r="AE95" s="250"/>
      <c r="AF95" s="250"/>
      <c r="AG95" s="186"/>
      <c r="AH95" s="250"/>
    </row>
    <row r="96" spans="1:34" ht="12.75" customHeight="1" x14ac:dyDescent="0.35">
      <c r="A96" s="161"/>
      <c r="B96" s="161"/>
      <c r="C96" s="207"/>
      <c r="D96" s="152"/>
      <c r="E96" s="234" t="str">
        <f>IFERROR(IF(ISBLANK(C96),IF(ISBLANK(D96),"",VLOOKUP(D96,Subrecipient!$D$13:$E$1200,2,FALSE)),VLOOKUP(C96,Subrecipient!$C$13:$E$1200,3,FALSE)),"Not Found")</f>
        <v/>
      </c>
      <c r="F96" s="152"/>
      <c r="G96" s="216"/>
      <c r="H96" s="207"/>
      <c r="I96" s="234" t="str">
        <f t="shared" si="1"/>
        <v/>
      </c>
      <c r="J96" s="152"/>
      <c r="K96" s="217"/>
      <c r="L96" s="154"/>
      <c r="M96" s="155"/>
      <c r="N96" s="155"/>
      <c r="O96" s="155"/>
      <c r="P96" s="154"/>
      <c r="Q96" s="215"/>
      <c r="R96" s="152"/>
      <c r="S96" s="152"/>
      <c r="T96" s="152"/>
      <c r="U96" s="152"/>
      <c r="V96" s="152"/>
      <c r="W96" s="207"/>
      <c r="X96" s="207"/>
      <c r="Y96" s="152"/>
      <c r="Z96" s="152"/>
      <c r="AA96" s="152"/>
      <c r="AB96" s="152"/>
      <c r="AC96" s="152"/>
      <c r="AD96" s="152"/>
      <c r="AE96" s="250"/>
      <c r="AF96" s="250"/>
      <c r="AG96" s="186"/>
      <c r="AH96" s="250"/>
    </row>
    <row r="97" spans="1:34" ht="12.75" customHeight="1" x14ac:dyDescent="0.35">
      <c r="A97" s="161"/>
      <c r="B97" s="161"/>
      <c r="C97" s="207"/>
      <c r="D97" s="152"/>
      <c r="E97" s="234" t="str">
        <f>IFERROR(IF(ISBLANK(C97),IF(ISBLANK(D97),"",VLOOKUP(D97,Subrecipient!$D$13:$E$1200,2,FALSE)),VLOOKUP(C97,Subrecipient!$C$13:$E$1200,3,FALSE)),"Not Found")</f>
        <v/>
      </c>
      <c r="F97" s="152"/>
      <c r="G97" s="216"/>
      <c r="H97" s="207"/>
      <c r="I97" s="234" t="str">
        <f t="shared" si="1"/>
        <v/>
      </c>
      <c r="J97" s="152"/>
      <c r="K97" s="217"/>
      <c r="L97" s="154"/>
      <c r="M97" s="155"/>
      <c r="N97" s="155"/>
      <c r="O97" s="155"/>
      <c r="P97" s="154"/>
      <c r="Q97" s="215"/>
      <c r="R97" s="152"/>
      <c r="S97" s="152"/>
      <c r="T97" s="152"/>
      <c r="U97" s="152"/>
      <c r="V97" s="152"/>
      <c r="W97" s="207"/>
      <c r="X97" s="207"/>
      <c r="Y97" s="152"/>
      <c r="Z97" s="152"/>
      <c r="AA97" s="152"/>
      <c r="AB97" s="152"/>
      <c r="AC97" s="152"/>
      <c r="AD97" s="152"/>
      <c r="AE97" s="250"/>
      <c r="AF97" s="250"/>
      <c r="AG97" s="186"/>
      <c r="AH97" s="250"/>
    </row>
    <row r="98" spans="1:34" ht="12.75" customHeight="1" x14ac:dyDescent="0.35">
      <c r="A98" s="161"/>
      <c r="B98" s="161"/>
      <c r="C98" s="207"/>
      <c r="D98" s="152"/>
      <c r="E98" s="234" t="str">
        <f>IFERROR(IF(ISBLANK(C98),IF(ISBLANK(D98),"",VLOOKUP(D98,Subrecipient!$D$13:$E$1200,2,FALSE)),VLOOKUP(C98,Subrecipient!$C$13:$E$1200,3,FALSE)),"Not Found")</f>
        <v/>
      </c>
      <c r="F98" s="152"/>
      <c r="G98" s="216"/>
      <c r="H98" s="207"/>
      <c r="I98" s="234" t="str">
        <f t="shared" si="1"/>
        <v/>
      </c>
      <c r="J98" s="152"/>
      <c r="K98" s="217"/>
      <c r="L98" s="154"/>
      <c r="M98" s="155"/>
      <c r="N98" s="155"/>
      <c r="O98" s="155"/>
      <c r="P98" s="154"/>
      <c r="Q98" s="215"/>
      <c r="R98" s="152"/>
      <c r="S98" s="152"/>
      <c r="T98" s="152"/>
      <c r="U98" s="152"/>
      <c r="V98" s="152"/>
      <c r="W98" s="207"/>
      <c r="X98" s="207"/>
      <c r="Y98" s="152"/>
      <c r="Z98" s="152"/>
      <c r="AA98" s="152"/>
      <c r="AB98" s="152"/>
      <c r="AC98" s="152"/>
      <c r="AD98" s="152"/>
      <c r="AE98" s="250"/>
      <c r="AF98" s="250"/>
      <c r="AG98" s="186"/>
      <c r="AH98" s="250"/>
    </row>
    <row r="99" spans="1:34" ht="12.75" customHeight="1" x14ac:dyDescent="0.35">
      <c r="A99" s="161"/>
      <c r="B99" s="161"/>
      <c r="C99" s="207"/>
      <c r="D99" s="152"/>
      <c r="E99" s="234" t="str">
        <f>IFERROR(IF(ISBLANK(C99),IF(ISBLANK(D99),"",VLOOKUP(D99,Subrecipient!$D$13:$E$1200,2,FALSE)),VLOOKUP(C99,Subrecipient!$C$13:$E$1200,3,FALSE)),"Not Found")</f>
        <v/>
      </c>
      <c r="F99" s="152"/>
      <c r="G99" s="216"/>
      <c r="H99" s="207"/>
      <c r="I99" s="234" t="str">
        <f t="shared" si="1"/>
        <v/>
      </c>
      <c r="J99" s="152"/>
      <c r="K99" s="217"/>
      <c r="L99" s="154"/>
      <c r="M99" s="155"/>
      <c r="N99" s="155"/>
      <c r="O99" s="155"/>
      <c r="P99" s="154"/>
      <c r="Q99" s="215"/>
      <c r="R99" s="152"/>
      <c r="S99" s="152"/>
      <c r="T99" s="152"/>
      <c r="U99" s="152"/>
      <c r="V99" s="152"/>
      <c r="W99" s="207"/>
      <c r="X99" s="207"/>
      <c r="Y99" s="152"/>
      <c r="Z99" s="152"/>
      <c r="AA99" s="152"/>
      <c r="AB99" s="152"/>
      <c r="AC99" s="152"/>
      <c r="AD99" s="152"/>
      <c r="AE99" s="250"/>
      <c r="AF99" s="250"/>
      <c r="AG99" s="186"/>
      <c r="AH99" s="250"/>
    </row>
    <row r="100" spans="1:34" ht="12.75" customHeight="1" x14ac:dyDescent="0.35">
      <c r="A100" s="161"/>
      <c r="B100" s="161"/>
      <c r="C100" s="207"/>
      <c r="D100" s="152"/>
      <c r="E100" s="234" t="str">
        <f>IFERROR(IF(ISBLANK(C100),IF(ISBLANK(D100),"",VLOOKUP(D100,Subrecipient!$D$13:$E$1200,2,FALSE)),VLOOKUP(C100,Subrecipient!$C$13:$E$1200,3,FALSE)),"Not Found")</f>
        <v/>
      </c>
      <c r="F100" s="152"/>
      <c r="G100" s="216"/>
      <c r="H100" s="207"/>
      <c r="I100" s="234" t="str">
        <f t="shared" si="1"/>
        <v/>
      </c>
      <c r="J100" s="152"/>
      <c r="K100" s="217"/>
      <c r="L100" s="154"/>
      <c r="M100" s="155"/>
      <c r="N100" s="155"/>
      <c r="O100" s="155"/>
      <c r="P100" s="154"/>
      <c r="Q100" s="215"/>
      <c r="R100" s="152"/>
      <c r="S100" s="152"/>
      <c r="T100" s="152"/>
      <c r="U100" s="152"/>
      <c r="V100" s="152"/>
      <c r="W100" s="207"/>
      <c r="X100" s="207"/>
      <c r="Y100" s="152"/>
      <c r="Z100" s="152"/>
      <c r="AA100" s="152"/>
      <c r="AB100" s="152"/>
      <c r="AC100" s="152"/>
      <c r="AD100" s="152"/>
      <c r="AE100" s="250"/>
      <c r="AF100" s="250"/>
      <c r="AG100" s="186"/>
      <c r="AH100" s="250"/>
    </row>
    <row r="101" spans="1:34" ht="12.75" customHeight="1" x14ac:dyDescent="0.35">
      <c r="A101" s="161"/>
      <c r="B101" s="161"/>
      <c r="C101" s="207"/>
      <c r="D101" s="152"/>
      <c r="E101" s="234" t="str">
        <f>IFERROR(IF(ISBLANK(C101),IF(ISBLANK(D101),"",VLOOKUP(D101,Subrecipient!$D$13:$E$1200,2,FALSE)),VLOOKUP(C101,Subrecipient!$C$13:$E$1200,3,FALSE)),"Not Found")</f>
        <v/>
      </c>
      <c r="F101" s="152"/>
      <c r="G101" s="216"/>
      <c r="H101" s="207"/>
      <c r="I101" s="234" t="str">
        <f t="shared" si="1"/>
        <v/>
      </c>
      <c r="J101" s="152"/>
      <c r="K101" s="217"/>
      <c r="L101" s="154"/>
      <c r="M101" s="155"/>
      <c r="N101" s="155"/>
      <c r="O101" s="155"/>
      <c r="P101" s="154"/>
      <c r="Q101" s="215"/>
      <c r="R101" s="152"/>
      <c r="S101" s="152"/>
      <c r="T101" s="152"/>
      <c r="U101" s="152"/>
      <c r="V101" s="152"/>
      <c r="W101" s="207"/>
      <c r="X101" s="207"/>
      <c r="Y101" s="152"/>
      <c r="Z101" s="152"/>
      <c r="AA101" s="152"/>
      <c r="AB101" s="152"/>
      <c r="AC101" s="152"/>
      <c r="AD101" s="152"/>
      <c r="AE101" s="250"/>
      <c r="AF101" s="250"/>
      <c r="AG101" s="186"/>
      <c r="AH101" s="250"/>
    </row>
    <row r="102" spans="1:34" ht="12.75" customHeight="1" x14ac:dyDescent="0.35">
      <c r="A102" s="161"/>
      <c r="B102" s="161"/>
      <c r="C102" s="207"/>
      <c r="D102" s="152"/>
      <c r="E102" s="234" t="str">
        <f>IFERROR(IF(ISBLANK(C102),IF(ISBLANK(D102),"",VLOOKUP(D102,Subrecipient!$D$13:$E$1200,2,FALSE)),VLOOKUP(C102,Subrecipient!$C$13:$E$1200,3,FALSE)),"Not Found")</f>
        <v/>
      </c>
      <c r="F102" s="152"/>
      <c r="G102" s="216"/>
      <c r="H102" s="207"/>
      <c r="I102" s="234" t="str">
        <f t="shared" si="1"/>
        <v/>
      </c>
      <c r="J102" s="152"/>
      <c r="K102" s="217"/>
      <c r="L102" s="154"/>
      <c r="M102" s="155"/>
      <c r="N102" s="155"/>
      <c r="O102" s="155"/>
      <c r="P102" s="154"/>
      <c r="Q102" s="215"/>
      <c r="R102" s="152"/>
      <c r="S102" s="152"/>
      <c r="T102" s="152"/>
      <c r="U102" s="152"/>
      <c r="V102" s="152"/>
      <c r="W102" s="207"/>
      <c r="X102" s="207"/>
      <c r="Y102" s="152"/>
      <c r="Z102" s="152"/>
      <c r="AA102" s="152"/>
      <c r="AB102" s="152"/>
      <c r="AC102" s="152"/>
      <c r="AD102" s="152"/>
      <c r="AE102" s="250"/>
      <c r="AF102" s="250"/>
      <c r="AG102" s="186"/>
      <c r="AH102" s="250"/>
    </row>
    <row r="103" spans="1:34" ht="12.75" customHeight="1" x14ac:dyDescent="0.35">
      <c r="A103" s="161"/>
      <c r="B103" s="161"/>
      <c r="C103" s="207"/>
      <c r="D103" s="152"/>
      <c r="E103" s="234" t="str">
        <f>IFERROR(IF(ISBLANK(C103),IF(ISBLANK(D103),"",VLOOKUP(D103,Subrecipient!$D$13:$E$1200,2,FALSE)),VLOOKUP(C103,Subrecipient!$C$13:$E$1200,3,FALSE)),"Not Found")</f>
        <v/>
      </c>
      <c r="F103" s="152"/>
      <c r="G103" s="216"/>
      <c r="H103" s="207"/>
      <c r="I103" s="234" t="str">
        <f t="shared" si="1"/>
        <v/>
      </c>
      <c r="J103" s="152"/>
      <c r="K103" s="217"/>
      <c r="L103" s="154"/>
      <c r="M103" s="155"/>
      <c r="N103" s="155"/>
      <c r="O103" s="155"/>
      <c r="P103" s="154"/>
      <c r="Q103" s="215"/>
      <c r="R103" s="152"/>
      <c r="S103" s="152"/>
      <c r="T103" s="152"/>
      <c r="U103" s="152"/>
      <c r="V103" s="152"/>
      <c r="W103" s="207"/>
      <c r="X103" s="207"/>
      <c r="Y103" s="152"/>
      <c r="Z103" s="152"/>
      <c r="AA103" s="152"/>
      <c r="AB103" s="152"/>
      <c r="AC103" s="152"/>
      <c r="AD103" s="152"/>
      <c r="AE103" s="250"/>
      <c r="AF103" s="250"/>
      <c r="AG103" s="186"/>
      <c r="AH103" s="250"/>
    </row>
    <row r="104" spans="1:34" ht="12.75" customHeight="1" x14ac:dyDescent="0.35">
      <c r="A104" s="161"/>
      <c r="B104" s="161"/>
      <c r="C104" s="207"/>
      <c r="D104" s="152"/>
      <c r="E104" s="234" t="str">
        <f>IFERROR(IF(ISBLANK(C104),IF(ISBLANK(D104),"",VLOOKUP(D104,Subrecipient!$D$13:$E$1200,2,FALSE)),VLOOKUP(C104,Subrecipient!$C$13:$E$1200,3,FALSE)),"Not Found")</f>
        <v/>
      </c>
      <c r="F104" s="152"/>
      <c r="G104" s="216"/>
      <c r="H104" s="207"/>
      <c r="I104" s="234" t="str">
        <f t="shared" si="1"/>
        <v/>
      </c>
      <c r="J104" s="152"/>
      <c r="K104" s="217"/>
      <c r="L104" s="154"/>
      <c r="M104" s="155"/>
      <c r="N104" s="155"/>
      <c r="O104" s="155"/>
      <c r="P104" s="154"/>
      <c r="Q104" s="215"/>
      <c r="R104" s="152"/>
      <c r="S104" s="152"/>
      <c r="T104" s="152"/>
      <c r="U104" s="152"/>
      <c r="V104" s="152"/>
      <c r="W104" s="207"/>
      <c r="X104" s="207"/>
      <c r="Y104" s="152"/>
      <c r="Z104" s="152"/>
      <c r="AA104" s="152"/>
      <c r="AB104" s="152"/>
      <c r="AC104" s="152"/>
      <c r="AD104" s="152"/>
      <c r="AE104" s="250"/>
      <c r="AF104" s="250"/>
      <c r="AG104" s="186"/>
      <c r="AH104" s="250"/>
    </row>
    <row r="105" spans="1:34" ht="12.75" customHeight="1" x14ac:dyDescent="0.35">
      <c r="A105" s="161"/>
      <c r="B105" s="161"/>
      <c r="C105" s="207"/>
      <c r="D105" s="152"/>
      <c r="E105" s="234" t="str">
        <f>IFERROR(IF(ISBLANK(C105),IF(ISBLANK(D105),"",VLOOKUP(D105,Subrecipient!$D$13:$E$1200,2,FALSE)),VLOOKUP(C105,Subrecipient!$C$13:$E$1200,3,FALSE)),"Not Found")</f>
        <v/>
      </c>
      <c r="F105" s="152"/>
      <c r="G105" s="216"/>
      <c r="H105" s="207"/>
      <c r="I105" s="234" t="str">
        <f t="shared" si="1"/>
        <v/>
      </c>
      <c r="J105" s="152"/>
      <c r="K105" s="217"/>
      <c r="L105" s="154"/>
      <c r="M105" s="155"/>
      <c r="N105" s="155"/>
      <c r="O105" s="155"/>
      <c r="P105" s="154"/>
      <c r="Q105" s="215"/>
      <c r="R105" s="152"/>
      <c r="S105" s="152"/>
      <c r="T105" s="152"/>
      <c r="U105" s="152"/>
      <c r="V105" s="152"/>
      <c r="W105" s="207"/>
      <c r="X105" s="207"/>
      <c r="Y105" s="152"/>
      <c r="Z105" s="152"/>
      <c r="AA105" s="152"/>
      <c r="AB105" s="152"/>
      <c r="AC105" s="152"/>
      <c r="AD105" s="152"/>
      <c r="AE105" s="250"/>
      <c r="AF105" s="250"/>
      <c r="AG105" s="186"/>
      <c r="AH105" s="250"/>
    </row>
    <row r="106" spans="1:34" ht="12.75" customHeight="1" x14ac:dyDescent="0.35">
      <c r="A106" s="161"/>
      <c r="B106" s="161"/>
      <c r="C106" s="207"/>
      <c r="D106" s="152"/>
      <c r="E106" s="234" t="str">
        <f>IFERROR(IF(ISBLANK(C106),IF(ISBLANK(D106),"",VLOOKUP(D106,Subrecipient!$D$13:$E$1200,2,FALSE)),VLOOKUP(C106,Subrecipient!$C$13:$E$1200,3,FALSE)),"Not Found")</f>
        <v/>
      </c>
      <c r="F106" s="152"/>
      <c r="G106" s="216"/>
      <c r="H106" s="207"/>
      <c r="I106" s="234" t="str">
        <f t="shared" si="1"/>
        <v/>
      </c>
      <c r="J106" s="152"/>
      <c r="K106" s="217"/>
      <c r="L106" s="154"/>
      <c r="M106" s="155"/>
      <c r="N106" s="155"/>
      <c r="O106" s="155"/>
      <c r="P106" s="154"/>
      <c r="Q106" s="215"/>
      <c r="R106" s="152"/>
      <c r="S106" s="152"/>
      <c r="T106" s="152"/>
      <c r="U106" s="152"/>
      <c r="V106" s="152"/>
      <c r="W106" s="207"/>
      <c r="X106" s="207"/>
      <c r="Y106" s="152"/>
      <c r="Z106" s="152"/>
      <c r="AA106" s="152"/>
      <c r="AB106" s="152"/>
      <c r="AC106" s="152"/>
      <c r="AD106" s="152"/>
      <c r="AE106" s="250"/>
      <c r="AF106" s="250"/>
      <c r="AG106" s="186"/>
      <c r="AH106" s="250"/>
    </row>
    <row r="107" spans="1:34" ht="12.75" customHeight="1" x14ac:dyDescent="0.35">
      <c r="A107" s="161"/>
      <c r="B107" s="161"/>
      <c r="C107" s="207"/>
      <c r="D107" s="152"/>
      <c r="E107" s="234" t="str">
        <f>IFERROR(IF(ISBLANK(C107),IF(ISBLANK(D107),"",VLOOKUP(D107,Subrecipient!$D$13:$E$1200,2,FALSE)),VLOOKUP(C107,Subrecipient!$C$13:$E$1200,3,FALSE)),"Not Found")</f>
        <v/>
      </c>
      <c r="F107" s="152"/>
      <c r="G107" s="216"/>
      <c r="H107" s="207"/>
      <c r="I107" s="234" t="str">
        <f t="shared" si="1"/>
        <v/>
      </c>
      <c r="J107" s="152"/>
      <c r="K107" s="217"/>
      <c r="L107" s="154"/>
      <c r="M107" s="155"/>
      <c r="N107" s="155"/>
      <c r="O107" s="155"/>
      <c r="P107" s="154"/>
      <c r="Q107" s="215"/>
      <c r="R107" s="152"/>
      <c r="S107" s="152"/>
      <c r="T107" s="152"/>
      <c r="U107" s="152"/>
      <c r="V107" s="152"/>
      <c r="W107" s="207"/>
      <c r="X107" s="207"/>
      <c r="Y107" s="152"/>
      <c r="Z107" s="152"/>
      <c r="AA107" s="152"/>
      <c r="AB107" s="152"/>
      <c r="AC107" s="152"/>
      <c r="AD107" s="152"/>
      <c r="AE107" s="250"/>
      <c r="AF107" s="250"/>
      <c r="AG107" s="186"/>
      <c r="AH107" s="250"/>
    </row>
    <row r="108" spans="1:34" ht="12.75" customHeight="1" x14ac:dyDescent="0.35">
      <c r="A108" s="161"/>
      <c r="B108" s="161"/>
      <c r="C108" s="207"/>
      <c r="D108" s="152"/>
      <c r="E108" s="234" t="str">
        <f>IFERROR(IF(ISBLANK(C108),IF(ISBLANK(D108),"",VLOOKUP(D108,Subrecipient!$D$13:$E$1200,2,FALSE)),VLOOKUP(C108,Subrecipient!$C$13:$E$1200,3,FALSE)),"Not Found")</f>
        <v/>
      </c>
      <c r="F108" s="152"/>
      <c r="G108" s="216"/>
      <c r="H108" s="207"/>
      <c r="I108" s="234" t="str">
        <f t="shared" si="1"/>
        <v/>
      </c>
      <c r="J108" s="152"/>
      <c r="K108" s="217"/>
      <c r="L108" s="154"/>
      <c r="M108" s="155"/>
      <c r="N108" s="155"/>
      <c r="O108" s="155"/>
      <c r="P108" s="154"/>
      <c r="Q108" s="215"/>
      <c r="R108" s="152"/>
      <c r="S108" s="152"/>
      <c r="T108" s="152"/>
      <c r="U108" s="152"/>
      <c r="V108" s="152"/>
      <c r="W108" s="207"/>
      <c r="X108" s="207"/>
      <c r="Y108" s="152"/>
      <c r="Z108" s="152"/>
      <c r="AA108" s="152"/>
      <c r="AB108" s="152"/>
      <c r="AC108" s="152"/>
      <c r="AD108" s="152"/>
      <c r="AE108" s="250"/>
      <c r="AF108" s="250"/>
      <c r="AG108" s="186"/>
      <c r="AH108" s="250"/>
    </row>
    <row r="109" spans="1:34" ht="12.75" customHeight="1" x14ac:dyDescent="0.35">
      <c r="A109" s="161"/>
      <c r="B109" s="161"/>
      <c r="C109" s="207"/>
      <c r="D109" s="152"/>
      <c r="E109" s="234" t="str">
        <f>IFERROR(IF(ISBLANK(C109),IF(ISBLANK(D109),"",VLOOKUP(D109,Subrecipient!$D$13:$E$1200,2,FALSE)),VLOOKUP(C109,Subrecipient!$C$13:$E$1200,3,FALSE)),"Not Found")</f>
        <v/>
      </c>
      <c r="F109" s="152"/>
      <c r="G109" s="216"/>
      <c r="H109" s="207"/>
      <c r="I109" s="234" t="str">
        <f t="shared" si="1"/>
        <v/>
      </c>
      <c r="J109" s="152"/>
      <c r="K109" s="217"/>
      <c r="L109" s="154"/>
      <c r="M109" s="155"/>
      <c r="N109" s="155"/>
      <c r="O109" s="155"/>
      <c r="P109" s="154"/>
      <c r="Q109" s="215"/>
      <c r="R109" s="152"/>
      <c r="S109" s="152"/>
      <c r="T109" s="152"/>
      <c r="U109" s="152"/>
      <c r="V109" s="152"/>
      <c r="W109" s="207"/>
      <c r="X109" s="207"/>
      <c r="Y109" s="152"/>
      <c r="Z109" s="152"/>
      <c r="AA109" s="152"/>
      <c r="AB109" s="152"/>
      <c r="AC109" s="152"/>
      <c r="AD109" s="152"/>
      <c r="AE109" s="250"/>
      <c r="AF109" s="250"/>
      <c r="AG109" s="186"/>
      <c r="AH109" s="250"/>
    </row>
    <row r="110" spans="1:34" ht="12.75" customHeight="1" x14ac:dyDescent="0.35">
      <c r="A110" s="161"/>
      <c r="B110" s="161"/>
      <c r="C110" s="207"/>
      <c r="D110" s="152"/>
      <c r="E110" s="234" t="str">
        <f>IFERROR(IF(ISBLANK(C110),IF(ISBLANK(D110),"",VLOOKUP(D110,Subrecipient!$D$13:$E$1200,2,FALSE)),VLOOKUP(C110,Subrecipient!$C$13:$E$1200,3,FALSE)),"Not Found")</f>
        <v/>
      </c>
      <c r="F110" s="152"/>
      <c r="G110" s="216"/>
      <c r="H110" s="207"/>
      <c r="I110" s="234" t="str">
        <f t="shared" si="1"/>
        <v/>
      </c>
      <c r="J110" s="152"/>
      <c r="K110" s="217"/>
      <c r="L110" s="154"/>
      <c r="M110" s="155"/>
      <c r="N110" s="155"/>
      <c r="O110" s="155"/>
      <c r="P110" s="154"/>
      <c r="Q110" s="215"/>
      <c r="R110" s="152"/>
      <c r="S110" s="152"/>
      <c r="T110" s="152"/>
      <c r="U110" s="152"/>
      <c r="V110" s="152"/>
      <c r="W110" s="207"/>
      <c r="X110" s="207"/>
      <c r="Y110" s="152"/>
      <c r="Z110" s="152"/>
      <c r="AA110" s="152"/>
      <c r="AB110" s="152"/>
      <c r="AC110" s="152"/>
      <c r="AD110" s="152"/>
      <c r="AE110" s="250"/>
      <c r="AF110" s="250"/>
      <c r="AG110" s="186"/>
      <c r="AH110" s="250"/>
    </row>
    <row r="111" spans="1:34" ht="12.75" customHeight="1" x14ac:dyDescent="0.35">
      <c r="A111" s="161"/>
      <c r="B111" s="161"/>
      <c r="C111" s="207"/>
      <c r="D111" s="152"/>
      <c r="E111" s="234" t="str">
        <f>IFERROR(IF(ISBLANK(C111),IF(ISBLANK(D111),"",VLOOKUP(D111,Subrecipient!$D$13:$E$1200,2,FALSE)),VLOOKUP(C111,Subrecipient!$C$13:$E$1200,3,FALSE)),"Not Found")</f>
        <v/>
      </c>
      <c r="F111" s="152"/>
      <c r="G111" s="216"/>
      <c r="H111" s="207"/>
      <c r="I111" s="234" t="str">
        <f t="shared" si="1"/>
        <v/>
      </c>
      <c r="J111" s="152"/>
      <c r="K111" s="217"/>
      <c r="L111" s="154"/>
      <c r="M111" s="155"/>
      <c r="N111" s="155"/>
      <c r="O111" s="155"/>
      <c r="P111" s="154"/>
      <c r="Q111" s="215"/>
      <c r="R111" s="152"/>
      <c r="S111" s="152"/>
      <c r="T111" s="152"/>
      <c r="U111" s="152"/>
      <c r="V111" s="152"/>
      <c r="W111" s="207"/>
      <c r="X111" s="207"/>
      <c r="Y111" s="152"/>
      <c r="Z111" s="152"/>
      <c r="AA111" s="152"/>
      <c r="AB111" s="152"/>
      <c r="AC111" s="152"/>
      <c r="AD111" s="152"/>
      <c r="AE111" s="250"/>
      <c r="AF111" s="250"/>
      <c r="AG111" s="186"/>
      <c r="AH111" s="250"/>
    </row>
    <row r="112" spans="1:34" ht="12.75" customHeight="1" x14ac:dyDescent="0.35">
      <c r="A112" s="161"/>
      <c r="B112" s="161"/>
      <c r="C112" s="207"/>
      <c r="D112" s="152"/>
      <c r="E112" s="234" t="str">
        <f>IFERROR(IF(ISBLANK(C112),IF(ISBLANK(D112),"",VLOOKUP(D112,Subrecipient!$D$13:$E$1200,2,FALSE)),VLOOKUP(C112,Subrecipient!$C$13:$E$1200,3,FALSE)),"Not Found")</f>
        <v/>
      </c>
      <c r="F112" s="152"/>
      <c r="G112" s="216"/>
      <c r="H112" s="207"/>
      <c r="I112" s="234" t="str">
        <f t="shared" si="1"/>
        <v/>
      </c>
      <c r="J112" s="152"/>
      <c r="K112" s="217"/>
      <c r="L112" s="154"/>
      <c r="M112" s="155"/>
      <c r="N112" s="155"/>
      <c r="O112" s="155"/>
      <c r="P112" s="154"/>
      <c r="Q112" s="215"/>
      <c r="R112" s="152"/>
      <c r="S112" s="152"/>
      <c r="T112" s="152"/>
      <c r="U112" s="152"/>
      <c r="V112" s="152"/>
      <c r="W112" s="207"/>
      <c r="X112" s="207"/>
      <c r="Y112" s="152"/>
      <c r="Z112" s="152"/>
      <c r="AA112" s="152"/>
      <c r="AB112" s="152"/>
      <c r="AC112" s="152"/>
      <c r="AD112" s="152"/>
      <c r="AE112" s="250"/>
      <c r="AF112" s="250"/>
      <c r="AG112" s="186"/>
      <c r="AH112" s="250"/>
    </row>
    <row r="113" spans="1:34" ht="12.75" customHeight="1" x14ac:dyDescent="0.35">
      <c r="A113" s="161"/>
      <c r="B113" s="161"/>
      <c r="C113" s="207"/>
      <c r="D113" s="152"/>
      <c r="E113" s="234" t="str">
        <f>IFERROR(IF(ISBLANK(C113),IF(ISBLANK(D113),"",VLOOKUP(D113,Subrecipient!$D$13:$E$1200,2,FALSE)),VLOOKUP(C113,Subrecipient!$C$13:$E$1200,3,FALSE)),"Not Found")</f>
        <v/>
      </c>
      <c r="F113" s="152"/>
      <c r="G113" s="216"/>
      <c r="H113" s="207"/>
      <c r="I113" s="234" t="str">
        <f t="shared" si="1"/>
        <v/>
      </c>
      <c r="J113" s="152"/>
      <c r="K113" s="217"/>
      <c r="L113" s="154"/>
      <c r="M113" s="155"/>
      <c r="N113" s="155"/>
      <c r="O113" s="155"/>
      <c r="P113" s="154"/>
      <c r="Q113" s="215"/>
      <c r="R113" s="152"/>
      <c r="S113" s="152"/>
      <c r="T113" s="152"/>
      <c r="U113" s="152"/>
      <c r="V113" s="152"/>
      <c r="W113" s="207"/>
      <c r="X113" s="207"/>
      <c r="Y113" s="152"/>
      <c r="Z113" s="152"/>
      <c r="AA113" s="152"/>
      <c r="AB113" s="152"/>
      <c r="AC113" s="152"/>
      <c r="AD113" s="152"/>
      <c r="AE113" s="250"/>
      <c r="AF113" s="250"/>
      <c r="AG113" s="186"/>
      <c r="AH113" s="250"/>
    </row>
    <row r="114" spans="1:34" ht="12.75" customHeight="1" x14ac:dyDescent="0.35">
      <c r="A114" s="161"/>
      <c r="B114" s="161"/>
      <c r="C114" s="207"/>
      <c r="D114" s="152"/>
      <c r="E114" s="234" t="str">
        <f>IFERROR(IF(ISBLANK(C114),IF(ISBLANK(D114),"",VLOOKUP(D114,Subrecipient!$D$13:$E$1200,2,FALSE)),VLOOKUP(C114,Subrecipient!$C$13:$E$1200,3,FALSE)),"Not Found")</f>
        <v/>
      </c>
      <c r="F114" s="152"/>
      <c r="G114" s="216"/>
      <c r="H114" s="207"/>
      <c r="I114" s="234" t="str">
        <f t="shared" si="1"/>
        <v/>
      </c>
      <c r="J114" s="152"/>
      <c r="K114" s="217"/>
      <c r="L114" s="154"/>
      <c r="M114" s="155"/>
      <c r="N114" s="155"/>
      <c r="O114" s="155"/>
      <c r="P114" s="154"/>
      <c r="Q114" s="215"/>
      <c r="R114" s="152"/>
      <c r="S114" s="152"/>
      <c r="T114" s="152"/>
      <c r="U114" s="152"/>
      <c r="V114" s="152"/>
      <c r="W114" s="207"/>
      <c r="X114" s="207"/>
      <c r="Y114" s="152"/>
      <c r="Z114" s="152"/>
      <c r="AA114" s="152"/>
      <c r="AB114" s="152"/>
      <c r="AC114" s="152"/>
      <c r="AD114" s="152"/>
      <c r="AE114" s="250"/>
      <c r="AF114" s="250"/>
      <c r="AG114" s="186"/>
      <c r="AH114" s="250"/>
    </row>
    <row r="115" spans="1:34" ht="12.75" customHeight="1" x14ac:dyDescent="0.35">
      <c r="A115" s="161"/>
      <c r="B115" s="161"/>
      <c r="C115" s="207"/>
      <c r="D115" s="152"/>
      <c r="E115" s="234" t="str">
        <f>IFERROR(IF(ISBLANK(C115),IF(ISBLANK(D115),"",VLOOKUP(D115,Subrecipient!$D$13:$E$1200,2,FALSE)),VLOOKUP(C115,Subrecipient!$C$13:$E$1200,3,FALSE)),"Not Found")</f>
        <v/>
      </c>
      <c r="F115" s="152"/>
      <c r="G115" s="216"/>
      <c r="H115" s="207"/>
      <c r="I115" s="234" t="str">
        <f t="shared" si="1"/>
        <v/>
      </c>
      <c r="J115" s="152"/>
      <c r="K115" s="217"/>
      <c r="L115" s="154"/>
      <c r="M115" s="155"/>
      <c r="N115" s="155"/>
      <c r="O115" s="155"/>
      <c r="P115" s="154"/>
      <c r="Q115" s="215"/>
      <c r="R115" s="152"/>
      <c r="S115" s="152"/>
      <c r="T115" s="152"/>
      <c r="U115" s="152"/>
      <c r="V115" s="152"/>
      <c r="W115" s="207"/>
      <c r="X115" s="207"/>
      <c r="Y115" s="152"/>
      <c r="Z115" s="152"/>
      <c r="AA115" s="152"/>
      <c r="AB115" s="152"/>
      <c r="AC115" s="152"/>
      <c r="AD115" s="152"/>
      <c r="AE115" s="250"/>
      <c r="AF115" s="250"/>
      <c r="AG115" s="186"/>
      <c r="AH115" s="250"/>
    </row>
    <row r="116" spans="1:34" ht="12.75" customHeight="1" x14ac:dyDescent="0.35">
      <c r="A116" s="161"/>
      <c r="B116" s="161"/>
      <c r="C116" s="207"/>
      <c r="D116" s="152"/>
      <c r="E116" s="234" t="str">
        <f>IFERROR(IF(ISBLANK(C116),IF(ISBLANK(D116),"",VLOOKUP(D116,Subrecipient!$D$13:$E$1200,2,FALSE)),VLOOKUP(C116,Subrecipient!$C$13:$E$1200,3,FALSE)),"Not Found")</f>
        <v/>
      </c>
      <c r="F116" s="152"/>
      <c r="G116" s="216"/>
      <c r="H116" s="207"/>
      <c r="I116" s="234" t="str">
        <f t="shared" si="1"/>
        <v/>
      </c>
      <c r="J116" s="152"/>
      <c r="K116" s="217"/>
      <c r="L116" s="154"/>
      <c r="M116" s="155"/>
      <c r="N116" s="155"/>
      <c r="O116" s="155"/>
      <c r="P116" s="154"/>
      <c r="Q116" s="215"/>
      <c r="R116" s="152"/>
      <c r="S116" s="152"/>
      <c r="T116" s="152"/>
      <c r="U116" s="152"/>
      <c r="V116" s="152"/>
      <c r="W116" s="207"/>
      <c r="X116" s="207"/>
      <c r="Y116" s="152"/>
      <c r="Z116" s="152"/>
      <c r="AA116" s="152"/>
      <c r="AB116" s="152"/>
      <c r="AC116" s="152"/>
      <c r="AD116" s="152"/>
      <c r="AE116" s="250"/>
      <c r="AF116" s="250"/>
      <c r="AG116" s="186"/>
      <c r="AH116" s="250"/>
    </row>
    <row r="117" spans="1:34" ht="12.75" customHeight="1" x14ac:dyDescent="0.35">
      <c r="A117" s="161"/>
      <c r="B117" s="161"/>
      <c r="C117" s="207"/>
      <c r="D117" s="152"/>
      <c r="E117" s="234" t="str">
        <f>IFERROR(IF(ISBLANK(C117),IF(ISBLANK(D117),"",VLOOKUP(D117,Subrecipient!$D$13:$E$1200,2,FALSE)),VLOOKUP(C117,Subrecipient!$C$13:$E$1200,3,FALSE)),"Not Found")</f>
        <v/>
      </c>
      <c r="F117" s="152"/>
      <c r="G117" s="216"/>
      <c r="H117" s="207"/>
      <c r="I117" s="234" t="str">
        <f t="shared" si="1"/>
        <v/>
      </c>
      <c r="J117" s="152"/>
      <c r="K117" s="217"/>
      <c r="L117" s="154"/>
      <c r="M117" s="155"/>
      <c r="N117" s="155"/>
      <c r="O117" s="155"/>
      <c r="P117" s="154"/>
      <c r="Q117" s="215"/>
      <c r="R117" s="152"/>
      <c r="S117" s="152"/>
      <c r="T117" s="152"/>
      <c r="U117" s="152"/>
      <c r="V117" s="152"/>
      <c r="W117" s="207"/>
      <c r="X117" s="207"/>
      <c r="Y117" s="152"/>
      <c r="Z117" s="152"/>
      <c r="AA117" s="152"/>
      <c r="AB117" s="152"/>
      <c r="AC117" s="152"/>
      <c r="AD117" s="152"/>
      <c r="AE117" s="250"/>
      <c r="AF117" s="250"/>
      <c r="AG117" s="186"/>
      <c r="AH117" s="250"/>
    </row>
    <row r="118" spans="1:34" ht="12.75" customHeight="1" x14ac:dyDescent="0.35">
      <c r="A118" s="161"/>
      <c r="B118" s="161"/>
      <c r="C118" s="207"/>
      <c r="D118" s="152"/>
      <c r="E118" s="234" t="str">
        <f>IFERROR(IF(ISBLANK(C118),IF(ISBLANK(D118),"",VLOOKUP(D118,Subrecipient!$D$13:$E$1200,2,FALSE)),VLOOKUP(C118,Subrecipient!$C$13:$E$1200,3,FALSE)),"Not Found")</f>
        <v/>
      </c>
      <c r="F118" s="152"/>
      <c r="G118" s="216"/>
      <c r="H118" s="207"/>
      <c r="I118" s="234" t="str">
        <f t="shared" si="1"/>
        <v/>
      </c>
      <c r="J118" s="152"/>
      <c r="K118" s="217"/>
      <c r="L118" s="154"/>
      <c r="M118" s="155"/>
      <c r="N118" s="155"/>
      <c r="O118" s="155"/>
      <c r="P118" s="154"/>
      <c r="Q118" s="215"/>
      <c r="R118" s="152"/>
      <c r="S118" s="152"/>
      <c r="T118" s="152"/>
      <c r="U118" s="152"/>
      <c r="V118" s="152"/>
      <c r="W118" s="207"/>
      <c r="X118" s="207"/>
      <c r="Y118" s="152"/>
      <c r="Z118" s="152"/>
      <c r="AA118" s="152"/>
      <c r="AB118" s="152"/>
      <c r="AC118" s="152"/>
      <c r="AD118" s="152"/>
      <c r="AE118" s="250"/>
      <c r="AF118" s="250"/>
      <c r="AG118" s="186"/>
      <c r="AH118" s="250"/>
    </row>
    <row r="119" spans="1:34" ht="12.75" customHeight="1" x14ac:dyDescent="0.35">
      <c r="A119" s="161"/>
      <c r="B119" s="161"/>
      <c r="C119" s="207"/>
      <c r="D119" s="152"/>
      <c r="E119" s="234" t="str">
        <f>IFERROR(IF(ISBLANK(C119),IF(ISBLANK(D119),"",VLOOKUP(D119,Subrecipient!$D$13:$E$1200,2,FALSE)),VLOOKUP(C119,Subrecipient!$C$13:$E$1200,3,FALSE)),"Not Found")</f>
        <v/>
      </c>
      <c r="F119" s="152"/>
      <c r="G119" s="216"/>
      <c r="H119" s="207"/>
      <c r="I119" s="234" t="str">
        <f t="shared" si="1"/>
        <v/>
      </c>
      <c r="J119" s="152"/>
      <c r="K119" s="217"/>
      <c r="L119" s="154"/>
      <c r="M119" s="155"/>
      <c r="N119" s="155"/>
      <c r="O119" s="155"/>
      <c r="P119" s="154"/>
      <c r="Q119" s="215"/>
      <c r="R119" s="152"/>
      <c r="S119" s="152"/>
      <c r="T119" s="152"/>
      <c r="U119" s="152"/>
      <c r="V119" s="152"/>
      <c r="W119" s="207"/>
      <c r="X119" s="207"/>
      <c r="Y119" s="152"/>
      <c r="Z119" s="152"/>
      <c r="AA119" s="152"/>
      <c r="AB119" s="152"/>
      <c r="AC119" s="152"/>
      <c r="AD119" s="152"/>
      <c r="AE119" s="250"/>
      <c r="AF119" s="250"/>
      <c r="AG119" s="186"/>
      <c r="AH119" s="250"/>
    </row>
    <row r="120" spans="1:34" ht="12.75" customHeight="1" x14ac:dyDescent="0.35">
      <c r="A120" s="161"/>
      <c r="B120" s="161"/>
      <c r="C120" s="207"/>
      <c r="D120" s="152"/>
      <c r="E120" s="234" t="str">
        <f>IFERROR(IF(ISBLANK(C120),IF(ISBLANK(D120),"",VLOOKUP(D120,Subrecipient!$D$13:$E$1200,2,FALSE)),VLOOKUP(C120,Subrecipient!$C$13:$E$1200,3,FALSE)),"Not Found")</f>
        <v/>
      </c>
      <c r="F120" s="152"/>
      <c r="G120" s="216"/>
      <c r="H120" s="207"/>
      <c r="I120" s="234" t="str">
        <f t="shared" si="1"/>
        <v/>
      </c>
      <c r="J120" s="152"/>
      <c r="K120" s="217"/>
      <c r="L120" s="154"/>
      <c r="M120" s="155"/>
      <c r="N120" s="155"/>
      <c r="O120" s="155"/>
      <c r="P120" s="154"/>
      <c r="Q120" s="215"/>
      <c r="R120" s="152"/>
      <c r="S120" s="152"/>
      <c r="T120" s="152"/>
      <c r="U120" s="152"/>
      <c r="V120" s="152"/>
      <c r="W120" s="207"/>
      <c r="X120" s="207"/>
      <c r="Y120" s="152"/>
      <c r="Z120" s="152"/>
      <c r="AA120" s="152"/>
      <c r="AB120" s="152"/>
      <c r="AC120" s="152"/>
      <c r="AD120" s="152"/>
      <c r="AE120" s="250"/>
      <c r="AF120" s="250"/>
      <c r="AG120" s="186"/>
      <c r="AH120" s="250"/>
    </row>
    <row r="121" spans="1:34" ht="12.75" customHeight="1" x14ac:dyDescent="0.35">
      <c r="A121" s="161"/>
      <c r="B121" s="161"/>
      <c r="C121" s="207"/>
      <c r="D121" s="152"/>
      <c r="E121" s="234" t="str">
        <f>IFERROR(IF(ISBLANK(C121),IF(ISBLANK(D121),"",VLOOKUP(D121,Subrecipient!$D$13:$E$1200,2,FALSE)),VLOOKUP(C121,Subrecipient!$C$13:$E$1200,3,FALSE)),"Not Found")</f>
        <v/>
      </c>
      <c r="F121" s="152"/>
      <c r="G121" s="216"/>
      <c r="H121" s="207"/>
      <c r="I121" s="234" t="str">
        <f t="shared" si="1"/>
        <v/>
      </c>
      <c r="J121" s="152"/>
      <c r="K121" s="217"/>
      <c r="L121" s="154"/>
      <c r="M121" s="155"/>
      <c r="N121" s="155"/>
      <c r="O121" s="155"/>
      <c r="P121" s="154"/>
      <c r="Q121" s="215"/>
      <c r="R121" s="152"/>
      <c r="S121" s="152"/>
      <c r="T121" s="152"/>
      <c r="U121" s="152"/>
      <c r="V121" s="152"/>
      <c r="W121" s="207"/>
      <c r="X121" s="207"/>
      <c r="Y121" s="152"/>
      <c r="Z121" s="152"/>
      <c r="AA121" s="152"/>
      <c r="AB121" s="152"/>
      <c r="AC121" s="152"/>
      <c r="AD121" s="152"/>
      <c r="AE121" s="250"/>
      <c r="AF121" s="250"/>
      <c r="AG121" s="186"/>
      <c r="AH121" s="250"/>
    </row>
    <row r="122" spans="1:34" ht="12.75" customHeight="1" x14ac:dyDescent="0.35">
      <c r="A122" s="161"/>
      <c r="B122" s="161"/>
      <c r="C122" s="207"/>
      <c r="D122" s="152"/>
      <c r="E122" s="234" t="str">
        <f>IFERROR(IF(ISBLANK(C122),IF(ISBLANK(D122),"",VLOOKUP(D122,Subrecipient!$D$13:$E$1200,2,FALSE)),VLOOKUP(C122,Subrecipient!$C$13:$E$1200,3,FALSE)),"Not Found")</f>
        <v/>
      </c>
      <c r="F122" s="152"/>
      <c r="G122" s="216"/>
      <c r="H122" s="207"/>
      <c r="I122" s="234" t="str">
        <f t="shared" si="1"/>
        <v/>
      </c>
      <c r="J122" s="152"/>
      <c r="K122" s="217"/>
      <c r="L122" s="154"/>
      <c r="M122" s="155"/>
      <c r="N122" s="155"/>
      <c r="O122" s="155"/>
      <c r="P122" s="154"/>
      <c r="Q122" s="215"/>
      <c r="R122" s="152"/>
      <c r="S122" s="152"/>
      <c r="T122" s="152"/>
      <c r="U122" s="152"/>
      <c r="V122" s="152"/>
      <c r="W122" s="207"/>
      <c r="X122" s="207"/>
      <c r="Y122" s="152"/>
      <c r="Z122" s="152"/>
      <c r="AA122" s="152"/>
      <c r="AB122" s="152"/>
      <c r="AC122" s="152"/>
      <c r="AD122" s="152"/>
      <c r="AE122" s="250"/>
      <c r="AF122" s="250"/>
      <c r="AG122" s="186"/>
      <c r="AH122" s="250"/>
    </row>
    <row r="123" spans="1:34" ht="12.75" customHeight="1" x14ac:dyDescent="0.35">
      <c r="A123" s="161"/>
      <c r="B123" s="161"/>
      <c r="C123" s="207"/>
      <c r="D123" s="152"/>
      <c r="E123" s="234" t="str">
        <f>IFERROR(IF(ISBLANK(C123),IF(ISBLANK(D123),"",VLOOKUP(D123,Subrecipient!$D$13:$E$1200,2,FALSE)),VLOOKUP(C123,Subrecipient!$C$13:$E$1200,3,FALSE)),"Not Found")</f>
        <v/>
      </c>
      <c r="F123" s="152"/>
      <c r="G123" s="216"/>
      <c r="H123" s="207"/>
      <c r="I123" s="234" t="str">
        <f t="shared" si="1"/>
        <v/>
      </c>
      <c r="J123" s="152"/>
      <c r="K123" s="217"/>
      <c r="L123" s="154"/>
      <c r="M123" s="155"/>
      <c r="N123" s="155"/>
      <c r="O123" s="155"/>
      <c r="P123" s="154"/>
      <c r="Q123" s="215"/>
      <c r="R123" s="152"/>
      <c r="S123" s="152"/>
      <c r="T123" s="152"/>
      <c r="U123" s="152"/>
      <c r="V123" s="152"/>
      <c r="W123" s="207"/>
      <c r="X123" s="207"/>
      <c r="Y123" s="152"/>
      <c r="Z123" s="152"/>
      <c r="AA123" s="152"/>
      <c r="AB123" s="152"/>
      <c r="AC123" s="152"/>
      <c r="AD123" s="152"/>
      <c r="AE123" s="250"/>
      <c r="AF123" s="250"/>
      <c r="AG123" s="186"/>
      <c r="AH123" s="250"/>
    </row>
    <row r="124" spans="1:34" ht="12.75" customHeight="1" x14ac:dyDescent="0.35">
      <c r="A124" s="161"/>
      <c r="B124" s="161"/>
      <c r="C124" s="207"/>
      <c r="D124" s="152"/>
      <c r="E124" s="234" t="str">
        <f>IFERROR(IF(ISBLANK(C124),IF(ISBLANK(D124),"",VLOOKUP(D124,Subrecipient!$D$13:$E$1200,2,FALSE)),VLOOKUP(C124,Subrecipient!$C$13:$E$1200,3,FALSE)),"Not Found")</f>
        <v/>
      </c>
      <c r="F124" s="152"/>
      <c r="G124" s="216"/>
      <c r="H124" s="207"/>
      <c r="I124" s="234" t="str">
        <f t="shared" si="1"/>
        <v/>
      </c>
      <c r="J124" s="152"/>
      <c r="K124" s="217"/>
      <c r="L124" s="154"/>
      <c r="M124" s="155"/>
      <c r="N124" s="155"/>
      <c r="O124" s="155"/>
      <c r="P124" s="154"/>
      <c r="Q124" s="215"/>
      <c r="R124" s="152"/>
      <c r="S124" s="152"/>
      <c r="T124" s="152"/>
      <c r="U124" s="152"/>
      <c r="V124" s="152"/>
      <c r="W124" s="207"/>
      <c r="X124" s="207"/>
      <c r="Y124" s="152"/>
      <c r="Z124" s="152"/>
      <c r="AA124" s="152"/>
      <c r="AB124" s="152"/>
      <c r="AC124" s="152"/>
      <c r="AD124" s="152"/>
      <c r="AE124" s="250"/>
      <c r="AF124" s="250"/>
      <c r="AG124" s="186"/>
      <c r="AH124" s="250"/>
    </row>
    <row r="125" spans="1:34" ht="12.75" customHeight="1" x14ac:dyDescent="0.35">
      <c r="A125" s="161"/>
      <c r="B125" s="161"/>
      <c r="C125" s="207"/>
      <c r="D125" s="152"/>
      <c r="E125" s="234" t="str">
        <f>IFERROR(IF(ISBLANK(C125),IF(ISBLANK(D125),"",VLOOKUP(D125,Subrecipient!$D$13:$E$1200,2,FALSE)),VLOOKUP(C125,Subrecipient!$C$13:$E$1200,3,FALSE)),"Not Found")</f>
        <v/>
      </c>
      <c r="F125" s="152"/>
      <c r="G125" s="216"/>
      <c r="H125" s="207"/>
      <c r="I125" s="234" t="str">
        <f t="shared" si="1"/>
        <v/>
      </c>
      <c r="J125" s="152"/>
      <c r="K125" s="217"/>
      <c r="L125" s="154"/>
      <c r="M125" s="155"/>
      <c r="N125" s="155"/>
      <c r="O125" s="155"/>
      <c r="P125" s="154"/>
      <c r="Q125" s="215"/>
      <c r="R125" s="152"/>
      <c r="S125" s="152"/>
      <c r="T125" s="152"/>
      <c r="U125" s="152"/>
      <c r="V125" s="152"/>
      <c r="W125" s="207"/>
      <c r="X125" s="207"/>
      <c r="Y125" s="152"/>
      <c r="Z125" s="152"/>
      <c r="AA125" s="152"/>
      <c r="AB125" s="152"/>
      <c r="AC125" s="152"/>
      <c r="AD125" s="152"/>
      <c r="AE125" s="250"/>
      <c r="AF125" s="250"/>
      <c r="AG125" s="186"/>
      <c r="AH125" s="250"/>
    </row>
    <row r="126" spans="1:34" ht="12.75" customHeight="1" x14ac:dyDescent="0.35">
      <c r="A126" s="161"/>
      <c r="B126" s="161"/>
      <c r="C126" s="207"/>
      <c r="D126" s="152"/>
      <c r="E126" s="234" t="str">
        <f>IFERROR(IF(ISBLANK(C126),IF(ISBLANK(D126),"",VLOOKUP(D126,Subrecipient!$D$13:$E$1200,2,FALSE)),VLOOKUP(C126,Subrecipient!$C$13:$E$1200,3,FALSE)),"Not Found")</f>
        <v/>
      </c>
      <c r="F126" s="152"/>
      <c r="G126" s="216"/>
      <c r="H126" s="207"/>
      <c r="I126" s="234" t="str">
        <f t="shared" si="1"/>
        <v/>
      </c>
      <c r="J126" s="152"/>
      <c r="K126" s="217"/>
      <c r="L126" s="154"/>
      <c r="M126" s="155"/>
      <c r="N126" s="155"/>
      <c r="O126" s="155"/>
      <c r="P126" s="154"/>
      <c r="Q126" s="215"/>
      <c r="R126" s="152"/>
      <c r="S126" s="152"/>
      <c r="T126" s="152"/>
      <c r="U126" s="152"/>
      <c r="V126" s="152"/>
      <c r="W126" s="207"/>
      <c r="X126" s="207"/>
      <c r="Y126" s="152"/>
      <c r="Z126" s="152"/>
      <c r="AA126" s="152"/>
      <c r="AB126" s="152"/>
      <c r="AC126" s="152"/>
      <c r="AD126" s="152"/>
      <c r="AE126" s="250"/>
      <c r="AF126" s="250"/>
      <c r="AG126" s="186"/>
      <c r="AH126" s="250"/>
    </row>
    <row r="127" spans="1:34" ht="12.75" customHeight="1" x14ac:dyDescent="0.35">
      <c r="A127" s="161"/>
      <c r="B127" s="161"/>
      <c r="C127" s="207"/>
      <c r="D127" s="152"/>
      <c r="E127" s="234" t="str">
        <f>IFERROR(IF(ISBLANK(C127),IF(ISBLANK(D127),"",VLOOKUP(D127,Subrecipient!$D$13:$E$1200,2,FALSE)),VLOOKUP(C127,Subrecipient!$C$13:$E$1200,3,FALSE)),"Not Found")</f>
        <v/>
      </c>
      <c r="F127" s="152"/>
      <c r="G127" s="216"/>
      <c r="H127" s="207"/>
      <c r="I127" s="234" t="str">
        <f t="shared" si="1"/>
        <v/>
      </c>
      <c r="J127" s="152"/>
      <c r="K127" s="217"/>
      <c r="L127" s="154"/>
      <c r="M127" s="155"/>
      <c r="N127" s="155"/>
      <c r="O127" s="155"/>
      <c r="P127" s="154"/>
      <c r="Q127" s="215"/>
      <c r="R127" s="152"/>
      <c r="S127" s="152"/>
      <c r="T127" s="152"/>
      <c r="U127" s="152"/>
      <c r="V127" s="152"/>
      <c r="W127" s="207"/>
      <c r="X127" s="207"/>
      <c r="Y127" s="152"/>
      <c r="Z127" s="152"/>
      <c r="AA127" s="152"/>
      <c r="AB127" s="152"/>
      <c r="AC127" s="152"/>
      <c r="AD127" s="152"/>
      <c r="AE127" s="250"/>
      <c r="AF127" s="250"/>
      <c r="AG127" s="186"/>
      <c r="AH127" s="250"/>
    </row>
    <row r="128" spans="1:34" ht="12.75" customHeight="1" x14ac:dyDescent="0.35">
      <c r="A128" s="161"/>
      <c r="B128" s="161"/>
      <c r="C128" s="207"/>
      <c r="D128" s="152"/>
      <c r="E128" s="234" t="str">
        <f>IFERROR(IF(ISBLANK(C128),IF(ISBLANK(D128),"",VLOOKUP(D128,Subrecipient!$D$13:$E$1200,2,FALSE)),VLOOKUP(C128,Subrecipient!$C$13:$E$1200,3,FALSE)),"Not Found")</f>
        <v/>
      </c>
      <c r="F128" s="152"/>
      <c r="G128" s="216"/>
      <c r="H128" s="207"/>
      <c r="I128" s="234" t="str">
        <f t="shared" si="1"/>
        <v/>
      </c>
      <c r="J128" s="152"/>
      <c r="K128" s="217"/>
      <c r="L128" s="154"/>
      <c r="M128" s="155"/>
      <c r="N128" s="155"/>
      <c r="O128" s="155"/>
      <c r="P128" s="154"/>
      <c r="Q128" s="215"/>
      <c r="R128" s="152"/>
      <c r="S128" s="152"/>
      <c r="T128" s="152"/>
      <c r="U128" s="152"/>
      <c r="V128" s="152"/>
      <c r="W128" s="207"/>
      <c r="X128" s="207"/>
      <c r="Y128" s="152"/>
      <c r="Z128" s="152"/>
      <c r="AA128" s="152"/>
      <c r="AB128" s="152"/>
      <c r="AC128" s="152"/>
      <c r="AD128" s="152"/>
      <c r="AE128" s="250"/>
      <c r="AF128" s="250"/>
      <c r="AG128" s="186"/>
      <c r="AH128" s="250"/>
    </row>
    <row r="129" spans="1:34" ht="12.75" customHeight="1" x14ac:dyDescent="0.35">
      <c r="A129" s="161"/>
      <c r="B129" s="161"/>
      <c r="C129" s="207"/>
      <c r="D129" s="152"/>
      <c r="E129" s="234" t="str">
        <f>IFERROR(IF(ISBLANK(C129),IF(ISBLANK(D129),"",VLOOKUP(D129,Subrecipient!$D$13:$E$1200,2,FALSE)),VLOOKUP(C129,Subrecipient!$C$13:$E$1200,3,FALSE)),"Not Found")</f>
        <v/>
      </c>
      <c r="F129" s="152"/>
      <c r="G129" s="216"/>
      <c r="H129" s="207"/>
      <c r="I129" s="234" t="str">
        <f t="shared" si="1"/>
        <v/>
      </c>
      <c r="J129" s="152"/>
      <c r="K129" s="217"/>
      <c r="L129" s="154"/>
      <c r="M129" s="155"/>
      <c r="N129" s="155"/>
      <c r="O129" s="155"/>
      <c r="P129" s="154"/>
      <c r="Q129" s="215"/>
      <c r="R129" s="152"/>
      <c r="S129" s="152"/>
      <c r="T129" s="152"/>
      <c r="U129" s="152"/>
      <c r="V129" s="152"/>
      <c r="W129" s="207"/>
      <c r="X129" s="207"/>
      <c r="Y129" s="152"/>
      <c r="Z129" s="152"/>
      <c r="AA129" s="152"/>
      <c r="AB129" s="152"/>
      <c r="AC129" s="152"/>
      <c r="AD129" s="152"/>
      <c r="AE129" s="250"/>
      <c r="AF129" s="250"/>
      <c r="AG129" s="186"/>
      <c r="AH129" s="250"/>
    </row>
    <row r="130" spans="1:34" ht="12.75" customHeight="1" x14ac:dyDescent="0.35">
      <c r="A130" s="161"/>
      <c r="B130" s="161"/>
      <c r="C130" s="207"/>
      <c r="D130" s="152"/>
      <c r="E130" s="234" t="str">
        <f>IFERROR(IF(ISBLANK(C130),IF(ISBLANK(D130),"",VLOOKUP(D130,Subrecipient!$D$13:$E$1200,2,FALSE)),VLOOKUP(C130,Subrecipient!$C$13:$E$1200,3,FALSE)),"Not Found")</f>
        <v/>
      </c>
      <c r="F130" s="152"/>
      <c r="G130" s="216"/>
      <c r="H130" s="207"/>
      <c r="I130" s="234" t="str">
        <f t="shared" si="1"/>
        <v/>
      </c>
      <c r="J130" s="152"/>
      <c r="K130" s="217"/>
      <c r="L130" s="154"/>
      <c r="M130" s="155"/>
      <c r="N130" s="155"/>
      <c r="O130" s="155"/>
      <c r="P130" s="154"/>
      <c r="Q130" s="215"/>
      <c r="R130" s="152"/>
      <c r="S130" s="152"/>
      <c r="T130" s="152"/>
      <c r="U130" s="152"/>
      <c r="V130" s="152"/>
      <c r="W130" s="207"/>
      <c r="X130" s="207"/>
      <c r="Y130" s="152"/>
      <c r="Z130" s="152"/>
      <c r="AA130" s="152"/>
      <c r="AB130" s="152"/>
      <c r="AC130" s="152"/>
      <c r="AD130" s="152"/>
      <c r="AE130" s="250"/>
      <c r="AF130" s="250"/>
      <c r="AG130" s="186"/>
      <c r="AH130" s="250"/>
    </row>
    <row r="131" spans="1:34" ht="12.75" customHeight="1" x14ac:dyDescent="0.35">
      <c r="A131" s="161"/>
      <c r="B131" s="161"/>
      <c r="C131" s="207"/>
      <c r="D131" s="152"/>
      <c r="E131" s="234" t="str">
        <f>IFERROR(IF(ISBLANK(C131),IF(ISBLANK(D131),"",VLOOKUP(D131,Subrecipient!$D$13:$E$1200,2,FALSE)),VLOOKUP(C131,Subrecipient!$C$13:$E$1200,3,FALSE)),"Not Found")</f>
        <v/>
      </c>
      <c r="F131" s="152"/>
      <c r="G131" s="216"/>
      <c r="H131" s="207"/>
      <c r="I131" s="234" t="str">
        <f t="shared" si="1"/>
        <v/>
      </c>
      <c r="J131" s="152"/>
      <c r="K131" s="217"/>
      <c r="L131" s="154"/>
      <c r="M131" s="155"/>
      <c r="N131" s="155"/>
      <c r="O131" s="155"/>
      <c r="P131" s="154"/>
      <c r="Q131" s="215"/>
      <c r="R131" s="152"/>
      <c r="S131" s="152"/>
      <c r="T131" s="152"/>
      <c r="U131" s="152"/>
      <c r="V131" s="152"/>
      <c r="W131" s="207"/>
      <c r="X131" s="207"/>
      <c r="Y131" s="152"/>
      <c r="Z131" s="152"/>
      <c r="AA131" s="152"/>
      <c r="AB131" s="152"/>
      <c r="AC131" s="152"/>
      <c r="AD131" s="152"/>
      <c r="AE131" s="250"/>
      <c r="AF131" s="250"/>
      <c r="AG131" s="186"/>
      <c r="AH131" s="250"/>
    </row>
    <row r="132" spans="1:34" ht="12.75" customHeight="1" x14ac:dyDescent="0.35">
      <c r="A132" s="161"/>
      <c r="B132" s="161"/>
      <c r="C132" s="207"/>
      <c r="D132" s="152"/>
      <c r="E132" s="234" t="str">
        <f>IFERROR(IF(ISBLANK(C132),IF(ISBLANK(D132),"",VLOOKUP(D132,Subrecipient!$D$13:$E$1200,2,FALSE)),VLOOKUP(C132,Subrecipient!$C$13:$E$1200,3,FALSE)),"Not Found")</f>
        <v/>
      </c>
      <c r="F132" s="152"/>
      <c r="G132" s="216"/>
      <c r="H132" s="207"/>
      <c r="I132" s="234" t="str">
        <f t="shared" si="1"/>
        <v/>
      </c>
      <c r="J132" s="152"/>
      <c r="K132" s="217"/>
      <c r="L132" s="154"/>
      <c r="M132" s="155"/>
      <c r="N132" s="155"/>
      <c r="O132" s="155"/>
      <c r="P132" s="154"/>
      <c r="Q132" s="215"/>
      <c r="R132" s="152"/>
      <c r="S132" s="152"/>
      <c r="T132" s="152"/>
      <c r="U132" s="152"/>
      <c r="V132" s="152"/>
      <c r="W132" s="207"/>
      <c r="X132" s="207"/>
      <c r="Y132" s="152"/>
      <c r="Z132" s="152"/>
      <c r="AA132" s="152"/>
      <c r="AB132" s="152"/>
      <c r="AC132" s="152"/>
      <c r="AD132" s="152"/>
      <c r="AE132" s="250"/>
      <c r="AF132" s="250"/>
      <c r="AG132" s="186"/>
      <c r="AH132" s="250"/>
    </row>
    <row r="133" spans="1:34" ht="12.75" customHeight="1" x14ac:dyDescent="0.35">
      <c r="A133" s="161"/>
      <c r="B133" s="161"/>
      <c r="C133" s="207"/>
      <c r="D133" s="152"/>
      <c r="E133" s="234" t="str">
        <f>IFERROR(IF(ISBLANK(C133),IF(ISBLANK(D133),"",VLOOKUP(D133,Subrecipient!$D$13:$E$1200,2,FALSE)),VLOOKUP(C133,Subrecipient!$C$13:$E$1200,3,FALSE)),"Not Found")</f>
        <v/>
      </c>
      <c r="F133" s="152"/>
      <c r="G133" s="216"/>
      <c r="H133" s="207"/>
      <c r="I133" s="234" t="str">
        <f t="shared" si="1"/>
        <v/>
      </c>
      <c r="J133" s="152"/>
      <c r="K133" s="217"/>
      <c r="L133" s="154"/>
      <c r="M133" s="155"/>
      <c r="N133" s="155"/>
      <c r="O133" s="155"/>
      <c r="P133" s="154"/>
      <c r="Q133" s="215"/>
      <c r="R133" s="152"/>
      <c r="S133" s="152"/>
      <c r="T133" s="152"/>
      <c r="U133" s="152"/>
      <c r="V133" s="152"/>
      <c r="W133" s="207"/>
      <c r="X133" s="207"/>
      <c r="Y133" s="152"/>
      <c r="Z133" s="152"/>
      <c r="AA133" s="152"/>
      <c r="AB133" s="152"/>
      <c r="AC133" s="152"/>
      <c r="AD133" s="152"/>
      <c r="AE133" s="250"/>
      <c r="AF133" s="250"/>
      <c r="AG133" s="186"/>
      <c r="AH133" s="250"/>
    </row>
    <row r="134" spans="1:34" ht="12.75" customHeight="1" x14ac:dyDescent="0.35">
      <c r="A134" s="161"/>
      <c r="B134" s="161"/>
      <c r="C134" s="207"/>
      <c r="D134" s="152"/>
      <c r="E134" s="234" t="str">
        <f>IFERROR(IF(ISBLANK(C134),IF(ISBLANK(D134),"",VLOOKUP(D134,Subrecipient!$D$13:$E$1200,2,FALSE)),VLOOKUP(C134,Subrecipient!$C$13:$E$1200,3,FALSE)),"Not Found")</f>
        <v/>
      </c>
      <c r="F134" s="152"/>
      <c r="G134" s="216"/>
      <c r="H134" s="207"/>
      <c r="I134" s="234" t="str">
        <f t="shared" si="1"/>
        <v/>
      </c>
      <c r="J134" s="152"/>
      <c r="K134" s="217"/>
      <c r="L134" s="154"/>
      <c r="M134" s="155"/>
      <c r="N134" s="155"/>
      <c r="O134" s="155"/>
      <c r="P134" s="154"/>
      <c r="Q134" s="215"/>
      <c r="R134" s="152"/>
      <c r="S134" s="152"/>
      <c r="T134" s="152"/>
      <c r="U134" s="152"/>
      <c r="V134" s="152"/>
      <c r="W134" s="207"/>
      <c r="X134" s="207"/>
      <c r="Y134" s="152"/>
      <c r="Z134" s="152"/>
      <c r="AA134" s="152"/>
      <c r="AB134" s="152"/>
      <c r="AC134" s="152"/>
      <c r="AD134" s="152"/>
      <c r="AE134" s="250"/>
      <c r="AF134" s="250"/>
      <c r="AG134" s="186"/>
      <c r="AH134" s="250"/>
    </row>
    <row r="135" spans="1:34" ht="12.75" customHeight="1" x14ac:dyDescent="0.35">
      <c r="A135" s="161"/>
      <c r="B135" s="161"/>
      <c r="C135" s="207"/>
      <c r="D135" s="152"/>
      <c r="E135" s="234" t="str">
        <f>IFERROR(IF(ISBLANK(C135),IF(ISBLANK(D135),"",VLOOKUP(D135,Subrecipient!$D$13:$E$1200,2,FALSE)),VLOOKUP(C135,Subrecipient!$C$13:$E$1200,3,FALSE)),"Not Found")</f>
        <v/>
      </c>
      <c r="F135" s="152"/>
      <c r="G135" s="216"/>
      <c r="H135" s="207"/>
      <c r="I135" s="234" t="str">
        <f t="shared" si="1"/>
        <v/>
      </c>
      <c r="J135" s="152"/>
      <c r="K135" s="217"/>
      <c r="L135" s="154"/>
      <c r="M135" s="155"/>
      <c r="N135" s="155"/>
      <c r="O135" s="155"/>
      <c r="P135" s="154"/>
      <c r="Q135" s="215"/>
      <c r="R135" s="152"/>
      <c r="S135" s="152"/>
      <c r="T135" s="152"/>
      <c r="U135" s="152"/>
      <c r="V135" s="152"/>
      <c r="W135" s="207"/>
      <c r="X135" s="207"/>
      <c r="Y135" s="152"/>
      <c r="Z135" s="152"/>
      <c r="AA135" s="152"/>
      <c r="AB135" s="152"/>
      <c r="AC135" s="152"/>
      <c r="AD135" s="152"/>
      <c r="AE135" s="250"/>
      <c r="AF135" s="250"/>
      <c r="AG135" s="186"/>
      <c r="AH135" s="250"/>
    </row>
    <row r="136" spans="1:34" ht="12.75" customHeight="1" x14ac:dyDescent="0.35">
      <c r="A136" s="161"/>
      <c r="B136" s="161"/>
      <c r="C136" s="207"/>
      <c r="D136" s="152"/>
      <c r="E136" s="234" t="str">
        <f>IFERROR(IF(ISBLANK(C136),IF(ISBLANK(D136),"",VLOOKUP(D136,Subrecipient!$D$13:$E$1200,2,FALSE)),VLOOKUP(C136,Subrecipient!$C$13:$E$1200,3,FALSE)),"Not Found")</f>
        <v/>
      </c>
      <c r="F136" s="152"/>
      <c r="G136" s="216"/>
      <c r="H136" s="207"/>
      <c r="I136" s="234" t="str">
        <f t="shared" si="1"/>
        <v/>
      </c>
      <c r="J136" s="152"/>
      <c r="K136" s="217"/>
      <c r="L136" s="154"/>
      <c r="M136" s="155"/>
      <c r="N136" s="155"/>
      <c r="O136" s="155"/>
      <c r="P136" s="154"/>
      <c r="Q136" s="215"/>
      <c r="R136" s="152"/>
      <c r="S136" s="152"/>
      <c r="T136" s="152"/>
      <c r="U136" s="152"/>
      <c r="V136" s="152"/>
      <c r="W136" s="207"/>
      <c r="X136" s="207"/>
      <c r="Y136" s="152"/>
      <c r="Z136" s="152"/>
      <c r="AA136" s="152"/>
      <c r="AB136" s="152"/>
      <c r="AC136" s="152"/>
      <c r="AD136" s="152"/>
      <c r="AE136" s="250"/>
      <c r="AF136" s="250"/>
      <c r="AG136" s="186"/>
      <c r="AH136" s="250"/>
    </row>
    <row r="137" spans="1:34" ht="12.75" customHeight="1" x14ac:dyDescent="0.35">
      <c r="A137" s="161"/>
      <c r="B137" s="161"/>
      <c r="C137" s="207"/>
      <c r="D137" s="152"/>
      <c r="E137" s="234" t="str">
        <f>IFERROR(IF(ISBLANK(C137),IF(ISBLANK(D137),"",VLOOKUP(D137,Subrecipient!$D$13:$E$1200,2,FALSE)),VLOOKUP(C137,Subrecipient!$C$13:$E$1200,3,FALSE)),"Not Found")</f>
        <v/>
      </c>
      <c r="F137" s="152"/>
      <c r="G137" s="216"/>
      <c r="H137" s="207"/>
      <c r="I137" s="234" t="str">
        <f t="shared" si="1"/>
        <v/>
      </c>
      <c r="J137" s="152"/>
      <c r="K137" s="217"/>
      <c r="L137" s="154"/>
      <c r="M137" s="155"/>
      <c r="N137" s="155"/>
      <c r="O137" s="155"/>
      <c r="P137" s="154"/>
      <c r="Q137" s="215"/>
      <c r="R137" s="152"/>
      <c r="S137" s="152"/>
      <c r="T137" s="152"/>
      <c r="U137" s="152"/>
      <c r="V137" s="152"/>
      <c r="W137" s="207"/>
      <c r="X137" s="207"/>
      <c r="Y137" s="152"/>
      <c r="Z137" s="152"/>
      <c r="AA137" s="152"/>
      <c r="AB137" s="152"/>
      <c r="AC137" s="152"/>
      <c r="AD137" s="152"/>
      <c r="AE137" s="250"/>
      <c r="AF137" s="250"/>
      <c r="AG137" s="186"/>
      <c r="AH137" s="250"/>
    </row>
    <row r="138" spans="1:34" ht="12.75" customHeight="1" x14ac:dyDescent="0.35">
      <c r="A138" s="161"/>
      <c r="B138" s="161"/>
      <c r="C138" s="207"/>
      <c r="D138" s="152"/>
      <c r="E138" s="234" t="str">
        <f>IFERROR(IF(ISBLANK(C138),IF(ISBLANK(D138),"",VLOOKUP(D138,Subrecipient!$D$13:$E$1200,2,FALSE)),VLOOKUP(C138,Subrecipient!$C$13:$E$1200,3,FALSE)),"Not Found")</f>
        <v/>
      </c>
      <c r="F138" s="152"/>
      <c r="G138" s="216"/>
      <c r="H138" s="207"/>
      <c r="I138" s="234" t="str">
        <f t="shared" si="1"/>
        <v/>
      </c>
      <c r="J138" s="152"/>
      <c r="K138" s="217"/>
      <c r="L138" s="154"/>
      <c r="M138" s="155"/>
      <c r="N138" s="155"/>
      <c r="O138" s="155"/>
      <c r="P138" s="154"/>
      <c r="Q138" s="215"/>
      <c r="R138" s="152"/>
      <c r="S138" s="152"/>
      <c r="T138" s="152"/>
      <c r="U138" s="152"/>
      <c r="V138" s="152"/>
      <c r="W138" s="207"/>
      <c r="X138" s="207"/>
      <c r="Y138" s="152"/>
      <c r="Z138" s="152"/>
      <c r="AA138" s="152"/>
      <c r="AB138" s="152"/>
      <c r="AC138" s="152"/>
      <c r="AD138" s="152"/>
      <c r="AE138" s="250"/>
      <c r="AF138" s="250"/>
      <c r="AG138" s="186"/>
      <c r="AH138" s="250"/>
    </row>
    <row r="139" spans="1:34" ht="12.75" customHeight="1" x14ac:dyDescent="0.35">
      <c r="A139" s="161"/>
      <c r="B139" s="161"/>
      <c r="C139" s="207"/>
      <c r="D139" s="152"/>
      <c r="E139" s="234" t="str">
        <f>IFERROR(IF(ISBLANK(C139),IF(ISBLANK(D139),"",VLOOKUP(D139,Subrecipient!$D$13:$E$1200,2,FALSE)),VLOOKUP(C139,Subrecipient!$C$13:$E$1200,3,FALSE)),"Not Found")</f>
        <v/>
      </c>
      <c r="F139" s="152"/>
      <c r="G139" s="216"/>
      <c r="H139" s="207"/>
      <c r="I139" s="234" t="str">
        <f t="shared" si="1"/>
        <v/>
      </c>
      <c r="J139" s="152"/>
      <c r="K139" s="217"/>
      <c r="L139" s="154"/>
      <c r="M139" s="155"/>
      <c r="N139" s="155"/>
      <c r="O139" s="155"/>
      <c r="P139" s="154"/>
      <c r="Q139" s="215"/>
      <c r="R139" s="152"/>
      <c r="S139" s="152"/>
      <c r="T139" s="152"/>
      <c r="U139" s="152"/>
      <c r="V139" s="152"/>
      <c r="W139" s="207"/>
      <c r="X139" s="207"/>
      <c r="Y139" s="152"/>
      <c r="Z139" s="152"/>
      <c r="AA139" s="152"/>
      <c r="AB139" s="152"/>
      <c r="AC139" s="152"/>
      <c r="AD139" s="152"/>
      <c r="AE139" s="250"/>
      <c r="AF139" s="250"/>
      <c r="AG139" s="186"/>
      <c r="AH139" s="250"/>
    </row>
    <row r="140" spans="1:34" ht="12.75" customHeight="1" x14ac:dyDescent="0.35">
      <c r="A140" s="161"/>
      <c r="B140" s="161"/>
      <c r="C140" s="207"/>
      <c r="D140" s="152"/>
      <c r="E140" s="234" t="str">
        <f>IFERROR(IF(ISBLANK(C140),IF(ISBLANK(D140),"",VLOOKUP(D140,Subrecipient!$D$13:$E$1200,2,FALSE)),VLOOKUP(C140,Subrecipient!$C$13:$E$1200,3,FALSE)),"Not Found")</f>
        <v/>
      </c>
      <c r="F140" s="152"/>
      <c r="G140" s="216"/>
      <c r="H140" s="207"/>
      <c r="I140" s="234" t="str">
        <f t="shared" si="1"/>
        <v/>
      </c>
      <c r="J140" s="152"/>
      <c r="K140" s="217"/>
      <c r="L140" s="154"/>
      <c r="M140" s="155"/>
      <c r="N140" s="155"/>
      <c r="O140" s="155"/>
      <c r="P140" s="154"/>
      <c r="Q140" s="215"/>
      <c r="R140" s="152"/>
      <c r="S140" s="152"/>
      <c r="T140" s="152"/>
      <c r="U140" s="152"/>
      <c r="V140" s="152"/>
      <c r="W140" s="207"/>
      <c r="X140" s="207"/>
      <c r="Y140" s="152"/>
      <c r="Z140" s="152"/>
      <c r="AA140" s="152"/>
      <c r="AB140" s="152"/>
      <c r="AC140" s="152"/>
      <c r="AD140" s="152"/>
      <c r="AE140" s="250"/>
      <c r="AF140" s="250"/>
      <c r="AG140" s="186"/>
      <c r="AH140" s="250"/>
    </row>
    <row r="141" spans="1:34" ht="12.75" customHeight="1" x14ac:dyDescent="0.35">
      <c r="A141" s="161"/>
      <c r="B141" s="161"/>
      <c r="C141" s="207"/>
      <c r="D141" s="152"/>
      <c r="E141" s="234" t="str">
        <f>IFERROR(IF(ISBLANK(C141),IF(ISBLANK(D141),"",VLOOKUP(D141,Subrecipient!$D$13:$E$1200,2,FALSE)),VLOOKUP(C141,Subrecipient!$C$13:$E$1200,3,FALSE)),"Not Found")</f>
        <v/>
      </c>
      <c r="F141" s="152"/>
      <c r="G141" s="216"/>
      <c r="H141" s="207"/>
      <c r="I141" s="234" t="str">
        <f t="shared" si="1"/>
        <v/>
      </c>
      <c r="J141" s="152"/>
      <c r="K141" s="217"/>
      <c r="L141" s="154"/>
      <c r="M141" s="155"/>
      <c r="N141" s="155"/>
      <c r="O141" s="155"/>
      <c r="P141" s="154"/>
      <c r="Q141" s="215"/>
      <c r="R141" s="152"/>
      <c r="S141" s="152"/>
      <c r="T141" s="152"/>
      <c r="U141" s="152"/>
      <c r="V141" s="152"/>
      <c r="W141" s="207"/>
      <c r="X141" s="207"/>
      <c r="Y141" s="152"/>
      <c r="Z141" s="152"/>
      <c r="AA141" s="152"/>
      <c r="AB141" s="152"/>
      <c r="AC141" s="152"/>
      <c r="AD141" s="152"/>
      <c r="AE141" s="250"/>
      <c r="AF141" s="250"/>
      <c r="AG141" s="186"/>
      <c r="AH141" s="250"/>
    </row>
    <row r="142" spans="1:34" ht="12.75" customHeight="1" x14ac:dyDescent="0.35">
      <c r="A142" s="161"/>
      <c r="B142" s="161"/>
      <c r="C142" s="207"/>
      <c r="D142" s="152"/>
      <c r="E142" s="234" t="str">
        <f>IFERROR(IF(ISBLANK(C142),IF(ISBLANK(D142),"",VLOOKUP(D142,Subrecipient!$D$13:$E$1200,2,FALSE)),VLOOKUP(C142,Subrecipient!$C$13:$E$1200,3,FALSE)),"Not Found")</f>
        <v/>
      </c>
      <c r="F142" s="152"/>
      <c r="G142" s="216"/>
      <c r="H142" s="207"/>
      <c r="I142" s="234" t="str">
        <f t="shared" ref="I142:I200" si="2">E142</f>
        <v/>
      </c>
      <c r="J142" s="152"/>
      <c r="K142" s="217"/>
      <c r="L142" s="154"/>
      <c r="M142" s="155"/>
      <c r="N142" s="155"/>
      <c r="O142" s="155"/>
      <c r="P142" s="154"/>
      <c r="Q142" s="215"/>
      <c r="R142" s="152"/>
      <c r="S142" s="152"/>
      <c r="T142" s="152"/>
      <c r="U142" s="152"/>
      <c r="V142" s="152"/>
      <c r="W142" s="207"/>
      <c r="X142" s="207"/>
      <c r="Y142" s="152"/>
      <c r="Z142" s="152"/>
      <c r="AA142" s="152"/>
      <c r="AB142" s="152"/>
      <c r="AC142" s="152"/>
      <c r="AD142" s="152"/>
      <c r="AE142" s="250"/>
      <c r="AF142" s="250"/>
      <c r="AG142" s="186"/>
      <c r="AH142" s="250"/>
    </row>
    <row r="143" spans="1:34" ht="12.75" customHeight="1" x14ac:dyDescent="0.35">
      <c r="A143" s="161"/>
      <c r="B143" s="161"/>
      <c r="C143" s="207"/>
      <c r="D143" s="152"/>
      <c r="E143" s="234" t="str">
        <f>IFERROR(IF(ISBLANK(C143),IF(ISBLANK(D143),"",VLOOKUP(D143,Subrecipient!$D$13:$E$1200,2,FALSE)),VLOOKUP(C143,Subrecipient!$C$13:$E$1200,3,FALSE)),"Not Found")</f>
        <v/>
      </c>
      <c r="F143" s="152"/>
      <c r="G143" s="216"/>
      <c r="H143" s="207"/>
      <c r="I143" s="234" t="str">
        <f t="shared" si="2"/>
        <v/>
      </c>
      <c r="J143" s="152"/>
      <c r="K143" s="217"/>
      <c r="L143" s="154"/>
      <c r="M143" s="155"/>
      <c r="N143" s="155"/>
      <c r="O143" s="155"/>
      <c r="P143" s="154"/>
      <c r="Q143" s="215"/>
      <c r="R143" s="152"/>
      <c r="S143" s="152"/>
      <c r="T143" s="152"/>
      <c r="U143" s="152"/>
      <c r="V143" s="152"/>
      <c r="W143" s="207"/>
      <c r="X143" s="207"/>
      <c r="Y143" s="152"/>
      <c r="Z143" s="152"/>
      <c r="AA143" s="152"/>
      <c r="AB143" s="152"/>
      <c r="AC143" s="152"/>
      <c r="AD143" s="152"/>
      <c r="AE143" s="250"/>
      <c r="AF143" s="250"/>
      <c r="AG143" s="186"/>
      <c r="AH143" s="250"/>
    </row>
    <row r="144" spans="1:34" ht="12.75" customHeight="1" x14ac:dyDescent="0.35">
      <c r="A144" s="161"/>
      <c r="B144" s="161"/>
      <c r="C144" s="207"/>
      <c r="D144" s="152"/>
      <c r="E144" s="234" t="str">
        <f>IFERROR(IF(ISBLANK(C144),IF(ISBLANK(D144),"",VLOOKUP(D144,Subrecipient!$D$13:$E$1200,2,FALSE)),VLOOKUP(C144,Subrecipient!$C$13:$E$1200,3,FALSE)),"Not Found")</f>
        <v/>
      </c>
      <c r="F144" s="152"/>
      <c r="G144" s="216"/>
      <c r="H144" s="207"/>
      <c r="I144" s="234" t="str">
        <f t="shared" si="2"/>
        <v/>
      </c>
      <c r="J144" s="152"/>
      <c r="K144" s="217"/>
      <c r="L144" s="154"/>
      <c r="M144" s="155"/>
      <c r="N144" s="155"/>
      <c r="O144" s="155"/>
      <c r="P144" s="154"/>
      <c r="Q144" s="215"/>
      <c r="R144" s="152"/>
      <c r="S144" s="152"/>
      <c r="T144" s="152"/>
      <c r="U144" s="152"/>
      <c r="V144" s="152"/>
      <c r="W144" s="207"/>
      <c r="X144" s="207"/>
      <c r="Y144" s="152"/>
      <c r="Z144" s="152"/>
      <c r="AA144" s="152"/>
      <c r="AB144" s="152"/>
      <c r="AC144" s="152"/>
      <c r="AD144" s="152"/>
      <c r="AE144" s="250"/>
      <c r="AF144" s="250"/>
      <c r="AG144" s="186"/>
      <c r="AH144" s="250"/>
    </row>
    <row r="145" spans="1:34" ht="12.75" customHeight="1" x14ac:dyDescent="0.35">
      <c r="A145" s="161"/>
      <c r="B145" s="161"/>
      <c r="C145" s="207"/>
      <c r="D145" s="152"/>
      <c r="E145" s="234" t="str">
        <f>IFERROR(IF(ISBLANK(C145),IF(ISBLANK(D145),"",VLOOKUP(D145,Subrecipient!$D$13:$E$1200,2,FALSE)),VLOOKUP(C145,Subrecipient!$C$13:$E$1200,3,FALSE)),"Not Found")</f>
        <v/>
      </c>
      <c r="F145" s="152"/>
      <c r="G145" s="216"/>
      <c r="H145" s="207"/>
      <c r="I145" s="234" t="str">
        <f t="shared" si="2"/>
        <v/>
      </c>
      <c r="J145" s="152"/>
      <c r="K145" s="217"/>
      <c r="L145" s="154"/>
      <c r="M145" s="155"/>
      <c r="N145" s="155"/>
      <c r="O145" s="155"/>
      <c r="P145" s="154"/>
      <c r="Q145" s="215"/>
      <c r="R145" s="152"/>
      <c r="S145" s="152"/>
      <c r="T145" s="152"/>
      <c r="U145" s="152"/>
      <c r="V145" s="152"/>
      <c r="W145" s="207"/>
      <c r="X145" s="207"/>
      <c r="Y145" s="152"/>
      <c r="Z145" s="152"/>
      <c r="AA145" s="152"/>
      <c r="AB145" s="152"/>
      <c r="AC145" s="152"/>
      <c r="AD145" s="152"/>
      <c r="AE145" s="250"/>
      <c r="AF145" s="250"/>
      <c r="AG145" s="186"/>
      <c r="AH145" s="250"/>
    </row>
    <row r="146" spans="1:34" ht="12.75" customHeight="1" x14ac:dyDescent="0.35">
      <c r="A146" s="161"/>
      <c r="B146" s="161"/>
      <c r="C146" s="207"/>
      <c r="D146" s="152"/>
      <c r="E146" s="234" t="str">
        <f>IFERROR(IF(ISBLANK(C146),IF(ISBLANK(D146),"",VLOOKUP(D146,Subrecipient!$D$13:$E$1200,2,FALSE)),VLOOKUP(C146,Subrecipient!$C$13:$E$1200,3,FALSE)),"Not Found")</f>
        <v/>
      </c>
      <c r="F146" s="152"/>
      <c r="G146" s="216"/>
      <c r="H146" s="207"/>
      <c r="I146" s="234" t="str">
        <f t="shared" si="2"/>
        <v/>
      </c>
      <c r="J146" s="152"/>
      <c r="K146" s="217"/>
      <c r="L146" s="154"/>
      <c r="M146" s="155"/>
      <c r="N146" s="155"/>
      <c r="O146" s="155"/>
      <c r="P146" s="154"/>
      <c r="Q146" s="215"/>
      <c r="R146" s="152"/>
      <c r="S146" s="152"/>
      <c r="T146" s="152"/>
      <c r="U146" s="152"/>
      <c r="V146" s="152"/>
      <c r="W146" s="207"/>
      <c r="X146" s="207"/>
      <c r="Y146" s="152"/>
      <c r="Z146" s="152"/>
      <c r="AA146" s="152"/>
      <c r="AB146" s="152"/>
      <c r="AC146" s="152"/>
      <c r="AD146" s="152"/>
      <c r="AE146" s="250"/>
      <c r="AF146" s="250"/>
      <c r="AG146" s="186"/>
      <c r="AH146" s="250"/>
    </row>
    <row r="147" spans="1:34" ht="12.75" customHeight="1" x14ac:dyDescent="0.35">
      <c r="A147" s="161"/>
      <c r="B147" s="161"/>
      <c r="C147" s="207"/>
      <c r="D147" s="152"/>
      <c r="E147" s="234" t="str">
        <f>IFERROR(IF(ISBLANK(C147),IF(ISBLANK(D147),"",VLOOKUP(D147,Subrecipient!$D$13:$E$1200,2,FALSE)),VLOOKUP(C147,Subrecipient!$C$13:$E$1200,3,FALSE)),"Not Found")</f>
        <v/>
      </c>
      <c r="F147" s="152"/>
      <c r="G147" s="216"/>
      <c r="H147" s="207"/>
      <c r="I147" s="234" t="str">
        <f t="shared" si="2"/>
        <v/>
      </c>
      <c r="J147" s="152"/>
      <c r="K147" s="217"/>
      <c r="L147" s="154"/>
      <c r="M147" s="155"/>
      <c r="N147" s="155"/>
      <c r="O147" s="155"/>
      <c r="P147" s="154"/>
      <c r="Q147" s="215"/>
      <c r="R147" s="152"/>
      <c r="S147" s="152"/>
      <c r="T147" s="152"/>
      <c r="U147" s="152"/>
      <c r="V147" s="152"/>
      <c r="W147" s="207"/>
      <c r="X147" s="207"/>
      <c r="Y147" s="152"/>
      <c r="Z147" s="152"/>
      <c r="AA147" s="152"/>
      <c r="AB147" s="152"/>
      <c r="AC147" s="152"/>
      <c r="AD147" s="152"/>
      <c r="AE147" s="250"/>
      <c r="AF147" s="250"/>
      <c r="AG147" s="186"/>
      <c r="AH147" s="250"/>
    </row>
    <row r="148" spans="1:34" ht="12.75" customHeight="1" x14ac:dyDescent="0.35">
      <c r="A148" s="161"/>
      <c r="B148" s="161"/>
      <c r="C148" s="207"/>
      <c r="D148" s="152"/>
      <c r="E148" s="234" t="str">
        <f>IFERROR(IF(ISBLANK(C148),IF(ISBLANK(D148),"",VLOOKUP(D148,Subrecipient!$D$13:$E$1200,2,FALSE)),VLOOKUP(C148,Subrecipient!$C$13:$E$1200,3,FALSE)),"Not Found")</f>
        <v/>
      </c>
      <c r="F148" s="152"/>
      <c r="G148" s="216"/>
      <c r="H148" s="207"/>
      <c r="I148" s="234" t="str">
        <f t="shared" si="2"/>
        <v/>
      </c>
      <c r="J148" s="152"/>
      <c r="K148" s="217"/>
      <c r="L148" s="154"/>
      <c r="M148" s="155"/>
      <c r="N148" s="155"/>
      <c r="O148" s="155"/>
      <c r="P148" s="154"/>
      <c r="Q148" s="215"/>
      <c r="R148" s="152"/>
      <c r="S148" s="152"/>
      <c r="T148" s="152"/>
      <c r="U148" s="152"/>
      <c r="V148" s="152"/>
      <c r="W148" s="207"/>
      <c r="X148" s="207"/>
      <c r="Y148" s="152"/>
      <c r="Z148" s="152"/>
      <c r="AA148" s="152"/>
      <c r="AB148" s="152"/>
      <c r="AC148" s="152"/>
      <c r="AD148" s="152"/>
      <c r="AE148" s="250"/>
      <c r="AF148" s="250"/>
      <c r="AG148" s="186"/>
      <c r="AH148" s="250"/>
    </row>
    <row r="149" spans="1:34" ht="12.75" customHeight="1" x14ac:dyDescent="0.35">
      <c r="A149" s="161"/>
      <c r="B149" s="161"/>
      <c r="C149" s="207"/>
      <c r="D149" s="152"/>
      <c r="E149" s="234" t="str">
        <f>IFERROR(IF(ISBLANK(C149),IF(ISBLANK(D149),"",VLOOKUP(D149,Subrecipient!$D$13:$E$1200,2,FALSE)),VLOOKUP(C149,Subrecipient!$C$13:$E$1200,3,FALSE)),"Not Found")</f>
        <v/>
      </c>
      <c r="F149" s="152"/>
      <c r="G149" s="216"/>
      <c r="H149" s="207"/>
      <c r="I149" s="234" t="str">
        <f t="shared" si="2"/>
        <v/>
      </c>
      <c r="J149" s="152"/>
      <c r="K149" s="217"/>
      <c r="L149" s="154"/>
      <c r="M149" s="155"/>
      <c r="N149" s="155"/>
      <c r="O149" s="155"/>
      <c r="P149" s="154"/>
      <c r="Q149" s="215"/>
      <c r="R149" s="152"/>
      <c r="S149" s="152"/>
      <c r="T149" s="152"/>
      <c r="U149" s="152"/>
      <c r="V149" s="152"/>
      <c r="W149" s="207"/>
      <c r="X149" s="207"/>
      <c r="Y149" s="152"/>
      <c r="Z149" s="152"/>
      <c r="AA149" s="152"/>
      <c r="AB149" s="152"/>
      <c r="AC149" s="152"/>
      <c r="AD149" s="152"/>
      <c r="AE149" s="250"/>
      <c r="AF149" s="250"/>
      <c r="AG149" s="186"/>
      <c r="AH149" s="250"/>
    </row>
    <row r="150" spans="1:34" ht="12.75" customHeight="1" x14ac:dyDescent="0.35">
      <c r="A150" s="161"/>
      <c r="B150" s="161"/>
      <c r="C150" s="207"/>
      <c r="D150" s="152"/>
      <c r="E150" s="234" t="str">
        <f>IFERROR(IF(ISBLANK(C150),IF(ISBLANK(D150),"",VLOOKUP(D150,Subrecipient!$D$13:$E$1200,2,FALSE)),VLOOKUP(C150,Subrecipient!$C$13:$E$1200,3,FALSE)),"Not Found")</f>
        <v/>
      </c>
      <c r="F150" s="152"/>
      <c r="G150" s="216"/>
      <c r="H150" s="207"/>
      <c r="I150" s="234" t="str">
        <f t="shared" si="2"/>
        <v/>
      </c>
      <c r="J150" s="152"/>
      <c r="K150" s="217"/>
      <c r="L150" s="154"/>
      <c r="M150" s="155"/>
      <c r="N150" s="155"/>
      <c r="O150" s="155"/>
      <c r="P150" s="154"/>
      <c r="Q150" s="215"/>
      <c r="R150" s="152"/>
      <c r="S150" s="152"/>
      <c r="T150" s="152"/>
      <c r="U150" s="152"/>
      <c r="V150" s="152"/>
      <c r="W150" s="207"/>
      <c r="X150" s="207"/>
      <c r="Y150" s="152"/>
      <c r="Z150" s="152"/>
      <c r="AA150" s="152"/>
      <c r="AB150" s="152"/>
      <c r="AC150" s="152"/>
      <c r="AD150" s="152"/>
      <c r="AE150" s="250"/>
      <c r="AF150" s="250"/>
      <c r="AG150" s="186"/>
      <c r="AH150" s="250"/>
    </row>
    <row r="151" spans="1:34" ht="12.75" customHeight="1" x14ac:dyDescent="0.35">
      <c r="A151" s="161"/>
      <c r="B151" s="161"/>
      <c r="C151" s="207"/>
      <c r="D151" s="152"/>
      <c r="E151" s="234" t="str">
        <f>IFERROR(IF(ISBLANK(C151),IF(ISBLANK(D151),"",VLOOKUP(D151,Subrecipient!$D$13:$E$1200,2,FALSE)),VLOOKUP(C151,Subrecipient!$C$13:$E$1200,3,FALSE)),"Not Found")</f>
        <v/>
      </c>
      <c r="F151" s="152"/>
      <c r="G151" s="216"/>
      <c r="H151" s="207"/>
      <c r="I151" s="234" t="str">
        <f t="shared" si="2"/>
        <v/>
      </c>
      <c r="J151" s="152"/>
      <c r="K151" s="217"/>
      <c r="L151" s="154"/>
      <c r="M151" s="155"/>
      <c r="N151" s="155"/>
      <c r="O151" s="155"/>
      <c r="P151" s="154"/>
      <c r="Q151" s="215"/>
      <c r="R151" s="152"/>
      <c r="S151" s="152"/>
      <c r="T151" s="152"/>
      <c r="U151" s="152"/>
      <c r="V151" s="152"/>
      <c r="W151" s="207"/>
      <c r="X151" s="207"/>
      <c r="Y151" s="152"/>
      <c r="Z151" s="152"/>
      <c r="AA151" s="152"/>
      <c r="AB151" s="152"/>
      <c r="AC151" s="152"/>
      <c r="AD151" s="152"/>
      <c r="AE151" s="250"/>
      <c r="AF151" s="250"/>
      <c r="AG151" s="186"/>
      <c r="AH151" s="250"/>
    </row>
    <row r="152" spans="1:34" ht="12.75" customHeight="1" x14ac:dyDescent="0.35">
      <c r="A152" s="161"/>
      <c r="B152" s="161"/>
      <c r="C152" s="207"/>
      <c r="D152" s="152"/>
      <c r="E152" s="234" t="str">
        <f>IFERROR(IF(ISBLANK(C152),IF(ISBLANK(D152),"",VLOOKUP(D152,Subrecipient!$D$13:$E$1200,2,FALSE)),VLOOKUP(C152,Subrecipient!$C$13:$E$1200,3,FALSE)),"Not Found")</f>
        <v/>
      </c>
      <c r="F152" s="152"/>
      <c r="G152" s="216"/>
      <c r="H152" s="207"/>
      <c r="I152" s="234" t="str">
        <f t="shared" si="2"/>
        <v/>
      </c>
      <c r="J152" s="152"/>
      <c r="K152" s="217"/>
      <c r="L152" s="154"/>
      <c r="M152" s="155"/>
      <c r="N152" s="155"/>
      <c r="O152" s="155"/>
      <c r="P152" s="154"/>
      <c r="Q152" s="215"/>
      <c r="R152" s="152"/>
      <c r="S152" s="152"/>
      <c r="T152" s="152"/>
      <c r="U152" s="152"/>
      <c r="V152" s="152"/>
      <c r="W152" s="207"/>
      <c r="X152" s="207"/>
      <c r="Y152" s="152"/>
      <c r="Z152" s="152"/>
      <c r="AA152" s="152"/>
      <c r="AB152" s="152"/>
      <c r="AC152" s="152"/>
      <c r="AD152" s="152"/>
      <c r="AE152" s="250"/>
      <c r="AF152" s="250"/>
      <c r="AG152" s="186"/>
      <c r="AH152" s="250"/>
    </row>
    <row r="153" spans="1:34" ht="12.75" customHeight="1" x14ac:dyDescent="0.35">
      <c r="A153" s="161"/>
      <c r="B153" s="161"/>
      <c r="C153" s="207"/>
      <c r="D153" s="152"/>
      <c r="E153" s="234" t="str">
        <f>IFERROR(IF(ISBLANK(C153),IF(ISBLANK(D153),"",VLOOKUP(D153,Subrecipient!$D$13:$E$1200,2,FALSE)),VLOOKUP(C153,Subrecipient!$C$13:$E$1200,3,FALSE)),"Not Found")</f>
        <v/>
      </c>
      <c r="F153" s="152"/>
      <c r="G153" s="216"/>
      <c r="H153" s="207"/>
      <c r="I153" s="234" t="str">
        <f t="shared" si="2"/>
        <v/>
      </c>
      <c r="J153" s="152"/>
      <c r="K153" s="217"/>
      <c r="L153" s="154"/>
      <c r="M153" s="155"/>
      <c r="N153" s="155"/>
      <c r="O153" s="155"/>
      <c r="P153" s="154"/>
      <c r="Q153" s="215"/>
      <c r="R153" s="152"/>
      <c r="S153" s="152"/>
      <c r="T153" s="152"/>
      <c r="U153" s="152"/>
      <c r="V153" s="152"/>
      <c r="W153" s="207"/>
      <c r="X153" s="207"/>
      <c r="Y153" s="152"/>
      <c r="Z153" s="152"/>
      <c r="AA153" s="152"/>
      <c r="AB153" s="152"/>
      <c r="AC153" s="152"/>
      <c r="AD153" s="152"/>
      <c r="AE153" s="250"/>
      <c r="AF153" s="250"/>
      <c r="AG153" s="186"/>
      <c r="AH153" s="250"/>
    </row>
    <row r="154" spans="1:34" ht="12.75" customHeight="1" x14ac:dyDescent="0.35">
      <c r="A154" s="161"/>
      <c r="B154" s="161"/>
      <c r="C154" s="207"/>
      <c r="D154" s="152"/>
      <c r="E154" s="234" t="str">
        <f>IFERROR(IF(ISBLANK(C154),IF(ISBLANK(D154),"",VLOOKUP(D154,Subrecipient!$D$13:$E$1200,2,FALSE)),VLOOKUP(C154,Subrecipient!$C$13:$E$1200,3,FALSE)),"Not Found")</f>
        <v/>
      </c>
      <c r="F154" s="152"/>
      <c r="G154" s="216"/>
      <c r="H154" s="207"/>
      <c r="I154" s="234" t="str">
        <f t="shared" si="2"/>
        <v/>
      </c>
      <c r="J154" s="152"/>
      <c r="K154" s="217"/>
      <c r="L154" s="154"/>
      <c r="M154" s="155"/>
      <c r="N154" s="155"/>
      <c r="O154" s="155"/>
      <c r="P154" s="154"/>
      <c r="Q154" s="215"/>
      <c r="R154" s="152"/>
      <c r="S154" s="152"/>
      <c r="T154" s="152"/>
      <c r="U154" s="152"/>
      <c r="V154" s="152"/>
      <c r="W154" s="207"/>
      <c r="X154" s="207"/>
      <c r="Y154" s="152"/>
      <c r="Z154" s="152"/>
      <c r="AA154" s="152"/>
      <c r="AB154" s="152"/>
      <c r="AC154" s="152"/>
      <c r="AD154" s="152"/>
      <c r="AE154" s="250"/>
      <c r="AF154" s="250"/>
      <c r="AG154" s="186"/>
      <c r="AH154" s="250"/>
    </row>
    <row r="155" spans="1:34" ht="12.75" customHeight="1" x14ac:dyDescent="0.35">
      <c r="A155" s="161"/>
      <c r="B155" s="161"/>
      <c r="C155" s="207"/>
      <c r="D155" s="152"/>
      <c r="E155" s="234" t="str">
        <f>IFERROR(IF(ISBLANK(C155),IF(ISBLANK(D155),"",VLOOKUP(D155,Subrecipient!$D$13:$E$1200,2,FALSE)),VLOOKUP(C155,Subrecipient!$C$13:$E$1200,3,FALSE)),"Not Found")</f>
        <v/>
      </c>
      <c r="F155" s="152"/>
      <c r="G155" s="216"/>
      <c r="H155" s="207"/>
      <c r="I155" s="234" t="str">
        <f t="shared" si="2"/>
        <v/>
      </c>
      <c r="J155" s="152"/>
      <c r="K155" s="217"/>
      <c r="L155" s="154"/>
      <c r="M155" s="155"/>
      <c r="N155" s="155"/>
      <c r="O155" s="155"/>
      <c r="P155" s="154"/>
      <c r="Q155" s="215"/>
      <c r="R155" s="152"/>
      <c r="S155" s="152"/>
      <c r="T155" s="152"/>
      <c r="U155" s="152"/>
      <c r="V155" s="152"/>
      <c r="W155" s="207"/>
      <c r="X155" s="207"/>
      <c r="Y155" s="152"/>
      <c r="Z155" s="152"/>
      <c r="AA155" s="152"/>
      <c r="AB155" s="152"/>
      <c r="AC155" s="152"/>
      <c r="AD155" s="152"/>
      <c r="AE155" s="250"/>
      <c r="AF155" s="250"/>
      <c r="AG155" s="186"/>
      <c r="AH155" s="250"/>
    </row>
    <row r="156" spans="1:34" ht="12.75" customHeight="1" x14ac:dyDescent="0.35">
      <c r="A156" s="161"/>
      <c r="B156" s="161"/>
      <c r="C156" s="207"/>
      <c r="D156" s="152"/>
      <c r="E156" s="234" t="str">
        <f>IFERROR(IF(ISBLANK(C156),IF(ISBLANK(D156),"",VLOOKUP(D156,Subrecipient!$D$13:$E$1200,2,FALSE)),VLOOKUP(C156,Subrecipient!$C$13:$E$1200,3,FALSE)),"Not Found")</f>
        <v/>
      </c>
      <c r="F156" s="152"/>
      <c r="G156" s="216"/>
      <c r="H156" s="207"/>
      <c r="I156" s="234" t="str">
        <f t="shared" si="2"/>
        <v/>
      </c>
      <c r="J156" s="152"/>
      <c r="K156" s="217"/>
      <c r="L156" s="154"/>
      <c r="M156" s="155"/>
      <c r="N156" s="155"/>
      <c r="O156" s="155"/>
      <c r="P156" s="154"/>
      <c r="Q156" s="215"/>
      <c r="R156" s="152"/>
      <c r="S156" s="152"/>
      <c r="T156" s="152"/>
      <c r="U156" s="152"/>
      <c r="V156" s="152"/>
      <c r="W156" s="207"/>
      <c r="X156" s="207"/>
      <c r="Y156" s="152"/>
      <c r="Z156" s="152"/>
      <c r="AA156" s="152"/>
      <c r="AB156" s="152"/>
      <c r="AC156" s="152"/>
      <c r="AD156" s="152"/>
      <c r="AE156" s="250"/>
      <c r="AF156" s="250"/>
      <c r="AG156" s="186"/>
      <c r="AH156" s="250"/>
    </row>
    <row r="157" spans="1:34" ht="12.75" customHeight="1" x14ac:dyDescent="0.35">
      <c r="A157" s="161"/>
      <c r="B157" s="161"/>
      <c r="C157" s="207"/>
      <c r="D157" s="152"/>
      <c r="E157" s="234" t="str">
        <f>IFERROR(IF(ISBLANK(C157),IF(ISBLANK(D157),"",VLOOKUP(D157,Subrecipient!$D$13:$E$1200,2,FALSE)),VLOOKUP(C157,Subrecipient!$C$13:$E$1200,3,FALSE)),"Not Found")</f>
        <v/>
      </c>
      <c r="F157" s="152"/>
      <c r="G157" s="216"/>
      <c r="H157" s="207"/>
      <c r="I157" s="234" t="str">
        <f t="shared" si="2"/>
        <v/>
      </c>
      <c r="J157" s="152"/>
      <c r="K157" s="217"/>
      <c r="L157" s="154"/>
      <c r="M157" s="155"/>
      <c r="N157" s="155"/>
      <c r="O157" s="155"/>
      <c r="P157" s="154"/>
      <c r="Q157" s="215"/>
      <c r="R157" s="152"/>
      <c r="S157" s="152"/>
      <c r="T157" s="152"/>
      <c r="U157" s="152"/>
      <c r="V157" s="152"/>
      <c r="W157" s="207"/>
      <c r="X157" s="207"/>
      <c r="Y157" s="152"/>
      <c r="Z157" s="152"/>
      <c r="AA157" s="152"/>
      <c r="AB157" s="152"/>
      <c r="AC157" s="152"/>
      <c r="AD157" s="152"/>
      <c r="AE157" s="250"/>
      <c r="AF157" s="250"/>
      <c r="AG157" s="186"/>
      <c r="AH157" s="250"/>
    </row>
    <row r="158" spans="1:34" ht="12.75" customHeight="1" x14ac:dyDescent="0.35">
      <c r="A158" s="161"/>
      <c r="B158" s="161"/>
      <c r="C158" s="207"/>
      <c r="D158" s="152"/>
      <c r="E158" s="234" t="str">
        <f>IFERROR(IF(ISBLANK(C158),IF(ISBLANK(D158),"",VLOOKUP(D158,Subrecipient!$D$13:$E$1200,2,FALSE)),VLOOKUP(C158,Subrecipient!$C$13:$E$1200,3,FALSE)),"Not Found")</f>
        <v/>
      </c>
      <c r="F158" s="152"/>
      <c r="G158" s="216"/>
      <c r="H158" s="207"/>
      <c r="I158" s="234" t="str">
        <f t="shared" si="2"/>
        <v/>
      </c>
      <c r="J158" s="152"/>
      <c r="K158" s="217"/>
      <c r="L158" s="154"/>
      <c r="M158" s="155"/>
      <c r="N158" s="155"/>
      <c r="O158" s="155"/>
      <c r="P158" s="154"/>
      <c r="Q158" s="215"/>
      <c r="R158" s="152"/>
      <c r="S158" s="152"/>
      <c r="T158" s="152"/>
      <c r="U158" s="152"/>
      <c r="V158" s="152"/>
      <c r="W158" s="207"/>
      <c r="X158" s="207"/>
      <c r="Y158" s="152"/>
      <c r="Z158" s="152"/>
      <c r="AA158" s="152"/>
      <c r="AB158" s="152"/>
      <c r="AC158" s="152"/>
      <c r="AD158" s="152"/>
      <c r="AE158" s="250"/>
      <c r="AF158" s="250"/>
      <c r="AG158" s="186"/>
      <c r="AH158" s="250"/>
    </row>
    <row r="159" spans="1:34" ht="12.75" customHeight="1" x14ac:dyDescent="0.35">
      <c r="A159" s="161"/>
      <c r="B159" s="161"/>
      <c r="C159" s="207"/>
      <c r="D159" s="152"/>
      <c r="E159" s="234" t="str">
        <f>IFERROR(IF(ISBLANK(C159),IF(ISBLANK(D159),"",VLOOKUP(D159,Subrecipient!$D$13:$E$1200,2,FALSE)),VLOOKUP(C159,Subrecipient!$C$13:$E$1200,3,FALSE)),"Not Found")</f>
        <v/>
      </c>
      <c r="F159" s="152"/>
      <c r="G159" s="216"/>
      <c r="H159" s="207"/>
      <c r="I159" s="234" t="str">
        <f t="shared" si="2"/>
        <v/>
      </c>
      <c r="J159" s="152"/>
      <c r="K159" s="217"/>
      <c r="L159" s="154"/>
      <c r="M159" s="155"/>
      <c r="N159" s="155"/>
      <c r="O159" s="155"/>
      <c r="P159" s="154"/>
      <c r="Q159" s="215"/>
      <c r="R159" s="152"/>
      <c r="S159" s="152"/>
      <c r="T159" s="152"/>
      <c r="U159" s="152"/>
      <c r="V159" s="152"/>
      <c r="W159" s="207"/>
      <c r="X159" s="207"/>
      <c r="Y159" s="152"/>
      <c r="Z159" s="152"/>
      <c r="AA159" s="152"/>
      <c r="AB159" s="152"/>
      <c r="AC159" s="152"/>
      <c r="AD159" s="152"/>
      <c r="AE159" s="250"/>
      <c r="AF159" s="250"/>
      <c r="AG159" s="186"/>
      <c r="AH159" s="250"/>
    </row>
    <row r="160" spans="1:34" ht="12.75" customHeight="1" x14ac:dyDescent="0.35">
      <c r="A160" s="161"/>
      <c r="B160" s="161"/>
      <c r="C160" s="207"/>
      <c r="D160" s="152"/>
      <c r="E160" s="234" t="str">
        <f>IFERROR(IF(ISBLANK(C160),IF(ISBLANK(D160),"",VLOOKUP(D160,Subrecipient!$D$13:$E$1200,2,FALSE)),VLOOKUP(C160,Subrecipient!$C$13:$E$1200,3,FALSE)),"Not Found")</f>
        <v/>
      </c>
      <c r="F160" s="152"/>
      <c r="G160" s="216"/>
      <c r="H160" s="207"/>
      <c r="I160" s="234" t="str">
        <f t="shared" si="2"/>
        <v/>
      </c>
      <c r="J160" s="152"/>
      <c r="K160" s="217"/>
      <c r="L160" s="154"/>
      <c r="M160" s="155"/>
      <c r="N160" s="155"/>
      <c r="O160" s="155"/>
      <c r="P160" s="154"/>
      <c r="Q160" s="215"/>
      <c r="R160" s="152"/>
      <c r="S160" s="152"/>
      <c r="T160" s="152"/>
      <c r="U160" s="152"/>
      <c r="V160" s="152"/>
      <c r="W160" s="207"/>
      <c r="X160" s="207"/>
      <c r="Y160" s="152"/>
      <c r="Z160" s="152"/>
      <c r="AA160" s="152"/>
      <c r="AB160" s="152"/>
      <c r="AC160" s="152"/>
      <c r="AD160" s="152"/>
      <c r="AE160" s="250"/>
      <c r="AF160" s="250"/>
      <c r="AG160" s="186"/>
      <c r="AH160" s="250"/>
    </row>
    <row r="161" spans="1:34" ht="12.75" customHeight="1" x14ac:dyDescent="0.35">
      <c r="A161" s="161"/>
      <c r="B161" s="161"/>
      <c r="C161" s="207"/>
      <c r="D161" s="152"/>
      <c r="E161" s="234" t="str">
        <f>IFERROR(IF(ISBLANK(C161),IF(ISBLANK(D161),"",VLOOKUP(D161,Subrecipient!$D$13:$E$1200,2,FALSE)),VLOOKUP(C161,Subrecipient!$C$13:$E$1200,3,FALSE)),"Not Found")</f>
        <v/>
      </c>
      <c r="F161" s="152"/>
      <c r="G161" s="216"/>
      <c r="H161" s="207"/>
      <c r="I161" s="234" t="str">
        <f t="shared" si="2"/>
        <v/>
      </c>
      <c r="J161" s="152"/>
      <c r="K161" s="217"/>
      <c r="L161" s="154"/>
      <c r="M161" s="155"/>
      <c r="N161" s="155"/>
      <c r="O161" s="155"/>
      <c r="P161" s="154"/>
      <c r="Q161" s="215"/>
      <c r="R161" s="152"/>
      <c r="S161" s="152"/>
      <c r="T161" s="152"/>
      <c r="U161" s="152"/>
      <c r="V161" s="152"/>
      <c r="W161" s="207"/>
      <c r="X161" s="207"/>
      <c r="Y161" s="152"/>
      <c r="Z161" s="152"/>
      <c r="AA161" s="152"/>
      <c r="AB161" s="152"/>
      <c r="AC161" s="152"/>
      <c r="AD161" s="152"/>
      <c r="AE161" s="250"/>
      <c r="AF161" s="250"/>
      <c r="AG161" s="186"/>
      <c r="AH161" s="250"/>
    </row>
    <row r="162" spans="1:34" ht="12.75" customHeight="1" x14ac:dyDescent="0.35">
      <c r="A162" s="161"/>
      <c r="B162" s="161"/>
      <c r="C162" s="207"/>
      <c r="D162" s="152"/>
      <c r="E162" s="234" t="str">
        <f>IFERROR(IF(ISBLANK(C162),IF(ISBLANK(D162),"",VLOOKUP(D162,Subrecipient!$D$13:$E$1200,2,FALSE)),VLOOKUP(C162,Subrecipient!$C$13:$E$1200,3,FALSE)),"Not Found")</f>
        <v/>
      </c>
      <c r="F162" s="152"/>
      <c r="G162" s="216"/>
      <c r="H162" s="207"/>
      <c r="I162" s="234" t="str">
        <f t="shared" si="2"/>
        <v/>
      </c>
      <c r="J162" s="152"/>
      <c r="K162" s="217"/>
      <c r="L162" s="154"/>
      <c r="M162" s="155"/>
      <c r="N162" s="155"/>
      <c r="O162" s="155"/>
      <c r="P162" s="154"/>
      <c r="Q162" s="215"/>
      <c r="R162" s="152"/>
      <c r="S162" s="152"/>
      <c r="T162" s="152"/>
      <c r="U162" s="152"/>
      <c r="V162" s="152"/>
      <c r="W162" s="207"/>
      <c r="X162" s="207"/>
      <c r="Y162" s="152"/>
      <c r="Z162" s="152"/>
      <c r="AA162" s="152"/>
      <c r="AB162" s="152"/>
      <c r="AC162" s="152"/>
      <c r="AD162" s="152"/>
      <c r="AE162" s="250"/>
      <c r="AF162" s="250"/>
      <c r="AG162" s="186"/>
      <c r="AH162" s="250"/>
    </row>
    <row r="163" spans="1:34" ht="12.75" customHeight="1" x14ac:dyDescent="0.35">
      <c r="A163" s="161"/>
      <c r="B163" s="161"/>
      <c r="C163" s="207"/>
      <c r="D163" s="152"/>
      <c r="E163" s="234" t="str">
        <f>IFERROR(IF(ISBLANK(C163),IF(ISBLANK(D163),"",VLOOKUP(D163,Subrecipient!$D$13:$E$1200,2,FALSE)),VLOOKUP(C163,Subrecipient!$C$13:$E$1200,3,FALSE)),"Not Found")</f>
        <v/>
      </c>
      <c r="F163" s="152"/>
      <c r="G163" s="216"/>
      <c r="H163" s="207"/>
      <c r="I163" s="234" t="str">
        <f t="shared" si="2"/>
        <v/>
      </c>
      <c r="J163" s="152"/>
      <c r="K163" s="217"/>
      <c r="L163" s="154"/>
      <c r="M163" s="155"/>
      <c r="N163" s="155"/>
      <c r="O163" s="155"/>
      <c r="P163" s="154"/>
      <c r="Q163" s="215"/>
      <c r="R163" s="152"/>
      <c r="S163" s="152"/>
      <c r="T163" s="152"/>
      <c r="U163" s="152"/>
      <c r="V163" s="152"/>
      <c r="W163" s="207"/>
      <c r="X163" s="207"/>
      <c r="Y163" s="152"/>
      <c r="Z163" s="152"/>
      <c r="AA163" s="152"/>
      <c r="AB163" s="152"/>
      <c r="AC163" s="152"/>
      <c r="AD163" s="152"/>
      <c r="AE163" s="250"/>
      <c r="AF163" s="250"/>
      <c r="AG163" s="186"/>
      <c r="AH163" s="250"/>
    </row>
    <row r="164" spans="1:34" ht="12.75" customHeight="1" x14ac:dyDescent="0.35">
      <c r="A164" s="161"/>
      <c r="B164" s="161"/>
      <c r="C164" s="207"/>
      <c r="D164" s="152"/>
      <c r="E164" s="234" t="str">
        <f>IFERROR(IF(ISBLANK(C164),IF(ISBLANK(D164),"",VLOOKUP(D164,Subrecipient!$D$13:$E$1200,2,FALSE)),VLOOKUP(C164,Subrecipient!$C$13:$E$1200,3,FALSE)),"Not Found")</f>
        <v/>
      </c>
      <c r="F164" s="152"/>
      <c r="G164" s="216"/>
      <c r="H164" s="207"/>
      <c r="I164" s="234" t="str">
        <f t="shared" si="2"/>
        <v/>
      </c>
      <c r="J164" s="152"/>
      <c r="K164" s="217"/>
      <c r="L164" s="154"/>
      <c r="M164" s="155"/>
      <c r="N164" s="155"/>
      <c r="O164" s="155"/>
      <c r="P164" s="154"/>
      <c r="Q164" s="215"/>
      <c r="R164" s="152"/>
      <c r="S164" s="152"/>
      <c r="T164" s="152"/>
      <c r="U164" s="152"/>
      <c r="V164" s="152"/>
      <c r="W164" s="207"/>
      <c r="X164" s="207"/>
      <c r="Y164" s="152"/>
      <c r="Z164" s="152"/>
      <c r="AA164" s="152"/>
      <c r="AB164" s="152"/>
      <c r="AC164" s="152"/>
      <c r="AD164" s="152"/>
      <c r="AE164" s="250"/>
      <c r="AF164" s="250"/>
      <c r="AG164" s="186"/>
      <c r="AH164" s="250"/>
    </row>
    <row r="165" spans="1:34" ht="12.75" customHeight="1" x14ac:dyDescent="0.35">
      <c r="A165" s="161"/>
      <c r="B165" s="161"/>
      <c r="C165" s="207"/>
      <c r="D165" s="152"/>
      <c r="E165" s="234" t="str">
        <f>IFERROR(IF(ISBLANK(C165),IF(ISBLANK(D165),"",VLOOKUP(D165,Subrecipient!$D$13:$E$1200,2,FALSE)),VLOOKUP(C165,Subrecipient!$C$13:$E$1200,3,FALSE)),"Not Found")</f>
        <v/>
      </c>
      <c r="F165" s="152"/>
      <c r="G165" s="216"/>
      <c r="H165" s="207"/>
      <c r="I165" s="234" t="str">
        <f t="shared" si="2"/>
        <v/>
      </c>
      <c r="J165" s="152"/>
      <c r="K165" s="217"/>
      <c r="L165" s="154"/>
      <c r="M165" s="155"/>
      <c r="N165" s="155"/>
      <c r="O165" s="155"/>
      <c r="P165" s="154"/>
      <c r="Q165" s="215"/>
      <c r="R165" s="152"/>
      <c r="S165" s="152"/>
      <c r="T165" s="152"/>
      <c r="U165" s="152"/>
      <c r="V165" s="152"/>
      <c r="W165" s="207"/>
      <c r="X165" s="207"/>
      <c r="Y165" s="152"/>
      <c r="Z165" s="152"/>
      <c r="AA165" s="152"/>
      <c r="AB165" s="152"/>
      <c r="AC165" s="152"/>
      <c r="AD165" s="152"/>
      <c r="AE165" s="250"/>
      <c r="AF165" s="250"/>
      <c r="AG165" s="186"/>
      <c r="AH165" s="250"/>
    </row>
    <row r="166" spans="1:34" ht="12.75" customHeight="1" x14ac:dyDescent="0.35">
      <c r="A166" s="161"/>
      <c r="B166" s="161"/>
      <c r="C166" s="207"/>
      <c r="D166" s="152"/>
      <c r="E166" s="234" t="str">
        <f>IFERROR(IF(ISBLANK(C166),IF(ISBLANK(D166),"",VLOOKUP(D166,Subrecipient!$D$13:$E$1200,2,FALSE)),VLOOKUP(C166,Subrecipient!$C$13:$E$1200,3,FALSE)),"Not Found")</f>
        <v/>
      </c>
      <c r="F166" s="152"/>
      <c r="G166" s="216"/>
      <c r="H166" s="207"/>
      <c r="I166" s="234" t="str">
        <f t="shared" si="2"/>
        <v/>
      </c>
      <c r="J166" s="152"/>
      <c r="K166" s="217"/>
      <c r="L166" s="154"/>
      <c r="M166" s="155"/>
      <c r="N166" s="155"/>
      <c r="O166" s="155"/>
      <c r="P166" s="154"/>
      <c r="Q166" s="215"/>
      <c r="R166" s="152"/>
      <c r="S166" s="152"/>
      <c r="T166" s="152"/>
      <c r="U166" s="152"/>
      <c r="V166" s="152"/>
      <c r="W166" s="207"/>
      <c r="X166" s="207"/>
      <c r="Y166" s="152"/>
      <c r="Z166" s="152"/>
      <c r="AA166" s="152"/>
      <c r="AB166" s="152"/>
      <c r="AC166" s="152"/>
      <c r="AD166" s="152"/>
      <c r="AE166" s="250"/>
      <c r="AF166" s="250"/>
      <c r="AG166" s="186"/>
      <c r="AH166" s="250"/>
    </row>
    <row r="167" spans="1:34" ht="12.75" customHeight="1" x14ac:dyDescent="0.35">
      <c r="A167" s="161"/>
      <c r="B167" s="161"/>
      <c r="C167" s="207"/>
      <c r="D167" s="152"/>
      <c r="E167" s="234" t="str">
        <f>IFERROR(IF(ISBLANK(C167),IF(ISBLANK(D167),"",VLOOKUP(D167,Subrecipient!$D$13:$E$1200,2,FALSE)),VLOOKUP(C167,Subrecipient!$C$13:$E$1200,3,FALSE)),"Not Found")</f>
        <v/>
      </c>
      <c r="F167" s="152"/>
      <c r="G167" s="216"/>
      <c r="H167" s="207"/>
      <c r="I167" s="234" t="str">
        <f t="shared" si="2"/>
        <v/>
      </c>
      <c r="J167" s="152"/>
      <c r="K167" s="217"/>
      <c r="L167" s="154"/>
      <c r="M167" s="155"/>
      <c r="N167" s="155"/>
      <c r="O167" s="155"/>
      <c r="P167" s="154"/>
      <c r="Q167" s="215"/>
      <c r="R167" s="152"/>
      <c r="S167" s="152"/>
      <c r="T167" s="152"/>
      <c r="U167" s="152"/>
      <c r="V167" s="152"/>
      <c r="W167" s="207"/>
      <c r="X167" s="207"/>
      <c r="Y167" s="152"/>
      <c r="Z167" s="152"/>
      <c r="AA167" s="152"/>
      <c r="AB167" s="152"/>
      <c r="AC167" s="152"/>
      <c r="AD167" s="152"/>
      <c r="AE167" s="250"/>
      <c r="AF167" s="250"/>
      <c r="AG167" s="186"/>
      <c r="AH167" s="250"/>
    </row>
    <row r="168" spans="1:34" ht="12.75" customHeight="1" x14ac:dyDescent="0.35">
      <c r="A168" s="161"/>
      <c r="B168" s="161"/>
      <c r="C168" s="207"/>
      <c r="D168" s="152"/>
      <c r="E168" s="234" t="str">
        <f>IFERROR(IF(ISBLANK(C168),IF(ISBLANK(D168),"",VLOOKUP(D168,Subrecipient!$D$13:$E$1200,2,FALSE)),VLOOKUP(C168,Subrecipient!$C$13:$E$1200,3,FALSE)),"Not Found")</f>
        <v/>
      </c>
      <c r="F168" s="152"/>
      <c r="G168" s="216"/>
      <c r="H168" s="207"/>
      <c r="I168" s="234" t="str">
        <f t="shared" si="2"/>
        <v/>
      </c>
      <c r="J168" s="152"/>
      <c r="K168" s="217"/>
      <c r="L168" s="154"/>
      <c r="M168" s="155"/>
      <c r="N168" s="155"/>
      <c r="O168" s="155"/>
      <c r="P168" s="154"/>
      <c r="Q168" s="215"/>
      <c r="R168" s="152"/>
      <c r="S168" s="152"/>
      <c r="T168" s="152"/>
      <c r="U168" s="152"/>
      <c r="V168" s="152"/>
      <c r="W168" s="207"/>
      <c r="X168" s="207"/>
      <c r="Y168" s="152"/>
      <c r="Z168" s="152"/>
      <c r="AA168" s="152"/>
      <c r="AB168" s="152"/>
      <c r="AC168" s="152"/>
      <c r="AD168" s="152"/>
      <c r="AE168" s="250"/>
      <c r="AF168" s="250"/>
      <c r="AG168" s="186"/>
      <c r="AH168" s="250"/>
    </row>
    <row r="169" spans="1:34" ht="12.75" customHeight="1" x14ac:dyDescent="0.35">
      <c r="A169" s="161"/>
      <c r="B169" s="161"/>
      <c r="C169" s="207"/>
      <c r="D169" s="152"/>
      <c r="E169" s="234" t="str">
        <f>IFERROR(IF(ISBLANK(C169),IF(ISBLANK(D169),"",VLOOKUP(D169,Subrecipient!$D$13:$E$1200,2,FALSE)),VLOOKUP(C169,Subrecipient!$C$13:$E$1200,3,FALSE)),"Not Found")</f>
        <v/>
      </c>
      <c r="F169" s="152"/>
      <c r="G169" s="216"/>
      <c r="H169" s="207"/>
      <c r="I169" s="234" t="str">
        <f t="shared" si="2"/>
        <v/>
      </c>
      <c r="J169" s="152"/>
      <c r="K169" s="217"/>
      <c r="L169" s="154"/>
      <c r="M169" s="155"/>
      <c r="N169" s="155"/>
      <c r="O169" s="155"/>
      <c r="P169" s="154"/>
      <c r="Q169" s="215"/>
      <c r="R169" s="152"/>
      <c r="S169" s="152"/>
      <c r="T169" s="152"/>
      <c r="U169" s="152"/>
      <c r="V169" s="152"/>
      <c r="W169" s="207"/>
      <c r="X169" s="207"/>
      <c r="Y169" s="152"/>
      <c r="Z169" s="152"/>
      <c r="AA169" s="152"/>
      <c r="AB169" s="152"/>
      <c r="AC169" s="152"/>
      <c r="AD169" s="152"/>
      <c r="AE169" s="250"/>
      <c r="AF169" s="250"/>
      <c r="AG169" s="186"/>
      <c r="AH169" s="250"/>
    </row>
    <row r="170" spans="1:34" ht="12.75" customHeight="1" x14ac:dyDescent="0.35">
      <c r="A170" s="161"/>
      <c r="B170" s="161"/>
      <c r="C170" s="207"/>
      <c r="D170" s="152"/>
      <c r="E170" s="234" t="str">
        <f>IFERROR(IF(ISBLANK(C170),IF(ISBLANK(D170),"",VLOOKUP(D170,Subrecipient!$D$13:$E$1200,2,FALSE)),VLOOKUP(C170,Subrecipient!$C$13:$E$1200,3,FALSE)),"Not Found")</f>
        <v/>
      </c>
      <c r="F170" s="152"/>
      <c r="G170" s="216"/>
      <c r="H170" s="207"/>
      <c r="I170" s="234" t="str">
        <f t="shared" si="2"/>
        <v/>
      </c>
      <c r="J170" s="152"/>
      <c r="K170" s="217"/>
      <c r="L170" s="154"/>
      <c r="M170" s="155"/>
      <c r="N170" s="155"/>
      <c r="O170" s="155"/>
      <c r="P170" s="154"/>
      <c r="Q170" s="215"/>
      <c r="R170" s="152"/>
      <c r="S170" s="152"/>
      <c r="T170" s="152"/>
      <c r="U170" s="152"/>
      <c r="V170" s="152"/>
      <c r="W170" s="207"/>
      <c r="X170" s="207"/>
      <c r="Y170" s="152"/>
      <c r="Z170" s="152"/>
      <c r="AA170" s="152"/>
      <c r="AB170" s="152"/>
      <c r="AC170" s="152"/>
      <c r="AD170" s="152"/>
      <c r="AE170" s="250"/>
      <c r="AF170" s="250"/>
      <c r="AG170" s="186"/>
      <c r="AH170" s="250"/>
    </row>
    <row r="171" spans="1:34" ht="12.75" customHeight="1" x14ac:dyDescent="0.35">
      <c r="A171" s="161"/>
      <c r="B171" s="161"/>
      <c r="C171" s="207"/>
      <c r="D171" s="152"/>
      <c r="E171" s="234" t="str">
        <f>IFERROR(IF(ISBLANK(C171),IF(ISBLANK(D171),"",VLOOKUP(D171,Subrecipient!$D$13:$E$1200,2,FALSE)),VLOOKUP(C171,Subrecipient!$C$13:$E$1200,3,FALSE)),"Not Found")</f>
        <v/>
      </c>
      <c r="F171" s="152"/>
      <c r="G171" s="216"/>
      <c r="H171" s="207"/>
      <c r="I171" s="234" t="str">
        <f t="shared" si="2"/>
        <v/>
      </c>
      <c r="J171" s="152"/>
      <c r="K171" s="217"/>
      <c r="L171" s="154"/>
      <c r="M171" s="155"/>
      <c r="N171" s="155"/>
      <c r="O171" s="155"/>
      <c r="P171" s="154"/>
      <c r="Q171" s="215"/>
      <c r="R171" s="152"/>
      <c r="S171" s="152"/>
      <c r="T171" s="152"/>
      <c r="U171" s="152"/>
      <c r="V171" s="152"/>
      <c r="W171" s="207"/>
      <c r="X171" s="207"/>
      <c r="Y171" s="152"/>
      <c r="Z171" s="152"/>
      <c r="AA171" s="152"/>
      <c r="AB171" s="152"/>
      <c r="AC171" s="152"/>
      <c r="AD171" s="152"/>
      <c r="AE171" s="250"/>
      <c r="AF171" s="250"/>
      <c r="AG171" s="186"/>
      <c r="AH171" s="250"/>
    </row>
    <row r="172" spans="1:34" ht="12.75" customHeight="1" x14ac:dyDescent="0.35">
      <c r="A172" s="161"/>
      <c r="B172" s="161"/>
      <c r="C172" s="207"/>
      <c r="D172" s="152"/>
      <c r="E172" s="234" t="str">
        <f>IFERROR(IF(ISBLANK(C172),IF(ISBLANK(D172),"",VLOOKUP(D172,Subrecipient!$D$13:$E$1200,2,FALSE)),VLOOKUP(C172,Subrecipient!$C$13:$E$1200,3,FALSE)),"Not Found")</f>
        <v/>
      </c>
      <c r="F172" s="152"/>
      <c r="G172" s="216"/>
      <c r="H172" s="207"/>
      <c r="I172" s="234" t="str">
        <f t="shared" si="2"/>
        <v/>
      </c>
      <c r="J172" s="152"/>
      <c r="K172" s="217"/>
      <c r="L172" s="154"/>
      <c r="M172" s="155"/>
      <c r="N172" s="155"/>
      <c r="O172" s="155"/>
      <c r="P172" s="154"/>
      <c r="Q172" s="215"/>
      <c r="R172" s="152"/>
      <c r="S172" s="152"/>
      <c r="T172" s="152"/>
      <c r="U172" s="152"/>
      <c r="V172" s="152"/>
      <c r="W172" s="207"/>
      <c r="X172" s="207"/>
      <c r="Y172" s="152"/>
      <c r="Z172" s="152"/>
      <c r="AA172" s="152"/>
      <c r="AB172" s="152"/>
      <c r="AC172" s="152"/>
      <c r="AD172" s="152"/>
      <c r="AE172" s="250"/>
      <c r="AF172" s="250"/>
      <c r="AG172" s="186"/>
      <c r="AH172" s="250"/>
    </row>
    <row r="173" spans="1:34" ht="12.75" customHeight="1" x14ac:dyDescent="0.35">
      <c r="A173" s="161"/>
      <c r="B173" s="161"/>
      <c r="C173" s="207"/>
      <c r="D173" s="152"/>
      <c r="E173" s="234" t="str">
        <f>IFERROR(IF(ISBLANK(C173),IF(ISBLANK(D173),"",VLOOKUP(D173,Subrecipient!$D$13:$E$1200,2,FALSE)),VLOOKUP(C173,Subrecipient!$C$13:$E$1200,3,FALSE)),"Not Found")</f>
        <v/>
      </c>
      <c r="F173" s="152"/>
      <c r="G173" s="216"/>
      <c r="H173" s="207"/>
      <c r="I173" s="234" t="str">
        <f t="shared" si="2"/>
        <v/>
      </c>
      <c r="J173" s="152"/>
      <c r="K173" s="217"/>
      <c r="L173" s="154"/>
      <c r="M173" s="155"/>
      <c r="N173" s="155"/>
      <c r="O173" s="155"/>
      <c r="P173" s="154"/>
      <c r="Q173" s="215"/>
      <c r="R173" s="152"/>
      <c r="S173" s="152"/>
      <c r="T173" s="152"/>
      <c r="U173" s="152"/>
      <c r="V173" s="152"/>
      <c r="W173" s="207"/>
      <c r="X173" s="207"/>
      <c r="Y173" s="152"/>
      <c r="Z173" s="152"/>
      <c r="AA173" s="152"/>
      <c r="AB173" s="152"/>
      <c r="AC173" s="152"/>
      <c r="AD173" s="152"/>
      <c r="AE173" s="250"/>
      <c r="AF173" s="250"/>
      <c r="AG173" s="186"/>
      <c r="AH173" s="250"/>
    </row>
    <row r="174" spans="1:34" ht="12.75" customHeight="1" x14ac:dyDescent="0.35">
      <c r="A174" s="161"/>
      <c r="B174" s="161"/>
      <c r="C174" s="207"/>
      <c r="D174" s="152"/>
      <c r="E174" s="234" t="str">
        <f>IFERROR(IF(ISBLANK(C174),IF(ISBLANK(D174),"",VLOOKUP(D174,Subrecipient!$D$13:$E$1200,2,FALSE)),VLOOKUP(C174,Subrecipient!$C$13:$E$1200,3,FALSE)),"Not Found")</f>
        <v/>
      </c>
      <c r="F174" s="152"/>
      <c r="G174" s="216"/>
      <c r="H174" s="207"/>
      <c r="I174" s="234" t="str">
        <f t="shared" si="2"/>
        <v/>
      </c>
      <c r="J174" s="152"/>
      <c r="K174" s="217"/>
      <c r="L174" s="154"/>
      <c r="M174" s="155"/>
      <c r="N174" s="155"/>
      <c r="O174" s="155"/>
      <c r="P174" s="154"/>
      <c r="Q174" s="215"/>
      <c r="R174" s="152"/>
      <c r="S174" s="152"/>
      <c r="T174" s="152"/>
      <c r="U174" s="152"/>
      <c r="V174" s="152"/>
      <c r="W174" s="207"/>
      <c r="X174" s="207"/>
      <c r="Y174" s="152"/>
      <c r="Z174" s="152"/>
      <c r="AA174" s="152"/>
      <c r="AB174" s="152"/>
      <c r="AC174" s="152"/>
      <c r="AD174" s="152"/>
      <c r="AE174" s="250"/>
      <c r="AF174" s="250"/>
      <c r="AG174" s="186"/>
      <c r="AH174" s="250"/>
    </row>
    <row r="175" spans="1:34" ht="12.75" customHeight="1" x14ac:dyDescent="0.35">
      <c r="A175" s="161"/>
      <c r="B175" s="161"/>
      <c r="C175" s="207"/>
      <c r="D175" s="152"/>
      <c r="E175" s="234" t="str">
        <f>IFERROR(IF(ISBLANK(C175),IF(ISBLANK(D175),"",VLOOKUP(D175,Subrecipient!$D$13:$E$1200,2,FALSE)),VLOOKUP(C175,Subrecipient!$C$13:$E$1200,3,FALSE)),"Not Found")</f>
        <v/>
      </c>
      <c r="F175" s="152"/>
      <c r="G175" s="216"/>
      <c r="H175" s="207"/>
      <c r="I175" s="234" t="str">
        <f t="shared" si="2"/>
        <v/>
      </c>
      <c r="J175" s="152"/>
      <c r="K175" s="217"/>
      <c r="L175" s="154"/>
      <c r="M175" s="155"/>
      <c r="N175" s="155"/>
      <c r="O175" s="155"/>
      <c r="P175" s="154"/>
      <c r="Q175" s="215"/>
      <c r="R175" s="152"/>
      <c r="S175" s="152"/>
      <c r="T175" s="152"/>
      <c r="U175" s="152"/>
      <c r="V175" s="152"/>
      <c r="W175" s="207"/>
      <c r="X175" s="207"/>
      <c r="Y175" s="152"/>
      <c r="Z175" s="152"/>
      <c r="AA175" s="152"/>
      <c r="AB175" s="152"/>
      <c r="AC175" s="152"/>
      <c r="AD175" s="152"/>
      <c r="AE175" s="250"/>
      <c r="AF175" s="250"/>
      <c r="AG175" s="186"/>
      <c r="AH175" s="250"/>
    </row>
    <row r="176" spans="1:34" ht="12.75" customHeight="1" x14ac:dyDescent="0.35">
      <c r="A176" s="161"/>
      <c r="B176" s="161"/>
      <c r="C176" s="207"/>
      <c r="D176" s="152"/>
      <c r="E176" s="234" t="str">
        <f>IFERROR(IF(ISBLANK(C176),IF(ISBLANK(D176),"",VLOOKUP(D176,Subrecipient!$D$13:$E$1200,2,FALSE)),VLOOKUP(C176,Subrecipient!$C$13:$E$1200,3,FALSE)),"Not Found")</f>
        <v/>
      </c>
      <c r="F176" s="152"/>
      <c r="G176" s="216"/>
      <c r="H176" s="207"/>
      <c r="I176" s="234" t="str">
        <f t="shared" si="2"/>
        <v/>
      </c>
      <c r="J176" s="152"/>
      <c r="K176" s="217"/>
      <c r="L176" s="154"/>
      <c r="M176" s="155"/>
      <c r="N176" s="155"/>
      <c r="O176" s="155"/>
      <c r="P176" s="154"/>
      <c r="Q176" s="215"/>
      <c r="R176" s="152"/>
      <c r="S176" s="152"/>
      <c r="T176" s="152"/>
      <c r="U176" s="152"/>
      <c r="V176" s="152"/>
      <c r="W176" s="207"/>
      <c r="X176" s="207"/>
      <c r="Y176" s="152"/>
      <c r="Z176" s="152"/>
      <c r="AA176" s="152"/>
      <c r="AB176" s="152"/>
      <c r="AC176" s="152"/>
      <c r="AD176" s="152"/>
      <c r="AE176" s="250"/>
      <c r="AF176" s="250"/>
      <c r="AG176" s="186"/>
      <c r="AH176" s="250"/>
    </row>
    <row r="177" spans="1:34" ht="12.75" customHeight="1" x14ac:dyDescent="0.35">
      <c r="A177" s="161"/>
      <c r="B177" s="161"/>
      <c r="C177" s="207"/>
      <c r="D177" s="152"/>
      <c r="E177" s="234" t="str">
        <f>IFERROR(IF(ISBLANK(C177),IF(ISBLANK(D177),"",VLOOKUP(D177,Subrecipient!$D$13:$E$1200,2,FALSE)),VLOOKUP(C177,Subrecipient!$C$13:$E$1200,3,FALSE)),"Not Found")</f>
        <v/>
      </c>
      <c r="F177" s="152"/>
      <c r="G177" s="216"/>
      <c r="H177" s="207"/>
      <c r="I177" s="234" t="str">
        <f t="shared" si="2"/>
        <v/>
      </c>
      <c r="J177" s="152"/>
      <c r="K177" s="217"/>
      <c r="L177" s="154"/>
      <c r="M177" s="155"/>
      <c r="N177" s="155"/>
      <c r="O177" s="155"/>
      <c r="P177" s="154"/>
      <c r="Q177" s="215"/>
      <c r="R177" s="152"/>
      <c r="S177" s="152"/>
      <c r="T177" s="152"/>
      <c r="U177" s="152"/>
      <c r="V177" s="152"/>
      <c r="W177" s="207"/>
      <c r="X177" s="207"/>
      <c r="Y177" s="152"/>
      <c r="Z177" s="152"/>
      <c r="AA177" s="152"/>
      <c r="AB177" s="152"/>
      <c r="AC177" s="152"/>
      <c r="AD177" s="152"/>
      <c r="AE177" s="250"/>
      <c r="AF177" s="250"/>
      <c r="AG177" s="186"/>
      <c r="AH177" s="250"/>
    </row>
    <row r="178" spans="1:34" ht="12.75" customHeight="1" x14ac:dyDescent="0.35">
      <c r="A178" s="161"/>
      <c r="B178" s="161"/>
      <c r="C178" s="207"/>
      <c r="D178" s="152"/>
      <c r="E178" s="234" t="str">
        <f>IFERROR(IF(ISBLANK(C178),IF(ISBLANK(D178),"",VLOOKUP(D178,Subrecipient!$D$13:$E$1200,2,FALSE)),VLOOKUP(C178,Subrecipient!$C$13:$E$1200,3,FALSE)),"Not Found")</f>
        <v/>
      </c>
      <c r="F178" s="152"/>
      <c r="G178" s="216"/>
      <c r="H178" s="207"/>
      <c r="I178" s="234" t="str">
        <f t="shared" si="2"/>
        <v/>
      </c>
      <c r="J178" s="152"/>
      <c r="K178" s="217"/>
      <c r="L178" s="154"/>
      <c r="M178" s="155"/>
      <c r="N178" s="155"/>
      <c r="O178" s="155"/>
      <c r="P178" s="154"/>
      <c r="Q178" s="215"/>
      <c r="R178" s="152"/>
      <c r="S178" s="152"/>
      <c r="T178" s="152"/>
      <c r="U178" s="152"/>
      <c r="V178" s="152"/>
      <c r="W178" s="207"/>
      <c r="X178" s="207"/>
      <c r="Y178" s="152"/>
      <c r="Z178" s="152"/>
      <c r="AA178" s="152"/>
      <c r="AB178" s="152"/>
      <c r="AC178" s="152"/>
      <c r="AD178" s="152"/>
      <c r="AE178" s="250"/>
      <c r="AF178" s="250"/>
      <c r="AG178" s="186"/>
      <c r="AH178" s="250"/>
    </row>
    <row r="179" spans="1:34" ht="12.75" customHeight="1" x14ac:dyDescent="0.35">
      <c r="A179" s="161"/>
      <c r="B179" s="161"/>
      <c r="C179" s="207"/>
      <c r="D179" s="152"/>
      <c r="E179" s="234" t="str">
        <f>IFERROR(IF(ISBLANK(C179),IF(ISBLANK(D179),"",VLOOKUP(D179,Subrecipient!$D$13:$E$1200,2,FALSE)),VLOOKUP(C179,Subrecipient!$C$13:$E$1200,3,FALSE)),"Not Found")</f>
        <v/>
      </c>
      <c r="F179" s="152"/>
      <c r="G179" s="216"/>
      <c r="H179" s="207"/>
      <c r="I179" s="234" t="str">
        <f t="shared" si="2"/>
        <v/>
      </c>
      <c r="J179" s="152"/>
      <c r="K179" s="217"/>
      <c r="L179" s="154"/>
      <c r="M179" s="155"/>
      <c r="N179" s="155"/>
      <c r="O179" s="155"/>
      <c r="P179" s="154"/>
      <c r="Q179" s="215"/>
      <c r="R179" s="152"/>
      <c r="S179" s="152"/>
      <c r="T179" s="152"/>
      <c r="U179" s="152"/>
      <c r="V179" s="152"/>
      <c r="W179" s="207"/>
      <c r="X179" s="207"/>
      <c r="Y179" s="152"/>
      <c r="Z179" s="152"/>
      <c r="AA179" s="152"/>
      <c r="AB179" s="152"/>
      <c r="AC179" s="152"/>
      <c r="AD179" s="152"/>
      <c r="AE179" s="250"/>
      <c r="AF179" s="250"/>
      <c r="AG179" s="186"/>
      <c r="AH179" s="250"/>
    </row>
    <row r="180" spans="1:34" ht="12.75" customHeight="1" x14ac:dyDescent="0.35">
      <c r="A180" s="161"/>
      <c r="B180" s="161"/>
      <c r="C180" s="207"/>
      <c r="D180" s="152"/>
      <c r="E180" s="234" t="str">
        <f>IFERROR(IF(ISBLANK(C180),IF(ISBLANK(D180),"",VLOOKUP(D180,Subrecipient!$D$13:$E$1200,2,FALSE)),VLOOKUP(C180,Subrecipient!$C$13:$E$1200,3,FALSE)),"Not Found")</f>
        <v/>
      </c>
      <c r="F180" s="152"/>
      <c r="G180" s="216"/>
      <c r="H180" s="207"/>
      <c r="I180" s="234" t="str">
        <f t="shared" si="2"/>
        <v/>
      </c>
      <c r="J180" s="152"/>
      <c r="K180" s="217"/>
      <c r="L180" s="154"/>
      <c r="M180" s="155"/>
      <c r="N180" s="155"/>
      <c r="O180" s="155"/>
      <c r="P180" s="154"/>
      <c r="Q180" s="215"/>
      <c r="R180" s="152"/>
      <c r="S180" s="152"/>
      <c r="T180" s="152"/>
      <c r="U180" s="152"/>
      <c r="V180" s="152"/>
      <c r="W180" s="207"/>
      <c r="X180" s="207"/>
      <c r="Y180" s="152"/>
      <c r="Z180" s="152"/>
      <c r="AA180" s="152"/>
      <c r="AB180" s="152"/>
      <c r="AC180" s="152"/>
      <c r="AD180" s="152"/>
      <c r="AE180" s="250"/>
      <c r="AF180" s="250"/>
      <c r="AG180" s="186"/>
      <c r="AH180" s="250"/>
    </row>
    <row r="181" spans="1:34" ht="12.75" customHeight="1" x14ac:dyDescent="0.35">
      <c r="A181" s="161"/>
      <c r="B181" s="161"/>
      <c r="C181" s="207"/>
      <c r="D181" s="152"/>
      <c r="E181" s="234" t="str">
        <f>IFERROR(IF(ISBLANK(C181),IF(ISBLANK(D181),"",VLOOKUP(D181,Subrecipient!$D$13:$E$1200,2,FALSE)),VLOOKUP(C181,Subrecipient!$C$13:$E$1200,3,FALSE)),"Not Found")</f>
        <v/>
      </c>
      <c r="F181" s="152"/>
      <c r="G181" s="216"/>
      <c r="H181" s="207"/>
      <c r="I181" s="234" t="str">
        <f t="shared" si="2"/>
        <v/>
      </c>
      <c r="J181" s="152"/>
      <c r="K181" s="217"/>
      <c r="L181" s="154"/>
      <c r="M181" s="155"/>
      <c r="N181" s="155"/>
      <c r="O181" s="155"/>
      <c r="P181" s="154"/>
      <c r="Q181" s="215"/>
      <c r="R181" s="152"/>
      <c r="S181" s="152"/>
      <c r="T181" s="152"/>
      <c r="U181" s="152"/>
      <c r="V181" s="152"/>
      <c r="W181" s="207"/>
      <c r="X181" s="207"/>
      <c r="Y181" s="152"/>
      <c r="Z181" s="152"/>
      <c r="AA181" s="152"/>
      <c r="AB181" s="152"/>
      <c r="AC181" s="152"/>
      <c r="AD181" s="152"/>
      <c r="AE181" s="250"/>
      <c r="AF181" s="250"/>
      <c r="AG181" s="186"/>
      <c r="AH181" s="250"/>
    </row>
    <row r="182" spans="1:34" ht="12.75" customHeight="1" x14ac:dyDescent="0.35">
      <c r="A182" s="161"/>
      <c r="B182" s="161"/>
      <c r="C182" s="207"/>
      <c r="D182" s="152"/>
      <c r="E182" s="234" t="str">
        <f>IFERROR(IF(ISBLANK(C182),IF(ISBLANK(D182),"",VLOOKUP(D182,Subrecipient!$D$13:$E$1200,2,FALSE)),VLOOKUP(C182,Subrecipient!$C$13:$E$1200,3,FALSE)),"Not Found")</f>
        <v/>
      </c>
      <c r="F182" s="152"/>
      <c r="G182" s="216"/>
      <c r="H182" s="207"/>
      <c r="I182" s="234" t="str">
        <f t="shared" si="2"/>
        <v/>
      </c>
      <c r="J182" s="152"/>
      <c r="K182" s="217"/>
      <c r="L182" s="154"/>
      <c r="M182" s="155"/>
      <c r="N182" s="155"/>
      <c r="O182" s="155"/>
      <c r="P182" s="154"/>
      <c r="Q182" s="215"/>
      <c r="R182" s="152"/>
      <c r="S182" s="152"/>
      <c r="T182" s="152"/>
      <c r="U182" s="152"/>
      <c r="V182" s="152"/>
      <c r="W182" s="207"/>
      <c r="X182" s="207"/>
      <c r="Y182" s="152"/>
      <c r="Z182" s="152"/>
      <c r="AA182" s="152"/>
      <c r="AB182" s="152"/>
      <c r="AC182" s="152"/>
      <c r="AD182" s="152"/>
      <c r="AE182" s="250"/>
      <c r="AF182" s="250"/>
      <c r="AG182" s="186"/>
      <c r="AH182" s="250"/>
    </row>
    <row r="183" spans="1:34" ht="12.75" customHeight="1" x14ac:dyDescent="0.35">
      <c r="A183" s="161"/>
      <c r="B183" s="161"/>
      <c r="C183" s="207"/>
      <c r="D183" s="152"/>
      <c r="E183" s="234" t="str">
        <f>IFERROR(IF(ISBLANK(C183),IF(ISBLANK(D183),"",VLOOKUP(D183,Subrecipient!$D$13:$E$1200,2,FALSE)),VLOOKUP(C183,Subrecipient!$C$13:$E$1200,3,FALSE)),"Not Found")</f>
        <v/>
      </c>
      <c r="F183" s="152"/>
      <c r="G183" s="216"/>
      <c r="H183" s="207"/>
      <c r="I183" s="234" t="str">
        <f t="shared" si="2"/>
        <v/>
      </c>
      <c r="J183" s="152"/>
      <c r="K183" s="217"/>
      <c r="L183" s="154"/>
      <c r="M183" s="155"/>
      <c r="N183" s="155"/>
      <c r="O183" s="155"/>
      <c r="P183" s="154"/>
      <c r="Q183" s="215"/>
      <c r="R183" s="152"/>
      <c r="S183" s="152"/>
      <c r="T183" s="152"/>
      <c r="U183" s="152"/>
      <c r="V183" s="152"/>
      <c r="W183" s="207"/>
      <c r="X183" s="207"/>
      <c r="Y183" s="152"/>
      <c r="Z183" s="152"/>
      <c r="AA183" s="152"/>
      <c r="AB183" s="152"/>
      <c r="AC183" s="152"/>
      <c r="AD183" s="152"/>
      <c r="AE183" s="250"/>
      <c r="AF183" s="250"/>
      <c r="AG183" s="186"/>
      <c r="AH183" s="250"/>
    </row>
    <row r="184" spans="1:34" ht="12.75" customHeight="1" x14ac:dyDescent="0.35">
      <c r="A184" s="161"/>
      <c r="B184" s="161"/>
      <c r="C184" s="207"/>
      <c r="D184" s="152"/>
      <c r="E184" s="234" t="str">
        <f>IFERROR(IF(ISBLANK(C184),IF(ISBLANK(D184),"",VLOOKUP(D184,Subrecipient!$D$13:$E$1200,2,FALSE)),VLOOKUP(C184,Subrecipient!$C$13:$E$1200,3,FALSE)),"Not Found")</f>
        <v/>
      </c>
      <c r="F184" s="152"/>
      <c r="G184" s="216"/>
      <c r="H184" s="207"/>
      <c r="I184" s="234" t="str">
        <f t="shared" si="2"/>
        <v/>
      </c>
      <c r="J184" s="152"/>
      <c r="K184" s="217"/>
      <c r="L184" s="154"/>
      <c r="M184" s="155"/>
      <c r="N184" s="155"/>
      <c r="O184" s="155"/>
      <c r="P184" s="154"/>
      <c r="Q184" s="215"/>
      <c r="R184" s="152"/>
      <c r="S184" s="152"/>
      <c r="T184" s="152"/>
      <c r="U184" s="152"/>
      <c r="V184" s="152"/>
      <c r="W184" s="207"/>
      <c r="X184" s="207"/>
      <c r="Y184" s="152"/>
      <c r="Z184" s="152"/>
      <c r="AA184" s="152"/>
      <c r="AB184" s="152"/>
      <c r="AC184" s="152"/>
      <c r="AD184" s="152"/>
      <c r="AE184" s="250"/>
      <c r="AF184" s="250"/>
      <c r="AG184" s="186"/>
      <c r="AH184" s="250"/>
    </row>
    <row r="185" spans="1:34" ht="12.75" customHeight="1" x14ac:dyDescent="0.35">
      <c r="A185" s="161"/>
      <c r="B185" s="161"/>
      <c r="C185" s="207"/>
      <c r="D185" s="152"/>
      <c r="E185" s="234" t="str">
        <f>IFERROR(IF(ISBLANK(C185),IF(ISBLANK(D185),"",VLOOKUP(D185,Subrecipient!$D$13:$E$1200,2,FALSE)),VLOOKUP(C185,Subrecipient!$C$13:$E$1200,3,FALSE)),"Not Found")</f>
        <v/>
      </c>
      <c r="F185" s="152"/>
      <c r="G185" s="216"/>
      <c r="H185" s="207"/>
      <c r="I185" s="234" t="str">
        <f t="shared" si="2"/>
        <v/>
      </c>
      <c r="J185" s="152"/>
      <c r="K185" s="217"/>
      <c r="L185" s="154"/>
      <c r="M185" s="155"/>
      <c r="N185" s="155"/>
      <c r="O185" s="155"/>
      <c r="P185" s="154"/>
      <c r="Q185" s="215"/>
      <c r="R185" s="152"/>
      <c r="S185" s="152"/>
      <c r="T185" s="152"/>
      <c r="U185" s="152"/>
      <c r="V185" s="152"/>
      <c r="W185" s="207"/>
      <c r="X185" s="207"/>
      <c r="Y185" s="152"/>
      <c r="Z185" s="152"/>
      <c r="AA185" s="152"/>
      <c r="AB185" s="152"/>
      <c r="AC185" s="152"/>
      <c r="AD185" s="152"/>
      <c r="AE185" s="250"/>
      <c r="AF185" s="250"/>
      <c r="AG185" s="186"/>
      <c r="AH185" s="250"/>
    </row>
    <row r="186" spans="1:34" ht="12.75" customHeight="1" x14ac:dyDescent="0.35">
      <c r="A186" s="161"/>
      <c r="B186" s="161"/>
      <c r="C186" s="207"/>
      <c r="D186" s="152"/>
      <c r="E186" s="234" t="str">
        <f>IFERROR(IF(ISBLANK(C186),IF(ISBLANK(D186),"",VLOOKUP(D186,Subrecipient!$D$13:$E$1200,2,FALSE)),VLOOKUP(C186,Subrecipient!$C$13:$E$1200,3,FALSE)),"Not Found")</f>
        <v/>
      </c>
      <c r="F186" s="152"/>
      <c r="G186" s="216"/>
      <c r="H186" s="207"/>
      <c r="I186" s="234" t="str">
        <f t="shared" si="2"/>
        <v/>
      </c>
      <c r="J186" s="152"/>
      <c r="K186" s="217"/>
      <c r="L186" s="154"/>
      <c r="M186" s="155"/>
      <c r="N186" s="155"/>
      <c r="O186" s="155"/>
      <c r="P186" s="154"/>
      <c r="Q186" s="215"/>
      <c r="R186" s="152"/>
      <c r="S186" s="152"/>
      <c r="T186" s="152"/>
      <c r="U186" s="152"/>
      <c r="V186" s="152"/>
      <c r="W186" s="207"/>
      <c r="X186" s="207"/>
      <c r="Y186" s="152"/>
      <c r="Z186" s="152"/>
      <c r="AA186" s="152"/>
      <c r="AB186" s="152"/>
      <c r="AC186" s="152"/>
      <c r="AD186" s="152"/>
      <c r="AE186" s="250"/>
      <c r="AF186" s="250"/>
      <c r="AG186" s="186"/>
      <c r="AH186" s="250"/>
    </row>
    <row r="187" spans="1:34" ht="12.75" customHeight="1" x14ac:dyDescent="0.35">
      <c r="A187" s="161"/>
      <c r="B187" s="161"/>
      <c r="C187" s="207"/>
      <c r="D187" s="152"/>
      <c r="E187" s="234" t="str">
        <f>IFERROR(IF(ISBLANK(C187),IF(ISBLANK(D187),"",VLOOKUP(D187,Subrecipient!$D$13:$E$1200,2,FALSE)),VLOOKUP(C187,Subrecipient!$C$13:$E$1200,3,FALSE)),"Not Found")</f>
        <v/>
      </c>
      <c r="F187" s="152"/>
      <c r="G187" s="216"/>
      <c r="H187" s="207"/>
      <c r="I187" s="234" t="str">
        <f t="shared" si="2"/>
        <v/>
      </c>
      <c r="J187" s="152"/>
      <c r="K187" s="217"/>
      <c r="L187" s="154"/>
      <c r="M187" s="155"/>
      <c r="N187" s="155"/>
      <c r="O187" s="155"/>
      <c r="P187" s="154"/>
      <c r="Q187" s="215"/>
      <c r="R187" s="152"/>
      <c r="S187" s="152"/>
      <c r="T187" s="152"/>
      <c r="U187" s="152"/>
      <c r="V187" s="152"/>
      <c r="W187" s="207"/>
      <c r="X187" s="207"/>
      <c r="Y187" s="152"/>
      <c r="Z187" s="152"/>
      <c r="AA187" s="152"/>
      <c r="AB187" s="152"/>
      <c r="AC187" s="152"/>
      <c r="AD187" s="152"/>
      <c r="AE187" s="250"/>
      <c r="AF187" s="250"/>
      <c r="AG187" s="186"/>
      <c r="AH187" s="250"/>
    </row>
    <row r="188" spans="1:34" ht="12.75" customHeight="1" x14ac:dyDescent="0.35">
      <c r="A188" s="161"/>
      <c r="B188" s="161"/>
      <c r="C188" s="207"/>
      <c r="D188" s="152"/>
      <c r="E188" s="234" t="str">
        <f>IFERROR(IF(ISBLANK(C188),IF(ISBLANK(D188),"",VLOOKUP(D188,Subrecipient!$D$13:$E$1200,2,FALSE)),VLOOKUP(C188,Subrecipient!$C$13:$E$1200,3,FALSE)),"Not Found")</f>
        <v/>
      </c>
      <c r="F188" s="152"/>
      <c r="G188" s="216"/>
      <c r="H188" s="207"/>
      <c r="I188" s="234" t="str">
        <f t="shared" si="2"/>
        <v/>
      </c>
      <c r="J188" s="152"/>
      <c r="K188" s="217"/>
      <c r="L188" s="154"/>
      <c r="M188" s="155"/>
      <c r="N188" s="155"/>
      <c r="O188" s="155"/>
      <c r="P188" s="154"/>
      <c r="Q188" s="215"/>
      <c r="R188" s="152"/>
      <c r="S188" s="152"/>
      <c r="T188" s="152"/>
      <c r="U188" s="152"/>
      <c r="V188" s="152"/>
      <c r="W188" s="207"/>
      <c r="X188" s="207"/>
      <c r="Y188" s="152"/>
      <c r="Z188" s="152"/>
      <c r="AA188" s="152"/>
      <c r="AB188" s="152"/>
      <c r="AC188" s="152"/>
      <c r="AD188" s="152"/>
      <c r="AE188" s="250"/>
      <c r="AF188" s="250"/>
      <c r="AG188" s="186"/>
      <c r="AH188" s="250"/>
    </row>
    <row r="189" spans="1:34" ht="12.75" customHeight="1" x14ac:dyDescent="0.35">
      <c r="A189" s="161"/>
      <c r="B189" s="161"/>
      <c r="C189" s="207"/>
      <c r="D189" s="152"/>
      <c r="E189" s="234" t="str">
        <f>IFERROR(IF(ISBLANK(C189),IF(ISBLANK(D189),"",VLOOKUP(D189,Subrecipient!$D$13:$E$1200,2,FALSE)),VLOOKUP(C189,Subrecipient!$C$13:$E$1200,3,FALSE)),"Not Found")</f>
        <v/>
      </c>
      <c r="F189" s="152"/>
      <c r="G189" s="216"/>
      <c r="H189" s="207"/>
      <c r="I189" s="234" t="str">
        <f t="shared" si="2"/>
        <v/>
      </c>
      <c r="J189" s="152"/>
      <c r="K189" s="217"/>
      <c r="L189" s="154"/>
      <c r="M189" s="155"/>
      <c r="N189" s="155"/>
      <c r="O189" s="155"/>
      <c r="P189" s="154"/>
      <c r="Q189" s="215"/>
      <c r="R189" s="152"/>
      <c r="S189" s="152"/>
      <c r="T189" s="152"/>
      <c r="U189" s="152"/>
      <c r="V189" s="152"/>
      <c r="W189" s="207"/>
      <c r="X189" s="207"/>
      <c r="Y189" s="152"/>
      <c r="Z189" s="152"/>
      <c r="AA189" s="152"/>
      <c r="AB189" s="152"/>
      <c r="AC189" s="152"/>
      <c r="AD189" s="152"/>
      <c r="AE189" s="250"/>
      <c r="AF189" s="250"/>
      <c r="AG189" s="186"/>
      <c r="AH189" s="250"/>
    </row>
    <row r="190" spans="1:34" ht="12.75" customHeight="1" x14ac:dyDescent="0.35">
      <c r="A190" s="161"/>
      <c r="B190" s="161"/>
      <c r="C190" s="207"/>
      <c r="D190" s="152"/>
      <c r="E190" s="234" t="str">
        <f>IFERROR(IF(ISBLANK(C190),IF(ISBLANK(D190),"",VLOOKUP(D190,Subrecipient!$D$13:$E$1200,2,FALSE)),VLOOKUP(C190,Subrecipient!$C$13:$E$1200,3,FALSE)),"Not Found")</f>
        <v/>
      </c>
      <c r="F190" s="152"/>
      <c r="G190" s="216"/>
      <c r="H190" s="207"/>
      <c r="I190" s="234" t="str">
        <f t="shared" si="2"/>
        <v/>
      </c>
      <c r="J190" s="152"/>
      <c r="K190" s="217"/>
      <c r="L190" s="154"/>
      <c r="M190" s="155"/>
      <c r="N190" s="155"/>
      <c r="O190" s="155"/>
      <c r="P190" s="154"/>
      <c r="Q190" s="215"/>
      <c r="R190" s="152"/>
      <c r="S190" s="152"/>
      <c r="T190" s="152"/>
      <c r="U190" s="152"/>
      <c r="V190" s="152"/>
      <c r="W190" s="207"/>
      <c r="X190" s="207"/>
      <c r="Y190" s="152"/>
      <c r="Z190" s="152"/>
      <c r="AA190" s="152"/>
      <c r="AB190" s="152"/>
      <c r="AC190" s="152"/>
      <c r="AD190" s="152"/>
      <c r="AE190" s="250"/>
      <c r="AF190" s="250"/>
      <c r="AG190" s="186"/>
      <c r="AH190" s="250"/>
    </row>
    <row r="191" spans="1:34" ht="12.75" customHeight="1" x14ac:dyDescent="0.35">
      <c r="A191" s="161"/>
      <c r="B191" s="161"/>
      <c r="C191" s="207"/>
      <c r="D191" s="152"/>
      <c r="E191" s="234" t="str">
        <f>IFERROR(IF(ISBLANK(C191),IF(ISBLANK(D191),"",VLOOKUP(D191,Subrecipient!$D$13:$E$1200,2,FALSE)),VLOOKUP(C191,Subrecipient!$C$13:$E$1200,3,FALSE)),"Not Found")</f>
        <v/>
      </c>
      <c r="F191" s="152"/>
      <c r="G191" s="216"/>
      <c r="H191" s="207"/>
      <c r="I191" s="234" t="str">
        <f t="shared" si="2"/>
        <v/>
      </c>
      <c r="J191" s="152"/>
      <c r="K191" s="217"/>
      <c r="L191" s="154"/>
      <c r="M191" s="155"/>
      <c r="N191" s="155"/>
      <c r="O191" s="155"/>
      <c r="P191" s="154"/>
      <c r="Q191" s="215"/>
      <c r="R191" s="152"/>
      <c r="S191" s="152"/>
      <c r="T191" s="152"/>
      <c r="U191" s="152"/>
      <c r="V191" s="152"/>
      <c r="W191" s="207"/>
      <c r="X191" s="207"/>
      <c r="Y191" s="152"/>
      <c r="Z191" s="152"/>
      <c r="AA191" s="152"/>
      <c r="AB191" s="152"/>
      <c r="AC191" s="152"/>
      <c r="AD191" s="152"/>
      <c r="AE191" s="250"/>
      <c r="AF191" s="250"/>
      <c r="AG191" s="186"/>
      <c r="AH191" s="250"/>
    </row>
    <row r="192" spans="1:34" ht="12.75" customHeight="1" x14ac:dyDescent="0.35">
      <c r="A192" s="161"/>
      <c r="B192" s="161"/>
      <c r="C192" s="207"/>
      <c r="D192" s="152"/>
      <c r="E192" s="234" t="str">
        <f>IFERROR(IF(ISBLANK(C192),IF(ISBLANK(D192),"",VLOOKUP(D192,Subrecipient!$D$13:$E$1200,2,FALSE)),VLOOKUP(C192,Subrecipient!$C$13:$E$1200,3,FALSE)),"Not Found")</f>
        <v/>
      </c>
      <c r="F192" s="152"/>
      <c r="G192" s="216"/>
      <c r="H192" s="207"/>
      <c r="I192" s="234" t="str">
        <f t="shared" si="2"/>
        <v/>
      </c>
      <c r="J192" s="152"/>
      <c r="K192" s="217"/>
      <c r="L192" s="154"/>
      <c r="M192" s="155"/>
      <c r="N192" s="155"/>
      <c r="O192" s="155"/>
      <c r="P192" s="154"/>
      <c r="Q192" s="215"/>
      <c r="R192" s="152"/>
      <c r="S192" s="152"/>
      <c r="T192" s="152"/>
      <c r="U192" s="152"/>
      <c r="V192" s="152"/>
      <c r="W192" s="207"/>
      <c r="X192" s="207"/>
      <c r="Y192" s="152"/>
      <c r="Z192" s="152"/>
      <c r="AA192" s="152"/>
      <c r="AB192" s="152"/>
      <c r="AC192" s="152"/>
      <c r="AD192" s="152"/>
      <c r="AE192" s="250"/>
      <c r="AF192" s="250"/>
      <c r="AG192" s="186"/>
      <c r="AH192" s="250"/>
    </row>
    <row r="193" spans="1:34" ht="12.75" customHeight="1" x14ac:dyDescent="0.35">
      <c r="A193" s="161"/>
      <c r="B193" s="161"/>
      <c r="C193" s="207"/>
      <c r="D193" s="152"/>
      <c r="E193" s="234" t="str">
        <f>IFERROR(IF(ISBLANK(C193),IF(ISBLANK(D193),"",VLOOKUP(D193,Subrecipient!$D$13:$E$1200,2,FALSE)),VLOOKUP(C193,Subrecipient!$C$13:$E$1200,3,FALSE)),"Not Found")</f>
        <v/>
      </c>
      <c r="F193" s="152"/>
      <c r="G193" s="216"/>
      <c r="H193" s="207"/>
      <c r="I193" s="234" t="str">
        <f t="shared" si="2"/>
        <v/>
      </c>
      <c r="J193" s="152"/>
      <c r="K193" s="217"/>
      <c r="L193" s="154"/>
      <c r="M193" s="155"/>
      <c r="N193" s="155"/>
      <c r="O193" s="155"/>
      <c r="P193" s="154"/>
      <c r="Q193" s="215"/>
      <c r="R193" s="152"/>
      <c r="S193" s="152"/>
      <c r="T193" s="152"/>
      <c r="U193" s="152"/>
      <c r="V193" s="152"/>
      <c r="W193" s="207"/>
      <c r="X193" s="207"/>
      <c r="Y193" s="152"/>
      <c r="Z193" s="152"/>
      <c r="AA193" s="152"/>
      <c r="AB193" s="152"/>
      <c r="AC193" s="152"/>
      <c r="AD193" s="152"/>
      <c r="AE193" s="250"/>
      <c r="AF193" s="250"/>
      <c r="AG193" s="186"/>
      <c r="AH193" s="250"/>
    </row>
    <row r="194" spans="1:34" ht="12.75" customHeight="1" x14ac:dyDescent="0.35">
      <c r="A194" s="161"/>
      <c r="B194" s="161"/>
      <c r="C194" s="207"/>
      <c r="D194" s="152"/>
      <c r="E194" s="234" t="str">
        <f>IFERROR(IF(ISBLANK(C194),IF(ISBLANK(D194),"",VLOOKUP(D194,Subrecipient!$D$13:$E$1200,2,FALSE)),VLOOKUP(C194,Subrecipient!$C$13:$E$1200,3,FALSE)),"Not Found")</f>
        <v/>
      </c>
      <c r="F194" s="152"/>
      <c r="G194" s="216"/>
      <c r="H194" s="207"/>
      <c r="I194" s="234" t="str">
        <f t="shared" si="2"/>
        <v/>
      </c>
      <c r="J194" s="152"/>
      <c r="K194" s="217"/>
      <c r="L194" s="154"/>
      <c r="M194" s="155"/>
      <c r="N194" s="155"/>
      <c r="O194" s="155"/>
      <c r="P194" s="154"/>
      <c r="Q194" s="215"/>
      <c r="R194" s="152"/>
      <c r="S194" s="152"/>
      <c r="T194" s="152"/>
      <c r="U194" s="152"/>
      <c r="V194" s="152"/>
      <c r="W194" s="207"/>
      <c r="X194" s="207"/>
      <c r="Y194" s="152"/>
      <c r="Z194" s="152"/>
      <c r="AA194" s="152"/>
      <c r="AB194" s="152"/>
      <c r="AC194" s="152"/>
      <c r="AD194" s="152"/>
      <c r="AE194" s="250"/>
      <c r="AF194" s="250"/>
      <c r="AG194" s="186"/>
      <c r="AH194" s="250"/>
    </row>
    <row r="195" spans="1:34" ht="12.75" customHeight="1" x14ac:dyDescent="0.35">
      <c r="A195" s="161"/>
      <c r="B195" s="161"/>
      <c r="C195" s="207"/>
      <c r="D195" s="152"/>
      <c r="E195" s="234" t="str">
        <f>IFERROR(IF(ISBLANK(C195),IF(ISBLANK(D195),"",VLOOKUP(D195,Subrecipient!$D$13:$E$1200,2,FALSE)),VLOOKUP(C195,Subrecipient!$C$13:$E$1200,3,FALSE)),"Not Found")</f>
        <v/>
      </c>
      <c r="F195" s="152"/>
      <c r="G195" s="216"/>
      <c r="H195" s="207"/>
      <c r="I195" s="234" t="str">
        <f t="shared" si="2"/>
        <v/>
      </c>
      <c r="J195" s="152"/>
      <c r="K195" s="217"/>
      <c r="L195" s="154"/>
      <c r="M195" s="155"/>
      <c r="N195" s="155"/>
      <c r="O195" s="155"/>
      <c r="P195" s="154"/>
      <c r="Q195" s="215"/>
      <c r="R195" s="152"/>
      <c r="S195" s="152"/>
      <c r="T195" s="152"/>
      <c r="U195" s="152"/>
      <c r="V195" s="152"/>
      <c r="W195" s="207"/>
      <c r="X195" s="207"/>
      <c r="Y195" s="152"/>
      <c r="Z195" s="152"/>
      <c r="AA195" s="152"/>
      <c r="AB195" s="152"/>
      <c r="AC195" s="152"/>
      <c r="AD195" s="152"/>
      <c r="AE195" s="250"/>
      <c r="AF195" s="250"/>
      <c r="AG195" s="186"/>
      <c r="AH195" s="250"/>
    </row>
    <row r="196" spans="1:34" ht="12.75" customHeight="1" x14ac:dyDescent="0.35">
      <c r="A196" s="161"/>
      <c r="B196" s="161"/>
      <c r="C196" s="207"/>
      <c r="D196" s="152"/>
      <c r="E196" s="234" t="str">
        <f>IFERROR(IF(ISBLANK(C196),IF(ISBLANK(D196),"",VLOOKUP(D196,Subrecipient!$D$13:$E$1200,2,FALSE)),VLOOKUP(C196,Subrecipient!$C$13:$E$1200,3,FALSE)),"Not Found")</f>
        <v/>
      </c>
      <c r="F196" s="152"/>
      <c r="G196" s="216"/>
      <c r="H196" s="207"/>
      <c r="I196" s="234" t="str">
        <f t="shared" si="2"/>
        <v/>
      </c>
      <c r="J196" s="152"/>
      <c r="K196" s="217"/>
      <c r="L196" s="154"/>
      <c r="M196" s="155"/>
      <c r="N196" s="155"/>
      <c r="O196" s="155"/>
      <c r="P196" s="154"/>
      <c r="Q196" s="215"/>
      <c r="R196" s="152"/>
      <c r="S196" s="152"/>
      <c r="T196" s="152"/>
      <c r="U196" s="152"/>
      <c r="V196" s="152"/>
      <c r="W196" s="207"/>
      <c r="X196" s="207"/>
      <c r="Y196" s="152"/>
      <c r="Z196" s="152"/>
      <c r="AA196" s="152"/>
      <c r="AB196" s="152"/>
      <c r="AC196" s="152"/>
      <c r="AD196" s="152"/>
      <c r="AE196" s="250"/>
      <c r="AF196" s="250"/>
      <c r="AG196" s="186"/>
      <c r="AH196" s="250"/>
    </row>
    <row r="197" spans="1:34" ht="12.75" customHeight="1" x14ac:dyDescent="0.35">
      <c r="A197" s="161"/>
      <c r="B197" s="161"/>
      <c r="C197" s="207"/>
      <c r="D197" s="152"/>
      <c r="E197" s="234" t="str">
        <f>IFERROR(IF(ISBLANK(C197),IF(ISBLANK(D197),"",VLOOKUP(D197,Subrecipient!$D$13:$E$1200,2,FALSE)),VLOOKUP(C197,Subrecipient!$C$13:$E$1200,3,FALSE)),"Not Found")</f>
        <v/>
      </c>
      <c r="F197" s="152"/>
      <c r="G197" s="216"/>
      <c r="H197" s="207"/>
      <c r="I197" s="234" t="str">
        <f t="shared" si="2"/>
        <v/>
      </c>
      <c r="J197" s="152"/>
      <c r="K197" s="217"/>
      <c r="L197" s="154"/>
      <c r="M197" s="155"/>
      <c r="N197" s="155"/>
      <c r="O197" s="155"/>
      <c r="P197" s="154"/>
      <c r="Q197" s="215"/>
      <c r="R197" s="152"/>
      <c r="S197" s="152"/>
      <c r="T197" s="152"/>
      <c r="U197" s="152"/>
      <c r="V197" s="152"/>
      <c r="W197" s="207"/>
      <c r="X197" s="207"/>
      <c r="Y197" s="152"/>
      <c r="Z197" s="152"/>
      <c r="AA197" s="152"/>
      <c r="AB197" s="152"/>
      <c r="AC197" s="152"/>
      <c r="AD197" s="152"/>
      <c r="AE197" s="250"/>
      <c r="AF197" s="250"/>
      <c r="AG197" s="186"/>
      <c r="AH197" s="250"/>
    </row>
    <row r="198" spans="1:34" ht="12.75" customHeight="1" x14ac:dyDescent="0.35">
      <c r="A198" s="161"/>
      <c r="B198" s="161"/>
      <c r="C198" s="207"/>
      <c r="D198" s="152"/>
      <c r="E198" s="234" t="str">
        <f>IFERROR(IF(ISBLANK(C198),IF(ISBLANK(D198),"",VLOOKUP(D198,Subrecipient!$D$13:$E$1200,2,FALSE)),VLOOKUP(C198,Subrecipient!$C$13:$E$1200,3,FALSE)),"Not Found")</f>
        <v/>
      </c>
      <c r="F198" s="152"/>
      <c r="G198" s="216"/>
      <c r="H198" s="207"/>
      <c r="I198" s="234" t="str">
        <f t="shared" si="2"/>
        <v/>
      </c>
      <c r="J198" s="152"/>
      <c r="K198" s="217"/>
      <c r="L198" s="154"/>
      <c r="M198" s="155"/>
      <c r="N198" s="155"/>
      <c r="O198" s="155"/>
      <c r="P198" s="154"/>
      <c r="Q198" s="215"/>
      <c r="R198" s="152"/>
      <c r="S198" s="152"/>
      <c r="T198" s="152"/>
      <c r="U198" s="152"/>
      <c r="V198" s="152"/>
      <c r="W198" s="207"/>
      <c r="X198" s="207"/>
      <c r="Y198" s="152"/>
      <c r="Z198" s="152"/>
      <c r="AA198" s="152"/>
      <c r="AB198" s="152"/>
      <c r="AC198" s="152"/>
      <c r="AD198" s="152"/>
      <c r="AE198" s="250"/>
      <c r="AF198" s="250"/>
      <c r="AG198" s="186"/>
      <c r="AH198" s="250"/>
    </row>
    <row r="199" spans="1:34" ht="12.75" customHeight="1" x14ac:dyDescent="0.35">
      <c r="A199" s="161"/>
      <c r="B199" s="161"/>
      <c r="C199" s="207"/>
      <c r="D199" s="152"/>
      <c r="E199" s="234" t="str">
        <f>IFERROR(IF(ISBLANK(C199),IF(ISBLANK(D199),"",VLOOKUP(D199,Subrecipient!$D$13:$E$1200,2,FALSE)),VLOOKUP(C199,Subrecipient!$C$13:$E$1200,3,FALSE)),"Not Found")</f>
        <v/>
      </c>
      <c r="F199" s="152"/>
      <c r="G199" s="216"/>
      <c r="H199" s="207"/>
      <c r="I199" s="234" t="str">
        <f t="shared" si="2"/>
        <v/>
      </c>
      <c r="J199" s="152"/>
      <c r="K199" s="217"/>
      <c r="L199" s="154"/>
      <c r="M199" s="155"/>
      <c r="N199" s="155"/>
      <c r="O199" s="155"/>
      <c r="P199" s="154"/>
      <c r="Q199" s="215"/>
      <c r="R199" s="152"/>
      <c r="S199" s="152"/>
      <c r="T199" s="152"/>
      <c r="U199" s="152"/>
      <c r="V199" s="152"/>
      <c r="W199" s="207"/>
      <c r="X199" s="207"/>
      <c r="Y199" s="152"/>
      <c r="Z199" s="152"/>
      <c r="AA199" s="152"/>
      <c r="AB199" s="152"/>
      <c r="AC199" s="152"/>
      <c r="AD199" s="152"/>
      <c r="AE199" s="250"/>
      <c r="AF199" s="250"/>
      <c r="AG199" s="186"/>
      <c r="AH199" s="250"/>
    </row>
    <row r="200" spans="1:34" ht="12.75" customHeight="1" x14ac:dyDescent="0.35">
      <c r="A200" s="161"/>
      <c r="B200" s="161"/>
      <c r="C200" s="207"/>
      <c r="D200" s="152"/>
      <c r="E200" s="234" t="str">
        <f>IFERROR(IF(ISBLANK(C200),IF(ISBLANK(D200),"",VLOOKUP(D200,Subrecipient!$D$13:$E$1200,2,FALSE)),VLOOKUP(C200,Subrecipient!$C$13:$E$1200,3,FALSE)),"Not Found")</f>
        <v/>
      </c>
      <c r="F200" s="152"/>
      <c r="G200" s="216"/>
      <c r="H200" s="207"/>
      <c r="I200" s="234" t="str">
        <f t="shared" si="2"/>
        <v/>
      </c>
      <c r="J200" s="152"/>
      <c r="K200" s="217"/>
      <c r="L200" s="154"/>
      <c r="M200" s="155"/>
      <c r="N200" s="155"/>
      <c r="O200" s="155"/>
      <c r="P200" s="154"/>
      <c r="Q200" s="215"/>
      <c r="R200" s="152"/>
      <c r="S200" s="152"/>
      <c r="T200" s="152"/>
      <c r="U200" s="152"/>
      <c r="V200" s="152"/>
      <c r="W200" s="207"/>
      <c r="X200" s="207"/>
      <c r="Y200" s="152"/>
      <c r="Z200" s="152"/>
      <c r="AA200" s="152"/>
      <c r="AB200" s="152"/>
      <c r="AC200" s="152"/>
      <c r="AD200" s="152"/>
      <c r="AE200" s="250"/>
      <c r="AF200" s="250"/>
      <c r="AG200" s="186"/>
      <c r="AH200" s="250"/>
    </row>
    <row r="201" spans="1:34" ht="12.75" customHeight="1" x14ac:dyDescent="0.35">
      <c r="A201" s="161"/>
      <c r="B201" s="161"/>
      <c r="C201" s="207"/>
      <c r="D201" s="152"/>
      <c r="E201" s="234" t="str">
        <f>IFERROR(IF(ISBLANK(C201),IF(ISBLANK(D201),"",VLOOKUP(D201,Subrecipient!$D$13:$E$1200,2,FALSE)),VLOOKUP(C201,Subrecipient!$C$13:$E$1200,3,FALSE)),"Not Found")</f>
        <v/>
      </c>
      <c r="F201" s="152"/>
      <c r="G201" s="216"/>
      <c r="H201" s="207"/>
      <c r="I201" s="234" t="str">
        <f t="shared" ref="I201:I264" si="3">E201</f>
        <v/>
      </c>
      <c r="J201" s="152"/>
      <c r="K201" s="217"/>
      <c r="L201" s="154"/>
      <c r="M201" s="155"/>
      <c r="N201" s="155"/>
      <c r="O201" s="155"/>
      <c r="P201" s="154"/>
      <c r="Q201" s="215"/>
      <c r="R201" s="152"/>
      <c r="S201" s="152"/>
      <c r="T201" s="152"/>
      <c r="U201" s="152"/>
      <c r="V201" s="152"/>
      <c r="W201" s="207"/>
      <c r="X201" s="207"/>
      <c r="Y201" s="152"/>
      <c r="Z201" s="152"/>
      <c r="AA201" s="152"/>
      <c r="AB201" s="152"/>
      <c r="AC201" s="152"/>
      <c r="AD201" s="152"/>
      <c r="AE201" s="250"/>
      <c r="AF201" s="250"/>
      <c r="AG201" s="186"/>
      <c r="AH201" s="250"/>
    </row>
    <row r="202" spans="1:34" ht="12.75" customHeight="1" x14ac:dyDescent="0.35">
      <c r="A202" s="161"/>
      <c r="B202" s="161"/>
      <c r="C202" s="207"/>
      <c r="D202" s="152"/>
      <c r="E202" s="234" t="str">
        <f>IFERROR(IF(ISBLANK(C202),IF(ISBLANK(D202),"",VLOOKUP(D202,Subrecipient!$D$13:$E$1200,2,FALSE)),VLOOKUP(C202,Subrecipient!$C$13:$E$1200,3,FALSE)),"Not Found")</f>
        <v/>
      </c>
      <c r="F202" s="152"/>
      <c r="G202" s="216"/>
      <c r="H202" s="207"/>
      <c r="I202" s="234" t="str">
        <f t="shared" si="3"/>
        <v/>
      </c>
      <c r="J202" s="152"/>
      <c r="K202" s="217"/>
      <c r="L202" s="154"/>
      <c r="M202" s="155"/>
      <c r="N202" s="155"/>
      <c r="O202" s="155"/>
      <c r="P202" s="154"/>
      <c r="Q202" s="215"/>
      <c r="R202" s="152"/>
      <c r="S202" s="152"/>
      <c r="T202" s="152"/>
      <c r="U202" s="152"/>
      <c r="V202" s="152"/>
      <c r="W202" s="207"/>
      <c r="X202" s="207"/>
      <c r="Y202" s="152"/>
      <c r="Z202" s="152"/>
      <c r="AA202" s="152"/>
      <c r="AB202" s="152"/>
      <c r="AC202" s="152"/>
      <c r="AD202" s="152"/>
      <c r="AE202" s="250"/>
      <c r="AF202" s="250"/>
      <c r="AG202" s="186"/>
      <c r="AH202" s="250"/>
    </row>
    <row r="203" spans="1:34" ht="12.75" customHeight="1" x14ac:dyDescent="0.35">
      <c r="A203" s="161"/>
      <c r="B203" s="161"/>
      <c r="C203" s="207"/>
      <c r="D203" s="152"/>
      <c r="E203" s="234" t="str">
        <f>IFERROR(IF(ISBLANK(C203),IF(ISBLANK(D203),"",VLOOKUP(D203,Subrecipient!$D$13:$E$1200,2,FALSE)),VLOOKUP(C203,Subrecipient!$C$13:$E$1200,3,FALSE)),"Not Found")</f>
        <v/>
      </c>
      <c r="F203" s="152"/>
      <c r="G203" s="216"/>
      <c r="H203" s="207"/>
      <c r="I203" s="234" t="str">
        <f t="shared" si="3"/>
        <v/>
      </c>
      <c r="J203" s="152"/>
      <c r="K203" s="217"/>
      <c r="L203" s="154"/>
      <c r="M203" s="155"/>
      <c r="N203" s="155"/>
      <c r="O203" s="155"/>
      <c r="P203" s="154"/>
      <c r="Q203" s="215"/>
      <c r="R203" s="152"/>
      <c r="S203" s="152"/>
      <c r="T203" s="152"/>
      <c r="U203" s="152"/>
      <c r="V203" s="152"/>
      <c r="W203" s="207"/>
      <c r="X203" s="207"/>
      <c r="Y203" s="152"/>
      <c r="Z203" s="152"/>
      <c r="AA203" s="152"/>
      <c r="AB203" s="152"/>
      <c r="AC203" s="152"/>
      <c r="AD203" s="152"/>
      <c r="AE203" s="250"/>
      <c r="AF203" s="250"/>
      <c r="AG203" s="186"/>
      <c r="AH203" s="250"/>
    </row>
    <row r="204" spans="1:34" ht="12.75" customHeight="1" x14ac:dyDescent="0.35">
      <c r="A204" s="161"/>
      <c r="B204" s="161"/>
      <c r="C204" s="207"/>
      <c r="D204" s="152"/>
      <c r="E204" s="234" t="str">
        <f>IFERROR(IF(ISBLANK(C204),IF(ISBLANK(D204),"",VLOOKUP(D204,Subrecipient!$D$13:$E$1200,2,FALSE)),VLOOKUP(C204,Subrecipient!$C$13:$E$1200,3,FALSE)),"Not Found")</f>
        <v/>
      </c>
      <c r="F204" s="152"/>
      <c r="G204" s="216"/>
      <c r="H204" s="207"/>
      <c r="I204" s="234" t="str">
        <f t="shared" si="3"/>
        <v/>
      </c>
      <c r="J204" s="152"/>
      <c r="K204" s="217"/>
      <c r="L204" s="154"/>
      <c r="M204" s="155"/>
      <c r="N204" s="155"/>
      <c r="O204" s="155"/>
      <c r="P204" s="154"/>
      <c r="Q204" s="215"/>
      <c r="R204" s="152"/>
      <c r="S204" s="152"/>
      <c r="T204" s="152"/>
      <c r="U204" s="152"/>
      <c r="V204" s="152"/>
      <c r="W204" s="207"/>
      <c r="X204" s="207"/>
      <c r="Y204" s="152"/>
      <c r="Z204" s="152"/>
      <c r="AA204" s="152"/>
      <c r="AB204" s="152"/>
      <c r="AC204" s="152"/>
      <c r="AD204" s="152"/>
      <c r="AE204" s="250"/>
      <c r="AF204" s="250"/>
      <c r="AG204" s="186"/>
      <c r="AH204" s="250"/>
    </row>
    <row r="205" spans="1:34" ht="12.75" customHeight="1" x14ac:dyDescent="0.35">
      <c r="A205" s="161"/>
      <c r="B205" s="161"/>
      <c r="C205" s="207"/>
      <c r="D205" s="152"/>
      <c r="E205" s="234" t="str">
        <f>IFERROR(IF(ISBLANK(C205),IF(ISBLANK(D205),"",VLOOKUP(D205,Subrecipient!$D$13:$E$1200,2,FALSE)),VLOOKUP(C205,Subrecipient!$C$13:$E$1200,3,FALSE)),"Not Found")</f>
        <v/>
      </c>
      <c r="F205" s="152"/>
      <c r="G205" s="216"/>
      <c r="H205" s="207"/>
      <c r="I205" s="234" t="str">
        <f t="shared" si="3"/>
        <v/>
      </c>
      <c r="J205" s="152"/>
      <c r="K205" s="217"/>
      <c r="L205" s="154"/>
      <c r="M205" s="155"/>
      <c r="N205" s="155"/>
      <c r="O205" s="155"/>
      <c r="P205" s="154"/>
      <c r="Q205" s="215"/>
      <c r="R205" s="152"/>
      <c r="S205" s="152"/>
      <c r="T205" s="152"/>
      <c r="U205" s="152"/>
      <c r="V205" s="152"/>
      <c r="W205" s="207"/>
      <c r="X205" s="207"/>
      <c r="Y205" s="152"/>
      <c r="Z205" s="152"/>
      <c r="AA205" s="152"/>
      <c r="AB205" s="152"/>
      <c r="AC205" s="152"/>
      <c r="AD205" s="152"/>
      <c r="AE205" s="250"/>
      <c r="AF205" s="250"/>
      <c r="AG205" s="186"/>
      <c r="AH205" s="250"/>
    </row>
    <row r="206" spans="1:34" ht="12.75" customHeight="1" x14ac:dyDescent="0.35">
      <c r="A206" s="161"/>
      <c r="B206" s="161"/>
      <c r="C206" s="207"/>
      <c r="D206" s="152"/>
      <c r="E206" s="234" t="str">
        <f>IFERROR(IF(ISBLANK(C206),IF(ISBLANK(D206),"",VLOOKUP(D206,Subrecipient!$D$13:$E$1200,2,FALSE)),VLOOKUP(C206,Subrecipient!$C$13:$E$1200,3,FALSE)),"Not Found")</f>
        <v/>
      </c>
      <c r="F206" s="152"/>
      <c r="G206" s="216"/>
      <c r="H206" s="207"/>
      <c r="I206" s="234" t="str">
        <f t="shared" si="3"/>
        <v/>
      </c>
      <c r="J206" s="152"/>
      <c r="K206" s="217"/>
      <c r="L206" s="154"/>
      <c r="M206" s="155"/>
      <c r="N206" s="155"/>
      <c r="O206" s="155"/>
      <c r="P206" s="154"/>
      <c r="Q206" s="215"/>
      <c r="R206" s="152"/>
      <c r="S206" s="152"/>
      <c r="T206" s="152"/>
      <c r="U206" s="152"/>
      <c r="V206" s="152"/>
      <c r="W206" s="207"/>
      <c r="X206" s="207"/>
      <c r="Y206" s="152"/>
      <c r="Z206" s="152"/>
      <c r="AA206" s="152"/>
      <c r="AB206" s="152"/>
      <c r="AC206" s="152"/>
      <c r="AD206" s="152"/>
      <c r="AE206" s="250"/>
      <c r="AF206" s="250"/>
      <c r="AG206" s="186"/>
      <c r="AH206" s="250"/>
    </row>
    <row r="207" spans="1:34" ht="12.75" customHeight="1" x14ac:dyDescent="0.35">
      <c r="A207" s="161"/>
      <c r="B207" s="161"/>
      <c r="C207" s="207"/>
      <c r="D207" s="152"/>
      <c r="E207" s="234" t="str">
        <f>IFERROR(IF(ISBLANK(C207),IF(ISBLANK(D207),"",VLOOKUP(D207,Subrecipient!$D$13:$E$1200,2,FALSE)),VLOOKUP(C207,Subrecipient!$C$13:$E$1200,3,FALSE)),"Not Found")</f>
        <v/>
      </c>
      <c r="F207" s="152"/>
      <c r="G207" s="216"/>
      <c r="H207" s="207"/>
      <c r="I207" s="234" t="str">
        <f t="shared" si="3"/>
        <v/>
      </c>
      <c r="J207" s="152"/>
      <c r="K207" s="217"/>
      <c r="L207" s="154"/>
      <c r="M207" s="155"/>
      <c r="N207" s="155"/>
      <c r="O207" s="155"/>
      <c r="P207" s="154"/>
      <c r="Q207" s="215"/>
      <c r="R207" s="152"/>
      <c r="S207" s="152"/>
      <c r="T207" s="152"/>
      <c r="U207" s="152"/>
      <c r="V207" s="152"/>
      <c r="W207" s="207"/>
      <c r="X207" s="207"/>
      <c r="Y207" s="152"/>
      <c r="Z207" s="152"/>
      <c r="AA207" s="152"/>
      <c r="AB207" s="152"/>
      <c r="AC207" s="152"/>
      <c r="AD207" s="152"/>
      <c r="AE207" s="250"/>
      <c r="AF207" s="250"/>
      <c r="AG207" s="186"/>
      <c r="AH207" s="250"/>
    </row>
    <row r="208" spans="1:34" ht="12.75" customHeight="1" x14ac:dyDescent="0.35">
      <c r="A208" s="161"/>
      <c r="B208" s="161"/>
      <c r="C208" s="207"/>
      <c r="D208" s="152"/>
      <c r="E208" s="234" t="str">
        <f>IFERROR(IF(ISBLANK(C208),IF(ISBLANK(D208),"",VLOOKUP(D208,Subrecipient!$D$13:$E$1200,2,FALSE)),VLOOKUP(C208,Subrecipient!$C$13:$E$1200,3,FALSE)),"Not Found")</f>
        <v/>
      </c>
      <c r="F208" s="152"/>
      <c r="G208" s="216"/>
      <c r="H208" s="207"/>
      <c r="I208" s="234" t="str">
        <f t="shared" si="3"/>
        <v/>
      </c>
      <c r="J208" s="152"/>
      <c r="K208" s="217"/>
      <c r="L208" s="154"/>
      <c r="M208" s="155"/>
      <c r="N208" s="155"/>
      <c r="O208" s="155"/>
      <c r="P208" s="154"/>
      <c r="Q208" s="215"/>
      <c r="R208" s="152"/>
      <c r="S208" s="152"/>
      <c r="T208" s="152"/>
      <c r="U208" s="152"/>
      <c r="V208" s="152"/>
      <c r="W208" s="207"/>
      <c r="X208" s="207"/>
      <c r="Y208" s="152"/>
      <c r="Z208" s="152"/>
      <c r="AA208" s="152"/>
      <c r="AB208" s="152"/>
      <c r="AC208" s="152"/>
      <c r="AD208" s="152"/>
      <c r="AE208" s="250"/>
      <c r="AF208" s="250"/>
      <c r="AG208" s="186"/>
      <c r="AH208" s="250"/>
    </row>
    <row r="209" spans="1:34" ht="12.75" customHeight="1" x14ac:dyDescent="0.35">
      <c r="A209" s="161"/>
      <c r="B209" s="161"/>
      <c r="C209" s="207"/>
      <c r="D209" s="152"/>
      <c r="E209" s="234" t="str">
        <f>IFERROR(IF(ISBLANK(C209),IF(ISBLANK(D209),"",VLOOKUP(D209,Subrecipient!$D$13:$E$1200,2,FALSE)),VLOOKUP(C209,Subrecipient!$C$13:$E$1200,3,FALSE)),"Not Found")</f>
        <v/>
      </c>
      <c r="F209" s="152"/>
      <c r="G209" s="216"/>
      <c r="H209" s="207"/>
      <c r="I209" s="234" t="str">
        <f t="shared" si="3"/>
        <v/>
      </c>
      <c r="J209" s="152"/>
      <c r="K209" s="217"/>
      <c r="L209" s="154"/>
      <c r="M209" s="155"/>
      <c r="N209" s="155"/>
      <c r="O209" s="155"/>
      <c r="P209" s="154"/>
      <c r="Q209" s="215"/>
      <c r="R209" s="152"/>
      <c r="S209" s="152"/>
      <c r="T209" s="152"/>
      <c r="U209" s="152"/>
      <c r="V209" s="152"/>
      <c r="W209" s="207"/>
      <c r="X209" s="207"/>
      <c r="Y209" s="152"/>
      <c r="Z209" s="152"/>
      <c r="AA209" s="152"/>
      <c r="AB209" s="152"/>
      <c r="AC209" s="152"/>
      <c r="AD209" s="152"/>
      <c r="AE209" s="250"/>
      <c r="AF209" s="250"/>
      <c r="AG209" s="186"/>
      <c r="AH209" s="250"/>
    </row>
    <row r="210" spans="1:34" ht="12.75" customHeight="1" x14ac:dyDescent="0.35">
      <c r="A210" s="161"/>
      <c r="B210" s="161"/>
      <c r="C210" s="207"/>
      <c r="D210" s="152"/>
      <c r="E210" s="234" t="str">
        <f>IFERROR(IF(ISBLANK(C210),IF(ISBLANK(D210),"",VLOOKUP(D210,Subrecipient!$D$13:$E$1200,2,FALSE)),VLOOKUP(C210,Subrecipient!$C$13:$E$1200,3,FALSE)),"Not Found")</f>
        <v/>
      </c>
      <c r="F210" s="152"/>
      <c r="G210" s="216"/>
      <c r="H210" s="207"/>
      <c r="I210" s="234" t="str">
        <f t="shared" si="3"/>
        <v/>
      </c>
      <c r="J210" s="152"/>
      <c r="K210" s="217"/>
      <c r="L210" s="154"/>
      <c r="M210" s="155"/>
      <c r="N210" s="155"/>
      <c r="O210" s="155"/>
      <c r="P210" s="154"/>
      <c r="Q210" s="215"/>
      <c r="R210" s="152"/>
      <c r="S210" s="152"/>
      <c r="T210" s="152"/>
      <c r="U210" s="152"/>
      <c r="V210" s="152"/>
      <c r="W210" s="207"/>
      <c r="X210" s="207"/>
      <c r="Y210" s="152"/>
      <c r="Z210" s="152"/>
      <c r="AA210" s="152"/>
      <c r="AB210" s="152"/>
      <c r="AC210" s="152"/>
      <c r="AD210" s="152"/>
      <c r="AE210" s="250"/>
      <c r="AF210" s="250"/>
      <c r="AG210" s="186"/>
      <c r="AH210" s="250"/>
    </row>
    <row r="211" spans="1:34" ht="12.75" customHeight="1" x14ac:dyDescent="0.35">
      <c r="A211" s="161"/>
      <c r="B211" s="161"/>
      <c r="C211" s="207"/>
      <c r="D211" s="152"/>
      <c r="E211" s="234" t="str">
        <f>IFERROR(IF(ISBLANK(C211),IF(ISBLANK(D211),"",VLOOKUP(D211,Subrecipient!$D$13:$E$1200,2,FALSE)),VLOOKUP(C211,Subrecipient!$C$13:$E$1200,3,FALSE)),"Not Found")</f>
        <v/>
      </c>
      <c r="F211" s="152"/>
      <c r="G211" s="216"/>
      <c r="H211" s="207"/>
      <c r="I211" s="234" t="str">
        <f t="shared" si="3"/>
        <v/>
      </c>
      <c r="J211" s="152"/>
      <c r="K211" s="217"/>
      <c r="L211" s="154"/>
      <c r="M211" s="155"/>
      <c r="N211" s="155"/>
      <c r="O211" s="155"/>
      <c r="P211" s="154"/>
      <c r="Q211" s="215"/>
      <c r="R211" s="152"/>
      <c r="S211" s="152"/>
      <c r="T211" s="152"/>
      <c r="U211" s="152"/>
      <c r="V211" s="152"/>
      <c r="W211" s="207"/>
      <c r="X211" s="207"/>
      <c r="Y211" s="152"/>
      <c r="Z211" s="152"/>
      <c r="AA211" s="152"/>
      <c r="AB211" s="152"/>
      <c r="AC211" s="152"/>
      <c r="AD211" s="152"/>
      <c r="AE211" s="250"/>
      <c r="AF211" s="250"/>
      <c r="AG211" s="186"/>
      <c r="AH211" s="250"/>
    </row>
    <row r="212" spans="1:34" ht="12.75" customHeight="1" x14ac:dyDescent="0.35">
      <c r="A212" s="161"/>
      <c r="B212" s="161"/>
      <c r="C212" s="207"/>
      <c r="D212" s="152"/>
      <c r="E212" s="234" t="str">
        <f>IFERROR(IF(ISBLANK(C212),IF(ISBLANK(D212),"",VLOOKUP(D212,Subrecipient!$D$13:$E$1200,2,FALSE)),VLOOKUP(C212,Subrecipient!$C$13:$E$1200,3,FALSE)),"Not Found")</f>
        <v/>
      </c>
      <c r="F212" s="152"/>
      <c r="G212" s="216"/>
      <c r="H212" s="207"/>
      <c r="I212" s="234" t="str">
        <f t="shared" si="3"/>
        <v/>
      </c>
      <c r="J212" s="152"/>
      <c r="K212" s="217"/>
      <c r="L212" s="154"/>
      <c r="M212" s="155"/>
      <c r="N212" s="155"/>
      <c r="O212" s="155"/>
      <c r="P212" s="154"/>
      <c r="Q212" s="215"/>
      <c r="R212" s="152"/>
      <c r="S212" s="152"/>
      <c r="T212" s="152"/>
      <c r="U212" s="152"/>
      <c r="V212" s="152"/>
      <c r="W212" s="207"/>
      <c r="X212" s="207"/>
      <c r="Y212" s="152"/>
      <c r="Z212" s="152"/>
      <c r="AA212" s="152"/>
      <c r="AB212" s="152"/>
      <c r="AC212" s="152"/>
      <c r="AD212" s="152"/>
      <c r="AE212" s="250"/>
      <c r="AF212" s="250"/>
      <c r="AG212" s="186"/>
      <c r="AH212" s="250"/>
    </row>
    <row r="213" spans="1:34" ht="12.75" customHeight="1" x14ac:dyDescent="0.35">
      <c r="A213" s="161"/>
      <c r="B213" s="161"/>
      <c r="C213" s="207"/>
      <c r="D213" s="152"/>
      <c r="E213" s="234" t="str">
        <f>IFERROR(IF(ISBLANK(C213),IF(ISBLANK(D213),"",VLOOKUP(D213,Subrecipient!$D$13:$E$1200,2,FALSE)),VLOOKUP(C213,Subrecipient!$C$13:$E$1200,3,FALSE)),"Not Found")</f>
        <v/>
      </c>
      <c r="F213" s="152"/>
      <c r="G213" s="216"/>
      <c r="H213" s="207"/>
      <c r="I213" s="234" t="str">
        <f t="shared" si="3"/>
        <v/>
      </c>
      <c r="J213" s="152"/>
      <c r="K213" s="217"/>
      <c r="L213" s="154"/>
      <c r="M213" s="155"/>
      <c r="N213" s="155"/>
      <c r="O213" s="155"/>
      <c r="P213" s="154"/>
      <c r="Q213" s="215"/>
      <c r="R213" s="152"/>
      <c r="S213" s="152"/>
      <c r="T213" s="152"/>
      <c r="U213" s="152"/>
      <c r="V213" s="152"/>
      <c r="W213" s="207"/>
      <c r="X213" s="207"/>
      <c r="Y213" s="152"/>
      <c r="Z213" s="152"/>
      <c r="AA213" s="152"/>
      <c r="AB213" s="152"/>
      <c r="AC213" s="152"/>
      <c r="AD213" s="152"/>
      <c r="AE213" s="250"/>
      <c r="AF213" s="250"/>
      <c r="AG213" s="186"/>
      <c r="AH213" s="250"/>
    </row>
    <row r="214" spans="1:34" ht="12.75" customHeight="1" x14ac:dyDescent="0.35">
      <c r="A214" s="161"/>
      <c r="B214" s="161"/>
      <c r="C214" s="207"/>
      <c r="D214" s="152"/>
      <c r="E214" s="234" t="str">
        <f>IFERROR(IF(ISBLANK(C214),IF(ISBLANK(D214),"",VLOOKUP(D214,Subrecipient!$D$13:$E$1200,2,FALSE)),VLOOKUP(C214,Subrecipient!$C$13:$E$1200,3,FALSE)),"Not Found")</f>
        <v/>
      </c>
      <c r="F214" s="152"/>
      <c r="G214" s="216"/>
      <c r="H214" s="207"/>
      <c r="I214" s="234" t="str">
        <f t="shared" si="3"/>
        <v/>
      </c>
      <c r="J214" s="152"/>
      <c r="K214" s="217"/>
      <c r="L214" s="154"/>
      <c r="M214" s="155"/>
      <c r="N214" s="155"/>
      <c r="O214" s="155"/>
      <c r="P214" s="154"/>
      <c r="Q214" s="215"/>
      <c r="R214" s="152"/>
      <c r="S214" s="152"/>
      <c r="T214" s="152"/>
      <c r="U214" s="152"/>
      <c r="V214" s="152"/>
      <c r="W214" s="207"/>
      <c r="X214" s="207"/>
      <c r="Y214" s="152"/>
      <c r="Z214" s="152"/>
      <c r="AA214" s="152"/>
      <c r="AB214" s="152"/>
      <c r="AC214" s="152"/>
      <c r="AD214" s="152"/>
      <c r="AE214" s="250"/>
      <c r="AF214" s="250"/>
      <c r="AG214" s="186"/>
      <c r="AH214" s="250"/>
    </row>
    <row r="215" spans="1:34" ht="12.75" customHeight="1" x14ac:dyDescent="0.35">
      <c r="A215" s="161"/>
      <c r="B215" s="161"/>
      <c r="C215" s="207"/>
      <c r="D215" s="152"/>
      <c r="E215" s="234" t="str">
        <f>IFERROR(IF(ISBLANK(C215),IF(ISBLANK(D215),"",VLOOKUP(D215,Subrecipient!$D$13:$E$1200,2,FALSE)),VLOOKUP(C215,Subrecipient!$C$13:$E$1200,3,FALSE)),"Not Found")</f>
        <v/>
      </c>
      <c r="F215" s="152"/>
      <c r="G215" s="216"/>
      <c r="H215" s="207"/>
      <c r="I215" s="234" t="str">
        <f t="shared" si="3"/>
        <v/>
      </c>
      <c r="J215" s="152"/>
      <c r="K215" s="217"/>
      <c r="L215" s="154"/>
      <c r="M215" s="155"/>
      <c r="N215" s="155"/>
      <c r="O215" s="155"/>
      <c r="P215" s="154"/>
      <c r="Q215" s="215"/>
      <c r="R215" s="152"/>
      <c r="S215" s="152"/>
      <c r="T215" s="152"/>
      <c r="U215" s="152"/>
      <c r="V215" s="152"/>
      <c r="W215" s="207"/>
      <c r="X215" s="207"/>
      <c r="Y215" s="152"/>
      <c r="Z215" s="152"/>
      <c r="AA215" s="152"/>
      <c r="AB215" s="152"/>
      <c r="AC215" s="152"/>
      <c r="AD215" s="152"/>
      <c r="AE215" s="250"/>
      <c r="AF215" s="250"/>
      <c r="AG215" s="186"/>
      <c r="AH215" s="250"/>
    </row>
    <row r="216" spans="1:34" ht="12.75" customHeight="1" x14ac:dyDescent="0.35">
      <c r="A216" s="161"/>
      <c r="B216" s="161"/>
      <c r="C216" s="207"/>
      <c r="D216" s="152"/>
      <c r="E216" s="234" t="str">
        <f>IFERROR(IF(ISBLANK(C216),IF(ISBLANK(D216),"",VLOOKUP(D216,Subrecipient!$D$13:$E$1200,2,FALSE)),VLOOKUP(C216,Subrecipient!$C$13:$E$1200,3,FALSE)),"Not Found")</f>
        <v/>
      </c>
      <c r="F216" s="152"/>
      <c r="G216" s="216"/>
      <c r="H216" s="207"/>
      <c r="I216" s="234" t="str">
        <f t="shared" si="3"/>
        <v/>
      </c>
      <c r="J216" s="152"/>
      <c r="K216" s="217"/>
      <c r="L216" s="154"/>
      <c r="M216" s="155"/>
      <c r="N216" s="155"/>
      <c r="O216" s="155"/>
      <c r="P216" s="154"/>
      <c r="Q216" s="215"/>
      <c r="R216" s="152"/>
      <c r="S216" s="152"/>
      <c r="T216" s="152"/>
      <c r="U216" s="152"/>
      <c r="V216" s="152"/>
      <c r="W216" s="207"/>
      <c r="X216" s="207"/>
      <c r="Y216" s="152"/>
      <c r="Z216" s="152"/>
      <c r="AA216" s="152"/>
      <c r="AB216" s="152"/>
      <c r="AC216" s="152"/>
      <c r="AD216" s="152"/>
      <c r="AE216" s="250"/>
      <c r="AF216" s="250"/>
      <c r="AG216" s="186"/>
      <c r="AH216" s="250"/>
    </row>
    <row r="217" spans="1:34" ht="12.75" customHeight="1" x14ac:dyDescent="0.35">
      <c r="A217" s="161"/>
      <c r="B217" s="161"/>
      <c r="C217" s="207"/>
      <c r="D217" s="152"/>
      <c r="E217" s="234" t="str">
        <f>IFERROR(IF(ISBLANK(C217),IF(ISBLANK(D217),"",VLOOKUP(D217,Subrecipient!$D$13:$E$1200,2,FALSE)),VLOOKUP(C217,Subrecipient!$C$13:$E$1200,3,FALSE)),"Not Found")</f>
        <v/>
      </c>
      <c r="F217" s="152"/>
      <c r="G217" s="216"/>
      <c r="H217" s="207"/>
      <c r="I217" s="234" t="str">
        <f t="shared" si="3"/>
        <v/>
      </c>
      <c r="J217" s="152"/>
      <c r="K217" s="217"/>
      <c r="L217" s="154"/>
      <c r="M217" s="155"/>
      <c r="N217" s="155"/>
      <c r="O217" s="155"/>
      <c r="P217" s="154"/>
      <c r="Q217" s="215"/>
      <c r="R217" s="152"/>
      <c r="S217" s="152"/>
      <c r="T217" s="152"/>
      <c r="U217" s="152"/>
      <c r="V217" s="152"/>
      <c r="W217" s="207"/>
      <c r="X217" s="207"/>
      <c r="Y217" s="152"/>
      <c r="Z217" s="152"/>
      <c r="AA217" s="152"/>
      <c r="AB217" s="152"/>
      <c r="AC217" s="152"/>
      <c r="AD217" s="152"/>
      <c r="AE217" s="250"/>
      <c r="AF217" s="250"/>
      <c r="AG217" s="186"/>
      <c r="AH217" s="250"/>
    </row>
    <row r="218" spans="1:34" ht="12.75" customHeight="1" x14ac:dyDescent="0.35">
      <c r="A218" s="161"/>
      <c r="B218" s="161"/>
      <c r="C218" s="207"/>
      <c r="D218" s="152"/>
      <c r="E218" s="234" t="str">
        <f>IFERROR(IF(ISBLANK(C218),IF(ISBLANK(D218),"",VLOOKUP(D218,Subrecipient!$D$13:$E$1200,2,FALSE)),VLOOKUP(C218,Subrecipient!$C$13:$E$1200,3,FALSE)),"Not Found")</f>
        <v/>
      </c>
      <c r="F218" s="152"/>
      <c r="G218" s="216"/>
      <c r="H218" s="207"/>
      <c r="I218" s="234" t="str">
        <f t="shared" si="3"/>
        <v/>
      </c>
      <c r="J218" s="152"/>
      <c r="K218" s="217"/>
      <c r="L218" s="154"/>
      <c r="M218" s="155"/>
      <c r="N218" s="155"/>
      <c r="O218" s="155"/>
      <c r="P218" s="154"/>
      <c r="Q218" s="215"/>
      <c r="R218" s="152"/>
      <c r="S218" s="152"/>
      <c r="T218" s="152"/>
      <c r="U218" s="152"/>
      <c r="V218" s="152"/>
      <c r="W218" s="207"/>
      <c r="X218" s="207"/>
      <c r="Y218" s="152"/>
      <c r="Z218" s="152"/>
      <c r="AA218" s="152"/>
      <c r="AB218" s="152"/>
      <c r="AC218" s="152"/>
      <c r="AD218" s="152"/>
      <c r="AE218" s="250"/>
      <c r="AF218" s="250"/>
      <c r="AG218" s="186"/>
      <c r="AH218" s="250"/>
    </row>
    <row r="219" spans="1:34" ht="12.75" customHeight="1" x14ac:dyDescent="0.35">
      <c r="A219" s="161"/>
      <c r="B219" s="161"/>
      <c r="C219" s="207"/>
      <c r="D219" s="152"/>
      <c r="E219" s="234" t="str">
        <f>IFERROR(IF(ISBLANK(C219),IF(ISBLANK(D219),"",VLOOKUP(D219,Subrecipient!$D$13:$E$1200,2,FALSE)),VLOOKUP(C219,Subrecipient!$C$13:$E$1200,3,FALSE)),"Not Found")</f>
        <v/>
      </c>
      <c r="F219" s="152"/>
      <c r="G219" s="216"/>
      <c r="H219" s="207"/>
      <c r="I219" s="234" t="str">
        <f t="shared" si="3"/>
        <v/>
      </c>
      <c r="J219" s="152"/>
      <c r="K219" s="217"/>
      <c r="L219" s="154"/>
      <c r="M219" s="155"/>
      <c r="N219" s="155"/>
      <c r="O219" s="155"/>
      <c r="P219" s="154"/>
      <c r="Q219" s="215"/>
      <c r="R219" s="152"/>
      <c r="S219" s="152"/>
      <c r="T219" s="152"/>
      <c r="U219" s="152"/>
      <c r="V219" s="152"/>
      <c r="W219" s="207"/>
      <c r="X219" s="207"/>
      <c r="Y219" s="152"/>
      <c r="Z219" s="152"/>
      <c r="AA219" s="152"/>
      <c r="AB219" s="152"/>
      <c r="AC219" s="152"/>
      <c r="AD219" s="152"/>
      <c r="AE219" s="250"/>
      <c r="AF219" s="250"/>
      <c r="AG219" s="186"/>
      <c r="AH219" s="250"/>
    </row>
    <row r="220" spans="1:34" ht="12.75" customHeight="1" x14ac:dyDescent="0.35">
      <c r="A220" s="161"/>
      <c r="B220" s="161"/>
      <c r="C220" s="207"/>
      <c r="D220" s="152"/>
      <c r="E220" s="234" t="str">
        <f>IFERROR(IF(ISBLANK(C220),IF(ISBLANK(D220),"",VLOOKUP(D220,Subrecipient!$D$13:$E$1200,2,FALSE)),VLOOKUP(C220,Subrecipient!$C$13:$E$1200,3,FALSE)),"Not Found")</f>
        <v/>
      </c>
      <c r="F220" s="152"/>
      <c r="G220" s="216"/>
      <c r="H220" s="207"/>
      <c r="I220" s="234" t="str">
        <f t="shared" si="3"/>
        <v/>
      </c>
      <c r="J220" s="152"/>
      <c r="K220" s="217"/>
      <c r="L220" s="154"/>
      <c r="M220" s="155"/>
      <c r="N220" s="155"/>
      <c r="O220" s="155"/>
      <c r="P220" s="154"/>
      <c r="Q220" s="215"/>
      <c r="R220" s="152"/>
      <c r="S220" s="152"/>
      <c r="T220" s="152"/>
      <c r="U220" s="152"/>
      <c r="V220" s="152"/>
      <c r="W220" s="207"/>
      <c r="X220" s="207"/>
      <c r="Y220" s="152"/>
      <c r="Z220" s="152"/>
      <c r="AA220" s="152"/>
      <c r="AB220" s="152"/>
      <c r="AC220" s="152"/>
      <c r="AD220" s="152"/>
      <c r="AE220" s="250"/>
      <c r="AF220" s="250"/>
      <c r="AG220" s="186"/>
      <c r="AH220" s="250"/>
    </row>
    <row r="221" spans="1:34" ht="12.75" customHeight="1" x14ac:dyDescent="0.35">
      <c r="A221" s="161"/>
      <c r="B221" s="161"/>
      <c r="C221" s="207"/>
      <c r="D221" s="152"/>
      <c r="E221" s="234" t="str">
        <f>IFERROR(IF(ISBLANK(C221),IF(ISBLANK(D221),"",VLOOKUP(D221,Subrecipient!$D$13:$E$1200,2,FALSE)),VLOOKUP(C221,Subrecipient!$C$13:$E$1200,3,FALSE)),"Not Found")</f>
        <v/>
      </c>
      <c r="F221" s="152"/>
      <c r="G221" s="216"/>
      <c r="H221" s="207"/>
      <c r="I221" s="234" t="str">
        <f t="shared" si="3"/>
        <v/>
      </c>
      <c r="J221" s="152"/>
      <c r="K221" s="217"/>
      <c r="L221" s="154"/>
      <c r="M221" s="155"/>
      <c r="N221" s="155"/>
      <c r="O221" s="155"/>
      <c r="P221" s="154"/>
      <c r="Q221" s="215"/>
      <c r="R221" s="152"/>
      <c r="S221" s="152"/>
      <c r="T221" s="152"/>
      <c r="U221" s="152"/>
      <c r="V221" s="152"/>
      <c r="W221" s="207"/>
      <c r="X221" s="207"/>
      <c r="Y221" s="152"/>
      <c r="Z221" s="152"/>
      <c r="AA221" s="152"/>
      <c r="AB221" s="152"/>
      <c r="AC221" s="152"/>
      <c r="AD221" s="152"/>
      <c r="AE221" s="250"/>
      <c r="AF221" s="250"/>
      <c r="AG221" s="186"/>
      <c r="AH221" s="250"/>
    </row>
    <row r="222" spans="1:34" ht="12.75" customHeight="1" x14ac:dyDescent="0.35">
      <c r="A222" s="161"/>
      <c r="B222" s="161"/>
      <c r="C222" s="207"/>
      <c r="D222" s="152"/>
      <c r="E222" s="234" t="str">
        <f>IFERROR(IF(ISBLANK(C222),IF(ISBLANK(D222),"",VLOOKUP(D222,Subrecipient!$D$13:$E$1200,2,FALSE)),VLOOKUP(C222,Subrecipient!$C$13:$E$1200,3,FALSE)),"Not Found")</f>
        <v/>
      </c>
      <c r="F222" s="152"/>
      <c r="G222" s="216"/>
      <c r="H222" s="207"/>
      <c r="I222" s="234" t="str">
        <f t="shared" si="3"/>
        <v/>
      </c>
      <c r="J222" s="152"/>
      <c r="K222" s="217"/>
      <c r="L222" s="154"/>
      <c r="M222" s="155"/>
      <c r="N222" s="155"/>
      <c r="O222" s="155"/>
      <c r="P222" s="154"/>
      <c r="Q222" s="215"/>
      <c r="R222" s="152"/>
      <c r="S222" s="152"/>
      <c r="T222" s="152"/>
      <c r="U222" s="152"/>
      <c r="V222" s="152"/>
      <c r="W222" s="207"/>
      <c r="X222" s="207"/>
      <c r="Y222" s="152"/>
      <c r="Z222" s="152"/>
      <c r="AA222" s="152"/>
      <c r="AB222" s="152"/>
      <c r="AC222" s="152"/>
      <c r="AD222" s="152"/>
      <c r="AE222" s="250"/>
      <c r="AF222" s="250"/>
      <c r="AG222" s="186"/>
      <c r="AH222" s="250"/>
    </row>
    <row r="223" spans="1:34" ht="12.75" customHeight="1" x14ac:dyDescent="0.35">
      <c r="A223" s="161"/>
      <c r="B223" s="161"/>
      <c r="C223" s="207"/>
      <c r="D223" s="152"/>
      <c r="E223" s="234" t="str">
        <f>IFERROR(IF(ISBLANK(C223),IF(ISBLANK(D223),"",VLOOKUP(D223,Subrecipient!$D$13:$E$1200,2,FALSE)),VLOOKUP(C223,Subrecipient!$C$13:$E$1200,3,FALSE)),"Not Found")</f>
        <v/>
      </c>
      <c r="F223" s="152"/>
      <c r="G223" s="216"/>
      <c r="H223" s="207"/>
      <c r="I223" s="234" t="str">
        <f t="shared" si="3"/>
        <v/>
      </c>
      <c r="J223" s="152"/>
      <c r="K223" s="217"/>
      <c r="L223" s="154"/>
      <c r="M223" s="155"/>
      <c r="N223" s="155"/>
      <c r="O223" s="155"/>
      <c r="P223" s="154"/>
      <c r="Q223" s="215"/>
      <c r="R223" s="152"/>
      <c r="S223" s="152"/>
      <c r="T223" s="152"/>
      <c r="U223" s="152"/>
      <c r="V223" s="152"/>
      <c r="W223" s="207"/>
      <c r="X223" s="207"/>
      <c r="Y223" s="152"/>
      <c r="Z223" s="152"/>
      <c r="AA223" s="152"/>
      <c r="AB223" s="152"/>
      <c r="AC223" s="152"/>
      <c r="AD223" s="152"/>
      <c r="AE223" s="250"/>
      <c r="AF223" s="250"/>
      <c r="AG223" s="186"/>
      <c r="AH223" s="250"/>
    </row>
    <row r="224" spans="1:34" ht="12.75" customHeight="1" x14ac:dyDescent="0.35">
      <c r="A224" s="161"/>
      <c r="B224" s="161"/>
      <c r="C224" s="207"/>
      <c r="D224" s="152"/>
      <c r="E224" s="234" t="str">
        <f>IFERROR(IF(ISBLANK(C224),IF(ISBLANK(D224),"",VLOOKUP(D224,Subrecipient!$D$13:$E$1200,2,FALSE)),VLOOKUP(C224,Subrecipient!$C$13:$E$1200,3,FALSE)),"Not Found")</f>
        <v/>
      </c>
      <c r="F224" s="152"/>
      <c r="G224" s="216"/>
      <c r="H224" s="207"/>
      <c r="I224" s="234" t="str">
        <f t="shared" si="3"/>
        <v/>
      </c>
      <c r="J224" s="152"/>
      <c r="K224" s="217"/>
      <c r="L224" s="154"/>
      <c r="M224" s="155"/>
      <c r="N224" s="155"/>
      <c r="O224" s="155"/>
      <c r="P224" s="154"/>
      <c r="Q224" s="215"/>
      <c r="R224" s="152"/>
      <c r="S224" s="152"/>
      <c r="T224" s="152"/>
      <c r="U224" s="152"/>
      <c r="V224" s="152"/>
      <c r="W224" s="207"/>
      <c r="X224" s="207"/>
      <c r="Y224" s="152"/>
      <c r="Z224" s="152"/>
      <c r="AA224" s="152"/>
      <c r="AB224" s="152"/>
      <c r="AC224" s="152"/>
      <c r="AD224" s="152"/>
      <c r="AE224" s="250"/>
      <c r="AF224" s="250"/>
      <c r="AG224" s="186"/>
      <c r="AH224" s="250"/>
    </row>
    <row r="225" spans="1:34" ht="12.75" customHeight="1" x14ac:dyDescent="0.35">
      <c r="A225" s="161"/>
      <c r="B225" s="161"/>
      <c r="C225" s="207"/>
      <c r="D225" s="152"/>
      <c r="E225" s="234" t="str">
        <f>IFERROR(IF(ISBLANK(C225),IF(ISBLANK(D225),"",VLOOKUP(D225,Subrecipient!$D$13:$E$1200,2,FALSE)),VLOOKUP(C225,Subrecipient!$C$13:$E$1200,3,FALSE)),"Not Found")</f>
        <v/>
      </c>
      <c r="F225" s="152"/>
      <c r="G225" s="216"/>
      <c r="H225" s="207"/>
      <c r="I225" s="234" t="str">
        <f t="shared" si="3"/>
        <v/>
      </c>
      <c r="J225" s="152"/>
      <c r="K225" s="217"/>
      <c r="L225" s="154"/>
      <c r="M225" s="155"/>
      <c r="N225" s="155"/>
      <c r="O225" s="155"/>
      <c r="P225" s="154"/>
      <c r="Q225" s="215"/>
      <c r="R225" s="152"/>
      <c r="S225" s="152"/>
      <c r="T225" s="152"/>
      <c r="U225" s="152"/>
      <c r="V225" s="152"/>
      <c r="W225" s="207"/>
      <c r="X225" s="207"/>
      <c r="Y225" s="152"/>
      <c r="Z225" s="152"/>
      <c r="AA225" s="152"/>
      <c r="AB225" s="152"/>
      <c r="AC225" s="152"/>
      <c r="AD225" s="152"/>
      <c r="AE225" s="250"/>
      <c r="AF225" s="250"/>
      <c r="AG225" s="186"/>
      <c r="AH225" s="250"/>
    </row>
    <row r="226" spans="1:34" ht="12.75" customHeight="1" x14ac:dyDescent="0.35">
      <c r="A226" s="161"/>
      <c r="B226" s="161"/>
      <c r="C226" s="207"/>
      <c r="D226" s="152"/>
      <c r="E226" s="234" t="str">
        <f>IFERROR(IF(ISBLANK(C226),IF(ISBLANK(D226),"",VLOOKUP(D226,Subrecipient!$D$13:$E$1200,2,FALSE)),VLOOKUP(C226,Subrecipient!$C$13:$E$1200,3,FALSE)),"Not Found")</f>
        <v/>
      </c>
      <c r="F226" s="152"/>
      <c r="G226" s="216"/>
      <c r="H226" s="207"/>
      <c r="I226" s="234" t="str">
        <f t="shared" si="3"/>
        <v/>
      </c>
      <c r="J226" s="152"/>
      <c r="K226" s="217"/>
      <c r="L226" s="154"/>
      <c r="M226" s="155"/>
      <c r="N226" s="155"/>
      <c r="O226" s="155"/>
      <c r="P226" s="154"/>
      <c r="Q226" s="215"/>
      <c r="R226" s="152"/>
      <c r="S226" s="152"/>
      <c r="T226" s="152"/>
      <c r="U226" s="152"/>
      <c r="V226" s="152"/>
      <c r="W226" s="207"/>
      <c r="X226" s="207"/>
      <c r="Y226" s="152"/>
      <c r="Z226" s="152"/>
      <c r="AA226" s="152"/>
      <c r="AB226" s="152"/>
      <c r="AC226" s="152"/>
      <c r="AD226" s="152"/>
      <c r="AE226" s="250"/>
      <c r="AF226" s="250"/>
      <c r="AG226" s="186"/>
      <c r="AH226" s="250"/>
    </row>
    <row r="227" spans="1:34" ht="12.75" customHeight="1" x14ac:dyDescent="0.35">
      <c r="A227" s="161"/>
      <c r="B227" s="161"/>
      <c r="C227" s="207"/>
      <c r="D227" s="152"/>
      <c r="E227" s="234" t="str">
        <f>IFERROR(IF(ISBLANK(C227),IF(ISBLANK(D227),"",VLOOKUP(D227,Subrecipient!$D$13:$E$1200,2,FALSE)),VLOOKUP(C227,Subrecipient!$C$13:$E$1200,3,FALSE)),"Not Found")</f>
        <v/>
      </c>
      <c r="F227" s="152"/>
      <c r="G227" s="216"/>
      <c r="H227" s="207"/>
      <c r="I227" s="234" t="str">
        <f t="shared" si="3"/>
        <v/>
      </c>
      <c r="J227" s="152"/>
      <c r="K227" s="217"/>
      <c r="L227" s="154"/>
      <c r="M227" s="155"/>
      <c r="N227" s="155"/>
      <c r="O227" s="155"/>
      <c r="P227" s="154"/>
      <c r="Q227" s="215"/>
      <c r="R227" s="152"/>
      <c r="S227" s="152"/>
      <c r="T227" s="152"/>
      <c r="U227" s="152"/>
      <c r="V227" s="152"/>
      <c r="W227" s="207"/>
      <c r="X227" s="207"/>
      <c r="Y227" s="152"/>
      <c r="Z227" s="152"/>
      <c r="AA227" s="152"/>
      <c r="AB227" s="152"/>
      <c r="AC227" s="152"/>
      <c r="AD227" s="152"/>
      <c r="AE227" s="250"/>
      <c r="AF227" s="250"/>
      <c r="AG227" s="186"/>
      <c r="AH227" s="250"/>
    </row>
    <row r="228" spans="1:34" ht="12.75" customHeight="1" x14ac:dyDescent="0.35">
      <c r="A228" s="161"/>
      <c r="B228" s="161"/>
      <c r="C228" s="207"/>
      <c r="D228" s="152"/>
      <c r="E228" s="234" t="str">
        <f>IFERROR(IF(ISBLANK(C228),IF(ISBLANK(D228),"",VLOOKUP(D228,Subrecipient!$D$13:$E$1200,2,FALSE)),VLOOKUP(C228,Subrecipient!$C$13:$E$1200,3,FALSE)),"Not Found")</f>
        <v/>
      </c>
      <c r="F228" s="152"/>
      <c r="G228" s="216"/>
      <c r="H228" s="207"/>
      <c r="I228" s="234" t="str">
        <f t="shared" si="3"/>
        <v/>
      </c>
      <c r="J228" s="152"/>
      <c r="K228" s="217"/>
      <c r="L228" s="154"/>
      <c r="M228" s="155"/>
      <c r="N228" s="155"/>
      <c r="O228" s="155"/>
      <c r="P228" s="154"/>
      <c r="Q228" s="215"/>
      <c r="R228" s="152"/>
      <c r="S228" s="152"/>
      <c r="T228" s="152"/>
      <c r="U228" s="152"/>
      <c r="V228" s="152"/>
      <c r="W228" s="207"/>
      <c r="X228" s="207"/>
      <c r="Y228" s="152"/>
      <c r="Z228" s="152"/>
      <c r="AA228" s="152"/>
      <c r="AB228" s="152"/>
      <c r="AC228" s="152"/>
      <c r="AD228" s="152"/>
      <c r="AE228" s="250"/>
      <c r="AF228" s="250"/>
      <c r="AG228" s="186"/>
      <c r="AH228" s="250"/>
    </row>
    <row r="229" spans="1:34" ht="12.75" customHeight="1" x14ac:dyDescent="0.35">
      <c r="A229" s="161"/>
      <c r="B229" s="161"/>
      <c r="C229" s="207"/>
      <c r="D229" s="152"/>
      <c r="E229" s="234" t="str">
        <f>IFERROR(IF(ISBLANK(C229),IF(ISBLANK(D229),"",VLOOKUP(D229,Subrecipient!$D$13:$E$1200,2,FALSE)),VLOOKUP(C229,Subrecipient!$C$13:$E$1200,3,FALSE)),"Not Found")</f>
        <v/>
      </c>
      <c r="F229" s="152"/>
      <c r="G229" s="216"/>
      <c r="H229" s="207"/>
      <c r="I229" s="234" t="str">
        <f t="shared" si="3"/>
        <v/>
      </c>
      <c r="J229" s="152"/>
      <c r="K229" s="217"/>
      <c r="L229" s="154"/>
      <c r="M229" s="155"/>
      <c r="N229" s="155"/>
      <c r="O229" s="155"/>
      <c r="P229" s="154"/>
      <c r="Q229" s="215"/>
      <c r="R229" s="152"/>
      <c r="S229" s="152"/>
      <c r="T229" s="152"/>
      <c r="U229" s="152"/>
      <c r="V229" s="152"/>
      <c r="W229" s="207"/>
      <c r="X229" s="207"/>
      <c r="Y229" s="152"/>
      <c r="Z229" s="152"/>
      <c r="AA229" s="152"/>
      <c r="AB229" s="152"/>
      <c r="AC229" s="152"/>
      <c r="AD229" s="152"/>
      <c r="AE229" s="250"/>
      <c r="AF229" s="250"/>
      <c r="AG229" s="186"/>
      <c r="AH229" s="250"/>
    </row>
    <row r="230" spans="1:34" ht="12.75" customHeight="1" x14ac:dyDescent="0.35">
      <c r="A230" s="161"/>
      <c r="B230" s="161"/>
      <c r="C230" s="207"/>
      <c r="D230" s="152"/>
      <c r="E230" s="234" t="str">
        <f>IFERROR(IF(ISBLANK(C230),IF(ISBLANK(D230),"",VLOOKUP(D230,Subrecipient!$D$13:$E$1200,2,FALSE)),VLOOKUP(C230,Subrecipient!$C$13:$E$1200,3,FALSE)),"Not Found")</f>
        <v/>
      </c>
      <c r="F230" s="152"/>
      <c r="G230" s="216"/>
      <c r="H230" s="207"/>
      <c r="I230" s="234" t="str">
        <f t="shared" si="3"/>
        <v/>
      </c>
      <c r="J230" s="152"/>
      <c r="K230" s="217"/>
      <c r="L230" s="154"/>
      <c r="M230" s="155"/>
      <c r="N230" s="155"/>
      <c r="O230" s="155"/>
      <c r="P230" s="154"/>
      <c r="Q230" s="215"/>
      <c r="R230" s="152"/>
      <c r="S230" s="152"/>
      <c r="T230" s="152"/>
      <c r="U230" s="152"/>
      <c r="V230" s="152"/>
      <c r="W230" s="207"/>
      <c r="X230" s="207"/>
      <c r="Y230" s="152"/>
      <c r="Z230" s="152"/>
      <c r="AA230" s="152"/>
      <c r="AB230" s="152"/>
      <c r="AC230" s="152"/>
      <c r="AD230" s="152"/>
      <c r="AE230" s="250"/>
      <c r="AF230" s="250"/>
      <c r="AG230" s="186"/>
      <c r="AH230" s="250"/>
    </row>
    <row r="231" spans="1:34" ht="12.75" customHeight="1" x14ac:dyDescent="0.35">
      <c r="A231" s="161"/>
      <c r="B231" s="161"/>
      <c r="C231" s="207"/>
      <c r="D231" s="152"/>
      <c r="E231" s="234" t="str">
        <f>IFERROR(IF(ISBLANK(C231),IF(ISBLANK(D231),"",VLOOKUP(D231,Subrecipient!$D$13:$E$1200,2,FALSE)),VLOOKUP(C231,Subrecipient!$C$13:$E$1200,3,FALSE)),"Not Found")</f>
        <v/>
      </c>
      <c r="F231" s="152"/>
      <c r="G231" s="216"/>
      <c r="H231" s="207"/>
      <c r="I231" s="234" t="str">
        <f t="shared" si="3"/>
        <v/>
      </c>
      <c r="J231" s="152"/>
      <c r="K231" s="217"/>
      <c r="L231" s="154"/>
      <c r="M231" s="155"/>
      <c r="N231" s="155"/>
      <c r="O231" s="155"/>
      <c r="P231" s="154"/>
      <c r="Q231" s="215"/>
      <c r="R231" s="152"/>
      <c r="S231" s="152"/>
      <c r="T231" s="152"/>
      <c r="U231" s="152"/>
      <c r="V231" s="152"/>
      <c r="W231" s="207"/>
      <c r="X231" s="207"/>
      <c r="Y231" s="152"/>
      <c r="Z231" s="152"/>
      <c r="AA231" s="152"/>
      <c r="AB231" s="152"/>
      <c r="AC231" s="152"/>
      <c r="AD231" s="152"/>
      <c r="AE231" s="250"/>
      <c r="AF231" s="250"/>
      <c r="AG231" s="186"/>
      <c r="AH231" s="250"/>
    </row>
    <row r="232" spans="1:34" ht="12.75" customHeight="1" x14ac:dyDescent="0.35">
      <c r="A232" s="161"/>
      <c r="B232" s="161"/>
      <c r="C232" s="207"/>
      <c r="D232" s="152"/>
      <c r="E232" s="234" t="str">
        <f>IFERROR(IF(ISBLANK(C232),IF(ISBLANK(D232),"",VLOOKUP(D232,Subrecipient!$D$13:$E$1200,2,FALSE)),VLOOKUP(C232,Subrecipient!$C$13:$E$1200,3,FALSE)),"Not Found")</f>
        <v/>
      </c>
      <c r="F232" s="152"/>
      <c r="G232" s="216"/>
      <c r="H232" s="207"/>
      <c r="I232" s="234" t="str">
        <f t="shared" si="3"/>
        <v/>
      </c>
      <c r="J232" s="152"/>
      <c r="K232" s="217"/>
      <c r="L232" s="154"/>
      <c r="M232" s="155"/>
      <c r="N232" s="155"/>
      <c r="O232" s="155"/>
      <c r="P232" s="154"/>
      <c r="Q232" s="215"/>
      <c r="R232" s="152"/>
      <c r="S232" s="152"/>
      <c r="T232" s="152"/>
      <c r="U232" s="152"/>
      <c r="V232" s="152"/>
      <c r="W232" s="207"/>
      <c r="X232" s="207"/>
      <c r="Y232" s="152"/>
      <c r="Z232" s="152"/>
      <c r="AA232" s="152"/>
      <c r="AB232" s="152"/>
      <c r="AC232" s="152"/>
      <c r="AD232" s="152"/>
      <c r="AE232" s="250"/>
      <c r="AF232" s="250"/>
      <c r="AG232" s="186"/>
      <c r="AH232" s="250"/>
    </row>
    <row r="233" spans="1:34" ht="12.75" customHeight="1" x14ac:dyDescent="0.35">
      <c r="A233" s="161"/>
      <c r="B233" s="161"/>
      <c r="C233" s="207"/>
      <c r="D233" s="152"/>
      <c r="E233" s="234" t="str">
        <f>IFERROR(IF(ISBLANK(C233),IF(ISBLANK(D233),"",VLOOKUP(D233,Subrecipient!$D$13:$E$1200,2,FALSE)),VLOOKUP(C233,Subrecipient!$C$13:$E$1200,3,FALSE)),"Not Found")</f>
        <v/>
      </c>
      <c r="F233" s="152"/>
      <c r="G233" s="216"/>
      <c r="H233" s="207"/>
      <c r="I233" s="234" t="str">
        <f t="shared" si="3"/>
        <v/>
      </c>
      <c r="J233" s="152"/>
      <c r="K233" s="217"/>
      <c r="L233" s="154"/>
      <c r="M233" s="155"/>
      <c r="N233" s="155"/>
      <c r="O233" s="155"/>
      <c r="P233" s="154"/>
      <c r="Q233" s="215"/>
      <c r="R233" s="152"/>
      <c r="S233" s="152"/>
      <c r="T233" s="152"/>
      <c r="U233" s="152"/>
      <c r="V233" s="152"/>
      <c r="W233" s="207"/>
      <c r="X233" s="207"/>
      <c r="Y233" s="152"/>
      <c r="Z233" s="152"/>
      <c r="AA233" s="152"/>
      <c r="AB233" s="152"/>
      <c r="AC233" s="152"/>
      <c r="AD233" s="152"/>
      <c r="AE233" s="250"/>
      <c r="AF233" s="250"/>
      <c r="AG233" s="186"/>
      <c r="AH233" s="250"/>
    </row>
    <row r="234" spans="1:34" ht="12.75" customHeight="1" x14ac:dyDescent="0.35">
      <c r="A234" s="161"/>
      <c r="B234" s="161"/>
      <c r="C234" s="207"/>
      <c r="D234" s="152"/>
      <c r="E234" s="234" t="str">
        <f>IFERROR(IF(ISBLANK(C234),IF(ISBLANK(D234),"",VLOOKUP(D234,Subrecipient!$D$13:$E$1200,2,FALSE)),VLOOKUP(C234,Subrecipient!$C$13:$E$1200,3,FALSE)),"Not Found")</f>
        <v/>
      </c>
      <c r="F234" s="152"/>
      <c r="G234" s="216"/>
      <c r="H234" s="207"/>
      <c r="I234" s="234" t="str">
        <f t="shared" si="3"/>
        <v/>
      </c>
      <c r="J234" s="152"/>
      <c r="K234" s="217"/>
      <c r="L234" s="154"/>
      <c r="M234" s="155"/>
      <c r="N234" s="155"/>
      <c r="O234" s="155"/>
      <c r="P234" s="154"/>
      <c r="Q234" s="215"/>
      <c r="R234" s="152"/>
      <c r="S234" s="152"/>
      <c r="T234" s="152"/>
      <c r="U234" s="152"/>
      <c r="V234" s="152"/>
      <c r="W234" s="207"/>
      <c r="X234" s="207"/>
      <c r="Y234" s="152"/>
      <c r="Z234" s="152"/>
      <c r="AA234" s="152"/>
      <c r="AB234" s="152"/>
      <c r="AC234" s="152"/>
      <c r="AD234" s="152"/>
      <c r="AE234" s="250"/>
      <c r="AF234" s="250"/>
      <c r="AG234" s="186"/>
      <c r="AH234" s="250"/>
    </row>
    <row r="235" spans="1:34" ht="12.75" customHeight="1" x14ac:dyDescent="0.35">
      <c r="A235" s="161"/>
      <c r="B235" s="161"/>
      <c r="C235" s="207"/>
      <c r="D235" s="152"/>
      <c r="E235" s="234" t="str">
        <f>IFERROR(IF(ISBLANK(C235),IF(ISBLANK(D235),"",VLOOKUP(D235,Subrecipient!$D$13:$E$1200,2,FALSE)),VLOOKUP(C235,Subrecipient!$C$13:$E$1200,3,FALSE)),"Not Found")</f>
        <v/>
      </c>
      <c r="F235" s="152"/>
      <c r="G235" s="216"/>
      <c r="H235" s="207"/>
      <c r="I235" s="234" t="str">
        <f t="shared" si="3"/>
        <v/>
      </c>
      <c r="J235" s="152"/>
      <c r="K235" s="217"/>
      <c r="L235" s="154"/>
      <c r="M235" s="155"/>
      <c r="N235" s="155"/>
      <c r="O235" s="155"/>
      <c r="P235" s="154"/>
      <c r="Q235" s="215"/>
      <c r="R235" s="152"/>
      <c r="S235" s="152"/>
      <c r="T235" s="152"/>
      <c r="U235" s="152"/>
      <c r="V235" s="152"/>
      <c r="W235" s="207"/>
      <c r="X235" s="207"/>
      <c r="Y235" s="152"/>
      <c r="Z235" s="152"/>
      <c r="AA235" s="152"/>
      <c r="AB235" s="152"/>
      <c r="AC235" s="152"/>
      <c r="AD235" s="152"/>
      <c r="AE235" s="250"/>
      <c r="AF235" s="250"/>
      <c r="AG235" s="186"/>
      <c r="AH235" s="250"/>
    </row>
    <row r="236" spans="1:34" ht="12.75" customHeight="1" x14ac:dyDescent="0.35">
      <c r="A236" s="161"/>
      <c r="B236" s="161"/>
      <c r="C236" s="207"/>
      <c r="D236" s="152"/>
      <c r="E236" s="234" t="str">
        <f>IFERROR(IF(ISBLANK(C236),IF(ISBLANK(D236),"",VLOOKUP(D236,Subrecipient!$D$13:$E$1200,2,FALSE)),VLOOKUP(C236,Subrecipient!$C$13:$E$1200,3,FALSE)),"Not Found")</f>
        <v/>
      </c>
      <c r="F236" s="152"/>
      <c r="G236" s="216"/>
      <c r="H236" s="207"/>
      <c r="I236" s="234" t="str">
        <f t="shared" si="3"/>
        <v/>
      </c>
      <c r="J236" s="152"/>
      <c r="K236" s="217"/>
      <c r="L236" s="154"/>
      <c r="M236" s="155"/>
      <c r="N236" s="155"/>
      <c r="O236" s="155"/>
      <c r="P236" s="154"/>
      <c r="Q236" s="215"/>
      <c r="R236" s="152"/>
      <c r="S236" s="152"/>
      <c r="T236" s="152"/>
      <c r="U236" s="152"/>
      <c r="V236" s="152"/>
      <c r="W236" s="207"/>
      <c r="X236" s="207"/>
      <c r="Y236" s="152"/>
      <c r="Z236" s="152"/>
      <c r="AA236" s="152"/>
      <c r="AB236" s="152"/>
      <c r="AC236" s="152"/>
      <c r="AD236" s="152"/>
      <c r="AE236" s="250"/>
      <c r="AF236" s="250"/>
      <c r="AG236" s="186"/>
      <c r="AH236" s="250"/>
    </row>
    <row r="237" spans="1:34" ht="12.75" customHeight="1" x14ac:dyDescent="0.35">
      <c r="A237" s="161"/>
      <c r="B237" s="161"/>
      <c r="C237" s="207"/>
      <c r="D237" s="152"/>
      <c r="E237" s="234" t="str">
        <f>IFERROR(IF(ISBLANK(C237),IF(ISBLANK(D237),"",VLOOKUP(D237,Subrecipient!$D$13:$E$1200,2,FALSE)),VLOOKUP(C237,Subrecipient!$C$13:$E$1200,3,FALSE)),"Not Found")</f>
        <v/>
      </c>
      <c r="F237" s="152"/>
      <c r="G237" s="216"/>
      <c r="H237" s="207"/>
      <c r="I237" s="234" t="str">
        <f t="shared" si="3"/>
        <v/>
      </c>
      <c r="J237" s="152"/>
      <c r="K237" s="217"/>
      <c r="L237" s="154"/>
      <c r="M237" s="155"/>
      <c r="N237" s="155"/>
      <c r="O237" s="155"/>
      <c r="P237" s="154"/>
      <c r="Q237" s="215"/>
      <c r="R237" s="152"/>
      <c r="S237" s="152"/>
      <c r="T237" s="152"/>
      <c r="U237" s="152"/>
      <c r="V237" s="152"/>
      <c r="W237" s="207"/>
      <c r="X237" s="207"/>
      <c r="Y237" s="152"/>
      <c r="Z237" s="152"/>
      <c r="AA237" s="152"/>
      <c r="AB237" s="152"/>
      <c r="AC237" s="152"/>
      <c r="AD237" s="152"/>
      <c r="AE237" s="250"/>
      <c r="AF237" s="250"/>
      <c r="AG237" s="186"/>
      <c r="AH237" s="250"/>
    </row>
    <row r="238" spans="1:34" ht="12.75" customHeight="1" x14ac:dyDescent="0.35">
      <c r="A238" s="161"/>
      <c r="B238" s="161"/>
      <c r="C238" s="207"/>
      <c r="D238" s="152"/>
      <c r="E238" s="234" t="str">
        <f>IFERROR(IF(ISBLANK(C238),IF(ISBLANK(D238),"",VLOOKUP(D238,Subrecipient!$D$13:$E$1200,2,FALSE)),VLOOKUP(C238,Subrecipient!$C$13:$E$1200,3,FALSE)),"Not Found")</f>
        <v/>
      </c>
      <c r="F238" s="152"/>
      <c r="G238" s="216"/>
      <c r="H238" s="207"/>
      <c r="I238" s="234" t="str">
        <f t="shared" si="3"/>
        <v/>
      </c>
      <c r="J238" s="152"/>
      <c r="K238" s="217"/>
      <c r="L238" s="154"/>
      <c r="M238" s="155"/>
      <c r="N238" s="155"/>
      <c r="O238" s="155"/>
      <c r="P238" s="154"/>
      <c r="Q238" s="215"/>
      <c r="R238" s="152"/>
      <c r="S238" s="152"/>
      <c r="T238" s="152"/>
      <c r="U238" s="152"/>
      <c r="V238" s="152"/>
      <c r="W238" s="207"/>
      <c r="X238" s="207"/>
      <c r="Y238" s="152"/>
      <c r="Z238" s="152"/>
      <c r="AA238" s="152"/>
      <c r="AB238" s="152"/>
      <c r="AC238" s="152"/>
      <c r="AD238" s="152"/>
      <c r="AE238" s="250"/>
      <c r="AF238" s="250"/>
      <c r="AG238" s="186"/>
      <c r="AH238" s="250"/>
    </row>
    <row r="239" spans="1:34" ht="12.75" customHeight="1" x14ac:dyDescent="0.35">
      <c r="A239" s="161"/>
      <c r="B239" s="161"/>
      <c r="C239" s="207"/>
      <c r="D239" s="152"/>
      <c r="E239" s="234" t="str">
        <f>IFERROR(IF(ISBLANK(C239),IF(ISBLANK(D239),"",VLOOKUP(D239,Subrecipient!$D$13:$E$1200,2,FALSE)),VLOOKUP(C239,Subrecipient!$C$13:$E$1200,3,FALSE)),"Not Found")</f>
        <v/>
      </c>
      <c r="F239" s="152"/>
      <c r="G239" s="216"/>
      <c r="H239" s="207"/>
      <c r="I239" s="234" t="str">
        <f t="shared" si="3"/>
        <v/>
      </c>
      <c r="J239" s="152"/>
      <c r="K239" s="217"/>
      <c r="L239" s="154"/>
      <c r="M239" s="155"/>
      <c r="N239" s="155"/>
      <c r="O239" s="155"/>
      <c r="P239" s="154"/>
      <c r="Q239" s="215"/>
      <c r="R239" s="152"/>
      <c r="S239" s="152"/>
      <c r="T239" s="152"/>
      <c r="U239" s="152"/>
      <c r="V239" s="152"/>
      <c r="W239" s="207"/>
      <c r="X239" s="207"/>
      <c r="Y239" s="152"/>
      <c r="Z239" s="152"/>
      <c r="AA239" s="152"/>
      <c r="AB239" s="152"/>
      <c r="AC239" s="152"/>
      <c r="AD239" s="152"/>
      <c r="AE239" s="250"/>
      <c r="AF239" s="250"/>
      <c r="AG239" s="186"/>
      <c r="AH239" s="250"/>
    </row>
    <row r="240" spans="1:34" ht="12.75" customHeight="1" x14ac:dyDescent="0.35">
      <c r="A240" s="161"/>
      <c r="B240" s="161"/>
      <c r="C240" s="207"/>
      <c r="D240" s="152"/>
      <c r="E240" s="234" t="str">
        <f>IFERROR(IF(ISBLANK(C240),IF(ISBLANK(D240),"",VLOOKUP(D240,Subrecipient!$D$13:$E$1200,2,FALSE)),VLOOKUP(C240,Subrecipient!$C$13:$E$1200,3,FALSE)),"Not Found")</f>
        <v/>
      </c>
      <c r="F240" s="152"/>
      <c r="G240" s="216"/>
      <c r="H240" s="207"/>
      <c r="I240" s="234" t="str">
        <f t="shared" si="3"/>
        <v/>
      </c>
      <c r="J240" s="152"/>
      <c r="K240" s="217"/>
      <c r="L240" s="154"/>
      <c r="M240" s="155"/>
      <c r="N240" s="155"/>
      <c r="O240" s="155"/>
      <c r="P240" s="154"/>
      <c r="Q240" s="215"/>
      <c r="R240" s="152"/>
      <c r="S240" s="152"/>
      <c r="T240" s="152"/>
      <c r="U240" s="152"/>
      <c r="V240" s="152"/>
      <c r="W240" s="207"/>
      <c r="X240" s="207"/>
      <c r="Y240" s="152"/>
      <c r="Z240" s="152"/>
      <c r="AA240" s="152"/>
      <c r="AB240" s="152"/>
      <c r="AC240" s="152"/>
      <c r="AD240" s="152"/>
      <c r="AE240" s="250"/>
      <c r="AF240" s="250"/>
      <c r="AG240" s="186"/>
      <c r="AH240" s="250"/>
    </row>
    <row r="241" spans="1:34" ht="12.75" customHeight="1" x14ac:dyDescent="0.35">
      <c r="A241" s="161"/>
      <c r="B241" s="161"/>
      <c r="C241" s="207"/>
      <c r="D241" s="152"/>
      <c r="E241" s="234" t="str">
        <f>IFERROR(IF(ISBLANK(C241),IF(ISBLANK(D241),"",VLOOKUP(D241,Subrecipient!$D$13:$E$1200,2,FALSE)),VLOOKUP(C241,Subrecipient!$C$13:$E$1200,3,FALSE)),"Not Found")</f>
        <v/>
      </c>
      <c r="F241" s="152"/>
      <c r="G241" s="216"/>
      <c r="H241" s="207"/>
      <c r="I241" s="234" t="str">
        <f t="shared" si="3"/>
        <v/>
      </c>
      <c r="J241" s="152"/>
      <c r="K241" s="217"/>
      <c r="L241" s="154"/>
      <c r="M241" s="155"/>
      <c r="N241" s="155"/>
      <c r="O241" s="155"/>
      <c r="P241" s="154"/>
      <c r="Q241" s="215"/>
      <c r="R241" s="152"/>
      <c r="S241" s="152"/>
      <c r="T241" s="152"/>
      <c r="U241" s="152"/>
      <c r="V241" s="152"/>
      <c r="W241" s="207"/>
      <c r="X241" s="207"/>
      <c r="Y241" s="152"/>
      <c r="Z241" s="152"/>
      <c r="AA241" s="152"/>
      <c r="AB241" s="152"/>
      <c r="AC241" s="152"/>
      <c r="AD241" s="152"/>
      <c r="AE241" s="250"/>
      <c r="AF241" s="250"/>
      <c r="AG241" s="186"/>
      <c r="AH241" s="250"/>
    </row>
    <row r="242" spans="1:34" ht="12.75" customHeight="1" x14ac:dyDescent="0.35">
      <c r="A242" s="161"/>
      <c r="B242" s="161"/>
      <c r="C242" s="207"/>
      <c r="D242" s="152"/>
      <c r="E242" s="234" t="str">
        <f>IFERROR(IF(ISBLANK(C242),IF(ISBLANK(D242),"",VLOOKUP(D242,Subrecipient!$D$13:$E$1200,2,FALSE)),VLOOKUP(C242,Subrecipient!$C$13:$E$1200,3,FALSE)),"Not Found")</f>
        <v/>
      </c>
      <c r="F242" s="152"/>
      <c r="G242" s="216"/>
      <c r="H242" s="207"/>
      <c r="I242" s="234" t="str">
        <f t="shared" si="3"/>
        <v/>
      </c>
      <c r="J242" s="152"/>
      <c r="K242" s="217"/>
      <c r="L242" s="154"/>
      <c r="M242" s="155"/>
      <c r="N242" s="155"/>
      <c r="O242" s="155"/>
      <c r="P242" s="154"/>
      <c r="Q242" s="215"/>
      <c r="R242" s="152"/>
      <c r="S242" s="152"/>
      <c r="T242" s="152"/>
      <c r="U242" s="152"/>
      <c r="V242" s="152"/>
      <c r="W242" s="207"/>
      <c r="X242" s="207"/>
      <c r="Y242" s="152"/>
      <c r="Z242" s="152"/>
      <c r="AA242" s="152"/>
      <c r="AB242" s="152"/>
      <c r="AC242" s="152"/>
      <c r="AD242" s="152"/>
      <c r="AE242" s="250"/>
      <c r="AF242" s="250"/>
      <c r="AG242" s="186"/>
      <c r="AH242" s="250"/>
    </row>
    <row r="243" spans="1:34" ht="12.75" customHeight="1" x14ac:dyDescent="0.35">
      <c r="A243" s="161"/>
      <c r="B243" s="161"/>
      <c r="C243" s="207"/>
      <c r="D243" s="152"/>
      <c r="E243" s="234" t="str">
        <f>IFERROR(IF(ISBLANK(C243),IF(ISBLANK(D243),"",VLOOKUP(D243,Subrecipient!$D$13:$E$1200,2,FALSE)),VLOOKUP(C243,Subrecipient!$C$13:$E$1200,3,FALSE)),"Not Found")</f>
        <v/>
      </c>
      <c r="F243" s="152"/>
      <c r="G243" s="216"/>
      <c r="H243" s="207"/>
      <c r="I243" s="234" t="str">
        <f t="shared" si="3"/>
        <v/>
      </c>
      <c r="J243" s="152"/>
      <c r="K243" s="217"/>
      <c r="L243" s="154"/>
      <c r="M243" s="155"/>
      <c r="N243" s="155"/>
      <c r="O243" s="155"/>
      <c r="P243" s="154"/>
      <c r="Q243" s="215"/>
      <c r="R243" s="152"/>
      <c r="S243" s="152"/>
      <c r="T243" s="152"/>
      <c r="U243" s="152"/>
      <c r="V243" s="152"/>
      <c r="W243" s="207"/>
      <c r="X243" s="207"/>
      <c r="Y243" s="152"/>
      <c r="Z243" s="152"/>
      <c r="AA243" s="152"/>
      <c r="AB243" s="152"/>
      <c r="AC243" s="152"/>
      <c r="AD243" s="152"/>
      <c r="AE243" s="250"/>
      <c r="AF243" s="250"/>
      <c r="AG243" s="186"/>
      <c r="AH243" s="250"/>
    </row>
    <row r="244" spans="1:34" ht="12.75" customHeight="1" x14ac:dyDescent="0.35">
      <c r="A244" s="161"/>
      <c r="B244" s="161"/>
      <c r="C244" s="207"/>
      <c r="D244" s="152"/>
      <c r="E244" s="234" t="str">
        <f>IFERROR(IF(ISBLANK(C244),IF(ISBLANK(D244),"",VLOOKUP(D244,Subrecipient!$D$13:$E$1200,2,FALSE)),VLOOKUP(C244,Subrecipient!$C$13:$E$1200,3,FALSE)),"Not Found")</f>
        <v/>
      </c>
      <c r="F244" s="152"/>
      <c r="G244" s="216"/>
      <c r="H244" s="207"/>
      <c r="I244" s="234" t="str">
        <f t="shared" si="3"/>
        <v/>
      </c>
      <c r="J244" s="152"/>
      <c r="K244" s="217"/>
      <c r="L244" s="154"/>
      <c r="M244" s="155"/>
      <c r="N244" s="155"/>
      <c r="O244" s="155"/>
      <c r="P244" s="154"/>
      <c r="Q244" s="215"/>
      <c r="R244" s="152"/>
      <c r="S244" s="152"/>
      <c r="T244" s="152"/>
      <c r="U244" s="152"/>
      <c r="V244" s="152"/>
      <c r="W244" s="207"/>
      <c r="X244" s="207"/>
      <c r="Y244" s="152"/>
      <c r="Z244" s="152"/>
      <c r="AA244" s="152"/>
      <c r="AB244" s="152"/>
      <c r="AC244" s="152"/>
      <c r="AD244" s="152"/>
      <c r="AE244" s="250"/>
      <c r="AF244" s="250"/>
      <c r="AG244" s="186"/>
      <c r="AH244" s="250"/>
    </row>
    <row r="245" spans="1:34" ht="12.75" customHeight="1" x14ac:dyDescent="0.35">
      <c r="A245" s="161"/>
      <c r="B245" s="161"/>
      <c r="C245" s="207"/>
      <c r="D245" s="152"/>
      <c r="E245" s="234" t="str">
        <f>IFERROR(IF(ISBLANK(C245),IF(ISBLANK(D245),"",VLOOKUP(D245,Subrecipient!$D$13:$E$1200,2,FALSE)),VLOOKUP(C245,Subrecipient!$C$13:$E$1200,3,FALSE)),"Not Found")</f>
        <v/>
      </c>
      <c r="F245" s="152"/>
      <c r="G245" s="216"/>
      <c r="H245" s="207"/>
      <c r="I245" s="234" t="str">
        <f t="shared" si="3"/>
        <v/>
      </c>
      <c r="J245" s="152"/>
      <c r="K245" s="217"/>
      <c r="L245" s="154"/>
      <c r="M245" s="155"/>
      <c r="N245" s="155"/>
      <c r="O245" s="155"/>
      <c r="P245" s="154"/>
      <c r="Q245" s="215"/>
      <c r="R245" s="152"/>
      <c r="S245" s="152"/>
      <c r="T245" s="152"/>
      <c r="U245" s="152"/>
      <c r="V245" s="152"/>
      <c r="W245" s="207"/>
      <c r="X245" s="207"/>
      <c r="Y245" s="152"/>
      <c r="Z245" s="152"/>
      <c r="AA245" s="152"/>
      <c r="AB245" s="152"/>
      <c r="AC245" s="152"/>
      <c r="AD245" s="152"/>
      <c r="AE245" s="250"/>
      <c r="AF245" s="250"/>
      <c r="AG245" s="186"/>
      <c r="AH245" s="250"/>
    </row>
    <row r="246" spans="1:34" ht="12.75" customHeight="1" x14ac:dyDescent="0.35">
      <c r="A246" s="161"/>
      <c r="B246" s="161"/>
      <c r="C246" s="207"/>
      <c r="D246" s="152"/>
      <c r="E246" s="234" t="str">
        <f>IFERROR(IF(ISBLANK(C246),IF(ISBLANK(D246),"",VLOOKUP(D246,Subrecipient!$D$13:$E$1200,2,FALSE)),VLOOKUP(C246,Subrecipient!$C$13:$E$1200,3,FALSE)),"Not Found")</f>
        <v/>
      </c>
      <c r="F246" s="152"/>
      <c r="G246" s="216"/>
      <c r="H246" s="207"/>
      <c r="I246" s="234" t="str">
        <f t="shared" si="3"/>
        <v/>
      </c>
      <c r="J246" s="152"/>
      <c r="K246" s="217"/>
      <c r="L246" s="154"/>
      <c r="M246" s="155"/>
      <c r="N246" s="155"/>
      <c r="O246" s="155"/>
      <c r="P246" s="154"/>
      <c r="Q246" s="215"/>
      <c r="R246" s="152"/>
      <c r="S246" s="152"/>
      <c r="T246" s="152"/>
      <c r="U246" s="152"/>
      <c r="V246" s="152"/>
      <c r="W246" s="207"/>
      <c r="X246" s="207"/>
      <c r="Y246" s="152"/>
      <c r="Z246" s="152"/>
      <c r="AA246" s="152"/>
      <c r="AB246" s="152"/>
      <c r="AC246" s="152"/>
      <c r="AD246" s="152"/>
      <c r="AE246" s="250"/>
      <c r="AF246" s="250"/>
      <c r="AG246" s="186"/>
      <c r="AH246" s="250"/>
    </row>
    <row r="247" spans="1:34" ht="12.75" customHeight="1" x14ac:dyDescent="0.35">
      <c r="A247" s="161"/>
      <c r="B247" s="161"/>
      <c r="C247" s="207"/>
      <c r="D247" s="152"/>
      <c r="E247" s="234" t="str">
        <f>IFERROR(IF(ISBLANK(C247),IF(ISBLANK(D247),"",VLOOKUP(D247,Subrecipient!$D$13:$E$1200,2,FALSE)),VLOOKUP(C247,Subrecipient!$C$13:$E$1200,3,FALSE)),"Not Found")</f>
        <v/>
      </c>
      <c r="F247" s="152"/>
      <c r="G247" s="216"/>
      <c r="H247" s="207"/>
      <c r="I247" s="234" t="str">
        <f t="shared" si="3"/>
        <v/>
      </c>
      <c r="J247" s="152"/>
      <c r="K247" s="217"/>
      <c r="L247" s="154"/>
      <c r="M247" s="155"/>
      <c r="N247" s="155"/>
      <c r="O247" s="155"/>
      <c r="P247" s="154"/>
      <c r="Q247" s="215"/>
      <c r="R247" s="152"/>
      <c r="S247" s="152"/>
      <c r="T247" s="152"/>
      <c r="U247" s="152"/>
      <c r="V247" s="152"/>
      <c r="W247" s="207"/>
      <c r="X247" s="207"/>
      <c r="Y247" s="152"/>
      <c r="Z247" s="152"/>
      <c r="AA247" s="152"/>
      <c r="AB247" s="152"/>
      <c r="AC247" s="152"/>
      <c r="AD247" s="152"/>
      <c r="AE247" s="250"/>
      <c r="AF247" s="250"/>
      <c r="AG247" s="186"/>
      <c r="AH247" s="250"/>
    </row>
    <row r="248" spans="1:34" ht="12.75" customHeight="1" x14ac:dyDescent="0.35">
      <c r="A248" s="161"/>
      <c r="B248" s="161"/>
      <c r="C248" s="207"/>
      <c r="D248" s="152"/>
      <c r="E248" s="234" t="str">
        <f>IFERROR(IF(ISBLANK(C248),IF(ISBLANK(D248),"",VLOOKUP(D248,Subrecipient!$D$13:$E$1200,2,FALSE)),VLOOKUP(C248,Subrecipient!$C$13:$E$1200,3,FALSE)),"Not Found")</f>
        <v/>
      </c>
      <c r="F248" s="152"/>
      <c r="G248" s="216"/>
      <c r="H248" s="207"/>
      <c r="I248" s="234" t="str">
        <f t="shared" si="3"/>
        <v/>
      </c>
      <c r="J248" s="152"/>
      <c r="K248" s="217"/>
      <c r="L248" s="154"/>
      <c r="M248" s="155"/>
      <c r="N248" s="155"/>
      <c r="O248" s="155"/>
      <c r="P248" s="154"/>
      <c r="Q248" s="215"/>
      <c r="R248" s="152"/>
      <c r="S248" s="152"/>
      <c r="T248" s="152"/>
      <c r="U248" s="152"/>
      <c r="V248" s="152"/>
      <c r="W248" s="207"/>
      <c r="X248" s="207"/>
      <c r="Y248" s="152"/>
      <c r="Z248" s="152"/>
      <c r="AA248" s="152"/>
      <c r="AB248" s="152"/>
      <c r="AC248" s="152"/>
      <c r="AD248" s="152"/>
      <c r="AE248" s="250"/>
      <c r="AF248" s="250"/>
      <c r="AG248" s="186"/>
      <c r="AH248" s="250"/>
    </row>
    <row r="249" spans="1:34" ht="12.75" customHeight="1" x14ac:dyDescent="0.35">
      <c r="A249" s="161"/>
      <c r="B249" s="161"/>
      <c r="C249" s="207"/>
      <c r="D249" s="152"/>
      <c r="E249" s="234" t="str">
        <f>IFERROR(IF(ISBLANK(C249),IF(ISBLANK(D249),"",VLOOKUP(D249,Subrecipient!$D$13:$E$1200,2,FALSE)),VLOOKUP(C249,Subrecipient!$C$13:$E$1200,3,FALSE)),"Not Found")</f>
        <v/>
      </c>
      <c r="F249" s="152"/>
      <c r="G249" s="216"/>
      <c r="H249" s="207"/>
      <c r="I249" s="234" t="str">
        <f t="shared" si="3"/>
        <v/>
      </c>
      <c r="J249" s="152"/>
      <c r="K249" s="217"/>
      <c r="L249" s="154"/>
      <c r="M249" s="155"/>
      <c r="N249" s="155"/>
      <c r="O249" s="155"/>
      <c r="P249" s="154"/>
      <c r="Q249" s="215"/>
      <c r="R249" s="152"/>
      <c r="S249" s="152"/>
      <c r="T249" s="152"/>
      <c r="U249" s="152"/>
      <c r="V249" s="152"/>
      <c r="W249" s="207"/>
      <c r="X249" s="207"/>
      <c r="Y249" s="152"/>
      <c r="Z249" s="152"/>
      <c r="AA249" s="152"/>
      <c r="AB249" s="152"/>
      <c r="AC249" s="152"/>
      <c r="AD249" s="152"/>
      <c r="AE249" s="250"/>
      <c r="AF249" s="250"/>
      <c r="AG249" s="186"/>
      <c r="AH249" s="250"/>
    </row>
    <row r="250" spans="1:34" ht="12.75" customHeight="1" x14ac:dyDescent="0.35">
      <c r="A250" s="161"/>
      <c r="B250" s="161"/>
      <c r="C250" s="207"/>
      <c r="D250" s="152"/>
      <c r="E250" s="234" t="str">
        <f>IFERROR(IF(ISBLANK(C250),IF(ISBLANK(D250),"",VLOOKUP(D250,Subrecipient!$D$13:$E$1200,2,FALSE)),VLOOKUP(C250,Subrecipient!$C$13:$E$1200,3,FALSE)),"Not Found")</f>
        <v/>
      </c>
      <c r="F250" s="152"/>
      <c r="G250" s="216"/>
      <c r="H250" s="207"/>
      <c r="I250" s="234" t="str">
        <f t="shared" si="3"/>
        <v/>
      </c>
      <c r="J250" s="152"/>
      <c r="K250" s="217"/>
      <c r="L250" s="154"/>
      <c r="M250" s="155"/>
      <c r="N250" s="155"/>
      <c r="O250" s="155"/>
      <c r="P250" s="154"/>
      <c r="Q250" s="215"/>
      <c r="R250" s="152"/>
      <c r="S250" s="152"/>
      <c r="T250" s="152"/>
      <c r="U250" s="152"/>
      <c r="V250" s="152"/>
      <c r="W250" s="207"/>
      <c r="X250" s="207"/>
      <c r="Y250" s="152"/>
      <c r="Z250" s="152"/>
      <c r="AA250" s="152"/>
      <c r="AB250" s="152"/>
      <c r="AC250" s="152"/>
      <c r="AD250" s="152"/>
      <c r="AE250" s="250"/>
      <c r="AF250" s="250"/>
      <c r="AG250" s="186"/>
      <c r="AH250" s="250"/>
    </row>
    <row r="251" spans="1:34" ht="12.75" customHeight="1" x14ac:dyDescent="0.35">
      <c r="A251" s="161"/>
      <c r="B251" s="161"/>
      <c r="C251" s="207"/>
      <c r="D251" s="152"/>
      <c r="E251" s="234" t="str">
        <f>IFERROR(IF(ISBLANK(C251),IF(ISBLANK(D251),"",VLOOKUP(D251,Subrecipient!$D$13:$E$1200,2,FALSE)),VLOOKUP(C251,Subrecipient!$C$13:$E$1200,3,FALSE)),"Not Found")</f>
        <v/>
      </c>
      <c r="F251" s="152"/>
      <c r="G251" s="216"/>
      <c r="H251" s="207"/>
      <c r="I251" s="234" t="str">
        <f t="shared" si="3"/>
        <v/>
      </c>
      <c r="J251" s="152"/>
      <c r="K251" s="217"/>
      <c r="L251" s="154"/>
      <c r="M251" s="155"/>
      <c r="N251" s="155"/>
      <c r="O251" s="155"/>
      <c r="P251" s="154"/>
      <c r="Q251" s="215"/>
      <c r="R251" s="152"/>
      <c r="S251" s="152"/>
      <c r="T251" s="152"/>
      <c r="U251" s="152"/>
      <c r="V251" s="152"/>
      <c r="W251" s="207"/>
      <c r="X251" s="207"/>
      <c r="Y251" s="152"/>
      <c r="Z251" s="152"/>
      <c r="AA251" s="152"/>
      <c r="AB251" s="152"/>
      <c r="AC251" s="152"/>
      <c r="AD251" s="152"/>
      <c r="AE251" s="250"/>
      <c r="AF251" s="250"/>
      <c r="AG251" s="186"/>
      <c r="AH251" s="250"/>
    </row>
    <row r="252" spans="1:34" ht="12.75" customHeight="1" x14ac:dyDescent="0.35">
      <c r="A252" s="161"/>
      <c r="B252" s="161"/>
      <c r="C252" s="207"/>
      <c r="D252" s="152"/>
      <c r="E252" s="234" t="str">
        <f>IFERROR(IF(ISBLANK(C252),IF(ISBLANK(D252),"",VLOOKUP(D252,Subrecipient!$D$13:$E$1200,2,FALSE)),VLOOKUP(C252,Subrecipient!$C$13:$E$1200,3,FALSE)),"Not Found")</f>
        <v/>
      </c>
      <c r="F252" s="152"/>
      <c r="G252" s="216"/>
      <c r="H252" s="207"/>
      <c r="I252" s="234" t="str">
        <f t="shared" si="3"/>
        <v/>
      </c>
      <c r="J252" s="152"/>
      <c r="K252" s="217"/>
      <c r="L252" s="154"/>
      <c r="M252" s="155"/>
      <c r="N252" s="155"/>
      <c r="O252" s="155"/>
      <c r="P252" s="154"/>
      <c r="Q252" s="215"/>
      <c r="R252" s="152"/>
      <c r="S252" s="152"/>
      <c r="T252" s="152"/>
      <c r="U252" s="152"/>
      <c r="V252" s="152"/>
      <c r="W252" s="207"/>
      <c r="X252" s="207"/>
      <c r="Y252" s="152"/>
      <c r="Z252" s="152"/>
      <c r="AA252" s="152"/>
      <c r="AB252" s="152"/>
      <c r="AC252" s="152"/>
      <c r="AD252" s="152"/>
      <c r="AE252" s="250"/>
      <c r="AF252" s="250"/>
      <c r="AG252" s="186"/>
      <c r="AH252" s="250"/>
    </row>
    <row r="253" spans="1:34" ht="12.75" customHeight="1" x14ac:dyDescent="0.35">
      <c r="A253" s="161"/>
      <c r="B253" s="161"/>
      <c r="C253" s="207"/>
      <c r="D253" s="152"/>
      <c r="E253" s="234" t="str">
        <f>IFERROR(IF(ISBLANK(C253),IF(ISBLANK(D253),"",VLOOKUP(D253,Subrecipient!$D$13:$E$1200,2,FALSE)),VLOOKUP(C253,Subrecipient!$C$13:$E$1200,3,FALSE)),"Not Found")</f>
        <v/>
      </c>
      <c r="F253" s="152"/>
      <c r="G253" s="216"/>
      <c r="H253" s="207"/>
      <c r="I253" s="234" t="str">
        <f t="shared" si="3"/>
        <v/>
      </c>
      <c r="J253" s="152"/>
      <c r="K253" s="217"/>
      <c r="L253" s="154"/>
      <c r="M253" s="155"/>
      <c r="N253" s="155"/>
      <c r="O253" s="155"/>
      <c r="P253" s="154"/>
      <c r="Q253" s="215"/>
      <c r="R253" s="152"/>
      <c r="S253" s="152"/>
      <c r="T253" s="152"/>
      <c r="U253" s="152"/>
      <c r="V253" s="152"/>
      <c r="W253" s="207"/>
      <c r="X253" s="207"/>
      <c r="Y253" s="152"/>
      <c r="Z253" s="152"/>
      <c r="AA253" s="152"/>
      <c r="AB253" s="152"/>
      <c r="AC253" s="152"/>
      <c r="AD253" s="152"/>
      <c r="AE253" s="250"/>
      <c r="AF253" s="250"/>
      <c r="AG253" s="186"/>
      <c r="AH253" s="250"/>
    </row>
    <row r="254" spans="1:34" ht="12.75" customHeight="1" x14ac:dyDescent="0.35">
      <c r="A254" s="161"/>
      <c r="B254" s="161"/>
      <c r="C254" s="207"/>
      <c r="D254" s="152"/>
      <c r="E254" s="234" t="str">
        <f>IFERROR(IF(ISBLANK(C254),IF(ISBLANK(D254),"",VLOOKUP(D254,Subrecipient!$D$13:$E$1200,2,FALSE)),VLOOKUP(C254,Subrecipient!$C$13:$E$1200,3,FALSE)),"Not Found")</f>
        <v/>
      </c>
      <c r="F254" s="152"/>
      <c r="G254" s="216"/>
      <c r="H254" s="207"/>
      <c r="I254" s="234" t="str">
        <f t="shared" si="3"/>
        <v/>
      </c>
      <c r="J254" s="152"/>
      <c r="K254" s="217"/>
      <c r="L254" s="154"/>
      <c r="M254" s="155"/>
      <c r="N254" s="155"/>
      <c r="O254" s="155"/>
      <c r="P254" s="154"/>
      <c r="Q254" s="215"/>
      <c r="R254" s="152"/>
      <c r="S254" s="152"/>
      <c r="T254" s="152"/>
      <c r="U254" s="152"/>
      <c r="V254" s="152"/>
      <c r="W254" s="207"/>
      <c r="X254" s="207"/>
      <c r="Y254" s="152"/>
      <c r="Z254" s="152"/>
      <c r="AA254" s="152"/>
      <c r="AB254" s="152"/>
      <c r="AC254" s="152"/>
      <c r="AD254" s="152"/>
      <c r="AE254" s="250"/>
      <c r="AF254" s="250"/>
      <c r="AG254" s="186"/>
      <c r="AH254" s="250"/>
    </row>
    <row r="255" spans="1:34" ht="12.75" customHeight="1" x14ac:dyDescent="0.35">
      <c r="A255" s="161"/>
      <c r="B255" s="161"/>
      <c r="C255" s="207"/>
      <c r="D255" s="152"/>
      <c r="E255" s="234" t="str">
        <f>IFERROR(IF(ISBLANK(C255),IF(ISBLANK(D255),"",VLOOKUP(D255,Subrecipient!$D$13:$E$1200,2,FALSE)),VLOOKUP(C255,Subrecipient!$C$13:$E$1200,3,FALSE)),"Not Found")</f>
        <v/>
      </c>
      <c r="F255" s="152"/>
      <c r="G255" s="216"/>
      <c r="H255" s="207"/>
      <c r="I255" s="234" t="str">
        <f t="shared" si="3"/>
        <v/>
      </c>
      <c r="J255" s="152"/>
      <c r="K255" s="217"/>
      <c r="L255" s="154"/>
      <c r="M255" s="155"/>
      <c r="N255" s="155"/>
      <c r="O255" s="155"/>
      <c r="P255" s="154"/>
      <c r="Q255" s="215"/>
      <c r="R255" s="152"/>
      <c r="S255" s="152"/>
      <c r="T255" s="152"/>
      <c r="U255" s="152"/>
      <c r="V255" s="152"/>
      <c r="W255" s="207"/>
      <c r="X255" s="207"/>
      <c r="Y255" s="152"/>
      <c r="Z255" s="152"/>
      <c r="AA255" s="152"/>
      <c r="AB255" s="152"/>
      <c r="AC255" s="152"/>
      <c r="AD255" s="152"/>
      <c r="AE255" s="250"/>
      <c r="AF255" s="250"/>
      <c r="AG255" s="186"/>
      <c r="AH255" s="250"/>
    </row>
    <row r="256" spans="1:34" ht="12.75" customHeight="1" x14ac:dyDescent="0.35">
      <c r="A256" s="161"/>
      <c r="B256" s="161"/>
      <c r="C256" s="207"/>
      <c r="D256" s="152"/>
      <c r="E256" s="234" t="str">
        <f>IFERROR(IF(ISBLANK(C256),IF(ISBLANK(D256),"",VLOOKUP(D256,Subrecipient!$D$13:$E$1200,2,FALSE)),VLOOKUP(C256,Subrecipient!$C$13:$E$1200,3,FALSE)),"Not Found")</f>
        <v/>
      </c>
      <c r="F256" s="152"/>
      <c r="G256" s="216"/>
      <c r="H256" s="207"/>
      <c r="I256" s="234" t="str">
        <f t="shared" si="3"/>
        <v/>
      </c>
      <c r="J256" s="152"/>
      <c r="K256" s="217"/>
      <c r="L256" s="154"/>
      <c r="M256" s="155"/>
      <c r="N256" s="155"/>
      <c r="O256" s="155"/>
      <c r="P256" s="154"/>
      <c r="Q256" s="215"/>
      <c r="R256" s="152"/>
      <c r="S256" s="152"/>
      <c r="T256" s="152"/>
      <c r="U256" s="152"/>
      <c r="V256" s="152"/>
      <c r="W256" s="207"/>
      <c r="X256" s="207"/>
      <c r="Y256" s="152"/>
      <c r="Z256" s="152"/>
      <c r="AA256" s="152"/>
      <c r="AB256" s="152"/>
      <c r="AC256" s="152"/>
      <c r="AD256" s="152"/>
      <c r="AE256" s="250"/>
      <c r="AF256" s="250"/>
      <c r="AG256" s="186"/>
      <c r="AH256" s="250"/>
    </row>
    <row r="257" spans="1:34" ht="12.75" customHeight="1" x14ac:dyDescent="0.35">
      <c r="A257" s="161"/>
      <c r="B257" s="161"/>
      <c r="C257" s="207"/>
      <c r="D257" s="152"/>
      <c r="E257" s="234" t="str">
        <f>IFERROR(IF(ISBLANK(C257),IF(ISBLANK(D257),"",VLOOKUP(D257,Subrecipient!$D$13:$E$1200,2,FALSE)),VLOOKUP(C257,Subrecipient!$C$13:$E$1200,3,FALSE)),"Not Found")</f>
        <v/>
      </c>
      <c r="F257" s="152"/>
      <c r="G257" s="216"/>
      <c r="H257" s="207"/>
      <c r="I257" s="234" t="str">
        <f t="shared" si="3"/>
        <v/>
      </c>
      <c r="J257" s="152"/>
      <c r="K257" s="217"/>
      <c r="L257" s="154"/>
      <c r="M257" s="155"/>
      <c r="N257" s="155"/>
      <c r="O257" s="155"/>
      <c r="P257" s="154"/>
      <c r="Q257" s="215"/>
      <c r="R257" s="152"/>
      <c r="S257" s="152"/>
      <c r="T257" s="152"/>
      <c r="U257" s="152"/>
      <c r="V257" s="152"/>
      <c r="W257" s="207"/>
      <c r="X257" s="207"/>
      <c r="Y257" s="152"/>
      <c r="Z257" s="152"/>
      <c r="AA257" s="152"/>
      <c r="AB257" s="152"/>
      <c r="AC257" s="152"/>
      <c r="AD257" s="152"/>
      <c r="AE257" s="250"/>
      <c r="AF257" s="250"/>
      <c r="AG257" s="186"/>
      <c r="AH257" s="250"/>
    </row>
    <row r="258" spans="1:34" ht="12.75" customHeight="1" x14ac:dyDescent="0.35">
      <c r="A258" s="161"/>
      <c r="B258" s="161"/>
      <c r="C258" s="207"/>
      <c r="D258" s="152"/>
      <c r="E258" s="234" t="str">
        <f>IFERROR(IF(ISBLANK(C258),IF(ISBLANK(D258),"",VLOOKUP(D258,Subrecipient!$D$13:$E$1200,2,FALSE)),VLOOKUP(C258,Subrecipient!$C$13:$E$1200,3,FALSE)),"Not Found")</f>
        <v/>
      </c>
      <c r="F258" s="152"/>
      <c r="G258" s="216"/>
      <c r="H258" s="207"/>
      <c r="I258" s="234" t="str">
        <f t="shared" si="3"/>
        <v/>
      </c>
      <c r="J258" s="152"/>
      <c r="K258" s="217"/>
      <c r="L258" s="154"/>
      <c r="M258" s="155"/>
      <c r="N258" s="155"/>
      <c r="O258" s="155"/>
      <c r="P258" s="154"/>
      <c r="Q258" s="215"/>
      <c r="R258" s="152"/>
      <c r="S258" s="152"/>
      <c r="T258" s="152"/>
      <c r="U258" s="152"/>
      <c r="V258" s="152"/>
      <c r="W258" s="207"/>
      <c r="X258" s="207"/>
      <c r="Y258" s="152"/>
      <c r="Z258" s="152"/>
      <c r="AA258" s="152"/>
      <c r="AB258" s="152"/>
      <c r="AC258" s="152"/>
      <c r="AD258" s="152"/>
      <c r="AE258" s="250"/>
      <c r="AF258" s="250"/>
      <c r="AG258" s="186"/>
      <c r="AH258" s="250"/>
    </row>
    <row r="259" spans="1:34" ht="12.75" customHeight="1" x14ac:dyDescent="0.35">
      <c r="A259" s="161"/>
      <c r="B259" s="161"/>
      <c r="C259" s="207"/>
      <c r="D259" s="152"/>
      <c r="E259" s="234" t="str">
        <f>IFERROR(IF(ISBLANK(C259),IF(ISBLANK(D259),"",VLOOKUP(D259,Subrecipient!$D$13:$E$1200,2,FALSE)),VLOOKUP(C259,Subrecipient!$C$13:$E$1200,3,FALSE)),"Not Found")</f>
        <v/>
      </c>
      <c r="F259" s="152"/>
      <c r="G259" s="216"/>
      <c r="H259" s="207"/>
      <c r="I259" s="234" t="str">
        <f t="shared" si="3"/>
        <v/>
      </c>
      <c r="J259" s="152"/>
      <c r="K259" s="217"/>
      <c r="L259" s="154"/>
      <c r="M259" s="155"/>
      <c r="N259" s="155"/>
      <c r="O259" s="155"/>
      <c r="P259" s="154"/>
      <c r="Q259" s="215"/>
      <c r="R259" s="152"/>
      <c r="S259" s="152"/>
      <c r="T259" s="152"/>
      <c r="U259" s="152"/>
      <c r="V259" s="152"/>
      <c r="W259" s="207"/>
      <c r="X259" s="207"/>
      <c r="Y259" s="152"/>
      <c r="Z259" s="152"/>
      <c r="AA259" s="152"/>
      <c r="AB259" s="152"/>
      <c r="AC259" s="152"/>
      <c r="AD259" s="152"/>
      <c r="AE259" s="250"/>
      <c r="AF259" s="250"/>
      <c r="AG259" s="186"/>
      <c r="AH259" s="250"/>
    </row>
    <row r="260" spans="1:34" ht="12.75" customHeight="1" x14ac:dyDescent="0.35">
      <c r="A260" s="161"/>
      <c r="B260" s="161"/>
      <c r="C260" s="207"/>
      <c r="D260" s="152"/>
      <c r="E260" s="234" t="str">
        <f>IFERROR(IF(ISBLANK(C260),IF(ISBLANK(D260),"",VLOOKUP(D260,Subrecipient!$D$13:$E$1200,2,FALSE)),VLOOKUP(C260,Subrecipient!$C$13:$E$1200,3,FALSE)),"Not Found")</f>
        <v/>
      </c>
      <c r="F260" s="152"/>
      <c r="G260" s="216"/>
      <c r="H260" s="207"/>
      <c r="I260" s="234" t="str">
        <f t="shared" si="3"/>
        <v/>
      </c>
      <c r="J260" s="152"/>
      <c r="K260" s="217"/>
      <c r="L260" s="154"/>
      <c r="M260" s="155"/>
      <c r="N260" s="155"/>
      <c r="O260" s="155"/>
      <c r="P260" s="154"/>
      <c r="Q260" s="215"/>
      <c r="R260" s="152"/>
      <c r="S260" s="152"/>
      <c r="T260" s="152"/>
      <c r="U260" s="152"/>
      <c r="V260" s="152"/>
      <c r="W260" s="207"/>
      <c r="X260" s="207"/>
      <c r="Y260" s="152"/>
      <c r="Z260" s="152"/>
      <c r="AA260" s="152"/>
      <c r="AB260" s="152"/>
      <c r="AC260" s="152"/>
      <c r="AD260" s="152"/>
      <c r="AE260" s="250"/>
      <c r="AF260" s="250"/>
      <c r="AG260" s="186"/>
      <c r="AH260" s="250"/>
    </row>
    <row r="261" spans="1:34" ht="12.75" customHeight="1" x14ac:dyDescent="0.35">
      <c r="A261" s="161"/>
      <c r="B261" s="161"/>
      <c r="C261" s="207"/>
      <c r="D261" s="152"/>
      <c r="E261" s="234" t="str">
        <f>IFERROR(IF(ISBLANK(C261),IF(ISBLANK(D261),"",VLOOKUP(D261,Subrecipient!$D$13:$E$1200,2,FALSE)),VLOOKUP(C261,Subrecipient!$C$13:$E$1200,3,FALSE)),"Not Found")</f>
        <v/>
      </c>
      <c r="F261" s="152"/>
      <c r="G261" s="216"/>
      <c r="H261" s="207"/>
      <c r="I261" s="234" t="str">
        <f t="shared" si="3"/>
        <v/>
      </c>
      <c r="J261" s="152"/>
      <c r="K261" s="217"/>
      <c r="L261" s="154"/>
      <c r="M261" s="155"/>
      <c r="N261" s="155"/>
      <c r="O261" s="155"/>
      <c r="P261" s="154"/>
      <c r="Q261" s="215"/>
      <c r="R261" s="152"/>
      <c r="S261" s="152"/>
      <c r="T261" s="152"/>
      <c r="U261" s="152"/>
      <c r="V261" s="152"/>
      <c r="W261" s="207"/>
      <c r="X261" s="207"/>
      <c r="Y261" s="152"/>
      <c r="Z261" s="152"/>
      <c r="AA261" s="152"/>
      <c r="AB261" s="152"/>
      <c r="AC261" s="152"/>
      <c r="AD261" s="152"/>
      <c r="AE261" s="250"/>
      <c r="AF261" s="250"/>
      <c r="AG261" s="186"/>
      <c r="AH261" s="250"/>
    </row>
    <row r="262" spans="1:34" ht="12.75" customHeight="1" x14ac:dyDescent="0.35">
      <c r="A262" s="161"/>
      <c r="B262" s="161"/>
      <c r="C262" s="207"/>
      <c r="D262" s="152"/>
      <c r="E262" s="234" t="str">
        <f>IFERROR(IF(ISBLANK(C262),IF(ISBLANK(D262),"",VLOOKUP(D262,Subrecipient!$D$13:$E$1200,2,FALSE)),VLOOKUP(C262,Subrecipient!$C$13:$E$1200,3,FALSE)),"Not Found")</f>
        <v/>
      </c>
      <c r="F262" s="152"/>
      <c r="G262" s="216"/>
      <c r="H262" s="207"/>
      <c r="I262" s="234" t="str">
        <f t="shared" si="3"/>
        <v/>
      </c>
      <c r="J262" s="152"/>
      <c r="K262" s="217"/>
      <c r="L262" s="154"/>
      <c r="M262" s="155"/>
      <c r="N262" s="155"/>
      <c r="O262" s="155"/>
      <c r="P262" s="154"/>
      <c r="Q262" s="215"/>
      <c r="R262" s="152"/>
      <c r="S262" s="152"/>
      <c r="T262" s="152"/>
      <c r="U262" s="152"/>
      <c r="V262" s="152"/>
      <c r="W262" s="207"/>
      <c r="X262" s="207"/>
      <c r="Y262" s="152"/>
      <c r="Z262" s="152"/>
      <c r="AA262" s="152"/>
      <c r="AB262" s="152"/>
      <c r="AC262" s="152"/>
      <c r="AD262" s="152"/>
      <c r="AE262" s="250"/>
      <c r="AF262" s="250"/>
      <c r="AG262" s="186"/>
      <c r="AH262" s="250"/>
    </row>
    <row r="263" spans="1:34" ht="12.75" customHeight="1" x14ac:dyDescent="0.35">
      <c r="A263" s="161"/>
      <c r="B263" s="161"/>
      <c r="C263" s="207"/>
      <c r="D263" s="152"/>
      <c r="E263" s="234" t="str">
        <f>IFERROR(IF(ISBLANK(C263),IF(ISBLANK(D263),"",VLOOKUP(D263,Subrecipient!$D$13:$E$1200,2,FALSE)),VLOOKUP(C263,Subrecipient!$C$13:$E$1200,3,FALSE)),"Not Found")</f>
        <v/>
      </c>
      <c r="F263" s="152"/>
      <c r="G263" s="216"/>
      <c r="H263" s="207"/>
      <c r="I263" s="234" t="str">
        <f t="shared" si="3"/>
        <v/>
      </c>
      <c r="J263" s="152"/>
      <c r="K263" s="217"/>
      <c r="L263" s="154"/>
      <c r="M263" s="155"/>
      <c r="N263" s="155"/>
      <c r="O263" s="155"/>
      <c r="P263" s="154"/>
      <c r="Q263" s="215"/>
      <c r="R263" s="152"/>
      <c r="S263" s="152"/>
      <c r="T263" s="152"/>
      <c r="U263" s="152"/>
      <c r="V263" s="152"/>
      <c r="W263" s="207"/>
      <c r="X263" s="207"/>
      <c r="Y263" s="152"/>
      <c r="Z263" s="152"/>
      <c r="AA263" s="152"/>
      <c r="AB263" s="152"/>
      <c r="AC263" s="152"/>
      <c r="AD263" s="152"/>
      <c r="AE263" s="250"/>
      <c r="AF263" s="250"/>
      <c r="AG263" s="186"/>
      <c r="AH263" s="250"/>
    </row>
    <row r="264" spans="1:34" ht="12.75" customHeight="1" x14ac:dyDescent="0.35">
      <c r="A264" s="161"/>
      <c r="B264" s="161"/>
      <c r="C264" s="207"/>
      <c r="D264" s="152"/>
      <c r="E264" s="234" t="str">
        <f>IFERROR(IF(ISBLANK(C264),IF(ISBLANK(D264),"",VLOOKUP(D264,Subrecipient!$D$13:$E$1200,2,FALSE)),VLOOKUP(C264,Subrecipient!$C$13:$E$1200,3,FALSE)),"Not Found")</f>
        <v/>
      </c>
      <c r="F264" s="152"/>
      <c r="G264" s="216"/>
      <c r="H264" s="207"/>
      <c r="I264" s="234" t="str">
        <f t="shared" si="3"/>
        <v/>
      </c>
      <c r="J264" s="152"/>
      <c r="K264" s="217"/>
      <c r="L264" s="154"/>
      <c r="M264" s="155"/>
      <c r="N264" s="155"/>
      <c r="O264" s="155"/>
      <c r="P264" s="154"/>
      <c r="Q264" s="215"/>
      <c r="R264" s="152"/>
      <c r="S264" s="152"/>
      <c r="T264" s="152"/>
      <c r="U264" s="152"/>
      <c r="V264" s="152"/>
      <c r="W264" s="207"/>
      <c r="X264" s="207"/>
      <c r="Y264" s="152"/>
      <c r="Z264" s="152"/>
      <c r="AA264" s="152"/>
      <c r="AB264" s="152"/>
      <c r="AC264" s="152"/>
      <c r="AD264" s="152"/>
      <c r="AE264" s="250"/>
      <c r="AF264" s="250"/>
      <c r="AG264" s="186"/>
      <c r="AH264" s="250"/>
    </row>
    <row r="265" spans="1:34" ht="12.75" customHeight="1" x14ac:dyDescent="0.35">
      <c r="A265" s="161"/>
      <c r="B265" s="161"/>
      <c r="C265" s="207"/>
      <c r="D265" s="152"/>
      <c r="E265" s="234" t="str">
        <f>IFERROR(IF(ISBLANK(C265),IF(ISBLANK(D265),"",VLOOKUP(D265,Subrecipient!$D$13:$E$1200,2,FALSE)),VLOOKUP(C265,Subrecipient!$C$13:$E$1200,3,FALSE)),"Not Found")</f>
        <v/>
      </c>
      <c r="F265" s="152"/>
      <c r="G265" s="216"/>
      <c r="H265" s="207"/>
      <c r="I265" s="234" t="str">
        <f t="shared" ref="I265:I328" si="4">E265</f>
        <v/>
      </c>
      <c r="J265" s="152"/>
      <c r="K265" s="217"/>
      <c r="L265" s="154"/>
      <c r="M265" s="155"/>
      <c r="N265" s="155"/>
      <c r="O265" s="155"/>
      <c r="P265" s="154"/>
      <c r="Q265" s="215"/>
      <c r="R265" s="152"/>
      <c r="S265" s="152"/>
      <c r="T265" s="152"/>
      <c r="U265" s="152"/>
      <c r="V265" s="152"/>
      <c r="W265" s="207"/>
      <c r="X265" s="207"/>
      <c r="Y265" s="152"/>
      <c r="Z265" s="152"/>
      <c r="AA265" s="152"/>
      <c r="AB265" s="152"/>
      <c r="AC265" s="152"/>
      <c r="AD265" s="152"/>
      <c r="AE265" s="250"/>
      <c r="AF265" s="250"/>
      <c r="AG265" s="186"/>
      <c r="AH265" s="250"/>
    </row>
    <row r="266" spans="1:34" ht="12.75" customHeight="1" x14ac:dyDescent="0.35">
      <c r="A266" s="161"/>
      <c r="B266" s="161"/>
      <c r="C266" s="207"/>
      <c r="D266" s="152"/>
      <c r="E266" s="234" t="str">
        <f>IFERROR(IF(ISBLANK(C266),IF(ISBLANK(D266),"",VLOOKUP(D266,Subrecipient!$D$13:$E$1200,2,FALSE)),VLOOKUP(C266,Subrecipient!$C$13:$E$1200,3,FALSE)),"Not Found")</f>
        <v/>
      </c>
      <c r="F266" s="152"/>
      <c r="G266" s="216"/>
      <c r="H266" s="207"/>
      <c r="I266" s="234" t="str">
        <f t="shared" si="4"/>
        <v/>
      </c>
      <c r="J266" s="152"/>
      <c r="K266" s="217"/>
      <c r="L266" s="154"/>
      <c r="M266" s="155"/>
      <c r="N266" s="155"/>
      <c r="O266" s="155"/>
      <c r="P266" s="154"/>
      <c r="Q266" s="215"/>
      <c r="R266" s="152"/>
      <c r="S266" s="152"/>
      <c r="T266" s="152"/>
      <c r="U266" s="152"/>
      <c r="V266" s="152"/>
      <c r="W266" s="207"/>
      <c r="X266" s="207"/>
      <c r="Y266" s="152"/>
      <c r="Z266" s="152"/>
      <c r="AA266" s="152"/>
      <c r="AB266" s="152"/>
      <c r="AC266" s="152"/>
      <c r="AD266" s="152"/>
      <c r="AE266" s="250"/>
      <c r="AF266" s="250"/>
      <c r="AG266" s="186"/>
      <c r="AH266" s="250"/>
    </row>
    <row r="267" spans="1:34" ht="12.75" customHeight="1" x14ac:dyDescent="0.35">
      <c r="A267" s="161"/>
      <c r="B267" s="161"/>
      <c r="C267" s="207"/>
      <c r="D267" s="152"/>
      <c r="E267" s="234" t="str">
        <f>IFERROR(IF(ISBLANK(C267),IF(ISBLANK(D267),"",VLOOKUP(D267,Subrecipient!$D$13:$E$1200,2,FALSE)),VLOOKUP(C267,Subrecipient!$C$13:$E$1200,3,FALSE)),"Not Found")</f>
        <v/>
      </c>
      <c r="F267" s="152"/>
      <c r="G267" s="216"/>
      <c r="H267" s="207"/>
      <c r="I267" s="234" t="str">
        <f t="shared" si="4"/>
        <v/>
      </c>
      <c r="J267" s="152"/>
      <c r="K267" s="217"/>
      <c r="L267" s="154"/>
      <c r="M267" s="155"/>
      <c r="N267" s="155"/>
      <c r="O267" s="155"/>
      <c r="P267" s="154"/>
      <c r="Q267" s="215"/>
      <c r="R267" s="152"/>
      <c r="S267" s="152"/>
      <c r="T267" s="152"/>
      <c r="U267" s="152"/>
      <c r="V267" s="152"/>
      <c r="W267" s="207"/>
      <c r="X267" s="207"/>
      <c r="Y267" s="152"/>
      <c r="Z267" s="152"/>
      <c r="AA267" s="152"/>
      <c r="AB267" s="152"/>
      <c r="AC267" s="152"/>
      <c r="AD267" s="152"/>
      <c r="AE267" s="250"/>
      <c r="AF267" s="250"/>
      <c r="AG267" s="186"/>
      <c r="AH267" s="250"/>
    </row>
    <row r="268" spans="1:34" ht="12.75" customHeight="1" x14ac:dyDescent="0.35">
      <c r="A268" s="161"/>
      <c r="B268" s="161"/>
      <c r="C268" s="207"/>
      <c r="D268" s="152"/>
      <c r="E268" s="234" t="str">
        <f>IFERROR(IF(ISBLANK(C268),IF(ISBLANK(D268),"",VLOOKUP(D268,Subrecipient!$D$13:$E$1200,2,FALSE)),VLOOKUP(C268,Subrecipient!$C$13:$E$1200,3,FALSE)),"Not Found")</f>
        <v/>
      </c>
      <c r="F268" s="152"/>
      <c r="G268" s="216"/>
      <c r="H268" s="207"/>
      <c r="I268" s="234" t="str">
        <f t="shared" si="4"/>
        <v/>
      </c>
      <c r="J268" s="152"/>
      <c r="K268" s="217"/>
      <c r="L268" s="154"/>
      <c r="M268" s="155"/>
      <c r="N268" s="155"/>
      <c r="O268" s="155"/>
      <c r="P268" s="154"/>
      <c r="Q268" s="215"/>
      <c r="R268" s="152"/>
      <c r="S268" s="152"/>
      <c r="T268" s="152"/>
      <c r="U268" s="152"/>
      <c r="V268" s="152"/>
      <c r="W268" s="207"/>
      <c r="X268" s="207"/>
      <c r="Y268" s="152"/>
      <c r="Z268" s="152"/>
      <c r="AA268" s="152"/>
      <c r="AB268" s="152"/>
      <c r="AC268" s="152"/>
      <c r="AD268" s="152"/>
      <c r="AE268" s="250"/>
      <c r="AF268" s="250"/>
      <c r="AG268" s="186"/>
      <c r="AH268" s="250"/>
    </row>
    <row r="269" spans="1:34" ht="12.75" customHeight="1" x14ac:dyDescent="0.35">
      <c r="A269" s="161"/>
      <c r="B269" s="161"/>
      <c r="C269" s="207"/>
      <c r="D269" s="152"/>
      <c r="E269" s="234" t="str">
        <f>IFERROR(IF(ISBLANK(C269),IF(ISBLANK(D269),"",VLOOKUP(D269,Subrecipient!$D$13:$E$1200,2,FALSE)),VLOOKUP(C269,Subrecipient!$C$13:$E$1200,3,FALSE)),"Not Found")</f>
        <v/>
      </c>
      <c r="F269" s="152"/>
      <c r="G269" s="216"/>
      <c r="H269" s="207"/>
      <c r="I269" s="234" t="str">
        <f t="shared" si="4"/>
        <v/>
      </c>
      <c r="J269" s="152"/>
      <c r="K269" s="217"/>
      <c r="L269" s="154"/>
      <c r="M269" s="155"/>
      <c r="N269" s="155"/>
      <c r="O269" s="155"/>
      <c r="P269" s="154"/>
      <c r="Q269" s="215"/>
      <c r="R269" s="152"/>
      <c r="S269" s="152"/>
      <c r="T269" s="152"/>
      <c r="U269" s="152"/>
      <c r="V269" s="152"/>
      <c r="W269" s="207"/>
      <c r="X269" s="207"/>
      <c r="Y269" s="152"/>
      <c r="Z269" s="152"/>
      <c r="AA269" s="152"/>
      <c r="AB269" s="152"/>
      <c r="AC269" s="152"/>
      <c r="AD269" s="152"/>
      <c r="AE269" s="250"/>
      <c r="AF269" s="250"/>
      <c r="AG269" s="186"/>
      <c r="AH269" s="250"/>
    </row>
    <row r="270" spans="1:34" ht="12.75" customHeight="1" x14ac:dyDescent="0.35">
      <c r="A270" s="161"/>
      <c r="B270" s="161"/>
      <c r="C270" s="207"/>
      <c r="D270" s="152"/>
      <c r="E270" s="234" t="str">
        <f>IFERROR(IF(ISBLANK(C270),IF(ISBLANK(D270),"",VLOOKUP(D270,Subrecipient!$D$13:$E$1200,2,FALSE)),VLOOKUP(C270,Subrecipient!$C$13:$E$1200,3,FALSE)),"Not Found")</f>
        <v/>
      </c>
      <c r="F270" s="152"/>
      <c r="G270" s="216"/>
      <c r="H270" s="207"/>
      <c r="I270" s="234" t="str">
        <f t="shared" si="4"/>
        <v/>
      </c>
      <c r="J270" s="152"/>
      <c r="K270" s="217"/>
      <c r="L270" s="154"/>
      <c r="M270" s="155"/>
      <c r="N270" s="155"/>
      <c r="O270" s="155"/>
      <c r="P270" s="154"/>
      <c r="Q270" s="215"/>
      <c r="R270" s="152"/>
      <c r="S270" s="152"/>
      <c r="T270" s="152"/>
      <c r="U270" s="152"/>
      <c r="V270" s="152"/>
      <c r="W270" s="207"/>
      <c r="X270" s="207"/>
      <c r="Y270" s="152"/>
      <c r="Z270" s="152"/>
      <c r="AA270" s="152"/>
      <c r="AB270" s="152"/>
      <c r="AC270" s="152"/>
      <c r="AD270" s="152"/>
      <c r="AE270" s="250"/>
      <c r="AF270" s="250"/>
      <c r="AG270" s="186"/>
      <c r="AH270" s="250"/>
    </row>
    <row r="271" spans="1:34" ht="12.75" customHeight="1" x14ac:dyDescent="0.35">
      <c r="A271" s="161"/>
      <c r="B271" s="161"/>
      <c r="C271" s="207"/>
      <c r="D271" s="152"/>
      <c r="E271" s="234" t="str">
        <f>IFERROR(IF(ISBLANK(C271),IF(ISBLANK(D271),"",VLOOKUP(D271,Subrecipient!$D$13:$E$1200,2,FALSE)),VLOOKUP(C271,Subrecipient!$C$13:$E$1200,3,FALSE)),"Not Found")</f>
        <v/>
      </c>
      <c r="F271" s="152"/>
      <c r="G271" s="216"/>
      <c r="H271" s="207"/>
      <c r="I271" s="234" t="str">
        <f t="shared" si="4"/>
        <v/>
      </c>
      <c r="J271" s="152"/>
      <c r="K271" s="217"/>
      <c r="L271" s="154"/>
      <c r="M271" s="155"/>
      <c r="N271" s="155"/>
      <c r="O271" s="155"/>
      <c r="P271" s="154"/>
      <c r="Q271" s="215"/>
      <c r="R271" s="152"/>
      <c r="S271" s="152"/>
      <c r="T271" s="152"/>
      <c r="U271" s="152"/>
      <c r="V271" s="152"/>
      <c r="W271" s="207"/>
      <c r="X271" s="207"/>
      <c r="Y271" s="152"/>
      <c r="Z271" s="152"/>
      <c r="AA271" s="152"/>
      <c r="AB271" s="152"/>
      <c r="AC271" s="152"/>
      <c r="AD271" s="152"/>
      <c r="AE271" s="250"/>
      <c r="AF271" s="250"/>
      <c r="AG271" s="186"/>
      <c r="AH271" s="250"/>
    </row>
    <row r="272" spans="1:34" ht="12.75" customHeight="1" x14ac:dyDescent="0.35">
      <c r="A272" s="161"/>
      <c r="B272" s="161"/>
      <c r="C272" s="207"/>
      <c r="D272" s="152"/>
      <c r="E272" s="234" t="str">
        <f>IFERROR(IF(ISBLANK(C272),IF(ISBLANK(D272),"",VLOOKUP(D272,Subrecipient!$D$13:$E$1200,2,FALSE)),VLOOKUP(C272,Subrecipient!$C$13:$E$1200,3,FALSE)),"Not Found")</f>
        <v/>
      </c>
      <c r="F272" s="152"/>
      <c r="G272" s="216"/>
      <c r="H272" s="207"/>
      <c r="I272" s="234" t="str">
        <f t="shared" si="4"/>
        <v/>
      </c>
      <c r="J272" s="152"/>
      <c r="K272" s="217"/>
      <c r="L272" s="154"/>
      <c r="M272" s="155"/>
      <c r="N272" s="155"/>
      <c r="O272" s="155"/>
      <c r="P272" s="154"/>
      <c r="Q272" s="215"/>
      <c r="R272" s="152"/>
      <c r="S272" s="152"/>
      <c r="T272" s="152"/>
      <c r="U272" s="152"/>
      <c r="V272" s="152"/>
      <c r="W272" s="207"/>
      <c r="X272" s="207"/>
      <c r="Y272" s="152"/>
      <c r="Z272" s="152"/>
      <c r="AA272" s="152"/>
      <c r="AB272" s="152"/>
      <c r="AC272" s="152"/>
      <c r="AD272" s="152"/>
      <c r="AE272" s="250"/>
      <c r="AF272" s="250"/>
      <c r="AG272" s="186"/>
      <c r="AH272" s="250"/>
    </row>
    <row r="273" spans="1:34" ht="12.75" customHeight="1" x14ac:dyDescent="0.35">
      <c r="A273" s="161"/>
      <c r="B273" s="161"/>
      <c r="C273" s="207"/>
      <c r="D273" s="152"/>
      <c r="E273" s="234" t="str">
        <f>IFERROR(IF(ISBLANK(C273),IF(ISBLANK(D273),"",VLOOKUP(D273,Subrecipient!$D$13:$E$1200,2,FALSE)),VLOOKUP(C273,Subrecipient!$C$13:$E$1200,3,FALSE)),"Not Found")</f>
        <v/>
      </c>
      <c r="F273" s="152"/>
      <c r="G273" s="216"/>
      <c r="H273" s="207"/>
      <c r="I273" s="234" t="str">
        <f t="shared" si="4"/>
        <v/>
      </c>
      <c r="J273" s="152"/>
      <c r="K273" s="217"/>
      <c r="L273" s="154"/>
      <c r="M273" s="155"/>
      <c r="N273" s="155"/>
      <c r="O273" s="155"/>
      <c r="P273" s="154"/>
      <c r="Q273" s="215"/>
      <c r="R273" s="152"/>
      <c r="S273" s="152"/>
      <c r="T273" s="152"/>
      <c r="U273" s="152"/>
      <c r="V273" s="152"/>
      <c r="W273" s="207"/>
      <c r="X273" s="207"/>
      <c r="Y273" s="152"/>
      <c r="Z273" s="152"/>
      <c r="AA273" s="152"/>
      <c r="AB273" s="152"/>
      <c r="AC273" s="152"/>
      <c r="AD273" s="152"/>
      <c r="AE273" s="250"/>
      <c r="AF273" s="250"/>
      <c r="AG273" s="186"/>
      <c r="AH273" s="250"/>
    </row>
    <row r="274" spans="1:34" ht="12.75" customHeight="1" x14ac:dyDescent="0.35">
      <c r="A274" s="161"/>
      <c r="B274" s="161"/>
      <c r="C274" s="207"/>
      <c r="D274" s="152"/>
      <c r="E274" s="234" t="str">
        <f>IFERROR(IF(ISBLANK(C274),IF(ISBLANK(D274),"",VLOOKUP(D274,Subrecipient!$D$13:$E$1200,2,FALSE)),VLOOKUP(C274,Subrecipient!$C$13:$E$1200,3,FALSE)),"Not Found")</f>
        <v/>
      </c>
      <c r="F274" s="152"/>
      <c r="G274" s="216"/>
      <c r="H274" s="207"/>
      <c r="I274" s="234" t="str">
        <f t="shared" si="4"/>
        <v/>
      </c>
      <c r="J274" s="152"/>
      <c r="K274" s="217"/>
      <c r="L274" s="154"/>
      <c r="M274" s="155"/>
      <c r="N274" s="155"/>
      <c r="O274" s="155"/>
      <c r="P274" s="154"/>
      <c r="Q274" s="215"/>
      <c r="R274" s="152"/>
      <c r="S274" s="152"/>
      <c r="T274" s="152"/>
      <c r="U274" s="152"/>
      <c r="V274" s="152"/>
      <c r="W274" s="207"/>
      <c r="X274" s="207"/>
      <c r="Y274" s="152"/>
      <c r="Z274" s="152"/>
      <c r="AA274" s="152"/>
      <c r="AB274" s="152"/>
      <c r="AC274" s="152"/>
      <c r="AD274" s="152"/>
      <c r="AE274" s="250"/>
      <c r="AF274" s="250"/>
      <c r="AG274" s="186"/>
      <c r="AH274" s="250"/>
    </row>
    <row r="275" spans="1:34" ht="12.75" customHeight="1" x14ac:dyDescent="0.35">
      <c r="A275" s="161"/>
      <c r="B275" s="161"/>
      <c r="C275" s="207"/>
      <c r="D275" s="152"/>
      <c r="E275" s="234" t="str">
        <f>IFERROR(IF(ISBLANK(C275),IF(ISBLANK(D275),"",VLOOKUP(D275,Subrecipient!$D$13:$E$1200,2,FALSE)),VLOOKUP(C275,Subrecipient!$C$13:$E$1200,3,FALSE)),"Not Found")</f>
        <v/>
      </c>
      <c r="F275" s="152"/>
      <c r="G275" s="216"/>
      <c r="H275" s="207"/>
      <c r="I275" s="234" t="str">
        <f t="shared" si="4"/>
        <v/>
      </c>
      <c r="J275" s="152"/>
      <c r="K275" s="217"/>
      <c r="L275" s="154"/>
      <c r="M275" s="155"/>
      <c r="N275" s="155"/>
      <c r="O275" s="155"/>
      <c r="P275" s="154"/>
      <c r="Q275" s="215"/>
      <c r="R275" s="152"/>
      <c r="S275" s="152"/>
      <c r="T275" s="152"/>
      <c r="U275" s="152"/>
      <c r="V275" s="152"/>
      <c r="W275" s="207"/>
      <c r="X275" s="207"/>
      <c r="Y275" s="152"/>
      <c r="Z275" s="152"/>
      <c r="AA275" s="152"/>
      <c r="AB275" s="152"/>
      <c r="AC275" s="152"/>
      <c r="AD275" s="152"/>
      <c r="AE275" s="250"/>
      <c r="AF275" s="250"/>
      <c r="AG275" s="186"/>
      <c r="AH275" s="250"/>
    </row>
    <row r="276" spans="1:34" ht="12.75" customHeight="1" x14ac:dyDescent="0.35">
      <c r="A276" s="161"/>
      <c r="B276" s="161"/>
      <c r="C276" s="207"/>
      <c r="D276" s="152"/>
      <c r="E276" s="234" t="str">
        <f>IFERROR(IF(ISBLANK(C276),IF(ISBLANK(D276),"",VLOOKUP(D276,Subrecipient!$D$13:$E$1200,2,FALSE)),VLOOKUP(C276,Subrecipient!$C$13:$E$1200,3,FALSE)),"Not Found")</f>
        <v/>
      </c>
      <c r="F276" s="152"/>
      <c r="G276" s="216"/>
      <c r="H276" s="207"/>
      <c r="I276" s="234" t="str">
        <f t="shared" si="4"/>
        <v/>
      </c>
      <c r="J276" s="152"/>
      <c r="K276" s="217"/>
      <c r="L276" s="154"/>
      <c r="M276" s="155"/>
      <c r="N276" s="155"/>
      <c r="O276" s="155"/>
      <c r="P276" s="154"/>
      <c r="Q276" s="215"/>
      <c r="R276" s="152"/>
      <c r="S276" s="152"/>
      <c r="T276" s="152"/>
      <c r="U276" s="152"/>
      <c r="V276" s="152"/>
      <c r="W276" s="207"/>
      <c r="X276" s="207"/>
      <c r="Y276" s="152"/>
      <c r="Z276" s="152"/>
      <c r="AA276" s="152"/>
      <c r="AB276" s="152"/>
      <c r="AC276" s="152"/>
      <c r="AD276" s="152"/>
      <c r="AE276" s="250"/>
      <c r="AF276" s="250"/>
      <c r="AG276" s="186"/>
      <c r="AH276" s="250"/>
    </row>
    <row r="277" spans="1:34" ht="12.75" customHeight="1" x14ac:dyDescent="0.35">
      <c r="A277" s="161"/>
      <c r="B277" s="161"/>
      <c r="C277" s="207"/>
      <c r="D277" s="152"/>
      <c r="E277" s="234" t="str">
        <f>IFERROR(IF(ISBLANK(C277),IF(ISBLANK(D277),"",VLOOKUP(D277,Subrecipient!$D$13:$E$1200,2,FALSE)),VLOOKUP(C277,Subrecipient!$C$13:$E$1200,3,FALSE)),"Not Found")</f>
        <v/>
      </c>
      <c r="F277" s="152"/>
      <c r="G277" s="216"/>
      <c r="H277" s="207"/>
      <c r="I277" s="234" t="str">
        <f t="shared" si="4"/>
        <v/>
      </c>
      <c r="J277" s="152"/>
      <c r="K277" s="217"/>
      <c r="L277" s="154"/>
      <c r="M277" s="155"/>
      <c r="N277" s="155"/>
      <c r="O277" s="155"/>
      <c r="P277" s="154"/>
      <c r="Q277" s="215"/>
      <c r="R277" s="152"/>
      <c r="S277" s="152"/>
      <c r="T277" s="152"/>
      <c r="U277" s="152"/>
      <c r="V277" s="152"/>
      <c r="W277" s="207"/>
      <c r="X277" s="207"/>
      <c r="Y277" s="152"/>
      <c r="Z277" s="152"/>
      <c r="AA277" s="152"/>
      <c r="AB277" s="152"/>
      <c r="AC277" s="152"/>
      <c r="AD277" s="152"/>
      <c r="AE277" s="250"/>
      <c r="AF277" s="250"/>
      <c r="AG277" s="186"/>
      <c r="AH277" s="250"/>
    </row>
    <row r="278" spans="1:34" ht="12.75" customHeight="1" x14ac:dyDescent="0.35">
      <c r="A278" s="161"/>
      <c r="B278" s="161"/>
      <c r="C278" s="207"/>
      <c r="D278" s="152"/>
      <c r="E278" s="234" t="str">
        <f>IFERROR(IF(ISBLANK(C278),IF(ISBLANK(D278),"",VLOOKUP(D278,Subrecipient!$D$13:$E$1200,2,FALSE)),VLOOKUP(C278,Subrecipient!$C$13:$E$1200,3,FALSE)),"Not Found")</f>
        <v/>
      </c>
      <c r="F278" s="152"/>
      <c r="G278" s="216"/>
      <c r="H278" s="207"/>
      <c r="I278" s="234" t="str">
        <f t="shared" si="4"/>
        <v/>
      </c>
      <c r="J278" s="152"/>
      <c r="K278" s="217"/>
      <c r="L278" s="154"/>
      <c r="M278" s="155"/>
      <c r="N278" s="155"/>
      <c r="O278" s="155"/>
      <c r="P278" s="154"/>
      <c r="Q278" s="215"/>
      <c r="R278" s="152"/>
      <c r="S278" s="152"/>
      <c r="T278" s="152"/>
      <c r="U278" s="152"/>
      <c r="V278" s="152"/>
      <c r="W278" s="207"/>
      <c r="X278" s="207"/>
      <c r="Y278" s="152"/>
      <c r="Z278" s="152"/>
      <c r="AA278" s="152"/>
      <c r="AB278" s="152"/>
      <c r="AC278" s="152"/>
      <c r="AD278" s="152"/>
      <c r="AE278" s="250"/>
      <c r="AF278" s="250"/>
      <c r="AG278" s="186"/>
      <c r="AH278" s="250"/>
    </row>
    <row r="279" spans="1:34" ht="12.75" customHeight="1" x14ac:dyDescent="0.35">
      <c r="A279" s="161"/>
      <c r="B279" s="161"/>
      <c r="C279" s="207"/>
      <c r="D279" s="152"/>
      <c r="E279" s="234" t="str">
        <f>IFERROR(IF(ISBLANK(C279),IF(ISBLANK(D279),"",VLOOKUP(D279,Subrecipient!$D$13:$E$1200,2,FALSE)),VLOOKUP(C279,Subrecipient!$C$13:$E$1200,3,FALSE)),"Not Found")</f>
        <v/>
      </c>
      <c r="F279" s="152"/>
      <c r="G279" s="216"/>
      <c r="H279" s="207"/>
      <c r="I279" s="234" t="str">
        <f t="shared" si="4"/>
        <v/>
      </c>
      <c r="J279" s="152"/>
      <c r="K279" s="217"/>
      <c r="L279" s="154"/>
      <c r="M279" s="155"/>
      <c r="N279" s="155"/>
      <c r="O279" s="155"/>
      <c r="P279" s="154"/>
      <c r="Q279" s="215"/>
      <c r="R279" s="152"/>
      <c r="S279" s="152"/>
      <c r="T279" s="152"/>
      <c r="U279" s="152"/>
      <c r="V279" s="152"/>
      <c r="W279" s="207"/>
      <c r="X279" s="207"/>
      <c r="Y279" s="152"/>
      <c r="Z279" s="152"/>
      <c r="AA279" s="152"/>
      <c r="AB279" s="152"/>
      <c r="AC279" s="152"/>
      <c r="AD279" s="152"/>
      <c r="AE279" s="250"/>
      <c r="AF279" s="250"/>
      <c r="AG279" s="186"/>
      <c r="AH279" s="250"/>
    </row>
    <row r="280" spans="1:34" ht="12.75" customHeight="1" x14ac:dyDescent="0.35">
      <c r="A280" s="161"/>
      <c r="B280" s="161"/>
      <c r="C280" s="207"/>
      <c r="D280" s="152"/>
      <c r="E280" s="234" t="str">
        <f>IFERROR(IF(ISBLANK(C280),IF(ISBLANK(D280),"",VLOOKUP(D280,Subrecipient!$D$13:$E$1200,2,FALSE)),VLOOKUP(C280,Subrecipient!$C$13:$E$1200,3,FALSE)),"Not Found")</f>
        <v/>
      </c>
      <c r="F280" s="152"/>
      <c r="G280" s="216"/>
      <c r="H280" s="207"/>
      <c r="I280" s="234" t="str">
        <f t="shared" si="4"/>
        <v/>
      </c>
      <c r="J280" s="152"/>
      <c r="K280" s="217"/>
      <c r="L280" s="154"/>
      <c r="M280" s="155"/>
      <c r="N280" s="155"/>
      <c r="O280" s="155"/>
      <c r="P280" s="154"/>
      <c r="Q280" s="215"/>
      <c r="R280" s="152"/>
      <c r="S280" s="152"/>
      <c r="T280" s="152"/>
      <c r="U280" s="152"/>
      <c r="V280" s="152"/>
      <c r="W280" s="207"/>
      <c r="X280" s="207"/>
      <c r="Y280" s="152"/>
      <c r="Z280" s="152"/>
      <c r="AA280" s="152"/>
      <c r="AB280" s="152"/>
      <c r="AC280" s="152"/>
      <c r="AD280" s="152"/>
      <c r="AE280" s="250"/>
      <c r="AF280" s="250"/>
      <c r="AG280" s="186"/>
      <c r="AH280" s="250"/>
    </row>
    <row r="281" spans="1:34" ht="12.75" customHeight="1" x14ac:dyDescent="0.35">
      <c r="A281" s="161"/>
      <c r="B281" s="161"/>
      <c r="C281" s="207"/>
      <c r="D281" s="152"/>
      <c r="E281" s="234" t="str">
        <f>IFERROR(IF(ISBLANK(C281),IF(ISBLANK(D281),"",VLOOKUP(D281,Subrecipient!$D$13:$E$1200,2,FALSE)),VLOOKUP(C281,Subrecipient!$C$13:$E$1200,3,FALSE)),"Not Found")</f>
        <v/>
      </c>
      <c r="F281" s="152"/>
      <c r="G281" s="216"/>
      <c r="H281" s="207"/>
      <c r="I281" s="234" t="str">
        <f t="shared" si="4"/>
        <v/>
      </c>
      <c r="J281" s="152"/>
      <c r="K281" s="217"/>
      <c r="L281" s="154"/>
      <c r="M281" s="155"/>
      <c r="N281" s="155"/>
      <c r="O281" s="155"/>
      <c r="P281" s="154"/>
      <c r="Q281" s="215"/>
      <c r="R281" s="152"/>
      <c r="S281" s="152"/>
      <c r="T281" s="152"/>
      <c r="U281" s="152"/>
      <c r="V281" s="152"/>
      <c r="W281" s="207"/>
      <c r="X281" s="207"/>
      <c r="Y281" s="152"/>
      <c r="Z281" s="152"/>
      <c r="AA281" s="152"/>
      <c r="AB281" s="152"/>
      <c r="AC281" s="152"/>
      <c r="AD281" s="152"/>
      <c r="AE281" s="250"/>
      <c r="AF281" s="250"/>
      <c r="AG281" s="186"/>
      <c r="AH281" s="250"/>
    </row>
    <row r="282" spans="1:34" ht="12.75" customHeight="1" x14ac:dyDescent="0.35">
      <c r="A282" s="161"/>
      <c r="B282" s="161"/>
      <c r="C282" s="207"/>
      <c r="D282" s="152"/>
      <c r="E282" s="234" t="str">
        <f>IFERROR(IF(ISBLANK(C282),IF(ISBLANK(D282),"",VLOOKUP(D282,Subrecipient!$D$13:$E$1200,2,FALSE)),VLOOKUP(C282,Subrecipient!$C$13:$E$1200,3,FALSE)),"Not Found")</f>
        <v/>
      </c>
      <c r="F282" s="152"/>
      <c r="G282" s="216"/>
      <c r="H282" s="207"/>
      <c r="I282" s="234" t="str">
        <f t="shared" si="4"/>
        <v/>
      </c>
      <c r="J282" s="152"/>
      <c r="K282" s="217"/>
      <c r="L282" s="154"/>
      <c r="M282" s="155"/>
      <c r="N282" s="155"/>
      <c r="O282" s="155"/>
      <c r="P282" s="154"/>
      <c r="Q282" s="215"/>
      <c r="R282" s="152"/>
      <c r="S282" s="152"/>
      <c r="T282" s="152"/>
      <c r="U282" s="152"/>
      <c r="V282" s="152"/>
      <c r="W282" s="207"/>
      <c r="X282" s="207"/>
      <c r="Y282" s="152"/>
      <c r="Z282" s="152"/>
      <c r="AA282" s="152"/>
      <c r="AB282" s="152"/>
      <c r="AC282" s="152"/>
      <c r="AD282" s="152"/>
      <c r="AE282" s="250"/>
      <c r="AF282" s="250"/>
      <c r="AG282" s="186"/>
      <c r="AH282" s="250"/>
    </row>
    <row r="283" spans="1:34" ht="12.75" customHeight="1" x14ac:dyDescent="0.35">
      <c r="A283" s="161"/>
      <c r="B283" s="161"/>
      <c r="C283" s="207"/>
      <c r="D283" s="152"/>
      <c r="E283" s="234" t="str">
        <f>IFERROR(IF(ISBLANK(C283),IF(ISBLANK(D283),"",VLOOKUP(D283,Subrecipient!$D$13:$E$1200,2,FALSE)),VLOOKUP(C283,Subrecipient!$C$13:$E$1200,3,FALSE)),"Not Found")</f>
        <v/>
      </c>
      <c r="F283" s="152"/>
      <c r="G283" s="216"/>
      <c r="H283" s="207"/>
      <c r="I283" s="234" t="str">
        <f t="shared" si="4"/>
        <v/>
      </c>
      <c r="J283" s="152"/>
      <c r="K283" s="217"/>
      <c r="L283" s="154"/>
      <c r="M283" s="155"/>
      <c r="N283" s="155"/>
      <c r="O283" s="155"/>
      <c r="P283" s="154"/>
      <c r="Q283" s="215"/>
      <c r="R283" s="152"/>
      <c r="S283" s="152"/>
      <c r="T283" s="152"/>
      <c r="U283" s="152"/>
      <c r="V283" s="152"/>
      <c r="W283" s="207"/>
      <c r="X283" s="207"/>
      <c r="Y283" s="152"/>
      <c r="Z283" s="152"/>
      <c r="AA283" s="152"/>
      <c r="AB283" s="152"/>
      <c r="AC283" s="152"/>
      <c r="AD283" s="152"/>
      <c r="AE283" s="250"/>
      <c r="AF283" s="250"/>
      <c r="AG283" s="186"/>
      <c r="AH283" s="250"/>
    </row>
    <row r="284" spans="1:34" ht="12.75" customHeight="1" x14ac:dyDescent="0.35">
      <c r="A284" s="161"/>
      <c r="B284" s="161"/>
      <c r="C284" s="207"/>
      <c r="D284" s="152"/>
      <c r="E284" s="234" t="str">
        <f>IFERROR(IF(ISBLANK(C284),IF(ISBLANK(D284),"",VLOOKUP(D284,Subrecipient!$D$13:$E$1200,2,FALSE)),VLOOKUP(C284,Subrecipient!$C$13:$E$1200,3,FALSE)),"Not Found")</f>
        <v/>
      </c>
      <c r="F284" s="152"/>
      <c r="G284" s="216"/>
      <c r="H284" s="207"/>
      <c r="I284" s="234" t="str">
        <f t="shared" si="4"/>
        <v/>
      </c>
      <c r="J284" s="152"/>
      <c r="K284" s="217"/>
      <c r="L284" s="154"/>
      <c r="M284" s="155"/>
      <c r="N284" s="155"/>
      <c r="O284" s="155"/>
      <c r="P284" s="154"/>
      <c r="Q284" s="215"/>
      <c r="R284" s="152"/>
      <c r="S284" s="152"/>
      <c r="T284" s="152"/>
      <c r="U284" s="152"/>
      <c r="V284" s="152"/>
      <c r="W284" s="207"/>
      <c r="X284" s="207"/>
      <c r="Y284" s="152"/>
      <c r="Z284" s="152"/>
      <c r="AA284" s="152"/>
      <c r="AB284" s="152"/>
      <c r="AC284" s="152"/>
      <c r="AD284" s="152"/>
      <c r="AE284" s="250"/>
      <c r="AF284" s="250"/>
      <c r="AG284" s="186"/>
      <c r="AH284" s="250"/>
    </row>
    <row r="285" spans="1:34" ht="12.75" customHeight="1" x14ac:dyDescent="0.35">
      <c r="A285" s="161"/>
      <c r="B285" s="161"/>
      <c r="C285" s="207"/>
      <c r="D285" s="152"/>
      <c r="E285" s="234" t="str">
        <f>IFERROR(IF(ISBLANK(C285),IF(ISBLANK(D285),"",VLOOKUP(D285,Subrecipient!$D$13:$E$1200,2,FALSE)),VLOOKUP(C285,Subrecipient!$C$13:$E$1200,3,FALSE)),"Not Found")</f>
        <v/>
      </c>
      <c r="F285" s="152"/>
      <c r="G285" s="216"/>
      <c r="H285" s="207"/>
      <c r="I285" s="234" t="str">
        <f t="shared" si="4"/>
        <v/>
      </c>
      <c r="J285" s="152"/>
      <c r="K285" s="217"/>
      <c r="L285" s="154"/>
      <c r="M285" s="155"/>
      <c r="N285" s="155"/>
      <c r="O285" s="155"/>
      <c r="P285" s="154"/>
      <c r="Q285" s="215"/>
      <c r="R285" s="152"/>
      <c r="S285" s="152"/>
      <c r="T285" s="152"/>
      <c r="U285" s="152"/>
      <c r="V285" s="152"/>
      <c r="W285" s="207"/>
      <c r="X285" s="207"/>
      <c r="Y285" s="152"/>
      <c r="Z285" s="152"/>
      <c r="AA285" s="152"/>
      <c r="AB285" s="152"/>
      <c r="AC285" s="152"/>
      <c r="AD285" s="152"/>
      <c r="AE285" s="250"/>
      <c r="AF285" s="250"/>
      <c r="AG285" s="186"/>
      <c r="AH285" s="250"/>
    </row>
    <row r="286" spans="1:34" ht="12.75" customHeight="1" x14ac:dyDescent="0.35">
      <c r="A286" s="161"/>
      <c r="B286" s="161"/>
      <c r="C286" s="207"/>
      <c r="D286" s="152"/>
      <c r="E286" s="234" t="str">
        <f>IFERROR(IF(ISBLANK(C286),IF(ISBLANK(D286),"",VLOOKUP(D286,Subrecipient!$D$13:$E$1200,2,FALSE)),VLOOKUP(C286,Subrecipient!$C$13:$E$1200,3,FALSE)),"Not Found")</f>
        <v/>
      </c>
      <c r="F286" s="152"/>
      <c r="G286" s="216"/>
      <c r="H286" s="207"/>
      <c r="I286" s="234" t="str">
        <f t="shared" si="4"/>
        <v/>
      </c>
      <c r="J286" s="152"/>
      <c r="K286" s="217"/>
      <c r="L286" s="154"/>
      <c r="M286" s="155"/>
      <c r="N286" s="155"/>
      <c r="O286" s="155"/>
      <c r="P286" s="154"/>
      <c r="Q286" s="215"/>
      <c r="R286" s="152"/>
      <c r="S286" s="152"/>
      <c r="T286" s="152"/>
      <c r="U286" s="152"/>
      <c r="V286" s="152"/>
      <c r="W286" s="207"/>
      <c r="X286" s="207"/>
      <c r="Y286" s="152"/>
      <c r="Z286" s="152"/>
      <c r="AA286" s="152"/>
      <c r="AB286" s="152"/>
      <c r="AC286" s="152"/>
      <c r="AD286" s="152"/>
      <c r="AE286" s="250"/>
      <c r="AF286" s="250"/>
      <c r="AG286" s="186"/>
      <c r="AH286" s="250"/>
    </row>
    <row r="287" spans="1:34" ht="12.75" customHeight="1" x14ac:dyDescent="0.35">
      <c r="A287" s="161"/>
      <c r="B287" s="161"/>
      <c r="C287" s="207"/>
      <c r="D287" s="152"/>
      <c r="E287" s="234" t="str">
        <f>IFERROR(IF(ISBLANK(C287),IF(ISBLANK(D287),"",VLOOKUP(D287,Subrecipient!$D$13:$E$1200,2,FALSE)),VLOOKUP(C287,Subrecipient!$C$13:$E$1200,3,FALSE)),"Not Found")</f>
        <v/>
      </c>
      <c r="F287" s="152"/>
      <c r="G287" s="216"/>
      <c r="H287" s="207"/>
      <c r="I287" s="234" t="str">
        <f t="shared" si="4"/>
        <v/>
      </c>
      <c r="J287" s="152"/>
      <c r="K287" s="217"/>
      <c r="L287" s="154"/>
      <c r="M287" s="155"/>
      <c r="N287" s="155"/>
      <c r="O287" s="155"/>
      <c r="P287" s="154"/>
      <c r="Q287" s="215"/>
      <c r="R287" s="152"/>
      <c r="S287" s="152"/>
      <c r="T287" s="152"/>
      <c r="U287" s="152"/>
      <c r="V287" s="152"/>
      <c r="W287" s="207"/>
      <c r="X287" s="207"/>
      <c r="Y287" s="152"/>
      <c r="Z287" s="152"/>
      <c r="AA287" s="152"/>
      <c r="AB287" s="152"/>
      <c r="AC287" s="152"/>
      <c r="AD287" s="152"/>
      <c r="AE287" s="250"/>
      <c r="AF287" s="250"/>
      <c r="AG287" s="186"/>
      <c r="AH287" s="250"/>
    </row>
    <row r="288" spans="1:34" ht="12.75" customHeight="1" x14ac:dyDescent="0.35">
      <c r="A288" s="161"/>
      <c r="B288" s="161"/>
      <c r="C288" s="207"/>
      <c r="D288" s="152"/>
      <c r="E288" s="234" t="str">
        <f>IFERROR(IF(ISBLANK(C288),IF(ISBLANK(D288),"",VLOOKUP(D288,Subrecipient!$D$13:$E$1200,2,FALSE)),VLOOKUP(C288,Subrecipient!$C$13:$E$1200,3,FALSE)),"Not Found")</f>
        <v/>
      </c>
      <c r="F288" s="152"/>
      <c r="G288" s="216"/>
      <c r="H288" s="207"/>
      <c r="I288" s="234" t="str">
        <f t="shared" si="4"/>
        <v/>
      </c>
      <c r="J288" s="152"/>
      <c r="K288" s="217"/>
      <c r="L288" s="154"/>
      <c r="M288" s="155"/>
      <c r="N288" s="155"/>
      <c r="O288" s="155"/>
      <c r="P288" s="154"/>
      <c r="Q288" s="215"/>
      <c r="R288" s="152"/>
      <c r="S288" s="152"/>
      <c r="T288" s="152"/>
      <c r="U288" s="152"/>
      <c r="V288" s="152"/>
      <c r="W288" s="207"/>
      <c r="X288" s="207"/>
      <c r="Y288" s="152"/>
      <c r="Z288" s="152"/>
      <c r="AA288" s="152"/>
      <c r="AB288" s="152"/>
      <c r="AC288" s="152"/>
      <c r="AD288" s="152"/>
      <c r="AE288" s="250"/>
      <c r="AF288" s="250"/>
      <c r="AG288" s="186"/>
      <c r="AH288" s="250"/>
    </row>
    <row r="289" spans="1:34" ht="12.75" customHeight="1" x14ac:dyDescent="0.35">
      <c r="A289" s="161"/>
      <c r="B289" s="161"/>
      <c r="C289" s="207"/>
      <c r="D289" s="152"/>
      <c r="E289" s="234" t="str">
        <f>IFERROR(IF(ISBLANK(C289),IF(ISBLANK(D289),"",VLOOKUP(D289,Subrecipient!$D$13:$E$1200,2,FALSE)),VLOOKUP(C289,Subrecipient!$C$13:$E$1200,3,FALSE)),"Not Found")</f>
        <v/>
      </c>
      <c r="F289" s="152"/>
      <c r="G289" s="216"/>
      <c r="H289" s="207"/>
      <c r="I289" s="234" t="str">
        <f t="shared" si="4"/>
        <v/>
      </c>
      <c r="J289" s="152"/>
      <c r="K289" s="217"/>
      <c r="L289" s="154"/>
      <c r="M289" s="155"/>
      <c r="N289" s="155"/>
      <c r="O289" s="155"/>
      <c r="P289" s="154"/>
      <c r="Q289" s="215"/>
      <c r="R289" s="152"/>
      <c r="S289" s="152"/>
      <c r="T289" s="152"/>
      <c r="U289" s="152"/>
      <c r="V289" s="152"/>
      <c r="W289" s="207"/>
      <c r="X289" s="207"/>
      <c r="Y289" s="152"/>
      <c r="Z289" s="152"/>
      <c r="AA289" s="152"/>
      <c r="AB289" s="152"/>
      <c r="AC289" s="152"/>
      <c r="AD289" s="152"/>
      <c r="AE289" s="250"/>
      <c r="AF289" s="250"/>
      <c r="AG289" s="186"/>
      <c r="AH289" s="250"/>
    </row>
    <row r="290" spans="1:34" ht="12.75" customHeight="1" x14ac:dyDescent="0.35">
      <c r="A290" s="161"/>
      <c r="B290" s="161"/>
      <c r="C290" s="207"/>
      <c r="D290" s="152"/>
      <c r="E290" s="234" t="str">
        <f>IFERROR(IF(ISBLANK(C290),IF(ISBLANK(D290),"",VLOOKUP(D290,Subrecipient!$D$13:$E$1200,2,FALSE)),VLOOKUP(C290,Subrecipient!$C$13:$E$1200,3,FALSE)),"Not Found")</f>
        <v/>
      </c>
      <c r="F290" s="152"/>
      <c r="G290" s="216"/>
      <c r="H290" s="207"/>
      <c r="I290" s="234" t="str">
        <f t="shared" si="4"/>
        <v/>
      </c>
      <c r="J290" s="152"/>
      <c r="K290" s="217"/>
      <c r="L290" s="154"/>
      <c r="M290" s="155"/>
      <c r="N290" s="155"/>
      <c r="O290" s="155"/>
      <c r="P290" s="154"/>
      <c r="Q290" s="215"/>
      <c r="R290" s="152"/>
      <c r="S290" s="152"/>
      <c r="T290" s="152"/>
      <c r="U290" s="152"/>
      <c r="V290" s="152"/>
      <c r="W290" s="207"/>
      <c r="X290" s="207"/>
      <c r="Y290" s="152"/>
      <c r="Z290" s="152"/>
      <c r="AA290" s="152"/>
      <c r="AB290" s="152"/>
      <c r="AC290" s="152"/>
      <c r="AD290" s="152"/>
      <c r="AE290" s="250"/>
      <c r="AF290" s="250"/>
      <c r="AG290" s="186"/>
      <c r="AH290" s="250"/>
    </row>
    <row r="291" spans="1:34" ht="12.75" customHeight="1" x14ac:dyDescent="0.35">
      <c r="A291" s="161"/>
      <c r="B291" s="161"/>
      <c r="C291" s="207"/>
      <c r="D291" s="152"/>
      <c r="E291" s="234" t="str">
        <f>IFERROR(IF(ISBLANK(C291),IF(ISBLANK(D291),"",VLOOKUP(D291,Subrecipient!$D$13:$E$1200,2,FALSE)),VLOOKUP(C291,Subrecipient!$C$13:$E$1200,3,FALSE)),"Not Found")</f>
        <v/>
      </c>
      <c r="F291" s="152"/>
      <c r="G291" s="216"/>
      <c r="H291" s="207"/>
      <c r="I291" s="234" t="str">
        <f t="shared" si="4"/>
        <v/>
      </c>
      <c r="J291" s="152"/>
      <c r="K291" s="217"/>
      <c r="L291" s="154"/>
      <c r="M291" s="155"/>
      <c r="N291" s="155"/>
      <c r="O291" s="155"/>
      <c r="P291" s="154"/>
      <c r="Q291" s="215"/>
      <c r="R291" s="152"/>
      <c r="S291" s="152"/>
      <c r="T291" s="152"/>
      <c r="U291" s="152"/>
      <c r="V291" s="152"/>
      <c r="W291" s="207"/>
      <c r="X291" s="207"/>
      <c r="Y291" s="152"/>
      <c r="Z291" s="152"/>
      <c r="AA291" s="152"/>
      <c r="AB291" s="152"/>
      <c r="AC291" s="152"/>
      <c r="AD291" s="152"/>
      <c r="AE291" s="250"/>
      <c r="AF291" s="250"/>
      <c r="AG291" s="186"/>
      <c r="AH291" s="250"/>
    </row>
    <row r="292" spans="1:34" ht="12.75" customHeight="1" x14ac:dyDescent="0.35">
      <c r="A292" s="161"/>
      <c r="B292" s="161"/>
      <c r="C292" s="207"/>
      <c r="D292" s="152"/>
      <c r="E292" s="234" t="str">
        <f>IFERROR(IF(ISBLANK(C292),IF(ISBLANK(D292),"",VLOOKUP(D292,Subrecipient!$D$13:$E$1200,2,FALSE)),VLOOKUP(C292,Subrecipient!$C$13:$E$1200,3,FALSE)),"Not Found")</f>
        <v/>
      </c>
      <c r="F292" s="152"/>
      <c r="G292" s="216"/>
      <c r="H292" s="207"/>
      <c r="I292" s="234" t="str">
        <f t="shared" si="4"/>
        <v/>
      </c>
      <c r="J292" s="152"/>
      <c r="K292" s="217"/>
      <c r="L292" s="154"/>
      <c r="M292" s="155"/>
      <c r="N292" s="155"/>
      <c r="O292" s="155"/>
      <c r="P292" s="154"/>
      <c r="Q292" s="215"/>
      <c r="R292" s="152"/>
      <c r="S292" s="152"/>
      <c r="T292" s="152"/>
      <c r="U292" s="152"/>
      <c r="V292" s="152"/>
      <c r="W292" s="207"/>
      <c r="X292" s="207"/>
      <c r="Y292" s="152"/>
      <c r="Z292" s="152"/>
      <c r="AA292" s="152"/>
      <c r="AB292" s="152"/>
      <c r="AC292" s="152"/>
      <c r="AD292" s="152"/>
      <c r="AE292" s="250"/>
      <c r="AF292" s="250"/>
      <c r="AG292" s="186"/>
      <c r="AH292" s="250"/>
    </row>
    <row r="293" spans="1:34" ht="12.75" customHeight="1" x14ac:dyDescent="0.35">
      <c r="A293" s="161"/>
      <c r="B293" s="161"/>
      <c r="C293" s="207"/>
      <c r="D293" s="152"/>
      <c r="E293" s="234" t="str">
        <f>IFERROR(IF(ISBLANK(C293),IF(ISBLANK(D293),"",VLOOKUP(D293,Subrecipient!$D$13:$E$1200,2,FALSE)),VLOOKUP(C293,Subrecipient!$C$13:$E$1200,3,FALSE)),"Not Found")</f>
        <v/>
      </c>
      <c r="F293" s="152"/>
      <c r="G293" s="216"/>
      <c r="H293" s="207"/>
      <c r="I293" s="234" t="str">
        <f t="shared" si="4"/>
        <v/>
      </c>
      <c r="J293" s="152"/>
      <c r="K293" s="217"/>
      <c r="L293" s="154"/>
      <c r="M293" s="155"/>
      <c r="N293" s="155"/>
      <c r="O293" s="155"/>
      <c r="P293" s="154"/>
      <c r="Q293" s="215"/>
      <c r="R293" s="152"/>
      <c r="S293" s="152"/>
      <c r="T293" s="152"/>
      <c r="U293" s="152"/>
      <c r="V293" s="152"/>
      <c r="W293" s="207"/>
      <c r="X293" s="207"/>
      <c r="Y293" s="152"/>
      <c r="Z293" s="152"/>
      <c r="AA293" s="152"/>
      <c r="AB293" s="152"/>
      <c r="AC293" s="152"/>
      <c r="AD293" s="152"/>
      <c r="AE293" s="250"/>
      <c r="AF293" s="250"/>
      <c r="AG293" s="186"/>
      <c r="AH293" s="250"/>
    </row>
    <row r="294" spans="1:34" ht="12.75" customHeight="1" x14ac:dyDescent="0.35">
      <c r="A294" s="161"/>
      <c r="B294" s="161"/>
      <c r="C294" s="207"/>
      <c r="D294" s="152"/>
      <c r="E294" s="234" t="str">
        <f>IFERROR(IF(ISBLANK(C294),IF(ISBLANK(D294),"",VLOOKUP(D294,Subrecipient!$D$13:$E$1200,2,FALSE)),VLOOKUP(C294,Subrecipient!$C$13:$E$1200,3,FALSE)),"Not Found")</f>
        <v/>
      </c>
      <c r="F294" s="152"/>
      <c r="G294" s="216"/>
      <c r="H294" s="207"/>
      <c r="I294" s="234" t="str">
        <f t="shared" si="4"/>
        <v/>
      </c>
      <c r="J294" s="152"/>
      <c r="K294" s="217"/>
      <c r="L294" s="154"/>
      <c r="M294" s="155"/>
      <c r="N294" s="155"/>
      <c r="O294" s="155"/>
      <c r="P294" s="154"/>
      <c r="Q294" s="215"/>
      <c r="R294" s="152"/>
      <c r="S294" s="152"/>
      <c r="T294" s="152"/>
      <c r="U294" s="152"/>
      <c r="V294" s="152"/>
      <c r="W294" s="207"/>
      <c r="X294" s="207"/>
      <c r="Y294" s="152"/>
      <c r="Z294" s="152"/>
      <c r="AA294" s="152"/>
      <c r="AB294" s="152"/>
      <c r="AC294" s="152"/>
      <c r="AD294" s="152"/>
      <c r="AE294" s="250"/>
      <c r="AF294" s="250"/>
      <c r="AG294" s="186"/>
      <c r="AH294" s="250"/>
    </row>
    <row r="295" spans="1:34" ht="12.75" customHeight="1" x14ac:dyDescent="0.35">
      <c r="A295" s="161"/>
      <c r="B295" s="161"/>
      <c r="C295" s="207"/>
      <c r="D295" s="152"/>
      <c r="E295" s="234" t="str">
        <f>IFERROR(IF(ISBLANK(C295),IF(ISBLANK(D295),"",VLOOKUP(D295,Subrecipient!$D$13:$E$1200,2,FALSE)),VLOOKUP(C295,Subrecipient!$C$13:$E$1200,3,FALSE)),"Not Found")</f>
        <v/>
      </c>
      <c r="F295" s="152"/>
      <c r="G295" s="216"/>
      <c r="H295" s="207"/>
      <c r="I295" s="234" t="str">
        <f t="shared" si="4"/>
        <v/>
      </c>
      <c r="J295" s="152"/>
      <c r="K295" s="217"/>
      <c r="L295" s="154"/>
      <c r="M295" s="155"/>
      <c r="N295" s="155"/>
      <c r="O295" s="155"/>
      <c r="P295" s="154"/>
      <c r="Q295" s="215"/>
      <c r="R295" s="152"/>
      <c r="S295" s="152"/>
      <c r="T295" s="152"/>
      <c r="U295" s="152"/>
      <c r="V295" s="152"/>
      <c r="W295" s="207"/>
      <c r="X295" s="207"/>
      <c r="Y295" s="152"/>
      <c r="Z295" s="152"/>
      <c r="AA295" s="152"/>
      <c r="AB295" s="152"/>
      <c r="AC295" s="152"/>
      <c r="AD295" s="152"/>
      <c r="AE295" s="250"/>
      <c r="AF295" s="250"/>
      <c r="AG295" s="186"/>
      <c r="AH295" s="250"/>
    </row>
    <row r="296" spans="1:34" ht="12.75" customHeight="1" x14ac:dyDescent="0.35">
      <c r="A296" s="161"/>
      <c r="B296" s="161"/>
      <c r="C296" s="207"/>
      <c r="D296" s="152"/>
      <c r="E296" s="234" t="str">
        <f>IFERROR(IF(ISBLANK(C296),IF(ISBLANK(D296),"",VLOOKUP(D296,Subrecipient!$D$13:$E$1200,2,FALSE)),VLOOKUP(C296,Subrecipient!$C$13:$E$1200,3,FALSE)),"Not Found")</f>
        <v/>
      </c>
      <c r="F296" s="152"/>
      <c r="G296" s="216"/>
      <c r="H296" s="207"/>
      <c r="I296" s="234" t="str">
        <f t="shared" si="4"/>
        <v/>
      </c>
      <c r="J296" s="152"/>
      <c r="K296" s="217"/>
      <c r="L296" s="154"/>
      <c r="M296" s="155"/>
      <c r="N296" s="155"/>
      <c r="O296" s="155"/>
      <c r="P296" s="154"/>
      <c r="Q296" s="215"/>
      <c r="R296" s="152"/>
      <c r="S296" s="152"/>
      <c r="T296" s="152"/>
      <c r="U296" s="152"/>
      <c r="V296" s="152"/>
      <c r="W296" s="207"/>
      <c r="X296" s="207"/>
      <c r="Y296" s="152"/>
      <c r="Z296" s="152"/>
      <c r="AA296" s="152"/>
      <c r="AB296" s="152"/>
      <c r="AC296" s="152"/>
      <c r="AD296" s="152"/>
      <c r="AE296" s="250"/>
      <c r="AF296" s="250"/>
      <c r="AG296" s="186"/>
      <c r="AH296" s="250"/>
    </row>
    <row r="297" spans="1:34" ht="12.75" customHeight="1" x14ac:dyDescent="0.35">
      <c r="A297" s="161"/>
      <c r="B297" s="161"/>
      <c r="C297" s="207"/>
      <c r="D297" s="152"/>
      <c r="E297" s="234" t="str">
        <f>IFERROR(IF(ISBLANK(C297),IF(ISBLANK(D297),"",VLOOKUP(D297,Subrecipient!$D$13:$E$1200,2,FALSE)),VLOOKUP(C297,Subrecipient!$C$13:$E$1200,3,FALSE)),"Not Found")</f>
        <v/>
      </c>
      <c r="F297" s="152"/>
      <c r="G297" s="216"/>
      <c r="H297" s="207"/>
      <c r="I297" s="234" t="str">
        <f t="shared" si="4"/>
        <v/>
      </c>
      <c r="J297" s="152"/>
      <c r="K297" s="217"/>
      <c r="L297" s="154"/>
      <c r="M297" s="155"/>
      <c r="N297" s="155"/>
      <c r="O297" s="155"/>
      <c r="P297" s="154"/>
      <c r="Q297" s="215"/>
      <c r="R297" s="152"/>
      <c r="S297" s="152"/>
      <c r="T297" s="152"/>
      <c r="U297" s="152"/>
      <c r="V297" s="152"/>
      <c r="W297" s="207"/>
      <c r="X297" s="207"/>
      <c r="Y297" s="152"/>
      <c r="Z297" s="152"/>
      <c r="AA297" s="152"/>
      <c r="AB297" s="152"/>
      <c r="AC297" s="152"/>
      <c r="AD297" s="152"/>
      <c r="AE297" s="250"/>
      <c r="AF297" s="250"/>
      <c r="AG297" s="186"/>
      <c r="AH297" s="250"/>
    </row>
    <row r="298" spans="1:34" ht="12.75" customHeight="1" x14ac:dyDescent="0.35">
      <c r="A298" s="161"/>
      <c r="B298" s="161"/>
      <c r="C298" s="207"/>
      <c r="D298" s="152"/>
      <c r="E298" s="234" t="str">
        <f>IFERROR(IF(ISBLANK(C298),IF(ISBLANK(D298),"",VLOOKUP(D298,Subrecipient!$D$13:$E$1200,2,FALSE)),VLOOKUP(C298,Subrecipient!$C$13:$E$1200,3,FALSE)),"Not Found")</f>
        <v/>
      </c>
      <c r="F298" s="152"/>
      <c r="G298" s="216"/>
      <c r="H298" s="207"/>
      <c r="I298" s="234" t="str">
        <f t="shared" si="4"/>
        <v/>
      </c>
      <c r="J298" s="152"/>
      <c r="K298" s="217"/>
      <c r="L298" s="154"/>
      <c r="M298" s="155"/>
      <c r="N298" s="155"/>
      <c r="O298" s="155"/>
      <c r="P298" s="154"/>
      <c r="Q298" s="215"/>
      <c r="R298" s="152"/>
      <c r="S298" s="152"/>
      <c r="T298" s="152"/>
      <c r="U298" s="152"/>
      <c r="V298" s="152"/>
      <c r="W298" s="207"/>
      <c r="X298" s="207"/>
      <c r="Y298" s="152"/>
      <c r="Z298" s="152"/>
      <c r="AA298" s="152"/>
      <c r="AB298" s="152"/>
      <c r="AC298" s="152"/>
      <c r="AD298" s="152"/>
      <c r="AE298" s="250"/>
      <c r="AF298" s="250"/>
      <c r="AG298" s="186"/>
      <c r="AH298" s="250"/>
    </row>
    <row r="299" spans="1:34" ht="12.75" customHeight="1" x14ac:dyDescent="0.35">
      <c r="A299" s="161"/>
      <c r="B299" s="161"/>
      <c r="C299" s="207"/>
      <c r="D299" s="152"/>
      <c r="E299" s="234" t="str">
        <f>IFERROR(IF(ISBLANK(C299),IF(ISBLANK(D299),"",VLOOKUP(D299,Subrecipient!$D$13:$E$1200,2,FALSE)),VLOOKUP(C299,Subrecipient!$C$13:$E$1200,3,FALSE)),"Not Found")</f>
        <v/>
      </c>
      <c r="F299" s="152"/>
      <c r="G299" s="216"/>
      <c r="H299" s="207"/>
      <c r="I299" s="234" t="str">
        <f t="shared" si="4"/>
        <v/>
      </c>
      <c r="J299" s="152"/>
      <c r="K299" s="217"/>
      <c r="L299" s="154"/>
      <c r="M299" s="155"/>
      <c r="N299" s="155"/>
      <c r="O299" s="155"/>
      <c r="P299" s="154"/>
      <c r="Q299" s="215"/>
      <c r="R299" s="152"/>
      <c r="S299" s="152"/>
      <c r="T299" s="152"/>
      <c r="U299" s="152"/>
      <c r="V299" s="152"/>
      <c r="W299" s="207"/>
      <c r="X299" s="207"/>
      <c r="Y299" s="152"/>
      <c r="Z299" s="152"/>
      <c r="AA299" s="152"/>
      <c r="AB299" s="152"/>
      <c r="AC299" s="152"/>
      <c r="AD299" s="152"/>
      <c r="AE299" s="250"/>
      <c r="AF299" s="250"/>
      <c r="AG299" s="186"/>
      <c r="AH299" s="250"/>
    </row>
    <row r="300" spans="1:34" ht="12.75" customHeight="1" x14ac:dyDescent="0.35">
      <c r="A300" s="161"/>
      <c r="B300" s="161"/>
      <c r="C300" s="207"/>
      <c r="D300" s="152"/>
      <c r="E300" s="234" t="str">
        <f>IFERROR(IF(ISBLANK(C300),IF(ISBLANK(D300),"",VLOOKUP(D300,Subrecipient!$D$13:$E$1200,2,FALSE)),VLOOKUP(C300,Subrecipient!$C$13:$E$1200,3,FALSE)),"Not Found")</f>
        <v/>
      </c>
      <c r="F300" s="152"/>
      <c r="G300" s="216"/>
      <c r="H300" s="207"/>
      <c r="I300" s="234" t="str">
        <f t="shared" si="4"/>
        <v/>
      </c>
      <c r="J300" s="152"/>
      <c r="K300" s="217"/>
      <c r="L300" s="154"/>
      <c r="M300" s="155"/>
      <c r="N300" s="155"/>
      <c r="O300" s="155"/>
      <c r="P300" s="154"/>
      <c r="Q300" s="215"/>
      <c r="R300" s="152"/>
      <c r="S300" s="152"/>
      <c r="T300" s="152"/>
      <c r="U300" s="152"/>
      <c r="V300" s="152"/>
      <c r="W300" s="207"/>
      <c r="X300" s="207"/>
      <c r="Y300" s="152"/>
      <c r="Z300" s="152"/>
      <c r="AA300" s="152"/>
      <c r="AB300" s="152"/>
      <c r="AC300" s="152"/>
      <c r="AD300" s="152"/>
      <c r="AE300" s="250"/>
      <c r="AF300" s="250"/>
      <c r="AG300" s="186"/>
      <c r="AH300" s="250"/>
    </row>
    <row r="301" spans="1:34" ht="12.75" customHeight="1" x14ac:dyDescent="0.35">
      <c r="A301" s="161"/>
      <c r="B301" s="161"/>
      <c r="C301" s="207"/>
      <c r="D301" s="152"/>
      <c r="E301" s="234" t="str">
        <f>IFERROR(IF(ISBLANK(C301),IF(ISBLANK(D301),"",VLOOKUP(D301,Subrecipient!$D$13:$E$1200,2,FALSE)),VLOOKUP(C301,Subrecipient!$C$13:$E$1200,3,FALSE)),"Not Found")</f>
        <v/>
      </c>
      <c r="F301" s="152"/>
      <c r="G301" s="216"/>
      <c r="H301" s="207"/>
      <c r="I301" s="234" t="str">
        <f t="shared" si="4"/>
        <v/>
      </c>
      <c r="J301" s="152"/>
      <c r="K301" s="217"/>
      <c r="L301" s="154"/>
      <c r="M301" s="155"/>
      <c r="N301" s="155"/>
      <c r="O301" s="155"/>
      <c r="P301" s="154"/>
      <c r="Q301" s="215"/>
      <c r="R301" s="152"/>
      <c r="S301" s="152"/>
      <c r="T301" s="152"/>
      <c r="U301" s="152"/>
      <c r="V301" s="152"/>
      <c r="W301" s="207"/>
      <c r="X301" s="207"/>
      <c r="Y301" s="152"/>
      <c r="Z301" s="152"/>
      <c r="AA301" s="152"/>
      <c r="AB301" s="152"/>
      <c r="AC301" s="152"/>
      <c r="AD301" s="152"/>
      <c r="AE301" s="250"/>
      <c r="AF301" s="250"/>
      <c r="AG301" s="186"/>
      <c r="AH301" s="250"/>
    </row>
    <row r="302" spans="1:34" ht="12.75" customHeight="1" x14ac:dyDescent="0.35">
      <c r="A302" s="161"/>
      <c r="B302" s="161"/>
      <c r="C302" s="207"/>
      <c r="D302" s="152"/>
      <c r="E302" s="234" t="str">
        <f>IFERROR(IF(ISBLANK(C302),IF(ISBLANK(D302),"",VLOOKUP(D302,Subrecipient!$D$13:$E$1200,2,FALSE)),VLOOKUP(C302,Subrecipient!$C$13:$E$1200,3,FALSE)),"Not Found")</f>
        <v/>
      </c>
      <c r="F302" s="152"/>
      <c r="G302" s="216"/>
      <c r="H302" s="207"/>
      <c r="I302" s="234" t="str">
        <f t="shared" si="4"/>
        <v/>
      </c>
      <c r="J302" s="152"/>
      <c r="K302" s="217"/>
      <c r="L302" s="154"/>
      <c r="M302" s="155"/>
      <c r="N302" s="155"/>
      <c r="O302" s="155"/>
      <c r="P302" s="154"/>
      <c r="Q302" s="215"/>
      <c r="R302" s="152"/>
      <c r="S302" s="152"/>
      <c r="T302" s="152"/>
      <c r="U302" s="152"/>
      <c r="V302" s="152"/>
      <c r="W302" s="207"/>
      <c r="X302" s="207"/>
      <c r="Y302" s="152"/>
      <c r="Z302" s="152"/>
      <c r="AA302" s="152"/>
      <c r="AB302" s="152"/>
      <c r="AC302" s="152"/>
      <c r="AD302" s="152"/>
      <c r="AE302" s="250"/>
      <c r="AF302" s="250"/>
      <c r="AG302" s="186"/>
      <c r="AH302" s="250"/>
    </row>
    <row r="303" spans="1:34" ht="12.75" customHeight="1" x14ac:dyDescent="0.35">
      <c r="A303" s="161"/>
      <c r="B303" s="161"/>
      <c r="C303" s="207"/>
      <c r="D303" s="152"/>
      <c r="E303" s="234" t="str">
        <f>IFERROR(IF(ISBLANK(C303),IF(ISBLANK(D303),"",VLOOKUP(D303,Subrecipient!$D$13:$E$1200,2,FALSE)),VLOOKUP(C303,Subrecipient!$C$13:$E$1200,3,FALSE)),"Not Found")</f>
        <v/>
      </c>
      <c r="F303" s="152"/>
      <c r="G303" s="216"/>
      <c r="H303" s="207"/>
      <c r="I303" s="234" t="str">
        <f t="shared" si="4"/>
        <v/>
      </c>
      <c r="J303" s="152"/>
      <c r="K303" s="217"/>
      <c r="L303" s="154"/>
      <c r="M303" s="155"/>
      <c r="N303" s="155"/>
      <c r="O303" s="155"/>
      <c r="P303" s="154"/>
      <c r="Q303" s="215"/>
      <c r="R303" s="152"/>
      <c r="S303" s="152"/>
      <c r="T303" s="152"/>
      <c r="U303" s="152"/>
      <c r="V303" s="152"/>
      <c r="W303" s="207"/>
      <c r="X303" s="207"/>
      <c r="Y303" s="152"/>
      <c r="Z303" s="152"/>
      <c r="AA303" s="152"/>
      <c r="AB303" s="152"/>
      <c r="AC303" s="152"/>
      <c r="AD303" s="152"/>
      <c r="AE303" s="250"/>
      <c r="AF303" s="250"/>
      <c r="AG303" s="186"/>
      <c r="AH303" s="250"/>
    </row>
    <row r="304" spans="1:34" ht="12.75" customHeight="1" x14ac:dyDescent="0.35">
      <c r="A304" s="161"/>
      <c r="B304" s="161"/>
      <c r="C304" s="207"/>
      <c r="D304" s="152"/>
      <c r="E304" s="234" t="str">
        <f>IFERROR(IF(ISBLANK(C304),IF(ISBLANK(D304),"",VLOOKUP(D304,Subrecipient!$D$13:$E$1200,2,FALSE)),VLOOKUP(C304,Subrecipient!$C$13:$E$1200,3,FALSE)),"Not Found")</f>
        <v/>
      </c>
      <c r="F304" s="152"/>
      <c r="G304" s="216"/>
      <c r="H304" s="207"/>
      <c r="I304" s="234" t="str">
        <f t="shared" si="4"/>
        <v/>
      </c>
      <c r="J304" s="152"/>
      <c r="K304" s="217"/>
      <c r="L304" s="154"/>
      <c r="M304" s="155"/>
      <c r="N304" s="155"/>
      <c r="O304" s="155"/>
      <c r="P304" s="154"/>
      <c r="Q304" s="215"/>
      <c r="R304" s="152"/>
      <c r="S304" s="152"/>
      <c r="T304" s="152"/>
      <c r="U304" s="152"/>
      <c r="V304" s="152"/>
      <c r="W304" s="207"/>
      <c r="X304" s="207"/>
      <c r="Y304" s="152"/>
      <c r="Z304" s="152"/>
      <c r="AA304" s="152"/>
      <c r="AB304" s="152"/>
      <c r="AC304" s="152"/>
      <c r="AD304" s="152"/>
      <c r="AE304" s="250"/>
      <c r="AF304" s="250"/>
      <c r="AG304" s="186"/>
      <c r="AH304" s="250"/>
    </row>
    <row r="305" spans="1:34" ht="12.75" customHeight="1" x14ac:dyDescent="0.35">
      <c r="A305" s="161"/>
      <c r="B305" s="161"/>
      <c r="C305" s="207"/>
      <c r="D305" s="152"/>
      <c r="E305" s="234" t="str">
        <f>IFERROR(IF(ISBLANK(C305),IF(ISBLANK(D305),"",VLOOKUP(D305,Subrecipient!$D$13:$E$1200,2,FALSE)),VLOOKUP(C305,Subrecipient!$C$13:$E$1200,3,FALSE)),"Not Found")</f>
        <v/>
      </c>
      <c r="F305" s="152"/>
      <c r="G305" s="216"/>
      <c r="H305" s="207"/>
      <c r="I305" s="234" t="str">
        <f t="shared" si="4"/>
        <v/>
      </c>
      <c r="J305" s="152"/>
      <c r="K305" s="217"/>
      <c r="L305" s="154"/>
      <c r="M305" s="155"/>
      <c r="N305" s="155"/>
      <c r="O305" s="155"/>
      <c r="P305" s="154"/>
      <c r="Q305" s="215"/>
      <c r="R305" s="152"/>
      <c r="S305" s="152"/>
      <c r="T305" s="152"/>
      <c r="U305" s="152"/>
      <c r="V305" s="152"/>
      <c r="W305" s="207"/>
      <c r="X305" s="207"/>
      <c r="Y305" s="152"/>
      <c r="Z305" s="152"/>
      <c r="AA305" s="152"/>
      <c r="AB305" s="152"/>
      <c r="AC305" s="152"/>
      <c r="AD305" s="152"/>
      <c r="AE305" s="250"/>
      <c r="AF305" s="250"/>
      <c r="AG305" s="186"/>
      <c r="AH305" s="250"/>
    </row>
    <row r="306" spans="1:34" ht="12.75" customHeight="1" x14ac:dyDescent="0.35">
      <c r="A306" s="161"/>
      <c r="B306" s="161"/>
      <c r="C306" s="207"/>
      <c r="D306" s="152"/>
      <c r="E306" s="234" t="str">
        <f>IFERROR(IF(ISBLANK(C306),IF(ISBLANK(D306),"",VLOOKUP(D306,Subrecipient!$D$13:$E$1200,2,FALSE)),VLOOKUP(C306,Subrecipient!$C$13:$E$1200,3,FALSE)),"Not Found")</f>
        <v/>
      </c>
      <c r="F306" s="152"/>
      <c r="G306" s="216"/>
      <c r="H306" s="207"/>
      <c r="I306" s="234" t="str">
        <f t="shared" si="4"/>
        <v/>
      </c>
      <c r="J306" s="152"/>
      <c r="K306" s="217"/>
      <c r="L306" s="154"/>
      <c r="M306" s="155"/>
      <c r="N306" s="155"/>
      <c r="O306" s="155"/>
      <c r="P306" s="154"/>
      <c r="Q306" s="215"/>
      <c r="R306" s="152"/>
      <c r="S306" s="152"/>
      <c r="T306" s="152"/>
      <c r="U306" s="152"/>
      <c r="V306" s="152"/>
      <c r="W306" s="207"/>
      <c r="X306" s="207"/>
      <c r="Y306" s="152"/>
      <c r="Z306" s="152"/>
      <c r="AA306" s="152"/>
      <c r="AB306" s="152"/>
      <c r="AC306" s="152"/>
      <c r="AD306" s="152"/>
      <c r="AE306" s="250"/>
      <c r="AF306" s="250"/>
      <c r="AG306" s="186"/>
      <c r="AH306" s="250"/>
    </row>
    <row r="307" spans="1:34" ht="12.75" customHeight="1" x14ac:dyDescent="0.35">
      <c r="A307" s="161"/>
      <c r="B307" s="161"/>
      <c r="C307" s="207"/>
      <c r="D307" s="152"/>
      <c r="E307" s="234" t="str">
        <f>IFERROR(IF(ISBLANK(C307),IF(ISBLANK(D307),"",VLOOKUP(D307,Subrecipient!$D$13:$E$1200,2,FALSE)),VLOOKUP(C307,Subrecipient!$C$13:$E$1200,3,FALSE)),"Not Found")</f>
        <v/>
      </c>
      <c r="F307" s="152"/>
      <c r="G307" s="216"/>
      <c r="H307" s="207"/>
      <c r="I307" s="234" t="str">
        <f t="shared" si="4"/>
        <v/>
      </c>
      <c r="J307" s="152"/>
      <c r="K307" s="217"/>
      <c r="L307" s="154"/>
      <c r="M307" s="155"/>
      <c r="N307" s="155"/>
      <c r="O307" s="155"/>
      <c r="P307" s="154"/>
      <c r="Q307" s="215"/>
      <c r="R307" s="152"/>
      <c r="S307" s="152"/>
      <c r="T307" s="152"/>
      <c r="U307" s="152"/>
      <c r="V307" s="152"/>
      <c r="W307" s="207"/>
      <c r="X307" s="207"/>
      <c r="Y307" s="152"/>
      <c r="Z307" s="152"/>
      <c r="AA307" s="152"/>
      <c r="AB307" s="152"/>
      <c r="AC307" s="152"/>
      <c r="AD307" s="152"/>
      <c r="AE307" s="250"/>
      <c r="AF307" s="250"/>
      <c r="AG307" s="186"/>
      <c r="AH307" s="250"/>
    </row>
    <row r="308" spans="1:34" ht="12.75" customHeight="1" x14ac:dyDescent="0.35">
      <c r="A308" s="161"/>
      <c r="B308" s="161"/>
      <c r="C308" s="207"/>
      <c r="D308" s="152"/>
      <c r="E308" s="234" t="str">
        <f>IFERROR(IF(ISBLANK(C308),IF(ISBLANK(D308),"",VLOOKUP(D308,Subrecipient!$D$13:$E$1200,2,FALSE)),VLOOKUP(C308,Subrecipient!$C$13:$E$1200,3,FALSE)),"Not Found")</f>
        <v/>
      </c>
      <c r="F308" s="152"/>
      <c r="G308" s="216"/>
      <c r="H308" s="207"/>
      <c r="I308" s="234" t="str">
        <f t="shared" si="4"/>
        <v/>
      </c>
      <c r="J308" s="152"/>
      <c r="K308" s="217"/>
      <c r="L308" s="154"/>
      <c r="M308" s="155"/>
      <c r="N308" s="155"/>
      <c r="O308" s="155"/>
      <c r="P308" s="154"/>
      <c r="Q308" s="215"/>
      <c r="R308" s="152"/>
      <c r="S308" s="152"/>
      <c r="T308" s="152"/>
      <c r="U308" s="152"/>
      <c r="V308" s="152"/>
      <c r="W308" s="207"/>
      <c r="X308" s="207"/>
      <c r="Y308" s="152"/>
      <c r="Z308" s="152"/>
      <c r="AA308" s="152"/>
      <c r="AB308" s="152"/>
      <c r="AC308" s="152"/>
      <c r="AD308" s="152"/>
      <c r="AE308" s="250"/>
      <c r="AF308" s="250"/>
      <c r="AG308" s="186"/>
      <c r="AH308" s="250"/>
    </row>
    <row r="309" spans="1:34" ht="12.75" customHeight="1" x14ac:dyDescent="0.35">
      <c r="A309" s="161"/>
      <c r="B309" s="161"/>
      <c r="C309" s="207"/>
      <c r="D309" s="152"/>
      <c r="E309" s="234" t="str">
        <f>IFERROR(IF(ISBLANK(C309),IF(ISBLANK(D309),"",VLOOKUP(D309,Subrecipient!$D$13:$E$1200,2,FALSE)),VLOOKUP(C309,Subrecipient!$C$13:$E$1200,3,FALSE)),"Not Found")</f>
        <v/>
      </c>
      <c r="F309" s="152"/>
      <c r="G309" s="216"/>
      <c r="H309" s="207"/>
      <c r="I309" s="234" t="str">
        <f t="shared" si="4"/>
        <v/>
      </c>
      <c r="J309" s="152"/>
      <c r="K309" s="217"/>
      <c r="L309" s="154"/>
      <c r="M309" s="155"/>
      <c r="N309" s="155"/>
      <c r="O309" s="155"/>
      <c r="P309" s="154"/>
      <c r="Q309" s="215"/>
      <c r="R309" s="152"/>
      <c r="S309" s="152"/>
      <c r="T309" s="152"/>
      <c r="U309" s="152"/>
      <c r="V309" s="152"/>
      <c r="W309" s="207"/>
      <c r="X309" s="207"/>
      <c r="Y309" s="152"/>
      <c r="Z309" s="152"/>
      <c r="AA309" s="152"/>
      <c r="AB309" s="152"/>
      <c r="AC309" s="152"/>
      <c r="AD309" s="152"/>
      <c r="AE309" s="250"/>
      <c r="AF309" s="250"/>
      <c r="AG309" s="186"/>
      <c r="AH309" s="250"/>
    </row>
    <row r="310" spans="1:34" ht="12.75" customHeight="1" x14ac:dyDescent="0.35">
      <c r="A310" s="161"/>
      <c r="B310" s="161"/>
      <c r="C310" s="207"/>
      <c r="D310" s="152"/>
      <c r="E310" s="234" t="str">
        <f>IFERROR(IF(ISBLANK(C310),IF(ISBLANK(D310),"",VLOOKUP(D310,Subrecipient!$D$13:$E$1200,2,FALSE)),VLOOKUP(C310,Subrecipient!$C$13:$E$1200,3,FALSE)),"Not Found")</f>
        <v/>
      </c>
      <c r="F310" s="152"/>
      <c r="G310" s="216"/>
      <c r="H310" s="207"/>
      <c r="I310" s="234" t="str">
        <f t="shared" si="4"/>
        <v/>
      </c>
      <c r="J310" s="152"/>
      <c r="K310" s="217"/>
      <c r="L310" s="154"/>
      <c r="M310" s="155"/>
      <c r="N310" s="155"/>
      <c r="O310" s="155"/>
      <c r="P310" s="154"/>
      <c r="Q310" s="215"/>
      <c r="R310" s="152"/>
      <c r="S310" s="152"/>
      <c r="T310" s="152"/>
      <c r="U310" s="152"/>
      <c r="V310" s="152"/>
      <c r="W310" s="207"/>
      <c r="X310" s="207"/>
      <c r="Y310" s="152"/>
      <c r="Z310" s="152"/>
      <c r="AA310" s="152"/>
      <c r="AB310" s="152"/>
      <c r="AC310" s="152"/>
      <c r="AD310" s="152"/>
      <c r="AE310" s="250"/>
      <c r="AF310" s="250"/>
      <c r="AG310" s="186"/>
      <c r="AH310" s="250"/>
    </row>
    <row r="311" spans="1:34" ht="12.75" customHeight="1" x14ac:dyDescent="0.35">
      <c r="A311" s="161"/>
      <c r="B311" s="161"/>
      <c r="C311" s="207"/>
      <c r="D311" s="152"/>
      <c r="E311" s="234" t="str">
        <f>IFERROR(IF(ISBLANK(C311),IF(ISBLANK(D311),"",VLOOKUP(D311,Subrecipient!$D$13:$E$1200,2,FALSE)),VLOOKUP(C311,Subrecipient!$C$13:$E$1200,3,FALSE)),"Not Found")</f>
        <v/>
      </c>
      <c r="F311" s="152"/>
      <c r="G311" s="216"/>
      <c r="H311" s="207"/>
      <c r="I311" s="234" t="str">
        <f t="shared" si="4"/>
        <v/>
      </c>
      <c r="J311" s="152"/>
      <c r="K311" s="217"/>
      <c r="L311" s="154"/>
      <c r="M311" s="155"/>
      <c r="N311" s="155"/>
      <c r="O311" s="155"/>
      <c r="P311" s="154"/>
      <c r="Q311" s="215"/>
      <c r="R311" s="152"/>
      <c r="S311" s="152"/>
      <c r="T311" s="152"/>
      <c r="U311" s="152"/>
      <c r="V311" s="152"/>
      <c r="W311" s="207"/>
      <c r="X311" s="207"/>
      <c r="Y311" s="152"/>
      <c r="Z311" s="152"/>
      <c r="AA311" s="152"/>
      <c r="AB311" s="152"/>
      <c r="AC311" s="152"/>
      <c r="AD311" s="152"/>
      <c r="AE311" s="250"/>
      <c r="AF311" s="250"/>
      <c r="AG311" s="186"/>
      <c r="AH311" s="250"/>
    </row>
    <row r="312" spans="1:34" ht="12.75" customHeight="1" x14ac:dyDescent="0.35">
      <c r="A312" s="161"/>
      <c r="B312" s="161"/>
      <c r="C312" s="207"/>
      <c r="D312" s="152"/>
      <c r="E312" s="234" t="str">
        <f>IFERROR(IF(ISBLANK(C312),IF(ISBLANK(D312),"",VLOOKUP(D312,Subrecipient!$D$13:$E$1200,2,FALSE)),VLOOKUP(C312,Subrecipient!$C$13:$E$1200,3,FALSE)),"Not Found")</f>
        <v/>
      </c>
      <c r="F312" s="152"/>
      <c r="G312" s="216"/>
      <c r="H312" s="207"/>
      <c r="I312" s="234" t="str">
        <f t="shared" si="4"/>
        <v/>
      </c>
      <c r="J312" s="152"/>
      <c r="K312" s="217"/>
      <c r="L312" s="154"/>
      <c r="M312" s="155"/>
      <c r="N312" s="155"/>
      <c r="O312" s="155"/>
      <c r="P312" s="154"/>
      <c r="Q312" s="215"/>
      <c r="R312" s="152"/>
      <c r="S312" s="152"/>
      <c r="T312" s="152"/>
      <c r="U312" s="152"/>
      <c r="V312" s="152"/>
      <c r="W312" s="207"/>
      <c r="X312" s="207"/>
      <c r="Y312" s="152"/>
      <c r="Z312" s="152"/>
      <c r="AA312" s="152"/>
      <c r="AB312" s="152"/>
      <c r="AC312" s="152"/>
      <c r="AD312" s="152"/>
      <c r="AE312" s="250"/>
      <c r="AF312" s="250"/>
      <c r="AG312" s="186"/>
      <c r="AH312" s="250"/>
    </row>
    <row r="313" spans="1:34" ht="12.75" customHeight="1" x14ac:dyDescent="0.35">
      <c r="A313" s="161"/>
      <c r="B313" s="161"/>
      <c r="C313" s="207"/>
      <c r="D313" s="152"/>
      <c r="E313" s="234" t="str">
        <f>IFERROR(IF(ISBLANK(C313),IF(ISBLANK(D313),"",VLOOKUP(D313,Subrecipient!$D$13:$E$1200,2,FALSE)),VLOOKUP(C313,Subrecipient!$C$13:$E$1200,3,FALSE)),"Not Found")</f>
        <v/>
      </c>
      <c r="F313" s="152"/>
      <c r="G313" s="216"/>
      <c r="H313" s="207"/>
      <c r="I313" s="234" t="str">
        <f t="shared" si="4"/>
        <v/>
      </c>
      <c r="J313" s="152"/>
      <c r="K313" s="217"/>
      <c r="L313" s="154"/>
      <c r="M313" s="155"/>
      <c r="N313" s="155"/>
      <c r="O313" s="155"/>
      <c r="P313" s="154"/>
      <c r="Q313" s="215"/>
      <c r="R313" s="152"/>
      <c r="S313" s="152"/>
      <c r="T313" s="152"/>
      <c r="U313" s="152"/>
      <c r="V313" s="152"/>
      <c r="W313" s="207"/>
      <c r="X313" s="207"/>
      <c r="Y313" s="152"/>
      <c r="Z313" s="152"/>
      <c r="AA313" s="152"/>
      <c r="AB313" s="152"/>
      <c r="AC313" s="152"/>
      <c r="AD313" s="152"/>
      <c r="AE313" s="250"/>
      <c r="AF313" s="250"/>
      <c r="AG313" s="186"/>
      <c r="AH313" s="250"/>
    </row>
    <row r="314" spans="1:34" ht="12.75" customHeight="1" x14ac:dyDescent="0.35">
      <c r="A314" s="161"/>
      <c r="B314" s="161"/>
      <c r="C314" s="207"/>
      <c r="D314" s="152"/>
      <c r="E314" s="234" t="str">
        <f>IFERROR(IF(ISBLANK(C314),IF(ISBLANK(D314),"",VLOOKUP(D314,Subrecipient!$D$13:$E$1200,2,FALSE)),VLOOKUP(C314,Subrecipient!$C$13:$E$1200,3,FALSE)),"Not Found")</f>
        <v/>
      </c>
      <c r="F314" s="152"/>
      <c r="G314" s="216"/>
      <c r="H314" s="207"/>
      <c r="I314" s="234" t="str">
        <f t="shared" si="4"/>
        <v/>
      </c>
      <c r="J314" s="152"/>
      <c r="K314" s="217"/>
      <c r="L314" s="154"/>
      <c r="M314" s="155"/>
      <c r="N314" s="155"/>
      <c r="O314" s="155"/>
      <c r="P314" s="154"/>
      <c r="Q314" s="215"/>
      <c r="R314" s="152"/>
      <c r="S314" s="152"/>
      <c r="T314" s="152"/>
      <c r="U314" s="152"/>
      <c r="V314" s="152"/>
      <c r="W314" s="207"/>
      <c r="X314" s="207"/>
      <c r="Y314" s="152"/>
      <c r="Z314" s="152"/>
      <c r="AA314" s="152"/>
      <c r="AB314" s="152"/>
      <c r="AC314" s="152"/>
      <c r="AD314" s="152"/>
      <c r="AE314" s="250"/>
      <c r="AF314" s="250"/>
      <c r="AG314" s="186"/>
      <c r="AH314" s="250"/>
    </row>
    <row r="315" spans="1:34" ht="12.75" customHeight="1" x14ac:dyDescent="0.35">
      <c r="A315" s="161"/>
      <c r="B315" s="161"/>
      <c r="C315" s="207"/>
      <c r="D315" s="152"/>
      <c r="E315" s="234" t="str">
        <f>IFERROR(IF(ISBLANK(C315),IF(ISBLANK(D315),"",VLOOKUP(D315,Subrecipient!$D$13:$E$1200,2,FALSE)),VLOOKUP(C315,Subrecipient!$C$13:$E$1200,3,FALSE)),"Not Found")</f>
        <v/>
      </c>
      <c r="F315" s="152"/>
      <c r="G315" s="216"/>
      <c r="H315" s="207"/>
      <c r="I315" s="234" t="str">
        <f t="shared" si="4"/>
        <v/>
      </c>
      <c r="J315" s="152"/>
      <c r="K315" s="217"/>
      <c r="L315" s="154"/>
      <c r="M315" s="155"/>
      <c r="N315" s="155"/>
      <c r="O315" s="155"/>
      <c r="P315" s="154"/>
      <c r="Q315" s="215"/>
      <c r="R315" s="152"/>
      <c r="S315" s="152"/>
      <c r="T315" s="152"/>
      <c r="U315" s="152"/>
      <c r="V315" s="152"/>
      <c r="W315" s="207"/>
      <c r="X315" s="207"/>
      <c r="Y315" s="152"/>
      <c r="Z315" s="152"/>
      <c r="AA315" s="152"/>
      <c r="AB315" s="152"/>
      <c r="AC315" s="152"/>
      <c r="AD315" s="152"/>
      <c r="AE315" s="250"/>
      <c r="AF315" s="250"/>
      <c r="AG315" s="186"/>
      <c r="AH315" s="250"/>
    </row>
    <row r="316" spans="1:34" ht="12.75" customHeight="1" x14ac:dyDescent="0.35">
      <c r="A316" s="161"/>
      <c r="B316" s="161"/>
      <c r="C316" s="207"/>
      <c r="D316" s="152"/>
      <c r="E316" s="234" t="str">
        <f>IFERROR(IF(ISBLANK(C316),IF(ISBLANK(D316),"",VLOOKUP(D316,Subrecipient!$D$13:$E$1200,2,FALSE)),VLOOKUP(C316,Subrecipient!$C$13:$E$1200,3,FALSE)),"Not Found")</f>
        <v/>
      </c>
      <c r="F316" s="152"/>
      <c r="G316" s="216"/>
      <c r="H316" s="207"/>
      <c r="I316" s="234" t="str">
        <f t="shared" si="4"/>
        <v/>
      </c>
      <c r="J316" s="152"/>
      <c r="K316" s="217"/>
      <c r="L316" s="154"/>
      <c r="M316" s="155"/>
      <c r="N316" s="155"/>
      <c r="O316" s="155"/>
      <c r="P316" s="154"/>
      <c r="Q316" s="215"/>
      <c r="R316" s="152"/>
      <c r="S316" s="152"/>
      <c r="T316" s="152"/>
      <c r="U316" s="152"/>
      <c r="V316" s="152"/>
      <c r="W316" s="207"/>
      <c r="X316" s="207"/>
      <c r="Y316" s="152"/>
      <c r="Z316" s="152"/>
      <c r="AA316" s="152"/>
      <c r="AB316" s="152"/>
      <c r="AC316" s="152"/>
      <c r="AD316" s="152"/>
      <c r="AE316" s="250"/>
      <c r="AF316" s="250"/>
      <c r="AG316" s="186"/>
      <c r="AH316" s="250"/>
    </row>
    <row r="317" spans="1:34" ht="12.75" customHeight="1" x14ac:dyDescent="0.35">
      <c r="A317" s="161"/>
      <c r="B317" s="161"/>
      <c r="C317" s="207"/>
      <c r="D317" s="152"/>
      <c r="E317" s="234" t="str">
        <f>IFERROR(IF(ISBLANK(C317),IF(ISBLANK(D317),"",VLOOKUP(D317,Subrecipient!$D$13:$E$1200,2,FALSE)),VLOOKUP(C317,Subrecipient!$C$13:$E$1200,3,FALSE)),"Not Found")</f>
        <v/>
      </c>
      <c r="F317" s="152"/>
      <c r="G317" s="216"/>
      <c r="H317" s="207"/>
      <c r="I317" s="234" t="str">
        <f t="shared" si="4"/>
        <v/>
      </c>
      <c r="J317" s="152"/>
      <c r="K317" s="217"/>
      <c r="L317" s="154"/>
      <c r="M317" s="155"/>
      <c r="N317" s="155"/>
      <c r="O317" s="155"/>
      <c r="P317" s="154"/>
      <c r="Q317" s="215"/>
      <c r="R317" s="152"/>
      <c r="S317" s="152"/>
      <c r="T317" s="152"/>
      <c r="U317" s="152"/>
      <c r="V317" s="152"/>
      <c r="W317" s="207"/>
      <c r="X317" s="207"/>
      <c r="Y317" s="152"/>
      <c r="Z317" s="152"/>
      <c r="AA317" s="152"/>
      <c r="AB317" s="152"/>
      <c r="AC317" s="152"/>
      <c r="AD317" s="152"/>
      <c r="AE317" s="250"/>
      <c r="AF317" s="250"/>
      <c r="AG317" s="186"/>
      <c r="AH317" s="250"/>
    </row>
    <row r="318" spans="1:34" ht="12.75" customHeight="1" x14ac:dyDescent="0.35">
      <c r="A318" s="161"/>
      <c r="B318" s="161"/>
      <c r="C318" s="207"/>
      <c r="D318" s="152"/>
      <c r="E318" s="234" t="str">
        <f>IFERROR(IF(ISBLANK(C318),IF(ISBLANK(D318),"",VLOOKUP(D318,Subrecipient!$D$13:$E$1200,2,FALSE)),VLOOKUP(C318,Subrecipient!$C$13:$E$1200,3,FALSE)),"Not Found")</f>
        <v/>
      </c>
      <c r="F318" s="152"/>
      <c r="G318" s="216"/>
      <c r="H318" s="207"/>
      <c r="I318" s="234" t="str">
        <f t="shared" si="4"/>
        <v/>
      </c>
      <c r="J318" s="152"/>
      <c r="K318" s="217"/>
      <c r="L318" s="154"/>
      <c r="M318" s="155"/>
      <c r="N318" s="155"/>
      <c r="O318" s="155"/>
      <c r="P318" s="154"/>
      <c r="Q318" s="215"/>
      <c r="R318" s="152"/>
      <c r="S318" s="152"/>
      <c r="T318" s="152"/>
      <c r="U318" s="152"/>
      <c r="V318" s="152"/>
      <c r="W318" s="207"/>
      <c r="X318" s="207"/>
      <c r="Y318" s="152"/>
      <c r="Z318" s="152"/>
      <c r="AA318" s="152"/>
      <c r="AB318" s="152"/>
      <c r="AC318" s="152"/>
      <c r="AD318" s="152"/>
      <c r="AE318" s="250"/>
      <c r="AF318" s="250"/>
      <c r="AG318" s="186"/>
      <c r="AH318" s="250"/>
    </row>
    <row r="319" spans="1:34" ht="12.75" customHeight="1" x14ac:dyDescent="0.35">
      <c r="A319" s="161"/>
      <c r="B319" s="161"/>
      <c r="C319" s="207"/>
      <c r="D319" s="152"/>
      <c r="E319" s="234" t="str">
        <f>IFERROR(IF(ISBLANK(C319),IF(ISBLANK(D319),"",VLOOKUP(D319,Subrecipient!$D$13:$E$1200,2,FALSE)),VLOOKUP(C319,Subrecipient!$C$13:$E$1200,3,FALSE)),"Not Found")</f>
        <v/>
      </c>
      <c r="F319" s="152"/>
      <c r="G319" s="216"/>
      <c r="H319" s="207"/>
      <c r="I319" s="234" t="str">
        <f t="shared" si="4"/>
        <v/>
      </c>
      <c r="J319" s="152"/>
      <c r="K319" s="217"/>
      <c r="L319" s="154"/>
      <c r="M319" s="155"/>
      <c r="N319" s="155"/>
      <c r="O319" s="155"/>
      <c r="P319" s="154"/>
      <c r="Q319" s="215"/>
      <c r="R319" s="152"/>
      <c r="S319" s="152"/>
      <c r="T319" s="152"/>
      <c r="U319" s="152"/>
      <c r="V319" s="152"/>
      <c r="W319" s="207"/>
      <c r="X319" s="207"/>
      <c r="Y319" s="152"/>
      <c r="Z319" s="152"/>
      <c r="AA319" s="152"/>
      <c r="AB319" s="152"/>
      <c r="AC319" s="152"/>
      <c r="AD319" s="152"/>
      <c r="AE319" s="250"/>
      <c r="AF319" s="250"/>
      <c r="AG319" s="186"/>
      <c r="AH319" s="250"/>
    </row>
    <row r="320" spans="1:34" ht="12.75" customHeight="1" x14ac:dyDescent="0.35">
      <c r="A320" s="161"/>
      <c r="B320" s="161"/>
      <c r="C320" s="207"/>
      <c r="D320" s="152"/>
      <c r="E320" s="234" t="str">
        <f>IFERROR(IF(ISBLANK(C320),IF(ISBLANK(D320),"",VLOOKUP(D320,Subrecipient!$D$13:$E$1200,2,FALSE)),VLOOKUP(C320,Subrecipient!$C$13:$E$1200,3,FALSE)),"Not Found")</f>
        <v/>
      </c>
      <c r="F320" s="152"/>
      <c r="G320" s="216"/>
      <c r="H320" s="207"/>
      <c r="I320" s="234" t="str">
        <f t="shared" si="4"/>
        <v/>
      </c>
      <c r="J320" s="152"/>
      <c r="K320" s="217"/>
      <c r="L320" s="154"/>
      <c r="M320" s="155"/>
      <c r="N320" s="155"/>
      <c r="O320" s="155"/>
      <c r="P320" s="154"/>
      <c r="Q320" s="215"/>
      <c r="R320" s="152"/>
      <c r="S320" s="152"/>
      <c r="T320" s="152"/>
      <c r="U320" s="152"/>
      <c r="V320" s="152"/>
      <c r="W320" s="207"/>
      <c r="X320" s="207"/>
      <c r="Y320" s="152"/>
      <c r="Z320" s="152"/>
      <c r="AA320" s="152"/>
      <c r="AB320" s="152"/>
      <c r="AC320" s="152"/>
      <c r="AD320" s="152"/>
      <c r="AE320" s="250"/>
      <c r="AF320" s="250"/>
      <c r="AG320" s="186"/>
      <c r="AH320" s="250"/>
    </row>
    <row r="321" spans="1:34" ht="12.75" customHeight="1" x14ac:dyDescent="0.35">
      <c r="A321" s="161"/>
      <c r="B321" s="161"/>
      <c r="C321" s="207"/>
      <c r="D321" s="152"/>
      <c r="E321" s="234" t="str">
        <f>IFERROR(IF(ISBLANK(C321),IF(ISBLANK(D321),"",VLOOKUP(D321,Subrecipient!$D$13:$E$1200,2,FALSE)),VLOOKUP(C321,Subrecipient!$C$13:$E$1200,3,FALSE)),"Not Found")</f>
        <v/>
      </c>
      <c r="F321" s="152"/>
      <c r="G321" s="216"/>
      <c r="H321" s="207"/>
      <c r="I321" s="234" t="str">
        <f t="shared" si="4"/>
        <v/>
      </c>
      <c r="J321" s="152"/>
      <c r="K321" s="217"/>
      <c r="L321" s="154"/>
      <c r="M321" s="155"/>
      <c r="N321" s="155"/>
      <c r="O321" s="155"/>
      <c r="P321" s="154"/>
      <c r="Q321" s="215"/>
      <c r="R321" s="152"/>
      <c r="S321" s="152"/>
      <c r="T321" s="152"/>
      <c r="U321" s="152"/>
      <c r="V321" s="152"/>
      <c r="W321" s="207"/>
      <c r="X321" s="207"/>
      <c r="Y321" s="152"/>
      <c r="Z321" s="152"/>
      <c r="AA321" s="152"/>
      <c r="AB321" s="152"/>
      <c r="AC321" s="152"/>
      <c r="AD321" s="152"/>
      <c r="AE321" s="250"/>
      <c r="AF321" s="250"/>
      <c r="AG321" s="186"/>
      <c r="AH321" s="250"/>
    </row>
    <row r="322" spans="1:34" ht="12.75" customHeight="1" x14ac:dyDescent="0.35">
      <c r="A322" s="161"/>
      <c r="B322" s="161"/>
      <c r="C322" s="207"/>
      <c r="D322" s="152"/>
      <c r="E322" s="234" t="str">
        <f>IFERROR(IF(ISBLANK(C322),IF(ISBLANK(D322),"",VLOOKUP(D322,Subrecipient!$D$13:$E$1200,2,FALSE)),VLOOKUP(C322,Subrecipient!$C$13:$E$1200,3,FALSE)),"Not Found")</f>
        <v/>
      </c>
      <c r="F322" s="152"/>
      <c r="G322" s="216"/>
      <c r="H322" s="207"/>
      <c r="I322" s="234" t="str">
        <f t="shared" si="4"/>
        <v/>
      </c>
      <c r="J322" s="152"/>
      <c r="K322" s="217"/>
      <c r="L322" s="154"/>
      <c r="M322" s="155"/>
      <c r="N322" s="155"/>
      <c r="O322" s="155"/>
      <c r="P322" s="154"/>
      <c r="Q322" s="215"/>
      <c r="R322" s="152"/>
      <c r="S322" s="152"/>
      <c r="T322" s="152"/>
      <c r="U322" s="152"/>
      <c r="V322" s="152"/>
      <c r="W322" s="207"/>
      <c r="X322" s="207"/>
      <c r="Y322" s="152"/>
      <c r="Z322" s="152"/>
      <c r="AA322" s="152"/>
      <c r="AB322" s="152"/>
      <c r="AC322" s="152"/>
      <c r="AD322" s="152"/>
      <c r="AE322" s="250"/>
      <c r="AF322" s="250"/>
      <c r="AG322" s="186"/>
      <c r="AH322" s="250"/>
    </row>
    <row r="323" spans="1:34" ht="12.75" customHeight="1" x14ac:dyDescent="0.35">
      <c r="A323" s="161"/>
      <c r="B323" s="161"/>
      <c r="C323" s="207"/>
      <c r="D323" s="152"/>
      <c r="E323" s="234" t="str">
        <f>IFERROR(IF(ISBLANK(C323),IF(ISBLANK(D323),"",VLOOKUP(D323,Subrecipient!$D$13:$E$1200,2,FALSE)),VLOOKUP(C323,Subrecipient!$C$13:$E$1200,3,FALSE)),"Not Found")</f>
        <v/>
      </c>
      <c r="F323" s="152"/>
      <c r="G323" s="216"/>
      <c r="H323" s="207"/>
      <c r="I323" s="234" t="str">
        <f t="shared" si="4"/>
        <v/>
      </c>
      <c r="J323" s="152"/>
      <c r="K323" s="217"/>
      <c r="L323" s="154"/>
      <c r="M323" s="155"/>
      <c r="N323" s="155"/>
      <c r="O323" s="155"/>
      <c r="P323" s="154"/>
      <c r="Q323" s="215"/>
      <c r="R323" s="152"/>
      <c r="S323" s="152"/>
      <c r="T323" s="152"/>
      <c r="U323" s="152"/>
      <c r="V323" s="152"/>
      <c r="W323" s="207"/>
      <c r="X323" s="207"/>
      <c r="Y323" s="152"/>
      <c r="Z323" s="152"/>
      <c r="AA323" s="152"/>
      <c r="AB323" s="152"/>
      <c r="AC323" s="152"/>
      <c r="AD323" s="152"/>
      <c r="AE323" s="250"/>
      <c r="AF323" s="250"/>
      <c r="AG323" s="186"/>
      <c r="AH323" s="250"/>
    </row>
    <row r="324" spans="1:34" ht="12.75" customHeight="1" x14ac:dyDescent="0.35">
      <c r="A324" s="161"/>
      <c r="B324" s="161"/>
      <c r="C324" s="207"/>
      <c r="D324" s="152"/>
      <c r="E324" s="234" t="str">
        <f>IFERROR(IF(ISBLANK(C324),IF(ISBLANK(D324),"",VLOOKUP(D324,Subrecipient!$D$13:$E$1200,2,FALSE)),VLOOKUP(C324,Subrecipient!$C$13:$E$1200,3,FALSE)),"Not Found")</f>
        <v/>
      </c>
      <c r="F324" s="152"/>
      <c r="G324" s="216"/>
      <c r="H324" s="207"/>
      <c r="I324" s="234" t="str">
        <f t="shared" si="4"/>
        <v/>
      </c>
      <c r="J324" s="152"/>
      <c r="K324" s="217"/>
      <c r="L324" s="154"/>
      <c r="M324" s="155"/>
      <c r="N324" s="155"/>
      <c r="O324" s="155"/>
      <c r="P324" s="154"/>
      <c r="Q324" s="215"/>
      <c r="R324" s="152"/>
      <c r="S324" s="152"/>
      <c r="T324" s="152"/>
      <c r="U324" s="152"/>
      <c r="V324" s="152"/>
      <c r="W324" s="207"/>
      <c r="X324" s="207"/>
      <c r="Y324" s="152"/>
      <c r="Z324" s="152"/>
      <c r="AA324" s="152"/>
      <c r="AB324" s="152"/>
      <c r="AC324" s="152"/>
      <c r="AD324" s="152"/>
      <c r="AE324" s="250"/>
      <c r="AF324" s="250"/>
      <c r="AG324" s="186"/>
      <c r="AH324" s="250"/>
    </row>
    <row r="325" spans="1:34" ht="12.75" customHeight="1" x14ac:dyDescent="0.35">
      <c r="A325" s="161"/>
      <c r="B325" s="161"/>
      <c r="C325" s="207"/>
      <c r="D325" s="152"/>
      <c r="E325" s="234" t="str">
        <f>IFERROR(IF(ISBLANK(C325),IF(ISBLANK(D325),"",VLOOKUP(D325,Subrecipient!$D$13:$E$1200,2,FALSE)),VLOOKUP(C325,Subrecipient!$C$13:$E$1200,3,FALSE)),"Not Found")</f>
        <v/>
      </c>
      <c r="F325" s="152"/>
      <c r="G325" s="216"/>
      <c r="H325" s="207"/>
      <c r="I325" s="234" t="str">
        <f t="shared" si="4"/>
        <v/>
      </c>
      <c r="J325" s="152"/>
      <c r="K325" s="217"/>
      <c r="L325" s="154"/>
      <c r="M325" s="155"/>
      <c r="N325" s="155"/>
      <c r="O325" s="155"/>
      <c r="P325" s="154"/>
      <c r="Q325" s="215"/>
      <c r="R325" s="152"/>
      <c r="S325" s="152"/>
      <c r="T325" s="152"/>
      <c r="U325" s="152"/>
      <c r="V325" s="152"/>
      <c r="W325" s="207"/>
      <c r="X325" s="207"/>
      <c r="Y325" s="152"/>
      <c r="Z325" s="152"/>
      <c r="AA325" s="152"/>
      <c r="AB325" s="152"/>
      <c r="AC325" s="152"/>
      <c r="AD325" s="152"/>
      <c r="AE325" s="250"/>
      <c r="AF325" s="250"/>
      <c r="AG325" s="186"/>
      <c r="AH325" s="250"/>
    </row>
    <row r="326" spans="1:34" ht="12.75" customHeight="1" x14ac:dyDescent="0.35">
      <c r="A326" s="161"/>
      <c r="B326" s="161"/>
      <c r="C326" s="207"/>
      <c r="D326" s="152"/>
      <c r="E326" s="234" t="str">
        <f>IFERROR(IF(ISBLANK(C326),IF(ISBLANK(D326),"",VLOOKUP(D326,Subrecipient!$D$13:$E$1200,2,FALSE)),VLOOKUP(C326,Subrecipient!$C$13:$E$1200,3,FALSE)),"Not Found")</f>
        <v/>
      </c>
      <c r="F326" s="152"/>
      <c r="G326" s="216"/>
      <c r="H326" s="207"/>
      <c r="I326" s="234" t="str">
        <f t="shared" si="4"/>
        <v/>
      </c>
      <c r="J326" s="152"/>
      <c r="K326" s="217"/>
      <c r="L326" s="154"/>
      <c r="M326" s="155"/>
      <c r="N326" s="155"/>
      <c r="O326" s="155"/>
      <c r="P326" s="154"/>
      <c r="Q326" s="215"/>
      <c r="R326" s="152"/>
      <c r="S326" s="152"/>
      <c r="T326" s="152"/>
      <c r="U326" s="152"/>
      <c r="V326" s="152"/>
      <c r="W326" s="207"/>
      <c r="X326" s="207"/>
      <c r="Y326" s="152"/>
      <c r="Z326" s="152"/>
      <c r="AA326" s="152"/>
      <c r="AB326" s="152"/>
      <c r="AC326" s="152"/>
      <c r="AD326" s="152"/>
      <c r="AE326" s="250"/>
      <c r="AF326" s="250"/>
      <c r="AG326" s="186"/>
      <c r="AH326" s="250"/>
    </row>
    <row r="327" spans="1:34" ht="12.75" customHeight="1" x14ac:dyDescent="0.35">
      <c r="A327" s="161"/>
      <c r="B327" s="161"/>
      <c r="C327" s="207"/>
      <c r="D327" s="152"/>
      <c r="E327" s="234" t="str">
        <f>IFERROR(IF(ISBLANK(C327),IF(ISBLANK(D327),"",VLOOKUP(D327,Subrecipient!$D$13:$E$1200,2,FALSE)),VLOOKUP(C327,Subrecipient!$C$13:$E$1200,3,FALSE)),"Not Found")</f>
        <v/>
      </c>
      <c r="F327" s="152"/>
      <c r="G327" s="216"/>
      <c r="H327" s="207"/>
      <c r="I327" s="234" t="str">
        <f t="shared" si="4"/>
        <v/>
      </c>
      <c r="J327" s="152"/>
      <c r="K327" s="217"/>
      <c r="L327" s="154"/>
      <c r="M327" s="155"/>
      <c r="N327" s="155"/>
      <c r="O327" s="155"/>
      <c r="P327" s="154"/>
      <c r="Q327" s="215"/>
      <c r="R327" s="152"/>
      <c r="S327" s="152"/>
      <c r="T327" s="152"/>
      <c r="U327" s="152"/>
      <c r="V327" s="152"/>
      <c r="W327" s="207"/>
      <c r="X327" s="207"/>
      <c r="Y327" s="152"/>
      <c r="Z327" s="152"/>
      <c r="AA327" s="152"/>
      <c r="AB327" s="152"/>
      <c r="AC327" s="152"/>
      <c r="AD327" s="152"/>
      <c r="AE327" s="250"/>
      <c r="AF327" s="250"/>
      <c r="AG327" s="186"/>
      <c r="AH327" s="250"/>
    </row>
    <row r="328" spans="1:34" ht="12.75" customHeight="1" x14ac:dyDescent="0.35">
      <c r="A328" s="161"/>
      <c r="B328" s="161"/>
      <c r="C328" s="207"/>
      <c r="D328" s="152"/>
      <c r="E328" s="234" t="str">
        <f>IFERROR(IF(ISBLANK(C328),IF(ISBLANK(D328),"",VLOOKUP(D328,Subrecipient!$D$13:$E$1200,2,FALSE)),VLOOKUP(C328,Subrecipient!$C$13:$E$1200,3,FALSE)),"Not Found")</f>
        <v/>
      </c>
      <c r="F328" s="152"/>
      <c r="G328" s="216"/>
      <c r="H328" s="207"/>
      <c r="I328" s="234" t="str">
        <f t="shared" si="4"/>
        <v/>
      </c>
      <c r="J328" s="152"/>
      <c r="K328" s="217"/>
      <c r="L328" s="154"/>
      <c r="M328" s="155"/>
      <c r="N328" s="155"/>
      <c r="O328" s="155"/>
      <c r="P328" s="154"/>
      <c r="Q328" s="215"/>
      <c r="R328" s="152"/>
      <c r="S328" s="152"/>
      <c r="T328" s="152"/>
      <c r="U328" s="152"/>
      <c r="V328" s="152"/>
      <c r="W328" s="207"/>
      <c r="X328" s="207"/>
      <c r="Y328" s="152"/>
      <c r="Z328" s="152"/>
      <c r="AA328" s="152"/>
      <c r="AB328" s="152"/>
      <c r="AC328" s="152"/>
      <c r="AD328" s="152"/>
      <c r="AE328" s="250"/>
      <c r="AF328" s="250"/>
      <c r="AG328" s="186"/>
      <c r="AH328" s="250"/>
    </row>
    <row r="329" spans="1:34" ht="12.75" customHeight="1" x14ac:dyDescent="0.35">
      <c r="A329" s="161"/>
      <c r="B329" s="161"/>
      <c r="C329" s="207"/>
      <c r="D329" s="152"/>
      <c r="E329" s="234" t="str">
        <f>IFERROR(IF(ISBLANK(C329),IF(ISBLANK(D329),"",VLOOKUP(D329,Subrecipient!$D$13:$E$1200,2,FALSE)),VLOOKUP(C329,Subrecipient!$C$13:$E$1200,3,FALSE)),"Not Found")</f>
        <v/>
      </c>
      <c r="F329" s="152"/>
      <c r="G329" s="216"/>
      <c r="H329" s="207"/>
      <c r="I329" s="234" t="str">
        <f t="shared" ref="I329:I392" si="5">E329</f>
        <v/>
      </c>
      <c r="J329" s="152"/>
      <c r="K329" s="217"/>
      <c r="L329" s="154"/>
      <c r="M329" s="155"/>
      <c r="N329" s="155"/>
      <c r="O329" s="155"/>
      <c r="P329" s="154"/>
      <c r="Q329" s="215"/>
      <c r="R329" s="152"/>
      <c r="S329" s="152"/>
      <c r="T329" s="152"/>
      <c r="U329" s="152"/>
      <c r="V329" s="152"/>
      <c r="W329" s="207"/>
      <c r="X329" s="207"/>
      <c r="Y329" s="152"/>
      <c r="Z329" s="152"/>
      <c r="AA329" s="152"/>
      <c r="AB329" s="152"/>
      <c r="AC329" s="152"/>
      <c r="AD329" s="152"/>
      <c r="AE329" s="250"/>
      <c r="AF329" s="250"/>
      <c r="AG329" s="186"/>
      <c r="AH329" s="250"/>
    </row>
    <row r="330" spans="1:34" ht="12.75" customHeight="1" x14ac:dyDescent="0.35">
      <c r="A330" s="161"/>
      <c r="B330" s="161"/>
      <c r="C330" s="207"/>
      <c r="D330" s="152"/>
      <c r="E330" s="234" t="str">
        <f>IFERROR(IF(ISBLANK(C330),IF(ISBLANK(D330),"",VLOOKUP(D330,Subrecipient!$D$13:$E$1200,2,FALSE)),VLOOKUP(C330,Subrecipient!$C$13:$E$1200,3,FALSE)),"Not Found")</f>
        <v/>
      </c>
      <c r="F330" s="152"/>
      <c r="G330" s="216"/>
      <c r="H330" s="207"/>
      <c r="I330" s="234" t="str">
        <f t="shared" si="5"/>
        <v/>
      </c>
      <c r="J330" s="152"/>
      <c r="K330" s="217"/>
      <c r="L330" s="154"/>
      <c r="M330" s="155"/>
      <c r="N330" s="155"/>
      <c r="O330" s="155"/>
      <c r="P330" s="154"/>
      <c r="Q330" s="215"/>
      <c r="R330" s="152"/>
      <c r="S330" s="152"/>
      <c r="T330" s="152"/>
      <c r="U330" s="152"/>
      <c r="V330" s="152"/>
      <c r="W330" s="207"/>
      <c r="X330" s="207"/>
      <c r="Y330" s="152"/>
      <c r="Z330" s="152"/>
      <c r="AA330" s="152"/>
      <c r="AB330" s="152"/>
      <c r="AC330" s="152"/>
      <c r="AD330" s="152"/>
      <c r="AE330" s="250"/>
      <c r="AF330" s="250"/>
      <c r="AG330" s="186"/>
      <c r="AH330" s="250"/>
    </row>
    <row r="331" spans="1:34" ht="12.75" customHeight="1" x14ac:dyDescent="0.35">
      <c r="A331" s="161"/>
      <c r="B331" s="161"/>
      <c r="C331" s="207"/>
      <c r="D331" s="152"/>
      <c r="E331" s="234" t="str">
        <f>IFERROR(IF(ISBLANK(C331),IF(ISBLANK(D331),"",VLOOKUP(D331,Subrecipient!$D$13:$E$1200,2,FALSE)),VLOOKUP(C331,Subrecipient!$C$13:$E$1200,3,FALSE)),"Not Found")</f>
        <v/>
      </c>
      <c r="F331" s="152"/>
      <c r="G331" s="216"/>
      <c r="H331" s="207"/>
      <c r="I331" s="234" t="str">
        <f t="shared" si="5"/>
        <v/>
      </c>
      <c r="J331" s="152"/>
      <c r="K331" s="217"/>
      <c r="L331" s="154"/>
      <c r="M331" s="155"/>
      <c r="N331" s="155"/>
      <c r="O331" s="155"/>
      <c r="P331" s="154"/>
      <c r="Q331" s="215"/>
      <c r="R331" s="152"/>
      <c r="S331" s="152"/>
      <c r="T331" s="152"/>
      <c r="U331" s="152"/>
      <c r="V331" s="152"/>
      <c r="W331" s="207"/>
      <c r="X331" s="207"/>
      <c r="Y331" s="152"/>
      <c r="Z331" s="152"/>
      <c r="AA331" s="152"/>
      <c r="AB331" s="152"/>
      <c r="AC331" s="152"/>
      <c r="AD331" s="152"/>
      <c r="AE331" s="250"/>
      <c r="AF331" s="250"/>
      <c r="AG331" s="186"/>
      <c r="AH331" s="250"/>
    </row>
    <row r="332" spans="1:34" ht="12.75" customHeight="1" x14ac:dyDescent="0.35">
      <c r="A332" s="161"/>
      <c r="B332" s="161"/>
      <c r="C332" s="207"/>
      <c r="D332" s="152"/>
      <c r="E332" s="234" t="str">
        <f>IFERROR(IF(ISBLANK(C332),IF(ISBLANK(D332),"",VLOOKUP(D332,Subrecipient!$D$13:$E$1200,2,FALSE)),VLOOKUP(C332,Subrecipient!$C$13:$E$1200,3,FALSE)),"Not Found")</f>
        <v/>
      </c>
      <c r="F332" s="152"/>
      <c r="G332" s="216"/>
      <c r="H332" s="207"/>
      <c r="I332" s="234" t="str">
        <f t="shared" si="5"/>
        <v/>
      </c>
      <c r="J332" s="152"/>
      <c r="K332" s="217"/>
      <c r="L332" s="154"/>
      <c r="M332" s="155"/>
      <c r="N332" s="155"/>
      <c r="O332" s="155"/>
      <c r="P332" s="154"/>
      <c r="Q332" s="215"/>
      <c r="R332" s="152"/>
      <c r="S332" s="152"/>
      <c r="T332" s="152"/>
      <c r="U332" s="152"/>
      <c r="V332" s="152"/>
      <c r="W332" s="207"/>
      <c r="X332" s="207"/>
      <c r="Y332" s="152"/>
      <c r="Z332" s="152"/>
      <c r="AA332" s="152"/>
      <c r="AB332" s="152"/>
      <c r="AC332" s="152"/>
      <c r="AD332" s="152"/>
      <c r="AE332" s="250"/>
      <c r="AF332" s="250"/>
      <c r="AG332" s="186"/>
      <c r="AH332" s="250"/>
    </row>
    <row r="333" spans="1:34" ht="12.75" customHeight="1" x14ac:dyDescent="0.35">
      <c r="A333" s="161"/>
      <c r="B333" s="161"/>
      <c r="C333" s="207"/>
      <c r="D333" s="152"/>
      <c r="E333" s="234" t="str">
        <f>IFERROR(IF(ISBLANK(C333),IF(ISBLANK(D333),"",VLOOKUP(D333,Subrecipient!$D$13:$E$1200,2,FALSE)),VLOOKUP(C333,Subrecipient!$C$13:$E$1200,3,FALSE)),"Not Found")</f>
        <v/>
      </c>
      <c r="F333" s="152"/>
      <c r="G333" s="216"/>
      <c r="H333" s="207"/>
      <c r="I333" s="234" t="str">
        <f t="shared" si="5"/>
        <v/>
      </c>
      <c r="J333" s="152"/>
      <c r="K333" s="217"/>
      <c r="L333" s="154"/>
      <c r="M333" s="155"/>
      <c r="N333" s="155"/>
      <c r="O333" s="155"/>
      <c r="P333" s="154"/>
      <c r="Q333" s="215"/>
      <c r="R333" s="152"/>
      <c r="S333" s="152"/>
      <c r="T333" s="152"/>
      <c r="U333" s="152"/>
      <c r="V333" s="152"/>
      <c r="W333" s="207"/>
      <c r="X333" s="207"/>
      <c r="Y333" s="152"/>
      <c r="Z333" s="152"/>
      <c r="AA333" s="152"/>
      <c r="AB333" s="152"/>
      <c r="AC333" s="152"/>
      <c r="AD333" s="152"/>
      <c r="AE333" s="250"/>
      <c r="AF333" s="250"/>
      <c r="AG333" s="186"/>
      <c r="AH333" s="250"/>
    </row>
    <row r="334" spans="1:34" ht="12.75" customHeight="1" x14ac:dyDescent="0.35">
      <c r="A334" s="161"/>
      <c r="B334" s="161"/>
      <c r="C334" s="207"/>
      <c r="D334" s="152"/>
      <c r="E334" s="234" t="str">
        <f>IFERROR(IF(ISBLANK(C334),IF(ISBLANK(D334),"",VLOOKUP(D334,Subrecipient!$D$13:$E$1200,2,FALSE)),VLOOKUP(C334,Subrecipient!$C$13:$E$1200,3,FALSE)),"Not Found")</f>
        <v/>
      </c>
      <c r="F334" s="152"/>
      <c r="G334" s="216"/>
      <c r="H334" s="207"/>
      <c r="I334" s="234" t="str">
        <f t="shared" si="5"/>
        <v/>
      </c>
      <c r="J334" s="152"/>
      <c r="K334" s="217"/>
      <c r="L334" s="154"/>
      <c r="M334" s="155"/>
      <c r="N334" s="155"/>
      <c r="O334" s="155"/>
      <c r="P334" s="154"/>
      <c r="Q334" s="215"/>
      <c r="R334" s="152"/>
      <c r="S334" s="152"/>
      <c r="T334" s="152"/>
      <c r="U334" s="152"/>
      <c r="V334" s="152"/>
      <c r="W334" s="207"/>
      <c r="X334" s="207"/>
      <c r="Y334" s="152"/>
      <c r="Z334" s="152"/>
      <c r="AA334" s="152"/>
      <c r="AB334" s="152"/>
      <c r="AC334" s="152"/>
      <c r="AD334" s="152"/>
      <c r="AE334" s="250"/>
      <c r="AF334" s="250"/>
      <c r="AG334" s="186"/>
      <c r="AH334" s="250"/>
    </row>
    <row r="335" spans="1:34" ht="12.75" customHeight="1" x14ac:dyDescent="0.35">
      <c r="A335" s="161"/>
      <c r="B335" s="161"/>
      <c r="C335" s="207"/>
      <c r="D335" s="152"/>
      <c r="E335" s="234" t="str">
        <f>IFERROR(IF(ISBLANK(C335),IF(ISBLANK(D335),"",VLOOKUP(D335,Subrecipient!$D$13:$E$1200,2,FALSE)),VLOOKUP(C335,Subrecipient!$C$13:$E$1200,3,FALSE)),"Not Found")</f>
        <v/>
      </c>
      <c r="F335" s="152"/>
      <c r="G335" s="216"/>
      <c r="H335" s="207"/>
      <c r="I335" s="234" t="str">
        <f t="shared" si="5"/>
        <v/>
      </c>
      <c r="J335" s="152"/>
      <c r="K335" s="217"/>
      <c r="L335" s="154"/>
      <c r="M335" s="155"/>
      <c r="N335" s="155"/>
      <c r="O335" s="155"/>
      <c r="P335" s="154"/>
      <c r="Q335" s="215"/>
      <c r="R335" s="152"/>
      <c r="S335" s="152"/>
      <c r="T335" s="152"/>
      <c r="U335" s="152"/>
      <c r="V335" s="152"/>
      <c r="W335" s="207"/>
      <c r="X335" s="207"/>
      <c r="Y335" s="152"/>
      <c r="Z335" s="152"/>
      <c r="AA335" s="152"/>
      <c r="AB335" s="152"/>
      <c r="AC335" s="152"/>
      <c r="AD335" s="152"/>
      <c r="AE335" s="250"/>
      <c r="AF335" s="250"/>
      <c r="AG335" s="186"/>
      <c r="AH335" s="250"/>
    </row>
    <row r="336" spans="1:34" ht="12.75" customHeight="1" x14ac:dyDescent="0.35">
      <c r="A336" s="161"/>
      <c r="B336" s="161"/>
      <c r="C336" s="207"/>
      <c r="D336" s="152"/>
      <c r="E336" s="234" t="str">
        <f>IFERROR(IF(ISBLANK(C336),IF(ISBLANK(D336),"",VLOOKUP(D336,Subrecipient!$D$13:$E$1200,2,FALSE)),VLOOKUP(C336,Subrecipient!$C$13:$E$1200,3,FALSE)),"Not Found")</f>
        <v/>
      </c>
      <c r="F336" s="152"/>
      <c r="G336" s="216"/>
      <c r="H336" s="207"/>
      <c r="I336" s="234" t="str">
        <f t="shared" si="5"/>
        <v/>
      </c>
      <c r="J336" s="152"/>
      <c r="K336" s="217"/>
      <c r="L336" s="154"/>
      <c r="M336" s="155"/>
      <c r="N336" s="155"/>
      <c r="O336" s="155"/>
      <c r="P336" s="154"/>
      <c r="Q336" s="215"/>
      <c r="R336" s="152"/>
      <c r="S336" s="152"/>
      <c r="T336" s="152"/>
      <c r="U336" s="152"/>
      <c r="V336" s="152"/>
      <c r="W336" s="207"/>
      <c r="X336" s="207"/>
      <c r="Y336" s="152"/>
      <c r="Z336" s="152"/>
      <c r="AA336" s="152"/>
      <c r="AB336" s="152"/>
      <c r="AC336" s="152"/>
      <c r="AD336" s="152"/>
      <c r="AE336" s="250"/>
      <c r="AF336" s="250"/>
      <c r="AG336" s="186"/>
      <c r="AH336" s="250"/>
    </row>
    <row r="337" spans="1:34" ht="12.75" customHeight="1" x14ac:dyDescent="0.35">
      <c r="A337" s="161"/>
      <c r="B337" s="161"/>
      <c r="C337" s="207"/>
      <c r="D337" s="152"/>
      <c r="E337" s="234" t="str">
        <f>IFERROR(IF(ISBLANK(C337),IF(ISBLANK(D337),"",VLOOKUP(D337,Subrecipient!$D$13:$E$1200,2,FALSE)),VLOOKUP(C337,Subrecipient!$C$13:$E$1200,3,FALSE)),"Not Found")</f>
        <v/>
      </c>
      <c r="F337" s="152"/>
      <c r="G337" s="216"/>
      <c r="H337" s="207"/>
      <c r="I337" s="234" t="str">
        <f t="shared" si="5"/>
        <v/>
      </c>
      <c r="J337" s="152"/>
      <c r="K337" s="217"/>
      <c r="L337" s="154"/>
      <c r="M337" s="155"/>
      <c r="N337" s="155"/>
      <c r="O337" s="155"/>
      <c r="P337" s="154"/>
      <c r="Q337" s="215"/>
      <c r="R337" s="152"/>
      <c r="S337" s="152"/>
      <c r="T337" s="152"/>
      <c r="U337" s="152"/>
      <c r="V337" s="152"/>
      <c r="W337" s="207"/>
      <c r="X337" s="207"/>
      <c r="Y337" s="152"/>
      <c r="Z337" s="152"/>
      <c r="AA337" s="152"/>
      <c r="AB337" s="152"/>
      <c r="AC337" s="152"/>
      <c r="AD337" s="152"/>
      <c r="AE337" s="250"/>
      <c r="AF337" s="250"/>
      <c r="AG337" s="186"/>
      <c r="AH337" s="250"/>
    </row>
    <row r="338" spans="1:34" ht="12.75" customHeight="1" x14ac:dyDescent="0.35">
      <c r="A338" s="161"/>
      <c r="B338" s="161"/>
      <c r="C338" s="207"/>
      <c r="D338" s="152"/>
      <c r="E338" s="234" t="str">
        <f>IFERROR(IF(ISBLANK(C338),IF(ISBLANK(D338),"",VLOOKUP(D338,Subrecipient!$D$13:$E$1200,2,FALSE)),VLOOKUP(C338,Subrecipient!$C$13:$E$1200,3,FALSE)),"Not Found")</f>
        <v/>
      </c>
      <c r="F338" s="152"/>
      <c r="G338" s="216"/>
      <c r="H338" s="207"/>
      <c r="I338" s="234" t="str">
        <f t="shared" si="5"/>
        <v/>
      </c>
      <c r="J338" s="152"/>
      <c r="K338" s="217"/>
      <c r="L338" s="154"/>
      <c r="M338" s="155"/>
      <c r="N338" s="155"/>
      <c r="O338" s="155"/>
      <c r="P338" s="154"/>
      <c r="Q338" s="215"/>
      <c r="R338" s="152"/>
      <c r="S338" s="152"/>
      <c r="T338" s="152"/>
      <c r="U338" s="152"/>
      <c r="V338" s="152"/>
      <c r="W338" s="207"/>
      <c r="X338" s="207"/>
      <c r="Y338" s="152"/>
      <c r="Z338" s="152"/>
      <c r="AA338" s="152"/>
      <c r="AB338" s="152"/>
      <c r="AC338" s="152"/>
      <c r="AD338" s="152"/>
      <c r="AE338" s="250"/>
      <c r="AF338" s="250"/>
      <c r="AG338" s="186"/>
      <c r="AH338" s="250"/>
    </row>
    <row r="339" spans="1:34" ht="12.75" customHeight="1" x14ac:dyDescent="0.35">
      <c r="A339" s="161"/>
      <c r="B339" s="161"/>
      <c r="C339" s="207"/>
      <c r="D339" s="152"/>
      <c r="E339" s="234" t="str">
        <f>IFERROR(IF(ISBLANK(C339),IF(ISBLANK(D339),"",VLOOKUP(D339,Subrecipient!$D$13:$E$1200,2,FALSE)),VLOOKUP(C339,Subrecipient!$C$13:$E$1200,3,FALSE)),"Not Found")</f>
        <v/>
      </c>
      <c r="F339" s="152"/>
      <c r="G339" s="216"/>
      <c r="H339" s="207"/>
      <c r="I339" s="234" t="str">
        <f t="shared" si="5"/>
        <v/>
      </c>
      <c r="J339" s="152"/>
      <c r="K339" s="217"/>
      <c r="L339" s="154"/>
      <c r="M339" s="155"/>
      <c r="N339" s="155"/>
      <c r="O339" s="155"/>
      <c r="P339" s="154"/>
      <c r="Q339" s="215"/>
      <c r="R339" s="152"/>
      <c r="S339" s="152"/>
      <c r="T339" s="152"/>
      <c r="U339" s="152"/>
      <c r="V339" s="152"/>
      <c r="W339" s="207"/>
      <c r="X339" s="207"/>
      <c r="Y339" s="152"/>
      <c r="Z339" s="152"/>
      <c r="AA339" s="152"/>
      <c r="AB339" s="152"/>
      <c r="AC339" s="152"/>
      <c r="AD339" s="152"/>
      <c r="AE339" s="250"/>
      <c r="AF339" s="250"/>
      <c r="AG339" s="186"/>
      <c r="AH339" s="250"/>
    </row>
    <row r="340" spans="1:34" ht="12.75" customHeight="1" x14ac:dyDescent="0.35">
      <c r="A340" s="161"/>
      <c r="B340" s="161"/>
      <c r="C340" s="207"/>
      <c r="D340" s="152"/>
      <c r="E340" s="234" t="str">
        <f>IFERROR(IF(ISBLANK(C340),IF(ISBLANK(D340),"",VLOOKUP(D340,Subrecipient!$D$13:$E$1200,2,FALSE)),VLOOKUP(C340,Subrecipient!$C$13:$E$1200,3,FALSE)),"Not Found")</f>
        <v/>
      </c>
      <c r="F340" s="152"/>
      <c r="G340" s="216"/>
      <c r="H340" s="207"/>
      <c r="I340" s="234" t="str">
        <f t="shared" si="5"/>
        <v/>
      </c>
      <c r="J340" s="152"/>
      <c r="K340" s="217"/>
      <c r="L340" s="154"/>
      <c r="M340" s="155"/>
      <c r="N340" s="155"/>
      <c r="O340" s="155"/>
      <c r="P340" s="154"/>
      <c r="Q340" s="215"/>
      <c r="R340" s="152"/>
      <c r="S340" s="152"/>
      <c r="T340" s="152"/>
      <c r="U340" s="152"/>
      <c r="V340" s="152"/>
      <c r="W340" s="207"/>
      <c r="X340" s="207"/>
      <c r="Y340" s="152"/>
      <c r="Z340" s="152"/>
      <c r="AA340" s="152"/>
      <c r="AB340" s="152"/>
      <c r="AC340" s="152"/>
      <c r="AD340" s="152"/>
      <c r="AE340" s="250"/>
      <c r="AF340" s="250"/>
      <c r="AG340" s="186"/>
      <c r="AH340" s="250"/>
    </row>
    <row r="341" spans="1:34" ht="12.75" customHeight="1" x14ac:dyDescent="0.35">
      <c r="A341" s="161"/>
      <c r="B341" s="161"/>
      <c r="C341" s="207"/>
      <c r="D341" s="152"/>
      <c r="E341" s="234" t="str">
        <f>IFERROR(IF(ISBLANK(C341),IF(ISBLANK(D341),"",VLOOKUP(D341,Subrecipient!$D$13:$E$1200,2,FALSE)),VLOOKUP(C341,Subrecipient!$C$13:$E$1200,3,FALSE)),"Not Found")</f>
        <v/>
      </c>
      <c r="F341" s="152"/>
      <c r="G341" s="216"/>
      <c r="H341" s="207"/>
      <c r="I341" s="234" t="str">
        <f t="shared" si="5"/>
        <v/>
      </c>
      <c r="J341" s="152"/>
      <c r="K341" s="217"/>
      <c r="L341" s="154"/>
      <c r="M341" s="155"/>
      <c r="N341" s="155"/>
      <c r="O341" s="155"/>
      <c r="P341" s="154"/>
      <c r="Q341" s="215"/>
      <c r="R341" s="152"/>
      <c r="S341" s="152"/>
      <c r="T341" s="152"/>
      <c r="U341" s="152"/>
      <c r="V341" s="152"/>
      <c r="W341" s="207"/>
      <c r="X341" s="207"/>
      <c r="Y341" s="152"/>
      <c r="Z341" s="152"/>
      <c r="AA341" s="152"/>
      <c r="AB341" s="152"/>
      <c r="AC341" s="152"/>
      <c r="AD341" s="152"/>
      <c r="AE341" s="250"/>
      <c r="AF341" s="250"/>
      <c r="AG341" s="186"/>
      <c r="AH341" s="250"/>
    </row>
    <row r="342" spans="1:34" ht="12.75" customHeight="1" x14ac:dyDescent="0.35">
      <c r="A342" s="161"/>
      <c r="B342" s="161"/>
      <c r="C342" s="207"/>
      <c r="D342" s="152"/>
      <c r="E342" s="234" t="str">
        <f>IFERROR(IF(ISBLANK(C342),IF(ISBLANK(D342),"",VLOOKUP(D342,Subrecipient!$D$13:$E$1200,2,FALSE)),VLOOKUP(C342,Subrecipient!$C$13:$E$1200,3,FALSE)),"Not Found")</f>
        <v/>
      </c>
      <c r="F342" s="152"/>
      <c r="G342" s="216"/>
      <c r="H342" s="207"/>
      <c r="I342" s="234" t="str">
        <f t="shared" si="5"/>
        <v/>
      </c>
      <c r="J342" s="152"/>
      <c r="K342" s="217"/>
      <c r="L342" s="154"/>
      <c r="M342" s="155"/>
      <c r="N342" s="155"/>
      <c r="O342" s="155"/>
      <c r="P342" s="154"/>
      <c r="Q342" s="215"/>
      <c r="R342" s="152"/>
      <c r="S342" s="152"/>
      <c r="T342" s="152"/>
      <c r="U342" s="152"/>
      <c r="V342" s="152"/>
      <c r="W342" s="207"/>
      <c r="X342" s="207"/>
      <c r="Y342" s="152"/>
      <c r="Z342" s="152"/>
      <c r="AA342" s="152"/>
      <c r="AB342" s="152"/>
      <c r="AC342" s="152"/>
      <c r="AD342" s="152"/>
      <c r="AE342" s="250"/>
      <c r="AF342" s="250"/>
      <c r="AG342" s="186"/>
      <c r="AH342" s="250"/>
    </row>
    <row r="343" spans="1:34" ht="12.75" customHeight="1" x14ac:dyDescent="0.35">
      <c r="A343" s="161"/>
      <c r="B343" s="161"/>
      <c r="C343" s="207"/>
      <c r="D343" s="152"/>
      <c r="E343" s="234" t="str">
        <f>IFERROR(IF(ISBLANK(C343),IF(ISBLANK(D343),"",VLOOKUP(D343,Subrecipient!$D$13:$E$1200,2,FALSE)),VLOOKUP(C343,Subrecipient!$C$13:$E$1200,3,FALSE)),"Not Found")</f>
        <v/>
      </c>
      <c r="F343" s="152"/>
      <c r="G343" s="216"/>
      <c r="H343" s="207"/>
      <c r="I343" s="234" t="str">
        <f t="shared" si="5"/>
        <v/>
      </c>
      <c r="J343" s="152"/>
      <c r="K343" s="217"/>
      <c r="L343" s="154"/>
      <c r="M343" s="155"/>
      <c r="N343" s="155"/>
      <c r="O343" s="155"/>
      <c r="P343" s="154"/>
      <c r="Q343" s="215"/>
      <c r="R343" s="152"/>
      <c r="S343" s="152"/>
      <c r="T343" s="152"/>
      <c r="U343" s="152"/>
      <c r="V343" s="152"/>
      <c r="W343" s="207"/>
      <c r="X343" s="207"/>
      <c r="Y343" s="152"/>
      <c r="Z343" s="152"/>
      <c r="AA343" s="152"/>
      <c r="AB343" s="152"/>
      <c r="AC343" s="152"/>
      <c r="AD343" s="152"/>
      <c r="AE343" s="250"/>
      <c r="AF343" s="250"/>
      <c r="AG343" s="186"/>
      <c r="AH343" s="250"/>
    </row>
    <row r="344" spans="1:34" ht="12.75" customHeight="1" x14ac:dyDescent="0.35">
      <c r="A344" s="161"/>
      <c r="B344" s="161"/>
      <c r="C344" s="207"/>
      <c r="D344" s="152"/>
      <c r="E344" s="234" t="str">
        <f>IFERROR(IF(ISBLANK(C344),IF(ISBLANK(D344),"",VLOOKUP(D344,Subrecipient!$D$13:$E$1200,2,FALSE)),VLOOKUP(C344,Subrecipient!$C$13:$E$1200,3,FALSE)),"Not Found")</f>
        <v/>
      </c>
      <c r="F344" s="152"/>
      <c r="G344" s="216"/>
      <c r="H344" s="207"/>
      <c r="I344" s="234" t="str">
        <f t="shared" si="5"/>
        <v/>
      </c>
      <c r="J344" s="152"/>
      <c r="K344" s="217"/>
      <c r="L344" s="154"/>
      <c r="M344" s="155"/>
      <c r="N344" s="155"/>
      <c r="O344" s="155"/>
      <c r="P344" s="154"/>
      <c r="Q344" s="215"/>
      <c r="R344" s="152"/>
      <c r="S344" s="152"/>
      <c r="T344" s="152"/>
      <c r="U344" s="152"/>
      <c r="V344" s="152"/>
      <c r="W344" s="207"/>
      <c r="X344" s="207"/>
      <c r="Y344" s="152"/>
      <c r="Z344" s="152"/>
      <c r="AA344" s="152"/>
      <c r="AB344" s="152"/>
      <c r="AC344" s="152"/>
      <c r="AD344" s="152"/>
      <c r="AE344" s="250"/>
      <c r="AF344" s="250"/>
      <c r="AG344" s="186"/>
      <c r="AH344" s="250"/>
    </row>
    <row r="345" spans="1:34" ht="12.75" customHeight="1" x14ac:dyDescent="0.35">
      <c r="A345" s="161"/>
      <c r="B345" s="161"/>
      <c r="C345" s="207"/>
      <c r="D345" s="152"/>
      <c r="E345" s="234" t="str">
        <f>IFERROR(IF(ISBLANK(C345),IF(ISBLANK(D345),"",VLOOKUP(D345,Subrecipient!$D$13:$E$1200,2,FALSE)),VLOOKUP(C345,Subrecipient!$C$13:$E$1200,3,FALSE)),"Not Found")</f>
        <v/>
      </c>
      <c r="F345" s="152"/>
      <c r="G345" s="216"/>
      <c r="H345" s="207"/>
      <c r="I345" s="234" t="str">
        <f t="shared" si="5"/>
        <v/>
      </c>
      <c r="J345" s="152"/>
      <c r="K345" s="217"/>
      <c r="L345" s="154"/>
      <c r="M345" s="155"/>
      <c r="N345" s="155"/>
      <c r="O345" s="155"/>
      <c r="P345" s="154"/>
      <c r="Q345" s="215"/>
      <c r="R345" s="152"/>
      <c r="S345" s="152"/>
      <c r="T345" s="152"/>
      <c r="U345" s="152"/>
      <c r="V345" s="152"/>
      <c r="W345" s="207"/>
      <c r="X345" s="207"/>
      <c r="Y345" s="152"/>
      <c r="Z345" s="152"/>
      <c r="AA345" s="152"/>
      <c r="AB345" s="152"/>
      <c r="AC345" s="152"/>
      <c r="AD345" s="152"/>
      <c r="AE345" s="250"/>
      <c r="AF345" s="250"/>
      <c r="AG345" s="186"/>
      <c r="AH345" s="250"/>
    </row>
    <row r="346" spans="1:34" ht="12.75" customHeight="1" x14ac:dyDescent="0.35">
      <c r="A346" s="161"/>
      <c r="B346" s="161"/>
      <c r="C346" s="207"/>
      <c r="D346" s="152"/>
      <c r="E346" s="234" t="str">
        <f>IFERROR(IF(ISBLANK(C346),IF(ISBLANK(D346),"",VLOOKUP(D346,Subrecipient!$D$13:$E$1200,2,FALSE)),VLOOKUP(C346,Subrecipient!$C$13:$E$1200,3,FALSE)),"Not Found")</f>
        <v/>
      </c>
      <c r="F346" s="152"/>
      <c r="G346" s="216"/>
      <c r="H346" s="207"/>
      <c r="I346" s="234" t="str">
        <f t="shared" si="5"/>
        <v/>
      </c>
      <c r="J346" s="152"/>
      <c r="K346" s="217"/>
      <c r="L346" s="154"/>
      <c r="M346" s="155"/>
      <c r="N346" s="155"/>
      <c r="O346" s="155"/>
      <c r="P346" s="154"/>
      <c r="Q346" s="215"/>
      <c r="R346" s="152"/>
      <c r="S346" s="152"/>
      <c r="T346" s="152"/>
      <c r="U346" s="152"/>
      <c r="V346" s="152"/>
      <c r="W346" s="207"/>
      <c r="X346" s="207"/>
      <c r="Y346" s="152"/>
      <c r="Z346" s="152"/>
      <c r="AA346" s="152"/>
      <c r="AB346" s="152"/>
      <c r="AC346" s="152"/>
      <c r="AD346" s="152"/>
      <c r="AE346" s="250"/>
      <c r="AF346" s="250"/>
      <c r="AG346" s="186"/>
      <c r="AH346" s="250"/>
    </row>
    <row r="347" spans="1:34" ht="12.75" customHeight="1" x14ac:dyDescent="0.35">
      <c r="A347" s="161"/>
      <c r="B347" s="161"/>
      <c r="C347" s="207"/>
      <c r="D347" s="152"/>
      <c r="E347" s="234" t="str">
        <f>IFERROR(IF(ISBLANK(C347),IF(ISBLANK(D347),"",VLOOKUP(D347,Subrecipient!$D$13:$E$1200,2,FALSE)),VLOOKUP(C347,Subrecipient!$C$13:$E$1200,3,FALSE)),"Not Found")</f>
        <v/>
      </c>
      <c r="F347" s="152"/>
      <c r="G347" s="216"/>
      <c r="H347" s="207"/>
      <c r="I347" s="234" t="str">
        <f t="shared" si="5"/>
        <v/>
      </c>
      <c r="J347" s="152"/>
      <c r="K347" s="217"/>
      <c r="L347" s="154"/>
      <c r="M347" s="155"/>
      <c r="N347" s="155"/>
      <c r="O347" s="155"/>
      <c r="P347" s="154"/>
      <c r="Q347" s="215"/>
      <c r="R347" s="152"/>
      <c r="S347" s="152"/>
      <c r="T347" s="152"/>
      <c r="U347" s="152"/>
      <c r="V347" s="152"/>
      <c r="W347" s="207"/>
      <c r="X347" s="207"/>
      <c r="Y347" s="152"/>
      <c r="Z347" s="152"/>
      <c r="AA347" s="152"/>
      <c r="AB347" s="152"/>
      <c r="AC347" s="152"/>
      <c r="AD347" s="152"/>
      <c r="AE347" s="250"/>
      <c r="AF347" s="250"/>
      <c r="AG347" s="186"/>
      <c r="AH347" s="250"/>
    </row>
    <row r="348" spans="1:34" ht="12.75" customHeight="1" x14ac:dyDescent="0.35">
      <c r="A348" s="161"/>
      <c r="B348" s="161"/>
      <c r="C348" s="207"/>
      <c r="D348" s="152"/>
      <c r="E348" s="234" t="str">
        <f>IFERROR(IF(ISBLANK(C348),IF(ISBLANK(D348),"",VLOOKUP(D348,Subrecipient!$D$13:$E$1200,2,FALSE)),VLOOKUP(C348,Subrecipient!$C$13:$E$1200,3,FALSE)),"Not Found")</f>
        <v/>
      </c>
      <c r="F348" s="152"/>
      <c r="G348" s="216"/>
      <c r="H348" s="207"/>
      <c r="I348" s="234" t="str">
        <f t="shared" si="5"/>
        <v/>
      </c>
      <c r="J348" s="152"/>
      <c r="K348" s="217"/>
      <c r="L348" s="154"/>
      <c r="M348" s="155"/>
      <c r="N348" s="155"/>
      <c r="O348" s="155"/>
      <c r="P348" s="154"/>
      <c r="Q348" s="215"/>
      <c r="R348" s="152"/>
      <c r="S348" s="152"/>
      <c r="T348" s="152"/>
      <c r="U348" s="152"/>
      <c r="V348" s="152"/>
      <c r="W348" s="207"/>
      <c r="X348" s="207"/>
      <c r="Y348" s="152"/>
      <c r="Z348" s="152"/>
      <c r="AA348" s="152"/>
      <c r="AB348" s="152"/>
      <c r="AC348" s="152"/>
      <c r="AD348" s="152"/>
      <c r="AE348" s="250"/>
      <c r="AF348" s="250"/>
      <c r="AG348" s="186"/>
      <c r="AH348" s="250"/>
    </row>
    <row r="349" spans="1:34" ht="12.75" customHeight="1" x14ac:dyDescent="0.35">
      <c r="A349" s="161"/>
      <c r="B349" s="161"/>
      <c r="C349" s="207"/>
      <c r="D349" s="152"/>
      <c r="E349" s="234" t="str">
        <f>IFERROR(IF(ISBLANK(C349),IF(ISBLANK(D349),"",VLOOKUP(D349,Subrecipient!$D$13:$E$1200,2,FALSE)),VLOOKUP(C349,Subrecipient!$C$13:$E$1200,3,FALSE)),"Not Found")</f>
        <v/>
      </c>
      <c r="F349" s="152"/>
      <c r="G349" s="216"/>
      <c r="H349" s="207"/>
      <c r="I349" s="234" t="str">
        <f t="shared" si="5"/>
        <v/>
      </c>
      <c r="J349" s="152"/>
      <c r="K349" s="217"/>
      <c r="L349" s="154"/>
      <c r="M349" s="155"/>
      <c r="N349" s="155"/>
      <c r="O349" s="155"/>
      <c r="P349" s="154"/>
      <c r="Q349" s="215"/>
      <c r="R349" s="152"/>
      <c r="S349" s="152"/>
      <c r="T349" s="152"/>
      <c r="U349" s="152"/>
      <c r="V349" s="152"/>
      <c r="W349" s="207"/>
      <c r="X349" s="207"/>
      <c r="Y349" s="152"/>
      <c r="Z349" s="152"/>
      <c r="AA349" s="152"/>
      <c r="AB349" s="152"/>
      <c r="AC349" s="152"/>
      <c r="AD349" s="152"/>
      <c r="AE349" s="250"/>
      <c r="AF349" s="250"/>
      <c r="AG349" s="186"/>
      <c r="AH349" s="250"/>
    </row>
    <row r="350" spans="1:34" ht="12.75" customHeight="1" x14ac:dyDescent="0.35">
      <c r="A350" s="161"/>
      <c r="B350" s="161"/>
      <c r="C350" s="207"/>
      <c r="D350" s="152"/>
      <c r="E350" s="234" t="str">
        <f>IFERROR(IF(ISBLANK(C350),IF(ISBLANK(D350),"",VLOOKUP(D350,Subrecipient!$D$13:$E$1200,2,FALSE)),VLOOKUP(C350,Subrecipient!$C$13:$E$1200,3,FALSE)),"Not Found")</f>
        <v/>
      </c>
      <c r="F350" s="152"/>
      <c r="G350" s="216"/>
      <c r="H350" s="207"/>
      <c r="I350" s="234" t="str">
        <f t="shared" si="5"/>
        <v/>
      </c>
      <c r="J350" s="152"/>
      <c r="K350" s="217"/>
      <c r="L350" s="154"/>
      <c r="M350" s="155"/>
      <c r="N350" s="155"/>
      <c r="O350" s="155"/>
      <c r="P350" s="154"/>
      <c r="Q350" s="215"/>
      <c r="R350" s="152"/>
      <c r="S350" s="152"/>
      <c r="T350" s="152"/>
      <c r="U350" s="152"/>
      <c r="V350" s="152"/>
      <c r="W350" s="207"/>
      <c r="X350" s="207"/>
      <c r="Y350" s="152"/>
      <c r="Z350" s="152"/>
      <c r="AA350" s="152"/>
      <c r="AB350" s="152"/>
      <c r="AC350" s="152"/>
      <c r="AD350" s="152"/>
      <c r="AE350" s="250"/>
      <c r="AF350" s="250"/>
      <c r="AG350" s="186"/>
      <c r="AH350" s="250"/>
    </row>
    <row r="351" spans="1:34" ht="12.75" customHeight="1" x14ac:dyDescent="0.35">
      <c r="A351" s="161"/>
      <c r="B351" s="161"/>
      <c r="C351" s="207"/>
      <c r="D351" s="152"/>
      <c r="E351" s="234" t="str">
        <f>IFERROR(IF(ISBLANK(C351),IF(ISBLANK(D351),"",VLOOKUP(D351,Subrecipient!$D$13:$E$1200,2,FALSE)),VLOOKUP(C351,Subrecipient!$C$13:$E$1200,3,FALSE)),"Not Found")</f>
        <v/>
      </c>
      <c r="F351" s="152"/>
      <c r="G351" s="216"/>
      <c r="H351" s="207"/>
      <c r="I351" s="234" t="str">
        <f t="shared" si="5"/>
        <v/>
      </c>
      <c r="J351" s="152"/>
      <c r="K351" s="217"/>
      <c r="L351" s="154"/>
      <c r="M351" s="155"/>
      <c r="N351" s="155"/>
      <c r="O351" s="155"/>
      <c r="P351" s="154"/>
      <c r="Q351" s="215"/>
      <c r="R351" s="152"/>
      <c r="S351" s="152"/>
      <c r="T351" s="152"/>
      <c r="U351" s="152"/>
      <c r="V351" s="152"/>
      <c r="W351" s="207"/>
      <c r="X351" s="207"/>
      <c r="Y351" s="152"/>
      <c r="Z351" s="152"/>
      <c r="AA351" s="152"/>
      <c r="AB351" s="152"/>
      <c r="AC351" s="152"/>
      <c r="AD351" s="152"/>
      <c r="AE351" s="250"/>
      <c r="AF351" s="250"/>
      <c r="AG351" s="186"/>
      <c r="AH351" s="250"/>
    </row>
    <row r="352" spans="1:34" ht="12.75" customHeight="1" x14ac:dyDescent="0.35">
      <c r="A352" s="161"/>
      <c r="B352" s="161"/>
      <c r="C352" s="207"/>
      <c r="D352" s="152"/>
      <c r="E352" s="234" t="str">
        <f>IFERROR(IF(ISBLANK(C352),IF(ISBLANK(D352),"",VLOOKUP(D352,Subrecipient!$D$13:$E$1200,2,FALSE)),VLOOKUP(C352,Subrecipient!$C$13:$E$1200,3,FALSE)),"Not Found")</f>
        <v/>
      </c>
      <c r="F352" s="152"/>
      <c r="G352" s="216"/>
      <c r="H352" s="207"/>
      <c r="I352" s="234" t="str">
        <f t="shared" si="5"/>
        <v/>
      </c>
      <c r="J352" s="152"/>
      <c r="K352" s="217"/>
      <c r="L352" s="154"/>
      <c r="M352" s="155"/>
      <c r="N352" s="155"/>
      <c r="O352" s="155"/>
      <c r="P352" s="154"/>
      <c r="Q352" s="215"/>
      <c r="R352" s="152"/>
      <c r="S352" s="152"/>
      <c r="T352" s="152"/>
      <c r="U352" s="152"/>
      <c r="V352" s="152"/>
      <c r="W352" s="207"/>
      <c r="X352" s="207"/>
      <c r="Y352" s="152"/>
      <c r="Z352" s="152"/>
      <c r="AA352" s="152"/>
      <c r="AB352" s="152"/>
      <c r="AC352" s="152"/>
      <c r="AD352" s="152"/>
      <c r="AE352" s="250"/>
      <c r="AF352" s="250"/>
      <c r="AG352" s="186"/>
      <c r="AH352" s="250"/>
    </row>
    <row r="353" spans="1:34" ht="12.75" customHeight="1" x14ac:dyDescent="0.35">
      <c r="A353" s="161"/>
      <c r="B353" s="161"/>
      <c r="C353" s="207"/>
      <c r="D353" s="152"/>
      <c r="E353" s="234" t="str">
        <f>IFERROR(IF(ISBLANK(C353),IF(ISBLANK(D353),"",VLOOKUP(D353,Subrecipient!$D$13:$E$1200,2,FALSE)),VLOOKUP(C353,Subrecipient!$C$13:$E$1200,3,FALSE)),"Not Found")</f>
        <v/>
      </c>
      <c r="F353" s="152"/>
      <c r="G353" s="216"/>
      <c r="H353" s="207"/>
      <c r="I353" s="234" t="str">
        <f t="shared" si="5"/>
        <v/>
      </c>
      <c r="J353" s="152"/>
      <c r="K353" s="217"/>
      <c r="L353" s="154"/>
      <c r="M353" s="155"/>
      <c r="N353" s="155"/>
      <c r="O353" s="155"/>
      <c r="P353" s="154"/>
      <c r="Q353" s="215"/>
      <c r="R353" s="152"/>
      <c r="S353" s="152"/>
      <c r="T353" s="152"/>
      <c r="U353" s="152"/>
      <c r="V353" s="152"/>
      <c r="W353" s="207"/>
      <c r="X353" s="207"/>
      <c r="Y353" s="152"/>
      <c r="Z353" s="152"/>
      <c r="AA353" s="152"/>
      <c r="AB353" s="152"/>
      <c r="AC353" s="152"/>
      <c r="AD353" s="152"/>
      <c r="AE353" s="250"/>
      <c r="AF353" s="250"/>
      <c r="AG353" s="186"/>
      <c r="AH353" s="250"/>
    </row>
    <row r="354" spans="1:34" ht="12.75" customHeight="1" x14ac:dyDescent="0.35">
      <c r="A354" s="161"/>
      <c r="B354" s="161"/>
      <c r="C354" s="207"/>
      <c r="D354" s="152"/>
      <c r="E354" s="234" t="str">
        <f>IFERROR(IF(ISBLANK(C354),IF(ISBLANK(D354),"",VLOOKUP(D354,Subrecipient!$D$13:$E$1200,2,FALSE)),VLOOKUP(C354,Subrecipient!$C$13:$E$1200,3,FALSE)),"Not Found")</f>
        <v/>
      </c>
      <c r="F354" s="152"/>
      <c r="G354" s="216"/>
      <c r="H354" s="207"/>
      <c r="I354" s="234" t="str">
        <f t="shared" si="5"/>
        <v/>
      </c>
      <c r="J354" s="152"/>
      <c r="K354" s="217"/>
      <c r="L354" s="154"/>
      <c r="M354" s="155"/>
      <c r="N354" s="155"/>
      <c r="O354" s="155"/>
      <c r="P354" s="154"/>
      <c r="Q354" s="215"/>
      <c r="R354" s="152"/>
      <c r="S354" s="152"/>
      <c r="T354" s="152"/>
      <c r="U354" s="152"/>
      <c r="V354" s="152"/>
      <c r="W354" s="207"/>
      <c r="X354" s="207"/>
      <c r="Y354" s="152"/>
      <c r="Z354" s="152"/>
      <c r="AA354" s="152"/>
      <c r="AB354" s="152"/>
      <c r="AC354" s="152"/>
      <c r="AD354" s="152"/>
      <c r="AE354" s="250"/>
      <c r="AF354" s="250"/>
      <c r="AG354" s="186"/>
      <c r="AH354" s="250"/>
    </row>
    <row r="355" spans="1:34" ht="12.75" customHeight="1" x14ac:dyDescent="0.35">
      <c r="A355" s="161"/>
      <c r="B355" s="161"/>
      <c r="C355" s="207"/>
      <c r="D355" s="152"/>
      <c r="E355" s="234" t="str">
        <f>IFERROR(IF(ISBLANK(C355),IF(ISBLANK(D355),"",VLOOKUP(D355,Subrecipient!$D$13:$E$1200,2,FALSE)),VLOOKUP(C355,Subrecipient!$C$13:$E$1200,3,FALSE)),"Not Found")</f>
        <v/>
      </c>
      <c r="F355" s="152"/>
      <c r="G355" s="216"/>
      <c r="H355" s="207"/>
      <c r="I355" s="234" t="str">
        <f t="shared" si="5"/>
        <v/>
      </c>
      <c r="J355" s="152"/>
      <c r="K355" s="217"/>
      <c r="L355" s="154"/>
      <c r="M355" s="155"/>
      <c r="N355" s="155"/>
      <c r="O355" s="155"/>
      <c r="P355" s="154"/>
      <c r="Q355" s="215"/>
      <c r="R355" s="152"/>
      <c r="S355" s="152"/>
      <c r="T355" s="152"/>
      <c r="U355" s="152"/>
      <c r="V355" s="152"/>
      <c r="W355" s="207"/>
      <c r="X355" s="207"/>
      <c r="Y355" s="152"/>
      <c r="Z355" s="152"/>
      <c r="AA355" s="152"/>
      <c r="AB355" s="152"/>
      <c r="AC355" s="152"/>
      <c r="AD355" s="152"/>
      <c r="AE355" s="250"/>
      <c r="AF355" s="250"/>
      <c r="AG355" s="186"/>
      <c r="AH355" s="250"/>
    </row>
    <row r="356" spans="1:34" ht="12.75" customHeight="1" x14ac:dyDescent="0.35">
      <c r="A356" s="161"/>
      <c r="B356" s="161"/>
      <c r="C356" s="207"/>
      <c r="D356" s="152"/>
      <c r="E356" s="234" t="str">
        <f>IFERROR(IF(ISBLANK(C356),IF(ISBLANK(D356),"",VLOOKUP(D356,Subrecipient!$D$13:$E$1200,2,FALSE)),VLOOKUP(C356,Subrecipient!$C$13:$E$1200,3,FALSE)),"Not Found")</f>
        <v/>
      </c>
      <c r="F356" s="152"/>
      <c r="G356" s="216"/>
      <c r="H356" s="207"/>
      <c r="I356" s="234" t="str">
        <f t="shared" si="5"/>
        <v/>
      </c>
      <c r="J356" s="152"/>
      <c r="K356" s="217"/>
      <c r="L356" s="154"/>
      <c r="M356" s="155"/>
      <c r="N356" s="155"/>
      <c r="O356" s="155"/>
      <c r="P356" s="154"/>
      <c r="Q356" s="215"/>
      <c r="R356" s="152"/>
      <c r="S356" s="152"/>
      <c r="T356" s="152"/>
      <c r="U356" s="152"/>
      <c r="V356" s="152"/>
      <c r="W356" s="207"/>
      <c r="X356" s="207"/>
      <c r="Y356" s="152"/>
      <c r="Z356" s="152"/>
      <c r="AA356" s="152"/>
      <c r="AB356" s="152"/>
      <c r="AC356" s="152"/>
      <c r="AD356" s="152"/>
      <c r="AE356" s="250"/>
      <c r="AF356" s="250"/>
      <c r="AG356" s="186"/>
      <c r="AH356" s="250"/>
    </row>
    <row r="357" spans="1:34" ht="12.75" customHeight="1" x14ac:dyDescent="0.35">
      <c r="A357" s="161"/>
      <c r="B357" s="161"/>
      <c r="C357" s="207"/>
      <c r="D357" s="152"/>
      <c r="E357" s="234" t="str">
        <f>IFERROR(IF(ISBLANK(C357),IF(ISBLANK(D357),"",VLOOKUP(D357,Subrecipient!$D$13:$E$1200,2,FALSE)),VLOOKUP(C357,Subrecipient!$C$13:$E$1200,3,FALSE)),"Not Found")</f>
        <v/>
      </c>
      <c r="F357" s="152"/>
      <c r="G357" s="216"/>
      <c r="H357" s="207"/>
      <c r="I357" s="234" t="str">
        <f t="shared" si="5"/>
        <v/>
      </c>
      <c r="J357" s="152"/>
      <c r="K357" s="217"/>
      <c r="L357" s="154"/>
      <c r="M357" s="155"/>
      <c r="N357" s="155"/>
      <c r="O357" s="155"/>
      <c r="P357" s="154"/>
      <c r="Q357" s="215"/>
      <c r="R357" s="152"/>
      <c r="S357" s="152"/>
      <c r="T357" s="152"/>
      <c r="U357" s="152"/>
      <c r="V357" s="152"/>
      <c r="W357" s="207"/>
      <c r="X357" s="207"/>
      <c r="Y357" s="152"/>
      <c r="Z357" s="152"/>
      <c r="AA357" s="152"/>
      <c r="AB357" s="152"/>
      <c r="AC357" s="152"/>
      <c r="AD357" s="152"/>
      <c r="AE357" s="250"/>
      <c r="AF357" s="250"/>
      <c r="AG357" s="186"/>
      <c r="AH357" s="250"/>
    </row>
    <row r="358" spans="1:34" ht="12.75" customHeight="1" x14ac:dyDescent="0.35">
      <c r="A358" s="161"/>
      <c r="B358" s="161"/>
      <c r="C358" s="207"/>
      <c r="D358" s="152"/>
      <c r="E358" s="234" t="str">
        <f>IFERROR(IF(ISBLANK(C358),IF(ISBLANK(D358),"",VLOOKUP(D358,Subrecipient!$D$13:$E$1200,2,FALSE)),VLOOKUP(C358,Subrecipient!$C$13:$E$1200,3,FALSE)),"Not Found")</f>
        <v/>
      </c>
      <c r="F358" s="152"/>
      <c r="G358" s="216"/>
      <c r="H358" s="207"/>
      <c r="I358" s="234" t="str">
        <f t="shared" si="5"/>
        <v/>
      </c>
      <c r="J358" s="152"/>
      <c r="K358" s="217"/>
      <c r="L358" s="154"/>
      <c r="M358" s="155"/>
      <c r="N358" s="155"/>
      <c r="O358" s="155"/>
      <c r="P358" s="154"/>
      <c r="Q358" s="215"/>
      <c r="R358" s="152"/>
      <c r="S358" s="152"/>
      <c r="T358" s="152"/>
      <c r="U358" s="152"/>
      <c r="V358" s="152"/>
      <c r="W358" s="207"/>
      <c r="X358" s="207"/>
      <c r="Y358" s="152"/>
      <c r="Z358" s="152"/>
      <c r="AA358" s="152"/>
      <c r="AB358" s="152"/>
      <c r="AC358" s="152"/>
      <c r="AD358" s="152"/>
      <c r="AE358" s="250"/>
      <c r="AF358" s="250"/>
      <c r="AG358" s="186"/>
      <c r="AH358" s="250"/>
    </row>
    <row r="359" spans="1:34" ht="12.75" customHeight="1" x14ac:dyDescent="0.35">
      <c r="A359" s="161"/>
      <c r="B359" s="161"/>
      <c r="C359" s="207"/>
      <c r="D359" s="152"/>
      <c r="E359" s="234" t="str">
        <f>IFERROR(IF(ISBLANK(C359),IF(ISBLANK(D359),"",VLOOKUP(D359,Subrecipient!$D$13:$E$1200,2,FALSE)),VLOOKUP(C359,Subrecipient!$C$13:$E$1200,3,FALSE)),"Not Found")</f>
        <v/>
      </c>
      <c r="F359" s="152"/>
      <c r="G359" s="216"/>
      <c r="H359" s="207"/>
      <c r="I359" s="234" t="str">
        <f t="shared" si="5"/>
        <v/>
      </c>
      <c r="J359" s="152"/>
      <c r="K359" s="217"/>
      <c r="L359" s="154"/>
      <c r="M359" s="155"/>
      <c r="N359" s="155"/>
      <c r="O359" s="155"/>
      <c r="P359" s="154"/>
      <c r="Q359" s="215"/>
      <c r="R359" s="152"/>
      <c r="S359" s="152"/>
      <c r="T359" s="152"/>
      <c r="U359" s="152"/>
      <c r="V359" s="152"/>
      <c r="W359" s="207"/>
      <c r="X359" s="207"/>
      <c r="Y359" s="152"/>
      <c r="Z359" s="152"/>
      <c r="AA359" s="152"/>
      <c r="AB359" s="152"/>
      <c r="AC359" s="152"/>
      <c r="AD359" s="152"/>
      <c r="AE359" s="250"/>
      <c r="AF359" s="250"/>
      <c r="AG359" s="186"/>
      <c r="AH359" s="250"/>
    </row>
    <row r="360" spans="1:34" ht="12.75" customHeight="1" x14ac:dyDescent="0.35">
      <c r="A360" s="161"/>
      <c r="B360" s="161"/>
      <c r="C360" s="207"/>
      <c r="D360" s="152"/>
      <c r="E360" s="234" t="str">
        <f>IFERROR(IF(ISBLANK(C360),IF(ISBLANK(D360),"",VLOOKUP(D360,Subrecipient!$D$13:$E$1200,2,FALSE)),VLOOKUP(C360,Subrecipient!$C$13:$E$1200,3,FALSE)),"Not Found")</f>
        <v/>
      </c>
      <c r="F360" s="152"/>
      <c r="G360" s="216"/>
      <c r="H360" s="207"/>
      <c r="I360" s="234" t="str">
        <f t="shared" si="5"/>
        <v/>
      </c>
      <c r="J360" s="152"/>
      <c r="K360" s="217"/>
      <c r="L360" s="154"/>
      <c r="M360" s="155"/>
      <c r="N360" s="155"/>
      <c r="O360" s="155"/>
      <c r="P360" s="154"/>
      <c r="Q360" s="215"/>
      <c r="R360" s="152"/>
      <c r="S360" s="152"/>
      <c r="T360" s="152"/>
      <c r="U360" s="152"/>
      <c r="V360" s="152"/>
      <c r="W360" s="207"/>
      <c r="X360" s="207"/>
      <c r="Y360" s="152"/>
      <c r="Z360" s="152"/>
      <c r="AA360" s="152"/>
      <c r="AB360" s="152"/>
      <c r="AC360" s="152"/>
      <c r="AD360" s="152"/>
      <c r="AE360" s="250"/>
      <c r="AF360" s="250"/>
      <c r="AG360" s="186"/>
      <c r="AH360" s="250"/>
    </row>
    <row r="361" spans="1:34" ht="12.75" customHeight="1" x14ac:dyDescent="0.35">
      <c r="A361" s="161"/>
      <c r="B361" s="161"/>
      <c r="C361" s="207"/>
      <c r="D361" s="152"/>
      <c r="E361" s="234" t="str">
        <f>IFERROR(IF(ISBLANK(C361),IF(ISBLANK(D361),"",VLOOKUP(D361,Subrecipient!$D$13:$E$1200,2,FALSE)),VLOOKUP(C361,Subrecipient!$C$13:$E$1200,3,FALSE)),"Not Found")</f>
        <v/>
      </c>
      <c r="F361" s="152"/>
      <c r="G361" s="216"/>
      <c r="H361" s="207"/>
      <c r="I361" s="234" t="str">
        <f t="shared" si="5"/>
        <v/>
      </c>
      <c r="J361" s="152"/>
      <c r="K361" s="217"/>
      <c r="L361" s="154"/>
      <c r="M361" s="155"/>
      <c r="N361" s="155"/>
      <c r="O361" s="155"/>
      <c r="P361" s="154"/>
      <c r="Q361" s="215"/>
      <c r="R361" s="152"/>
      <c r="S361" s="152"/>
      <c r="T361" s="152"/>
      <c r="U361" s="152"/>
      <c r="V361" s="152"/>
      <c r="W361" s="207"/>
      <c r="X361" s="207"/>
      <c r="Y361" s="152"/>
      <c r="Z361" s="152"/>
      <c r="AA361" s="152"/>
      <c r="AB361" s="152"/>
      <c r="AC361" s="152"/>
      <c r="AD361" s="152"/>
      <c r="AE361" s="250"/>
      <c r="AF361" s="250"/>
      <c r="AG361" s="186"/>
      <c r="AH361" s="250"/>
    </row>
    <row r="362" spans="1:34" ht="12.75" customHeight="1" x14ac:dyDescent="0.35">
      <c r="A362" s="161"/>
      <c r="B362" s="161"/>
      <c r="C362" s="207"/>
      <c r="D362" s="152"/>
      <c r="E362" s="234" t="str">
        <f>IFERROR(IF(ISBLANK(C362),IF(ISBLANK(D362),"",VLOOKUP(D362,Subrecipient!$D$13:$E$1200,2,FALSE)),VLOOKUP(C362,Subrecipient!$C$13:$E$1200,3,FALSE)),"Not Found")</f>
        <v/>
      </c>
      <c r="F362" s="152"/>
      <c r="G362" s="216"/>
      <c r="H362" s="207"/>
      <c r="I362" s="234" t="str">
        <f t="shared" si="5"/>
        <v/>
      </c>
      <c r="J362" s="152"/>
      <c r="K362" s="217"/>
      <c r="L362" s="154"/>
      <c r="M362" s="155"/>
      <c r="N362" s="155"/>
      <c r="O362" s="155"/>
      <c r="P362" s="154"/>
      <c r="Q362" s="215"/>
      <c r="R362" s="152"/>
      <c r="S362" s="152"/>
      <c r="T362" s="152"/>
      <c r="U362" s="152"/>
      <c r="V362" s="152"/>
      <c r="W362" s="207"/>
      <c r="X362" s="207"/>
      <c r="Y362" s="152"/>
      <c r="Z362" s="152"/>
      <c r="AA362" s="152"/>
      <c r="AB362" s="152"/>
      <c r="AC362" s="152"/>
      <c r="AD362" s="152"/>
      <c r="AE362" s="250"/>
      <c r="AF362" s="250"/>
      <c r="AG362" s="186"/>
      <c r="AH362" s="250"/>
    </row>
    <row r="363" spans="1:34" ht="12.75" customHeight="1" x14ac:dyDescent="0.35">
      <c r="A363" s="161"/>
      <c r="B363" s="161"/>
      <c r="C363" s="207"/>
      <c r="D363" s="152"/>
      <c r="E363" s="234" t="str">
        <f>IFERROR(IF(ISBLANK(C363),IF(ISBLANK(D363),"",VLOOKUP(D363,Subrecipient!$D$13:$E$1200,2,FALSE)),VLOOKUP(C363,Subrecipient!$C$13:$E$1200,3,FALSE)),"Not Found")</f>
        <v/>
      </c>
      <c r="F363" s="152"/>
      <c r="G363" s="216"/>
      <c r="H363" s="207"/>
      <c r="I363" s="234" t="str">
        <f t="shared" si="5"/>
        <v/>
      </c>
      <c r="J363" s="152"/>
      <c r="K363" s="217"/>
      <c r="L363" s="154"/>
      <c r="M363" s="155"/>
      <c r="N363" s="155"/>
      <c r="O363" s="155"/>
      <c r="P363" s="154"/>
      <c r="Q363" s="215"/>
      <c r="R363" s="152"/>
      <c r="S363" s="152"/>
      <c r="T363" s="152"/>
      <c r="U363" s="152"/>
      <c r="V363" s="152"/>
      <c r="W363" s="207"/>
      <c r="X363" s="207"/>
      <c r="Y363" s="152"/>
      <c r="Z363" s="152"/>
      <c r="AA363" s="152"/>
      <c r="AB363" s="152"/>
      <c r="AC363" s="152"/>
      <c r="AD363" s="152"/>
      <c r="AE363" s="250"/>
      <c r="AF363" s="250"/>
      <c r="AG363" s="186"/>
      <c r="AH363" s="250"/>
    </row>
    <row r="364" spans="1:34" ht="12.75" customHeight="1" x14ac:dyDescent="0.35">
      <c r="A364" s="161"/>
      <c r="B364" s="161"/>
      <c r="C364" s="207"/>
      <c r="D364" s="152"/>
      <c r="E364" s="234" t="str">
        <f>IFERROR(IF(ISBLANK(C364),IF(ISBLANK(D364),"",VLOOKUP(D364,Subrecipient!$D$13:$E$1200,2,FALSE)),VLOOKUP(C364,Subrecipient!$C$13:$E$1200,3,FALSE)),"Not Found")</f>
        <v/>
      </c>
      <c r="F364" s="152"/>
      <c r="G364" s="216"/>
      <c r="H364" s="207"/>
      <c r="I364" s="234" t="str">
        <f t="shared" si="5"/>
        <v/>
      </c>
      <c r="J364" s="152"/>
      <c r="K364" s="217"/>
      <c r="L364" s="154"/>
      <c r="M364" s="155"/>
      <c r="N364" s="155"/>
      <c r="O364" s="155"/>
      <c r="P364" s="154"/>
      <c r="Q364" s="215"/>
      <c r="R364" s="152"/>
      <c r="S364" s="152"/>
      <c r="T364" s="152"/>
      <c r="U364" s="152"/>
      <c r="V364" s="152"/>
      <c r="W364" s="207"/>
      <c r="X364" s="207"/>
      <c r="Y364" s="152"/>
      <c r="Z364" s="152"/>
      <c r="AA364" s="152"/>
      <c r="AB364" s="152"/>
      <c r="AC364" s="152"/>
      <c r="AD364" s="152"/>
      <c r="AE364" s="250"/>
      <c r="AF364" s="250"/>
      <c r="AG364" s="186"/>
      <c r="AH364" s="250"/>
    </row>
    <row r="365" spans="1:34" ht="12.75" customHeight="1" x14ac:dyDescent="0.35">
      <c r="A365" s="161"/>
      <c r="B365" s="161"/>
      <c r="C365" s="207"/>
      <c r="D365" s="152"/>
      <c r="E365" s="234" t="str">
        <f>IFERROR(IF(ISBLANK(C365),IF(ISBLANK(D365),"",VLOOKUP(D365,Subrecipient!$D$13:$E$1200,2,FALSE)),VLOOKUP(C365,Subrecipient!$C$13:$E$1200,3,FALSE)),"Not Found")</f>
        <v/>
      </c>
      <c r="F365" s="152"/>
      <c r="G365" s="216"/>
      <c r="H365" s="207"/>
      <c r="I365" s="234" t="str">
        <f t="shared" si="5"/>
        <v/>
      </c>
      <c r="J365" s="152"/>
      <c r="K365" s="217"/>
      <c r="L365" s="154"/>
      <c r="M365" s="155"/>
      <c r="N365" s="155"/>
      <c r="O365" s="155"/>
      <c r="P365" s="154"/>
      <c r="Q365" s="215"/>
      <c r="R365" s="152"/>
      <c r="S365" s="152"/>
      <c r="T365" s="152"/>
      <c r="U365" s="152"/>
      <c r="V365" s="152"/>
      <c r="W365" s="207"/>
      <c r="X365" s="207"/>
      <c r="Y365" s="152"/>
      <c r="Z365" s="152"/>
      <c r="AA365" s="152"/>
      <c r="AB365" s="152"/>
      <c r="AC365" s="152"/>
      <c r="AD365" s="152"/>
      <c r="AE365" s="250"/>
      <c r="AF365" s="250"/>
      <c r="AG365" s="186"/>
      <c r="AH365" s="250"/>
    </row>
    <row r="366" spans="1:34" ht="12.75" customHeight="1" x14ac:dyDescent="0.35">
      <c r="A366" s="161"/>
      <c r="B366" s="161"/>
      <c r="C366" s="207"/>
      <c r="D366" s="152"/>
      <c r="E366" s="234" t="str">
        <f>IFERROR(IF(ISBLANK(C366),IF(ISBLANK(D366),"",VLOOKUP(D366,Subrecipient!$D$13:$E$1200,2,FALSE)),VLOOKUP(C366,Subrecipient!$C$13:$E$1200,3,FALSE)),"Not Found")</f>
        <v/>
      </c>
      <c r="F366" s="152"/>
      <c r="G366" s="216"/>
      <c r="H366" s="207"/>
      <c r="I366" s="234" t="str">
        <f t="shared" si="5"/>
        <v/>
      </c>
      <c r="J366" s="152"/>
      <c r="K366" s="217"/>
      <c r="L366" s="154"/>
      <c r="M366" s="155"/>
      <c r="N366" s="155"/>
      <c r="O366" s="155"/>
      <c r="P366" s="154"/>
      <c r="Q366" s="215"/>
      <c r="R366" s="152"/>
      <c r="S366" s="152"/>
      <c r="T366" s="152"/>
      <c r="U366" s="152"/>
      <c r="V366" s="152"/>
      <c r="W366" s="207"/>
      <c r="X366" s="207"/>
      <c r="Y366" s="152"/>
      <c r="Z366" s="152"/>
      <c r="AA366" s="152"/>
      <c r="AB366" s="152"/>
      <c r="AC366" s="152"/>
      <c r="AD366" s="152"/>
      <c r="AE366" s="250"/>
      <c r="AF366" s="250"/>
      <c r="AG366" s="186"/>
      <c r="AH366" s="250"/>
    </row>
    <row r="367" spans="1:34" ht="12.75" customHeight="1" x14ac:dyDescent="0.35">
      <c r="A367" s="161"/>
      <c r="B367" s="161"/>
      <c r="C367" s="207"/>
      <c r="D367" s="152"/>
      <c r="E367" s="234" t="str">
        <f>IFERROR(IF(ISBLANK(C367),IF(ISBLANK(D367),"",VLOOKUP(D367,Subrecipient!$D$13:$E$1200,2,FALSE)),VLOOKUP(C367,Subrecipient!$C$13:$E$1200,3,FALSE)),"Not Found")</f>
        <v/>
      </c>
      <c r="F367" s="152"/>
      <c r="G367" s="216"/>
      <c r="H367" s="207"/>
      <c r="I367" s="234" t="str">
        <f t="shared" si="5"/>
        <v/>
      </c>
      <c r="J367" s="152"/>
      <c r="K367" s="217"/>
      <c r="L367" s="154"/>
      <c r="M367" s="155"/>
      <c r="N367" s="155"/>
      <c r="O367" s="155"/>
      <c r="P367" s="154"/>
      <c r="Q367" s="215"/>
      <c r="R367" s="152"/>
      <c r="S367" s="152"/>
      <c r="T367" s="152"/>
      <c r="U367" s="152"/>
      <c r="V367" s="152"/>
      <c r="W367" s="207"/>
      <c r="X367" s="207"/>
      <c r="Y367" s="152"/>
      <c r="Z367" s="152"/>
      <c r="AA367" s="152"/>
      <c r="AB367" s="152"/>
      <c r="AC367" s="152"/>
      <c r="AD367" s="152"/>
      <c r="AE367" s="250"/>
      <c r="AF367" s="250"/>
      <c r="AG367" s="186"/>
      <c r="AH367" s="250"/>
    </row>
    <row r="368" spans="1:34" ht="12.75" customHeight="1" x14ac:dyDescent="0.35">
      <c r="A368" s="161"/>
      <c r="B368" s="161"/>
      <c r="C368" s="207"/>
      <c r="D368" s="152"/>
      <c r="E368" s="234" t="str">
        <f>IFERROR(IF(ISBLANK(C368),IF(ISBLANK(D368),"",VLOOKUP(D368,Subrecipient!$D$13:$E$1200,2,FALSE)),VLOOKUP(C368,Subrecipient!$C$13:$E$1200,3,FALSE)),"Not Found")</f>
        <v/>
      </c>
      <c r="F368" s="152"/>
      <c r="G368" s="216"/>
      <c r="H368" s="207"/>
      <c r="I368" s="234" t="str">
        <f t="shared" si="5"/>
        <v/>
      </c>
      <c r="J368" s="152"/>
      <c r="K368" s="217"/>
      <c r="L368" s="154"/>
      <c r="M368" s="155"/>
      <c r="N368" s="155"/>
      <c r="O368" s="155"/>
      <c r="P368" s="154"/>
      <c r="Q368" s="215"/>
      <c r="R368" s="152"/>
      <c r="S368" s="152"/>
      <c r="T368" s="152"/>
      <c r="U368" s="152"/>
      <c r="V368" s="152"/>
      <c r="W368" s="207"/>
      <c r="X368" s="207"/>
      <c r="Y368" s="152"/>
      <c r="Z368" s="152"/>
      <c r="AA368" s="152"/>
      <c r="AB368" s="152"/>
      <c r="AC368" s="152"/>
      <c r="AD368" s="152"/>
      <c r="AE368" s="250"/>
      <c r="AF368" s="250"/>
      <c r="AG368" s="186"/>
      <c r="AH368" s="250"/>
    </row>
    <row r="369" spans="1:34" ht="12.75" customHeight="1" x14ac:dyDescent="0.35">
      <c r="A369" s="161"/>
      <c r="B369" s="161"/>
      <c r="C369" s="207"/>
      <c r="D369" s="152"/>
      <c r="E369" s="234" t="str">
        <f>IFERROR(IF(ISBLANK(C369),IF(ISBLANK(D369),"",VLOOKUP(D369,Subrecipient!$D$13:$E$1200,2,FALSE)),VLOOKUP(C369,Subrecipient!$C$13:$E$1200,3,FALSE)),"Not Found")</f>
        <v/>
      </c>
      <c r="F369" s="152"/>
      <c r="G369" s="216"/>
      <c r="H369" s="207"/>
      <c r="I369" s="234" t="str">
        <f t="shared" si="5"/>
        <v/>
      </c>
      <c r="J369" s="152"/>
      <c r="K369" s="217"/>
      <c r="L369" s="154"/>
      <c r="M369" s="155"/>
      <c r="N369" s="155"/>
      <c r="O369" s="155"/>
      <c r="P369" s="154"/>
      <c r="Q369" s="215"/>
      <c r="R369" s="152"/>
      <c r="S369" s="152"/>
      <c r="T369" s="152"/>
      <c r="U369" s="152"/>
      <c r="V369" s="152"/>
      <c r="W369" s="207"/>
      <c r="X369" s="207"/>
      <c r="Y369" s="152"/>
      <c r="Z369" s="152"/>
      <c r="AA369" s="152"/>
      <c r="AB369" s="152"/>
      <c r="AC369" s="152"/>
      <c r="AD369" s="152"/>
      <c r="AE369" s="250"/>
      <c r="AF369" s="250"/>
      <c r="AG369" s="186"/>
      <c r="AH369" s="250"/>
    </row>
    <row r="370" spans="1:34" ht="12.75" customHeight="1" x14ac:dyDescent="0.35">
      <c r="A370" s="161"/>
      <c r="B370" s="161"/>
      <c r="C370" s="207"/>
      <c r="D370" s="152"/>
      <c r="E370" s="234" t="str">
        <f>IFERROR(IF(ISBLANK(C370),IF(ISBLANK(D370),"",VLOOKUP(D370,Subrecipient!$D$13:$E$1200,2,FALSE)),VLOOKUP(C370,Subrecipient!$C$13:$E$1200,3,FALSE)),"Not Found")</f>
        <v/>
      </c>
      <c r="F370" s="152"/>
      <c r="G370" s="216"/>
      <c r="H370" s="207"/>
      <c r="I370" s="234" t="str">
        <f t="shared" si="5"/>
        <v/>
      </c>
      <c r="J370" s="152"/>
      <c r="K370" s="217"/>
      <c r="L370" s="154"/>
      <c r="M370" s="155"/>
      <c r="N370" s="155"/>
      <c r="O370" s="155"/>
      <c r="P370" s="154"/>
      <c r="Q370" s="215"/>
      <c r="R370" s="152"/>
      <c r="S370" s="152"/>
      <c r="T370" s="152"/>
      <c r="U370" s="152"/>
      <c r="V370" s="152"/>
      <c r="W370" s="207"/>
      <c r="X370" s="207"/>
      <c r="Y370" s="152"/>
      <c r="Z370" s="152"/>
      <c r="AA370" s="152"/>
      <c r="AB370" s="152"/>
      <c r="AC370" s="152"/>
      <c r="AD370" s="152"/>
      <c r="AE370" s="250"/>
      <c r="AF370" s="250"/>
      <c r="AG370" s="186"/>
      <c r="AH370" s="250"/>
    </row>
    <row r="371" spans="1:34" ht="12.75" customHeight="1" x14ac:dyDescent="0.35">
      <c r="A371" s="161"/>
      <c r="B371" s="161"/>
      <c r="C371" s="207"/>
      <c r="D371" s="152"/>
      <c r="E371" s="234" t="str">
        <f>IFERROR(IF(ISBLANK(C371),IF(ISBLANK(D371),"",VLOOKUP(D371,Subrecipient!$D$13:$E$1200,2,FALSE)),VLOOKUP(C371,Subrecipient!$C$13:$E$1200,3,FALSE)),"Not Found")</f>
        <v/>
      </c>
      <c r="F371" s="152"/>
      <c r="G371" s="216"/>
      <c r="H371" s="207"/>
      <c r="I371" s="234" t="str">
        <f t="shared" si="5"/>
        <v/>
      </c>
      <c r="J371" s="152"/>
      <c r="K371" s="217"/>
      <c r="L371" s="154"/>
      <c r="M371" s="155"/>
      <c r="N371" s="155"/>
      <c r="O371" s="155"/>
      <c r="P371" s="154"/>
      <c r="Q371" s="215"/>
      <c r="R371" s="152"/>
      <c r="S371" s="152"/>
      <c r="T371" s="152"/>
      <c r="U371" s="152"/>
      <c r="V371" s="152"/>
      <c r="W371" s="207"/>
      <c r="X371" s="207"/>
      <c r="Y371" s="152"/>
      <c r="Z371" s="152"/>
      <c r="AA371" s="152"/>
      <c r="AB371" s="152"/>
      <c r="AC371" s="152"/>
      <c r="AD371" s="152"/>
      <c r="AE371" s="250"/>
      <c r="AF371" s="250"/>
      <c r="AG371" s="186"/>
      <c r="AH371" s="250"/>
    </row>
    <row r="372" spans="1:34" ht="12.75" customHeight="1" x14ac:dyDescent="0.35">
      <c r="A372" s="161"/>
      <c r="B372" s="161"/>
      <c r="C372" s="207"/>
      <c r="D372" s="152"/>
      <c r="E372" s="234" t="str">
        <f>IFERROR(IF(ISBLANK(C372),IF(ISBLANK(D372),"",VLOOKUP(D372,Subrecipient!$D$13:$E$1200,2,FALSE)),VLOOKUP(C372,Subrecipient!$C$13:$E$1200,3,FALSE)),"Not Found")</f>
        <v/>
      </c>
      <c r="F372" s="152"/>
      <c r="G372" s="216"/>
      <c r="H372" s="207"/>
      <c r="I372" s="234" t="str">
        <f t="shared" si="5"/>
        <v/>
      </c>
      <c r="J372" s="152"/>
      <c r="K372" s="217"/>
      <c r="L372" s="154"/>
      <c r="M372" s="155"/>
      <c r="N372" s="155"/>
      <c r="O372" s="155"/>
      <c r="P372" s="154"/>
      <c r="Q372" s="215"/>
      <c r="R372" s="152"/>
      <c r="S372" s="152"/>
      <c r="T372" s="152"/>
      <c r="U372" s="152"/>
      <c r="V372" s="152"/>
      <c r="W372" s="207"/>
      <c r="X372" s="207"/>
      <c r="Y372" s="152"/>
      <c r="Z372" s="152"/>
      <c r="AA372" s="152"/>
      <c r="AB372" s="152"/>
      <c r="AC372" s="152"/>
      <c r="AD372" s="152"/>
      <c r="AE372" s="250"/>
      <c r="AF372" s="250"/>
      <c r="AG372" s="186"/>
      <c r="AH372" s="250"/>
    </row>
    <row r="373" spans="1:34" ht="12.75" customHeight="1" x14ac:dyDescent="0.35">
      <c r="A373" s="161"/>
      <c r="B373" s="161"/>
      <c r="C373" s="207"/>
      <c r="D373" s="152"/>
      <c r="E373" s="234" t="str">
        <f>IFERROR(IF(ISBLANK(C373),IF(ISBLANK(D373),"",VLOOKUP(D373,Subrecipient!$D$13:$E$1200,2,FALSE)),VLOOKUP(C373,Subrecipient!$C$13:$E$1200,3,FALSE)),"Not Found")</f>
        <v/>
      </c>
      <c r="F373" s="152"/>
      <c r="G373" s="216"/>
      <c r="H373" s="207"/>
      <c r="I373" s="234" t="str">
        <f t="shared" si="5"/>
        <v/>
      </c>
      <c r="J373" s="152"/>
      <c r="K373" s="217"/>
      <c r="L373" s="154"/>
      <c r="M373" s="155"/>
      <c r="N373" s="155"/>
      <c r="O373" s="155"/>
      <c r="P373" s="154"/>
      <c r="Q373" s="215"/>
      <c r="R373" s="152"/>
      <c r="S373" s="152"/>
      <c r="T373" s="152"/>
      <c r="U373" s="152"/>
      <c r="V373" s="152"/>
      <c r="W373" s="207"/>
      <c r="X373" s="207"/>
      <c r="Y373" s="152"/>
      <c r="Z373" s="152"/>
      <c r="AA373" s="152"/>
      <c r="AB373" s="152"/>
      <c r="AC373" s="152"/>
      <c r="AD373" s="152"/>
      <c r="AE373" s="250"/>
      <c r="AF373" s="250"/>
      <c r="AG373" s="186"/>
      <c r="AH373" s="250"/>
    </row>
    <row r="374" spans="1:34" ht="12.75" customHeight="1" x14ac:dyDescent="0.35">
      <c r="A374" s="161"/>
      <c r="B374" s="161"/>
      <c r="C374" s="207"/>
      <c r="D374" s="152"/>
      <c r="E374" s="234" t="str">
        <f>IFERROR(IF(ISBLANK(C374),IF(ISBLANK(D374),"",VLOOKUP(D374,Subrecipient!$D$13:$E$1200,2,FALSE)),VLOOKUP(C374,Subrecipient!$C$13:$E$1200,3,FALSE)),"Not Found")</f>
        <v/>
      </c>
      <c r="F374" s="152"/>
      <c r="G374" s="216"/>
      <c r="H374" s="207"/>
      <c r="I374" s="234" t="str">
        <f t="shared" si="5"/>
        <v/>
      </c>
      <c r="J374" s="152"/>
      <c r="K374" s="217"/>
      <c r="L374" s="154"/>
      <c r="M374" s="155"/>
      <c r="N374" s="155"/>
      <c r="O374" s="155"/>
      <c r="P374" s="154"/>
      <c r="Q374" s="215"/>
      <c r="R374" s="152"/>
      <c r="S374" s="152"/>
      <c r="T374" s="152"/>
      <c r="U374" s="152"/>
      <c r="V374" s="152"/>
      <c r="W374" s="207"/>
      <c r="X374" s="207"/>
      <c r="Y374" s="152"/>
      <c r="Z374" s="152"/>
      <c r="AA374" s="152"/>
      <c r="AB374" s="152"/>
      <c r="AC374" s="152"/>
      <c r="AD374" s="152"/>
      <c r="AE374" s="250"/>
      <c r="AF374" s="250"/>
      <c r="AG374" s="186"/>
      <c r="AH374" s="250"/>
    </row>
    <row r="375" spans="1:34" ht="12.75" customHeight="1" x14ac:dyDescent="0.35">
      <c r="A375" s="161"/>
      <c r="B375" s="161"/>
      <c r="C375" s="207"/>
      <c r="D375" s="152"/>
      <c r="E375" s="234" t="str">
        <f>IFERROR(IF(ISBLANK(C375),IF(ISBLANK(D375),"",VLOOKUP(D375,Subrecipient!$D$13:$E$1200,2,FALSE)),VLOOKUP(C375,Subrecipient!$C$13:$E$1200,3,FALSE)),"Not Found")</f>
        <v/>
      </c>
      <c r="F375" s="152"/>
      <c r="G375" s="216"/>
      <c r="H375" s="207"/>
      <c r="I375" s="234" t="str">
        <f t="shared" si="5"/>
        <v/>
      </c>
      <c r="J375" s="152"/>
      <c r="K375" s="217"/>
      <c r="L375" s="154"/>
      <c r="M375" s="155"/>
      <c r="N375" s="155"/>
      <c r="O375" s="155"/>
      <c r="P375" s="154"/>
      <c r="Q375" s="215"/>
      <c r="R375" s="152"/>
      <c r="S375" s="152"/>
      <c r="T375" s="152"/>
      <c r="U375" s="152"/>
      <c r="V375" s="152"/>
      <c r="W375" s="207"/>
      <c r="X375" s="207"/>
      <c r="Y375" s="152"/>
      <c r="Z375" s="152"/>
      <c r="AA375" s="152"/>
      <c r="AB375" s="152"/>
      <c r="AC375" s="152"/>
      <c r="AD375" s="152"/>
      <c r="AE375" s="250"/>
      <c r="AF375" s="250"/>
      <c r="AG375" s="186"/>
      <c r="AH375" s="250"/>
    </row>
    <row r="376" spans="1:34" ht="12.75" customHeight="1" x14ac:dyDescent="0.35">
      <c r="A376" s="161"/>
      <c r="B376" s="161"/>
      <c r="C376" s="207"/>
      <c r="D376" s="152"/>
      <c r="E376" s="234" t="str">
        <f>IFERROR(IF(ISBLANK(C376),IF(ISBLANK(D376),"",VLOOKUP(D376,Subrecipient!$D$13:$E$1200,2,FALSE)),VLOOKUP(C376,Subrecipient!$C$13:$E$1200,3,FALSE)),"Not Found")</f>
        <v/>
      </c>
      <c r="F376" s="152"/>
      <c r="G376" s="216"/>
      <c r="H376" s="207"/>
      <c r="I376" s="234" t="str">
        <f t="shared" si="5"/>
        <v/>
      </c>
      <c r="J376" s="152"/>
      <c r="K376" s="217"/>
      <c r="L376" s="154"/>
      <c r="M376" s="155"/>
      <c r="N376" s="155"/>
      <c r="O376" s="155"/>
      <c r="P376" s="154"/>
      <c r="Q376" s="215"/>
      <c r="R376" s="152"/>
      <c r="S376" s="152"/>
      <c r="T376" s="152"/>
      <c r="U376" s="152"/>
      <c r="V376" s="152"/>
      <c r="W376" s="207"/>
      <c r="X376" s="207"/>
      <c r="Y376" s="152"/>
      <c r="Z376" s="152"/>
      <c r="AA376" s="152"/>
      <c r="AB376" s="152"/>
      <c r="AC376" s="152"/>
      <c r="AD376" s="152"/>
      <c r="AE376" s="250"/>
      <c r="AF376" s="250"/>
      <c r="AG376" s="186"/>
      <c r="AH376" s="250"/>
    </row>
    <row r="377" spans="1:34" ht="12.75" customHeight="1" x14ac:dyDescent="0.35">
      <c r="A377" s="161"/>
      <c r="B377" s="161"/>
      <c r="C377" s="207"/>
      <c r="D377" s="152"/>
      <c r="E377" s="234" t="str">
        <f>IFERROR(IF(ISBLANK(C377),IF(ISBLANK(D377),"",VLOOKUP(D377,Subrecipient!$D$13:$E$1200,2,FALSE)),VLOOKUP(C377,Subrecipient!$C$13:$E$1200,3,FALSE)),"Not Found")</f>
        <v/>
      </c>
      <c r="F377" s="152"/>
      <c r="G377" s="216"/>
      <c r="H377" s="207"/>
      <c r="I377" s="234" t="str">
        <f t="shared" si="5"/>
        <v/>
      </c>
      <c r="J377" s="152"/>
      <c r="K377" s="217"/>
      <c r="L377" s="154"/>
      <c r="M377" s="155"/>
      <c r="N377" s="155"/>
      <c r="O377" s="155"/>
      <c r="P377" s="154"/>
      <c r="Q377" s="215"/>
      <c r="R377" s="152"/>
      <c r="S377" s="152"/>
      <c r="T377" s="152"/>
      <c r="U377" s="152"/>
      <c r="V377" s="152"/>
      <c r="W377" s="207"/>
      <c r="X377" s="207"/>
      <c r="Y377" s="152"/>
      <c r="Z377" s="152"/>
      <c r="AA377" s="152"/>
      <c r="AB377" s="152"/>
      <c r="AC377" s="152"/>
      <c r="AD377" s="152"/>
      <c r="AE377" s="250"/>
      <c r="AF377" s="250"/>
      <c r="AG377" s="186"/>
      <c r="AH377" s="250"/>
    </row>
    <row r="378" spans="1:34" ht="12.75" customHeight="1" x14ac:dyDescent="0.35">
      <c r="A378" s="161"/>
      <c r="B378" s="161"/>
      <c r="C378" s="207"/>
      <c r="D378" s="152"/>
      <c r="E378" s="234" t="str">
        <f>IFERROR(IF(ISBLANK(C378),IF(ISBLANK(D378),"",VLOOKUP(D378,Subrecipient!$D$13:$E$1200,2,FALSE)),VLOOKUP(C378,Subrecipient!$C$13:$E$1200,3,FALSE)),"Not Found")</f>
        <v/>
      </c>
      <c r="F378" s="152"/>
      <c r="G378" s="216"/>
      <c r="H378" s="207"/>
      <c r="I378" s="234" t="str">
        <f t="shared" si="5"/>
        <v/>
      </c>
      <c r="J378" s="152"/>
      <c r="K378" s="217"/>
      <c r="L378" s="154"/>
      <c r="M378" s="155"/>
      <c r="N378" s="155"/>
      <c r="O378" s="155"/>
      <c r="P378" s="154"/>
      <c r="Q378" s="215"/>
      <c r="R378" s="152"/>
      <c r="S378" s="152"/>
      <c r="T378" s="152"/>
      <c r="U378" s="152"/>
      <c r="V378" s="152"/>
      <c r="W378" s="207"/>
      <c r="X378" s="207"/>
      <c r="Y378" s="152"/>
      <c r="Z378" s="152"/>
      <c r="AA378" s="152"/>
      <c r="AB378" s="152"/>
      <c r="AC378" s="152"/>
      <c r="AD378" s="152"/>
      <c r="AE378" s="250"/>
      <c r="AF378" s="250"/>
      <c r="AG378" s="186"/>
      <c r="AH378" s="250"/>
    </row>
    <row r="379" spans="1:34" ht="12.75" customHeight="1" x14ac:dyDescent="0.35">
      <c r="A379" s="161"/>
      <c r="B379" s="161"/>
      <c r="C379" s="207"/>
      <c r="D379" s="152"/>
      <c r="E379" s="234" t="str">
        <f>IFERROR(IF(ISBLANK(C379),IF(ISBLANK(D379),"",VLOOKUP(D379,Subrecipient!$D$13:$E$1200,2,FALSE)),VLOOKUP(C379,Subrecipient!$C$13:$E$1200,3,FALSE)),"Not Found")</f>
        <v/>
      </c>
      <c r="F379" s="152"/>
      <c r="G379" s="216"/>
      <c r="H379" s="207"/>
      <c r="I379" s="234" t="str">
        <f t="shared" si="5"/>
        <v/>
      </c>
      <c r="J379" s="152"/>
      <c r="K379" s="217"/>
      <c r="L379" s="154"/>
      <c r="M379" s="155"/>
      <c r="N379" s="155"/>
      <c r="O379" s="155"/>
      <c r="P379" s="154"/>
      <c r="Q379" s="215"/>
      <c r="R379" s="152"/>
      <c r="S379" s="152"/>
      <c r="T379" s="152"/>
      <c r="U379" s="152"/>
      <c r="V379" s="152"/>
      <c r="W379" s="207"/>
      <c r="X379" s="207"/>
      <c r="Y379" s="152"/>
      <c r="Z379" s="152"/>
      <c r="AA379" s="152"/>
      <c r="AB379" s="152"/>
      <c r="AC379" s="152"/>
      <c r="AD379" s="152"/>
      <c r="AE379" s="250"/>
      <c r="AF379" s="250"/>
      <c r="AG379" s="186"/>
      <c r="AH379" s="250"/>
    </row>
    <row r="380" spans="1:34" ht="12.75" customHeight="1" x14ac:dyDescent="0.35">
      <c r="A380" s="161"/>
      <c r="B380" s="161"/>
      <c r="C380" s="207"/>
      <c r="D380" s="152"/>
      <c r="E380" s="234" t="str">
        <f>IFERROR(IF(ISBLANK(C380),IF(ISBLANK(D380),"",VLOOKUP(D380,Subrecipient!$D$13:$E$1200,2,FALSE)),VLOOKUP(C380,Subrecipient!$C$13:$E$1200,3,FALSE)),"Not Found")</f>
        <v/>
      </c>
      <c r="F380" s="152"/>
      <c r="G380" s="216"/>
      <c r="H380" s="207"/>
      <c r="I380" s="234" t="str">
        <f t="shared" si="5"/>
        <v/>
      </c>
      <c r="J380" s="152"/>
      <c r="K380" s="217"/>
      <c r="L380" s="154"/>
      <c r="M380" s="155"/>
      <c r="N380" s="155"/>
      <c r="O380" s="155"/>
      <c r="P380" s="154"/>
      <c r="Q380" s="215"/>
      <c r="R380" s="152"/>
      <c r="S380" s="152"/>
      <c r="T380" s="152"/>
      <c r="U380" s="152"/>
      <c r="V380" s="152"/>
      <c r="W380" s="207"/>
      <c r="X380" s="207"/>
      <c r="Y380" s="152"/>
      <c r="Z380" s="152"/>
      <c r="AA380" s="152"/>
      <c r="AB380" s="152"/>
      <c r="AC380" s="152"/>
      <c r="AD380" s="152"/>
      <c r="AE380" s="250"/>
      <c r="AF380" s="250"/>
      <c r="AG380" s="186"/>
      <c r="AH380" s="250"/>
    </row>
    <row r="381" spans="1:34" ht="12.75" customHeight="1" x14ac:dyDescent="0.35">
      <c r="A381" s="161"/>
      <c r="B381" s="161"/>
      <c r="C381" s="207"/>
      <c r="D381" s="152"/>
      <c r="E381" s="234" t="str">
        <f>IFERROR(IF(ISBLANK(C381),IF(ISBLANK(D381),"",VLOOKUP(D381,Subrecipient!$D$13:$E$1200,2,FALSE)),VLOOKUP(C381,Subrecipient!$C$13:$E$1200,3,FALSE)),"Not Found")</f>
        <v/>
      </c>
      <c r="F381" s="152"/>
      <c r="G381" s="216"/>
      <c r="H381" s="207"/>
      <c r="I381" s="234" t="str">
        <f t="shared" si="5"/>
        <v/>
      </c>
      <c r="J381" s="152"/>
      <c r="K381" s="217"/>
      <c r="L381" s="154"/>
      <c r="M381" s="155"/>
      <c r="N381" s="155"/>
      <c r="O381" s="155"/>
      <c r="P381" s="154"/>
      <c r="Q381" s="215"/>
      <c r="R381" s="152"/>
      <c r="S381" s="152"/>
      <c r="T381" s="152"/>
      <c r="U381" s="152"/>
      <c r="V381" s="152"/>
      <c r="W381" s="207"/>
      <c r="X381" s="207"/>
      <c r="Y381" s="152"/>
      <c r="Z381" s="152"/>
      <c r="AA381" s="152"/>
      <c r="AB381" s="152"/>
      <c r="AC381" s="152"/>
      <c r="AD381" s="152"/>
      <c r="AE381" s="250"/>
      <c r="AF381" s="250"/>
      <c r="AG381" s="186"/>
      <c r="AH381" s="250"/>
    </row>
    <row r="382" spans="1:34" ht="12.75" customHeight="1" x14ac:dyDescent="0.35">
      <c r="A382" s="161"/>
      <c r="B382" s="161"/>
      <c r="C382" s="207"/>
      <c r="D382" s="152"/>
      <c r="E382" s="234" t="str">
        <f>IFERROR(IF(ISBLANK(C382),IF(ISBLANK(D382),"",VLOOKUP(D382,Subrecipient!$D$13:$E$1200,2,FALSE)),VLOOKUP(C382,Subrecipient!$C$13:$E$1200,3,FALSE)),"Not Found")</f>
        <v/>
      </c>
      <c r="F382" s="152"/>
      <c r="G382" s="216"/>
      <c r="H382" s="207"/>
      <c r="I382" s="234" t="str">
        <f t="shared" si="5"/>
        <v/>
      </c>
      <c r="J382" s="152"/>
      <c r="K382" s="217"/>
      <c r="L382" s="154"/>
      <c r="M382" s="155"/>
      <c r="N382" s="155"/>
      <c r="O382" s="155"/>
      <c r="P382" s="154"/>
      <c r="Q382" s="215"/>
      <c r="R382" s="152"/>
      <c r="S382" s="152"/>
      <c r="T382" s="152"/>
      <c r="U382" s="152"/>
      <c r="V382" s="152"/>
      <c r="W382" s="207"/>
      <c r="X382" s="207"/>
      <c r="Y382" s="152"/>
      <c r="Z382" s="152"/>
      <c r="AA382" s="152"/>
      <c r="AB382" s="152"/>
      <c r="AC382" s="152"/>
      <c r="AD382" s="152"/>
      <c r="AE382" s="250"/>
      <c r="AF382" s="250"/>
      <c r="AG382" s="186"/>
      <c r="AH382" s="250"/>
    </row>
    <row r="383" spans="1:34" ht="12.75" customHeight="1" x14ac:dyDescent="0.35">
      <c r="A383" s="161"/>
      <c r="B383" s="161"/>
      <c r="C383" s="207"/>
      <c r="D383" s="152"/>
      <c r="E383" s="234" t="str">
        <f>IFERROR(IF(ISBLANK(C383),IF(ISBLANK(D383),"",VLOOKUP(D383,Subrecipient!$D$13:$E$1200,2,FALSE)),VLOOKUP(C383,Subrecipient!$C$13:$E$1200,3,FALSE)),"Not Found")</f>
        <v/>
      </c>
      <c r="F383" s="152"/>
      <c r="G383" s="216"/>
      <c r="H383" s="207"/>
      <c r="I383" s="234" t="str">
        <f t="shared" si="5"/>
        <v/>
      </c>
      <c r="J383" s="152"/>
      <c r="K383" s="217"/>
      <c r="L383" s="154"/>
      <c r="M383" s="155"/>
      <c r="N383" s="155"/>
      <c r="O383" s="155"/>
      <c r="P383" s="154"/>
      <c r="Q383" s="215"/>
      <c r="R383" s="152"/>
      <c r="S383" s="152"/>
      <c r="T383" s="152"/>
      <c r="U383" s="152"/>
      <c r="V383" s="152"/>
      <c r="W383" s="207"/>
      <c r="X383" s="207"/>
      <c r="Y383" s="152"/>
      <c r="Z383" s="152"/>
      <c r="AA383" s="152"/>
      <c r="AB383" s="152"/>
      <c r="AC383" s="152"/>
      <c r="AD383" s="152"/>
      <c r="AE383" s="250"/>
      <c r="AF383" s="250"/>
      <c r="AG383" s="186"/>
      <c r="AH383" s="250"/>
    </row>
    <row r="384" spans="1:34" ht="12.75" customHeight="1" x14ac:dyDescent="0.35">
      <c r="A384" s="161"/>
      <c r="B384" s="161"/>
      <c r="C384" s="207"/>
      <c r="D384" s="152"/>
      <c r="E384" s="234" t="str">
        <f>IFERROR(IF(ISBLANK(C384),IF(ISBLANK(D384),"",VLOOKUP(D384,Subrecipient!$D$13:$E$1200,2,FALSE)),VLOOKUP(C384,Subrecipient!$C$13:$E$1200,3,FALSE)),"Not Found")</f>
        <v/>
      </c>
      <c r="F384" s="152"/>
      <c r="G384" s="216"/>
      <c r="H384" s="207"/>
      <c r="I384" s="234" t="str">
        <f t="shared" si="5"/>
        <v/>
      </c>
      <c r="J384" s="152"/>
      <c r="K384" s="217"/>
      <c r="L384" s="154"/>
      <c r="M384" s="155"/>
      <c r="N384" s="155"/>
      <c r="O384" s="155"/>
      <c r="P384" s="154"/>
      <c r="Q384" s="215"/>
      <c r="R384" s="152"/>
      <c r="S384" s="152"/>
      <c r="T384" s="152"/>
      <c r="U384" s="152"/>
      <c r="V384" s="152"/>
      <c r="W384" s="207"/>
      <c r="X384" s="207"/>
      <c r="Y384" s="152"/>
      <c r="Z384" s="152"/>
      <c r="AA384" s="152"/>
      <c r="AB384" s="152"/>
      <c r="AC384" s="152"/>
      <c r="AD384" s="152"/>
      <c r="AE384" s="250"/>
      <c r="AF384" s="250"/>
      <c r="AG384" s="186"/>
      <c r="AH384" s="250"/>
    </row>
    <row r="385" spans="1:34" ht="12.75" customHeight="1" x14ac:dyDescent="0.35">
      <c r="A385" s="161"/>
      <c r="B385" s="161"/>
      <c r="C385" s="207"/>
      <c r="D385" s="152"/>
      <c r="E385" s="234" t="str">
        <f>IFERROR(IF(ISBLANK(C385),IF(ISBLANK(D385),"",VLOOKUP(D385,Subrecipient!$D$13:$E$1200,2,FALSE)),VLOOKUP(C385,Subrecipient!$C$13:$E$1200,3,FALSE)),"Not Found")</f>
        <v/>
      </c>
      <c r="F385" s="152"/>
      <c r="G385" s="216"/>
      <c r="H385" s="207"/>
      <c r="I385" s="234" t="str">
        <f t="shared" si="5"/>
        <v/>
      </c>
      <c r="J385" s="152"/>
      <c r="K385" s="217"/>
      <c r="L385" s="154"/>
      <c r="M385" s="155"/>
      <c r="N385" s="155"/>
      <c r="O385" s="155"/>
      <c r="P385" s="154"/>
      <c r="Q385" s="215"/>
      <c r="R385" s="152"/>
      <c r="S385" s="152"/>
      <c r="T385" s="152"/>
      <c r="U385" s="152"/>
      <c r="V385" s="152"/>
      <c r="W385" s="207"/>
      <c r="X385" s="207"/>
      <c r="Y385" s="152"/>
      <c r="Z385" s="152"/>
      <c r="AA385" s="152"/>
      <c r="AB385" s="152"/>
      <c r="AC385" s="152"/>
      <c r="AD385" s="152"/>
      <c r="AE385" s="250"/>
      <c r="AF385" s="250"/>
      <c r="AG385" s="186"/>
      <c r="AH385" s="250"/>
    </row>
    <row r="386" spans="1:34" ht="12.75" customHeight="1" x14ac:dyDescent="0.35">
      <c r="A386" s="161"/>
      <c r="B386" s="161"/>
      <c r="C386" s="207"/>
      <c r="D386" s="152"/>
      <c r="E386" s="234" t="str">
        <f>IFERROR(IF(ISBLANK(C386),IF(ISBLANK(D386),"",VLOOKUP(D386,Subrecipient!$D$13:$E$1200,2,FALSE)),VLOOKUP(C386,Subrecipient!$C$13:$E$1200,3,FALSE)),"Not Found")</f>
        <v/>
      </c>
      <c r="F386" s="152"/>
      <c r="G386" s="216"/>
      <c r="H386" s="207"/>
      <c r="I386" s="234" t="str">
        <f t="shared" si="5"/>
        <v/>
      </c>
      <c r="J386" s="152"/>
      <c r="K386" s="217"/>
      <c r="L386" s="154"/>
      <c r="M386" s="155"/>
      <c r="N386" s="155"/>
      <c r="O386" s="155"/>
      <c r="P386" s="154"/>
      <c r="Q386" s="215"/>
      <c r="R386" s="152"/>
      <c r="S386" s="152"/>
      <c r="T386" s="152"/>
      <c r="U386" s="152"/>
      <c r="V386" s="152"/>
      <c r="W386" s="207"/>
      <c r="X386" s="207"/>
      <c r="Y386" s="152"/>
      <c r="Z386" s="152"/>
      <c r="AA386" s="152"/>
      <c r="AB386" s="152"/>
      <c r="AC386" s="152"/>
      <c r="AD386" s="152"/>
      <c r="AE386" s="250"/>
      <c r="AF386" s="250"/>
      <c r="AG386" s="186"/>
      <c r="AH386" s="250"/>
    </row>
    <row r="387" spans="1:34" ht="12.75" customHeight="1" x14ac:dyDescent="0.35">
      <c r="A387" s="161"/>
      <c r="B387" s="161"/>
      <c r="C387" s="207"/>
      <c r="D387" s="152"/>
      <c r="E387" s="234" t="str">
        <f>IFERROR(IF(ISBLANK(C387),IF(ISBLANK(D387),"",VLOOKUP(D387,Subrecipient!$D$13:$E$1200,2,FALSE)),VLOOKUP(C387,Subrecipient!$C$13:$E$1200,3,FALSE)),"Not Found")</f>
        <v/>
      </c>
      <c r="F387" s="152"/>
      <c r="G387" s="216"/>
      <c r="H387" s="207"/>
      <c r="I387" s="234" t="str">
        <f t="shared" si="5"/>
        <v/>
      </c>
      <c r="J387" s="152"/>
      <c r="K387" s="217"/>
      <c r="L387" s="154"/>
      <c r="M387" s="155"/>
      <c r="N387" s="155"/>
      <c r="O387" s="155"/>
      <c r="P387" s="154"/>
      <c r="Q387" s="215"/>
      <c r="R387" s="152"/>
      <c r="S387" s="152"/>
      <c r="T387" s="152"/>
      <c r="U387" s="152"/>
      <c r="V387" s="152"/>
      <c r="W387" s="207"/>
      <c r="X387" s="207"/>
      <c r="Y387" s="152"/>
      <c r="Z387" s="152"/>
      <c r="AA387" s="152"/>
      <c r="AB387" s="152"/>
      <c r="AC387" s="152"/>
      <c r="AD387" s="152"/>
      <c r="AE387" s="250"/>
      <c r="AF387" s="250"/>
      <c r="AG387" s="186"/>
      <c r="AH387" s="250"/>
    </row>
    <row r="388" spans="1:34" ht="12.75" customHeight="1" x14ac:dyDescent="0.35">
      <c r="A388" s="161"/>
      <c r="B388" s="161"/>
      <c r="C388" s="207"/>
      <c r="D388" s="152"/>
      <c r="E388" s="234" t="str">
        <f>IFERROR(IF(ISBLANK(C388),IF(ISBLANK(D388),"",VLOOKUP(D388,Subrecipient!$D$13:$E$1200,2,FALSE)),VLOOKUP(C388,Subrecipient!$C$13:$E$1200,3,FALSE)),"Not Found")</f>
        <v/>
      </c>
      <c r="F388" s="152"/>
      <c r="G388" s="216"/>
      <c r="H388" s="207"/>
      <c r="I388" s="234" t="str">
        <f t="shared" si="5"/>
        <v/>
      </c>
      <c r="J388" s="152"/>
      <c r="K388" s="217"/>
      <c r="L388" s="154"/>
      <c r="M388" s="155"/>
      <c r="N388" s="155"/>
      <c r="O388" s="155"/>
      <c r="P388" s="154"/>
      <c r="Q388" s="215"/>
      <c r="R388" s="152"/>
      <c r="S388" s="152"/>
      <c r="T388" s="152"/>
      <c r="U388" s="152"/>
      <c r="V388" s="152"/>
      <c r="W388" s="207"/>
      <c r="X388" s="207"/>
      <c r="Y388" s="152"/>
      <c r="Z388" s="152"/>
      <c r="AA388" s="152"/>
      <c r="AB388" s="152"/>
      <c r="AC388" s="152"/>
      <c r="AD388" s="152"/>
      <c r="AE388" s="250"/>
      <c r="AF388" s="250"/>
      <c r="AG388" s="186"/>
      <c r="AH388" s="250"/>
    </row>
    <row r="389" spans="1:34" ht="12.75" customHeight="1" x14ac:dyDescent="0.35">
      <c r="A389" s="161"/>
      <c r="B389" s="161"/>
      <c r="C389" s="207"/>
      <c r="D389" s="152"/>
      <c r="E389" s="234" t="str">
        <f>IFERROR(IF(ISBLANK(C389),IF(ISBLANK(D389),"",VLOOKUP(D389,Subrecipient!$D$13:$E$1200,2,FALSE)),VLOOKUP(C389,Subrecipient!$C$13:$E$1200,3,FALSE)),"Not Found")</f>
        <v/>
      </c>
      <c r="F389" s="152"/>
      <c r="G389" s="216"/>
      <c r="H389" s="207"/>
      <c r="I389" s="234" t="str">
        <f t="shared" si="5"/>
        <v/>
      </c>
      <c r="J389" s="152"/>
      <c r="K389" s="217"/>
      <c r="L389" s="154"/>
      <c r="M389" s="155"/>
      <c r="N389" s="155"/>
      <c r="O389" s="155"/>
      <c r="P389" s="154"/>
      <c r="Q389" s="215"/>
      <c r="R389" s="152"/>
      <c r="S389" s="152"/>
      <c r="T389" s="152"/>
      <c r="U389" s="152"/>
      <c r="V389" s="152"/>
      <c r="W389" s="207"/>
      <c r="X389" s="207"/>
      <c r="Y389" s="152"/>
      <c r="Z389" s="152"/>
      <c r="AA389" s="152"/>
      <c r="AB389" s="152"/>
      <c r="AC389" s="152"/>
      <c r="AD389" s="152"/>
      <c r="AE389" s="250"/>
      <c r="AF389" s="250"/>
      <c r="AG389" s="186"/>
      <c r="AH389" s="250"/>
    </row>
    <row r="390" spans="1:34" ht="12.75" customHeight="1" x14ac:dyDescent="0.35">
      <c r="A390" s="161"/>
      <c r="B390" s="161"/>
      <c r="C390" s="207"/>
      <c r="D390" s="152"/>
      <c r="E390" s="234" t="str">
        <f>IFERROR(IF(ISBLANK(C390),IF(ISBLANK(D390),"",VLOOKUP(D390,Subrecipient!$D$13:$E$1200,2,FALSE)),VLOOKUP(C390,Subrecipient!$C$13:$E$1200,3,FALSE)),"Not Found")</f>
        <v/>
      </c>
      <c r="F390" s="152"/>
      <c r="G390" s="216"/>
      <c r="H390" s="207"/>
      <c r="I390" s="234" t="str">
        <f t="shared" si="5"/>
        <v/>
      </c>
      <c r="J390" s="152"/>
      <c r="K390" s="217"/>
      <c r="L390" s="154"/>
      <c r="M390" s="155"/>
      <c r="N390" s="155"/>
      <c r="O390" s="155"/>
      <c r="P390" s="154"/>
      <c r="Q390" s="215"/>
      <c r="R390" s="152"/>
      <c r="S390" s="152"/>
      <c r="T390" s="152"/>
      <c r="U390" s="152"/>
      <c r="V390" s="152"/>
      <c r="W390" s="207"/>
      <c r="X390" s="207"/>
      <c r="Y390" s="152"/>
      <c r="Z390" s="152"/>
      <c r="AA390" s="152"/>
      <c r="AB390" s="152"/>
      <c r="AC390" s="152"/>
      <c r="AD390" s="152"/>
      <c r="AE390" s="250"/>
      <c r="AF390" s="250"/>
      <c r="AG390" s="186"/>
      <c r="AH390" s="250"/>
    </row>
    <row r="391" spans="1:34" ht="12.75" customHeight="1" x14ac:dyDescent="0.35">
      <c r="A391" s="161"/>
      <c r="B391" s="161"/>
      <c r="C391" s="207"/>
      <c r="D391" s="152"/>
      <c r="E391" s="234" t="str">
        <f>IFERROR(IF(ISBLANK(C391),IF(ISBLANK(D391),"",VLOOKUP(D391,Subrecipient!$D$13:$E$1200,2,FALSE)),VLOOKUP(C391,Subrecipient!$C$13:$E$1200,3,FALSE)),"Not Found")</f>
        <v/>
      </c>
      <c r="F391" s="152"/>
      <c r="G391" s="216"/>
      <c r="H391" s="207"/>
      <c r="I391" s="234" t="str">
        <f t="shared" si="5"/>
        <v/>
      </c>
      <c r="J391" s="152"/>
      <c r="K391" s="217"/>
      <c r="L391" s="154"/>
      <c r="M391" s="155"/>
      <c r="N391" s="155"/>
      <c r="O391" s="155"/>
      <c r="P391" s="154"/>
      <c r="Q391" s="215"/>
      <c r="R391" s="152"/>
      <c r="S391" s="152"/>
      <c r="T391" s="152"/>
      <c r="U391" s="152"/>
      <c r="V391" s="152"/>
      <c r="W391" s="207"/>
      <c r="X391" s="207"/>
      <c r="Y391" s="152"/>
      <c r="Z391" s="152"/>
      <c r="AA391" s="152"/>
      <c r="AB391" s="152"/>
      <c r="AC391" s="152"/>
      <c r="AD391" s="152"/>
      <c r="AE391" s="250"/>
      <c r="AF391" s="250"/>
      <c r="AG391" s="186"/>
      <c r="AH391" s="250"/>
    </row>
    <row r="392" spans="1:34" ht="12.75" customHeight="1" x14ac:dyDescent="0.35">
      <c r="A392" s="161"/>
      <c r="B392" s="161"/>
      <c r="C392" s="207"/>
      <c r="D392" s="152"/>
      <c r="E392" s="234" t="str">
        <f>IFERROR(IF(ISBLANK(C392),IF(ISBLANK(D392),"",VLOOKUP(D392,Subrecipient!$D$13:$E$1200,2,FALSE)),VLOOKUP(C392,Subrecipient!$C$13:$E$1200,3,FALSE)),"Not Found")</f>
        <v/>
      </c>
      <c r="F392" s="152"/>
      <c r="G392" s="216"/>
      <c r="H392" s="207"/>
      <c r="I392" s="234" t="str">
        <f t="shared" si="5"/>
        <v/>
      </c>
      <c r="J392" s="152"/>
      <c r="K392" s="217"/>
      <c r="L392" s="154"/>
      <c r="M392" s="155"/>
      <c r="N392" s="155"/>
      <c r="O392" s="155"/>
      <c r="P392" s="154"/>
      <c r="Q392" s="215"/>
      <c r="R392" s="152"/>
      <c r="S392" s="152"/>
      <c r="T392" s="152"/>
      <c r="U392" s="152"/>
      <c r="V392" s="152"/>
      <c r="W392" s="207"/>
      <c r="X392" s="207"/>
      <c r="Y392" s="152"/>
      <c r="Z392" s="152"/>
      <c r="AA392" s="152"/>
      <c r="AB392" s="152"/>
      <c r="AC392" s="152"/>
      <c r="AD392" s="152"/>
      <c r="AE392" s="250"/>
      <c r="AF392" s="250"/>
      <c r="AG392" s="186"/>
      <c r="AH392" s="250"/>
    </row>
    <row r="393" spans="1:34" ht="12.75" customHeight="1" x14ac:dyDescent="0.35">
      <c r="A393" s="161"/>
      <c r="B393" s="161"/>
      <c r="C393" s="207"/>
      <c r="D393" s="152"/>
      <c r="E393" s="234" t="str">
        <f>IFERROR(IF(ISBLANK(C393),IF(ISBLANK(D393),"",VLOOKUP(D393,Subrecipient!$D$13:$E$1200,2,FALSE)),VLOOKUP(C393,Subrecipient!$C$13:$E$1200,3,FALSE)),"Not Found")</f>
        <v/>
      </c>
      <c r="F393" s="152"/>
      <c r="G393" s="216"/>
      <c r="H393" s="207"/>
      <c r="I393" s="234" t="str">
        <f t="shared" ref="I393:I456" si="6">E393</f>
        <v/>
      </c>
      <c r="J393" s="152"/>
      <c r="K393" s="217"/>
      <c r="L393" s="154"/>
      <c r="M393" s="155"/>
      <c r="N393" s="155"/>
      <c r="O393" s="155"/>
      <c r="P393" s="154"/>
      <c r="Q393" s="215"/>
      <c r="R393" s="152"/>
      <c r="S393" s="152"/>
      <c r="T393" s="152"/>
      <c r="U393" s="152"/>
      <c r="V393" s="152"/>
      <c r="W393" s="207"/>
      <c r="X393" s="207"/>
      <c r="Y393" s="152"/>
      <c r="Z393" s="152"/>
      <c r="AA393" s="152"/>
      <c r="AB393" s="152"/>
      <c r="AC393" s="152"/>
      <c r="AD393" s="152"/>
      <c r="AE393" s="250"/>
      <c r="AF393" s="250"/>
      <c r="AG393" s="186"/>
      <c r="AH393" s="250"/>
    </row>
    <row r="394" spans="1:34" ht="12.75" customHeight="1" x14ac:dyDescent="0.35">
      <c r="A394" s="161"/>
      <c r="B394" s="161"/>
      <c r="C394" s="207"/>
      <c r="D394" s="152"/>
      <c r="E394" s="234" t="str">
        <f>IFERROR(IF(ISBLANK(C394),IF(ISBLANK(D394),"",VLOOKUP(D394,Subrecipient!$D$13:$E$1200,2,FALSE)),VLOOKUP(C394,Subrecipient!$C$13:$E$1200,3,FALSE)),"Not Found")</f>
        <v/>
      </c>
      <c r="F394" s="152"/>
      <c r="G394" s="216"/>
      <c r="H394" s="207"/>
      <c r="I394" s="234" t="str">
        <f t="shared" si="6"/>
        <v/>
      </c>
      <c r="J394" s="152"/>
      <c r="K394" s="217"/>
      <c r="L394" s="154"/>
      <c r="M394" s="155"/>
      <c r="N394" s="155"/>
      <c r="O394" s="155"/>
      <c r="P394" s="154"/>
      <c r="Q394" s="215"/>
      <c r="R394" s="152"/>
      <c r="S394" s="152"/>
      <c r="T394" s="152"/>
      <c r="U394" s="152"/>
      <c r="V394" s="152"/>
      <c r="W394" s="207"/>
      <c r="X394" s="207"/>
      <c r="Y394" s="152"/>
      <c r="Z394" s="152"/>
      <c r="AA394" s="152"/>
      <c r="AB394" s="152"/>
      <c r="AC394" s="152"/>
      <c r="AD394" s="152"/>
      <c r="AE394" s="250"/>
      <c r="AF394" s="250"/>
      <c r="AG394" s="186"/>
      <c r="AH394" s="250"/>
    </row>
    <row r="395" spans="1:34" ht="12.75" customHeight="1" x14ac:dyDescent="0.35">
      <c r="A395" s="161"/>
      <c r="B395" s="161"/>
      <c r="C395" s="207"/>
      <c r="D395" s="152"/>
      <c r="E395" s="234" t="str">
        <f>IFERROR(IF(ISBLANK(C395),IF(ISBLANK(D395),"",VLOOKUP(D395,Subrecipient!$D$13:$E$1200,2,FALSE)),VLOOKUP(C395,Subrecipient!$C$13:$E$1200,3,FALSE)),"Not Found")</f>
        <v/>
      </c>
      <c r="F395" s="152"/>
      <c r="G395" s="216"/>
      <c r="H395" s="207"/>
      <c r="I395" s="234" t="str">
        <f t="shared" si="6"/>
        <v/>
      </c>
      <c r="J395" s="152"/>
      <c r="K395" s="217"/>
      <c r="L395" s="154"/>
      <c r="M395" s="155"/>
      <c r="N395" s="155"/>
      <c r="O395" s="155"/>
      <c r="P395" s="154"/>
      <c r="Q395" s="215"/>
      <c r="R395" s="152"/>
      <c r="S395" s="152"/>
      <c r="T395" s="152"/>
      <c r="U395" s="152"/>
      <c r="V395" s="152"/>
      <c r="W395" s="207"/>
      <c r="X395" s="207"/>
      <c r="Y395" s="152"/>
      <c r="Z395" s="152"/>
      <c r="AA395" s="152"/>
      <c r="AB395" s="152"/>
      <c r="AC395" s="152"/>
      <c r="AD395" s="152"/>
      <c r="AE395" s="250"/>
      <c r="AF395" s="250"/>
      <c r="AG395" s="186"/>
      <c r="AH395" s="250"/>
    </row>
    <row r="396" spans="1:34" ht="12.75" customHeight="1" x14ac:dyDescent="0.35">
      <c r="A396" s="161"/>
      <c r="B396" s="161"/>
      <c r="C396" s="207"/>
      <c r="D396" s="152"/>
      <c r="E396" s="234" t="str">
        <f>IFERROR(IF(ISBLANK(C396),IF(ISBLANK(D396),"",VLOOKUP(D396,Subrecipient!$D$13:$E$1200,2,FALSE)),VLOOKUP(C396,Subrecipient!$C$13:$E$1200,3,FALSE)),"Not Found")</f>
        <v/>
      </c>
      <c r="F396" s="152"/>
      <c r="G396" s="216"/>
      <c r="H396" s="207"/>
      <c r="I396" s="234" t="str">
        <f t="shared" si="6"/>
        <v/>
      </c>
      <c r="J396" s="152"/>
      <c r="K396" s="217"/>
      <c r="L396" s="154"/>
      <c r="M396" s="155"/>
      <c r="N396" s="155"/>
      <c r="O396" s="155"/>
      <c r="P396" s="154"/>
      <c r="Q396" s="215"/>
      <c r="R396" s="152"/>
      <c r="S396" s="152"/>
      <c r="T396" s="152"/>
      <c r="U396" s="152"/>
      <c r="V396" s="152"/>
      <c r="W396" s="207"/>
      <c r="X396" s="207"/>
      <c r="Y396" s="152"/>
      <c r="Z396" s="152"/>
      <c r="AA396" s="152"/>
      <c r="AB396" s="152"/>
      <c r="AC396" s="152"/>
      <c r="AD396" s="152"/>
      <c r="AE396" s="250"/>
      <c r="AF396" s="250"/>
      <c r="AG396" s="186"/>
      <c r="AH396" s="250"/>
    </row>
    <row r="397" spans="1:34" ht="12.75" customHeight="1" x14ac:dyDescent="0.35">
      <c r="A397" s="161"/>
      <c r="B397" s="161"/>
      <c r="C397" s="207"/>
      <c r="D397" s="152"/>
      <c r="E397" s="234" t="str">
        <f>IFERROR(IF(ISBLANK(C397),IF(ISBLANK(D397),"",VLOOKUP(D397,Subrecipient!$D$13:$E$1200,2,FALSE)),VLOOKUP(C397,Subrecipient!$C$13:$E$1200,3,FALSE)),"Not Found")</f>
        <v/>
      </c>
      <c r="F397" s="152"/>
      <c r="G397" s="216"/>
      <c r="H397" s="207"/>
      <c r="I397" s="234" t="str">
        <f t="shared" si="6"/>
        <v/>
      </c>
      <c r="J397" s="152"/>
      <c r="K397" s="217"/>
      <c r="L397" s="154"/>
      <c r="M397" s="155"/>
      <c r="N397" s="155"/>
      <c r="O397" s="155"/>
      <c r="P397" s="154"/>
      <c r="Q397" s="215"/>
      <c r="R397" s="152"/>
      <c r="S397" s="152"/>
      <c r="T397" s="152"/>
      <c r="U397" s="152"/>
      <c r="V397" s="152"/>
      <c r="W397" s="207"/>
      <c r="X397" s="207"/>
      <c r="Y397" s="152"/>
      <c r="Z397" s="152"/>
      <c r="AA397" s="152"/>
      <c r="AB397" s="152"/>
      <c r="AC397" s="152"/>
      <c r="AD397" s="152"/>
      <c r="AE397" s="250"/>
      <c r="AF397" s="250"/>
      <c r="AG397" s="186"/>
      <c r="AH397" s="250"/>
    </row>
    <row r="398" spans="1:34" ht="12.75" customHeight="1" x14ac:dyDescent="0.35">
      <c r="A398" s="161"/>
      <c r="B398" s="161"/>
      <c r="C398" s="207"/>
      <c r="D398" s="152"/>
      <c r="E398" s="234" t="str">
        <f>IFERROR(IF(ISBLANK(C398),IF(ISBLANK(D398),"",VLOOKUP(D398,Subrecipient!$D$13:$E$1200,2,FALSE)),VLOOKUP(C398,Subrecipient!$C$13:$E$1200,3,FALSE)),"Not Found")</f>
        <v/>
      </c>
      <c r="F398" s="152"/>
      <c r="G398" s="216"/>
      <c r="H398" s="207"/>
      <c r="I398" s="234" t="str">
        <f t="shared" si="6"/>
        <v/>
      </c>
      <c r="J398" s="152"/>
      <c r="K398" s="217"/>
      <c r="L398" s="154"/>
      <c r="M398" s="155"/>
      <c r="N398" s="155"/>
      <c r="O398" s="155"/>
      <c r="P398" s="154"/>
      <c r="Q398" s="215"/>
      <c r="R398" s="152"/>
      <c r="S398" s="152"/>
      <c r="T398" s="152"/>
      <c r="U398" s="152"/>
      <c r="V398" s="152"/>
      <c r="W398" s="207"/>
      <c r="X398" s="207"/>
      <c r="Y398" s="152"/>
      <c r="Z398" s="152"/>
      <c r="AA398" s="152"/>
      <c r="AB398" s="152"/>
      <c r="AC398" s="152"/>
      <c r="AD398" s="152"/>
      <c r="AE398" s="250"/>
      <c r="AF398" s="250"/>
      <c r="AG398" s="186"/>
      <c r="AH398" s="250"/>
    </row>
    <row r="399" spans="1:34" ht="12.75" customHeight="1" x14ac:dyDescent="0.35">
      <c r="A399" s="161"/>
      <c r="B399" s="161"/>
      <c r="C399" s="207"/>
      <c r="D399" s="152"/>
      <c r="E399" s="234" t="str">
        <f>IFERROR(IF(ISBLANK(C399),IF(ISBLANK(D399),"",VLOOKUP(D399,Subrecipient!$D$13:$E$1200,2,FALSE)),VLOOKUP(C399,Subrecipient!$C$13:$E$1200,3,FALSE)),"Not Found")</f>
        <v/>
      </c>
      <c r="F399" s="152"/>
      <c r="G399" s="216"/>
      <c r="H399" s="207"/>
      <c r="I399" s="234" t="str">
        <f t="shared" si="6"/>
        <v/>
      </c>
      <c r="J399" s="152"/>
      <c r="K399" s="217"/>
      <c r="L399" s="154"/>
      <c r="M399" s="155"/>
      <c r="N399" s="155"/>
      <c r="O399" s="155"/>
      <c r="P399" s="154"/>
      <c r="Q399" s="215"/>
      <c r="R399" s="152"/>
      <c r="S399" s="152"/>
      <c r="T399" s="152"/>
      <c r="U399" s="152"/>
      <c r="V399" s="152"/>
      <c r="W399" s="207"/>
      <c r="X399" s="207"/>
      <c r="Y399" s="152"/>
      <c r="Z399" s="152"/>
      <c r="AA399" s="152"/>
      <c r="AB399" s="152"/>
      <c r="AC399" s="152"/>
      <c r="AD399" s="152"/>
      <c r="AE399" s="250"/>
      <c r="AF399" s="250"/>
      <c r="AG399" s="186"/>
      <c r="AH399" s="250"/>
    </row>
    <row r="400" spans="1:34" ht="12.75" customHeight="1" x14ac:dyDescent="0.35">
      <c r="A400" s="161"/>
      <c r="B400" s="161"/>
      <c r="C400" s="207"/>
      <c r="D400" s="152"/>
      <c r="E400" s="234" t="str">
        <f>IFERROR(IF(ISBLANK(C400),IF(ISBLANK(D400),"",VLOOKUP(D400,Subrecipient!$D$13:$E$1200,2,FALSE)),VLOOKUP(C400,Subrecipient!$C$13:$E$1200,3,FALSE)),"Not Found")</f>
        <v/>
      </c>
      <c r="F400" s="152"/>
      <c r="G400" s="216"/>
      <c r="H400" s="207"/>
      <c r="I400" s="234" t="str">
        <f t="shared" si="6"/>
        <v/>
      </c>
      <c r="J400" s="152"/>
      <c r="K400" s="217"/>
      <c r="L400" s="154"/>
      <c r="M400" s="155"/>
      <c r="N400" s="155"/>
      <c r="O400" s="155"/>
      <c r="P400" s="154"/>
      <c r="Q400" s="215"/>
      <c r="R400" s="152"/>
      <c r="S400" s="152"/>
      <c r="T400" s="152"/>
      <c r="U400" s="152"/>
      <c r="V400" s="152"/>
      <c r="W400" s="207"/>
      <c r="X400" s="207"/>
      <c r="Y400" s="152"/>
      <c r="Z400" s="152"/>
      <c r="AA400" s="152"/>
      <c r="AB400" s="152"/>
      <c r="AC400" s="152"/>
      <c r="AD400" s="152"/>
      <c r="AE400" s="250"/>
      <c r="AF400" s="250"/>
      <c r="AG400" s="186"/>
      <c r="AH400" s="250"/>
    </row>
    <row r="401" spans="1:34" ht="12.75" customHeight="1" x14ac:dyDescent="0.35">
      <c r="A401" s="161"/>
      <c r="B401" s="161"/>
      <c r="C401" s="207"/>
      <c r="D401" s="152"/>
      <c r="E401" s="234" t="str">
        <f>IFERROR(IF(ISBLANK(C401),IF(ISBLANK(D401),"",VLOOKUP(D401,Subrecipient!$D$13:$E$1200,2,FALSE)),VLOOKUP(C401,Subrecipient!$C$13:$E$1200,3,FALSE)),"Not Found")</f>
        <v/>
      </c>
      <c r="F401" s="152"/>
      <c r="G401" s="216"/>
      <c r="H401" s="207"/>
      <c r="I401" s="234" t="str">
        <f t="shared" si="6"/>
        <v/>
      </c>
      <c r="J401" s="152"/>
      <c r="K401" s="217"/>
      <c r="L401" s="154"/>
      <c r="M401" s="155"/>
      <c r="N401" s="155"/>
      <c r="O401" s="155"/>
      <c r="P401" s="154"/>
      <c r="Q401" s="215"/>
      <c r="R401" s="152"/>
      <c r="S401" s="152"/>
      <c r="T401" s="152"/>
      <c r="U401" s="152"/>
      <c r="V401" s="152"/>
      <c r="W401" s="207"/>
      <c r="X401" s="207"/>
      <c r="Y401" s="152"/>
      <c r="Z401" s="152"/>
      <c r="AA401" s="152"/>
      <c r="AB401" s="152"/>
      <c r="AC401" s="152"/>
      <c r="AD401" s="152"/>
      <c r="AE401" s="250"/>
      <c r="AF401" s="250"/>
      <c r="AG401" s="186"/>
      <c r="AH401" s="250"/>
    </row>
    <row r="402" spans="1:34" ht="12.75" customHeight="1" x14ac:dyDescent="0.35">
      <c r="A402" s="161"/>
      <c r="B402" s="161"/>
      <c r="C402" s="207"/>
      <c r="D402" s="152"/>
      <c r="E402" s="234" t="str">
        <f>IFERROR(IF(ISBLANK(C402),IF(ISBLANK(D402),"",VLOOKUP(D402,Subrecipient!$D$13:$E$1200,2,FALSE)),VLOOKUP(C402,Subrecipient!$C$13:$E$1200,3,FALSE)),"Not Found")</f>
        <v/>
      </c>
      <c r="F402" s="152"/>
      <c r="G402" s="216"/>
      <c r="H402" s="207"/>
      <c r="I402" s="234" t="str">
        <f t="shared" si="6"/>
        <v/>
      </c>
      <c r="J402" s="152"/>
      <c r="K402" s="217"/>
      <c r="L402" s="154"/>
      <c r="M402" s="155"/>
      <c r="N402" s="155"/>
      <c r="O402" s="155"/>
      <c r="P402" s="154"/>
      <c r="Q402" s="215"/>
      <c r="R402" s="152"/>
      <c r="S402" s="152"/>
      <c r="T402" s="152"/>
      <c r="U402" s="152"/>
      <c r="V402" s="152"/>
      <c r="W402" s="207"/>
      <c r="X402" s="207"/>
      <c r="Y402" s="152"/>
      <c r="Z402" s="152"/>
      <c r="AA402" s="152"/>
      <c r="AB402" s="152"/>
      <c r="AC402" s="152"/>
      <c r="AD402" s="152"/>
      <c r="AE402" s="250"/>
      <c r="AF402" s="250"/>
      <c r="AG402" s="186"/>
      <c r="AH402" s="250"/>
    </row>
    <row r="403" spans="1:34" ht="12.75" customHeight="1" x14ac:dyDescent="0.35">
      <c r="A403" s="161"/>
      <c r="B403" s="161"/>
      <c r="C403" s="207"/>
      <c r="D403" s="152"/>
      <c r="E403" s="234" t="str">
        <f>IFERROR(IF(ISBLANK(C403),IF(ISBLANK(D403),"",VLOOKUP(D403,Subrecipient!$D$13:$E$1200,2,FALSE)),VLOOKUP(C403,Subrecipient!$C$13:$E$1200,3,FALSE)),"Not Found")</f>
        <v/>
      </c>
      <c r="F403" s="152"/>
      <c r="G403" s="216"/>
      <c r="H403" s="207"/>
      <c r="I403" s="234" t="str">
        <f t="shared" si="6"/>
        <v/>
      </c>
      <c r="J403" s="152"/>
      <c r="K403" s="217"/>
      <c r="L403" s="154"/>
      <c r="M403" s="155"/>
      <c r="N403" s="155"/>
      <c r="O403" s="155"/>
      <c r="P403" s="154"/>
      <c r="Q403" s="215"/>
      <c r="R403" s="152"/>
      <c r="S403" s="152"/>
      <c r="T403" s="152"/>
      <c r="U403" s="152"/>
      <c r="V403" s="152"/>
      <c r="W403" s="207"/>
      <c r="X403" s="207"/>
      <c r="Y403" s="152"/>
      <c r="Z403" s="152"/>
      <c r="AA403" s="152"/>
      <c r="AB403" s="152"/>
      <c r="AC403" s="152"/>
      <c r="AD403" s="152"/>
      <c r="AE403" s="250"/>
      <c r="AF403" s="250"/>
      <c r="AG403" s="186"/>
      <c r="AH403" s="250"/>
    </row>
    <row r="404" spans="1:34" ht="12.75" customHeight="1" x14ac:dyDescent="0.35">
      <c r="A404" s="161"/>
      <c r="B404" s="161"/>
      <c r="C404" s="207"/>
      <c r="D404" s="152"/>
      <c r="E404" s="234" t="str">
        <f>IFERROR(IF(ISBLANK(C404),IF(ISBLANK(D404),"",VLOOKUP(D404,Subrecipient!$D$13:$E$1200,2,FALSE)),VLOOKUP(C404,Subrecipient!$C$13:$E$1200,3,FALSE)),"Not Found")</f>
        <v/>
      </c>
      <c r="F404" s="152"/>
      <c r="G404" s="216"/>
      <c r="H404" s="207"/>
      <c r="I404" s="234" t="str">
        <f t="shared" si="6"/>
        <v/>
      </c>
      <c r="J404" s="152"/>
      <c r="K404" s="217"/>
      <c r="L404" s="154"/>
      <c r="M404" s="155"/>
      <c r="N404" s="155"/>
      <c r="O404" s="155"/>
      <c r="P404" s="154"/>
      <c r="Q404" s="215"/>
      <c r="R404" s="152"/>
      <c r="S404" s="152"/>
      <c r="T404" s="152"/>
      <c r="U404" s="152"/>
      <c r="V404" s="152"/>
      <c r="W404" s="207"/>
      <c r="X404" s="207"/>
      <c r="Y404" s="152"/>
      <c r="Z404" s="152"/>
      <c r="AA404" s="152"/>
      <c r="AB404" s="152"/>
      <c r="AC404" s="152"/>
      <c r="AD404" s="152"/>
      <c r="AE404" s="250"/>
      <c r="AF404" s="250"/>
      <c r="AG404" s="186"/>
      <c r="AH404" s="250"/>
    </row>
    <row r="405" spans="1:34" ht="12.75" customHeight="1" x14ac:dyDescent="0.35">
      <c r="A405" s="161"/>
      <c r="B405" s="161"/>
      <c r="C405" s="207"/>
      <c r="D405" s="152"/>
      <c r="E405" s="234" t="str">
        <f>IFERROR(IF(ISBLANK(C405),IF(ISBLANK(D405),"",VLOOKUP(D405,Subrecipient!$D$13:$E$1200,2,FALSE)),VLOOKUP(C405,Subrecipient!$C$13:$E$1200,3,FALSE)),"Not Found")</f>
        <v/>
      </c>
      <c r="F405" s="152"/>
      <c r="G405" s="216"/>
      <c r="H405" s="207"/>
      <c r="I405" s="234" t="str">
        <f t="shared" si="6"/>
        <v/>
      </c>
      <c r="J405" s="152"/>
      <c r="K405" s="217"/>
      <c r="L405" s="154"/>
      <c r="M405" s="155"/>
      <c r="N405" s="155"/>
      <c r="O405" s="155"/>
      <c r="P405" s="154"/>
      <c r="Q405" s="215"/>
      <c r="R405" s="152"/>
      <c r="S405" s="152"/>
      <c r="T405" s="152"/>
      <c r="U405" s="152"/>
      <c r="V405" s="152"/>
      <c r="W405" s="207"/>
      <c r="X405" s="207"/>
      <c r="Y405" s="152"/>
      <c r="Z405" s="152"/>
      <c r="AA405" s="152"/>
      <c r="AB405" s="152"/>
      <c r="AC405" s="152"/>
      <c r="AD405" s="152"/>
      <c r="AE405" s="250"/>
      <c r="AF405" s="250"/>
      <c r="AG405" s="186"/>
      <c r="AH405" s="250"/>
    </row>
    <row r="406" spans="1:34" ht="12.75" customHeight="1" x14ac:dyDescent="0.35">
      <c r="A406" s="161"/>
      <c r="B406" s="161"/>
      <c r="C406" s="207"/>
      <c r="D406" s="152"/>
      <c r="E406" s="234" t="str">
        <f>IFERROR(IF(ISBLANK(C406),IF(ISBLANK(D406),"",VLOOKUP(D406,Subrecipient!$D$13:$E$1200,2,FALSE)),VLOOKUP(C406,Subrecipient!$C$13:$E$1200,3,FALSE)),"Not Found")</f>
        <v/>
      </c>
      <c r="F406" s="152"/>
      <c r="G406" s="216"/>
      <c r="H406" s="207"/>
      <c r="I406" s="234" t="str">
        <f t="shared" si="6"/>
        <v/>
      </c>
      <c r="J406" s="152"/>
      <c r="K406" s="217"/>
      <c r="L406" s="154"/>
      <c r="M406" s="155"/>
      <c r="N406" s="155"/>
      <c r="O406" s="155"/>
      <c r="P406" s="154"/>
      <c r="Q406" s="215"/>
      <c r="R406" s="152"/>
      <c r="S406" s="152"/>
      <c r="T406" s="152"/>
      <c r="U406" s="152"/>
      <c r="V406" s="152"/>
      <c r="W406" s="207"/>
      <c r="X406" s="207"/>
      <c r="Y406" s="152"/>
      <c r="Z406" s="152"/>
      <c r="AA406" s="152"/>
      <c r="AB406" s="152"/>
      <c r="AC406" s="152"/>
      <c r="AD406" s="152"/>
      <c r="AE406" s="250"/>
      <c r="AF406" s="250"/>
      <c r="AG406" s="186"/>
      <c r="AH406" s="250"/>
    </row>
    <row r="407" spans="1:34" ht="12.75" customHeight="1" x14ac:dyDescent="0.35">
      <c r="A407" s="161"/>
      <c r="B407" s="161"/>
      <c r="C407" s="207"/>
      <c r="D407" s="152"/>
      <c r="E407" s="234" t="str">
        <f>IFERROR(IF(ISBLANK(C407),IF(ISBLANK(D407),"",VLOOKUP(D407,Subrecipient!$D$13:$E$1200,2,FALSE)),VLOOKUP(C407,Subrecipient!$C$13:$E$1200,3,FALSE)),"Not Found")</f>
        <v/>
      </c>
      <c r="F407" s="152"/>
      <c r="G407" s="216"/>
      <c r="H407" s="207"/>
      <c r="I407" s="234" t="str">
        <f t="shared" si="6"/>
        <v/>
      </c>
      <c r="J407" s="152"/>
      <c r="K407" s="217"/>
      <c r="L407" s="154"/>
      <c r="M407" s="155"/>
      <c r="N407" s="155"/>
      <c r="O407" s="155"/>
      <c r="P407" s="154"/>
      <c r="Q407" s="215"/>
      <c r="R407" s="152"/>
      <c r="S407" s="152"/>
      <c r="T407" s="152"/>
      <c r="U407" s="152"/>
      <c r="V407" s="152"/>
      <c r="W407" s="207"/>
      <c r="X407" s="207"/>
      <c r="Y407" s="152"/>
      <c r="Z407" s="152"/>
      <c r="AA407" s="152"/>
      <c r="AB407" s="152"/>
      <c r="AC407" s="152"/>
      <c r="AD407" s="152"/>
      <c r="AE407" s="250"/>
      <c r="AF407" s="250"/>
      <c r="AG407" s="186"/>
      <c r="AH407" s="250"/>
    </row>
    <row r="408" spans="1:34" ht="12.75" customHeight="1" x14ac:dyDescent="0.35">
      <c r="A408" s="161"/>
      <c r="B408" s="161"/>
      <c r="C408" s="207"/>
      <c r="D408" s="152"/>
      <c r="E408" s="234" t="str">
        <f>IFERROR(IF(ISBLANK(C408),IF(ISBLANK(D408),"",VLOOKUP(D408,Subrecipient!$D$13:$E$1200,2,FALSE)),VLOOKUP(C408,Subrecipient!$C$13:$E$1200,3,FALSE)),"Not Found")</f>
        <v/>
      </c>
      <c r="F408" s="152"/>
      <c r="G408" s="216"/>
      <c r="H408" s="207"/>
      <c r="I408" s="234" t="str">
        <f t="shared" si="6"/>
        <v/>
      </c>
      <c r="J408" s="152"/>
      <c r="K408" s="217"/>
      <c r="L408" s="154"/>
      <c r="M408" s="155"/>
      <c r="N408" s="155"/>
      <c r="O408" s="155"/>
      <c r="P408" s="154"/>
      <c r="Q408" s="215"/>
      <c r="R408" s="152"/>
      <c r="S408" s="152"/>
      <c r="T408" s="152"/>
      <c r="U408" s="152"/>
      <c r="V408" s="152"/>
      <c r="W408" s="207"/>
      <c r="X408" s="207"/>
      <c r="Y408" s="152"/>
      <c r="Z408" s="152"/>
      <c r="AA408" s="152"/>
      <c r="AB408" s="152"/>
      <c r="AC408" s="152"/>
      <c r="AD408" s="152"/>
      <c r="AE408" s="250"/>
      <c r="AF408" s="250"/>
      <c r="AG408" s="186"/>
      <c r="AH408" s="250"/>
    </row>
    <row r="409" spans="1:34" ht="12.75" customHeight="1" x14ac:dyDescent="0.35">
      <c r="A409" s="161"/>
      <c r="B409" s="161"/>
      <c r="C409" s="207"/>
      <c r="D409" s="152"/>
      <c r="E409" s="234" t="str">
        <f>IFERROR(IF(ISBLANK(C409),IF(ISBLANK(D409),"",VLOOKUP(D409,Subrecipient!$D$13:$E$1200,2,FALSE)),VLOOKUP(C409,Subrecipient!$C$13:$E$1200,3,FALSE)),"Not Found")</f>
        <v/>
      </c>
      <c r="F409" s="152"/>
      <c r="G409" s="216"/>
      <c r="H409" s="207"/>
      <c r="I409" s="234" t="str">
        <f t="shared" si="6"/>
        <v/>
      </c>
      <c r="J409" s="152"/>
      <c r="K409" s="217"/>
      <c r="L409" s="154"/>
      <c r="M409" s="155"/>
      <c r="N409" s="155"/>
      <c r="O409" s="155"/>
      <c r="P409" s="154"/>
      <c r="Q409" s="215"/>
      <c r="R409" s="152"/>
      <c r="S409" s="152"/>
      <c r="T409" s="152"/>
      <c r="U409" s="152"/>
      <c r="V409" s="152"/>
      <c r="W409" s="207"/>
      <c r="X409" s="207"/>
      <c r="Y409" s="152"/>
      <c r="Z409" s="152"/>
      <c r="AA409" s="152"/>
      <c r="AB409" s="152"/>
      <c r="AC409" s="152"/>
      <c r="AD409" s="152"/>
      <c r="AE409" s="250"/>
      <c r="AF409" s="250"/>
      <c r="AG409" s="186"/>
      <c r="AH409" s="250"/>
    </row>
    <row r="410" spans="1:34" ht="12.75" customHeight="1" x14ac:dyDescent="0.35">
      <c r="A410" s="161"/>
      <c r="B410" s="161"/>
      <c r="C410" s="207"/>
      <c r="D410" s="152"/>
      <c r="E410" s="234" t="str">
        <f>IFERROR(IF(ISBLANK(C410),IF(ISBLANK(D410),"",VLOOKUP(D410,Subrecipient!$D$13:$E$1200,2,FALSE)),VLOOKUP(C410,Subrecipient!$C$13:$E$1200,3,FALSE)),"Not Found")</f>
        <v/>
      </c>
      <c r="F410" s="152"/>
      <c r="G410" s="216"/>
      <c r="H410" s="207"/>
      <c r="I410" s="234" t="str">
        <f t="shared" si="6"/>
        <v/>
      </c>
      <c r="J410" s="152"/>
      <c r="K410" s="217"/>
      <c r="L410" s="154"/>
      <c r="M410" s="155"/>
      <c r="N410" s="155"/>
      <c r="O410" s="155"/>
      <c r="P410" s="154"/>
      <c r="Q410" s="215"/>
      <c r="R410" s="152"/>
      <c r="S410" s="152"/>
      <c r="T410" s="152"/>
      <c r="U410" s="152"/>
      <c r="V410" s="152"/>
      <c r="W410" s="207"/>
      <c r="X410" s="207"/>
      <c r="Y410" s="152"/>
      <c r="Z410" s="152"/>
      <c r="AA410" s="152"/>
      <c r="AB410" s="152"/>
      <c r="AC410" s="152"/>
      <c r="AD410" s="152"/>
      <c r="AE410" s="250"/>
      <c r="AF410" s="250"/>
      <c r="AG410" s="186"/>
      <c r="AH410" s="250"/>
    </row>
    <row r="411" spans="1:34" ht="12.75" customHeight="1" x14ac:dyDescent="0.35">
      <c r="A411" s="161"/>
      <c r="B411" s="161"/>
      <c r="C411" s="207"/>
      <c r="D411" s="152"/>
      <c r="E411" s="234" t="str">
        <f>IFERROR(IF(ISBLANK(C411),IF(ISBLANK(D411),"",VLOOKUP(D411,Subrecipient!$D$13:$E$1200,2,FALSE)),VLOOKUP(C411,Subrecipient!$C$13:$E$1200,3,FALSE)),"Not Found")</f>
        <v/>
      </c>
      <c r="F411" s="152"/>
      <c r="G411" s="216"/>
      <c r="H411" s="207"/>
      <c r="I411" s="234" t="str">
        <f t="shared" si="6"/>
        <v/>
      </c>
      <c r="J411" s="152"/>
      <c r="K411" s="217"/>
      <c r="L411" s="154"/>
      <c r="M411" s="155"/>
      <c r="N411" s="155"/>
      <c r="O411" s="155"/>
      <c r="P411" s="154"/>
      <c r="Q411" s="215"/>
      <c r="R411" s="152"/>
      <c r="S411" s="152"/>
      <c r="T411" s="152"/>
      <c r="U411" s="152"/>
      <c r="V411" s="152"/>
      <c r="W411" s="207"/>
      <c r="X411" s="207"/>
      <c r="Y411" s="152"/>
      <c r="Z411" s="152"/>
      <c r="AA411" s="152"/>
      <c r="AB411" s="152"/>
      <c r="AC411" s="152"/>
      <c r="AD411" s="152"/>
      <c r="AE411" s="250"/>
      <c r="AF411" s="250"/>
      <c r="AG411" s="186"/>
      <c r="AH411" s="250"/>
    </row>
    <row r="412" spans="1:34" ht="12.75" customHeight="1" x14ac:dyDescent="0.35">
      <c r="A412" s="161"/>
      <c r="B412" s="161"/>
      <c r="C412" s="207"/>
      <c r="D412" s="152"/>
      <c r="E412" s="234" t="str">
        <f>IFERROR(IF(ISBLANK(C412),IF(ISBLANK(D412),"",VLOOKUP(D412,Subrecipient!$D$13:$E$1200,2,FALSE)),VLOOKUP(C412,Subrecipient!$C$13:$E$1200,3,FALSE)),"Not Found")</f>
        <v/>
      </c>
      <c r="F412" s="152"/>
      <c r="G412" s="216"/>
      <c r="H412" s="207"/>
      <c r="I412" s="234" t="str">
        <f t="shared" si="6"/>
        <v/>
      </c>
      <c r="J412" s="152"/>
      <c r="K412" s="217"/>
      <c r="L412" s="154"/>
      <c r="M412" s="155"/>
      <c r="N412" s="155"/>
      <c r="O412" s="155"/>
      <c r="P412" s="154"/>
      <c r="Q412" s="215"/>
      <c r="R412" s="152"/>
      <c r="S412" s="152"/>
      <c r="T412" s="152"/>
      <c r="U412" s="152"/>
      <c r="V412" s="152"/>
      <c r="W412" s="207"/>
      <c r="X412" s="207"/>
      <c r="Y412" s="152"/>
      <c r="Z412" s="152"/>
      <c r="AA412" s="152"/>
      <c r="AB412" s="152"/>
      <c r="AC412" s="152"/>
      <c r="AD412" s="152"/>
      <c r="AE412" s="250"/>
      <c r="AF412" s="250"/>
      <c r="AG412" s="186"/>
      <c r="AH412" s="250"/>
    </row>
    <row r="413" spans="1:34" ht="12.75" customHeight="1" x14ac:dyDescent="0.35">
      <c r="A413" s="161"/>
      <c r="B413" s="161"/>
      <c r="C413" s="207"/>
      <c r="D413" s="152"/>
      <c r="E413" s="234" t="str">
        <f>IFERROR(IF(ISBLANK(C413),IF(ISBLANK(D413),"",VLOOKUP(D413,Subrecipient!$D$13:$E$1200,2,FALSE)),VLOOKUP(C413,Subrecipient!$C$13:$E$1200,3,FALSE)),"Not Found")</f>
        <v/>
      </c>
      <c r="F413" s="152"/>
      <c r="G413" s="216"/>
      <c r="H413" s="207"/>
      <c r="I413" s="234" t="str">
        <f t="shared" si="6"/>
        <v/>
      </c>
      <c r="J413" s="152"/>
      <c r="K413" s="217"/>
      <c r="L413" s="154"/>
      <c r="M413" s="155"/>
      <c r="N413" s="155"/>
      <c r="O413" s="155"/>
      <c r="P413" s="154"/>
      <c r="Q413" s="215"/>
      <c r="R413" s="152"/>
      <c r="S413" s="152"/>
      <c r="T413" s="152"/>
      <c r="U413" s="152"/>
      <c r="V413" s="152"/>
      <c r="W413" s="207"/>
      <c r="X413" s="207"/>
      <c r="Y413" s="152"/>
      <c r="Z413" s="152"/>
      <c r="AA413" s="152"/>
      <c r="AB413" s="152"/>
      <c r="AC413" s="152"/>
      <c r="AD413" s="152"/>
      <c r="AE413" s="250"/>
      <c r="AF413" s="250"/>
      <c r="AG413" s="186"/>
      <c r="AH413" s="250"/>
    </row>
    <row r="414" spans="1:34" ht="12.75" customHeight="1" x14ac:dyDescent="0.35">
      <c r="A414" s="161"/>
      <c r="B414" s="161"/>
      <c r="C414" s="207"/>
      <c r="D414" s="152"/>
      <c r="E414" s="234" t="str">
        <f>IFERROR(IF(ISBLANK(C414),IF(ISBLANK(D414),"",VLOOKUP(D414,Subrecipient!$D$13:$E$1200,2,FALSE)),VLOOKUP(C414,Subrecipient!$C$13:$E$1200,3,FALSE)),"Not Found")</f>
        <v/>
      </c>
      <c r="F414" s="152"/>
      <c r="G414" s="216"/>
      <c r="H414" s="207"/>
      <c r="I414" s="234" t="str">
        <f t="shared" si="6"/>
        <v/>
      </c>
      <c r="J414" s="152"/>
      <c r="K414" s="217"/>
      <c r="L414" s="154"/>
      <c r="M414" s="155"/>
      <c r="N414" s="155"/>
      <c r="O414" s="155"/>
      <c r="P414" s="154"/>
      <c r="Q414" s="215"/>
      <c r="R414" s="152"/>
      <c r="S414" s="152"/>
      <c r="T414" s="152"/>
      <c r="U414" s="152"/>
      <c r="V414" s="152"/>
      <c r="W414" s="207"/>
      <c r="X414" s="207"/>
      <c r="Y414" s="152"/>
      <c r="Z414" s="152"/>
      <c r="AA414" s="152"/>
      <c r="AB414" s="152"/>
      <c r="AC414" s="152"/>
      <c r="AD414" s="152"/>
      <c r="AE414" s="250"/>
      <c r="AF414" s="250"/>
      <c r="AG414" s="186"/>
      <c r="AH414" s="250"/>
    </row>
    <row r="415" spans="1:34" ht="12.75" customHeight="1" x14ac:dyDescent="0.35">
      <c r="A415" s="161"/>
      <c r="B415" s="161"/>
      <c r="C415" s="207"/>
      <c r="D415" s="152"/>
      <c r="E415" s="234" t="str">
        <f>IFERROR(IF(ISBLANK(C415),IF(ISBLANK(D415),"",VLOOKUP(D415,Subrecipient!$D$13:$E$1200,2,FALSE)),VLOOKUP(C415,Subrecipient!$C$13:$E$1200,3,FALSE)),"Not Found")</f>
        <v/>
      </c>
      <c r="F415" s="152"/>
      <c r="G415" s="216"/>
      <c r="H415" s="207"/>
      <c r="I415" s="234" t="str">
        <f t="shared" si="6"/>
        <v/>
      </c>
      <c r="J415" s="152"/>
      <c r="K415" s="217"/>
      <c r="L415" s="154"/>
      <c r="M415" s="155"/>
      <c r="N415" s="155"/>
      <c r="O415" s="155"/>
      <c r="P415" s="154"/>
      <c r="Q415" s="215"/>
      <c r="R415" s="152"/>
      <c r="S415" s="152"/>
      <c r="T415" s="152"/>
      <c r="U415" s="152"/>
      <c r="V415" s="152"/>
      <c r="W415" s="207"/>
      <c r="X415" s="207"/>
      <c r="Y415" s="152"/>
      <c r="Z415" s="152"/>
      <c r="AA415" s="152"/>
      <c r="AB415" s="152"/>
      <c r="AC415" s="152"/>
      <c r="AD415" s="152"/>
      <c r="AE415" s="250"/>
      <c r="AF415" s="250"/>
      <c r="AG415" s="186"/>
      <c r="AH415" s="250"/>
    </row>
    <row r="416" spans="1:34" ht="12.75" customHeight="1" x14ac:dyDescent="0.35">
      <c r="A416" s="161"/>
      <c r="B416" s="161"/>
      <c r="C416" s="207"/>
      <c r="D416" s="152"/>
      <c r="E416" s="234" t="str">
        <f>IFERROR(IF(ISBLANK(C416),IF(ISBLANK(D416),"",VLOOKUP(D416,Subrecipient!$D$13:$E$1200,2,FALSE)),VLOOKUP(C416,Subrecipient!$C$13:$E$1200,3,FALSE)),"Not Found")</f>
        <v/>
      </c>
      <c r="F416" s="152"/>
      <c r="G416" s="216"/>
      <c r="H416" s="207"/>
      <c r="I416" s="234" t="str">
        <f t="shared" si="6"/>
        <v/>
      </c>
      <c r="J416" s="152"/>
      <c r="K416" s="217"/>
      <c r="L416" s="154"/>
      <c r="M416" s="155"/>
      <c r="N416" s="155"/>
      <c r="O416" s="155"/>
      <c r="P416" s="154"/>
      <c r="Q416" s="215"/>
      <c r="R416" s="152"/>
      <c r="S416" s="152"/>
      <c r="T416" s="152"/>
      <c r="U416" s="152"/>
      <c r="V416" s="152"/>
      <c r="W416" s="207"/>
      <c r="X416" s="207"/>
      <c r="Y416" s="152"/>
      <c r="Z416" s="152"/>
      <c r="AA416" s="152"/>
      <c r="AB416" s="152"/>
      <c r="AC416" s="152"/>
      <c r="AD416" s="152"/>
      <c r="AE416" s="250"/>
      <c r="AF416" s="250"/>
      <c r="AG416" s="186"/>
      <c r="AH416" s="250"/>
    </row>
    <row r="417" spans="1:34" ht="12.75" customHeight="1" x14ac:dyDescent="0.35">
      <c r="A417" s="161"/>
      <c r="B417" s="161"/>
      <c r="C417" s="207"/>
      <c r="D417" s="152"/>
      <c r="E417" s="234" t="str">
        <f>IFERROR(IF(ISBLANK(C417),IF(ISBLANK(D417),"",VLOOKUP(D417,Subrecipient!$D$13:$E$1200,2,FALSE)),VLOOKUP(C417,Subrecipient!$C$13:$E$1200,3,FALSE)),"Not Found")</f>
        <v/>
      </c>
      <c r="F417" s="152"/>
      <c r="G417" s="216"/>
      <c r="H417" s="207"/>
      <c r="I417" s="234" t="str">
        <f t="shared" si="6"/>
        <v/>
      </c>
      <c r="J417" s="152"/>
      <c r="K417" s="217"/>
      <c r="L417" s="154"/>
      <c r="M417" s="155"/>
      <c r="N417" s="155"/>
      <c r="O417" s="155"/>
      <c r="P417" s="154"/>
      <c r="Q417" s="215"/>
      <c r="R417" s="152"/>
      <c r="S417" s="152"/>
      <c r="T417" s="152"/>
      <c r="U417" s="152"/>
      <c r="V417" s="152"/>
      <c r="W417" s="207"/>
      <c r="X417" s="207"/>
      <c r="Y417" s="152"/>
      <c r="Z417" s="152"/>
      <c r="AA417" s="152"/>
      <c r="AB417" s="152"/>
      <c r="AC417" s="152"/>
      <c r="AD417" s="152"/>
      <c r="AE417" s="250"/>
      <c r="AF417" s="250"/>
      <c r="AG417" s="186"/>
      <c r="AH417" s="250"/>
    </row>
    <row r="418" spans="1:34" ht="12.75" customHeight="1" x14ac:dyDescent="0.35">
      <c r="A418" s="161"/>
      <c r="B418" s="161"/>
      <c r="C418" s="207"/>
      <c r="D418" s="152"/>
      <c r="E418" s="234" t="str">
        <f>IFERROR(IF(ISBLANK(C418),IF(ISBLANK(D418),"",VLOOKUP(D418,Subrecipient!$D$13:$E$1200,2,FALSE)),VLOOKUP(C418,Subrecipient!$C$13:$E$1200,3,FALSE)),"Not Found")</f>
        <v/>
      </c>
      <c r="F418" s="152"/>
      <c r="G418" s="216"/>
      <c r="H418" s="207"/>
      <c r="I418" s="234" t="str">
        <f t="shared" si="6"/>
        <v/>
      </c>
      <c r="J418" s="152"/>
      <c r="K418" s="217"/>
      <c r="L418" s="154"/>
      <c r="M418" s="155"/>
      <c r="N418" s="155"/>
      <c r="O418" s="155"/>
      <c r="P418" s="154"/>
      <c r="Q418" s="215"/>
      <c r="R418" s="152"/>
      <c r="S418" s="152"/>
      <c r="T418" s="152"/>
      <c r="U418" s="152"/>
      <c r="V418" s="152"/>
      <c r="W418" s="207"/>
      <c r="X418" s="207"/>
      <c r="Y418" s="152"/>
      <c r="Z418" s="152"/>
      <c r="AA418" s="152"/>
      <c r="AB418" s="152"/>
      <c r="AC418" s="152"/>
      <c r="AD418" s="152"/>
      <c r="AE418" s="250"/>
      <c r="AF418" s="250"/>
      <c r="AG418" s="186"/>
      <c r="AH418" s="250"/>
    </row>
    <row r="419" spans="1:34" ht="12.75" customHeight="1" x14ac:dyDescent="0.35">
      <c r="A419" s="161"/>
      <c r="B419" s="161"/>
      <c r="C419" s="207"/>
      <c r="D419" s="152"/>
      <c r="E419" s="234" t="str">
        <f>IFERROR(IF(ISBLANK(C419),IF(ISBLANK(D419),"",VLOOKUP(D419,Subrecipient!$D$13:$E$1200,2,FALSE)),VLOOKUP(C419,Subrecipient!$C$13:$E$1200,3,FALSE)),"Not Found")</f>
        <v/>
      </c>
      <c r="F419" s="152"/>
      <c r="G419" s="216"/>
      <c r="H419" s="207"/>
      <c r="I419" s="234" t="str">
        <f t="shared" si="6"/>
        <v/>
      </c>
      <c r="J419" s="152"/>
      <c r="K419" s="217"/>
      <c r="L419" s="154"/>
      <c r="M419" s="155"/>
      <c r="N419" s="155"/>
      <c r="O419" s="155"/>
      <c r="P419" s="154"/>
      <c r="Q419" s="215"/>
      <c r="R419" s="152"/>
      <c r="S419" s="152"/>
      <c r="T419" s="152"/>
      <c r="U419" s="152"/>
      <c r="V419" s="152"/>
      <c r="W419" s="207"/>
      <c r="X419" s="207"/>
      <c r="Y419" s="152"/>
      <c r="Z419" s="152"/>
      <c r="AA419" s="152"/>
      <c r="AB419" s="152"/>
      <c r="AC419" s="152"/>
      <c r="AD419" s="152"/>
      <c r="AE419" s="250"/>
      <c r="AF419" s="250"/>
      <c r="AG419" s="186"/>
      <c r="AH419" s="250"/>
    </row>
    <row r="420" spans="1:34" ht="12.75" customHeight="1" x14ac:dyDescent="0.35">
      <c r="A420" s="161"/>
      <c r="B420" s="161"/>
      <c r="C420" s="207"/>
      <c r="D420" s="152"/>
      <c r="E420" s="234" t="str">
        <f>IFERROR(IF(ISBLANK(C420),IF(ISBLANK(D420),"",VLOOKUP(D420,Subrecipient!$D$13:$E$1200,2,FALSE)),VLOOKUP(C420,Subrecipient!$C$13:$E$1200,3,FALSE)),"Not Found")</f>
        <v/>
      </c>
      <c r="F420" s="152"/>
      <c r="G420" s="216"/>
      <c r="H420" s="207"/>
      <c r="I420" s="234" t="str">
        <f t="shared" si="6"/>
        <v/>
      </c>
      <c r="J420" s="152"/>
      <c r="K420" s="217"/>
      <c r="L420" s="154"/>
      <c r="M420" s="155"/>
      <c r="N420" s="155"/>
      <c r="O420" s="155"/>
      <c r="P420" s="154"/>
      <c r="Q420" s="215"/>
      <c r="R420" s="152"/>
      <c r="S420" s="152"/>
      <c r="T420" s="152"/>
      <c r="U420" s="152"/>
      <c r="V420" s="152"/>
      <c r="W420" s="207"/>
      <c r="X420" s="207"/>
      <c r="Y420" s="152"/>
      <c r="Z420" s="152"/>
      <c r="AA420" s="152"/>
      <c r="AB420" s="152"/>
      <c r="AC420" s="152"/>
      <c r="AD420" s="152"/>
      <c r="AE420" s="250"/>
      <c r="AF420" s="250"/>
      <c r="AG420" s="186"/>
      <c r="AH420" s="250"/>
    </row>
    <row r="421" spans="1:34" ht="12.75" customHeight="1" x14ac:dyDescent="0.35">
      <c r="A421" s="161"/>
      <c r="B421" s="161"/>
      <c r="C421" s="207"/>
      <c r="D421" s="152"/>
      <c r="E421" s="234" t="str">
        <f>IFERROR(IF(ISBLANK(C421),IF(ISBLANK(D421),"",VLOOKUP(D421,Subrecipient!$D$13:$E$1200,2,FALSE)),VLOOKUP(C421,Subrecipient!$C$13:$E$1200,3,FALSE)),"Not Found")</f>
        <v/>
      </c>
      <c r="F421" s="152"/>
      <c r="G421" s="216"/>
      <c r="H421" s="207"/>
      <c r="I421" s="234" t="str">
        <f t="shared" si="6"/>
        <v/>
      </c>
      <c r="J421" s="152"/>
      <c r="K421" s="217"/>
      <c r="L421" s="154"/>
      <c r="M421" s="155"/>
      <c r="N421" s="155"/>
      <c r="O421" s="155"/>
      <c r="P421" s="154"/>
      <c r="Q421" s="215"/>
      <c r="R421" s="152"/>
      <c r="S421" s="152"/>
      <c r="T421" s="152"/>
      <c r="U421" s="152"/>
      <c r="V421" s="152"/>
      <c r="W421" s="207"/>
      <c r="X421" s="207"/>
      <c r="Y421" s="152"/>
      <c r="Z421" s="152"/>
      <c r="AA421" s="152"/>
      <c r="AB421" s="152"/>
      <c r="AC421" s="152"/>
      <c r="AD421" s="152"/>
      <c r="AE421" s="250"/>
      <c r="AF421" s="250"/>
      <c r="AG421" s="186"/>
      <c r="AH421" s="250"/>
    </row>
    <row r="422" spans="1:34" ht="12.75" customHeight="1" x14ac:dyDescent="0.35">
      <c r="A422" s="161"/>
      <c r="B422" s="161"/>
      <c r="C422" s="207"/>
      <c r="D422" s="152"/>
      <c r="E422" s="234" t="str">
        <f>IFERROR(IF(ISBLANK(C422),IF(ISBLANK(D422),"",VLOOKUP(D422,Subrecipient!$D$13:$E$1200,2,FALSE)),VLOOKUP(C422,Subrecipient!$C$13:$E$1200,3,FALSE)),"Not Found")</f>
        <v/>
      </c>
      <c r="F422" s="152"/>
      <c r="G422" s="216"/>
      <c r="H422" s="207"/>
      <c r="I422" s="234" t="str">
        <f t="shared" si="6"/>
        <v/>
      </c>
      <c r="J422" s="152"/>
      <c r="K422" s="217"/>
      <c r="L422" s="154"/>
      <c r="M422" s="155"/>
      <c r="N422" s="155"/>
      <c r="O422" s="155"/>
      <c r="P422" s="154"/>
      <c r="Q422" s="215"/>
      <c r="R422" s="152"/>
      <c r="S422" s="152"/>
      <c r="T422" s="152"/>
      <c r="U422" s="152"/>
      <c r="V422" s="152"/>
      <c r="W422" s="207"/>
      <c r="X422" s="207"/>
      <c r="Y422" s="152"/>
      <c r="Z422" s="152"/>
      <c r="AA422" s="152"/>
      <c r="AB422" s="152"/>
      <c r="AC422" s="152"/>
      <c r="AD422" s="152"/>
      <c r="AE422" s="250"/>
      <c r="AF422" s="250"/>
      <c r="AG422" s="186"/>
      <c r="AH422" s="250"/>
    </row>
    <row r="423" spans="1:34" ht="12.75" customHeight="1" x14ac:dyDescent="0.35">
      <c r="A423" s="161"/>
      <c r="B423" s="161"/>
      <c r="C423" s="207"/>
      <c r="D423" s="152"/>
      <c r="E423" s="234" t="str">
        <f>IFERROR(IF(ISBLANK(C423),IF(ISBLANK(D423),"",VLOOKUP(D423,Subrecipient!$D$13:$E$1200,2,FALSE)),VLOOKUP(C423,Subrecipient!$C$13:$E$1200,3,FALSE)),"Not Found")</f>
        <v/>
      </c>
      <c r="F423" s="152"/>
      <c r="G423" s="216"/>
      <c r="H423" s="207"/>
      <c r="I423" s="234" t="str">
        <f t="shared" si="6"/>
        <v/>
      </c>
      <c r="J423" s="152"/>
      <c r="K423" s="217"/>
      <c r="L423" s="154"/>
      <c r="M423" s="155"/>
      <c r="N423" s="155"/>
      <c r="O423" s="155"/>
      <c r="P423" s="154"/>
      <c r="Q423" s="215"/>
      <c r="R423" s="152"/>
      <c r="S423" s="152"/>
      <c r="T423" s="152"/>
      <c r="U423" s="152"/>
      <c r="V423" s="152"/>
      <c r="W423" s="207"/>
      <c r="X423" s="207"/>
      <c r="Y423" s="152"/>
      <c r="Z423" s="152"/>
      <c r="AA423" s="152"/>
      <c r="AB423" s="152"/>
      <c r="AC423" s="152"/>
      <c r="AD423" s="152"/>
      <c r="AE423" s="250"/>
      <c r="AF423" s="250"/>
      <c r="AG423" s="186"/>
      <c r="AH423" s="250"/>
    </row>
    <row r="424" spans="1:34" ht="12.75" customHeight="1" x14ac:dyDescent="0.35">
      <c r="A424" s="161"/>
      <c r="B424" s="161"/>
      <c r="C424" s="207"/>
      <c r="D424" s="152"/>
      <c r="E424" s="234" t="str">
        <f>IFERROR(IF(ISBLANK(C424),IF(ISBLANK(D424),"",VLOOKUP(D424,Subrecipient!$D$13:$E$1200,2,FALSE)),VLOOKUP(C424,Subrecipient!$C$13:$E$1200,3,FALSE)),"Not Found")</f>
        <v/>
      </c>
      <c r="F424" s="152"/>
      <c r="G424" s="216"/>
      <c r="H424" s="207"/>
      <c r="I424" s="234" t="str">
        <f t="shared" si="6"/>
        <v/>
      </c>
      <c r="J424" s="152"/>
      <c r="K424" s="217"/>
      <c r="L424" s="154"/>
      <c r="M424" s="155"/>
      <c r="N424" s="155"/>
      <c r="O424" s="155"/>
      <c r="P424" s="154"/>
      <c r="Q424" s="215"/>
      <c r="R424" s="152"/>
      <c r="S424" s="152"/>
      <c r="T424" s="152"/>
      <c r="U424" s="152"/>
      <c r="V424" s="152"/>
      <c r="W424" s="207"/>
      <c r="X424" s="207"/>
      <c r="Y424" s="152"/>
      <c r="Z424" s="152"/>
      <c r="AA424" s="152"/>
      <c r="AB424" s="152"/>
      <c r="AC424" s="152"/>
      <c r="AD424" s="152"/>
      <c r="AE424" s="250"/>
      <c r="AF424" s="250"/>
      <c r="AG424" s="186"/>
      <c r="AH424" s="250"/>
    </row>
    <row r="425" spans="1:34" ht="12.75" customHeight="1" x14ac:dyDescent="0.35">
      <c r="A425" s="161"/>
      <c r="B425" s="161"/>
      <c r="C425" s="207"/>
      <c r="D425" s="152"/>
      <c r="E425" s="234" t="str">
        <f>IFERROR(IF(ISBLANK(C425),IF(ISBLANK(D425),"",VLOOKUP(D425,Subrecipient!$D$13:$E$1200,2,FALSE)),VLOOKUP(C425,Subrecipient!$C$13:$E$1200,3,FALSE)),"Not Found")</f>
        <v/>
      </c>
      <c r="F425" s="152"/>
      <c r="G425" s="216"/>
      <c r="H425" s="207"/>
      <c r="I425" s="234" t="str">
        <f t="shared" si="6"/>
        <v/>
      </c>
      <c r="J425" s="152"/>
      <c r="K425" s="217"/>
      <c r="L425" s="154"/>
      <c r="M425" s="155"/>
      <c r="N425" s="155"/>
      <c r="O425" s="155"/>
      <c r="P425" s="154"/>
      <c r="Q425" s="215"/>
      <c r="R425" s="152"/>
      <c r="S425" s="152"/>
      <c r="T425" s="152"/>
      <c r="U425" s="152"/>
      <c r="V425" s="152"/>
      <c r="W425" s="207"/>
      <c r="X425" s="207"/>
      <c r="Y425" s="152"/>
      <c r="Z425" s="152"/>
      <c r="AA425" s="152"/>
      <c r="AB425" s="152"/>
      <c r="AC425" s="152"/>
      <c r="AD425" s="152"/>
      <c r="AE425" s="250"/>
      <c r="AF425" s="250"/>
      <c r="AG425" s="186"/>
      <c r="AH425" s="250"/>
    </row>
    <row r="426" spans="1:34" ht="12.75" customHeight="1" x14ac:dyDescent="0.35">
      <c r="A426" s="161"/>
      <c r="B426" s="161"/>
      <c r="C426" s="207"/>
      <c r="D426" s="152"/>
      <c r="E426" s="234" t="str">
        <f>IFERROR(IF(ISBLANK(C426),IF(ISBLANK(D426),"",VLOOKUP(D426,Subrecipient!$D$13:$E$1200,2,FALSE)),VLOOKUP(C426,Subrecipient!$C$13:$E$1200,3,FALSE)),"Not Found")</f>
        <v/>
      </c>
      <c r="F426" s="152"/>
      <c r="G426" s="216"/>
      <c r="H426" s="207"/>
      <c r="I426" s="234" t="str">
        <f t="shared" si="6"/>
        <v/>
      </c>
      <c r="J426" s="152"/>
      <c r="K426" s="217"/>
      <c r="L426" s="154"/>
      <c r="M426" s="155"/>
      <c r="N426" s="155"/>
      <c r="O426" s="155"/>
      <c r="P426" s="154"/>
      <c r="Q426" s="215"/>
      <c r="R426" s="152"/>
      <c r="S426" s="152"/>
      <c r="T426" s="152"/>
      <c r="U426" s="152"/>
      <c r="V426" s="152"/>
      <c r="W426" s="207"/>
      <c r="X426" s="207"/>
      <c r="Y426" s="152"/>
      <c r="Z426" s="152"/>
      <c r="AA426" s="152"/>
      <c r="AB426" s="152"/>
      <c r="AC426" s="152"/>
      <c r="AD426" s="152"/>
      <c r="AE426" s="250"/>
      <c r="AF426" s="250"/>
      <c r="AG426" s="186"/>
      <c r="AH426" s="250"/>
    </row>
    <row r="427" spans="1:34" ht="12.75" customHeight="1" x14ac:dyDescent="0.35">
      <c r="A427" s="161"/>
      <c r="B427" s="161"/>
      <c r="C427" s="207"/>
      <c r="D427" s="152"/>
      <c r="E427" s="234" t="str">
        <f>IFERROR(IF(ISBLANK(C427),IF(ISBLANK(D427),"",VLOOKUP(D427,Subrecipient!$D$13:$E$1200,2,FALSE)),VLOOKUP(C427,Subrecipient!$C$13:$E$1200,3,FALSE)),"Not Found")</f>
        <v/>
      </c>
      <c r="F427" s="152"/>
      <c r="G427" s="216"/>
      <c r="H427" s="207"/>
      <c r="I427" s="234" t="str">
        <f t="shared" si="6"/>
        <v/>
      </c>
      <c r="J427" s="152"/>
      <c r="K427" s="217"/>
      <c r="L427" s="154"/>
      <c r="M427" s="155"/>
      <c r="N427" s="155"/>
      <c r="O427" s="155"/>
      <c r="P427" s="154"/>
      <c r="Q427" s="215"/>
      <c r="R427" s="152"/>
      <c r="S427" s="152"/>
      <c r="T427" s="152"/>
      <c r="U427" s="152"/>
      <c r="V427" s="152"/>
      <c r="W427" s="207"/>
      <c r="X427" s="207"/>
      <c r="Y427" s="152"/>
      <c r="Z427" s="152"/>
      <c r="AA427" s="152"/>
      <c r="AB427" s="152"/>
      <c r="AC427" s="152"/>
      <c r="AD427" s="152"/>
      <c r="AE427" s="250"/>
      <c r="AF427" s="250"/>
      <c r="AG427" s="186"/>
      <c r="AH427" s="250"/>
    </row>
    <row r="428" spans="1:34" ht="12.75" customHeight="1" x14ac:dyDescent="0.35">
      <c r="A428" s="161"/>
      <c r="B428" s="161"/>
      <c r="C428" s="207"/>
      <c r="D428" s="152"/>
      <c r="E428" s="234" t="str">
        <f>IFERROR(IF(ISBLANK(C428),IF(ISBLANK(D428),"",VLOOKUP(D428,Subrecipient!$D$13:$E$1200,2,FALSE)),VLOOKUP(C428,Subrecipient!$C$13:$E$1200,3,FALSE)),"Not Found")</f>
        <v/>
      </c>
      <c r="F428" s="152"/>
      <c r="G428" s="216"/>
      <c r="H428" s="207"/>
      <c r="I428" s="234" t="str">
        <f t="shared" si="6"/>
        <v/>
      </c>
      <c r="J428" s="152"/>
      <c r="K428" s="217"/>
      <c r="L428" s="154"/>
      <c r="M428" s="155"/>
      <c r="N428" s="155"/>
      <c r="O428" s="155"/>
      <c r="P428" s="154"/>
      <c r="Q428" s="215"/>
      <c r="R428" s="152"/>
      <c r="S428" s="152"/>
      <c r="T428" s="152"/>
      <c r="U428" s="152"/>
      <c r="V428" s="152"/>
      <c r="W428" s="207"/>
      <c r="X428" s="207"/>
      <c r="Y428" s="152"/>
      <c r="Z428" s="152"/>
      <c r="AA428" s="152"/>
      <c r="AB428" s="152"/>
      <c r="AC428" s="152"/>
      <c r="AD428" s="152"/>
      <c r="AE428" s="250"/>
      <c r="AF428" s="250"/>
      <c r="AG428" s="186"/>
      <c r="AH428" s="250"/>
    </row>
    <row r="429" spans="1:34" ht="12.75" customHeight="1" x14ac:dyDescent="0.35">
      <c r="A429" s="161"/>
      <c r="B429" s="161"/>
      <c r="C429" s="207"/>
      <c r="D429" s="152"/>
      <c r="E429" s="234" t="str">
        <f>IFERROR(IF(ISBLANK(C429),IF(ISBLANK(D429),"",VLOOKUP(D429,Subrecipient!$D$13:$E$1200,2,FALSE)),VLOOKUP(C429,Subrecipient!$C$13:$E$1200,3,FALSE)),"Not Found")</f>
        <v/>
      </c>
      <c r="F429" s="152"/>
      <c r="G429" s="216"/>
      <c r="H429" s="207"/>
      <c r="I429" s="234" t="str">
        <f t="shared" si="6"/>
        <v/>
      </c>
      <c r="J429" s="152"/>
      <c r="K429" s="217"/>
      <c r="L429" s="154"/>
      <c r="M429" s="155"/>
      <c r="N429" s="155"/>
      <c r="O429" s="155"/>
      <c r="P429" s="154"/>
      <c r="Q429" s="215"/>
      <c r="R429" s="152"/>
      <c r="S429" s="152"/>
      <c r="T429" s="152"/>
      <c r="U429" s="152"/>
      <c r="V429" s="152"/>
      <c r="W429" s="207"/>
      <c r="X429" s="207"/>
      <c r="Y429" s="152"/>
      <c r="Z429" s="152"/>
      <c r="AA429" s="152"/>
      <c r="AB429" s="152"/>
      <c r="AC429" s="152"/>
      <c r="AD429" s="152"/>
      <c r="AE429" s="250"/>
      <c r="AF429" s="250"/>
      <c r="AG429" s="186"/>
      <c r="AH429" s="250"/>
    </row>
    <row r="430" spans="1:34" ht="12.75" customHeight="1" x14ac:dyDescent="0.35">
      <c r="A430" s="161"/>
      <c r="B430" s="161"/>
      <c r="C430" s="207"/>
      <c r="D430" s="152"/>
      <c r="E430" s="234" t="str">
        <f>IFERROR(IF(ISBLANK(C430),IF(ISBLANK(D430),"",VLOOKUP(D430,Subrecipient!$D$13:$E$1200,2,FALSE)),VLOOKUP(C430,Subrecipient!$C$13:$E$1200,3,FALSE)),"Not Found")</f>
        <v/>
      </c>
      <c r="F430" s="152"/>
      <c r="G430" s="216"/>
      <c r="H430" s="207"/>
      <c r="I430" s="234" t="str">
        <f t="shared" si="6"/>
        <v/>
      </c>
      <c r="J430" s="152"/>
      <c r="K430" s="217"/>
      <c r="L430" s="154"/>
      <c r="M430" s="155"/>
      <c r="N430" s="155"/>
      <c r="O430" s="155"/>
      <c r="P430" s="154"/>
      <c r="Q430" s="215"/>
      <c r="R430" s="152"/>
      <c r="S430" s="152"/>
      <c r="T430" s="152"/>
      <c r="U430" s="152"/>
      <c r="V430" s="152"/>
      <c r="W430" s="207"/>
      <c r="X430" s="207"/>
      <c r="Y430" s="152"/>
      <c r="Z430" s="152"/>
      <c r="AA430" s="152"/>
      <c r="AB430" s="152"/>
      <c r="AC430" s="152"/>
      <c r="AD430" s="152"/>
      <c r="AE430" s="250"/>
      <c r="AF430" s="250"/>
      <c r="AG430" s="186"/>
      <c r="AH430" s="250"/>
    </row>
    <row r="431" spans="1:34" ht="12.75" customHeight="1" x14ac:dyDescent="0.35">
      <c r="A431" s="161"/>
      <c r="B431" s="161"/>
      <c r="C431" s="207"/>
      <c r="D431" s="152"/>
      <c r="E431" s="234" t="str">
        <f>IFERROR(IF(ISBLANK(C431),IF(ISBLANK(D431),"",VLOOKUP(D431,Subrecipient!$D$13:$E$1200,2,FALSE)),VLOOKUP(C431,Subrecipient!$C$13:$E$1200,3,FALSE)),"Not Found")</f>
        <v/>
      </c>
      <c r="F431" s="152"/>
      <c r="G431" s="216"/>
      <c r="H431" s="207"/>
      <c r="I431" s="234" t="str">
        <f t="shared" si="6"/>
        <v/>
      </c>
      <c r="J431" s="152"/>
      <c r="K431" s="217"/>
      <c r="L431" s="154"/>
      <c r="M431" s="155"/>
      <c r="N431" s="155"/>
      <c r="O431" s="155"/>
      <c r="P431" s="154"/>
      <c r="Q431" s="215"/>
      <c r="R431" s="152"/>
      <c r="S431" s="152"/>
      <c r="T431" s="152"/>
      <c r="U431" s="152"/>
      <c r="V431" s="152"/>
      <c r="W431" s="207"/>
      <c r="X431" s="207"/>
      <c r="Y431" s="152"/>
      <c r="Z431" s="152"/>
      <c r="AA431" s="152"/>
      <c r="AB431" s="152"/>
      <c r="AC431" s="152"/>
      <c r="AD431" s="152"/>
      <c r="AE431" s="250"/>
      <c r="AF431" s="250"/>
      <c r="AG431" s="186"/>
      <c r="AH431" s="250"/>
    </row>
    <row r="432" spans="1:34" ht="12.75" customHeight="1" x14ac:dyDescent="0.35">
      <c r="A432" s="161"/>
      <c r="B432" s="161"/>
      <c r="C432" s="207"/>
      <c r="D432" s="152"/>
      <c r="E432" s="234" t="str">
        <f>IFERROR(IF(ISBLANK(C432),IF(ISBLANK(D432),"",VLOOKUP(D432,Subrecipient!$D$13:$E$1200,2,FALSE)),VLOOKUP(C432,Subrecipient!$C$13:$E$1200,3,FALSE)),"Not Found")</f>
        <v/>
      </c>
      <c r="F432" s="152"/>
      <c r="G432" s="216"/>
      <c r="H432" s="207"/>
      <c r="I432" s="234" t="str">
        <f t="shared" si="6"/>
        <v/>
      </c>
      <c r="J432" s="152"/>
      <c r="K432" s="217"/>
      <c r="L432" s="154"/>
      <c r="M432" s="155"/>
      <c r="N432" s="155"/>
      <c r="O432" s="155"/>
      <c r="P432" s="154"/>
      <c r="Q432" s="215"/>
      <c r="R432" s="152"/>
      <c r="S432" s="152"/>
      <c r="T432" s="152"/>
      <c r="U432" s="152"/>
      <c r="V432" s="152"/>
      <c r="W432" s="207"/>
      <c r="X432" s="207"/>
      <c r="Y432" s="152"/>
      <c r="Z432" s="152"/>
      <c r="AA432" s="152"/>
      <c r="AB432" s="152"/>
      <c r="AC432" s="152"/>
      <c r="AD432" s="152"/>
      <c r="AE432" s="250"/>
      <c r="AF432" s="250"/>
      <c r="AG432" s="186"/>
      <c r="AH432" s="250"/>
    </row>
    <row r="433" spans="1:34" ht="12.75" customHeight="1" x14ac:dyDescent="0.35">
      <c r="A433" s="161"/>
      <c r="B433" s="161"/>
      <c r="C433" s="207"/>
      <c r="D433" s="152"/>
      <c r="E433" s="234" t="str">
        <f>IFERROR(IF(ISBLANK(C433),IF(ISBLANK(D433),"",VLOOKUP(D433,Subrecipient!$D$13:$E$1200,2,FALSE)),VLOOKUP(C433,Subrecipient!$C$13:$E$1200,3,FALSE)),"Not Found")</f>
        <v/>
      </c>
      <c r="F433" s="152"/>
      <c r="G433" s="216"/>
      <c r="H433" s="207"/>
      <c r="I433" s="234" t="str">
        <f t="shared" si="6"/>
        <v/>
      </c>
      <c r="J433" s="152"/>
      <c r="K433" s="217"/>
      <c r="L433" s="154"/>
      <c r="M433" s="155"/>
      <c r="N433" s="155"/>
      <c r="O433" s="155"/>
      <c r="P433" s="154"/>
      <c r="Q433" s="215"/>
      <c r="R433" s="152"/>
      <c r="S433" s="152"/>
      <c r="T433" s="152"/>
      <c r="U433" s="152"/>
      <c r="V433" s="152"/>
      <c r="W433" s="207"/>
      <c r="X433" s="207"/>
      <c r="Y433" s="152"/>
      <c r="Z433" s="152"/>
      <c r="AA433" s="152"/>
      <c r="AB433" s="152"/>
      <c r="AC433" s="152"/>
      <c r="AD433" s="152"/>
      <c r="AE433" s="250"/>
      <c r="AF433" s="250"/>
      <c r="AG433" s="186"/>
      <c r="AH433" s="250"/>
    </row>
    <row r="434" spans="1:34" ht="12.75" customHeight="1" x14ac:dyDescent="0.35">
      <c r="A434" s="161"/>
      <c r="B434" s="161"/>
      <c r="C434" s="207"/>
      <c r="D434" s="152"/>
      <c r="E434" s="234" t="str">
        <f>IFERROR(IF(ISBLANK(C434),IF(ISBLANK(D434),"",VLOOKUP(D434,Subrecipient!$D$13:$E$1200,2,FALSE)),VLOOKUP(C434,Subrecipient!$C$13:$E$1200,3,FALSE)),"Not Found")</f>
        <v/>
      </c>
      <c r="F434" s="152"/>
      <c r="G434" s="216"/>
      <c r="H434" s="207"/>
      <c r="I434" s="234" t="str">
        <f t="shared" si="6"/>
        <v/>
      </c>
      <c r="J434" s="152"/>
      <c r="K434" s="217"/>
      <c r="L434" s="154"/>
      <c r="M434" s="155"/>
      <c r="N434" s="155"/>
      <c r="O434" s="155"/>
      <c r="P434" s="154"/>
      <c r="Q434" s="215"/>
      <c r="R434" s="152"/>
      <c r="S434" s="152"/>
      <c r="T434" s="152"/>
      <c r="U434" s="152"/>
      <c r="V434" s="152"/>
      <c r="W434" s="207"/>
      <c r="X434" s="207"/>
      <c r="Y434" s="152"/>
      <c r="Z434" s="152"/>
      <c r="AA434" s="152"/>
      <c r="AB434" s="152"/>
      <c r="AC434" s="152"/>
      <c r="AD434" s="152"/>
      <c r="AE434" s="250"/>
      <c r="AF434" s="250"/>
      <c r="AG434" s="186"/>
      <c r="AH434" s="250"/>
    </row>
    <row r="435" spans="1:34" ht="12.75" customHeight="1" x14ac:dyDescent="0.35">
      <c r="A435" s="161"/>
      <c r="B435" s="161"/>
      <c r="C435" s="207"/>
      <c r="D435" s="152"/>
      <c r="E435" s="234" t="str">
        <f>IFERROR(IF(ISBLANK(C435),IF(ISBLANK(D435),"",VLOOKUP(D435,Subrecipient!$D$13:$E$1200,2,FALSE)),VLOOKUP(C435,Subrecipient!$C$13:$E$1200,3,FALSE)),"Not Found")</f>
        <v/>
      </c>
      <c r="F435" s="152"/>
      <c r="G435" s="216"/>
      <c r="H435" s="207"/>
      <c r="I435" s="234" t="str">
        <f t="shared" si="6"/>
        <v/>
      </c>
      <c r="J435" s="152"/>
      <c r="K435" s="217"/>
      <c r="L435" s="154"/>
      <c r="M435" s="155"/>
      <c r="N435" s="155"/>
      <c r="O435" s="155"/>
      <c r="P435" s="154"/>
      <c r="Q435" s="215"/>
      <c r="R435" s="152"/>
      <c r="S435" s="152"/>
      <c r="T435" s="152"/>
      <c r="U435" s="152"/>
      <c r="V435" s="152"/>
      <c r="W435" s="207"/>
      <c r="X435" s="207"/>
      <c r="Y435" s="152"/>
      <c r="Z435" s="152"/>
      <c r="AA435" s="152"/>
      <c r="AB435" s="152"/>
      <c r="AC435" s="152"/>
      <c r="AD435" s="152"/>
      <c r="AE435" s="250"/>
      <c r="AF435" s="250"/>
      <c r="AG435" s="186"/>
      <c r="AH435" s="250"/>
    </row>
    <row r="436" spans="1:34" ht="12.75" customHeight="1" x14ac:dyDescent="0.35">
      <c r="A436" s="161"/>
      <c r="B436" s="161"/>
      <c r="C436" s="207"/>
      <c r="D436" s="152"/>
      <c r="E436" s="234" t="str">
        <f>IFERROR(IF(ISBLANK(C436),IF(ISBLANK(D436),"",VLOOKUP(D436,Subrecipient!$D$13:$E$1200,2,FALSE)),VLOOKUP(C436,Subrecipient!$C$13:$E$1200,3,FALSE)),"Not Found")</f>
        <v/>
      </c>
      <c r="F436" s="152"/>
      <c r="G436" s="216"/>
      <c r="H436" s="207"/>
      <c r="I436" s="234" t="str">
        <f t="shared" si="6"/>
        <v/>
      </c>
      <c r="J436" s="152"/>
      <c r="K436" s="217"/>
      <c r="L436" s="154"/>
      <c r="M436" s="155"/>
      <c r="N436" s="155"/>
      <c r="O436" s="155"/>
      <c r="P436" s="154"/>
      <c r="Q436" s="215"/>
      <c r="R436" s="152"/>
      <c r="S436" s="152"/>
      <c r="T436" s="152"/>
      <c r="U436" s="152"/>
      <c r="V436" s="152"/>
      <c r="W436" s="207"/>
      <c r="X436" s="207"/>
      <c r="Y436" s="152"/>
      <c r="Z436" s="152"/>
      <c r="AA436" s="152"/>
      <c r="AB436" s="152"/>
      <c r="AC436" s="152"/>
      <c r="AD436" s="152"/>
      <c r="AE436" s="250"/>
      <c r="AF436" s="250"/>
      <c r="AG436" s="186"/>
      <c r="AH436" s="250"/>
    </row>
    <row r="437" spans="1:34" ht="12.75" customHeight="1" x14ac:dyDescent="0.35">
      <c r="A437" s="161"/>
      <c r="B437" s="161"/>
      <c r="C437" s="207"/>
      <c r="D437" s="152"/>
      <c r="E437" s="234" t="str">
        <f>IFERROR(IF(ISBLANK(C437),IF(ISBLANK(D437),"",VLOOKUP(D437,Subrecipient!$D$13:$E$1200,2,FALSE)),VLOOKUP(C437,Subrecipient!$C$13:$E$1200,3,FALSE)),"Not Found")</f>
        <v/>
      </c>
      <c r="F437" s="152"/>
      <c r="G437" s="216"/>
      <c r="H437" s="207"/>
      <c r="I437" s="234" t="str">
        <f t="shared" si="6"/>
        <v/>
      </c>
      <c r="J437" s="152"/>
      <c r="K437" s="217"/>
      <c r="L437" s="154"/>
      <c r="M437" s="155"/>
      <c r="N437" s="155"/>
      <c r="O437" s="155"/>
      <c r="P437" s="154"/>
      <c r="Q437" s="215"/>
      <c r="R437" s="152"/>
      <c r="S437" s="152"/>
      <c r="T437" s="152"/>
      <c r="U437" s="152"/>
      <c r="V437" s="152"/>
      <c r="W437" s="207"/>
      <c r="X437" s="207"/>
      <c r="Y437" s="152"/>
      <c r="Z437" s="152"/>
      <c r="AA437" s="152"/>
      <c r="AB437" s="152"/>
      <c r="AC437" s="152"/>
      <c r="AD437" s="152"/>
      <c r="AE437" s="250"/>
      <c r="AF437" s="250"/>
      <c r="AG437" s="186"/>
      <c r="AH437" s="250"/>
    </row>
    <row r="438" spans="1:34" ht="12.75" customHeight="1" x14ac:dyDescent="0.35">
      <c r="A438" s="161"/>
      <c r="B438" s="161"/>
      <c r="C438" s="207"/>
      <c r="D438" s="152"/>
      <c r="E438" s="234" t="str">
        <f>IFERROR(IF(ISBLANK(C438),IF(ISBLANK(D438),"",VLOOKUP(D438,Subrecipient!$D$13:$E$1200,2,FALSE)),VLOOKUP(C438,Subrecipient!$C$13:$E$1200,3,FALSE)),"Not Found")</f>
        <v/>
      </c>
      <c r="F438" s="152"/>
      <c r="G438" s="216"/>
      <c r="H438" s="207"/>
      <c r="I438" s="234" t="str">
        <f t="shared" si="6"/>
        <v/>
      </c>
      <c r="J438" s="152"/>
      <c r="K438" s="217"/>
      <c r="L438" s="154"/>
      <c r="M438" s="155"/>
      <c r="N438" s="155"/>
      <c r="O438" s="155"/>
      <c r="P438" s="154"/>
      <c r="Q438" s="215"/>
      <c r="R438" s="152"/>
      <c r="S438" s="152"/>
      <c r="T438" s="152"/>
      <c r="U438" s="152"/>
      <c r="V438" s="152"/>
      <c r="W438" s="207"/>
      <c r="X438" s="207"/>
      <c r="Y438" s="152"/>
      <c r="Z438" s="152"/>
      <c r="AA438" s="152"/>
      <c r="AB438" s="152"/>
      <c r="AC438" s="152"/>
      <c r="AD438" s="152"/>
      <c r="AE438" s="250"/>
      <c r="AF438" s="250"/>
      <c r="AG438" s="186"/>
      <c r="AH438" s="250"/>
    </row>
    <row r="439" spans="1:34" ht="12.75" customHeight="1" x14ac:dyDescent="0.35">
      <c r="A439" s="161"/>
      <c r="B439" s="161"/>
      <c r="C439" s="207"/>
      <c r="D439" s="152"/>
      <c r="E439" s="234" t="str">
        <f>IFERROR(IF(ISBLANK(C439),IF(ISBLANK(D439),"",VLOOKUP(D439,Subrecipient!$D$13:$E$1200,2,FALSE)),VLOOKUP(C439,Subrecipient!$C$13:$E$1200,3,FALSE)),"Not Found")</f>
        <v/>
      </c>
      <c r="F439" s="152"/>
      <c r="G439" s="216"/>
      <c r="H439" s="207"/>
      <c r="I439" s="234" t="str">
        <f t="shared" si="6"/>
        <v/>
      </c>
      <c r="J439" s="152"/>
      <c r="K439" s="217"/>
      <c r="L439" s="154"/>
      <c r="M439" s="155"/>
      <c r="N439" s="155"/>
      <c r="O439" s="155"/>
      <c r="P439" s="154"/>
      <c r="Q439" s="215"/>
      <c r="R439" s="152"/>
      <c r="S439" s="152"/>
      <c r="T439" s="152"/>
      <c r="U439" s="152"/>
      <c r="V439" s="152"/>
      <c r="W439" s="207"/>
      <c r="X439" s="207"/>
      <c r="Y439" s="152"/>
      <c r="Z439" s="152"/>
      <c r="AA439" s="152"/>
      <c r="AB439" s="152"/>
      <c r="AC439" s="152"/>
      <c r="AD439" s="152"/>
      <c r="AE439" s="250"/>
      <c r="AF439" s="250"/>
      <c r="AG439" s="186"/>
      <c r="AH439" s="250"/>
    </row>
    <row r="440" spans="1:34" ht="12.75" customHeight="1" x14ac:dyDescent="0.35">
      <c r="A440" s="161"/>
      <c r="B440" s="161"/>
      <c r="C440" s="207"/>
      <c r="D440" s="152"/>
      <c r="E440" s="234" t="str">
        <f>IFERROR(IF(ISBLANK(C440),IF(ISBLANK(D440),"",VLOOKUP(D440,Subrecipient!$D$13:$E$1200,2,FALSE)),VLOOKUP(C440,Subrecipient!$C$13:$E$1200,3,FALSE)),"Not Found")</f>
        <v/>
      </c>
      <c r="F440" s="152"/>
      <c r="G440" s="216"/>
      <c r="H440" s="207"/>
      <c r="I440" s="234" t="str">
        <f t="shared" si="6"/>
        <v/>
      </c>
      <c r="J440" s="152"/>
      <c r="K440" s="217"/>
      <c r="L440" s="154"/>
      <c r="M440" s="155"/>
      <c r="N440" s="155"/>
      <c r="O440" s="155"/>
      <c r="P440" s="154"/>
      <c r="Q440" s="215"/>
      <c r="R440" s="152"/>
      <c r="S440" s="152"/>
      <c r="T440" s="152"/>
      <c r="U440" s="152"/>
      <c r="V440" s="152"/>
      <c r="W440" s="207"/>
      <c r="X440" s="207"/>
      <c r="Y440" s="152"/>
      <c r="Z440" s="152"/>
      <c r="AA440" s="152"/>
      <c r="AB440" s="152"/>
      <c r="AC440" s="152"/>
      <c r="AD440" s="152"/>
      <c r="AE440" s="250"/>
      <c r="AF440" s="250"/>
      <c r="AG440" s="186"/>
      <c r="AH440" s="250"/>
    </row>
    <row r="441" spans="1:34" ht="12.75" customHeight="1" x14ac:dyDescent="0.35">
      <c r="A441" s="161"/>
      <c r="B441" s="161"/>
      <c r="C441" s="207"/>
      <c r="D441" s="152"/>
      <c r="E441" s="234" t="str">
        <f>IFERROR(IF(ISBLANK(C441),IF(ISBLANK(D441),"",VLOOKUP(D441,Subrecipient!$D$13:$E$1200,2,FALSE)),VLOOKUP(C441,Subrecipient!$C$13:$E$1200,3,FALSE)),"Not Found")</f>
        <v/>
      </c>
      <c r="F441" s="152"/>
      <c r="G441" s="216"/>
      <c r="H441" s="207"/>
      <c r="I441" s="234" t="str">
        <f t="shared" si="6"/>
        <v/>
      </c>
      <c r="J441" s="152"/>
      <c r="K441" s="217"/>
      <c r="L441" s="154"/>
      <c r="M441" s="155"/>
      <c r="N441" s="155"/>
      <c r="O441" s="155"/>
      <c r="P441" s="154"/>
      <c r="Q441" s="215"/>
      <c r="R441" s="152"/>
      <c r="S441" s="152"/>
      <c r="T441" s="152"/>
      <c r="U441" s="152"/>
      <c r="V441" s="152"/>
      <c r="W441" s="207"/>
      <c r="X441" s="207"/>
      <c r="Y441" s="152"/>
      <c r="Z441" s="152"/>
      <c r="AA441" s="152"/>
      <c r="AB441" s="152"/>
      <c r="AC441" s="152"/>
      <c r="AD441" s="152"/>
      <c r="AE441" s="250"/>
      <c r="AF441" s="250"/>
      <c r="AG441" s="186"/>
      <c r="AH441" s="250"/>
    </row>
    <row r="442" spans="1:34" ht="12.75" customHeight="1" x14ac:dyDescent="0.35">
      <c r="A442" s="161"/>
      <c r="B442" s="161"/>
      <c r="C442" s="207"/>
      <c r="D442" s="152"/>
      <c r="E442" s="234" t="str">
        <f>IFERROR(IF(ISBLANK(C442),IF(ISBLANK(D442),"",VLOOKUP(D442,Subrecipient!$D$13:$E$1200,2,FALSE)),VLOOKUP(C442,Subrecipient!$C$13:$E$1200,3,FALSE)),"Not Found")</f>
        <v/>
      </c>
      <c r="F442" s="152"/>
      <c r="G442" s="216"/>
      <c r="H442" s="207"/>
      <c r="I442" s="234" t="str">
        <f t="shared" si="6"/>
        <v/>
      </c>
      <c r="J442" s="152"/>
      <c r="K442" s="217"/>
      <c r="L442" s="154"/>
      <c r="M442" s="155"/>
      <c r="N442" s="155"/>
      <c r="O442" s="155"/>
      <c r="P442" s="154"/>
      <c r="Q442" s="215"/>
      <c r="R442" s="152"/>
      <c r="S442" s="152"/>
      <c r="T442" s="152"/>
      <c r="U442" s="152"/>
      <c r="V442" s="152"/>
      <c r="W442" s="207"/>
      <c r="X442" s="207"/>
      <c r="Y442" s="152"/>
      <c r="Z442" s="152"/>
      <c r="AA442" s="152"/>
      <c r="AB442" s="152"/>
      <c r="AC442" s="152"/>
      <c r="AD442" s="152"/>
      <c r="AE442" s="250"/>
      <c r="AF442" s="250"/>
      <c r="AG442" s="186"/>
      <c r="AH442" s="250"/>
    </row>
    <row r="443" spans="1:34" ht="12.75" customHeight="1" x14ac:dyDescent="0.35">
      <c r="A443" s="161"/>
      <c r="B443" s="161"/>
      <c r="C443" s="207"/>
      <c r="D443" s="152"/>
      <c r="E443" s="234" t="str">
        <f>IFERROR(IF(ISBLANK(C443),IF(ISBLANK(D443),"",VLOOKUP(D443,Subrecipient!$D$13:$E$1200,2,FALSE)),VLOOKUP(C443,Subrecipient!$C$13:$E$1200,3,FALSE)),"Not Found")</f>
        <v/>
      </c>
      <c r="F443" s="152"/>
      <c r="G443" s="216"/>
      <c r="H443" s="207"/>
      <c r="I443" s="234" t="str">
        <f t="shared" si="6"/>
        <v/>
      </c>
      <c r="J443" s="152"/>
      <c r="K443" s="217"/>
      <c r="L443" s="154"/>
      <c r="M443" s="155"/>
      <c r="N443" s="155"/>
      <c r="O443" s="155"/>
      <c r="P443" s="154"/>
      <c r="Q443" s="215"/>
      <c r="R443" s="152"/>
      <c r="S443" s="152"/>
      <c r="T443" s="152"/>
      <c r="U443" s="152"/>
      <c r="V443" s="152"/>
      <c r="W443" s="207"/>
      <c r="X443" s="207"/>
      <c r="Y443" s="152"/>
      <c r="Z443" s="152"/>
      <c r="AA443" s="152"/>
      <c r="AB443" s="152"/>
      <c r="AC443" s="152"/>
      <c r="AD443" s="152"/>
      <c r="AE443" s="250"/>
      <c r="AF443" s="250"/>
      <c r="AG443" s="186"/>
      <c r="AH443" s="250"/>
    </row>
    <row r="444" spans="1:34" ht="12.75" customHeight="1" x14ac:dyDescent="0.35">
      <c r="A444" s="161"/>
      <c r="B444" s="161"/>
      <c r="C444" s="207"/>
      <c r="D444" s="152"/>
      <c r="E444" s="234" t="str">
        <f>IFERROR(IF(ISBLANK(C444),IF(ISBLANK(D444),"",VLOOKUP(D444,Subrecipient!$D$13:$E$1200,2,FALSE)),VLOOKUP(C444,Subrecipient!$C$13:$E$1200,3,FALSE)),"Not Found")</f>
        <v/>
      </c>
      <c r="F444" s="152"/>
      <c r="G444" s="216"/>
      <c r="H444" s="207"/>
      <c r="I444" s="234" t="str">
        <f t="shared" si="6"/>
        <v/>
      </c>
      <c r="J444" s="152"/>
      <c r="K444" s="217"/>
      <c r="L444" s="154"/>
      <c r="M444" s="155"/>
      <c r="N444" s="155"/>
      <c r="O444" s="155"/>
      <c r="P444" s="154"/>
      <c r="Q444" s="215"/>
      <c r="R444" s="152"/>
      <c r="S444" s="152"/>
      <c r="T444" s="152"/>
      <c r="U444" s="152"/>
      <c r="V444" s="152"/>
      <c r="W444" s="207"/>
      <c r="X444" s="207"/>
      <c r="Y444" s="152"/>
      <c r="Z444" s="152"/>
      <c r="AA444" s="152"/>
      <c r="AB444" s="152"/>
      <c r="AC444" s="152"/>
      <c r="AD444" s="152"/>
      <c r="AE444" s="250"/>
      <c r="AF444" s="250"/>
      <c r="AG444" s="186"/>
      <c r="AH444" s="250"/>
    </row>
    <row r="445" spans="1:34" ht="12.75" customHeight="1" x14ac:dyDescent="0.35">
      <c r="A445" s="161"/>
      <c r="B445" s="161"/>
      <c r="C445" s="207"/>
      <c r="D445" s="152"/>
      <c r="E445" s="234" t="str">
        <f>IFERROR(IF(ISBLANK(C445),IF(ISBLANK(D445),"",VLOOKUP(D445,Subrecipient!$D$13:$E$1200,2,FALSE)),VLOOKUP(C445,Subrecipient!$C$13:$E$1200,3,FALSE)),"Not Found")</f>
        <v/>
      </c>
      <c r="F445" s="152"/>
      <c r="G445" s="216"/>
      <c r="H445" s="207"/>
      <c r="I445" s="234" t="str">
        <f t="shared" si="6"/>
        <v/>
      </c>
      <c r="J445" s="152"/>
      <c r="K445" s="217"/>
      <c r="L445" s="154"/>
      <c r="M445" s="155"/>
      <c r="N445" s="155"/>
      <c r="O445" s="155"/>
      <c r="P445" s="154"/>
      <c r="Q445" s="215"/>
      <c r="R445" s="152"/>
      <c r="S445" s="152"/>
      <c r="T445" s="152"/>
      <c r="U445" s="152"/>
      <c r="V445" s="152"/>
      <c r="W445" s="207"/>
      <c r="X445" s="207"/>
      <c r="Y445" s="152"/>
      <c r="Z445" s="152"/>
      <c r="AA445" s="152"/>
      <c r="AB445" s="152"/>
      <c r="AC445" s="152"/>
      <c r="AD445" s="152"/>
      <c r="AE445" s="250"/>
      <c r="AF445" s="250"/>
      <c r="AG445" s="186"/>
      <c r="AH445" s="250"/>
    </row>
    <row r="446" spans="1:34" ht="12.75" customHeight="1" x14ac:dyDescent="0.35">
      <c r="A446" s="161"/>
      <c r="B446" s="161"/>
      <c r="C446" s="207"/>
      <c r="D446" s="152"/>
      <c r="E446" s="234" t="str">
        <f>IFERROR(IF(ISBLANK(C446),IF(ISBLANK(D446),"",VLOOKUP(D446,Subrecipient!$D$13:$E$1200,2,FALSE)),VLOOKUP(C446,Subrecipient!$C$13:$E$1200,3,FALSE)),"Not Found")</f>
        <v/>
      </c>
      <c r="F446" s="152"/>
      <c r="G446" s="216"/>
      <c r="H446" s="207"/>
      <c r="I446" s="234" t="str">
        <f t="shared" si="6"/>
        <v/>
      </c>
      <c r="J446" s="152"/>
      <c r="K446" s="217"/>
      <c r="L446" s="154"/>
      <c r="M446" s="155"/>
      <c r="N446" s="155"/>
      <c r="O446" s="155"/>
      <c r="P446" s="154"/>
      <c r="Q446" s="215"/>
      <c r="R446" s="152"/>
      <c r="S446" s="152"/>
      <c r="T446" s="152"/>
      <c r="U446" s="152"/>
      <c r="V446" s="152"/>
      <c r="W446" s="207"/>
      <c r="X446" s="207"/>
      <c r="Y446" s="152"/>
      <c r="Z446" s="152"/>
      <c r="AA446" s="152"/>
      <c r="AB446" s="152"/>
      <c r="AC446" s="152"/>
      <c r="AD446" s="152"/>
      <c r="AE446" s="250"/>
      <c r="AF446" s="250"/>
      <c r="AG446" s="186"/>
      <c r="AH446" s="250"/>
    </row>
    <row r="447" spans="1:34" ht="12.75" customHeight="1" x14ac:dyDescent="0.35">
      <c r="A447" s="161"/>
      <c r="B447" s="161"/>
      <c r="C447" s="207"/>
      <c r="D447" s="152"/>
      <c r="E447" s="234" t="str">
        <f>IFERROR(IF(ISBLANK(C447),IF(ISBLANK(D447),"",VLOOKUP(D447,Subrecipient!$D$13:$E$1200,2,FALSE)),VLOOKUP(C447,Subrecipient!$C$13:$E$1200,3,FALSE)),"Not Found")</f>
        <v/>
      </c>
      <c r="F447" s="152"/>
      <c r="G447" s="216"/>
      <c r="H447" s="207"/>
      <c r="I447" s="234" t="str">
        <f t="shared" si="6"/>
        <v/>
      </c>
      <c r="J447" s="152"/>
      <c r="K447" s="217"/>
      <c r="L447" s="154"/>
      <c r="M447" s="155"/>
      <c r="N447" s="155"/>
      <c r="O447" s="155"/>
      <c r="P447" s="154"/>
      <c r="Q447" s="215"/>
      <c r="R447" s="152"/>
      <c r="S447" s="152"/>
      <c r="T447" s="152"/>
      <c r="U447" s="152"/>
      <c r="V447" s="152"/>
      <c r="W447" s="207"/>
      <c r="X447" s="207"/>
      <c r="Y447" s="152"/>
      <c r="Z447" s="152"/>
      <c r="AA447" s="152"/>
      <c r="AB447" s="152"/>
      <c r="AC447" s="152"/>
      <c r="AD447" s="152"/>
      <c r="AE447" s="250"/>
      <c r="AF447" s="250"/>
      <c r="AG447" s="186"/>
      <c r="AH447" s="250"/>
    </row>
    <row r="448" spans="1:34" ht="12.75" customHeight="1" x14ac:dyDescent="0.35">
      <c r="A448" s="161"/>
      <c r="B448" s="161"/>
      <c r="C448" s="207"/>
      <c r="D448" s="152"/>
      <c r="E448" s="234" t="str">
        <f>IFERROR(IF(ISBLANK(C448),IF(ISBLANK(D448),"",VLOOKUP(D448,Subrecipient!$D$13:$E$1200,2,FALSE)),VLOOKUP(C448,Subrecipient!$C$13:$E$1200,3,FALSE)),"Not Found")</f>
        <v/>
      </c>
      <c r="F448" s="152"/>
      <c r="G448" s="216"/>
      <c r="H448" s="207"/>
      <c r="I448" s="234" t="str">
        <f t="shared" si="6"/>
        <v/>
      </c>
      <c r="J448" s="152"/>
      <c r="K448" s="217"/>
      <c r="L448" s="154"/>
      <c r="M448" s="155"/>
      <c r="N448" s="155"/>
      <c r="O448" s="155"/>
      <c r="P448" s="154"/>
      <c r="Q448" s="215"/>
      <c r="R448" s="152"/>
      <c r="S448" s="152"/>
      <c r="T448" s="152"/>
      <c r="U448" s="152"/>
      <c r="V448" s="152"/>
      <c r="W448" s="207"/>
      <c r="X448" s="207"/>
      <c r="Y448" s="152"/>
      <c r="Z448" s="152"/>
      <c r="AA448" s="152"/>
      <c r="AB448" s="152"/>
      <c r="AC448" s="152"/>
      <c r="AD448" s="152"/>
      <c r="AE448" s="250"/>
      <c r="AF448" s="250"/>
      <c r="AG448" s="186"/>
      <c r="AH448" s="250"/>
    </row>
    <row r="449" spans="1:34" ht="12.75" customHeight="1" x14ac:dyDescent="0.35">
      <c r="A449" s="161"/>
      <c r="B449" s="161"/>
      <c r="C449" s="207"/>
      <c r="D449" s="152"/>
      <c r="E449" s="234" t="str">
        <f>IFERROR(IF(ISBLANK(C449),IF(ISBLANK(D449),"",VLOOKUP(D449,Subrecipient!$D$13:$E$1200,2,FALSE)),VLOOKUP(C449,Subrecipient!$C$13:$E$1200,3,FALSE)),"Not Found")</f>
        <v/>
      </c>
      <c r="F449" s="152"/>
      <c r="G449" s="216"/>
      <c r="H449" s="207"/>
      <c r="I449" s="234" t="str">
        <f t="shared" si="6"/>
        <v/>
      </c>
      <c r="J449" s="152"/>
      <c r="K449" s="217"/>
      <c r="L449" s="154"/>
      <c r="M449" s="155"/>
      <c r="N449" s="155"/>
      <c r="O449" s="155"/>
      <c r="P449" s="154"/>
      <c r="Q449" s="215"/>
      <c r="R449" s="152"/>
      <c r="S449" s="152"/>
      <c r="T449" s="152"/>
      <c r="U449" s="152"/>
      <c r="V449" s="152"/>
      <c r="W449" s="207"/>
      <c r="X449" s="207"/>
      <c r="Y449" s="152"/>
      <c r="Z449" s="152"/>
      <c r="AA449" s="152"/>
      <c r="AB449" s="152"/>
      <c r="AC449" s="152"/>
      <c r="AD449" s="152"/>
      <c r="AE449" s="250"/>
      <c r="AF449" s="250"/>
      <c r="AG449" s="186"/>
      <c r="AH449" s="250"/>
    </row>
    <row r="450" spans="1:34" ht="12.75" customHeight="1" x14ac:dyDescent="0.35">
      <c r="A450" s="161"/>
      <c r="B450" s="161"/>
      <c r="C450" s="207"/>
      <c r="D450" s="152"/>
      <c r="E450" s="234" t="str">
        <f>IFERROR(IF(ISBLANK(C450),IF(ISBLANK(D450),"",VLOOKUP(D450,Subrecipient!$D$13:$E$1200,2,FALSE)),VLOOKUP(C450,Subrecipient!$C$13:$E$1200,3,FALSE)),"Not Found")</f>
        <v/>
      </c>
      <c r="F450" s="152"/>
      <c r="G450" s="216"/>
      <c r="H450" s="207"/>
      <c r="I450" s="234" t="str">
        <f t="shared" si="6"/>
        <v/>
      </c>
      <c r="J450" s="152"/>
      <c r="K450" s="217"/>
      <c r="L450" s="154"/>
      <c r="M450" s="155"/>
      <c r="N450" s="155"/>
      <c r="O450" s="155"/>
      <c r="P450" s="154"/>
      <c r="Q450" s="215"/>
      <c r="R450" s="152"/>
      <c r="S450" s="152"/>
      <c r="T450" s="152"/>
      <c r="U450" s="152"/>
      <c r="V450" s="152"/>
      <c r="W450" s="207"/>
      <c r="X450" s="207"/>
      <c r="Y450" s="152"/>
      <c r="Z450" s="152"/>
      <c r="AA450" s="152"/>
      <c r="AB450" s="152"/>
      <c r="AC450" s="152"/>
      <c r="AD450" s="152"/>
      <c r="AE450" s="250"/>
      <c r="AF450" s="250"/>
      <c r="AG450" s="186"/>
      <c r="AH450" s="250"/>
    </row>
    <row r="451" spans="1:34" ht="12.75" customHeight="1" x14ac:dyDescent="0.35">
      <c r="A451" s="161"/>
      <c r="B451" s="161"/>
      <c r="C451" s="207"/>
      <c r="D451" s="152"/>
      <c r="E451" s="234" t="str">
        <f>IFERROR(IF(ISBLANK(C451),IF(ISBLANK(D451),"",VLOOKUP(D451,Subrecipient!$D$13:$E$1200,2,FALSE)),VLOOKUP(C451,Subrecipient!$C$13:$E$1200,3,FALSE)),"Not Found")</f>
        <v/>
      </c>
      <c r="F451" s="152"/>
      <c r="G451" s="216"/>
      <c r="H451" s="207"/>
      <c r="I451" s="234" t="str">
        <f t="shared" si="6"/>
        <v/>
      </c>
      <c r="J451" s="152"/>
      <c r="K451" s="217"/>
      <c r="L451" s="154"/>
      <c r="M451" s="155"/>
      <c r="N451" s="155"/>
      <c r="O451" s="155"/>
      <c r="P451" s="154"/>
      <c r="Q451" s="215"/>
      <c r="R451" s="152"/>
      <c r="S451" s="152"/>
      <c r="T451" s="152"/>
      <c r="U451" s="152"/>
      <c r="V451" s="152"/>
      <c r="W451" s="207"/>
      <c r="X451" s="207"/>
      <c r="Y451" s="152"/>
      <c r="Z451" s="152"/>
      <c r="AA451" s="152"/>
      <c r="AB451" s="152"/>
      <c r="AC451" s="152"/>
      <c r="AD451" s="152"/>
      <c r="AE451" s="250"/>
      <c r="AF451" s="250"/>
      <c r="AG451" s="186"/>
      <c r="AH451" s="250"/>
    </row>
    <row r="452" spans="1:34" ht="12.75" customHeight="1" x14ac:dyDescent="0.35">
      <c r="A452" s="161"/>
      <c r="B452" s="161"/>
      <c r="C452" s="207"/>
      <c r="D452" s="152"/>
      <c r="E452" s="234" t="str">
        <f>IFERROR(IF(ISBLANK(C452),IF(ISBLANK(D452),"",VLOOKUP(D452,Subrecipient!$D$13:$E$1200,2,FALSE)),VLOOKUP(C452,Subrecipient!$C$13:$E$1200,3,FALSE)),"Not Found")</f>
        <v/>
      </c>
      <c r="F452" s="152"/>
      <c r="G452" s="216"/>
      <c r="H452" s="207"/>
      <c r="I452" s="234" t="str">
        <f t="shared" si="6"/>
        <v/>
      </c>
      <c r="J452" s="152"/>
      <c r="K452" s="217"/>
      <c r="L452" s="154"/>
      <c r="M452" s="155"/>
      <c r="N452" s="155"/>
      <c r="O452" s="155"/>
      <c r="P452" s="154"/>
      <c r="Q452" s="215"/>
      <c r="R452" s="152"/>
      <c r="S452" s="152"/>
      <c r="T452" s="152"/>
      <c r="U452" s="152"/>
      <c r="V452" s="152"/>
      <c r="W452" s="207"/>
      <c r="X452" s="207"/>
      <c r="Y452" s="152"/>
      <c r="Z452" s="152"/>
      <c r="AA452" s="152"/>
      <c r="AB452" s="152"/>
      <c r="AC452" s="152"/>
      <c r="AD452" s="152"/>
      <c r="AE452" s="250"/>
      <c r="AF452" s="250"/>
      <c r="AG452" s="186"/>
      <c r="AH452" s="250"/>
    </row>
    <row r="453" spans="1:34" ht="12.75" customHeight="1" x14ac:dyDescent="0.35">
      <c r="A453" s="161"/>
      <c r="B453" s="161"/>
      <c r="C453" s="207"/>
      <c r="D453" s="152"/>
      <c r="E453" s="234" t="str">
        <f>IFERROR(IF(ISBLANK(C453),IF(ISBLANK(D453),"",VLOOKUP(D453,Subrecipient!$D$13:$E$1200,2,FALSE)),VLOOKUP(C453,Subrecipient!$C$13:$E$1200,3,FALSE)),"Not Found")</f>
        <v/>
      </c>
      <c r="F453" s="152"/>
      <c r="G453" s="216"/>
      <c r="H453" s="207"/>
      <c r="I453" s="234" t="str">
        <f t="shared" si="6"/>
        <v/>
      </c>
      <c r="J453" s="152"/>
      <c r="K453" s="217"/>
      <c r="L453" s="154"/>
      <c r="M453" s="155"/>
      <c r="N453" s="155"/>
      <c r="O453" s="155"/>
      <c r="P453" s="154"/>
      <c r="Q453" s="215"/>
      <c r="R453" s="152"/>
      <c r="S453" s="152"/>
      <c r="T453" s="152"/>
      <c r="U453" s="152"/>
      <c r="V453" s="152"/>
      <c r="W453" s="207"/>
      <c r="X453" s="207"/>
      <c r="Y453" s="152"/>
      <c r="Z453" s="152"/>
      <c r="AA453" s="152"/>
      <c r="AB453" s="152"/>
      <c r="AC453" s="152"/>
      <c r="AD453" s="152"/>
      <c r="AE453" s="250"/>
      <c r="AF453" s="250"/>
      <c r="AG453" s="186"/>
      <c r="AH453" s="250"/>
    </row>
    <row r="454" spans="1:34" ht="12.75" customHeight="1" x14ac:dyDescent="0.35">
      <c r="A454" s="161"/>
      <c r="B454" s="161"/>
      <c r="C454" s="207"/>
      <c r="D454" s="152"/>
      <c r="E454" s="234" t="str">
        <f>IFERROR(IF(ISBLANK(C454),IF(ISBLANK(D454),"",VLOOKUP(D454,Subrecipient!$D$13:$E$1200,2,FALSE)),VLOOKUP(C454,Subrecipient!$C$13:$E$1200,3,FALSE)),"Not Found")</f>
        <v/>
      </c>
      <c r="F454" s="152"/>
      <c r="G454" s="216"/>
      <c r="H454" s="207"/>
      <c r="I454" s="234" t="str">
        <f t="shared" si="6"/>
        <v/>
      </c>
      <c r="J454" s="152"/>
      <c r="K454" s="217"/>
      <c r="L454" s="154"/>
      <c r="M454" s="155"/>
      <c r="N454" s="155"/>
      <c r="O454" s="155"/>
      <c r="P454" s="154"/>
      <c r="Q454" s="215"/>
      <c r="R454" s="152"/>
      <c r="S454" s="152"/>
      <c r="T454" s="152"/>
      <c r="U454" s="152"/>
      <c r="V454" s="152"/>
      <c r="W454" s="207"/>
      <c r="X454" s="207"/>
      <c r="Y454" s="152"/>
      <c r="Z454" s="152"/>
      <c r="AA454" s="152"/>
      <c r="AB454" s="152"/>
      <c r="AC454" s="152"/>
      <c r="AD454" s="152"/>
      <c r="AE454" s="250"/>
      <c r="AF454" s="250"/>
      <c r="AG454" s="186"/>
      <c r="AH454" s="250"/>
    </row>
    <row r="455" spans="1:34" ht="12.75" customHeight="1" x14ac:dyDescent="0.35">
      <c r="A455" s="161"/>
      <c r="B455" s="161"/>
      <c r="C455" s="207"/>
      <c r="D455" s="152"/>
      <c r="E455" s="234" t="str">
        <f>IFERROR(IF(ISBLANK(C455),IF(ISBLANK(D455),"",VLOOKUP(D455,Subrecipient!$D$13:$E$1200,2,FALSE)),VLOOKUP(C455,Subrecipient!$C$13:$E$1200,3,FALSE)),"Not Found")</f>
        <v/>
      </c>
      <c r="F455" s="152"/>
      <c r="G455" s="216"/>
      <c r="H455" s="207"/>
      <c r="I455" s="234" t="str">
        <f t="shared" si="6"/>
        <v/>
      </c>
      <c r="J455" s="152"/>
      <c r="K455" s="217"/>
      <c r="L455" s="154"/>
      <c r="M455" s="155"/>
      <c r="N455" s="155"/>
      <c r="O455" s="155"/>
      <c r="P455" s="154"/>
      <c r="Q455" s="215"/>
      <c r="R455" s="152"/>
      <c r="S455" s="152"/>
      <c r="T455" s="152"/>
      <c r="U455" s="152"/>
      <c r="V455" s="152"/>
      <c r="W455" s="207"/>
      <c r="X455" s="207"/>
      <c r="Y455" s="152"/>
      <c r="Z455" s="152"/>
      <c r="AA455" s="152"/>
      <c r="AB455" s="152"/>
      <c r="AC455" s="152"/>
      <c r="AD455" s="152"/>
      <c r="AE455" s="250"/>
      <c r="AF455" s="250"/>
      <c r="AG455" s="186"/>
      <c r="AH455" s="250"/>
    </row>
    <row r="456" spans="1:34" ht="12.75" customHeight="1" x14ac:dyDescent="0.35">
      <c r="A456" s="161"/>
      <c r="B456" s="161"/>
      <c r="C456" s="207"/>
      <c r="D456" s="152"/>
      <c r="E456" s="234" t="str">
        <f>IFERROR(IF(ISBLANK(C456),IF(ISBLANK(D456),"",VLOOKUP(D456,Subrecipient!$D$13:$E$1200,2,FALSE)),VLOOKUP(C456,Subrecipient!$C$13:$E$1200,3,FALSE)),"Not Found")</f>
        <v/>
      </c>
      <c r="F456" s="152"/>
      <c r="G456" s="216"/>
      <c r="H456" s="207"/>
      <c r="I456" s="234" t="str">
        <f t="shared" si="6"/>
        <v/>
      </c>
      <c r="J456" s="152"/>
      <c r="K456" s="217"/>
      <c r="L456" s="154"/>
      <c r="M456" s="155"/>
      <c r="N456" s="155"/>
      <c r="O456" s="155"/>
      <c r="P456" s="154"/>
      <c r="Q456" s="215"/>
      <c r="R456" s="152"/>
      <c r="S456" s="152"/>
      <c r="T456" s="152"/>
      <c r="U456" s="152"/>
      <c r="V456" s="152"/>
      <c r="W456" s="207"/>
      <c r="X456" s="207"/>
      <c r="Y456" s="152"/>
      <c r="Z456" s="152"/>
      <c r="AA456" s="152"/>
      <c r="AB456" s="152"/>
      <c r="AC456" s="152"/>
      <c r="AD456" s="152"/>
      <c r="AE456" s="250"/>
      <c r="AF456" s="250"/>
      <c r="AG456" s="186"/>
      <c r="AH456" s="250"/>
    </row>
    <row r="457" spans="1:34" ht="12.75" customHeight="1" x14ac:dyDescent="0.35">
      <c r="A457" s="161"/>
      <c r="B457" s="161"/>
      <c r="C457" s="207"/>
      <c r="D457" s="152"/>
      <c r="E457" s="234" t="str">
        <f>IFERROR(IF(ISBLANK(C457),IF(ISBLANK(D457),"",VLOOKUP(D457,Subrecipient!$D$13:$E$1200,2,FALSE)),VLOOKUP(C457,Subrecipient!$C$13:$E$1200,3,FALSE)),"Not Found")</f>
        <v/>
      </c>
      <c r="F457" s="152"/>
      <c r="G457" s="216"/>
      <c r="H457" s="207"/>
      <c r="I457" s="234" t="str">
        <f t="shared" ref="I457:I520" si="7">E457</f>
        <v/>
      </c>
      <c r="J457" s="152"/>
      <c r="K457" s="217"/>
      <c r="L457" s="154"/>
      <c r="M457" s="155"/>
      <c r="N457" s="155"/>
      <c r="O457" s="155"/>
      <c r="P457" s="154"/>
      <c r="Q457" s="215"/>
      <c r="R457" s="152"/>
      <c r="S457" s="152"/>
      <c r="T457" s="152"/>
      <c r="U457" s="152"/>
      <c r="V457" s="152"/>
      <c r="W457" s="207"/>
      <c r="X457" s="207"/>
      <c r="Y457" s="152"/>
      <c r="Z457" s="152"/>
      <c r="AA457" s="152"/>
      <c r="AB457" s="152"/>
      <c r="AC457" s="152"/>
      <c r="AD457" s="152"/>
      <c r="AE457" s="250"/>
      <c r="AF457" s="250"/>
      <c r="AG457" s="186"/>
      <c r="AH457" s="250"/>
    </row>
    <row r="458" spans="1:34" ht="12.75" customHeight="1" x14ac:dyDescent="0.35">
      <c r="A458" s="161"/>
      <c r="B458" s="161"/>
      <c r="C458" s="207"/>
      <c r="D458" s="152"/>
      <c r="E458" s="234" t="str">
        <f>IFERROR(IF(ISBLANK(C458),IF(ISBLANK(D458),"",VLOOKUP(D458,Subrecipient!$D$13:$E$1200,2,FALSE)),VLOOKUP(C458,Subrecipient!$C$13:$E$1200,3,FALSE)),"Not Found")</f>
        <v/>
      </c>
      <c r="F458" s="152"/>
      <c r="G458" s="216"/>
      <c r="H458" s="207"/>
      <c r="I458" s="234" t="str">
        <f t="shared" si="7"/>
        <v/>
      </c>
      <c r="J458" s="152"/>
      <c r="K458" s="217"/>
      <c r="L458" s="154"/>
      <c r="M458" s="155"/>
      <c r="N458" s="155"/>
      <c r="O458" s="155"/>
      <c r="P458" s="154"/>
      <c r="Q458" s="215"/>
      <c r="R458" s="152"/>
      <c r="S458" s="152"/>
      <c r="T458" s="152"/>
      <c r="U458" s="152"/>
      <c r="V458" s="152"/>
      <c r="W458" s="207"/>
      <c r="X458" s="207"/>
      <c r="Y458" s="152"/>
      <c r="Z458" s="152"/>
      <c r="AA458" s="152"/>
      <c r="AB458" s="152"/>
      <c r="AC458" s="152"/>
      <c r="AD458" s="152"/>
      <c r="AE458" s="250"/>
      <c r="AF458" s="250"/>
      <c r="AG458" s="186"/>
      <c r="AH458" s="250"/>
    </row>
    <row r="459" spans="1:34" ht="12.75" customHeight="1" x14ac:dyDescent="0.35">
      <c r="A459" s="161"/>
      <c r="B459" s="161"/>
      <c r="C459" s="207"/>
      <c r="D459" s="152"/>
      <c r="E459" s="234" t="str">
        <f>IFERROR(IF(ISBLANK(C459),IF(ISBLANK(D459),"",VLOOKUP(D459,Subrecipient!$D$13:$E$1200,2,FALSE)),VLOOKUP(C459,Subrecipient!$C$13:$E$1200,3,FALSE)),"Not Found")</f>
        <v/>
      </c>
      <c r="F459" s="152"/>
      <c r="G459" s="216"/>
      <c r="H459" s="207"/>
      <c r="I459" s="234" t="str">
        <f t="shared" si="7"/>
        <v/>
      </c>
      <c r="J459" s="152"/>
      <c r="K459" s="217"/>
      <c r="L459" s="154"/>
      <c r="M459" s="155"/>
      <c r="N459" s="155"/>
      <c r="O459" s="155"/>
      <c r="P459" s="154"/>
      <c r="Q459" s="215"/>
      <c r="R459" s="152"/>
      <c r="S459" s="152"/>
      <c r="T459" s="152"/>
      <c r="U459" s="152"/>
      <c r="V459" s="152"/>
      <c r="W459" s="207"/>
      <c r="X459" s="207"/>
      <c r="Y459" s="152"/>
      <c r="Z459" s="152"/>
      <c r="AA459" s="152"/>
      <c r="AB459" s="152"/>
      <c r="AC459" s="152"/>
      <c r="AD459" s="152"/>
      <c r="AE459" s="250"/>
      <c r="AF459" s="250"/>
      <c r="AG459" s="186"/>
      <c r="AH459" s="250"/>
    </row>
    <row r="460" spans="1:34" ht="12.75" customHeight="1" x14ac:dyDescent="0.35">
      <c r="A460" s="161"/>
      <c r="B460" s="161"/>
      <c r="C460" s="207"/>
      <c r="D460" s="152"/>
      <c r="E460" s="234" t="str">
        <f>IFERROR(IF(ISBLANK(C460),IF(ISBLANK(D460),"",VLOOKUP(D460,Subrecipient!$D$13:$E$1200,2,FALSE)),VLOOKUP(C460,Subrecipient!$C$13:$E$1200,3,FALSE)),"Not Found")</f>
        <v/>
      </c>
      <c r="F460" s="152"/>
      <c r="G460" s="216"/>
      <c r="H460" s="207"/>
      <c r="I460" s="234" t="str">
        <f t="shared" si="7"/>
        <v/>
      </c>
      <c r="J460" s="152"/>
      <c r="K460" s="217"/>
      <c r="L460" s="154"/>
      <c r="M460" s="155"/>
      <c r="N460" s="155"/>
      <c r="O460" s="155"/>
      <c r="P460" s="154"/>
      <c r="Q460" s="215"/>
      <c r="R460" s="152"/>
      <c r="S460" s="152"/>
      <c r="T460" s="152"/>
      <c r="U460" s="152"/>
      <c r="V460" s="152"/>
      <c r="W460" s="207"/>
      <c r="X460" s="207"/>
      <c r="Y460" s="152"/>
      <c r="Z460" s="152"/>
      <c r="AA460" s="152"/>
      <c r="AB460" s="152"/>
      <c r="AC460" s="152"/>
      <c r="AD460" s="152"/>
      <c r="AE460" s="250"/>
      <c r="AF460" s="250"/>
      <c r="AG460" s="186"/>
      <c r="AH460" s="250"/>
    </row>
    <row r="461" spans="1:34" ht="12.75" customHeight="1" x14ac:dyDescent="0.35">
      <c r="A461" s="161"/>
      <c r="B461" s="161"/>
      <c r="C461" s="207"/>
      <c r="D461" s="152"/>
      <c r="E461" s="234" t="str">
        <f>IFERROR(IF(ISBLANK(C461),IF(ISBLANK(D461),"",VLOOKUP(D461,Subrecipient!$D$13:$E$1200,2,FALSE)),VLOOKUP(C461,Subrecipient!$C$13:$E$1200,3,FALSE)),"Not Found")</f>
        <v/>
      </c>
      <c r="F461" s="152"/>
      <c r="G461" s="216"/>
      <c r="H461" s="207"/>
      <c r="I461" s="234" t="str">
        <f t="shared" si="7"/>
        <v/>
      </c>
      <c r="J461" s="152"/>
      <c r="K461" s="217"/>
      <c r="L461" s="154"/>
      <c r="M461" s="155"/>
      <c r="N461" s="155"/>
      <c r="O461" s="155"/>
      <c r="P461" s="154"/>
      <c r="Q461" s="215"/>
      <c r="R461" s="152"/>
      <c r="S461" s="152"/>
      <c r="T461" s="152"/>
      <c r="U461" s="152"/>
      <c r="V461" s="152"/>
      <c r="W461" s="207"/>
      <c r="X461" s="207"/>
      <c r="Y461" s="152"/>
      <c r="Z461" s="152"/>
      <c r="AA461" s="152"/>
      <c r="AB461" s="152"/>
      <c r="AC461" s="152"/>
      <c r="AD461" s="152"/>
      <c r="AE461" s="250"/>
      <c r="AF461" s="250"/>
      <c r="AG461" s="186"/>
      <c r="AH461" s="250"/>
    </row>
    <row r="462" spans="1:34" ht="12.75" customHeight="1" x14ac:dyDescent="0.35">
      <c r="A462" s="161"/>
      <c r="B462" s="161"/>
      <c r="C462" s="207"/>
      <c r="D462" s="152"/>
      <c r="E462" s="234" t="str">
        <f>IFERROR(IF(ISBLANK(C462),IF(ISBLANK(D462),"",VLOOKUP(D462,Subrecipient!$D$13:$E$1200,2,FALSE)),VLOOKUP(C462,Subrecipient!$C$13:$E$1200,3,FALSE)),"Not Found")</f>
        <v/>
      </c>
      <c r="F462" s="152"/>
      <c r="G462" s="216"/>
      <c r="H462" s="207"/>
      <c r="I462" s="234" t="str">
        <f t="shared" si="7"/>
        <v/>
      </c>
      <c r="J462" s="152"/>
      <c r="K462" s="217"/>
      <c r="L462" s="154"/>
      <c r="M462" s="155"/>
      <c r="N462" s="155"/>
      <c r="O462" s="155"/>
      <c r="P462" s="154"/>
      <c r="Q462" s="215"/>
      <c r="R462" s="152"/>
      <c r="S462" s="152"/>
      <c r="T462" s="152"/>
      <c r="U462" s="152"/>
      <c r="V462" s="152"/>
      <c r="W462" s="207"/>
      <c r="X462" s="207"/>
      <c r="Y462" s="152"/>
      <c r="Z462" s="152"/>
      <c r="AA462" s="152"/>
      <c r="AB462" s="152"/>
      <c r="AC462" s="152"/>
      <c r="AD462" s="152"/>
      <c r="AE462" s="250"/>
      <c r="AF462" s="250"/>
      <c r="AG462" s="186"/>
      <c r="AH462" s="250"/>
    </row>
    <row r="463" spans="1:34" ht="12.75" customHeight="1" x14ac:dyDescent="0.35">
      <c r="A463" s="161"/>
      <c r="B463" s="161"/>
      <c r="C463" s="207"/>
      <c r="D463" s="152"/>
      <c r="E463" s="234" t="str">
        <f>IFERROR(IF(ISBLANK(C463),IF(ISBLANK(D463),"",VLOOKUP(D463,Subrecipient!$D$13:$E$1200,2,FALSE)),VLOOKUP(C463,Subrecipient!$C$13:$E$1200,3,FALSE)),"Not Found")</f>
        <v/>
      </c>
      <c r="F463" s="152"/>
      <c r="G463" s="216"/>
      <c r="H463" s="207"/>
      <c r="I463" s="234" t="str">
        <f t="shared" si="7"/>
        <v/>
      </c>
      <c r="J463" s="152"/>
      <c r="K463" s="217"/>
      <c r="L463" s="154"/>
      <c r="M463" s="155"/>
      <c r="N463" s="155"/>
      <c r="O463" s="155"/>
      <c r="P463" s="154"/>
      <c r="Q463" s="215"/>
      <c r="R463" s="152"/>
      <c r="S463" s="152"/>
      <c r="T463" s="152"/>
      <c r="U463" s="152"/>
      <c r="V463" s="152"/>
      <c r="W463" s="207"/>
      <c r="X463" s="207"/>
      <c r="Y463" s="152"/>
      <c r="Z463" s="152"/>
      <c r="AA463" s="152"/>
      <c r="AB463" s="152"/>
      <c r="AC463" s="152"/>
      <c r="AD463" s="152"/>
      <c r="AE463" s="250"/>
      <c r="AF463" s="250"/>
      <c r="AG463" s="186"/>
      <c r="AH463" s="250"/>
    </row>
    <row r="464" spans="1:34" ht="12.75" customHeight="1" x14ac:dyDescent="0.35">
      <c r="A464" s="161"/>
      <c r="B464" s="161"/>
      <c r="C464" s="207"/>
      <c r="D464" s="152"/>
      <c r="E464" s="234" t="str">
        <f>IFERROR(IF(ISBLANK(C464),IF(ISBLANK(D464),"",VLOOKUP(D464,Subrecipient!$D$13:$E$1200,2,FALSE)),VLOOKUP(C464,Subrecipient!$C$13:$E$1200,3,FALSE)),"Not Found")</f>
        <v/>
      </c>
      <c r="F464" s="152"/>
      <c r="G464" s="216"/>
      <c r="H464" s="207"/>
      <c r="I464" s="234" t="str">
        <f t="shared" si="7"/>
        <v/>
      </c>
      <c r="J464" s="152"/>
      <c r="K464" s="217"/>
      <c r="L464" s="154"/>
      <c r="M464" s="155"/>
      <c r="N464" s="155"/>
      <c r="O464" s="155"/>
      <c r="P464" s="154"/>
      <c r="Q464" s="215"/>
      <c r="R464" s="152"/>
      <c r="S464" s="152"/>
      <c r="T464" s="152"/>
      <c r="U464" s="152"/>
      <c r="V464" s="152"/>
      <c r="W464" s="207"/>
      <c r="X464" s="207"/>
      <c r="Y464" s="152"/>
      <c r="Z464" s="152"/>
      <c r="AA464" s="152"/>
      <c r="AB464" s="152"/>
      <c r="AC464" s="152"/>
      <c r="AD464" s="152"/>
      <c r="AE464" s="250"/>
      <c r="AF464" s="250"/>
      <c r="AG464" s="186"/>
      <c r="AH464" s="250"/>
    </row>
    <row r="465" spans="1:34" ht="12.75" customHeight="1" x14ac:dyDescent="0.35">
      <c r="A465" s="161"/>
      <c r="B465" s="161"/>
      <c r="C465" s="207"/>
      <c r="D465" s="152"/>
      <c r="E465" s="234" t="str">
        <f>IFERROR(IF(ISBLANK(C465),IF(ISBLANK(D465),"",VLOOKUP(D465,Subrecipient!$D$13:$E$1200,2,FALSE)),VLOOKUP(C465,Subrecipient!$C$13:$E$1200,3,FALSE)),"Not Found")</f>
        <v/>
      </c>
      <c r="F465" s="152"/>
      <c r="G465" s="216"/>
      <c r="H465" s="207"/>
      <c r="I465" s="234" t="str">
        <f t="shared" si="7"/>
        <v/>
      </c>
      <c r="J465" s="152"/>
      <c r="K465" s="217"/>
      <c r="L465" s="154"/>
      <c r="M465" s="155"/>
      <c r="N465" s="155"/>
      <c r="O465" s="155"/>
      <c r="P465" s="154"/>
      <c r="Q465" s="215"/>
      <c r="R465" s="152"/>
      <c r="S465" s="152"/>
      <c r="T465" s="152"/>
      <c r="U465" s="152"/>
      <c r="V465" s="152"/>
      <c r="W465" s="207"/>
      <c r="X465" s="207"/>
      <c r="Y465" s="152"/>
      <c r="Z465" s="152"/>
      <c r="AA465" s="152"/>
      <c r="AB465" s="152"/>
      <c r="AC465" s="152"/>
      <c r="AD465" s="152"/>
      <c r="AE465" s="250"/>
      <c r="AF465" s="250"/>
      <c r="AG465" s="186"/>
      <c r="AH465" s="250"/>
    </row>
    <row r="466" spans="1:34" ht="12.75" customHeight="1" x14ac:dyDescent="0.35">
      <c r="A466" s="161"/>
      <c r="B466" s="161"/>
      <c r="C466" s="207"/>
      <c r="D466" s="152"/>
      <c r="E466" s="234" t="str">
        <f>IFERROR(IF(ISBLANK(C466),IF(ISBLANK(D466),"",VLOOKUP(D466,Subrecipient!$D$13:$E$1200,2,FALSE)),VLOOKUP(C466,Subrecipient!$C$13:$E$1200,3,FALSE)),"Not Found")</f>
        <v/>
      </c>
      <c r="F466" s="152"/>
      <c r="G466" s="216"/>
      <c r="H466" s="207"/>
      <c r="I466" s="234" t="str">
        <f t="shared" si="7"/>
        <v/>
      </c>
      <c r="J466" s="152"/>
      <c r="K466" s="217"/>
      <c r="L466" s="154"/>
      <c r="M466" s="155"/>
      <c r="N466" s="155"/>
      <c r="O466" s="155"/>
      <c r="P466" s="154"/>
      <c r="Q466" s="215"/>
      <c r="R466" s="152"/>
      <c r="S466" s="152"/>
      <c r="T466" s="152"/>
      <c r="U466" s="152"/>
      <c r="V466" s="152"/>
      <c r="W466" s="207"/>
      <c r="X466" s="207"/>
      <c r="Y466" s="152"/>
      <c r="Z466" s="152"/>
      <c r="AA466" s="152"/>
      <c r="AB466" s="152"/>
      <c r="AC466" s="152"/>
      <c r="AD466" s="152"/>
      <c r="AE466" s="250"/>
      <c r="AF466" s="250"/>
      <c r="AG466" s="186"/>
      <c r="AH466" s="250"/>
    </row>
    <row r="467" spans="1:34" ht="12.75" customHeight="1" x14ac:dyDescent="0.35">
      <c r="A467" s="161"/>
      <c r="B467" s="161"/>
      <c r="C467" s="207"/>
      <c r="D467" s="152"/>
      <c r="E467" s="234" t="str">
        <f>IFERROR(IF(ISBLANK(C467),IF(ISBLANK(D467),"",VLOOKUP(D467,Subrecipient!$D$13:$E$1200,2,FALSE)),VLOOKUP(C467,Subrecipient!$C$13:$E$1200,3,FALSE)),"Not Found")</f>
        <v/>
      </c>
      <c r="F467" s="152"/>
      <c r="G467" s="216"/>
      <c r="H467" s="207"/>
      <c r="I467" s="234" t="str">
        <f t="shared" si="7"/>
        <v/>
      </c>
      <c r="J467" s="152"/>
      <c r="K467" s="217"/>
      <c r="L467" s="154"/>
      <c r="M467" s="155"/>
      <c r="N467" s="155"/>
      <c r="O467" s="155"/>
      <c r="P467" s="154"/>
      <c r="Q467" s="215"/>
      <c r="R467" s="152"/>
      <c r="S467" s="152"/>
      <c r="T467" s="152"/>
      <c r="U467" s="152"/>
      <c r="V467" s="152"/>
      <c r="W467" s="207"/>
      <c r="X467" s="207"/>
      <c r="Y467" s="152"/>
      <c r="Z467" s="152"/>
      <c r="AA467" s="152"/>
      <c r="AB467" s="152"/>
      <c r="AC467" s="152"/>
      <c r="AD467" s="152"/>
      <c r="AE467" s="250"/>
      <c r="AF467" s="250"/>
      <c r="AG467" s="186"/>
      <c r="AH467" s="250"/>
    </row>
    <row r="468" spans="1:34" ht="12.75" customHeight="1" x14ac:dyDescent="0.35">
      <c r="A468" s="161"/>
      <c r="B468" s="161"/>
      <c r="C468" s="207"/>
      <c r="D468" s="152"/>
      <c r="E468" s="234" t="str">
        <f>IFERROR(IF(ISBLANK(C468),IF(ISBLANK(D468),"",VLOOKUP(D468,Subrecipient!$D$13:$E$1200,2,FALSE)),VLOOKUP(C468,Subrecipient!$C$13:$E$1200,3,FALSE)),"Not Found")</f>
        <v/>
      </c>
      <c r="F468" s="152"/>
      <c r="G468" s="216"/>
      <c r="H468" s="207"/>
      <c r="I468" s="234" t="str">
        <f t="shared" si="7"/>
        <v/>
      </c>
      <c r="J468" s="152"/>
      <c r="K468" s="217"/>
      <c r="L468" s="154"/>
      <c r="M468" s="155"/>
      <c r="N468" s="155"/>
      <c r="O468" s="155"/>
      <c r="P468" s="154"/>
      <c r="Q468" s="215"/>
      <c r="R468" s="152"/>
      <c r="S468" s="152"/>
      <c r="T468" s="152"/>
      <c r="U468" s="152"/>
      <c r="V468" s="152"/>
      <c r="W468" s="207"/>
      <c r="X468" s="207"/>
      <c r="Y468" s="152"/>
      <c r="Z468" s="152"/>
      <c r="AA468" s="152"/>
      <c r="AB468" s="152"/>
      <c r="AC468" s="152"/>
      <c r="AD468" s="152"/>
      <c r="AE468" s="250"/>
      <c r="AF468" s="250"/>
      <c r="AG468" s="186"/>
      <c r="AH468" s="250"/>
    </row>
    <row r="469" spans="1:34" ht="12.75" customHeight="1" x14ac:dyDescent="0.35">
      <c r="A469" s="161"/>
      <c r="B469" s="161"/>
      <c r="C469" s="207"/>
      <c r="D469" s="152"/>
      <c r="E469" s="234" t="str">
        <f>IFERROR(IF(ISBLANK(C469),IF(ISBLANK(D469),"",VLOOKUP(D469,Subrecipient!$D$13:$E$1200,2,FALSE)),VLOOKUP(C469,Subrecipient!$C$13:$E$1200,3,FALSE)),"Not Found")</f>
        <v/>
      </c>
      <c r="F469" s="152"/>
      <c r="G469" s="216"/>
      <c r="H469" s="207"/>
      <c r="I469" s="234" t="str">
        <f t="shared" si="7"/>
        <v/>
      </c>
      <c r="J469" s="152"/>
      <c r="K469" s="217"/>
      <c r="L469" s="154"/>
      <c r="M469" s="155"/>
      <c r="N469" s="155"/>
      <c r="O469" s="155"/>
      <c r="P469" s="154"/>
      <c r="Q469" s="215"/>
      <c r="R469" s="152"/>
      <c r="S469" s="152"/>
      <c r="T469" s="152"/>
      <c r="U469" s="152"/>
      <c r="V469" s="152"/>
      <c r="W469" s="207"/>
      <c r="X469" s="207"/>
      <c r="Y469" s="152"/>
      <c r="Z469" s="152"/>
      <c r="AA469" s="152"/>
      <c r="AB469" s="152"/>
      <c r="AC469" s="152"/>
      <c r="AD469" s="152"/>
      <c r="AE469" s="250"/>
      <c r="AF469" s="250"/>
      <c r="AG469" s="186"/>
      <c r="AH469" s="250"/>
    </row>
    <row r="470" spans="1:34" ht="12.75" customHeight="1" x14ac:dyDescent="0.35">
      <c r="A470" s="161"/>
      <c r="B470" s="161"/>
      <c r="C470" s="207"/>
      <c r="D470" s="152"/>
      <c r="E470" s="234" t="str">
        <f>IFERROR(IF(ISBLANK(C470),IF(ISBLANK(D470),"",VLOOKUP(D470,Subrecipient!$D$13:$E$1200,2,FALSE)),VLOOKUP(C470,Subrecipient!$C$13:$E$1200,3,FALSE)),"Not Found")</f>
        <v/>
      </c>
      <c r="F470" s="152"/>
      <c r="G470" s="216"/>
      <c r="H470" s="207"/>
      <c r="I470" s="234" t="str">
        <f t="shared" si="7"/>
        <v/>
      </c>
      <c r="J470" s="152"/>
      <c r="K470" s="217"/>
      <c r="L470" s="154"/>
      <c r="M470" s="155"/>
      <c r="N470" s="155"/>
      <c r="O470" s="155"/>
      <c r="P470" s="154"/>
      <c r="Q470" s="215"/>
      <c r="R470" s="152"/>
      <c r="S470" s="152"/>
      <c r="T470" s="152"/>
      <c r="U470" s="152"/>
      <c r="V470" s="152"/>
      <c r="W470" s="207"/>
      <c r="X470" s="207"/>
      <c r="Y470" s="152"/>
      <c r="Z470" s="152"/>
      <c r="AA470" s="152"/>
      <c r="AB470" s="152"/>
      <c r="AC470" s="152"/>
      <c r="AD470" s="152"/>
      <c r="AE470" s="250"/>
      <c r="AF470" s="250"/>
      <c r="AG470" s="186"/>
      <c r="AH470" s="250"/>
    </row>
    <row r="471" spans="1:34" ht="12.75" customHeight="1" x14ac:dyDescent="0.35">
      <c r="A471" s="161"/>
      <c r="B471" s="161"/>
      <c r="C471" s="207"/>
      <c r="D471" s="152"/>
      <c r="E471" s="234" t="str">
        <f>IFERROR(IF(ISBLANK(C471),IF(ISBLANK(D471),"",VLOOKUP(D471,Subrecipient!$D$13:$E$1200,2,FALSE)),VLOOKUP(C471,Subrecipient!$C$13:$E$1200,3,FALSE)),"Not Found")</f>
        <v/>
      </c>
      <c r="F471" s="152"/>
      <c r="G471" s="216"/>
      <c r="H471" s="207"/>
      <c r="I471" s="234" t="str">
        <f t="shared" si="7"/>
        <v/>
      </c>
      <c r="J471" s="152"/>
      <c r="K471" s="217"/>
      <c r="L471" s="154"/>
      <c r="M471" s="155"/>
      <c r="N471" s="155"/>
      <c r="O471" s="155"/>
      <c r="P471" s="154"/>
      <c r="Q471" s="215"/>
      <c r="R471" s="152"/>
      <c r="S471" s="152"/>
      <c r="T471" s="152"/>
      <c r="U471" s="152"/>
      <c r="V471" s="152"/>
      <c r="W471" s="207"/>
      <c r="X471" s="207"/>
      <c r="Y471" s="152"/>
      <c r="Z471" s="152"/>
      <c r="AA471" s="152"/>
      <c r="AB471" s="152"/>
      <c r="AC471" s="152"/>
      <c r="AD471" s="152"/>
      <c r="AE471" s="250"/>
      <c r="AF471" s="250"/>
      <c r="AG471" s="186"/>
      <c r="AH471" s="250"/>
    </row>
    <row r="472" spans="1:34" ht="12.75" customHeight="1" x14ac:dyDescent="0.35">
      <c r="A472" s="161"/>
      <c r="B472" s="161"/>
      <c r="C472" s="207"/>
      <c r="D472" s="152"/>
      <c r="E472" s="234" t="str">
        <f>IFERROR(IF(ISBLANK(C472),IF(ISBLANK(D472),"",VLOOKUP(D472,Subrecipient!$D$13:$E$1200,2,FALSE)),VLOOKUP(C472,Subrecipient!$C$13:$E$1200,3,FALSE)),"Not Found")</f>
        <v/>
      </c>
      <c r="F472" s="152"/>
      <c r="G472" s="216"/>
      <c r="H472" s="207"/>
      <c r="I472" s="234" t="str">
        <f t="shared" si="7"/>
        <v/>
      </c>
      <c r="J472" s="152"/>
      <c r="K472" s="217"/>
      <c r="L472" s="154"/>
      <c r="M472" s="155"/>
      <c r="N472" s="155"/>
      <c r="O472" s="155"/>
      <c r="P472" s="154"/>
      <c r="Q472" s="215"/>
      <c r="R472" s="152"/>
      <c r="S472" s="152"/>
      <c r="T472" s="152"/>
      <c r="U472" s="152"/>
      <c r="V472" s="152"/>
      <c r="W472" s="207"/>
      <c r="X472" s="207"/>
      <c r="Y472" s="152"/>
      <c r="Z472" s="152"/>
      <c r="AA472" s="152"/>
      <c r="AB472" s="152"/>
      <c r="AC472" s="152"/>
      <c r="AD472" s="152"/>
      <c r="AE472" s="250"/>
      <c r="AF472" s="250"/>
      <c r="AG472" s="186"/>
      <c r="AH472" s="250"/>
    </row>
    <row r="473" spans="1:34" ht="12.75" customHeight="1" x14ac:dyDescent="0.35">
      <c r="A473" s="161"/>
      <c r="B473" s="161"/>
      <c r="C473" s="207"/>
      <c r="D473" s="152"/>
      <c r="E473" s="234" t="str">
        <f>IFERROR(IF(ISBLANK(C473),IF(ISBLANK(D473),"",VLOOKUP(D473,Subrecipient!$D$13:$E$1200,2,FALSE)),VLOOKUP(C473,Subrecipient!$C$13:$E$1200,3,FALSE)),"Not Found")</f>
        <v/>
      </c>
      <c r="F473" s="152"/>
      <c r="G473" s="216"/>
      <c r="H473" s="207"/>
      <c r="I473" s="234" t="str">
        <f t="shared" si="7"/>
        <v/>
      </c>
      <c r="J473" s="152"/>
      <c r="K473" s="217"/>
      <c r="L473" s="154"/>
      <c r="M473" s="155"/>
      <c r="N473" s="155"/>
      <c r="O473" s="155"/>
      <c r="P473" s="154"/>
      <c r="Q473" s="215"/>
      <c r="R473" s="152"/>
      <c r="S473" s="152"/>
      <c r="T473" s="152"/>
      <c r="U473" s="152"/>
      <c r="V473" s="152"/>
      <c r="W473" s="207"/>
      <c r="X473" s="207"/>
      <c r="Y473" s="152"/>
      <c r="Z473" s="152"/>
      <c r="AA473" s="152"/>
      <c r="AB473" s="152"/>
      <c r="AC473" s="152"/>
      <c r="AD473" s="152"/>
      <c r="AE473" s="250"/>
      <c r="AF473" s="250"/>
      <c r="AG473" s="186"/>
      <c r="AH473" s="250"/>
    </row>
    <row r="474" spans="1:34" ht="12.75" customHeight="1" x14ac:dyDescent="0.35">
      <c r="A474" s="161"/>
      <c r="B474" s="161"/>
      <c r="C474" s="207"/>
      <c r="D474" s="152"/>
      <c r="E474" s="234" t="str">
        <f>IFERROR(IF(ISBLANK(C474),IF(ISBLANK(D474),"",VLOOKUP(D474,Subrecipient!$D$13:$E$1200,2,FALSE)),VLOOKUP(C474,Subrecipient!$C$13:$E$1200,3,FALSE)),"Not Found")</f>
        <v/>
      </c>
      <c r="F474" s="152"/>
      <c r="G474" s="216"/>
      <c r="H474" s="207"/>
      <c r="I474" s="234" t="str">
        <f t="shared" si="7"/>
        <v/>
      </c>
      <c r="J474" s="152"/>
      <c r="K474" s="217"/>
      <c r="L474" s="154"/>
      <c r="M474" s="155"/>
      <c r="N474" s="155"/>
      <c r="O474" s="155"/>
      <c r="P474" s="154"/>
      <c r="Q474" s="215"/>
      <c r="R474" s="152"/>
      <c r="S474" s="152"/>
      <c r="T474" s="152"/>
      <c r="U474" s="152"/>
      <c r="V474" s="152"/>
      <c r="W474" s="207"/>
      <c r="X474" s="207"/>
      <c r="Y474" s="152"/>
      <c r="Z474" s="152"/>
      <c r="AA474" s="152"/>
      <c r="AB474" s="152"/>
      <c r="AC474" s="152"/>
      <c r="AD474" s="152"/>
      <c r="AE474" s="250"/>
      <c r="AF474" s="250"/>
      <c r="AG474" s="186"/>
      <c r="AH474" s="250"/>
    </row>
    <row r="475" spans="1:34" ht="12.75" customHeight="1" x14ac:dyDescent="0.35">
      <c r="A475" s="161"/>
      <c r="B475" s="161"/>
      <c r="C475" s="207"/>
      <c r="D475" s="152"/>
      <c r="E475" s="234" t="str">
        <f>IFERROR(IF(ISBLANK(C475),IF(ISBLANK(D475),"",VLOOKUP(D475,Subrecipient!$D$13:$E$1200,2,FALSE)),VLOOKUP(C475,Subrecipient!$C$13:$E$1200,3,FALSE)),"Not Found")</f>
        <v/>
      </c>
      <c r="F475" s="152"/>
      <c r="G475" s="216"/>
      <c r="H475" s="207"/>
      <c r="I475" s="234" t="str">
        <f t="shared" si="7"/>
        <v/>
      </c>
      <c r="J475" s="152"/>
      <c r="K475" s="217"/>
      <c r="L475" s="154"/>
      <c r="M475" s="155"/>
      <c r="N475" s="155"/>
      <c r="O475" s="155"/>
      <c r="P475" s="154"/>
      <c r="Q475" s="215"/>
      <c r="R475" s="152"/>
      <c r="S475" s="152"/>
      <c r="T475" s="152"/>
      <c r="U475" s="152"/>
      <c r="V475" s="152"/>
      <c r="W475" s="207"/>
      <c r="X475" s="207"/>
      <c r="Y475" s="152"/>
      <c r="Z475" s="152"/>
      <c r="AA475" s="152"/>
      <c r="AB475" s="152"/>
      <c r="AC475" s="152"/>
      <c r="AD475" s="152"/>
      <c r="AE475" s="250"/>
      <c r="AF475" s="250"/>
      <c r="AG475" s="186"/>
      <c r="AH475" s="250"/>
    </row>
    <row r="476" spans="1:34" ht="12.75" customHeight="1" x14ac:dyDescent="0.35">
      <c r="A476" s="161"/>
      <c r="B476" s="161"/>
      <c r="C476" s="207"/>
      <c r="D476" s="152"/>
      <c r="E476" s="234" t="str">
        <f>IFERROR(IF(ISBLANK(C476),IF(ISBLANK(D476),"",VLOOKUP(D476,Subrecipient!$D$13:$E$1200,2,FALSE)),VLOOKUP(C476,Subrecipient!$C$13:$E$1200,3,FALSE)),"Not Found")</f>
        <v/>
      </c>
      <c r="F476" s="152"/>
      <c r="G476" s="216"/>
      <c r="H476" s="207"/>
      <c r="I476" s="234" t="str">
        <f t="shared" si="7"/>
        <v/>
      </c>
      <c r="J476" s="152"/>
      <c r="K476" s="217"/>
      <c r="L476" s="154"/>
      <c r="M476" s="155"/>
      <c r="N476" s="155"/>
      <c r="O476" s="155"/>
      <c r="P476" s="154"/>
      <c r="Q476" s="215"/>
      <c r="R476" s="152"/>
      <c r="S476" s="152"/>
      <c r="T476" s="152"/>
      <c r="U476" s="152"/>
      <c r="V476" s="152"/>
      <c r="W476" s="207"/>
      <c r="X476" s="207"/>
      <c r="Y476" s="152"/>
      <c r="Z476" s="152"/>
      <c r="AA476" s="152"/>
      <c r="AB476" s="152"/>
      <c r="AC476" s="152"/>
      <c r="AD476" s="152"/>
      <c r="AE476" s="250"/>
      <c r="AF476" s="250"/>
      <c r="AG476" s="186"/>
      <c r="AH476" s="250"/>
    </row>
    <row r="477" spans="1:34" ht="12.75" customHeight="1" x14ac:dyDescent="0.35">
      <c r="A477" s="161"/>
      <c r="B477" s="161"/>
      <c r="C477" s="207"/>
      <c r="D477" s="152"/>
      <c r="E477" s="234" t="str">
        <f>IFERROR(IF(ISBLANK(C477),IF(ISBLANK(D477),"",VLOOKUP(D477,Subrecipient!$D$13:$E$1200,2,FALSE)),VLOOKUP(C477,Subrecipient!$C$13:$E$1200,3,FALSE)),"Not Found")</f>
        <v/>
      </c>
      <c r="F477" s="152"/>
      <c r="G477" s="216"/>
      <c r="H477" s="207"/>
      <c r="I477" s="234" t="str">
        <f t="shared" si="7"/>
        <v/>
      </c>
      <c r="J477" s="152"/>
      <c r="K477" s="217"/>
      <c r="L477" s="154"/>
      <c r="M477" s="155"/>
      <c r="N477" s="155"/>
      <c r="O477" s="155"/>
      <c r="P477" s="154"/>
      <c r="Q477" s="215"/>
      <c r="R477" s="152"/>
      <c r="S477" s="152"/>
      <c r="T477" s="152"/>
      <c r="U477" s="152"/>
      <c r="V477" s="152"/>
      <c r="W477" s="207"/>
      <c r="X477" s="207"/>
      <c r="Y477" s="152"/>
      <c r="Z477" s="152"/>
      <c r="AA477" s="152"/>
      <c r="AB477" s="152"/>
      <c r="AC477" s="152"/>
      <c r="AD477" s="152"/>
      <c r="AE477" s="250"/>
      <c r="AF477" s="250"/>
      <c r="AG477" s="186"/>
      <c r="AH477" s="250"/>
    </row>
    <row r="478" spans="1:34" ht="12.75" customHeight="1" x14ac:dyDescent="0.35">
      <c r="A478" s="161"/>
      <c r="B478" s="161"/>
      <c r="C478" s="207"/>
      <c r="D478" s="152"/>
      <c r="E478" s="234" t="str">
        <f>IFERROR(IF(ISBLANK(C478),IF(ISBLANK(D478),"",VLOOKUP(D478,Subrecipient!$D$13:$E$1200,2,FALSE)),VLOOKUP(C478,Subrecipient!$C$13:$E$1200,3,FALSE)),"Not Found")</f>
        <v/>
      </c>
      <c r="F478" s="152"/>
      <c r="G478" s="216"/>
      <c r="H478" s="207"/>
      <c r="I478" s="234" t="str">
        <f t="shared" si="7"/>
        <v/>
      </c>
      <c r="J478" s="152"/>
      <c r="K478" s="217"/>
      <c r="L478" s="154"/>
      <c r="M478" s="155"/>
      <c r="N478" s="155"/>
      <c r="O478" s="155"/>
      <c r="P478" s="154"/>
      <c r="Q478" s="215"/>
      <c r="R478" s="152"/>
      <c r="S478" s="152"/>
      <c r="T478" s="152"/>
      <c r="U478" s="152"/>
      <c r="V478" s="152"/>
      <c r="W478" s="207"/>
      <c r="X478" s="207"/>
      <c r="Y478" s="152"/>
      <c r="Z478" s="152"/>
      <c r="AA478" s="152"/>
      <c r="AB478" s="152"/>
      <c r="AC478" s="152"/>
      <c r="AD478" s="152"/>
      <c r="AE478" s="250"/>
      <c r="AF478" s="250"/>
      <c r="AG478" s="186"/>
      <c r="AH478" s="250"/>
    </row>
    <row r="479" spans="1:34" ht="12.75" customHeight="1" x14ac:dyDescent="0.35">
      <c r="A479" s="161"/>
      <c r="B479" s="161"/>
      <c r="C479" s="207"/>
      <c r="D479" s="152"/>
      <c r="E479" s="234" t="str">
        <f>IFERROR(IF(ISBLANK(C479),IF(ISBLANK(D479),"",VLOOKUP(D479,Subrecipient!$D$13:$E$1200,2,FALSE)),VLOOKUP(C479,Subrecipient!$C$13:$E$1200,3,FALSE)),"Not Found")</f>
        <v/>
      </c>
      <c r="F479" s="152"/>
      <c r="G479" s="216"/>
      <c r="H479" s="207"/>
      <c r="I479" s="234" t="str">
        <f t="shared" si="7"/>
        <v/>
      </c>
      <c r="J479" s="152"/>
      <c r="K479" s="217"/>
      <c r="L479" s="154"/>
      <c r="M479" s="155"/>
      <c r="N479" s="155"/>
      <c r="O479" s="155"/>
      <c r="P479" s="154"/>
      <c r="Q479" s="215"/>
      <c r="R479" s="152"/>
      <c r="S479" s="152"/>
      <c r="T479" s="152"/>
      <c r="U479" s="152"/>
      <c r="V479" s="152"/>
      <c r="W479" s="207"/>
      <c r="X479" s="207"/>
      <c r="Y479" s="152"/>
      <c r="Z479" s="152"/>
      <c r="AA479" s="152"/>
      <c r="AB479" s="152"/>
      <c r="AC479" s="152"/>
      <c r="AD479" s="152"/>
      <c r="AE479" s="250"/>
      <c r="AF479" s="250"/>
      <c r="AG479" s="186"/>
      <c r="AH479" s="250"/>
    </row>
    <row r="480" spans="1:34" ht="12.75" customHeight="1" x14ac:dyDescent="0.35">
      <c r="A480" s="161"/>
      <c r="B480" s="161"/>
      <c r="C480" s="207"/>
      <c r="D480" s="152"/>
      <c r="E480" s="234" t="str">
        <f>IFERROR(IF(ISBLANK(C480),IF(ISBLANK(D480),"",VLOOKUP(D480,Subrecipient!$D$13:$E$1200,2,FALSE)),VLOOKUP(C480,Subrecipient!$C$13:$E$1200,3,FALSE)),"Not Found")</f>
        <v/>
      </c>
      <c r="F480" s="152"/>
      <c r="G480" s="216"/>
      <c r="H480" s="207"/>
      <c r="I480" s="234" t="str">
        <f t="shared" si="7"/>
        <v/>
      </c>
      <c r="J480" s="152"/>
      <c r="K480" s="217"/>
      <c r="L480" s="154"/>
      <c r="M480" s="155"/>
      <c r="N480" s="155"/>
      <c r="O480" s="155"/>
      <c r="P480" s="154"/>
      <c r="Q480" s="215"/>
      <c r="R480" s="152"/>
      <c r="S480" s="152"/>
      <c r="T480" s="152"/>
      <c r="U480" s="152"/>
      <c r="V480" s="152"/>
      <c r="W480" s="207"/>
      <c r="X480" s="207"/>
      <c r="Y480" s="152"/>
      <c r="Z480" s="152"/>
      <c r="AA480" s="152"/>
      <c r="AB480" s="152"/>
      <c r="AC480" s="152"/>
      <c r="AD480" s="152"/>
      <c r="AE480" s="250"/>
      <c r="AF480" s="250"/>
      <c r="AG480" s="186"/>
      <c r="AH480" s="250"/>
    </row>
    <row r="481" spans="1:34" ht="12.75" customHeight="1" x14ac:dyDescent="0.35">
      <c r="A481" s="161"/>
      <c r="B481" s="161"/>
      <c r="C481" s="207"/>
      <c r="D481" s="152"/>
      <c r="E481" s="234" t="str">
        <f>IFERROR(IF(ISBLANK(C481),IF(ISBLANK(D481),"",VLOOKUP(D481,Subrecipient!$D$13:$E$1200,2,FALSE)),VLOOKUP(C481,Subrecipient!$C$13:$E$1200,3,FALSE)),"Not Found")</f>
        <v/>
      </c>
      <c r="F481" s="152"/>
      <c r="G481" s="216"/>
      <c r="H481" s="207"/>
      <c r="I481" s="234" t="str">
        <f t="shared" si="7"/>
        <v/>
      </c>
      <c r="J481" s="152"/>
      <c r="K481" s="217"/>
      <c r="L481" s="154"/>
      <c r="M481" s="155"/>
      <c r="N481" s="155"/>
      <c r="O481" s="155"/>
      <c r="P481" s="154"/>
      <c r="Q481" s="215"/>
      <c r="R481" s="152"/>
      <c r="S481" s="152"/>
      <c r="T481" s="152"/>
      <c r="U481" s="152"/>
      <c r="V481" s="152"/>
      <c r="W481" s="207"/>
      <c r="X481" s="207"/>
      <c r="Y481" s="152"/>
      <c r="Z481" s="152"/>
      <c r="AA481" s="152"/>
      <c r="AB481" s="152"/>
      <c r="AC481" s="152"/>
      <c r="AD481" s="152"/>
      <c r="AE481" s="250"/>
      <c r="AF481" s="250"/>
      <c r="AG481" s="186"/>
      <c r="AH481" s="250"/>
    </row>
    <row r="482" spans="1:34" ht="12.75" customHeight="1" x14ac:dyDescent="0.35">
      <c r="A482" s="161"/>
      <c r="B482" s="161"/>
      <c r="C482" s="207"/>
      <c r="D482" s="152"/>
      <c r="E482" s="234" t="str">
        <f>IFERROR(IF(ISBLANK(C482),IF(ISBLANK(D482),"",VLOOKUP(D482,Subrecipient!$D$13:$E$1200,2,FALSE)),VLOOKUP(C482,Subrecipient!$C$13:$E$1200,3,FALSE)),"Not Found")</f>
        <v/>
      </c>
      <c r="F482" s="152"/>
      <c r="G482" s="216"/>
      <c r="H482" s="207"/>
      <c r="I482" s="234" t="str">
        <f t="shared" si="7"/>
        <v/>
      </c>
      <c r="J482" s="152"/>
      <c r="K482" s="217"/>
      <c r="L482" s="154"/>
      <c r="M482" s="155"/>
      <c r="N482" s="155"/>
      <c r="O482" s="155"/>
      <c r="P482" s="154"/>
      <c r="Q482" s="215"/>
      <c r="R482" s="152"/>
      <c r="S482" s="152"/>
      <c r="T482" s="152"/>
      <c r="U482" s="152"/>
      <c r="V482" s="152"/>
      <c r="W482" s="207"/>
      <c r="X482" s="207"/>
      <c r="Y482" s="152"/>
      <c r="Z482" s="152"/>
      <c r="AA482" s="152"/>
      <c r="AB482" s="152"/>
      <c r="AC482" s="152"/>
      <c r="AD482" s="152"/>
      <c r="AE482" s="250"/>
      <c r="AF482" s="250"/>
      <c r="AG482" s="186"/>
      <c r="AH482" s="250"/>
    </row>
    <row r="483" spans="1:34" ht="12.75" customHeight="1" x14ac:dyDescent="0.35">
      <c r="A483" s="161"/>
      <c r="B483" s="161"/>
      <c r="C483" s="207"/>
      <c r="D483" s="152"/>
      <c r="E483" s="234" t="str">
        <f>IFERROR(IF(ISBLANK(C483),IF(ISBLANK(D483),"",VLOOKUP(D483,Subrecipient!$D$13:$E$1200,2,FALSE)),VLOOKUP(C483,Subrecipient!$C$13:$E$1200,3,FALSE)),"Not Found")</f>
        <v/>
      </c>
      <c r="F483" s="152"/>
      <c r="G483" s="216"/>
      <c r="H483" s="207"/>
      <c r="I483" s="234" t="str">
        <f t="shared" si="7"/>
        <v/>
      </c>
      <c r="J483" s="152"/>
      <c r="K483" s="217"/>
      <c r="L483" s="154"/>
      <c r="M483" s="155"/>
      <c r="N483" s="155"/>
      <c r="O483" s="155"/>
      <c r="P483" s="154"/>
      <c r="Q483" s="215"/>
      <c r="R483" s="152"/>
      <c r="S483" s="152"/>
      <c r="T483" s="152"/>
      <c r="U483" s="152"/>
      <c r="V483" s="152"/>
      <c r="W483" s="207"/>
      <c r="X483" s="207"/>
      <c r="Y483" s="152"/>
      <c r="Z483" s="152"/>
      <c r="AA483" s="152"/>
      <c r="AB483" s="152"/>
      <c r="AC483" s="152"/>
      <c r="AD483" s="152"/>
      <c r="AE483" s="250"/>
      <c r="AF483" s="250"/>
      <c r="AG483" s="186"/>
      <c r="AH483" s="250"/>
    </row>
    <row r="484" spans="1:34" ht="12.75" customHeight="1" x14ac:dyDescent="0.35">
      <c r="A484" s="161"/>
      <c r="B484" s="161"/>
      <c r="C484" s="207"/>
      <c r="D484" s="152"/>
      <c r="E484" s="234" t="str">
        <f>IFERROR(IF(ISBLANK(C484),IF(ISBLANK(D484),"",VLOOKUP(D484,Subrecipient!$D$13:$E$1200,2,FALSE)),VLOOKUP(C484,Subrecipient!$C$13:$E$1200,3,FALSE)),"Not Found")</f>
        <v/>
      </c>
      <c r="F484" s="152"/>
      <c r="G484" s="216"/>
      <c r="H484" s="207"/>
      <c r="I484" s="234" t="str">
        <f t="shared" si="7"/>
        <v/>
      </c>
      <c r="J484" s="152"/>
      <c r="K484" s="217"/>
      <c r="L484" s="154"/>
      <c r="M484" s="155"/>
      <c r="N484" s="155"/>
      <c r="O484" s="155"/>
      <c r="P484" s="154"/>
      <c r="Q484" s="215"/>
      <c r="R484" s="152"/>
      <c r="S484" s="152"/>
      <c r="T484" s="152"/>
      <c r="U484" s="152"/>
      <c r="V484" s="152"/>
      <c r="W484" s="207"/>
      <c r="X484" s="207"/>
      <c r="Y484" s="152"/>
      <c r="Z484" s="152"/>
      <c r="AA484" s="152"/>
      <c r="AB484" s="152"/>
      <c r="AC484" s="152"/>
      <c r="AD484" s="152"/>
      <c r="AE484" s="250"/>
      <c r="AF484" s="250"/>
      <c r="AG484" s="186"/>
      <c r="AH484" s="250"/>
    </row>
    <row r="485" spans="1:34" ht="12.75" customHeight="1" x14ac:dyDescent="0.35">
      <c r="A485" s="161"/>
      <c r="B485" s="161"/>
      <c r="C485" s="207"/>
      <c r="D485" s="152"/>
      <c r="E485" s="234" t="str">
        <f>IFERROR(IF(ISBLANK(C485),IF(ISBLANK(D485),"",VLOOKUP(D485,Subrecipient!$D$13:$E$1200,2,FALSE)),VLOOKUP(C485,Subrecipient!$C$13:$E$1200,3,FALSE)),"Not Found")</f>
        <v/>
      </c>
      <c r="F485" s="152"/>
      <c r="G485" s="216"/>
      <c r="H485" s="207"/>
      <c r="I485" s="234" t="str">
        <f t="shared" si="7"/>
        <v/>
      </c>
      <c r="J485" s="152"/>
      <c r="K485" s="217"/>
      <c r="L485" s="154"/>
      <c r="M485" s="155"/>
      <c r="N485" s="155"/>
      <c r="O485" s="155"/>
      <c r="P485" s="154"/>
      <c r="Q485" s="215"/>
      <c r="R485" s="152"/>
      <c r="S485" s="152"/>
      <c r="T485" s="152"/>
      <c r="U485" s="152"/>
      <c r="V485" s="152"/>
      <c r="W485" s="207"/>
      <c r="X485" s="207"/>
      <c r="Y485" s="152"/>
      <c r="Z485" s="152"/>
      <c r="AA485" s="152"/>
      <c r="AB485" s="152"/>
      <c r="AC485" s="152"/>
      <c r="AD485" s="152"/>
      <c r="AE485" s="250"/>
      <c r="AF485" s="250"/>
      <c r="AG485" s="186"/>
      <c r="AH485" s="250"/>
    </row>
    <row r="486" spans="1:34" ht="12.75" customHeight="1" x14ac:dyDescent="0.35">
      <c r="A486" s="161"/>
      <c r="B486" s="161"/>
      <c r="C486" s="207"/>
      <c r="D486" s="152"/>
      <c r="E486" s="234" t="str">
        <f>IFERROR(IF(ISBLANK(C486),IF(ISBLANK(D486),"",VLOOKUP(D486,Subrecipient!$D$13:$E$1200,2,FALSE)),VLOOKUP(C486,Subrecipient!$C$13:$E$1200,3,FALSE)),"Not Found")</f>
        <v/>
      </c>
      <c r="F486" s="152"/>
      <c r="G486" s="216"/>
      <c r="H486" s="207"/>
      <c r="I486" s="234" t="str">
        <f t="shared" si="7"/>
        <v/>
      </c>
      <c r="J486" s="152"/>
      <c r="K486" s="217"/>
      <c r="L486" s="154"/>
      <c r="M486" s="155"/>
      <c r="N486" s="155"/>
      <c r="O486" s="155"/>
      <c r="P486" s="154"/>
      <c r="Q486" s="215"/>
      <c r="R486" s="152"/>
      <c r="S486" s="152"/>
      <c r="T486" s="152"/>
      <c r="U486" s="152"/>
      <c r="V486" s="152"/>
      <c r="W486" s="207"/>
      <c r="X486" s="207"/>
      <c r="Y486" s="152"/>
      <c r="Z486" s="152"/>
      <c r="AA486" s="152"/>
      <c r="AB486" s="152"/>
      <c r="AC486" s="152"/>
      <c r="AD486" s="152"/>
      <c r="AE486" s="250"/>
      <c r="AF486" s="250"/>
      <c r="AG486" s="186"/>
      <c r="AH486" s="250"/>
    </row>
    <row r="487" spans="1:34" ht="12.75" customHeight="1" x14ac:dyDescent="0.35">
      <c r="A487" s="161"/>
      <c r="B487" s="161"/>
      <c r="C487" s="207"/>
      <c r="D487" s="152"/>
      <c r="E487" s="234" t="str">
        <f>IFERROR(IF(ISBLANK(C487),IF(ISBLANK(D487),"",VLOOKUP(D487,Subrecipient!$D$13:$E$1200,2,FALSE)),VLOOKUP(C487,Subrecipient!$C$13:$E$1200,3,FALSE)),"Not Found")</f>
        <v/>
      </c>
      <c r="F487" s="152"/>
      <c r="G487" s="216"/>
      <c r="H487" s="207"/>
      <c r="I487" s="234" t="str">
        <f t="shared" si="7"/>
        <v/>
      </c>
      <c r="J487" s="152"/>
      <c r="K487" s="217"/>
      <c r="L487" s="154"/>
      <c r="M487" s="155"/>
      <c r="N487" s="155"/>
      <c r="O487" s="155"/>
      <c r="P487" s="154"/>
      <c r="Q487" s="215"/>
      <c r="R487" s="152"/>
      <c r="S487" s="152"/>
      <c r="T487" s="152"/>
      <c r="U487" s="152"/>
      <c r="V487" s="152"/>
      <c r="W487" s="207"/>
      <c r="X487" s="207"/>
      <c r="Y487" s="152"/>
      <c r="Z487" s="152"/>
      <c r="AA487" s="152"/>
      <c r="AB487" s="152"/>
      <c r="AC487" s="152"/>
      <c r="AD487" s="152"/>
      <c r="AE487" s="250"/>
      <c r="AF487" s="250"/>
      <c r="AG487" s="186"/>
      <c r="AH487" s="250"/>
    </row>
    <row r="488" spans="1:34" ht="12.75" customHeight="1" x14ac:dyDescent="0.35">
      <c r="A488" s="161"/>
      <c r="B488" s="161"/>
      <c r="C488" s="207"/>
      <c r="D488" s="152"/>
      <c r="E488" s="234" t="str">
        <f>IFERROR(IF(ISBLANK(C488),IF(ISBLANK(D488),"",VLOOKUP(D488,Subrecipient!$D$13:$E$1200,2,FALSE)),VLOOKUP(C488,Subrecipient!$C$13:$E$1200,3,FALSE)),"Not Found")</f>
        <v/>
      </c>
      <c r="F488" s="152"/>
      <c r="G488" s="216"/>
      <c r="H488" s="207"/>
      <c r="I488" s="234" t="str">
        <f t="shared" si="7"/>
        <v/>
      </c>
      <c r="J488" s="152"/>
      <c r="K488" s="217"/>
      <c r="L488" s="154"/>
      <c r="M488" s="155"/>
      <c r="N488" s="155"/>
      <c r="O488" s="155"/>
      <c r="P488" s="154"/>
      <c r="Q488" s="215"/>
      <c r="R488" s="152"/>
      <c r="S488" s="152"/>
      <c r="T488" s="152"/>
      <c r="U488" s="152"/>
      <c r="V488" s="152"/>
      <c r="W488" s="207"/>
      <c r="X488" s="207"/>
      <c r="Y488" s="152"/>
      <c r="Z488" s="152"/>
      <c r="AA488" s="152"/>
      <c r="AB488" s="152"/>
      <c r="AC488" s="152"/>
      <c r="AD488" s="152"/>
      <c r="AE488" s="250"/>
      <c r="AF488" s="250"/>
      <c r="AG488" s="186"/>
      <c r="AH488" s="250"/>
    </row>
    <row r="489" spans="1:34" ht="12.75" customHeight="1" x14ac:dyDescent="0.35">
      <c r="A489" s="161"/>
      <c r="B489" s="161"/>
      <c r="C489" s="207"/>
      <c r="D489" s="152"/>
      <c r="E489" s="234" t="str">
        <f>IFERROR(IF(ISBLANK(C489),IF(ISBLANK(D489),"",VLOOKUP(D489,Subrecipient!$D$13:$E$1200,2,FALSE)),VLOOKUP(C489,Subrecipient!$C$13:$E$1200,3,FALSE)),"Not Found")</f>
        <v/>
      </c>
      <c r="F489" s="152"/>
      <c r="G489" s="216"/>
      <c r="H489" s="207"/>
      <c r="I489" s="234" t="str">
        <f t="shared" si="7"/>
        <v/>
      </c>
      <c r="J489" s="152"/>
      <c r="K489" s="217"/>
      <c r="L489" s="154"/>
      <c r="M489" s="155"/>
      <c r="N489" s="155"/>
      <c r="O489" s="155"/>
      <c r="P489" s="154"/>
      <c r="Q489" s="215"/>
      <c r="R489" s="152"/>
      <c r="S489" s="152"/>
      <c r="T489" s="152"/>
      <c r="U489" s="152"/>
      <c r="V489" s="152"/>
      <c r="W489" s="207"/>
      <c r="X489" s="207"/>
      <c r="Y489" s="152"/>
      <c r="Z489" s="152"/>
      <c r="AA489" s="152"/>
      <c r="AB489" s="152"/>
      <c r="AC489" s="152"/>
      <c r="AD489" s="152"/>
      <c r="AE489" s="250"/>
      <c r="AF489" s="250"/>
      <c r="AG489" s="186"/>
      <c r="AH489" s="250"/>
    </row>
    <row r="490" spans="1:34" ht="12.75" customHeight="1" x14ac:dyDescent="0.35">
      <c r="A490" s="161"/>
      <c r="B490" s="161"/>
      <c r="C490" s="207"/>
      <c r="D490" s="152"/>
      <c r="E490" s="234" t="str">
        <f>IFERROR(IF(ISBLANK(C490),IF(ISBLANK(D490),"",VLOOKUP(D490,Subrecipient!$D$13:$E$1200,2,FALSE)),VLOOKUP(C490,Subrecipient!$C$13:$E$1200,3,FALSE)),"Not Found")</f>
        <v/>
      </c>
      <c r="F490" s="152"/>
      <c r="G490" s="216"/>
      <c r="H490" s="207"/>
      <c r="I490" s="234" t="str">
        <f t="shared" si="7"/>
        <v/>
      </c>
      <c r="J490" s="152"/>
      <c r="K490" s="217"/>
      <c r="L490" s="154"/>
      <c r="M490" s="155"/>
      <c r="N490" s="155"/>
      <c r="O490" s="155"/>
      <c r="P490" s="154"/>
      <c r="Q490" s="215"/>
      <c r="R490" s="152"/>
      <c r="S490" s="152"/>
      <c r="T490" s="152"/>
      <c r="U490" s="152"/>
      <c r="V490" s="152"/>
      <c r="W490" s="207"/>
      <c r="X490" s="207"/>
      <c r="Y490" s="152"/>
      <c r="Z490" s="152"/>
      <c r="AA490" s="152"/>
      <c r="AB490" s="152"/>
      <c r="AC490" s="152"/>
      <c r="AD490" s="152"/>
      <c r="AE490" s="250"/>
      <c r="AF490" s="250"/>
      <c r="AG490" s="186"/>
      <c r="AH490" s="250"/>
    </row>
    <row r="491" spans="1:34" ht="12.75" customHeight="1" x14ac:dyDescent="0.35">
      <c r="A491" s="161"/>
      <c r="B491" s="161"/>
      <c r="C491" s="207"/>
      <c r="D491" s="152"/>
      <c r="E491" s="234" t="str">
        <f>IFERROR(IF(ISBLANK(C491),IF(ISBLANK(D491),"",VLOOKUP(D491,Subrecipient!$D$13:$E$1200,2,FALSE)),VLOOKUP(C491,Subrecipient!$C$13:$E$1200,3,FALSE)),"Not Found")</f>
        <v/>
      </c>
      <c r="F491" s="152"/>
      <c r="G491" s="216"/>
      <c r="H491" s="207"/>
      <c r="I491" s="234" t="str">
        <f t="shared" si="7"/>
        <v/>
      </c>
      <c r="J491" s="152"/>
      <c r="K491" s="217"/>
      <c r="L491" s="154"/>
      <c r="M491" s="155"/>
      <c r="N491" s="155"/>
      <c r="O491" s="155"/>
      <c r="P491" s="154"/>
      <c r="Q491" s="215"/>
      <c r="R491" s="152"/>
      <c r="S491" s="152"/>
      <c r="T491" s="152"/>
      <c r="U491" s="152"/>
      <c r="V491" s="152"/>
      <c r="W491" s="207"/>
      <c r="X491" s="207"/>
      <c r="Y491" s="152"/>
      <c r="Z491" s="152"/>
      <c r="AA491" s="152"/>
      <c r="AB491" s="152"/>
      <c r="AC491" s="152"/>
      <c r="AD491" s="152"/>
      <c r="AE491" s="250"/>
      <c r="AF491" s="250"/>
      <c r="AG491" s="186"/>
      <c r="AH491" s="250"/>
    </row>
    <row r="492" spans="1:34" ht="12.75" customHeight="1" x14ac:dyDescent="0.35">
      <c r="A492" s="161"/>
      <c r="B492" s="161"/>
      <c r="C492" s="207"/>
      <c r="D492" s="152"/>
      <c r="E492" s="234" t="str">
        <f>IFERROR(IF(ISBLANK(C492),IF(ISBLANK(D492),"",VLOOKUP(D492,Subrecipient!$D$13:$E$1200,2,FALSE)),VLOOKUP(C492,Subrecipient!$C$13:$E$1200,3,FALSE)),"Not Found")</f>
        <v/>
      </c>
      <c r="F492" s="152"/>
      <c r="G492" s="216"/>
      <c r="H492" s="207"/>
      <c r="I492" s="234" t="str">
        <f t="shared" si="7"/>
        <v/>
      </c>
      <c r="J492" s="152"/>
      <c r="K492" s="217"/>
      <c r="L492" s="154"/>
      <c r="M492" s="155"/>
      <c r="N492" s="155"/>
      <c r="O492" s="155"/>
      <c r="P492" s="154"/>
      <c r="Q492" s="215"/>
      <c r="R492" s="152"/>
      <c r="S492" s="152"/>
      <c r="T492" s="152"/>
      <c r="U492" s="152"/>
      <c r="V492" s="152"/>
      <c r="W492" s="207"/>
      <c r="X492" s="207"/>
      <c r="Y492" s="152"/>
      <c r="Z492" s="152"/>
      <c r="AA492" s="152"/>
      <c r="AB492" s="152"/>
      <c r="AC492" s="152"/>
      <c r="AD492" s="152"/>
      <c r="AE492" s="250"/>
      <c r="AF492" s="250"/>
      <c r="AG492" s="186"/>
      <c r="AH492" s="250"/>
    </row>
    <row r="493" spans="1:34" ht="12.75" customHeight="1" x14ac:dyDescent="0.35">
      <c r="A493" s="161"/>
      <c r="B493" s="161"/>
      <c r="C493" s="207"/>
      <c r="D493" s="152"/>
      <c r="E493" s="234" t="str">
        <f>IFERROR(IF(ISBLANK(C493),IF(ISBLANK(D493),"",VLOOKUP(D493,Subrecipient!$D$13:$E$1200,2,FALSE)),VLOOKUP(C493,Subrecipient!$C$13:$E$1200,3,FALSE)),"Not Found")</f>
        <v/>
      </c>
      <c r="F493" s="152"/>
      <c r="G493" s="216"/>
      <c r="H493" s="207"/>
      <c r="I493" s="234" t="str">
        <f t="shared" si="7"/>
        <v/>
      </c>
      <c r="J493" s="152"/>
      <c r="K493" s="217"/>
      <c r="L493" s="154"/>
      <c r="M493" s="155"/>
      <c r="N493" s="155"/>
      <c r="O493" s="155"/>
      <c r="P493" s="154"/>
      <c r="Q493" s="215"/>
      <c r="R493" s="152"/>
      <c r="S493" s="152"/>
      <c r="T493" s="152"/>
      <c r="U493" s="152"/>
      <c r="V493" s="152"/>
      <c r="W493" s="207"/>
      <c r="X493" s="207"/>
      <c r="Y493" s="152"/>
      <c r="Z493" s="152"/>
      <c r="AA493" s="152"/>
      <c r="AB493" s="152"/>
      <c r="AC493" s="152"/>
      <c r="AD493" s="152"/>
      <c r="AE493" s="250"/>
      <c r="AF493" s="250"/>
      <c r="AG493" s="186"/>
      <c r="AH493" s="250"/>
    </row>
    <row r="494" spans="1:34" ht="12.75" customHeight="1" x14ac:dyDescent="0.35">
      <c r="A494" s="161"/>
      <c r="B494" s="161"/>
      <c r="C494" s="207"/>
      <c r="D494" s="152"/>
      <c r="E494" s="234" t="str">
        <f>IFERROR(IF(ISBLANK(C494),IF(ISBLANK(D494),"",VLOOKUP(D494,Subrecipient!$D$13:$E$1200,2,FALSE)),VLOOKUP(C494,Subrecipient!$C$13:$E$1200,3,FALSE)),"Not Found")</f>
        <v/>
      </c>
      <c r="F494" s="152"/>
      <c r="G494" s="216"/>
      <c r="H494" s="207"/>
      <c r="I494" s="234" t="str">
        <f t="shared" si="7"/>
        <v/>
      </c>
      <c r="J494" s="152"/>
      <c r="K494" s="217"/>
      <c r="L494" s="154"/>
      <c r="M494" s="155"/>
      <c r="N494" s="155"/>
      <c r="O494" s="155"/>
      <c r="P494" s="154"/>
      <c r="Q494" s="215"/>
      <c r="R494" s="152"/>
      <c r="S494" s="152"/>
      <c r="T494" s="152"/>
      <c r="U494" s="152"/>
      <c r="V494" s="152"/>
      <c r="W494" s="207"/>
      <c r="X494" s="207"/>
      <c r="Y494" s="152"/>
      <c r="Z494" s="152"/>
      <c r="AA494" s="152"/>
      <c r="AB494" s="152"/>
      <c r="AC494" s="152"/>
      <c r="AD494" s="152"/>
      <c r="AE494" s="250"/>
      <c r="AF494" s="250"/>
      <c r="AG494" s="186"/>
      <c r="AH494" s="250"/>
    </row>
    <row r="495" spans="1:34" ht="12.75" customHeight="1" x14ac:dyDescent="0.35">
      <c r="A495" s="161"/>
      <c r="B495" s="161"/>
      <c r="C495" s="207"/>
      <c r="D495" s="152"/>
      <c r="E495" s="234" t="str">
        <f>IFERROR(IF(ISBLANK(C495),IF(ISBLANK(D495),"",VLOOKUP(D495,Subrecipient!$D$13:$E$1200,2,FALSE)),VLOOKUP(C495,Subrecipient!$C$13:$E$1200,3,FALSE)),"Not Found")</f>
        <v/>
      </c>
      <c r="F495" s="152"/>
      <c r="G495" s="216"/>
      <c r="H495" s="207"/>
      <c r="I495" s="234" t="str">
        <f t="shared" si="7"/>
        <v/>
      </c>
      <c r="J495" s="152"/>
      <c r="K495" s="217"/>
      <c r="L495" s="154"/>
      <c r="M495" s="155"/>
      <c r="N495" s="155"/>
      <c r="O495" s="155"/>
      <c r="P495" s="154"/>
      <c r="Q495" s="215"/>
      <c r="R495" s="152"/>
      <c r="S495" s="152"/>
      <c r="T495" s="152"/>
      <c r="U495" s="152"/>
      <c r="V495" s="152"/>
      <c r="W495" s="207"/>
      <c r="X495" s="207"/>
      <c r="Y495" s="152"/>
      <c r="Z495" s="152"/>
      <c r="AA495" s="152"/>
      <c r="AB495" s="152"/>
      <c r="AC495" s="152"/>
      <c r="AD495" s="152"/>
      <c r="AE495" s="250"/>
      <c r="AF495" s="250"/>
      <c r="AG495" s="186"/>
      <c r="AH495" s="250"/>
    </row>
    <row r="496" spans="1:34" ht="12.75" customHeight="1" x14ac:dyDescent="0.35">
      <c r="A496" s="161"/>
      <c r="B496" s="161"/>
      <c r="C496" s="207"/>
      <c r="D496" s="152"/>
      <c r="E496" s="234" t="str">
        <f>IFERROR(IF(ISBLANK(C496),IF(ISBLANK(D496),"",VLOOKUP(D496,Subrecipient!$D$13:$E$1200,2,FALSE)),VLOOKUP(C496,Subrecipient!$C$13:$E$1200,3,FALSE)),"Not Found")</f>
        <v/>
      </c>
      <c r="F496" s="152"/>
      <c r="G496" s="216"/>
      <c r="H496" s="207"/>
      <c r="I496" s="234" t="str">
        <f t="shared" si="7"/>
        <v/>
      </c>
      <c r="J496" s="152"/>
      <c r="K496" s="217"/>
      <c r="L496" s="154"/>
      <c r="M496" s="155"/>
      <c r="N496" s="155"/>
      <c r="O496" s="155"/>
      <c r="P496" s="154"/>
      <c r="Q496" s="215"/>
      <c r="R496" s="152"/>
      <c r="S496" s="152"/>
      <c r="T496" s="152"/>
      <c r="U496" s="152"/>
      <c r="V496" s="152"/>
      <c r="W496" s="207"/>
      <c r="X496" s="207"/>
      <c r="Y496" s="152"/>
      <c r="Z496" s="152"/>
      <c r="AA496" s="152"/>
      <c r="AB496" s="152"/>
      <c r="AC496" s="152"/>
      <c r="AD496" s="152"/>
      <c r="AE496" s="250"/>
      <c r="AF496" s="250"/>
      <c r="AG496" s="186"/>
      <c r="AH496" s="250"/>
    </row>
    <row r="497" spans="1:34" ht="12.75" customHeight="1" x14ac:dyDescent="0.35">
      <c r="A497" s="161"/>
      <c r="B497" s="161"/>
      <c r="C497" s="207"/>
      <c r="D497" s="152"/>
      <c r="E497" s="234" t="str">
        <f>IFERROR(IF(ISBLANK(C497),IF(ISBLANK(D497),"",VLOOKUP(D497,Subrecipient!$D$13:$E$1200,2,FALSE)),VLOOKUP(C497,Subrecipient!$C$13:$E$1200,3,FALSE)),"Not Found")</f>
        <v/>
      </c>
      <c r="F497" s="152"/>
      <c r="G497" s="216"/>
      <c r="H497" s="207"/>
      <c r="I497" s="234" t="str">
        <f t="shared" si="7"/>
        <v/>
      </c>
      <c r="J497" s="152"/>
      <c r="K497" s="217"/>
      <c r="L497" s="154"/>
      <c r="M497" s="155"/>
      <c r="N497" s="155"/>
      <c r="O497" s="155"/>
      <c r="P497" s="154"/>
      <c r="Q497" s="215"/>
      <c r="R497" s="152"/>
      <c r="S497" s="152"/>
      <c r="T497" s="152"/>
      <c r="U497" s="152"/>
      <c r="V497" s="152"/>
      <c r="W497" s="207"/>
      <c r="X497" s="207"/>
      <c r="Y497" s="152"/>
      <c r="Z497" s="152"/>
      <c r="AA497" s="152"/>
      <c r="AB497" s="152"/>
      <c r="AC497" s="152"/>
      <c r="AD497" s="152"/>
      <c r="AE497" s="250"/>
      <c r="AF497" s="250"/>
      <c r="AG497" s="186"/>
      <c r="AH497" s="250"/>
    </row>
    <row r="498" spans="1:34" ht="12.75" customHeight="1" x14ac:dyDescent="0.35">
      <c r="A498" s="161"/>
      <c r="B498" s="161"/>
      <c r="C498" s="207"/>
      <c r="D498" s="152"/>
      <c r="E498" s="234" t="str">
        <f>IFERROR(IF(ISBLANK(C498),IF(ISBLANK(D498),"",VLOOKUP(D498,Subrecipient!$D$13:$E$1200,2,FALSE)),VLOOKUP(C498,Subrecipient!$C$13:$E$1200,3,FALSE)),"Not Found")</f>
        <v/>
      </c>
      <c r="F498" s="152"/>
      <c r="G498" s="216"/>
      <c r="H498" s="207"/>
      <c r="I498" s="234" t="str">
        <f t="shared" si="7"/>
        <v/>
      </c>
      <c r="J498" s="152"/>
      <c r="K498" s="217"/>
      <c r="L498" s="154"/>
      <c r="M498" s="155"/>
      <c r="N498" s="155"/>
      <c r="O498" s="155"/>
      <c r="P498" s="154"/>
      <c r="Q498" s="215"/>
      <c r="R498" s="152"/>
      <c r="S498" s="152"/>
      <c r="T498" s="152"/>
      <c r="U498" s="152"/>
      <c r="V498" s="152"/>
      <c r="W498" s="207"/>
      <c r="X498" s="207"/>
      <c r="Y498" s="152"/>
      <c r="Z498" s="152"/>
      <c r="AA498" s="152"/>
      <c r="AB498" s="152"/>
      <c r="AC498" s="152"/>
      <c r="AD498" s="152"/>
      <c r="AE498" s="250"/>
      <c r="AF498" s="250"/>
      <c r="AG498" s="186"/>
      <c r="AH498" s="250"/>
    </row>
    <row r="499" spans="1:34" ht="12.75" customHeight="1" x14ac:dyDescent="0.35">
      <c r="A499" s="161"/>
      <c r="B499" s="161"/>
      <c r="C499" s="207"/>
      <c r="D499" s="152"/>
      <c r="E499" s="234" t="str">
        <f>IFERROR(IF(ISBLANK(C499),IF(ISBLANK(D499),"",VLOOKUP(D499,Subrecipient!$D$13:$E$1200,2,FALSE)),VLOOKUP(C499,Subrecipient!$C$13:$E$1200,3,FALSE)),"Not Found")</f>
        <v/>
      </c>
      <c r="F499" s="152"/>
      <c r="G499" s="216"/>
      <c r="H499" s="207"/>
      <c r="I499" s="234" t="str">
        <f t="shared" si="7"/>
        <v/>
      </c>
      <c r="J499" s="152"/>
      <c r="K499" s="217"/>
      <c r="L499" s="154"/>
      <c r="M499" s="155"/>
      <c r="N499" s="155"/>
      <c r="O499" s="155"/>
      <c r="P499" s="154"/>
      <c r="Q499" s="215"/>
      <c r="R499" s="152"/>
      <c r="S499" s="152"/>
      <c r="T499" s="152"/>
      <c r="U499" s="152"/>
      <c r="V499" s="152"/>
      <c r="W499" s="207"/>
      <c r="X499" s="207"/>
      <c r="Y499" s="152"/>
      <c r="Z499" s="152"/>
      <c r="AA499" s="152"/>
      <c r="AB499" s="152"/>
      <c r="AC499" s="152"/>
      <c r="AD499" s="152"/>
      <c r="AE499" s="250"/>
      <c r="AF499" s="250"/>
      <c r="AG499" s="186"/>
      <c r="AH499" s="250"/>
    </row>
    <row r="500" spans="1:34" ht="12.75" customHeight="1" x14ac:dyDescent="0.35">
      <c r="A500" s="161"/>
      <c r="B500" s="161"/>
      <c r="C500" s="207"/>
      <c r="D500" s="152"/>
      <c r="E500" s="234" t="str">
        <f>IFERROR(IF(ISBLANK(C500),IF(ISBLANK(D500),"",VLOOKUP(D500,Subrecipient!$D$13:$E$1200,2,FALSE)),VLOOKUP(C500,Subrecipient!$C$13:$E$1200,3,FALSE)),"Not Found")</f>
        <v/>
      </c>
      <c r="F500" s="152"/>
      <c r="G500" s="216"/>
      <c r="H500" s="207"/>
      <c r="I500" s="234" t="str">
        <f t="shared" si="7"/>
        <v/>
      </c>
      <c r="J500" s="152"/>
      <c r="K500" s="217"/>
      <c r="L500" s="154"/>
      <c r="M500" s="155"/>
      <c r="N500" s="155"/>
      <c r="O500" s="155"/>
      <c r="P500" s="154"/>
      <c r="Q500" s="215"/>
      <c r="R500" s="152"/>
      <c r="S500" s="152"/>
      <c r="T500" s="152"/>
      <c r="U500" s="152"/>
      <c r="V500" s="152"/>
      <c r="W500" s="207"/>
      <c r="X500" s="207"/>
      <c r="Y500" s="152"/>
      <c r="Z500" s="152"/>
      <c r="AA500" s="152"/>
      <c r="AB500" s="152"/>
      <c r="AC500" s="152"/>
      <c r="AD500" s="152"/>
      <c r="AE500" s="250"/>
      <c r="AF500" s="250"/>
      <c r="AG500" s="186"/>
      <c r="AH500" s="250"/>
    </row>
    <row r="501" spans="1:34" ht="12.75" customHeight="1" x14ac:dyDescent="0.35">
      <c r="A501" s="161"/>
      <c r="B501" s="161"/>
      <c r="C501" s="207"/>
      <c r="D501" s="152"/>
      <c r="E501" s="234" t="str">
        <f>IFERROR(IF(ISBLANK(C501),IF(ISBLANK(D501),"",VLOOKUP(D501,Subrecipient!$D$13:$E$1200,2,FALSE)),VLOOKUP(C501,Subrecipient!$C$13:$E$1200,3,FALSE)),"Not Found")</f>
        <v/>
      </c>
      <c r="F501" s="152"/>
      <c r="G501" s="216"/>
      <c r="H501" s="207"/>
      <c r="I501" s="234" t="str">
        <f t="shared" si="7"/>
        <v/>
      </c>
      <c r="J501" s="152"/>
      <c r="K501" s="217"/>
      <c r="L501" s="154"/>
      <c r="M501" s="155"/>
      <c r="N501" s="155"/>
      <c r="O501" s="155"/>
      <c r="P501" s="154"/>
      <c r="Q501" s="215"/>
      <c r="R501" s="152"/>
      <c r="S501" s="152"/>
      <c r="T501" s="152"/>
      <c r="U501" s="152"/>
      <c r="V501" s="152"/>
      <c r="W501" s="207"/>
      <c r="X501" s="207"/>
      <c r="Y501" s="152"/>
      <c r="Z501" s="152"/>
      <c r="AA501" s="152"/>
      <c r="AB501" s="152"/>
      <c r="AC501" s="152"/>
      <c r="AD501" s="152"/>
      <c r="AE501" s="250"/>
      <c r="AF501" s="250"/>
      <c r="AG501" s="186"/>
      <c r="AH501" s="250"/>
    </row>
    <row r="502" spans="1:34" ht="12.75" customHeight="1" x14ac:dyDescent="0.35">
      <c r="A502" s="161"/>
      <c r="B502" s="161"/>
      <c r="C502" s="207"/>
      <c r="D502" s="152"/>
      <c r="E502" s="234" t="str">
        <f>IFERROR(IF(ISBLANK(C502),IF(ISBLANK(D502),"",VLOOKUP(D502,Subrecipient!$D$13:$E$1200,2,FALSE)),VLOOKUP(C502,Subrecipient!$C$13:$E$1200,3,FALSE)),"Not Found")</f>
        <v/>
      </c>
      <c r="F502" s="152"/>
      <c r="G502" s="216"/>
      <c r="H502" s="207"/>
      <c r="I502" s="234" t="str">
        <f t="shared" si="7"/>
        <v/>
      </c>
      <c r="J502" s="152"/>
      <c r="K502" s="217"/>
      <c r="L502" s="154"/>
      <c r="M502" s="155"/>
      <c r="N502" s="155"/>
      <c r="O502" s="155"/>
      <c r="P502" s="154"/>
      <c r="Q502" s="215"/>
      <c r="R502" s="152"/>
      <c r="S502" s="152"/>
      <c r="T502" s="152"/>
      <c r="U502" s="152"/>
      <c r="V502" s="152"/>
      <c r="W502" s="207"/>
      <c r="X502" s="207"/>
      <c r="Y502" s="152"/>
      <c r="Z502" s="152"/>
      <c r="AA502" s="152"/>
      <c r="AB502" s="152"/>
      <c r="AC502" s="152"/>
      <c r="AD502" s="152"/>
      <c r="AE502" s="250"/>
      <c r="AF502" s="250"/>
      <c r="AG502" s="186"/>
      <c r="AH502" s="250"/>
    </row>
    <row r="503" spans="1:34" ht="12.75" customHeight="1" x14ac:dyDescent="0.35">
      <c r="A503" s="161"/>
      <c r="B503" s="161"/>
      <c r="C503" s="207"/>
      <c r="D503" s="152"/>
      <c r="E503" s="234" t="str">
        <f>IFERROR(IF(ISBLANK(C503),IF(ISBLANK(D503),"",VLOOKUP(D503,Subrecipient!$D$13:$E$1200,2,FALSE)),VLOOKUP(C503,Subrecipient!$C$13:$E$1200,3,FALSE)),"Not Found")</f>
        <v/>
      </c>
      <c r="F503" s="152"/>
      <c r="G503" s="216"/>
      <c r="H503" s="207"/>
      <c r="I503" s="234" t="str">
        <f t="shared" si="7"/>
        <v/>
      </c>
      <c r="J503" s="152"/>
      <c r="K503" s="217"/>
      <c r="L503" s="154"/>
      <c r="M503" s="155"/>
      <c r="N503" s="155"/>
      <c r="O503" s="155"/>
      <c r="P503" s="154"/>
      <c r="Q503" s="215"/>
      <c r="R503" s="152"/>
      <c r="S503" s="152"/>
      <c r="T503" s="152"/>
      <c r="U503" s="152"/>
      <c r="V503" s="152"/>
      <c r="W503" s="207"/>
      <c r="X503" s="207"/>
      <c r="Y503" s="152"/>
      <c r="Z503" s="152"/>
      <c r="AA503" s="152"/>
      <c r="AB503" s="152"/>
      <c r="AC503" s="152"/>
      <c r="AD503" s="152"/>
      <c r="AE503" s="250"/>
      <c r="AF503" s="250"/>
      <c r="AG503" s="186"/>
      <c r="AH503" s="250"/>
    </row>
    <row r="504" spans="1:34" ht="12.75" customHeight="1" x14ac:dyDescent="0.35">
      <c r="A504" s="161"/>
      <c r="B504" s="161"/>
      <c r="C504" s="207"/>
      <c r="D504" s="152"/>
      <c r="E504" s="234" t="str">
        <f>IFERROR(IF(ISBLANK(C504),IF(ISBLANK(D504),"",VLOOKUP(D504,Subrecipient!$D$13:$E$1200,2,FALSE)),VLOOKUP(C504,Subrecipient!$C$13:$E$1200,3,FALSE)),"Not Found")</f>
        <v/>
      </c>
      <c r="F504" s="152"/>
      <c r="G504" s="216"/>
      <c r="H504" s="207"/>
      <c r="I504" s="234" t="str">
        <f t="shared" si="7"/>
        <v/>
      </c>
      <c r="J504" s="152"/>
      <c r="K504" s="217"/>
      <c r="L504" s="154"/>
      <c r="M504" s="155"/>
      <c r="N504" s="155"/>
      <c r="O504" s="155"/>
      <c r="P504" s="154"/>
      <c r="Q504" s="215"/>
      <c r="R504" s="152"/>
      <c r="S504" s="152"/>
      <c r="T504" s="152"/>
      <c r="U504" s="152"/>
      <c r="V504" s="152"/>
      <c r="W504" s="207"/>
      <c r="X504" s="207"/>
      <c r="Y504" s="152"/>
      <c r="Z504" s="152"/>
      <c r="AA504" s="152"/>
      <c r="AB504" s="152"/>
      <c r="AC504" s="152"/>
      <c r="AD504" s="152"/>
      <c r="AE504" s="250"/>
      <c r="AF504" s="250"/>
      <c r="AG504" s="186"/>
      <c r="AH504" s="250"/>
    </row>
    <row r="505" spans="1:34" ht="12.75" customHeight="1" x14ac:dyDescent="0.35">
      <c r="A505" s="161"/>
      <c r="B505" s="161"/>
      <c r="C505" s="207"/>
      <c r="D505" s="152"/>
      <c r="E505" s="234" t="str">
        <f>IFERROR(IF(ISBLANK(C505),IF(ISBLANK(D505),"",VLOOKUP(D505,Subrecipient!$D$13:$E$1200,2,FALSE)),VLOOKUP(C505,Subrecipient!$C$13:$E$1200,3,FALSE)),"Not Found")</f>
        <v/>
      </c>
      <c r="F505" s="152"/>
      <c r="G505" s="216"/>
      <c r="H505" s="207"/>
      <c r="I505" s="234" t="str">
        <f t="shared" si="7"/>
        <v/>
      </c>
      <c r="J505" s="152"/>
      <c r="K505" s="217"/>
      <c r="L505" s="154"/>
      <c r="M505" s="155"/>
      <c r="N505" s="155"/>
      <c r="O505" s="155"/>
      <c r="P505" s="154"/>
      <c r="Q505" s="215"/>
      <c r="R505" s="152"/>
      <c r="S505" s="152"/>
      <c r="T505" s="152"/>
      <c r="U505" s="152"/>
      <c r="V505" s="152"/>
      <c r="W505" s="207"/>
      <c r="X505" s="207"/>
      <c r="Y505" s="152"/>
      <c r="Z505" s="152"/>
      <c r="AA505" s="152"/>
      <c r="AB505" s="152"/>
      <c r="AC505" s="152"/>
      <c r="AD505" s="152"/>
      <c r="AE505" s="250"/>
      <c r="AF505" s="250"/>
      <c r="AG505" s="186"/>
      <c r="AH505" s="250"/>
    </row>
    <row r="506" spans="1:34" ht="12.75" customHeight="1" x14ac:dyDescent="0.35">
      <c r="A506" s="161"/>
      <c r="B506" s="161"/>
      <c r="C506" s="207"/>
      <c r="D506" s="152"/>
      <c r="E506" s="234" t="str">
        <f>IFERROR(IF(ISBLANK(C506),IF(ISBLANK(D506),"",VLOOKUP(D506,Subrecipient!$D$13:$E$1200,2,FALSE)),VLOOKUP(C506,Subrecipient!$C$13:$E$1200,3,FALSE)),"Not Found")</f>
        <v/>
      </c>
      <c r="F506" s="152"/>
      <c r="G506" s="216"/>
      <c r="H506" s="207"/>
      <c r="I506" s="234" t="str">
        <f t="shared" si="7"/>
        <v/>
      </c>
      <c r="J506" s="152"/>
      <c r="K506" s="217"/>
      <c r="L506" s="154"/>
      <c r="M506" s="155"/>
      <c r="N506" s="155"/>
      <c r="O506" s="155"/>
      <c r="P506" s="154"/>
      <c r="Q506" s="215"/>
      <c r="R506" s="152"/>
      <c r="S506" s="152"/>
      <c r="T506" s="152"/>
      <c r="U506" s="152"/>
      <c r="V506" s="152"/>
      <c r="W506" s="207"/>
      <c r="X506" s="207"/>
      <c r="Y506" s="152"/>
      <c r="Z506" s="152"/>
      <c r="AA506" s="152"/>
      <c r="AB506" s="152"/>
      <c r="AC506" s="152"/>
      <c r="AD506" s="152"/>
      <c r="AE506" s="250"/>
      <c r="AF506" s="250"/>
      <c r="AG506" s="186"/>
      <c r="AH506" s="250"/>
    </row>
    <row r="507" spans="1:34" ht="12.75" customHeight="1" x14ac:dyDescent="0.35">
      <c r="A507" s="161"/>
      <c r="B507" s="161"/>
      <c r="C507" s="207"/>
      <c r="D507" s="152"/>
      <c r="E507" s="234" t="str">
        <f>IFERROR(IF(ISBLANK(C507),IF(ISBLANK(D507),"",VLOOKUP(D507,Subrecipient!$D$13:$E$1200,2,FALSE)),VLOOKUP(C507,Subrecipient!$C$13:$E$1200,3,FALSE)),"Not Found")</f>
        <v/>
      </c>
      <c r="F507" s="152"/>
      <c r="G507" s="216"/>
      <c r="H507" s="207"/>
      <c r="I507" s="234" t="str">
        <f t="shared" si="7"/>
        <v/>
      </c>
      <c r="J507" s="152"/>
      <c r="K507" s="217"/>
      <c r="L507" s="154"/>
      <c r="M507" s="155"/>
      <c r="N507" s="155"/>
      <c r="O507" s="155"/>
      <c r="P507" s="154"/>
      <c r="Q507" s="215"/>
      <c r="R507" s="152"/>
      <c r="S507" s="152"/>
      <c r="T507" s="152"/>
      <c r="U507" s="152"/>
      <c r="V507" s="152"/>
      <c r="W507" s="207"/>
      <c r="X507" s="207"/>
      <c r="Y507" s="152"/>
      <c r="Z507" s="152"/>
      <c r="AA507" s="152"/>
      <c r="AB507" s="152"/>
      <c r="AC507" s="152"/>
      <c r="AD507" s="152"/>
      <c r="AE507" s="250"/>
      <c r="AF507" s="250"/>
      <c r="AG507" s="186"/>
      <c r="AH507" s="250"/>
    </row>
    <row r="508" spans="1:34" ht="12.75" customHeight="1" x14ac:dyDescent="0.35">
      <c r="A508" s="161"/>
      <c r="B508" s="161"/>
      <c r="C508" s="207"/>
      <c r="D508" s="152"/>
      <c r="E508" s="234" t="str">
        <f>IFERROR(IF(ISBLANK(C508),IF(ISBLANK(D508),"",VLOOKUP(D508,Subrecipient!$D$13:$E$1200,2,FALSE)),VLOOKUP(C508,Subrecipient!$C$13:$E$1200,3,FALSE)),"Not Found")</f>
        <v/>
      </c>
      <c r="F508" s="152"/>
      <c r="G508" s="216"/>
      <c r="H508" s="207"/>
      <c r="I508" s="234" t="str">
        <f t="shared" si="7"/>
        <v/>
      </c>
      <c r="J508" s="152"/>
      <c r="K508" s="217"/>
      <c r="L508" s="154"/>
      <c r="M508" s="155"/>
      <c r="N508" s="155"/>
      <c r="O508" s="155"/>
      <c r="P508" s="154"/>
      <c r="Q508" s="215"/>
      <c r="R508" s="152"/>
      <c r="S508" s="152"/>
      <c r="T508" s="152"/>
      <c r="U508" s="152"/>
      <c r="V508" s="152"/>
      <c r="W508" s="207"/>
      <c r="X508" s="207"/>
      <c r="Y508" s="152"/>
      <c r="Z508" s="152"/>
      <c r="AA508" s="152"/>
      <c r="AB508" s="152"/>
      <c r="AC508" s="152"/>
      <c r="AD508" s="152"/>
      <c r="AE508" s="250"/>
      <c r="AF508" s="250"/>
      <c r="AG508" s="186"/>
      <c r="AH508" s="250"/>
    </row>
    <row r="509" spans="1:34" ht="12.75" customHeight="1" x14ac:dyDescent="0.35">
      <c r="A509" s="161"/>
      <c r="B509" s="161"/>
      <c r="C509" s="207"/>
      <c r="D509" s="152"/>
      <c r="E509" s="234" t="str">
        <f>IFERROR(IF(ISBLANK(C509),IF(ISBLANK(D509),"",VLOOKUP(D509,Subrecipient!$D$13:$E$1200,2,FALSE)),VLOOKUP(C509,Subrecipient!$C$13:$E$1200,3,FALSE)),"Not Found")</f>
        <v/>
      </c>
      <c r="F509" s="152"/>
      <c r="G509" s="216"/>
      <c r="H509" s="207"/>
      <c r="I509" s="234" t="str">
        <f t="shared" si="7"/>
        <v/>
      </c>
      <c r="J509" s="152"/>
      <c r="K509" s="217"/>
      <c r="L509" s="154"/>
      <c r="M509" s="155"/>
      <c r="N509" s="155"/>
      <c r="O509" s="155"/>
      <c r="P509" s="154"/>
      <c r="Q509" s="215"/>
      <c r="R509" s="152"/>
      <c r="S509" s="152"/>
      <c r="T509" s="152"/>
      <c r="U509" s="152"/>
      <c r="V509" s="152"/>
      <c r="W509" s="207"/>
      <c r="X509" s="207"/>
      <c r="Y509" s="152"/>
      <c r="Z509" s="152"/>
      <c r="AA509" s="152"/>
      <c r="AB509" s="152"/>
      <c r="AC509" s="152"/>
      <c r="AD509" s="152"/>
      <c r="AE509" s="250"/>
      <c r="AF509" s="250"/>
      <c r="AG509" s="186"/>
      <c r="AH509" s="250"/>
    </row>
    <row r="510" spans="1:34" ht="12.75" customHeight="1" x14ac:dyDescent="0.35">
      <c r="A510" s="161"/>
      <c r="B510" s="161"/>
      <c r="C510" s="207"/>
      <c r="D510" s="152"/>
      <c r="E510" s="234" t="str">
        <f>IFERROR(IF(ISBLANK(C510),IF(ISBLANK(D510),"",VLOOKUP(D510,Subrecipient!$D$13:$E$1200,2,FALSE)),VLOOKUP(C510,Subrecipient!$C$13:$E$1200,3,FALSE)),"Not Found")</f>
        <v/>
      </c>
      <c r="F510" s="152"/>
      <c r="G510" s="216"/>
      <c r="H510" s="207"/>
      <c r="I510" s="234" t="str">
        <f t="shared" si="7"/>
        <v/>
      </c>
      <c r="J510" s="152"/>
      <c r="K510" s="217"/>
      <c r="L510" s="154"/>
      <c r="M510" s="155"/>
      <c r="N510" s="155"/>
      <c r="O510" s="155"/>
      <c r="P510" s="154"/>
      <c r="Q510" s="215"/>
      <c r="R510" s="152"/>
      <c r="S510" s="152"/>
      <c r="T510" s="152"/>
      <c r="U510" s="152"/>
      <c r="V510" s="152"/>
      <c r="W510" s="207"/>
      <c r="X510" s="207"/>
      <c r="Y510" s="152"/>
      <c r="Z510" s="152"/>
      <c r="AA510" s="152"/>
      <c r="AB510" s="152"/>
      <c r="AC510" s="152"/>
      <c r="AD510" s="152"/>
      <c r="AE510" s="250"/>
      <c r="AF510" s="250"/>
      <c r="AG510" s="186"/>
      <c r="AH510" s="250"/>
    </row>
    <row r="511" spans="1:34" ht="12.75" customHeight="1" x14ac:dyDescent="0.35">
      <c r="A511" s="161"/>
      <c r="B511" s="161"/>
      <c r="C511" s="207"/>
      <c r="D511" s="152"/>
      <c r="E511" s="234" t="str">
        <f>IFERROR(IF(ISBLANK(C511),IF(ISBLANK(D511),"",VLOOKUP(D511,Subrecipient!$D$13:$E$1200,2,FALSE)),VLOOKUP(C511,Subrecipient!$C$13:$E$1200,3,FALSE)),"Not Found")</f>
        <v/>
      </c>
      <c r="F511" s="152"/>
      <c r="G511" s="216"/>
      <c r="H511" s="207"/>
      <c r="I511" s="234" t="str">
        <f t="shared" si="7"/>
        <v/>
      </c>
      <c r="J511" s="152"/>
      <c r="K511" s="217"/>
      <c r="L511" s="154"/>
      <c r="M511" s="155"/>
      <c r="N511" s="155"/>
      <c r="O511" s="155"/>
      <c r="P511" s="154"/>
      <c r="Q511" s="215"/>
      <c r="R511" s="152"/>
      <c r="S511" s="152"/>
      <c r="T511" s="152"/>
      <c r="U511" s="152"/>
      <c r="V511" s="152"/>
      <c r="W511" s="207"/>
      <c r="X511" s="207"/>
      <c r="Y511" s="152"/>
      <c r="Z511" s="152"/>
      <c r="AA511" s="152"/>
      <c r="AB511" s="152"/>
      <c r="AC511" s="152"/>
      <c r="AD511" s="152"/>
      <c r="AE511" s="250"/>
      <c r="AF511" s="250"/>
      <c r="AG511" s="186"/>
      <c r="AH511" s="250"/>
    </row>
    <row r="512" spans="1:34" ht="12.75" customHeight="1" x14ac:dyDescent="0.35">
      <c r="A512" s="161"/>
      <c r="B512" s="161"/>
      <c r="C512" s="207"/>
      <c r="D512" s="152"/>
      <c r="E512" s="234" t="str">
        <f>IFERROR(IF(ISBLANK(C512),IF(ISBLANK(D512),"",VLOOKUP(D512,Subrecipient!$D$13:$E$1200,2,FALSE)),VLOOKUP(C512,Subrecipient!$C$13:$E$1200,3,FALSE)),"Not Found")</f>
        <v/>
      </c>
      <c r="F512" s="152"/>
      <c r="G512" s="216"/>
      <c r="H512" s="207"/>
      <c r="I512" s="234" t="str">
        <f t="shared" si="7"/>
        <v/>
      </c>
      <c r="J512" s="152"/>
      <c r="K512" s="217"/>
      <c r="L512" s="154"/>
      <c r="M512" s="155"/>
      <c r="N512" s="155"/>
      <c r="O512" s="155"/>
      <c r="P512" s="154"/>
      <c r="Q512" s="215"/>
      <c r="R512" s="152"/>
      <c r="S512" s="152"/>
      <c r="T512" s="152"/>
      <c r="U512" s="152"/>
      <c r="V512" s="152"/>
      <c r="W512" s="207"/>
      <c r="X512" s="207"/>
      <c r="Y512" s="152"/>
      <c r="Z512" s="152"/>
      <c r="AA512" s="152"/>
      <c r="AB512" s="152"/>
      <c r="AC512" s="152"/>
      <c r="AD512" s="152"/>
      <c r="AE512" s="250"/>
      <c r="AF512" s="250"/>
      <c r="AG512" s="186"/>
      <c r="AH512" s="250"/>
    </row>
    <row r="513" spans="1:34" ht="12.75" customHeight="1" x14ac:dyDescent="0.35">
      <c r="A513" s="161"/>
      <c r="B513" s="161"/>
      <c r="C513" s="207"/>
      <c r="D513" s="152"/>
      <c r="E513" s="234" t="str">
        <f>IFERROR(IF(ISBLANK(C513),IF(ISBLANK(D513),"",VLOOKUP(D513,Subrecipient!$D$13:$E$1200,2,FALSE)),VLOOKUP(C513,Subrecipient!$C$13:$E$1200,3,FALSE)),"Not Found")</f>
        <v/>
      </c>
      <c r="F513" s="152"/>
      <c r="G513" s="216"/>
      <c r="H513" s="207"/>
      <c r="I513" s="234" t="str">
        <f t="shared" si="7"/>
        <v/>
      </c>
      <c r="J513" s="152"/>
      <c r="K513" s="217"/>
      <c r="L513" s="154"/>
      <c r="M513" s="155"/>
      <c r="N513" s="155"/>
      <c r="O513" s="155"/>
      <c r="P513" s="154"/>
      <c r="Q513" s="215"/>
      <c r="R513" s="152"/>
      <c r="S513" s="152"/>
      <c r="T513" s="152"/>
      <c r="U513" s="152"/>
      <c r="V513" s="152"/>
      <c r="W513" s="207"/>
      <c r="X513" s="207"/>
      <c r="Y513" s="152"/>
      <c r="Z513" s="152"/>
      <c r="AA513" s="152"/>
      <c r="AB513" s="152"/>
      <c r="AC513" s="152"/>
      <c r="AD513" s="152"/>
      <c r="AE513" s="250"/>
      <c r="AF513" s="250"/>
      <c r="AG513" s="186"/>
      <c r="AH513" s="250"/>
    </row>
    <row r="514" spans="1:34" ht="12.75" customHeight="1" x14ac:dyDescent="0.35">
      <c r="A514" s="161"/>
      <c r="B514" s="161"/>
      <c r="C514" s="207"/>
      <c r="D514" s="152"/>
      <c r="E514" s="234" t="str">
        <f>IFERROR(IF(ISBLANK(C514),IF(ISBLANK(D514),"",VLOOKUP(D514,Subrecipient!$D$13:$E$1200,2,FALSE)),VLOOKUP(C514,Subrecipient!$C$13:$E$1200,3,FALSE)),"Not Found")</f>
        <v/>
      </c>
      <c r="F514" s="152"/>
      <c r="G514" s="216"/>
      <c r="H514" s="207"/>
      <c r="I514" s="234" t="str">
        <f t="shared" si="7"/>
        <v/>
      </c>
      <c r="J514" s="152"/>
      <c r="K514" s="217"/>
      <c r="L514" s="154"/>
      <c r="M514" s="155"/>
      <c r="N514" s="155"/>
      <c r="O514" s="155"/>
      <c r="P514" s="154"/>
      <c r="Q514" s="215"/>
      <c r="R514" s="152"/>
      <c r="S514" s="152"/>
      <c r="T514" s="152"/>
      <c r="U514" s="152"/>
      <c r="V514" s="152"/>
      <c r="W514" s="207"/>
      <c r="X514" s="207"/>
      <c r="Y514" s="152"/>
      <c r="Z514" s="152"/>
      <c r="AA514" s="152"/>
      <c r="AB514" s="152"/>
      <c r="AC514" s="152"/>
      <c r="AD514" s="152"/>
      <c r="AE514" s="250"/>
      <c r="AF514" s="250"/>
      <c r="AG514" s="186"/>
      <c r="AH514" s="250"/>
    </row>
    <row r="515" spans="1:34" ht="12.75" customHeight="1" x14ac:dyDescent="0.35">
      <c r="A515" s="161"/>
      <c r="B515" s="161"/>
      <c r="C515" s="207"/>
      <c r="D515" s="152"/>
      <c r="E515" s="234" t="str">
        <f>IFERROR(IF(ISBLANK(C515),IF(ISBLANK(D515),"",VLOOKUP(D515,Subrecipient!$D$13:$E$1200,2,FALSE)),VLOOKUP(C515,Subrecipient!$C$13:$E$1200,3,FALSE)),"Not Found")</f>
        <v/>
      </c>
      <c r="F515" s="152"/>
      <c r="G515" s="216"/>
      <c r="H515" s="207"/>
      <c r="I515" s="234" t="str">
        <f t="shared" si="7"/>
        <v/>
      </c>
      <c r="J515" s="152"/>
      <c r="K515" s="217"/>
      <c r="L515" s="154"/>
      <c r="M515" s="155"/>
      <c r="N515" s="155"/>
      <c r="O515" s="155"/>
      <c r="P515" s="154"/>
      <c r="Q515" s="215"/>
      <c r="R515" s="152"/>
      <c r="S515" s="152"/>
      <c r="T515" s="152"/>
      <c r="U515" s="152"/>
      <c r="V515" s="152"/>
      <c r="W515" s="207"/>
      <c r="X515" s="207"/>
      <c r="Y515" s="152"/>
      <c r="Z515" s="152"/>
      <c r="AA515" s="152"/>
      <c r="AB515" s="152"/>
      <c r="AC515" s="152"/>
      <c r="AD515" s="152"/>
      <c r="AE515" s="250"/>
      <c r="AF515" s="250"/>
      <c r="AG515" s="186"/>
      <c r="AH515" s="250"/>
    </row>
    <row r="516" spans="1:34" ht="12.75" customHeight="1" x14ac:dyDescent="0.35">
      <c r="A516" s="161"/>
      <c r="B516" s="161"/>
      <c r="C516" s="207"/>
      <c r="D516" s="152"/>
      <c r="E516" s="234" t="str">
        <f>IFERROR(IF(ISBLANK(C516),IF(ISBLANK(D516),"",VLOOKUP(D516,Subrecipient!$D$13:$E$1200,2,FALSE)),VLOOKUP(C516,Subrecipient!$C$13:$E$1200,3,FALSE)),"Not Found")</f>
        <v/>
      </c>
      <c r="F516" s="152"/>
      <c r="G516" s="216"/>
      <c r="H516" s="207"/>
      <c r="I516" s="234" t="str">
        <f t="shared" si="7"/>
        <v/>
      </c>
      <c r="J516" s="152"/>
      <c r="K516" s="217"/>
      <c r="L516" s="154"/>
      <c r="M516" s="155"/>
      <c r="N516" s="155"/>
      <c r="O516" s="155"/>
      <c r="P516" s="154"/>
      <c r="Q516" s="215"/>
      <c r="R516" s="152"/>
      <c r="S516" s="152"/>
      <c r="T516" s="152"/>
      <c r="U516" s="152"/>
      <c r="V516" s="152"/>
      <c r="W516" s="207"/>
      <c r="X516" s="207"/>
      <c r="Y516" s="152"/>
      <c r="Z516" s="152"/>
      <c r="AA516" s="152"/>
      <c r="AB516" s="152"/>
      <c r="AC516" s="152"/>
      <c r="AD516" s="152"/>
      <c r="AE516" s="250"/>
      <c r="AF516" s="250"/>
      <c r="AG516" s="186"/>
      <c r="AH516" s="250"/>
    </row>
    <row r="517" spans="1:34" ht="12.75" customHeight="1" x14ac:dyDescent="0.35">
      <c r="A517" s="161"/>
      <c r="B517" s="161"/>
      <c r="C517" s="207"/>
      <c r="D517" s="152"/>
      <c r="E517" s="234" t="str">
        <f>IFERROR(IF(ISBLANK(C517),IF(ISBLANK(D517),"",VLOOKUP(D517,Subrecipient!$D$13:$E$1200,2,FALSE)),VLOOKUP(C517,Subrecipient!$C$13:$E$1200,3,FALSE)),"Not Found")</f>
        <v/>
      </c>
      <c r="F517" s="152"/>
      <c r="G517" s="216"/>
      <c r="H517" s="207"/>
      <c r="I517" s="234" t="str">
        <f t="shared" si="7"/>
        <v/>
      </c>
      <c r="J517" s="152"/>
      <c r="K517" s="217"/>
      <c r="L517" s="154"/>
      <c r="M517" s="155"/>
      <c r="N517" s="155"/>
      <c r="O517" s="155"/>
      <c r="P517" s="154"/>
      <c r="Q517" s="215"/>
      <c r="R517" s="152"/>
      <c r="S517" s="152"/>
      <c r="T517" s="152"/>
      <c r="U517" s="152"/>
      <c r="V517" s="152"/>
      <c r="W517" s="207"/>
      <c r="X517" s="207"/>
      <c r="Y517" s="152"/>
      <c r="Z517" s="152"/>
      <c r="AA517" s="152"/>
      <c r="AB517" s="152"/>
      <c r="AC517" s="152"/>
      <c r="AD517" s="152"/>
      <c r="AE517" s="250"/>
      <c r="AF517" s="250"/>
      <c r="AG517" s="186"/>
      <c r="AH517" s="250"/>
    </row>
    <row r="518" spans="1:34" ht="12.75" customHeight="1" x14ac:dyDescent="0.35">
      <c r="A518" s="161"/>
      <c r="B518" s="161"/>
      <c r="C518" s="207"/>
      <c r="D518" s="152"/>
      <c r="E518" s="234" t="str">
        <f>IFERROR(IF(ISBLANK(C518),IF(ISBLANK(D518),"",VLOOKUP(D518,Subrecipient!$D$13:$E$1200,2,FALSE)),VLOOKUP(C518,Subrecipient!$C$13:$E$1200,3,FALSE)),"Not Found")</f>
        <v/>
      </c>
      <c r="F518" s="152"/>
      <c r="G518" s="216"/>
      <c r="H518" s="207"/>
      <c r="I518" s="234" t="str">
        <f t="shared" si="7"/>
        <v/>
      </c>
      <c r="J518" s="152"/>
      <c r="K518" s="217"/>
      <c r="L518" s="154"/>
      <c r="M518" s="155"/>
      <c r="N518" s="155"/>
      <c r="O518" s="155"/>
      <c r="P518" s="154"/>
      <c r="Q518" s="215"/>
      <c r="R518" s="152"/>
      <c r="S518" s="152"/>
      <c r="T518" s="152"/>
      <c r="U518" s="152"/>
      <c r="V518" s="152"/>
      <c r="W518" s="207"/>
      <c r="X518" s="207"/>
      <c r="Y518" s="152"/>
      <c r="Z518" s="152"/>
      <c r="AA518" s="152"/>
      <c r="AB518" s="152"/>
      <c r="AC518" s="152"/>
      <c r="AD518" s="152"/>
      <c r="AE518" s="250"/>
      <c r="AF518" s="250"/>
      <c r="AG518" s="186"/>
      <c r="AH518" s="250"/>
    </row>
    <row r="519" spans="1:34" ht="12.75" customHeight="1" x14ac:dyDescent="0.35">
      <c r="A519" s="161"/>
      <c r="B519" s="161"/>
      <c r="C519" s="207"/>
      <c r="D519" s="152"/>
      <c r="E519" s="234" t="str">
        <f>IFERROR(IF(ISBLANK(C519),IF(ISBLANK(D519),"",VLOOKUP(D519,Subrecipient!$D$13:$E$1200,2,FALSE)),VLOOKUP(C519,Subrecipient!$C$13:$E$1200,3,FALSE)),"Not Found")</f>
        <v/>
      </c>
      <c r="F519" s="152"/>
      <c r="G519" s="216"/>
      <c r="H519" s="207"/>
      <c r="I519" s="234" t="str">
        <f t="shared" si="7"/>
        <v/>
      </c>
      <c r="J519" s="152"/>
      <c r="K519" s="217"/>
      <c r="L519" s="154"/>
      <c r="M519" s="155"/>
      <c r="N519" s="155"/>
      <c r="O519" s="155"/>
      <c r="P519" s="154"/>
      <c r="Q519" s="215"/>
      <c r="R519" s="152"/>
      <c r="S519" s="152"/>
      <c r="T519" s="152"/>
      <c r="U519" s="152"/>
      <c r="V519" s="152"/>
      <c r="W519" s="207"/>
      <c r="X519" s="207"/>
      <c r="Y519" s="152"/>
      <c r="Z519" s="152"/>
      <c r="AA519" s="152"/>
      <c r="AB519" s="152"/>
      <c r="AC519" s="152"/>
      <c r="AD519" s="152"/>
      <c r="AE519" s="250"/>
      <c r="AF519" s="250"/>
      <c r="AG519" s="186"/>
      <c r="AH519" s="250"/>
    </row>
    <row r="520" spans="1:34" ht="12.75" customHeight="1" x14ac:dyDescent="0.35">
      <c r="A520" s="161"/>
      <c r="B520" s="161"/>
      <c r="C520" s="207"/>
      <c r="D520" s="152"/>
      <c r="E520" s="234" t="str">
        <f>IFERROR(IF(ISBLANK(C520),IF(ISBLANK(D520),"",VLOOKUP(D520,Subrecipient!$D$13:$E$1200,2,FALSE)),VLOOKUP(C520,Subrecipient!$C$13:$E$1200,3,FALSE)),"Not Found")</f>
        <v/>
      </c>
      <c r="F520" s="152"/>
      <c r="G520" s="216"/>
      <c r="H520" s="207"/>
      <c r="I520" s="234" t="str">
        <f t="shared" si="7"/>
        <v/>
      </c>
      <c r="J520" s="152"/>
      <c r="K520" s="217"/>
      <c r="L520" s="154"/>
      <c r="M520" s="155"/>
      <c r="N520" s="155"/>
      <c r="O520" s="155"/>
      <c r="P520" s="154"/>
      <c r="Q520" s="215"/>
      <c r="R520" s="152"/>
      <c r="S520" s="152"/>
      <c r="T520" s="152"/>
      <c r="U520" s="152"/>
      <c r="V520" s="152"/>
      <c r="W520" s="207"/>
      <c r="X520" s="207"/>
      <c r="Y520" s="152"/>
      <c r="Z520" s="152"/>
      <c r="AA520" s="152"/>
      <c r="AB520" s="152"/>
      <c r="AC520" s="152"/>
      <c r="AD520" s="152"/>
      <c r="AE520" s="250"/>
      <c r="AF520" s="250"/>
      <c r="AG520" s="186"/>
      <c r="AH520" s="250"/>
    </row>
    <row r="521" spans="1:34" ht="12.75" customHeight="1" x14ac:dyDescent="0.35">
      <c r="A521" s="161"/>
      <c r="B521" s="161"/>
      <c r="C521" s="207"/>
      <c r="D521" s="152"/>
      <c r="E521" s="234" t="str">
        <f>IFERROR(IF(ISBLANK(C521),IF(ISBLANK(D521),"",VLOOKUP(D521,Subrecipient!$D$13:$E$1200,2,FALSE)),VLOOKUP(C521,Subrecipient!$C$13:$E$1200,3,FALSE)),"Not Found")</f>
        <v/>
      </c>
      <c r="F521" s="152"/>
      <c r="G521" s="216"/>
      <c r="H521" s="207"/>
      <c r="I521" s="234" t="str">
        <f t="shared" ref="I521:I584" si="8">E521</f>
        <v/>
      </c>
      <c r="J521" s="152"/>
      <c r="K521" s="217"/>
      <c r="L521" s="154"/>
      <c r="M521" s="155"/>
      <c r="N521" s="155"/>
      <c r="O521" s="155"/>
      <c r="P521" s="154"/>
      <c r="Q521" s="215"/>
      <c r="R521" s="152"/>
      <c r="S521" s="152"/>
      <c r="T521" s="152"/>
      <c r="U521" s="152"/>
      <c r="V521" s="152"/>
      <c r="W521" s="207"/>
      <c r="X521" s="207"/>
      <c r="Y521" s="152"/>
      <c r="Z521" s="152"/>
      <c r="AA521" s="152"/>
      <c r="AB521" s="152"/>
      <c r="AC521" s="152"/>
      <c r="AD521" s="152"/>
      <c r="AE521" s="250"/>
      <c r="AF521" s="250"/>
      <c r="AG521" s="186"/>
      <c r="AH521" s="250"/>
    </row>
    <row r="522" spans="1:34" ht="12.75" customHeight="1" x14ac:dyDescent="0.35">
      <c r="A522" s="161"/>
      <c r="B522" s="161"/>
      <c r="C522" s="207"/>
      <c r="D522" s="152"/>
      <c r="E522" s="234" t="str">
        <f>IFERROR(IF(ISBLANK(C522),IF(ISBLANK(D522),"",VLOOKUP(D522,Subrecipient!$D$13:$E$1200,2,FALSE)),VLOOKUP(C522,Subrecipient!$C$13:$E$1200,3,FALSE)),"Not Found")</f>
        <v/>
      </c>
      <c r="F522" s="152"/>
      <c r="G522" s="216"/>
      <c r="H522" s="207"/>
      <c r="I522" s="234" t="str">
        <f t="shared" si="8"/>
        <v/>
      </c>
      <c r="J522" s="152"/>
      <c r="K522" s="217"/>
      <c r="L522" s="154"/>
      <c r="M522" s="155"/>
      <c r="N522" s="155"/>
      <c r="O522" s="155"/>
      <c r="P522" s="154"/>
      <c r="Q522" s="215"/>
      <c r="R522" s="152"/>
      <c r="S522" s="152"/>
      <c r="T522" s="152"/>
      <c r="U522" s="152"/>
      <c r="V522" s="152"/>
      <c r="W522" s="207"/>
      <c r="X522" s="207"/>
      <c r="Y522" s="152"/>
      <c r="Z522" s="152"/>
      <c r="AA522" s="152"/>
      <c r="AB522" s="152"/>
      <c r="AC522" s="152"/>
      <c r="AD522" s="152"/>
      <c r="AE522" s="250"/>
      <c r="AF522" s="250"/>
      <c r="AG522" s="186"/>
      <c r="AH522" s="250"/>
    </row>
    <row r="523" spans="1:34" ht="12.75" customHeight="1" x14ac:dyDescent="0.35">
      <c r="A523" s="161"/>
      <c r="B523" s="161"/>
      <c r="C523" s="207"/>
      <c r="D523" s="152"/>
      <c r="E523" s="234" t="str">
        <f>IFERROR(IF(ISBLANK(C523),IF(ISBLANK(D523),"",VLOOKUP(D523,Subrecipient!$D$13:$E$1200,2,FALSE)),VLOOKUP(C523,Subrecipient!$C$13:$E$1200,3,FALSE)),"Not Found")</f>
        <v/>
      </c>
      <c r="F523" s="152"/>
      <c r="G523" s="216"/>
      <c r="H523" s="207"/>
      <c r="I523" s="234" t="str">
        <f t="shared" si="8"/>
        <v/>
      </c>
      <c r="J523" s="152"/>
      <c r="K523" s="217"/>
      <c r="L523" s="154"/>
      <c r="M523" s="155"/>
      <c r="N523" s="155"/>
      <c r="O523" s="155"/>
      <c r="P523" s="154"/>
      <c r="Q523" s="215"/>
      <c r="R523" s="152"/>
      <c r="S523" s="152"/>
      <c r="T523" s="152"/>
      <c r="U523" s="152"/>
      <c r="V523" s="152"/>
      <c r="W523" s="207"/>
      <c r="X523" s="207"/>
      <c r="Y523" s="152"/>
      <c r="Z523" s="152"/>
      <c r="AA523" s="152"/>
      <c r="AB523" s="152"/>
      <c r="AC523" s="152"/>
      <c r="AD523" s="152"/>
      <c r="AE523" s="250"/>
      <c r="AF523" s="250"/>
      <c r="AG523" s="186"/>
      <c r="AH523" s="250"/>
    </row>
    <row r="524" spans="1:34" ht="12.75" customHeight="1" x14ac:dyDescent="0.35">
      <c r="A524" s="161"/>
      <c r="B524" s="161"/>
      <c r="C524" s="207"/>
      <c r="D524" s="152"/>
      <c r="E524" s="234" t="str">
        <f>IFERROR(IF(ISBLANK(C524),IF(ISBLANK(D524),"",VLOOKUP(D524,Subrecipient!$D$13:$E$1200,2,FALSE)),VLOOKUP(C524,Subrecipient!$C$13:$E$1200,3,FALSE)),"Not Found")</f>
        <v/>
      </c>
      <c r="F524" s="152"/>
      <c r="G524" s="216"/>
      <c r="H524" s="207"/>
      <c r="I524" s="234" t="str">
        <f t="shared" si="8"/>
        <v/>
      </c>
      <c r="J524" s="152"/>
      <c r="K524" s="217"/>
      <c r="L524" s="154"/>
      <c r="M524" s="155"/>
      <c r="N524" s="155"/>
      <c r="O524" s="155"/>
      <c r="P524" s="154"/>
      <c r="Q524" s="215"/>
      <c r="R524" s="152"/>
      <c r="S524" s="152"/>
      <c r="T524" s="152"/>
      <c r="U524" s="152"/>
      <c r="V524" s="152"/>
      <c r="W524" s="207"/>
      <c r="X524" s="207"/>
      <c r="Y524" s="152"/>
      <c r="Z524" s="152"/>
      <c r="AA524" s="152"/>
      <c r="AB524" s="152"/>
      <c r="AC524" s="152"/>
      <c r="AD524" s="152"/>
      <c r="AE524" s="250"/>
      <c r="AF524" s="250"/>
      <c r="AG524" s="186"/>
      <c r="AH524" s="250"/>
    </row>
    <row r="525" spans="1:34" ht="12.75" customHeight="1" x14ac:dyDescent="0.35">
      <c r="A525" s="161"/>
      <c r="B525" s="161"/>
      <c r="C525" s="207"/>
      <c r="D525" s="152"/>
      <c r="E525" s="234" t="str">
        <f>IFERROR(IF(ISBLANK(C525),IF(ISBLANK(D525),"",VLOOKUP(D525,Subrecipient!$D$13:$E$1200,2,FALSE)),VLOOKUP(C525,Subrecipient!$C$13:$E$1200,3,FALSE)),"Not Found")</f>
        <v/>
      </c>
      <c r="F525" s="152"/>
      <c r="G525" s="216"/>
      <c r="H525" s="207"/>
      <c r="I525" s="234" t="str">
        <f t="shared" si="8"/>
        <v/>
      </c>
      <c r="J525" s="152"/>
      <c r="K525" s="217"/>
      <c r="L525" s="154"/>
      <c r="M525" s="155"/>
      <c r="N525" s="155"/>
      <c r="O525" s="155"/>
      <c r="P525" s="154"/>
      <c r="Q525" s="215"/>
      <c r="R525" s="152"/>
      <c r="S525" s="152"/>
      <c r="T525" s="152"/>
      <c r="U525" s="152"/>
      <c r="V525" s="152"/>
      <c r="W525" s="207"/>
      <c r="X525" s="207"/>
      <c r="Y525" s="152"/>
      <c r="Z525" s="152"/>
      <c r="AA525" s="152"/>
      <c r="AB525" s="152"/>
      <c r="AC525" s="152"/>
      <c r="AD525" s="152"/>
      <c r="AE525" s="250"/>
      <c r="AF525" s="250"/>
      <c r="AG525" s="186"/>
      <c r="AH525" s="250"/>
    </row>
    <row r="526" spans="1:34" ht="12.75" customHeight="1" x14ac:dyDescent="0.35">
      <c r="A526" s="161"/>
      <c r="B526" s="161"/>
      <c r="C526" s="207"/>
      <c r="D526" s="152"/>
      <c r="E526" s="234" t="str">
        <f>IFERROR(IF(ISBLANK(C526),IF(ISBLANK(D526),"",VLOOKUP(D526,Subrecipient!$D$13:$E$1200,2,FALSE)),VLOOKUP(C526,Subrecipient!$C$13:$E$1200,3,FALSE)),"Not Found")</f>
        <v/>
      </c>
      <c r="F526" s="152"/>
      <c r="G526" s="216"/>
      <c r="H526" s="207"/>
      <c r="I526" s="234" t="str">
        <f t="shared" si="8"/>
        <v/>
      </c>
      <c r="J526" s="152"/>
      <c r="K526" s="217"/>
      <c r="L526" s="154"/>
      <c r="M526" s="155"/>
      <c r="N526" s="155"/>
      <c r="O526" s="155"/>
      <c r="P526" s="154"/>
      <c r="Q526" s="215"/>
      <c r="R526" s="152"/>
      <c r="S526" s="152"/>
      <c r="T526" s="152"/>
      <c r="U526" s="152"/>
      <c r="V526" s="152"/>
      <c r="W526" s="207"/>
      <c r="X526" s="207"/>
      <c r="Y526" s="152"/>
      <c r="Z526" s="152"/>
      <c r="AA526" s="152"/>
      <c r="AB526" s="152"/>
      <c r="AC526" s="152"/>
      <c r="AD526" s="152"/>
      <c r="AE526" s="250"/>
      <c r="AF526" s="250"/>
      <c r="AG526" s="186"/>
      <c r="AH526" s="250"/>
    </row>
    <row r="527" spans="1:34" ht="12.75" customHeight="1" x14ac:dyDescent="0.35">
      <c r="A527" s="161"/>
      <c r="B527" s="161"/>
      <c r="C527" s="207"/>
      <c r="D527" s="152"/>
      <c r="E527" s="234" t="str">
        <f>IFERROR(IF(ISBLANK(C527),IF(ISBLANK(D527),"",VLOOKUP(D527,Subrecipient!$D$13:$E$1200,2,FALSE)),VLOOKUP(C527,Subrecipient!$C$13:$E$1200,3,FALSE)),"Not Found")</f>
        <v/>
      </c>
      <c r="F527" s="152"/>
      <c r="G527" s="216"/>
      <c r="H527" s="207"/>
      <c r="I527" s="234" t="str">
        <f t="shared" si="8"/>
        <v/>
      </c>
      <c r="J527" s="152"/>
      <c r="K527" s="217"/>
      <c r="L527" s="154"/>
      <c r="M527" s="155"/>
      <c r="N527" s="155"/>
      <c r="O527" s="155"/>
      <c r="P527" s="154"/>
      <c r="Q527" s="215"/>
      <c r="R527" s="152"/>
      <c r="S527" s="152"/>
      <c r="T527" s="152"/>
      <c r="U527" s="152"/>
      <c r="V527" s="152"/>
      <c r="W527" s="207"/>
      <c r="X527" s="207"/>
      <c r="Y527" s="152"/>
      <c r="Z527" s="152"/>
      <c r="AA527" s="152"/>
      <c r="AB527" s="152"/>
      <c r="AC527" s="152"/>
      <c r="AD527" s="152"/>
      <c r="AE527" s="250"/>
      <c r="AF527" s="250"/>
      <c r="AG527" s="186"/>
      <c r="AH527" s="250"/>
    </row>
    <row r="528" spans="1:34" ht="12.75" customHeight="1" x14ac:dyDescent="0.35">
      <c r="A528" s="161"/>
      <c r="B528" s="161"/>
      <c r="C528" s="207"/>
      <c r="D528" s="152"/>
      <c r="E528" s="234" t="str">
        <f>IFERROR(IF(ISBLANK(C528),IF(ISBLANK(D528),"",VLOOKUP(D528,Subrecipient!$D$13:$E$1200,2,FALSE)),VLOOKUP(C528,Subrecipient!$C$13:$E$1200,3,FALSE)),"Not Found")</f>
        <v/>
      </c>
      <c r="F528" s="152"/>
      <c r="G528" s="216"/>
      <c r="H528" s="207"/>
      <c r="I528" s="234" t="str">
        <f t="shared" si="8"/>
        <v/>
      </c>
      <c r="J528" s="152"/>
      <c r="K528" s="217"/>
      <c r="L528" s="154"/>
      <c r="M528" s="155"/>
      <c r="N528" s="155"/>
      <c r="O528" s="155"/>
      <c r="P528" s="154"/>
      <c r="Q528" s="215"/>
      <c r="R528" s="152"/>
      <c r="S528" s="152"/>
      <c r="T528" s="152"/>
      <c r="U528" s="152"/>
      <c r="V528" s="152"/>
      <c r="W528" s="207"/>
      <c r="X528" s="207"/>
      <c r="Y528" s="152"/>
      <c r="Z528" s="152"/>
      <c r="AA528" s="152"/>
      <c r="AB528" s="152"/>
      <c r="AC528" s="152"/>
      <c r="AD528" s="152"/>
      <c r="AE528" s="250"/>
      <c r="AF528" s="250"/>
      <c r="AG528" s="186"/>
      <c r="AH528" s="250"/>
    </row>
    <row r="529" spans="1:34" ht="12.75" customHeight="1" x14ac:dyDescent="0.35">
      <c r="A529" s="161"/>
      <c r="B529" s="161"/>
      <c r="C529" s="207"/>
      <c r="D529" s="152"/>
      <c r="E529" s="234" t="str">
        <f>IFERROR(IF(ISBLANK(C529),IF(ISBLANK(D529),"",VLOOKUP(D529,Subrecipient!$D$13:$E$1200,2,FALSE)),VLOOKUP(C529,Subrecipient!$C$13:$E$1200,3,FALSE)),"Not Found")</f>
        <v/>
      </c>
      <c r="F529" s="152"/>
      <c r="G529" s="216"/>
      <c r="H529" s="207"/>
      <c r="I529" s="234" t="str">
        <f t="shared" si="8"/>
        <v/>
      </c>
      <c r="J529" s="152"/>
      <c r="K529" s="217"/>
      <c r="L529" s="154"/>
      <c r="M529" s="155"/>
      <c r="N529" s="155"/>
      <c r="O529" s="155"/>
      <c r="P529" s="154"/>
      <c r="Q529" s="215"/>
      <c r="R529" s="152"/>
      <c r="S529" s="152"/>
      <c r="T529" s="152"/>
      <c r="U529" s="152"/>
      <c r="V529" s="152"/>
      <c r="W529" s="207"/>
      <c r="X529" s="207"/>
      <c r="Y529" s="152"/>
      <c r="Z529" s="152"/>
      <c r="AA529" s="152"/>
      <c r="AB529" s="152"/>
      <c r="AC529" s="152"/>
      <c r="AD529" s="152"/>
      <c r="AE529" s="250"/>
      <c r="AF529" s="250"/>
      <c r="AG529" s="186"/>
      <c r="AH529" s="250"/>
    </row>
    <row r="530" spans="1:34" ht="12.75" customHeight="1" x14ac:dyDescent="0.35">
      <c r="A530" s="161"/>
      <c r="B530" s="161"/>
      <c r="C530" s="207"/>
      <c r="D530" s="152"/>
      <c r="E530" s="234" t="str">
        <f>IFERROR(IF(ISBLANK(C530),IF(ISBLANK(D530),"",VLOOKUP(D530,Subrecipient!$D$13:$E$1200,2,FALSE)),VLOOKUP(C530,Subrecipient!$C$13:$E$1200,3,FALSE)),"Not Found")</f>
        <v/>
      </c>
      <c r="F530" s="152"/>
      <c r="G530" s="216"/>
      <c r="H530" s="207"/>
      <c r="I530" s="234" t="str">
        <f t="shared" si="8"/>
        <v/>
      </c>
      <c r="J530" s="152"/>
      <c r="K530" s="217"/>
      <c r="L530" s="154"/>
      <c r="M530" s="155"/>
      <c r="N530" s="155"/>
      <c r="O530" s="155"/>
      <c r="P530" s="154"/>
      <c r="Q530" s="215"/>
      <c r="R530" s="152"/>
      <c r="S530" s="152"/>
      <c r="T530" s="152"/>
      <c r="U530" s="152"/>
      <c r="V530" s="152"/>
      <c r="W530" s="207"/>
      <c r="X530" s="207"/>
      <c r="Y530" s="152"/>
      <c r="Z530" s="152"/>
      <c r="AA530" s="152"/>
      <c r="AB530" s="152"/>
      <c r="AC530" s="152"/>
      <c r="AD530" s="152"/>
      <c r="AE530" s="250"/>
      <c r="AF530" s="250"/>
      <c r="AG530" s="186"/>
      <c r="AH530" s="250"/>
    </row>
    <row r="531" spans="1:34" ht="12.75" customHeight="1" x14ac:dyDescent="0.35">
      <c r="A531" s="161"/>
      <c r="B531" s="161"/>
      <c r="C531" s="207"/>
      <c r="D531" s="152"/>
      <c r="E531" s="234" t="str">
        <f>IFERROR(IF(ISBLANK(C531),IF(ISBLANK(D531),"",VLOOKUP(D531,Subrecipient!$D$13:$E$1200,2,FALSE)),VLOOKUP(C531,Subrecipient!$C$13:$E$1200,3,FALSE)),"Not Found")</f>
        <v/>
      </c>
      <c r="F531" s="152"/>
      <c r="G531" s="216"/>
      <c r="H531" s="207"/>
      <c r="I531" s="234" t="str">
        <f t="shared" si="8"/>
        <v/>
      </c>
      <c r="J531" s="152"/>
      <c r="K531" s="217"/>
      <c r="L531" s="154"/>
      <c r="M531" s="155"/>
      <c r="N531" s="155"/>
      <c r="O531" s="155"/>
      <c r="P531" s="154"/>
      <c r="Q531" s="215"/>
      <c r="R531" s="152"/>
      <c r="S531" s="152"/>
      <c r="T531" s="152"/>
      <c r="U531" s="152"/>
      <c r="V531" s="152"/>
      <c r="W531" s="207"/>
      <c r="X531" s="207"/>
      <c r="Y531" s="152"/>
      <c r="Z531" s="152"/>
      <c r="AA531" s="152"/>
      <c r="AB531" s="152"/>
      <c r="AC531" s="152"/>
      <c r="AD531" s="152"/>
      <c r="AE531" s="250"/>
      <c r="AF531" s="250"/>
      <c r="AG531" s="186"/>
      <c r="AH531" s="250"/>
    </row>
    <row r="532" spans="1:34" ht="12.75" customHeight="1" x14ac:dyDescent="0.35">
      <c r="A532" s="161"/>
      <c r="B532" s="161"/>
      <c r="C532" s="207"/>
      <c r="D532" s="152"/>
      <c r="E532" s="234" t="str">
        <f>IFERROR(IF(ISBLANK(C532),IF(ISBLANK(D532),"",VLOOKUP(D532,Subrecipient!$D$13:$E$1200,2,FALSE)),VLOOKUP(C532,Subrecipient!$C$13:$E$1200,3,FALSE)),"Not Found")</f>
        <v/>
      </c>
      <c r="F532" s="152"/>
      <c r="G532" s="216"/>
      <c r="H532" s="207"/>
      <c r="I532" s="234" t="str">
        <f t="shared" si="8"/>
        <v/>
      </c>
      <c r="J532" s="152"/>
      <c r="K532" s="217"/>
      <c r="L532" s="154"/>
      <c r="M532" s="155"/>
      <c r="N532" s="155"/>
      <c r="O532" s="155"/>
      <c r="P532" s="154"/>
      <c r="Q532" s="215"/>
      <c r="R532" s="152"/>
      <c r="S532" s="152"/>
      <c r="T532" s="152"/>
      <c r="U532" s="152"/>
      <c r="V532" s="152"/>
      <c r="W532" s="207"/>
      <c r="X532" s="207"/>
      <c r="Y532" s="152"/>
      <c r="Z532" s="152"/>
      <c r="AA532" s="152"/>
      <c r="AB532" s="152"/>
      <c r="AC532" s="152"/>
      <c r="AD532" s="152"/>
      <c r="AE532" s="250"/>
      <c r="AF532" s="250"/>
      <c r="AG532" s="186"/>
      <c r="AH532" s="250"/>
    </row>
    <row r="533" spans="1:34" ht="12.75" customHeight="1" x14ac:dyDescent="0.35">
      <c r="A533" s="161"/>
      <c r="B533" s="161"/>
      <c r="C533" s="207"/>
      <c r="D533" s="152"/>
      <c r="E533" s="234" t="str">
        <f>IFERROR(IF(ISBLANK(C533),IF(ISBLANK(D533),"",VLOOKUP(D533,Subrecipient!$D$13:$E$1200,2,FALSE)),VLOOKUP(C533,Subrecipient!$C$13:$E$1200,3,FALSE)),"Not Found")</f>
        <v/>
      </c>
      <c r="F533" s="152"/>
      <c r="G533" s="216"/>
      <c r="H533" s="207"/>
      <c r="I533" s="234" t="str">
        <f t="shared" si="8"/>
        <v/>
      </c>
      <c r="J533" s="152"/>
      <c r="K533" s="217"/>
      <c r="L533" s="154"/>
      <c r="M533" s="155"/>
      <c r="N533" s="155"/>
      <c r="O533" s="155"/>
      <c r="P533" s="154"/>
      <c r="Q533" s="215"/>
      <c r="R533" s="152"/>
      <c r="S533" s="152"/>
      <c r="T533" s="152"/>
      <c r="U533" s="152"/>
      <c r="V533" s="152"/>
      <c r="W533" s="207"/>
      <c r="X533" s="207"/>
      <c r="Y533" s="152"/>
      <c r="Z533" s="152"/>
      <c r="AA533" s="152"/>
      <c r="AB533" s="152"/>
      <c r="AC533" s="152"/>
      <c r="AD533" s="152"/>
      <c r="AE533" s="250"/>
      <c r="AF533" s="250"/>
      <c r="AG533" s="186"/>
      <c r="AH533" s="250"/>
    </row>
    <row r="534" spans="1:34" ht="12.75" customHeight="1" x14ac:dyDescent="0.35">
      <c r="A534" s="161"/>
      <c r="B534" s="161"/>
      <c r="C534" s="207"/>
      <c r="D534" s="152"/>
      <c r="E534" s="234" t="str">
        <f>IFERROR(IF(ISBLANK(C534),IF(ISBLANK(D534),"",VLOOKUP(D534,Subrecipient!$D$13:$E$1200,2,FALSE)),VLOOKUP(C534,Subrecipient!$C$13:$E$1200,3,FALSE)),"Not Found")</f>
        <v/>
      </c>
      <c r="F534" s="152"/>
      <c r="G534" s="216"/>
      <c r="H534" s="207"/>
      <c r="I534" s="234" t="str">
        <f t="shared" si="8"/>
        <v/>
      </c>
      <c r="J534" s="152"/>
      <c r="K534" s="217"/>
      <c r="L534" s="154"/>
      <c r="M534" s="155"/>
      <c r="N534" s="155"/>
      <c r="O534" s="155"/>
      <c r="P534" s="154"/>
      <c r="Q534" s="215"/>
      <c r="R534" s="152"/>
      <c r="S534" s="152"/>
      <c r="T534" s="152"/>
      <c r="U534" s="152"/>
      <c r="V534" s="152"/>
      <c r="W534" s="207"/>
      <c r="X534" s="207"/>
      <c r="Y534" s="152"/>
      <c r="Z534" s="152"/>
      <c r="AA534" s="152"/>
      <c r="AB534" s="152"/>
      <c r="AC534" s="152"/>
      <c r="AD534" s="152"/>
      <c r="AE534" s="250"/>
      <c r="AF534" s="250"/>
      <c r="AG534" s="186"/>
      <c r="AH534" s="250"/>
    </row>
    <row r="535" spans="1:34" ht="12.75" customHeight="1" x14ac:dyDescent="0.35">
      <c r="A535" s="161"/>
      <c r="B535" s="161"/>
      <c r="C535" s="207"/>
      <c r="D535" s="152"/>
      <c r="E535" s="234" t="str">
        <f>IFERROR(IF(ISBLANK(C535),IF(ISBLANK(D535),"",VLOOKUP(D535,Subrecipient!$D$13:$E$1200,2,FALSE)),VLOOKUP(C535,Subrecipient!$C$13:$E$1200,3,FALSE)),"Not Found")</f>
        <v/>
      </c>
      <c r="F535" s="152"/>
      <c r="G535" s="216"/>
      <c r="H535" s="207"/>
      <c r="I535" s="234" t="str">
        <f t="shared" si="8"/>
        <v/>
      </c>
      <c r="J535" s="152"/>
      <c r="K535" s="217"/>
      <c r="L535" s="154"/>
      <c r="M535" s="155"/>
      <c r="N535" s="155"/>
      <c r="O535" s="155"/>
      <c r="P535" s="154"/>
      <c r="Q535" s="215"/>
      <c r="R535" s="152"/>
      <c r="S535" s="152"/>
      <c r="T535" s="152"/>
      <c r="U535" s="152"/>
      <c r="V535" s="152"/>
      <c r="W535" s="207"/>
      <c r="X535" s="207"/>
      <c r="Y535" s="152"/>
      <c r="Z535" s="152"/>
      <c r="AA535" s="152"/>
      <c r="AB535" s="152"/>
      <c r="AC535" s="152"/>
      <c r="AD535" s="152"/>
      <c r="AE535" s="250"/>
      <c r="AF535" s="250"/>
      <c r="AG535" s="186"/>
      <c r="AH535" s="250"/>
    </row>
    <row r="536" spans="1:34" ht="12.75" customHeight="1" x14ac:dyDescent="0.35">
      <c r="A536" s="161"/>
      <c r="B536" s="161"/>
      <c r="C536" s="207"/>
      <c r="D536" s="152"/>
      <c r="E536" s="234" t="str">
        <f>IFERROR(IF(ISBLANK(C536),IF(ISBLANK(D536),"",VLOOKUP(D536,Subrecipient!$D$13:$E$1200,2,FALSE)),VLOOKUP(C536,Subrecipient!$C$13:$E$1200,3,FALSE)),"Not Found")</f>
        <v/>
      </c>
      <c r="F536" s="152"/>
      <c r="G536" s="216"/>
      <c r="H536" s="207"/>
      <c r="I536" s="234" t="str">
        <f t="shared" si="8"/>
        <v/>
      </c>
      <c r="J536" s="152"/>
      <c r="K536" s="217"/>
      <c r="L536" s="154"/>
      <c r="M536" s="155"/>
      <c r="N536" s="155"/>
      <c r="O536" s="155"/>
      <c r="P536" s="154"/>
      <c r="Q536" s="215"/>
      <c r="R536" s="152"/>
      <c r="S536" s="152"/>
      <c r="T536" s="152"/>
      <c r="U536" s="152"/>
      <c r="V536" s="152"/>
      <c r="W536" s="207"/>
      <c r="X536" s="207"/>
      <c r="Y536" s="152"/>
      <c r="Z536" s="152"/>
      <c r="AA536" s="152"/>
      <c r="AB536" s="152"/>
      <c r="AC536" s="152"/>
      <c r="AD536" s="152"/>
      <c r="AE536" s="250"/>
      <c r="AF536" s="250"/>
      <c r="AG536" s="186"/>
      <c r="AH536" s="250"/>
    </row>
    <row r="537" spans="1:34" ht="12.75" customHeight="1" x14ac:dyDescent="0.35">
      <c r="A537" s="161"/>
      <c r="B537" s="161"/>
      <c r="C537" s="207"/>
      <c r="D537" s="152"/>
      <c r="E537" s="234" t="str">
        <f>IFERROR(IF(ISBLANK(C537),IF(ISBLANK(D537),"",VLOOKUP(D537,Subrecipient!$D$13:$E$1200,2,FALSE)),VLOOKUP(C537,Subrecipient!$C$13:$E$1200,3,FALSE)),"Not Found")</f>
        <v/>
      </c>
      <c r="F537" s="152"/>
      <c r="G537" s="216"/>
      <c r="H537" s="207"/>
      <c r="I537" s="234" t="str">
        <f t="shared" si="8"/>
        <v/>
      </c>
      <c r="J537" s="152"/>
      <c r="K537" s="217"/>
      <c r="L537" s="154"/>
      <c r="M537" s="155"/>
      <c r="N537" s="155"/>
      <c r="O537" s="155"/>
      <c r="P537" s="154"/>
      <c r="Q537" s="215"/>
      <c r="R537" s="152"/>
      <c r="S537" s="152"/>
      <c r="T537" s="152"/>
      <c r="U537" s="152"/>
      <c r="V537" s="152"/>
      <c r="W537" s="207"/>
      <c r="X537" s="207"/>
      <c r="Y537" s="152"/>
      <c r="Z537" s="152"/>
      <c r="AA537" s="152"/>
      <c r="AB537" s="152"/>
      <c r="AC537" s="152"/>
      <c r="AD537" s="152"/>
      <c r="AE537" s="250"/>
      <c r="AF537" s="250"/>
      <c r="AG537" s="186"/>
      <c r="AH537" s="250"/>
    </row>
    <row r="538" spans="1:34" ht="12.75" customHeight="1" x14ac:dyDescent="0.35">
      <c r="A538" s="161"/>
      <c r="B538" s="161"/>
      <c r="C538" s="207"/>
      <c r="D538" s="152"/>
      <c r="E538" s="234" t="str">
        <f>IFERROR(IF(ISBLANK(C538),IF(ISBLANK(D538),"",VLOOKUP(D538,Subrecipient!$D$13:$E$1200,2,FALSE)),VLOOKUP(C538,Subrecipient!$C$13:$E$1200,3,FALSE)),"Not Found")</f>
        <v/>
      </c>
      <c r="F538" s="152"/>
      <c r="G538" s="216"/>
      <c r="H538" s="207"/>
      <c r="I538" s="234" t="str">
        <f t="shared" si="8"/>
        <v/>
      </c>
      <c r="J538" s="152"/>
      <c r="K538" s="217"/>
      <c r="L538" s="154"/>
      <c r="M538" s="155"/>
      <c r="N538" s="155"/>
      <c r="O538" s="155"/>
      <c r="P538" s="154"/>
      <c r="Q538" s="215"/>
      <c r="R538" s="152"/>
      <c r="S538" s="152"/>
      <c r="T538" s="152"/>
      <c r="U538" s="152"/>
      <c r="V538" s="152"/>
      <c r="W538" s="207"/>
      <c r="X538" s="207"/>
      <c r="Y538" s="152"/>
      <c r="Z538" s="152"/>
      <c r="AA538" s="152"/>
      <c r="AB538" s="152"/>
      <c r="AC538" s="152"/>
      <c r="AD538" s="152"/>
      <c r="AE538" s="250"/>
      <c r="AF538" s="250"/>
      <c r="AG538" s="186"/>
      <c r="AH538" s="250"/>
    </row>
    <row r="539" spans="1:34" ht="12.75" customHeight="1" x14ac:dyDescent="0.35">
      <c r="A539" s="161"/>
      <c r="B539" s="161"/>
      <c r="C539" s="207"/>
      <c r="D539" s="152"/>
      <c r="E539" s="234" t="str">
        <f>IFERROR(IF(ISBLANK(C539),IF(ISBLANK(D539),"",VLOOKUP(D539,Subrecipient!$D$13:$E$1200,2,FALSE)),VLOOKUP(C539,Subrecipient!$C$13:$E$1200,3,FALSE)),"Not Found")</f>
        <v/>
      </c>
      <c r="F539" s="152"/>
      <c r="G539" s="216"/>
      <c r="H539" s="207"/>
      <c r="I539" s="234" t="str">
        <f t="shared" si="8"/>
        <v/>
      </c>
      <c r="J539" s="152"/>
      <c r="K539" s="217"/>
      <c r="L539" s="154"/>
      <c r="M539" s="155"/>
      <c r="N539" s="155"/>
      <c r="O539" s="155"/>
      <c r="P539" s="154"/>
      <c r="Q539" s="215"/>
      <c r="R539" s="152"/>
      <c r="S539" s="152"/>
      <c r="T539" s="152"/>
      <c r="U539" s="152"/>
      <c r="V539" s="152"/>
      <c r="W539" s="207"/>
      <c r="X539" s="207"/>
      <c r="Y539" s="152"/>
      <c r="Z539" s="152"/>
      <c r="AA539" s="152"/>
      <c r="AB539" s="152"/>
      <c r="AC539" s="152"/>
      <c r="AD539" s="152"/>
      <c r="AE539" s="250"/>
      <c r="AF539" s="250"/>
      <c r="AG539" s="186"/>
      <c r="AH539" s="250"/>
    </row>
    <row r="540" spans="1:34" ht="12.75" customHeight="1" x14ac:dyDescent="0.35">
      <c r="A540" s="161"/>
      <c r="B540" s="161"/>
      <c r="C540" s="207"/>
      <c r="D540" s="152"/>
      <c r="E540" s="234" t="str">
        <f>IFERROR(IF(ISBLANK(C540),IF(ISBLANK(D540),"",VLOOKUP(D540,Subrecipient!$D$13:$E$1200,2,FALSE)),VLOOKUP(C540,Subrecipient!$C$13:$E$1200,3,FALSE)),"Not Found")</f>
        <v/>
      </c>
      <c r="F540" s="152"/>
      <c r="G540" s="216"/>
      <c r="H540" s="207"/>
      <c r="I540" s="234" t="str">
        <f t="shared" si="8"/>
        <v/>
      </c>
      <c r="J540" s="152"/>
      <c r="K540" s="217"/>
      <c r="L540" s="154"/>
      <c r="M540" s="155"/>
      <c r="N540" s="155"/>
      <c r="O540" s="155"/>
      <c r="P540" s="154"/>
      <c r="Q540" s="215"/>
      <c r="R540" s="152"/>
      <c r="S540" s="152"/>
      <c r="T540" s="152"/>
      <c r="U540" s="152"/>
      <c r="V540" s="152"/>
      <c r="W540" s="207"/>
      <c r="X540" s="207"/>
      <c r="Y540" s="152"/>
      <c r="Z540" s="152"/>
      <c r="AA540" s="152"/>
      <c r="AB540" s="152"/>
      <c r="AC540" s="152"/>
      <c r="AD540" s="152"/>
      <c r="AE540" s="250"/>
      <c r="AF540" s="250"/>
      <c r="AG540" s="186"/>
      <c r="AH540" s="250"/>
    </row>
    <row r="541" spans="1:34" ht="12.75" customHeight="1" x14ac:dyDescent="0.35">
      <c r="A541" s="161"/>
      <c r="B541" s="161"/>
      <c r="C541" s="207"/>
      <c r="D541" s="152"/>
      <c r="E541" s="234" t="str">
        <f>IFERROR(IF(ISBLANK(C541),IF(ISBLANK(D541),"",VLOOKUP(D541,Subrecipient!$D$13:$E$1200,2,FALSE)),VLOOKUP(C541,Subrecipient!$C$13:$E$1200,3,FALSE)),"Not Found")</f>
        <v/>
      </c>
      <c r="F541" s="152"/>
      <c r="G541" s="216"/>
      <c r="H541" s="207"/>
      <c r="I541" s="234" t="str">
        <f t="shared" si="8"/>
        <v/>
      </c>
      <c r="J541" s="152"/>
      <c r="K541" s="217"/>
      <c r="L541" s="154"/>
      <c r="M541" s="155"/>
      <c r="N541" s="155"/>
      <c r="O541" s="155"/>
      <c r="P541" s="154"/>
      <c r="Q541" s="215"/>
      <c r="R541" s="152"/>
      <c r="S541" s="152"/>
      <c r="T541" s="152"/>
      <c r="U541" s="152"/>
      <c r="V541" s="152"/>
      <c r="W541" s="207"/>
      <c r="X541" s="207"/>
      <c r="Y541" s="152"/>
      <c r="Z541" s="152"/>
      <c r="AA541" s="152"/>
      <c r="AB541" s="152"/>
      <c r="AC541" s="152"/>
      <c r="AD541" s="152"/>
      <c r="AE541" s="250"/>
      <c r="AF541" s="250"/>
      <c r="AG541" s="186"/>
      <c r="AH541" s="250"/>
    </row>
    <row r="542" spans="1:34" ht="12.75" customHeight="1" x14ac:dyDescent="0.35">
      <c r="A542" s="161"/>
      <c r="B542" s="161"/>
      <c r="C542" s="207"/>
      <c r="D542" s="152"/>
      <c r="E542" s="234" t="str">
        <f>IFERROR(IF(ISBLANK(C542),IF(ISBLANK(D542),"",VLOOKUP(D542,Subrecipient!$D$13:$E$1200,2,FALSE)),VLOOKUP(C542,Subrecipient!$C$13:$E$1200,3,FALSE)),"Not Found")</f>
        <v/>
      </c>
      <c r="F542" s="152"/>
      <c r="G542" s="216"/>
      <c r="H542" s="207"/>
      <c r="I542" s="234" t="str">
        <f t="shared" si="8"/>
        <v/>
      </c>
      <c r="J542" s="152"/>
      <c r="K542" s="217"/>
      <c r="L542" s="154"/>
      <c r="M542" s="155"/>
      <c r="N542" s="155"/>
      <c r="O542" s="155"/>
      <c r="P542" s="154"/>
      <c r="Q542" s="215"/>
      <c r="R542" s="152"/>
      <c r="S542" s="152"/>
      <c r="T542" s="152"/>
      <c r="U542" s="152"/>
      <c r="V542" s="152"/>
      <c r="W542" s="207"/>
      <c r="X542" s="207"/>
      <c r="Y542" s="152"/>
      <c r="Z542" s="152"/>
      <c r="AA542" s="152"/>
      <c r="AB542" s="152"/>
      <c r="AC542" s="152"/>
      <c r="AD542" s="152"/>
      <c r="AE542" s="250"/>
      <c r="AF542" s="250"/>
      <c r="AG542" s="186"/>
      <c r="AH542" s="250"/>
    </row>
    <row r="543" spans="1:34" ht="12.75" customHeight="1" x14ac:dyDescent="0.35">
      <c r="A543" s="161"/>
      <c r="B543" s="161"/>
      <c r="C543" s="207"/>
      <c r="D543" s="152"/>
      <c r="E543" s="234" t="str">
        <f>IFERROR(IF(ISBLANK(C543),IF(ISBLANK(D543),"",VLOOKUP(D543,Subrecipient!$D$13:$E$1200,2,FALSE)),VLOOKUP(C543,Subrecipient!$C$13:$E$1200,3,FALSE)),"Not Found")</f>
        <v/>
      </c>
      <c r="F543" s="152"/>
      <c r="G543" s="216"/>
      <c r="H543" s="207"/>
      <c r="I543" s="234" t="str">
        <f t="shared" si="8"/>
        <v/>
      </c>
      <c r="J543" s="152"/>
      <c r="K543" s="217"/>
      <c r="L543" s="154"/>
      <c r="M543" s="155"/>
      <c r="N543" s="155"/>
      <c r="O543" s="155"/>
      <c r="P543" s="154"/>
      <c r="Q543" s="215"/>
      <c r="R543" s="152"/>
      <c r="S543" s="152"/>
      <c r="T543" s="152"/>
      <c r="U543" s="152"/>
      <c r="V543" s="152"/>
      <c r="W543" s="207"/>
      <c r="X543" s="207"/>
      <c r="Y543" s="152"/>
      <c r="Z543" s="152"/>
      <c r="AA543" s="152"/>
      <c r="AB543" s="152"/>
      <c r="AC543" s="152"/>
      <c r="AD543" s="152"/>
      <c r="AE543" s="250"/>
      <c r="AF543" s="250"/>
      <c r="AG543" s="186"/>
      <c r="AH543" s="250"/>
    </row>
    <row r="544" spans="1:34" ht="12.75" customHeight="1" x14ac:dyDescent="0.35">
      <c r="A544" s="161"/>
      <c r="B544" s="161"/>
      <c r="C544" s="207"/>
      <c r="D544" s="152"/>
      <c r="E544" s="234" t="str">
        <f>IFERROR(IF(ISBLANK(C544),IF(ISBLANK(D544),"",VLOOKUP(D544,Subrecipient!$D$13:$E$1200,2,FALSE)),VLOOKUP(C544,Subrecipient!$C$13:$E$1200,3,FALSE)),"Not Found")</f>
        <v/>
      </c>
      <c r="F544" s="152"/>
      <c r="G544" s="216"/>
      <c r="H544" s="207"/>
      <c r="I544" s="234" t="str">
        <f t="shared" si="8"/>
        <v/>
      </c>
      <c r="J544" s="152"/>
      <c r="K544" s="217"/>
      <c r="L544" s="154"/>
      <c r="M544" s="155"/>
      <c r="N544" s="155"/>
      <c r="O544" s="155"/>
      <c r="P544" s="154"/>
      <c r="Q544" s="215"/>
      <c r="R544" s="152"/>
      <c r="S544" s="152"/>
      <c r="T544" s="152"/>
      <c r="U544" s="152"/>
      <c r="V544" s="152"/>
      <c r="W544" s="207"/>
      <c r="X544" s="207"/>
      <c r="Y544" s="152"/>
      <c r="Z544" s="152"/>
      <c r="AA544" s="152"/>
      <c r="AB544" s="152"/>
      <c r="AC544" s="152"/>
      <c r="AD544" s="152"/>
      <c r="AE544" s="250"/>
      <c r="AF544" s="250"/>
      <c r="AG544" s="186"/>
      <c r="AH544" s="250"/>
    </row>
    <row r="545" spans="1:34" ht="12.75" customHeight="1" x14ac:dyDescent="0.35">
      <c r="A545" s="161"/>
      <c r="B545" s="161"/>
      <c r="C545" s="207"/>
      <c r="D545" s="152"/>
      <c r="E545" s="234" t="str">
        <f>IFERROR(IF(ISBLANK(C545),IF(ISBLANK(D545),"",VLOOKUP(D545,Subrecipient!$D$13:$E$1200,2,FALSE)),VLOOKUP(C545,Subrecipient!$C$13:$E$1200,3,FALSE)),"Not Found")</f>
        <v/>
      </c>
      <c r="F545" s="152"/>
      <c r="G545" s="216"/>
      <c r="H545" s="207"/>
      <c r="I545" s="234" t="str">
        <f t="shared" si="8"/>
        <v/>
      </c>
      <c r="J545" s="152"/>
      <c r="K545" s="217"/>
      <c r="L545" s="154"/>
      <c r="M545" s="155"/>
      <c r="N545" s="155"/>
      <c r="O545" s="155"/>
      <c r="P545" s="154"/>
      <c r="Q545" s="215"/>
      <c r="R545" s="152"/>
      <c r="S545" s="152"/>
      <c r="T545" s="152"/>
      <c r="U545" s="152"/>
      <c r="V545" s="152"/>
      <c r="W545" s="207"/>
      <c r="X545" s="207"/>
      <c r="Y545" s="152"/>
      <c r="Z545" s="152"/>
      <c r="AA545" s="152"/>
      <c r="AB545" s="152"/>
      <c r="AC545" s="152"/>
      <c r="AD545" s="152"/>
      <c r="AE545" s="250"/>
      <c r="AF545" s="250"/>
      <c r="AG545" s="186"/>
      <c r="AH545" s="250"/>
    </row>
    <row r="546" spans="1:34" ht="12.75" customHeight="1" x14ac:dyDescent="0.35">
      <c r="A546" s="161"/>
      <c r="B546" s="161"/>
      <c r="C546" s="207"/>
      <c r="D546" s="152"/>
      <c r="E546" s="234" t="str">
        <f>IFERROR(IF(ISBLANK(C546),IF(ISBLANK(D546),"",VLOOKUP(D546,Subrecipient!$D$13:$E$1200,2,FALSE)),VLOOKUP(C546,Subrecipient!$C$13:$E$1200,3,FALSE)),"Not Found")</f>
        <v/>
      </c>
      <c r="F546" s="152"/>
      <c r="G546" s="216"/>
      <c r="H546" s="207"/>
      <c r="I546" s="234" t="str">
        <f t="shared" si="8"/>
        <v/>
      </c>
      <c r="J546" s="152"/>
      <c r="K546" s="217"/>
      <c r="L546" s="154"/>
      <c r="M546" s="155"/>
      <c r="N546" s="155"/>
      <c r="O546" s="155"/>
      <c r="P546" s="154"/>
      <c r="Q546" s="215"/>
      <c r="R546" s="152"/>
      <c r="S546" s="152"/>
      <c r="T546" s="152"/>
      <c r="U546" s="152"/>
      <c r="V546" s="152"/>
      <c r="W546" s="207"/>
      <c r="X546" s="207"/>
      <c r="Y546" s="152"/>
      <c r="Z546" s="152"/>
      <c r="AA546" s="152"/>
      <c r="AB546" s="152"/>
      <c r="AC546" s="152"/>
      <c r="AD546" s="152"/>
      <c r="AE546" s="250"/>
      <c r="AF546" s="250"/>
      <c r="AG546" s="186"/>
      <c r="AH546" s="250"/>
    </row>
    <row r="547" spans="1:34" ht="12.75" customHeight="1" x14ac:dyDescent="0.35">
      <c r="A547" s="161"/>
      <c r="B547" s="161"/>
      <c r="C547" s="207"/>
      <c r="D547" s="152"/>
      <c r="E547" s="234" t="str">
        <f>IFERROR(IF(ISBLANK(C547),IF(ISBLANK(D547),"",VLOOKUP(D547,Subrecipient!$D$13:$E$1200,2,FALSE)),VLOOKUP(C547,Subrecipient!$C$13:$E$1200,3,FALSE)),"Not Found")</f>
        <v/>
      </c>
      <c r="F547" s="152"/>
      <c r="G547" s="216"/>
      <c r="H547" s="207"/>
      <c r="I547" s="234" t="str">
        <f t="shared" si="8"/>
        <v/>
      </c>
      <c r="J547" s="152"/>
      <c r="K547" s="217"/>
      <c r="L547" s="154"/>
      <c r="M547" s="155"/>
      <c r="N547" s="155"/>
      <c r="O547" s="155"/>
      <c r="P547" s="154"/>
      <c r="Q547" s="215"/>
      <c r="R547" s="152"/>
      <c r="S547" s="152"/>
      <c r="T547" s="152"/>
      <c r="U547" s="152"/>
      <c r="V547" s="152"/>
      <c r="W547" s="207"/>
      <c r="X547" s="207"/>
      <c r="Y547" s="152"/>
      <c r="Z547" s="152"/>
      <c r="AA547" s="152"/>
      <c r="AB547" s="152"/>
      <c r="AC547" s="152"/>
      <c r="AD547" s="152"/>
      <c r="AE547" s="250"/>
      <c r="AF547" s="250"/>
      <c r="AG547" s="186"/>
      <c r="AH547" s="250"/>
    </row>
    <row r="548" spans="1:34" ht="12.75" customHeight="1" x14ac:dyDescent="0.35">
      <c r="A548" s="161"/>
      <c r="B548" s="161"/>
      <c r="C548" s="207"/>
      <c r="D548" s="152"/>
      <c r="E548" s="234" t="str">
        <f>IFERROR(IF(ISBLANK(C548),IF(ISBLANK(D548),"",VLOOKUP(D548,Subrecipient!$D$13:$E$1200,2,FALSE)),VLOOKUP(C548,Subrecipient!$C$13:$E$1200,3,FALSE)),"Not Found")</f>
        <v/>
      </c>
      <c r="F548" s="152"/>
      <c r="G548" s="216"/>
      <c r="H548" s="207"/>
      <c r="I548" s="234" t="str">
        <f t="shared" si="8"/>
        <v/>
      </c>
      <c r="J548" s="152"/>
      <c r="K548" s="217"/>
      <c r="L548" s="154"/>
      <c r="M548" s="155"/>
      <c r="N548" s="155"/>
      <c r="O548" s="155"/>
      <c r="P548" s="154"/>
      <c r="Q548" s="215"/>
      <c r="R548" s="152"/>
      <c r="S548" s="152"/>
      <c r="T548" s="152"/>
      <c r="U548" s="152"/>
      <c r="V548" s="152"/>
      <c r="W548" s="207"/>
      <c r="X548" s="207"/>
      <c r="Y548" s="152"/>
      <c r="Z548" s="152"/>
      <c r="AA548" s="152"/>
      <c r="AB548" s="152"/>
      <c r="AC548" s="152"/>
      <c r="AD548" s="152"/>
      <c r="AE548" s="250"/>
      <c r="AF548" s="250"/>
      <c r="AG548" s="186"/>
      <c r="AH548" s="250"/>
    </row>
    <row r="549" spans="1:34" ht="12.75" customHeight="1" x14ac:dyDescent="0.35">
      <c r="A549" s="161"/>
      <c r="B549" s="161"/>
      <c r="C549" s="207"/>
      <c r="D549" s="152"/>
      <c r="E549" s="234" t="str">
        <f>IFERROR(IF(ISBLANK(C549),IF(ISBLANK(D549),"",VLOOKUP(D549,Subrecipient!$D$13:$E$1200,2,FALSE)),VLOOKUP(C549,Subrecipient!$C$13:$E$1200,3,FALSE)),"Not Found")</f>
        <v/>
      </c>
      <c r="F549" s="152"/>
      <c r="G549" s="216"/>
      <c r="H549" s="207"/>
      <c r="I549" s="234" t="str">
        <f t="shared" si="8"/>
        <v/>
      </c>
      <c r="J549" s="152"/>
      <c r="K549" s="217"/>
      <c r="L549" s="154"/>
      <c r="M549" s="155"/>
      <c r="N549" s="155"/>
      <c r="O549" s="155"/>
      <c r="P549" s="154"/>
      <c r="Q549" s="215"/>
      <c r="R549" s="152"/>
      <c r="S549" s="152"/>
      <c r="T549" s="152"/>
      <c r="U549" s="152"/>
      <c r="V549" s="152"/>
      <c r="W549" s="207"/>
      <c r="X549" s="207"/>
      <c r="Y549" s="152"/>
      <c r="Z549" s="152"/>
      <c r="AA549" s="152"/>
      <c r="AB549" s="152"/>
      <c r="AC549" s="152"/>
      <c r="AD549" s="152"/>
      <c r="AE549" s="250"/>
      <c r="AF549" s="250"/>
      <c r="AG549" s="186"/>
      <c r="AH549" s="250"/>
    </row>
    <row r="550" spans="1:34" ht="12.75" customHeight="1" x14ac:dyDescent="0.35">
      <c r="A550" s="161"/>
      <c r="B550" s="161"/>
      <c r="C550" s="207"/>
      <c r="D550" s="152"/>
      <c r="E550" s="234" t="str">
        <f>IFERROR(IF(ISBLANK(C550),IF(ISBLANK(D550),"",VLOOKUP(D550,Subrecipient!$D$13:$E$1200,2,FALSE)),VLOOKUP(C550,Subrecipient!$C$13:$E$1200,3,FALSE)),"Not Found")</f>
        <v/>
      </c>
      <c r="F550" s="152"/>
      <c r="G550" s="216"/>
      <c r="H550" s="207"/>
      <c r="I550" s="234" t="str">
        <f t="shared" si="8"/>
        <v/>
      </c>
      <c r="J550" s="152"/>
      <c r="K550" s="217"/>
      <c r="L550" s="154"/>
      <c r="M550" s="155"/>
      <c r="N550" s="155"/>
      <c r="O550" s="155"/>
      <c r="P550" s="154"/>
      <c r="Q550" s="215"/>
      <c r="R550" s="152"/>
      <c r="S550" s="152"/>
      <c r="T550" s="152"/>
      <c r="U550" s="152"/>
      <c r="V550" s="152"/>
      <c r="W550" s="207"/>
      <c r="X550" s="207"/>
      <c r="Y550" s="152"/>
      <c r="Z550" s="152"/>
      <c r="AA550" s="152"/>
      <c r="AB550" s="152"/>
      <c r="AC550" s="152"/>
      <c r="AD550" s="152"/>
      <c r="AE550" s="250"/>
      <c r="AF550" s="250"/>
      <c r="AG550" s="186"/>
      <c r="AH550" s="250"/>
    </row>
    <row r="551" spans="1:34" ht="12.75" customHeight="1" x14ac:dyDescent="0.35">
      <c r="A551" s="161"/>
      <c r="B551" s="161"/>
      <c r="C551" s="207"/>
      <c r="D551" s="152"/>
      <c r="E551" s="234" t="str">
        <f>IFERROR(IF(ISBLANK(C551),IF(ISBLANK(D551),"",VLOOKUP(D551,Subrecipient!$D$13:$E$1200,2,FALSE)),VLOOKUP(C551,Subrecipient!$C$13:$E$1200,3,FALSE)),"Not Found")</f>
        <v/>
      </c>
      <c r="F551" s="152"/>
      <c r="G551" s="216"/>
      <c r="H551" s="207"/>
      <c r="I551" s="234" t="str">
        <f t="shared" si="8"/>
        <v/>
      </c>
      <c r="J551" s="152"/>
      <c r="K551" s="217"/>
      <c r="L551" s="154"/>
      <c r="M551" s="155"/>
      <c r="N551" s="155"/>
      <c r="O551" s="155"/>
      <c r="P551" s="154"/>
      <c r="Q551" s="215"/>
      <c r="R551" s="152"/>
      <c r="S551" s="152"/>
      <c r="T551" s="152"/>
      <c r="U551" s="152"/>
      <c r="V551" s="152"/>
      <c r="W551" s="207"/>
      <c r="X551" s="207"/>
      <c r="Y551" s="152"/>
      <c r="Z551" s="152"/>
      <c r="AA551" s="152"/>
      <c r="AB551" s="152"/>
      <c r="AC551" s="152"/>
      <c r="AD551" s="152"/>
      <c r="AE551" s="250"/>
      <c r="AF551" s="250"/>
      <c r="AG551" s="186"/>
      <c r="AH551" s="250"/>
    </row>
    <row r="552" spans="1:34" ht="12.75" customHeight="1" x14ac:dyDescent="0.35">
      <c r="A552" s="161"/>
      <c r="B552" s="161"/>
      <c r="C552" s="207"/>
      <c r="D552" s="152"/>
      <c r="E552" s="234" t="str">
        <f>IFERROR(IF(ISBLANK(C552),IF(ISBLANK(D552),"",VLOOKUP(D552,Subrecipient!$D$13:$E$1200,2,FALSE)),VLOOKUP(C552,Subrecipient!$C$13:$E$1200,3,FALSE)),"Not Found")</f>
        <v/>
      </c>
      <c r="F552" s="152"/>
      <c r="G552" s="216"/>
      <c r="H552" s="207"/>
      <c r="I552" s="234" t="str">
        <f t="shared" si="8"/>
        <v/>
      </c>
      <c r="J552" s="152"/>
      <c r="K552" s="217"/>
      <c r="L552" s="154"/>
      <c r="M552" s="155"/>
      <c r="N552" s="155"/>
      <c r="O552" s="155"/>
      <c r="P552" s="154"/>
      <c r="Q552" s="215"/>
      <c r="R552" s="152"/>
      <c r="S552" s="152"/>
      <c r="T552" s="152"/>
      <c r="U552" s="152"/>
      <c r="V552" s="152"/>
      <c r="W552" s="207"/>
      <c r="X552" s="207"/>
      <c r="Y552" s="152"/>
      <c r="Z552" s="152"/>
      <c r="AA552" s="152"/>
      <c r="AB552" s="152"/>
      <c r="AC552" s="152"/>
      <c r="AD552" s="152"/>
      <c r="AE552" s="250"/>
      <c r="AF552" s="250"/>
      <c r="AG552" s="186"/>
      <c r="AH552" s="250"/>
    </row>
    <row r="553" spans="1:34" ht="12.75" customHeight="1" x14ac:dyDescent="0.35">
      <c r="A553" s="161"/>
      <c r="B553" s="161"/>
      <c r="C553" s="207"/>
      <c r="D553" s="152"/>
      <c r="E553" s="234" t="str">
        <f>IFERROR(IF(ISBLANK(C553),IF(ISBLANK(D553),"",VLOOKUP(D553,Subrecipient!$D$13:$E$1200,2,FALSE)),VLOOKUP(C553,Subrecipient!$C$13:$E$1200,3,FALSE)),"Not Found")</f>
        <v/>
      </c>
      <c r="F553" s="152"/>
      <c r="G553" s="216"/>
      <c r="H553" s="207"/>
      <c r="I553" s="234" t="str">
        <f t="shared" si="8"/>
        <v/>
      </c>
      <c r="J553" s="152"/>
      <c r="K553" s="217"/>
      <c r="L553" s="154"/>
      <c r="M553" s="155"/>
      <c r="N553" s="155"/>
      <c r="O553" s="155"/>
      <c r="P553" s="154"/>
      <c r="Q553" s="215"/>
      <c r="R553" s="152"/>
      <c r="S553" s="152"/>
      <c r="T553" s="152"/>
      <c r="U553" s="152"/>
      <c r="V553" s="152"/>
      <c r="W553" s="207"/>
      <c r="X553" s="207"/>
      <c r="Y553" s="152"/>
      <c r="Z553" s="152"/>
      <c r="AA553" s="152"/>
      <c r="AB553" s="152"/>
      <c r="AC553" s="152"/>
      <c r="AD553" s="152"/>
      <c r="AE553" s="250"/>
      <c r="AF553" s="250"/>
      <c r="AG553" s="186"/>
      <c r="AH553" s="250"/>
    </row>
    <row r="554" spans="1:34" ht="12.75" customHeight="1" x14ac:dyDescent="0.35">
      <c r="A554" s="161"/>
      <c r="B554" s="161"/>
      <c r="C554" s="207"/>
      <c r="D554" s="152"/>
      <c r="E554" s="234" t="str">
        <f>IFERROR(IF(ISBLANK(C554),IF(ISBLANK(D554),"",VLOOKUP(D554,Subrecipient!$D$13:$E$1200,2,FALSE)),VLOOKUP(C554,Subrecipient!$C$13:$E$1200,3,FALSE)),"Not Found")</f>
        <v/>
      </c>
      <c r="F554" s="152"/>
      <c r="G554" s="216"/>
      <c r="H554" s="207"/>
      <c r="I554" s="234" t="str">
        <f t="shared" si="8"/>
        <v/>
      </c>
      <c r="J554" s="152"/>
      <c r="K554" s="217"/>
      <c r="L554" s="154"/>
      <c r="M554" s="155"/>
      <c r="N554" s="155"/>
      <c r="O554" s="155"/>
      <c r="P554" s="154"/>
      <c r="Q554" s="215"/>
      <c r="R554" s="152"/>
      <c r="S554" s="152"/>
      <c r="T554" s="152"/>
      <c r="U554" s="152"/>
      <c r="V554" s="152"/>
      <c r="W554" s="207"/>
      <c r="X554" s="207"/>
      <c r="Y554" s="152"/>
      <c r="Z554" s="152"/>
      <c r="AA554" s="152"/>
      <c r="AB554" s="152"/>
      <c r="AC554" s="152"/>
      <c r="AD554" s="152"/>
      <c r="AE554" s="250"/>
      <c r="AF554" s="250"/>
      <c r="AG554" s="186"/>
      <c r="AH554" s="250"/>
    </row>
    <row r="555" spans="1:34" ht="12.75" customHeight="1" x14ac:dyDescent="0.35">
      <c r="A555" s="161"/>
      <c r="B555" s="161"/>
      <c r="C555" s="207"/>
      <c r="D555" s="152"/>
      <c r="E555" s="234" t="str">
        <f>IFERROR(IF(ISBLANK(C555),IF(ISBLANK(D555),"",VLOOKUP(D555,Subrecipient!$D$13:$E$1200,2,FALSE)),VLOOKUP(C555,Subrecipient!$C$13:$E$1200,3,FALSE)),"Not Found")</f>
        <v/>
      </c>
      <c r="F555" s="152"/>
      <c r="G555" s="216"/>
      <c r="H555" s="207"/>
      <c r="I555" s="234" t="str">
        <f t="shared" si="8"/>
        <v/>
      </c>
      <c r="J555" s="152"/>
      <c r="K555" s="217"/>
      <c r="L555" s="154"/>
      <c r="M555" s="155"/>
      <c r="N555" s="155"/>
      <c r="O555" s="155"/>
      <c r="P555" s="154"/>
      <c r="Q555" s="215"/>
      <c r="R555" s="152"/>
      <c r="S555" s="152"/>
      <c r="T555" s="152"/>
      <c r="U555" s="152"/>
      <c r="V555" s="152"/>
      <c r="W555" s="207"/>
      <c r="X555" s="207"/>
      <c r="Y555" s="152"/>
      <c r="Z555" s="152"/>
      <c r="AA555" s="152"/>
      <c r="AB555" s="152"/>
      <c r="AC555" s="152"/>
      <c r="AD555" s="152"/>
      <c r="AE555" s="250"/>
      <c r="AF555" s="250"/>
      <c r="AG555" s="186"/>
      <c r="AH555" s="250"/>
    </row>
    <row r="556" spans="1:34" ht="12.75" customHeight="1" x14ac:dyDescent="0.35">
      <c r="A556" s="161"/>
      <c r="B556" s="161"/>
      <c r="C556" s="207"/>
      <c r="D556" s="152"/>
      <c r="E556" s="234" t="str">
        <f>IFERROR(IF(ISBLANK(C556),IF(ISBLANK(D556),"",VLOOKUP(D556,Subrecipient!$D$13:$E$1200,2,FALSE)),VLOOKUP(C556,Subrecipient!$C$13:$E$1200,3,FALSE)),"Not Found")</f>
        <v/>
      </c>
      <c r="F556" s="152"/>
      <c r="G556" s="216"/>
      <c r="H556" s="207"/>
      <c r="I556" s="234" t="str">
        <f t="shared" si="8"/>
        <v/>
      </c>
      <c r="J556" s="152"/>
      <c r="K556" s="217"/>
      <c r="L556" s="154"/>
      <c r="M556" s="155"/>
      <c r="N556" s="155"/>
      <c r="O556" s="155"/>
      <c r="P556" s="154"/>
      <c r="Q556" s="215"/>
      <c r="R556" s="152"/>
      <c r="S556" s="152"/>
      <c r="T556" s="152"/>
      <c r="U556" s="152"/>
      <c r="V556" s="152"/>
      <c r="W556" s="207"/>
      <c r="X556" s="207"/>
      <c r="Y556" s="152"/>
      <c r="Z556" s="152"/>
      <c r="AA556" s="152"/>
      <c r="AB556" s="152"/>
      <c r="AC556" s="152"/>
      <c r="AD556" s="152"/>
      <c r="AE556" s="250"/>
      <c r="AF556" s="250"/>
      <c r="AG556" s="186"/>
      <c r="AH556" s="250"/>
    </row>
    <row r="557" spans="1:34" ht="12.75" customHeight="1" x14ac:dyDescent="0.35">
      <c r="A557" s="161"/>
      <c r="B557" s="161"/>
      <c r="C557" s="207"/>
      <c r="D557" s="152"/>
      <c r="E557" s="234" t="str">
        <f>IFERROR(IF(ISBLANK(C557),IF(ISBLANK(D557),"",VLOOKUP(D557,Subrecipient!$D$13:$E$1200,2,FALSE)),VLOOKUP(C557,Subrecipient!$C$13:$E$1200,3,FALSE)),"Not Found")</f>
        <v/>
      </c>
      <c r="F557" s="152"/>
      <c r="G557" s="216"/>
      <c r="H557" s="207"/>
      <c r="I557" s="234" t="str">
        <f t="shared" si="8"/>
        <v/>
      </c>
      <c r="J557" s="152"/>
      <c r="K557" s="217"/>
      <c r="L557" s="154"/>
      <c r="M557" s="155"/>
      <c r="N557" s="155"/>
      <c r="O557" s="155"/>
      <c r="P557" s="154"/>
      <c r="Q557" s="215"/>
      <c r="R557" s="152"/>
      <c r="S557" s="152"/>
      <c r="T557" s="152"/>
      <c r="U557" s="152"/>
      <c r="V557" s="152"/>
      <c r="W557" s="207"/>
      <c r="X557" s="207"/>
      <c r="Y557" s="152"/>
      <c r="Z557" s="152"/>
      <c r="AA557" s="152"/>
      <c r="AB557" s="152"/>
      <c r="AC557" s="152"/>
      <c r="AD557" s="152"/>
      <c r="AE557" s="250"/>
      <c r="AF557" s="250"/>
      <c r="AG557" s="186"/>
      <c r="AH557" s="250"/>
    </row>
    <row r="558" spans="1:34" ht="12.75" customHeight="1" x14ac:dyDescent="0.35">
      <c r="A558" s="161"/>
      <c r="B558" s="161"/>
      <c r="C558" s="207"/>
      <c r="D558" s="152"/>
      <c r="E558" s="234" t="str">
        <f>IFERROR(IF(ISBLANK(C558),IF(ISBLANK(D558),"",VLOOKUP(D558,Subrecipient!$D$13:$E$1200,2,FALSE)),VLOOKUP(C558,Subrecipient!$C$13:$E$1200,3,FALSE)),"Not Found")</f>
        <v/>
      </c>
      <c r="F558" s="152"/>
      <c r="G558" s="216"/>
      <c r="H558" s="207"/>
      <c r="I558" s="234" t="str">
        <f t="shared" si="8"/>
        <v/>
      </c>
      <c r="J558" s="152"/>
      <c r="K558" s="217"/>
      <c r="L558" s="154"/>
      <c r="M558" s="155"/>
      <c r="N558" s="155"/>
      <c r="O558" s="155"/>
      <c r="P558" s="154"/>
      <c r="Q558" s="215"/>
      <c r="R558" s="152"/>
      <c r="S558" s="152"/>
      <c r="T558" s="152"/>
      <c r="U558" s="152"/>
      <c r="V558" s="152"/>
      <c r="W558" s="207"/>
      <c r="X558" s="207"/>
      <c r="Y558" s="152"/>
      <c r="Z558" s="152"/>
      <c r="AA558" s="152"/>
      <c r="AB558" s="152"/>
      <c r="AC558" s="152"/>
      <c r="AD558" s="152"/>
      <c r="AE558" s="250"/>
      <c r="AF558" s="250"/>
      <c r="AG558" s="186"/>
      <c r="AH558" s="250"/>
    </row>
    <row r="559" spans="1:34" ht="12.75" customHeight="1" x14ac:dyDescent="0.35">
      <c r="A559" s="161"/>
      <c r="B559" s="161"/>
      <c r="C559" s="207"/>
      <c r="D559" s="152"/>
      <c r="E559" s="234" t="str">
        <f>IFERROR(IF(ISBLANK(C559),IF(ISBLANK(D559),"",VLOOKUP(D559,Subrecipient!$D$13:$E$1200,2,FALSE)),VLOOKUP(C559,Subrecipient!$C$13:$E$1200,3,FALSE)),"Not Found")</f>
        <v/>
      </c>
      <c r="F559" s="152"/>
      <c r="G559" s="216"/>
      <c r="H559" s="207"/>
      <c r="I559" s="234" t="str">
        <f t="shared" si="8"/>
        <v/>
      </c>
      <c r="J559" s="152"/>
      <c r="K559" s="217"/>
      <c r="L559" s="154"/>
      <c r="M559" s="155"/>
      <c r="N559" s="155"/>
      <c r="O559" s="155"/>
      <c r="P559" s="154"/>
      <c r="Q559" s="215"/>
      <c r="R559" s="152"/>
      <c r="S559" s="152"/>
      <c r="T559" s="152"/>
      <c r="U559" s="152"/>
      <c r="V559" s="152"/>
      <c r="W559" s="207"/>
      <c r="X559" s="207"/>
      <c r="Y559" s="152"/>
      <c r="Z559" s="152"/>
      <c r="AA559" s="152"/>
      <c r="AB559" s="152"/>
      <c r="AC559" s="152"/>
      <c r="AD559" s="152"/>
      <c r="AE559" s="250"/>
      <c r="AF559" s="250"/>
      <c r="AG559" s="186"/>
      <c r="AH559" s="250"/>
    </row>
    <row r="560" spans="1:34" ht="12.75" customHeight="1" x14ac:dyDescent="0.35">
      <c r="A560" s="161"/>
      <c r="B560" s="161"/>
      <c r="C560" s="207"/>
      <c r="D560" s="152"/>
      <c r="E560" s="234" t="str">
        <f>IFERROR(IF(ISBLANK(C560),IF(ISBLANK(D560),"",VLOOKUP(D560,Subrecipient!$D$13:$E$1200,2,FALSE)),VLOOKUP(C560,Subrecipient!$C$13:$E$1200,3,FALSE)),"Not Found")</f>
        <v/>
      </c>
      <c r="F560" s="152"/>
      <c r="G560" s="216"/>
      <c r="H560" s="207"/>
      <c r="I560" s="234" t="str">
        <f t="shared" si="8"/>
        <v/>
      </c>
      <c r="J560" s="152"/>
      <c r="K560" s="217"/>
      <c r="L560" s="154"/>
      <c r="M560" s="155"/>
      <c r="N560" s="155"/>
      <c r="O560" s="155"/>
      <c r="P560" s="154"/>
      <c r="Q560" s="215"/>
      <c r="R560" s="152"/>
      <c r="S560" s="152"/>
      <c r="T560" s="152"/>
      <c r="U560" s="152"/>
      <c r="V560" s="152"/>
      <c r="W560" s="207"/>
      <c r="X560" s="207"/>
      <c r="Y560" s="152"/>
      <c r="Z560" s="152"/>
      <c r="AA560" s="152"/>
      <c r="AB560" s="152"/>
      <c r="AC560" s="152"/>
      <c r="AD560" s="152"/>
      <c r="AE560" s="250"/>
      <c r="AF560" s="250"/>
      <c r="AG560" s="186"/>
      <c r="AH560" s="250"/>
    </row>
    <row r="561" spans="1:34" ht="12.75" customHeight="1" x14ac:dyDescent="0.35">
      <c r="A561" s="161"/>
      <c r="B561" s="161"/>
      <c r="C561" s="207"/>
      <c r="D561" s="152"/>
      <c r="E561" s="234" t="str">
        <f>IFERROR(IF(ISBLANK(C561),IF(ISBLANK(D561),"",VLOOKUP(D561,Subrecipient!$D$13:$E$1200,2,FALSE)),VLOOKUP(C561,Subrecipient!$C$13:$E$1200,3,FALSE)),"Not Found")</f>
        <v/>
      </c>
      <c r="F561" s="152"/>
      <c r="G561" s="216"/>
      <c r="H561" s="207"/>
      <c r="I561" s="234" t="str">
        <f t="shared" si="8"/>
        <v/>
      </c>
      <c r="J561" s="152"/>
      <c r="K561" s="217"/>
      <c r="L561" s="154"/>
      <c r="M561" s="155"/>
      <c r="N561" s="155"/>
      <c r="O561" s="155"/>
      <c r="P561" s="154"/>
      <c r="Q561" s="215"/>
      <c r="R561" s="152"/>
      <c r="S561" s="152"/>
      <c r="T561" s="152"/>
      <c r="U561" s="152"/>
      <c r="V561" s="152"/>
      <c r="W561" s="207"/>
      <c r="X561" s="207"/>
      <c r="Y561" s="152"/>
      <c r="Z561" s="152"/>
      <c r="AA561" s="152"/>
      <c r="AB561" s="152"/>
      <c r="AC561" s="152"/>
      <c r="AD561" s="152"/>
      <c r="AE561" s="250"/>
      <c r="AF561" s="250"/>
      <c r="AG561" s="186"/>
      <c r="AH561" s="250"/>
    </row>
    <row r="562" spans="1:34" ht="12.75" customHeight="1" x14ac:dyDescent="0.35">
      <c r="A562" s="161"/>
      <c r="B562" s="161"/>
      <c r="C562" s="207"/>
      <c r="D562" s="152"/>
      <c r="E562" s="234" t="str">
        <f>IFERROR(IF(ISBLANK(C562),IF(ISBLANK(D562),"",VLOOKUP(D562,Subrecipient!$D$13:$E$1200,2,FALSE)),VLOOKUP(C562,Subrecipient!$C$13:$E$1200,3,FALSE)),"Not Found")</f>
        <v/>
      </c>
      <c r="F562" s="152"/>
      <c r="G562" s="216"/>
      <c r="H562" s="207"/>
      <c r="I562" s="234" t="str">
        <f t="shared" si="8"/>
        <v/>
      </c>
      <c r="J562" s="152"/>
      <c r="K562" s="217"/>
      <c r="L562" s="154"/>
      <c r="M562" s="155"/>
      <c r="N562" s="155"/>
      <c r="O562" s="155"/>
      <c r="P562" s="154"/>
      <c r="Q562" s="215"/>
      <c r="R562" s="152"/>
      <c r="S562" s="152"/>
      <c r="T562" s="152"/>
      <c r="U562" s="152"/>
      <c r="V562" s="152"/>
      <c r="W562" s="207"/>
      <c r="X562" s="207"/>
      <c r="Y562" s="152"/>
      <c r="Z562" s="152"/>
      <c r="AA562" s="152"/>
      <c r="AB562" s="152"/>
      <c r="AC562" s="152"/>
      <c r="AD562" s="152"/>
      <c r="AE562" s="250"/>
      <c r="AF562" s="250"/>
      <c r="AG562" s="186"/>
      <c r="AH562" s="250"/>
    </row>
    <row r="563" spans="1:34" ht="12.75" customHeight="1" x14ac:dyDescent="0.35">
      <c r="A563" s="161"/>
      <c r="B563" s="161"/>
      <c r="C563" s="207"/>
      <c r="D563" s="152"/>
      <c r="E563" s="234" t="str">
        <f>IFERROR(IF(ISBLANK(C563),IF(ISBLANK(D563),"",VLOOKUP(D563,Subrecipient!$D$13:$E$1200,2,FALSE)),VLOOKUP(C563,Subrecipient!$C$13:$E$1200,3,FALSE)),"Not Found")</f>
        <v/>
      </c>
      <c r="F563" s="152"/>
      <c r="G563" s="216"/>
      <c r="H563" s="207"/>
      <c r="I563" s="234" t="str">
        <f t="shared" si="8"/>
        <v/>
      </c>
      <c r="J563" s="152"/>
      <c r="K563" s="217"/>
      <c r="L563" s="154"/>
      <c r="M563" s="155"/>
      <c r="N563" s="155"/>
      <c r="O563" s="155"/>
      <c r="P563" s="154"/>
      <c r="Q563" s="215"/>
      <c r="R563" s="152"/>
      <c r="S563" s="152"/>
      <c r="T563" s="152"/>
      <c r="U563" s="152"/>
      <c r="V563" s="152"/>
      <c r="W563" s="207"/>
      <c r="X563" s="207"/>
      <c r="Y563" s="152"/>
      <c r="Z563" s="152"/>
      <c r="AA563" s="152"/>
      <c r="AB563" s="152"/>
      <c r="AC563" s="152"/>
      <c r="AD563" s="152"/>
      <c r="AE563" s="250"/>
      <c r="AF563" s="250"/>
      <c r="AG563" s="186"/>
      <c r="AH563" s="250"/>
    </row>
    <row r="564" spans="1:34" ht="12.75" customHeight="1" x14ac:dyDescent="0.35">
      <c r="A564" s="161"/>
      <c r="B564" s="161"/>
      <c r="C564" s="207"/>
      <c r="D564" s="152"/>
      <c r="E564" s="234" t="str">
        <f>IFERROR(IF(ISBLANK(C564),IF(ISBLANK(D564),"",VLOOKUP(D564,Subrecipient!$D$13:$E$1200,2,FALSE)),VLOOKUP(C564,Subrecipient!$C$13:$E$1200,3,FALSE)),"Not Found")</f>
        <v/>
      </c>
      <c r="F564" s="152"/>
      <c r="G564" s="216"/>
      <c r="H564" s="207"/>
      <c r="I564" s="234" t="str">
        <f t="shared" si="8"/>
        <v/>
      </c>
      <c r="J564" s="152"/>
      <c r="K564" s="217"/>
      <c r="L564" s="154"/>
      <c r="M564" s="155"/>
      <c r="N564" s="155"/>
      <c r="O564" s="155"/>
      <c r="P564" s="154"/>
      <c r="Q564" s="215"/>
      <c r="R564" s="152"/>
      <c r="S564" s="152"/>
      <c r="T564" s="152"/>
      <c r="U564" s="152"/>
      <c r="V564" s="152"/>
      <c r="W564" s="207"/>
      <c r="X564" s="207"/>
      <c r="Y564" s="152"/>
      <c r="Z564" s="152"/>
      <c r="AA564" s="152"/>
      <c r="AB564" s="152"/>
      <c r="AC564" s="152"/>
      <c r="AD564" s="152"/>
      <c r="AE564" s="250"/>
      <c r="AF564" s="250"/>
      <c r="AG564" s="186"/>
      <c r="AH564" s="250"/>
    </row>
    <row r="565" spans="1:34" ht="12.75" customHeight="1" x14ac:dyDescent="0.35">
      <c r="A565" s="161"/>
      <c r="B565" s="161"/>
      <c r="C565" s="207"/>
      <c r="D565" s="152"/>
      <c r="E565" s="234" t="str">
        <f>IFERROR(IF(ISBLANK(C565),IF(ISBLANK(D565),"",VLOOKUP(D565,Subrecipient!$D$13:$E$1200,2,FALSE)),VLOOKUP(C565,Subrecipient!$C$13:$E$1200,3,FALSE)),"Not Found")</f>
        <v/>
      </c>
      <c r="F565" s="152"/>
      <c r="G565" s="216"/>
      <c r="H565" s="207"/>
      <c r="I565" s="234" t="str">
        <f t="shared" si="8"/>
        <v/>
      </c>
      <c r="J565" s="152"/>
      <c r="K565" s="217"/>
      <c r="L565" s="154"/>
      <c r="M565" s="155"/>
      <c r="N565" s="155"/>
      <c r="O565" s="155"/>
      <c r="P565" s="154"/>
      <c r="Q565" s="215"/>
      <c r="R565" s="152"/>
      <c r="S565" s="152"/>
      <c r="T565" s="152"/>
      <c r="U565" s="152"/>
      <c r="V565" s="152"/>
      <c r="W565" s="207"/>
      <c r="X565" s="207"/>
      <c r="Y565" s="152"/>
      <c r="Z565" s="152"/>
      <c r="AA565" s="152"/>
      <c r="AB565" s="152"/>
      <c r="AC565" s="152"/>
      <c r="AD565" s="152"/>
      <c r="AE565" s="250"/>
      <c r="AF565" s="250"/>
      <c r="AG565" s="186"/>
      <c r="AH565" s="250"/>
    </row>
    <row r="566" spans="1:34" ht="12.75" customHeight="1" x14ac:dyDescent="0.35">
      <c r="A566" s="161"/>
      <c r="B566" s="161"/>
      <c r="C566" s="207"/>
      <c r="D566" s="152"/>
      <c r="E566" s="234" t="str">
        <f>IFERROR(IF(ISBLANK(C566),IF(ISBLANK(D566),"",VLOOKUP(D566,Subrecipient!$D$13:$E$1200,2,FALSE)),VLOOKUP(C566,Subrecipient!$C$13:$E$1200,3,FALSE)),"Not Found")</f>
        <v/>
      </c>
      <c r="F566" s="152"/>
      <c r="G566" s="216"/>
      <c r="H566" s="207"/>
      <c r="I566" s="234" t="str">
        <f t="shared" si="8"/>
        <v/>
      </c>
      <c r="J566" s="152"/>
      <c r="K566" s="217"/>
      <c r="L566" s="154"/>
      <c r="M566" s="155"/>
      <c r="N566" s="155"/>
      <c r="O566" s="155"/>
      <c r="P566" s="154"/>
      <c r="Q566" s="215"/>
      <c r="R566" s="152"/>
      <c r="S566" s="152"/>
      <c r="T566" s="152"/>
      <c r="U566" s="152"/>
      <c r="V566" s="152"/>
      <c r="W566" s="207"/>
      <c r="X566" s="207"/>
      <c r="Y566" s="152"/>
      <c r="Z566" s="152"/>
      <c r="AA566" s="152"/>
      <c r="AB566" s="152"/>
      <c r="AC566" s="152"/>
      <c r="AD566" s="152"/>
      <c r="AE566" s="250"/>
      <c r="AF566" s="250"/>
      <c r="AG566" s="186"/>
      <c r="AH566" s="250"/>
    </row>
    <row r="567" spans="1:34" ht="12.75" customHeight="1" x14ac:dyDescent="0.35">
      <c r="A567" s="161"/>
      <c r="B567" s="161"/>
      <c r="C567" s="207"/>
      <c r="D567" s="152"/>
      <c r="E567" s="234" t="str">
        <f>IFERROR(IF(ISBLANK(C567),IF(ISBLANK(D567),"",VLOOKUP(D567,Subrecipient!$D$13:$E$1200,2,FALSE)),VLOOKUP(C567,Subrecipient!$C$13:$E$1200,3,FALSE)),"Not Found")</f>
        <v/>
      </c>
      <c r="F567" s="152"/>
      <c r="G567" s="216"/>
      <c r="H567" s="207"/>
      <c r="I567" s="234" t="str">
        <f t="shared" si="8"/>
        <v/>
      </c>
      <c r="J567" s="152"/>
      <c r="K567" s="217"/>
      <c r="L567" s="154"/>
      <c r="M567" s="155"/>
      <c r="N567" s="155"/>
      <c r="O567" s="155"/>
      <c r="P567" s="154"/>
      <c r="Q567" s="215"/>
      <c r="R567" s="152"/>
      <c r="S567" s="152"/>
      <c r="T567" s="152"/>
      <c r="U567" s="152"/>
      <c r="V567" s="152"/>
      <c r="W567" s="207"/>
      <c r="X567" s="207"/>
      <c r="Y567" s="152"/>
      <c r="Z567" s="152"/>
      <c r="AA567" s="152"/>
      <c r="AB567" s="152"/>
      <c r="AC567" s="152"/>
      <c r="AD567" s="152"/>
      <c r="AE567" s="250"/>
      <c r="AF567" s="250"/>
      <c r="AG567" s="186"/>
      <c r="AH567" s="250"/>
    </row>
    <row r="568" spans="1:34" ht="12.75" customHeight="1" x14ac:dyDescent="0.35">
      <c r="A568" s="161"/>
      <c r="B568" s="161"/>
      <c r="C568" s="207"/>
      <c r="D568" s="152"/>
      <c r="E568" s="234" t="str">
        <f>IFERROR(IF(ISBLANK(C568),IF(ISBLANK(D568),"",VLOOKUP(D568,Subrecipient!$D$13:$E$1200,2,FALSE)),VLOOKUP(C568,Subrecipient!$C$13:$E$1200,3,FALSE)),"Not Found")</f>
        <v/>
      </c>
      <c r="F568" s="152"/>
      <c r="G568" s="216"/>
      <c r="H568" s="207"/>
      <c r="I568" s="234" t="str">
        <f t="shared" si="8"/>
        <v/>
      </c>
      <c r="J568" s="152"/>
      <c r="K568" s="217"/>
      <c r="L568" s="154"/>
      <c r="M568" s="155"/>
      <c r="N568" s="155"/>
      <c r="O568" s="155"/>
      <c r="P568" s="154"/>
      <c r="Q568" s="215"/>
      <c r="R568" s="152"/>
      <c r="S568" s="152"/>
      <c r="T568" s="152"/>
      <c r="U568" s="152"/>
      <c r="V568" s="152"/>
      <c r="W568" s="207"/>
      <c r="X568" s="207"/>
      <c r="Y568" s="152"/>
      <c r="Z568" s="152"/>
      <c r="AA568" s="152"/>
      <c r="AB568" s="152"/>
      <c r="AC568" s="152"/>
      <c r="AD568" s="152"/>
      <c r="AE568" s="250"/>
      <c r="AF568" s="250"/>
      <c r="AG568" s="186"/>
      <c r="AH568" s="250"/>
    </row>
    <row r="569" spans="1:34" ht="12.75" customHeight="1" x14ac:dyDescent="0.35">
      <c r="A569" s="161"/>
      <c r="B569" s="161"/>
      <c r="C569" s="207"/>
      <c r="D569" s="152"/>
      <c r="E569" s="234" t="str">
        <f>IFERROR(IF(ISBLANK(C569),IF(ISBLANK(D569),"",VLOOKUP(D569,Subrecipient!$D$13:$E$1200,2,FALSE)),VLOOKUP(C569,Subrecipient!$C$13:$E$1200,3,FALSE)),"Not Found")</f>
        <v/>
      </c>
      <c r="F569" s="152"/>
      <c r="G569" s="216"/>
      <c r="H569" s="207"/>
      <c r="I569" s="234" t="str">
        <f t="shared" si="8"/>
        <v/>
      </c>
      <c r="J569" s="152"/>
      <c r="K569" s="217"/>
      <c r="L569" s="154"/>
      <c r="M569" s="155"/>
      <c r="N569" s="155"/>
      <c r="O569" s="155"/>
      <c r="P569" s="154"/>
      <c r="Q569" s="215"/>
      <c r="R569" s="152"/>
      <c r="S569" s="152"/>
      <c r="T569" s="152"/>
      <c r="U569" s="152"/>
      <c r="V569" s="152"/>
      <c r="W569" s="207"/>
      <c r="X569" s="207"/>
      <c r="Y569" s="152"/>
      <c r="Z569" s="152"/>
      <c r="AA569" s="152"/>
      <c r="AB569" s="152"/>
      <c r="AC569" s="152"/>
      <c r="AD569" s="152"/>
      <c r="AE569" s="250"/>
      <c r="AF569" s="250"/>
      <c r="AG569" s="186"/>
      <c r="AH569" s="250"/>
    </row>
    <row r="570" spans="1:34" ht="12.75" customHeight="1" x14ac:dyDescent="0.35">
      <c r="A570" s="161"/>
      <c r="B570" s="161"/>
      <c r="C570" s="207"/>
      <c r="D570" s="152"/>
      <c r="E570" s="234" t="str">
        <f>IFERROR(IF(ISBLANK(C570),IF(ISBLANK(D570),"",VLOOKUP(D570,Subrecipient!$D$13:$E$1200,2,FALSE)),VLOOKUP(C570,Subrecipient!$C$13:$E$1200,3,FALSE)),"Not Found")</f>
        <v/>
      </c>
      <c r="F570" s="152"/>
      <c r="G570" s="216"/>
      <c r="H570" s="207"/>
      <c r="I570" s="234" t="str">
        <f t="shared" si="8"/>
        <v/>
      </c>
      <c r="J570" s="152"/>
      <c r="K570" s="217"/>
      <c r="L570" s="154"/>
      <c r="M570" s="155"/>
      <c r="N570" s="155"/>
      <c r="O570" s="155"/>
      <c r="P570" s="154"/>
      <c r="Q570" s="215"/>
      <c r="R570" s="152"/>
      <c r="S570" s="152"/>
      <c r="T570" s="152"/>
      <c r="U570" s="152"/>
      <c r="V570" s="152"/>
      <c r="W570" s="207"/>
      <c r="X570" s="207"/>
      <c r="Y570" s="152"/>
      <c r="Z570" s="152"/>
      <c r="AA570" s="152"/>
      <c r="AB570" s="152"/>
      <c r="AC570" s="152"/>
      <c r="AD570" s="152"/>
      <c r="AE570" s="250"/>
      <c r="AF570" s="250"/>
      <c r="AG570" s="186"/>
      <c r="AH570" s="250"/>
    </row>
    <row r="571" spans="1:34" ht="12.75" customHeight="1" x14ac:dyDescent="0.35">
      <c r="A571" s="161"/>
      <c r="B571" s="161"/>
      <c r="C571" s="207"/>
      <c r="D571" s="152"/>
      <c r="E571" s="234" t="str">
        <f>IFERROR(IF(ISBLANK(C571),IF(ISBLANK(D571),"",VLOOKUP(D571,Subrecipient!$D$13:$E$1200,2,FALSE)),VLOOKUP(C571,Subrecipient!$C$13:$E$1200,3,FALSE)),"Not Found")</f>
        <v/>
      </c>
      <c r="F571" s="152"/>
      <c r="G571" s="216"/>
      <c r="H571" s="207"/>
      <c r="I571" s="234" t="str">
        <f t="shared" si="8"/>
        <v/>
      </c>
      <c r="J571" s="152"/>
      <c r="K571" s="217"/>
      <c r="L571" s="154"/>
      <c r="M571" s="155"/>
      <c r="N571" s="155"/>
      <c r="O571" s="155"/>
      <c r="P571" s="154"/>
      <c r="Q571" s="215"/>
      <c r="R571" s="152"/>
      <c r="S571" s="152"/>
      <c r="T571" s="152"/>
      <c r="U571" s="152"/>
      <c r="V571" s="152"/>
      <c r="W571" s="207"/>
      <c r="X571" s="207"/>
      <c r="Y571" s="152"/>
      <c r="Z571" s="152"/>
      <c r="AA571" s="152"/>
      <c r="AB571" s="152"/>
      <c r="AC571" s="152"/>
      <c r="AD571" s="152"/>
      <c r="AE571" s="250"/>
      <c r="AF571" s="250"/>
      <c r="AG571" s="186"/>
      <c r="AH571" s="250"/>
    </row>
    <row r="572" spans="1:34" ht="12.75" customHeight="1" x14ac:dyDescent="0.35">
      <c r="A572" s="161"/>
      <c r="B572" s="161"/>
      <c r="C572" s="207"/>
      <c r="D572" s="152"/>
      <c r="E572" s="234" t="str">
        <f>IFERROR(IF(ISBLANK(C572),IF(ISBLANK(D572),"",VLOOKUP(D572,Subrecipient!$D$13:$E$1200,2,FALSE)),VLOOKUP(C572,Subrecipient!$C$13:$E$1200,3,FALSE)),"Not Found")</f>
        <v/>
      </c>
      <c r="F572" s="152"/>
      <c r="G572" s="216"/>
      <c r="H572" s="207"/>
      <c r="I572" s="234" t="str">
        <f t="shared" si="8"/>
        <v/>
      </c>
      <c r="J572" s="152"/>
      <c r="K572" s="217"/>
      <c r="L572" s="154"/>
      <c r="M572" s="155"/>
      <c r="N572" s="155"/>
      <c r="O572" s="155"/>
      <c r="P572" s="154"/>
      <c r="Q572" s="215"/>
      <c r="R572" s="152"/>
      <c r="S572" s="152"/>
      <c r="T572" s="152"/>
      <c r="U572" s="152"/>
      <c r="V572" s="152"/>
      <c r="W572" s="207"/>
      <c r="X572" s="207"/>
      <c r="Y572" s="152"/>
      <c r="Z572" s="152"/>
      <c r="AA572" s="152"/>
      <c r="AB572" s="152"/>
      <c r="AC572" s="152"/>
      <c r="AD572" s="152"/>
      <c r="AE572" s="250"/>
      <c r="AF572" s="250"/>
      <c r="AG572" s="186"/>
      <c r="AH572" s="250"/>
    </row>
    <row r="573" spans="1:34" ht="12.75" customHeight="1" x14ac:dyDescent="0.35">
      <c r="A573" s="161"/>
      <c r="B573" s="161"/>
      <c r="C573" s="207"/>
      <c r="D573" s="152"/>
      <c r="E573" s="234" t="str">
        <f>IFERROR(IF(ISBLANK(C573),IF(ISBLANK(D573),"",VLOOKUP(D573,Subrecipient!$D$13:$E$1200,2,FALSE)),VLOOKUP(C573,Subrecipient!$C$13:$E$1200,3,FALSE)),"Not Found")</f>
        <v/>
      </c>
      <c r="F573" s="152"/>
      <c r="G573" s="216"/>
      <c r="H573" s="207"/>
      <c r="I573" s="234" t="str">
        <f t="shared" si="8"/>
        <v/>
      </c>
      <c r="J573" s="152"/>
      <c r="K573" s="217"/>
      <c r="L573" s="154"/>
      <c r="M573" s="155"/>
      <c r="N573" s="155"/>
      <c r="O573" s="155"/>
      <c r="P573" s="154"/>
      <c r="Q573" s="215"/>
      <c r="R573" s="152"/>
      <c r="S573" s="152"/>
      <c r="T573" s="152"/>
      <c r="U573" s="152"/>
      <c r="V573" s="152"/>
      <c r="W573" s="207"/>
      <c r="X573" s="207"/>
      <c r="Y573" s="152"/>
      <c r="Z573" s="152"/>
      <c r="AA573" s="152"/>
      <c r="AB573" s="152"/>
      <c r="AC573" s="152"/>
      <c r="AD573" s="152"/>
      <c r="AE573" s="250"/>
      <c r="AF573" s="250"/>
      <c r="AG573" s="186"/>
      <c r="AH573" s="250"/>
    </row>
    <row r="574" spans="1:34" ht="12.75" customHeight="1" x14ac:dyDescent="0.35">
      <c r="A574" s="161"/>
      <c r="B574" s="161"/>
      <c r="C574" s="207"/>
      <c r="D574" s="152"/>
      <c r="E574" s="234" t="str">
        <f>IFERROR(IF(ISBLANK(C574),IF(ISBLANK(D574),"",VLOOKUP(D574,Subrecipient!$D$13:$E$1200,2,FALSE)),VLOOKUP(C574,Subrecipient!$C$13:$E$1200,3,FALSE)),"Not Found")</f>
        <v/>
      </c>
      <c r="F574" s="152"/>
      <c r="G574" s="216"/>
      <c r="H574" s="207"/>
      <c r="I574" s="234" t="str">
        <f t="shared" si="8"/>
        <v/>
      </c>
      <c r="J574" s="152"/>
      <c r="K574" s="217"/>
      <c r="L574" s="154"/>
      <c r="M574" s="155"/>
      <c r="N574" s="155"/>
      <c r="O574" s="155"/>
      <c r="P574" s="154"/>
      <c r="Q574" s="215"/>
      <c r="R574" s="152"/>
      <c r="S574" s="152"/>
      <c r="T574" s="152"/>
      <c r="U574" s="152"/>
      <c r="V574" s="152"/>
      <c r="W574" s="207"/>
      <c r="X574" s="207"/>
      <c r="Y574" s="152"/>
      <c r="Z574" s="152"/>
      <c r="AA574" s="152"/>
      <c r="AB574" s="152"/>
      <c r="AC574" s="152"/>
      <c r="AD574" s="152"/>
      <c r="AE574" s="250"/>
      <c r="AF574" s="250"/>
      <c r="AG574" s="186"/>
      <c r="AH574" s="250"/>
    </row>
    <row r="575" spans="1:34" ht="12.75" customHeight="1" x14ac:dyDescent="0.35">
      <c r="A575" s="161"/>
      <c r="B575" s="161"/>
      <c r="C575" s="207"/>
      <c r="D575" s="152"/>
      <c r="E575" s="234" t="str">
        <f>IFERROR(IF(ISBLANK(C575),IF(ISBLANK(D575),"",VLOOKUP(D575,Subrecipient!$D$13:$E$1200,2,FALSE)),VLOOKUP(C575,Subrecipient!$C$13:$E$1200,3,FALSE)),"Not Found")</f>
        <v/>
      </c>
      <c r="F575" s="152"/>
      <c r="G575" s="216"/>
      <c r="H575" s="207"/>
      <c r="I575" s="234" t="str">
        <f t="shared" si="8"/>
        <v/>
      </c>
      <c r="J575" s="152"/>
      <c r="K575" s="217"/>
      <c r="L575" s="154"/>
      <c r="M575" s="155"/>
      <c r="N575" s="155"/>
      <c r="O575" s="155"/>
      <c r="P575" s="154"/>
      <c r="Q575" s="215"/>
      <c r="R575" s="152"/>
      <c r="S575" s="152"/>
      <c r="T575" s="152"/>
      <c r="U575" s="152"/>
      <c r="V575" s="152"/>
      <c r="W575" s="207"/>
      <c r="X575" s="207"/>
      <c r="Y575" s="152"/>
      <c r="Z575" s="152"/>
      <c r="AA575" s="152"/>
      <c r="AB575" s="152"/>
      <c r="AC575" s="152"/>
      <c r="AD575" s="152"/>
      <c r="AE575" s="250"/>
      <c r="AF575" s="250"/>
      <c r="AG575" s="186"/>
      <c r="AH575" s="250"/>
    </row>
    <row r="576" spans="1:34" ht="12.75" customHeight="1" x14ac:dyDescent="0.35">
      <c r="A576" s="161"/>
      <c r="B576" s="161"/>
      <c r="C576" s="207"/>
      <c r="D576" s="152"/>
      <c r="E576" s="234" t="str">
        <f>IFERROR(IF(ISBLANK(C576),IF(ISBLANK(D576),"",VLOOKUP(D576,Subrecipient!$D$13:$E$1200,2,FALSE)),VLOOKUP(C576,Subrecipient!$C$13:$E$1200,3,FALSE)),"Not Found")</f>
        <v/>
      </c>
      <c r="F576" s="152"/>
      <c r="G576" s="216"/>
      <c r="H576" s="207"/>
      <c r="I576" s="234" t="str">
        <f t="shared" si="8"/>
        <v/>
      </c>
      <c r="J576" s="152"/>
      <c r="K576" s="217"/>
      <c r="L576" s="154"/>
      <c r="M576" s="155"/>
      <c r="N576" s="155"/>
      <c r="O576" s="155"/>
      <c r="P576" s="154"/>
      <c r="Q576" s="215"/>
      <c r="R576" s="152"/>
      <c r="S576" s="152"/>
      <c r="T576" s="152"/>
      <c r="U576" s="152"/>
      <c r="V576" s="152"/>
      <c r="W576" s="207"/>
      <c r="X576" s="207"/>
      <c r="Y576" s="152"/>
      <c r="Z576" s="152"/>
      <c r="AA576" s="152"/>
      <c r="AB576" s="152"/>
      <c r="AC576" s="152"/>
      <c r="AD576" s="152"/>
      <c r="AE576" s="250"/>
      <c r="AF576" s="250"/>
      <c r="AG576" s="186"/>
      <c r="AH576" s="250"/>
    </row>
    <row r="577" spans="1:34" ht="12.75" customHeight="1" x14ac:dyDescent="0.35">
      <c r="A577" s="161"/>
      <c r="B577" s="161"/>
      <c r="C577" s="207"/>
      <c r="D577" s="152"/>
      <c r="E577" s="234" t="str">
        <f>IFERROR(IF(ISBLANK(C577),IF(ISBLANK(D577),"",VLOOKUP(D577,Subrecipient!$D$13:$E$1200,2,FALSE)),VLOOKUP(C577,Subrecipient!$C$13:$E$1200,3,FALSE)),"Not Found")</f>
        <v/>
      </c>
      <c r="F577" s="152"/>
      <c r="G577" s="216"/>
      <c r="H577" s="207"/>
      <c r="I577" s="234" t="str">
        <f t="shared" si="8"/>
        <v/>
      </c>
      <c r="J577" s="152"/>
      <c r="K577" s="217"/>
      <c r="L577" s="154"/>
      <c r="M577" s="155"/>
      <c r="N577" s="155"/>
      <c r="O577" s="155"/>
      <c r="P577" s="154"/>
      <c r="Q577" s="215"/>
      <c r="R577" s="152"/>
      <c r="S577" s="152"/>
      <c r="T577" s="152"/>
      <c r="U577" s="152"/>
      <c r="V577" s="152"/>
      <c r="W577" s="207"/>
      <c r="X577" s="207"/>
      <c r="Y577" s="152"/>
      <c r="Z577" s="152"/>
      <c r="AA577" s="152"/>
      <c r="AB577" s="152"/>
      <c r="AC577" s="152"/>
      <c r="AD577" s="152"/>
      <c r="AE577" s="250"/>
      <c r="AF577" s="250"/>
      <c r="AG577" s="186"/>
      <c r="AH577" s="250"/>
    </row>
    <row r="578" spans="1:34" ht="12.75" customHeight="1" x14ac:dyDescent="0.35">
      <c r="A578" s="161"/>
      <c r="B578" s="161"/>
      <c r="C578" s="207"/>
      <c r="D578" s="152"/>
      <c r="E578" s="234" t="str">
        <f>IFERROR(IF(ISBLANK(C578),IF(ISBLANK(D578),"",VLOOKUP(D578,Subrecipient!$D$13:$E$1200,2,FALSE)),VLOOKUP(C578,Subrecipient!$C$13:$E$1200,3,FALSE)),"Not Found")</f>
        <v/>
      </c>
      <c r="F578" s="152"/>
      <c r="G578" s="216"/>
      <c r="H578" s="207"/>
      <c r="I578" s="234" t="str">
        <f t="shared" si="8"/>
        <v/>
      </c>
      <c r="J578" s="152"/>
      <c r="K578" s="217"/>
      <c r="L578" s="154"/>
      <c r="M578" s="155"/>
      <c r="N578" s="155"/>
      <c r="O578" s="155"/>
      <c r="P578" s="154"/>
      <c r="Q578" s="215"/>
      <c r="R578" s="152"/>
      <c r="S578" s="152"/>
      <c r="T578" s="152"/>
      <c r="U578" s="152"/>
      <c r="V578" s="152"/>
      <c r="W578" s="207"/>
      <c r="X578" s="207"/>
      <c r="Y578" s="152"/>
      <c r="Z578" s="152"/>
      <c r="AA578" s="152"/>
      <c r="AB578" s="152"/>
      <c r="AC578" s="152"/>
      <c r="AD578" s="152"/>
      <c r="AE578" s="250"/>
      <c r="AF578" s="250"/>
      <c r="AG578" s="186"/>
      <c r="AH578" s="250"/>
    </row>
    <row r="579" spans="1:34" ht="12.75" customHeight="1" x14ac:dyDescent="0.35">
      <c r="A579" s="161"/>
      <c r="B579" s="161"/>
      <c r="C579" s="207"/>
      <c r="D579" s="152"/>
      <c r="E579" s="234" t="str">
        <f>IFERROR(IF(ISBLANK(C579),IF(ISBLANK(D579),"",VLOOKUP(D579,Subrecipient!$D$13:$E$1200,2,FALSE)),VLOOKUP(C579,Subrecipient!$C$13:$E$1200,3,FALSE)),"Not Found")</f>
        <v/>
      </c>
      <c r="F579" s="152"/>
      <c r="G579" s="216"/>
      <c r="H579" s="207"/>
      <c r="I579" s="234" t="str">
        <f t="shared" si="8"/>
        <v/>
      </c>
      <c r="J579" s="152"/>
      <c r="K579" s="217"/>
      <c r="L579" s="154"/>
      <c r="M579" s="155"/>
      <c r="N579" s="155"/>
      <c r="O579" s="155"/>
      <c r="P579" s="154"/>
      <c r="Q579" s="215"/>
      <c r="R579" s="152"/>
      <c r="S579" s="152"/>
      <c r="T579" s="152"/>
      <c r="U579" s="152"/>
      <c r="V579" s="152"/>
      <c r="W579" s="207"/>
      <c r="X579" s="207"/>
      <c r="Y579" s="152"/>
      <c r="Z579" s="152"/>
      <c r="AA579" s="152"/>
      <c r="AB579" s="152"/>
      <c r="AC579" s="152"/>
      <c r="AD579" s="152"/>
      <c r="AE579" s="250"/>
      <c r="AF579" s="250"/>
      <c r="AG579" s="186"/>
      <c r="AH579" s="250"/>
    </row>
    <row r="580" spans="1:34" ht="12.75" customHeight="1" x14ac:dyDescent="0.35">
      <c r="A580" s="161"/>
      <c r="B580" s="161"/>
      <c r="C580" s="207"/>
      <c r="D580" s="152"/>
      <c r="E580" s="234" t="str">
        <f>IFERROR(IF(ISBLANK(C580),IF(ISBLANK(D580),"",VLOOKUP(D580,Subrecipient!$D$13:$E$1200,2,FALSE)),VLOOKUP(C580,Subrecipient!$C$13:$E$1200,3,FALSE)),"Not Found")</f>
        <v/>
      </c>
      <c r="F580" s="152"/>
      <c r="G580" s="216"/>
      <c r="H580" s="207"/>
      <c r="I580" s="234" t="str">
        <f t="shared" si="8"/>
        <v/>
      </c>
      <c r="J580" s="152"/>
      <c r="K580" s="217"/>
      <c r="L580" s="154"/>
      <c r="M580" s="155"/>
      <c r="N580" s="155"/>
      <c r="O580" s="155"/>
      <c r="P580" s="154"/>
      <c r="Q580" s="215"/>
      <c r="R580" s="152"/>
      <c r="S580" s="152"/>
      <c r="T580" s="152"/>
      <c r="U580" s="152"/>
      <c r="V580" s="152"/>
      <c r="W580" s="207"/>
      <c r="X580" s="207"/>
      <c r="Y580" s="152"/>
      <c r="Z580" s="152"/>
      <c r="AA580" s="152"/>
      <c r="AB580" s="152"/>
      <c r="AC580" s="152"/>
      <c r="AD580" s="152"/>
      <c r="AE580" s="250"/>
      <c r="AF580" s="250"/>
      <c r="AG580" s="186"/>
      <c r="AH580" s="250"/>
    </row>
    <row r="581" spans="1:34" ht="12.75" customHeight="1" x14ac:dyDescent="0.35">
      <c r="A581" s="161"/>
      <c r="B581" s="161"/>
      <c r="C581" s="207"/>
      <c r="D581" s="152"/>
      <c r="E581" s="234" t="str">
        <f>IFERROR(IF(ISBLANK(C581),IF(ISBLANK(D581),"",VLOOKUP(D581,Subrecipient!$D$13:$E$1200,2,FALSE)),VLOOKUP(C581,Subrecipient!$C$13:$E$1200,3,FALSE)),"Not Found")</f>
        <v/>
      </c>
      <c r="F581" s="152"/>
      <c r="G581" s="216"/>
      <c r="H581" s="207"/>
      <c r="I581" s="234" t="str">
        <f t="shared" si="8"/>
        <v/>
      </c>
      <c r="J581" s="152"/>
      <c r="K581" s="217"/>
      <c r="L581" s="154"/>
      <c r="M581" s="155"/>
      <c r="N581" s="155"/>
      <c r="O581" s="155"/>
      <c r="P581" s="154"/>
      <c r="Q581" s="215"/>
      <c r="R581" s="152"/>
      <c r="S581" s="152"/>
      <c r="T581" s="152"/>
      <c r="U581" s="152"/>
      <c r="V581" s="152"/>
      <c r="W581" s="207"/>
      <c r="X581" s="207"/>
      <c r="Y581" s="152"/>
      <c r="Z581" s="152"/>
      <c r="AA581" s="152"/>
      <c r="AB581" s="152"/>
      <c r="AC581" s="152"/>
      <c r="AD581" s="152"/>
      <c r="AE581" s="250"/>
      <c r="AF581" s="250"/>
      <c r="AG581" s="186"/>
      <c r="AH581" s="250"/>
    </row>
    <row r="582" spans="1:34" ht="12.75" customHeight="1" x14ac:dyDescent="0.35">
      <c r="A582" s="161"/>
      <c r="B582" s="161"/>
      <c r="C582" s="207"/>
      <c r="D582" s="152"/>
      <c r="E582" s="234" t="str">
        <f>IFERROR(IF(ISBLANK(C582),IF(ISBLANK(D582),"",VLOOKUP(D582,Subrecipient!$D$13:$E$1200,2,FALSE)),VLOOKUP(C582,Subrecipient!$C$13:$E$1200,3,FALSE)),"Not Found")</f>
        <v/>
      </c>
      <c r="F582" s="152"/>
      <c r="G582" s="216"/>
      <c r="H582" s="207"/>
      <c r="I582" s="234" t="str">
        <f t="shared" si="8"/>
        <v/>
      </c>
      <c r="J582" s="152"/>
      <c r="K582" s="217"/>
      <c r="L582" s="154"/>
      <c r="M582" s="155"/>
      <c r="N582" s="155"/>
      <c r="O582" s="155"/>
      <c r="P582" s="154"/>
      <c r="Q582" s="215"/>
      <c r="R582" s="152"/>
      <c r="S582" s="152"/>
      <c r="T582" s="152"/>
      <c r="U582" s="152"/>
      <c r="V582" s="152"/>
      <c r="W582" s="207"/>
      <c r="X582" s="207"/>
      <c r="Y582" s="152"/>
      <c r="Z582" s="152"/>
      <c r="AA582" s="152"/>
      <c r="AB582" s="152"/>
      <c r="AC582" s="152"/>
      <c r="AD582" s="152"/>
      <c r="AE582" s="250"/>
      <c r="AF582" s="250"/>
      <c r="AG582" s="186"/>
      <c r="AH582" s="250"/>
    </row>
    <row r="583" spans="1:34" ht="12.75" customHeight="1" x14ac:dyDescent="0.35">
      <c r="A583" s="161"/>
      <c r="B583" s="161"/>
      <c r="C583" s="207"/>
      <c r="D583" s="152"/>
      <c r="E583" s="234" t="str">
        <f>IFERROR(IF(ISBLANK(C583),IF(ISBLANK(D583),"",VLOOKUP(D583,Subrecipient!$D$13:$E$1200,2,FALSE)),VLOOKUP(C583,Subrecipient!$C$13:$E$1200,3,FALSE)),"Not Found")</f>
        <v/>
      </c>
      <c r="F583" s="152"/>
      <c r="G583" s="216"/>
      <c r="H583" s="207"/>
      <c r="I583" s="234" t="str">
        <f t="shared" si="8"/>
        <v/>
      </c>
      <c r="J583" s="152"/>
      <c r="K583" s="217"/>
      <c r="L583" s="154"/>
      <c r="M583" s="155"/>
      <c r="N583" s="155"/>
      <c r="O583" s="155"/>
      <c r="P583" s="154"/>
      <c r="Q583" s="215"/>
      <c r="R583" s="152"/>
      <c r="S583" s="152"/>
      <c r="T583" s="152"/>
      <c r="U583" s="152"/>
      <c r="V583" s="152"/>
      <c r="W583" s="207"/>
      <c r="X583" s="207"/>
      <c r="Y583" s="152"/>
      <c r="Z583" s="152"/>
      <c r="AA583" s="152"/>
      <c r="AB583" s="152"/>
      <c r="AC583" s="152"/>
      <c r="AD583" s="152"/>
      <c r="AE583" s="250"/>
      <c r="AF583" s="250"/>
      <c r="AG583" s="186"/>
      <c r="AH583" s="250"/>
    </row>
    <row r="584" spans="1:34" ht="12.75" customHeight="1" x14ac:dyDescent="0.35">
      <c r="A584" s="161"/>
      <c r="B584" s="161"/>
      <c r="C584" s="207"/>
      <c r="D584" s="152"/>
      <c r="E584" s="234" t="str">
        <f>IFERROR(IF(ISBLANK(C584),IF(ISBLANK(D584),"",VLOOKUP(D584,Subrecipient!$D$13:$E$1200,2,FALSE)),VLOOKUP(C584,Subrecipient!$C$13:$E$1200,3,FALSE)),"Not Found")</f>
        <v/>
      </c>
      <c r="F584" s="152"/>
      <c r="G584" s="216"/>
      <c r="H584" s="207"/>
      <c r="I584" s="234" t="str">
        <f t="shared" si="8"/>
        <v/>
      </c>
      <c r="J584" s="152"/>
      <c r="K584" s="217"/>
      <c r="L584" s="154"/>
      <c r="M584" s="155"/>
      <c r="N584" s="155"/>
      <c r="O584" s="155"/>
      <c r="P584" s="154"/>
      <c r="Q584" s="215"/>
      <c r="R584" s="152"/>
      <c r="S584" s="152"/>
      <c r="T584" s="152"/>
      <c r="U584" s="152"/>
      <c r="V584" s="152"/>
      <c r="W584" s="207"/>
      <c r="X584" s="207"/>
      <c r="Y584" s="152"/>
      <c r="Z584" s="152"/>
      <c r="AA584" s="152"/>
      <c r="AB584" s="152"/>
      <c r="AC584" s="152"/>
      <c r="AD584" s="152"/>
      <c r="AE584" s="250"/>
      <c r="AF584" s="250"/>
      <c r="AG584" s="186"/>
      <c r="AH584" s="250"/>
    </row>
    <row r="585" spans="1:34" ht="12.75" customHeight="1" x14ac:dyDescent="0.35">
      <c r="A585" s="161"/>
      <c r="B585" s="161"/>
      <c r="C585" s="207"/>
      <c r="D585" s="152"/>
      <c r="E585" s="234" t="str">
        <f>IFERROR(IF(ISBLANK(C585),IF(ISBLANK(D585),"",VLOOKUP(D585,Subrecipient!$D$13:$E$1200,2,FALSE)),VLOOKUP(C585,Subrecipient!$C$13:$E$1200,3,FALSE)),"Not Found")</f>
        <v/>
      </c>
      <c r="F585" s="152"/>
      <c r="G585" s="216"/>
      <c r="H585" s="207"/>
      <c r="I585" s="234" t="str">
        <f t="shared" ref="I585:I648" si="9">E585</f>
        <v/>
      </c>
      <c r="J585" s="152"/>
      <c r="K585" s="217"/>
      <c r="L585" s="154"/>
      <c r="M585" s="155"/>
      <c r="N585" s="155"/>
      <c r="O585" s="155"/>
      <c r="P585" s="154"/>
      <c r="Q585" s="215"/>
      <c r="R585" s="152"/>
      <c r="S585" s="152"/>
      <c r="T585" s="152"/>
      <c r="U585" s="152"/>
      <c r="V585" s="152"/>
      <c r="W585" s="207"/>
      <c r="X585" s="207"/>
      <c r="Y585" s="152"/>
      <c r="Z585" s="152"/>
      <c r="AA585" s="152"/>
      <c r="AB585" s="152"/>
      <c r="AC585" s="152"/>
      <c r="AD585" s="152"/>
      <c r="AE585" s="250"/>
      <c r="AF585" s="250"/>
      <c r="AG585" s="186"/>
      <c r="AH585" s="250"/>
    </row>
    <row r="586" spans="1:34" ht="12.75" customHeight="1" x14ac:dyDescent="0.35">
      <c r="A586" s="161"/>
      <c r="B586" s="161"/>
      <c r="C586" s="207"/>
      <c r="D586" s="152"/>
      <c r="E586" s="234" t="str">
        <f>IFERROR(IF(ISBLANK(C586),IF(ISBLANK(D586),"",VLOOKUP(D586,Subrecipient!$D$13:$E$1200,2,FALSE)),VLOOKUP(C586,Subrecipient!$C$13:$E$1200,3,FALSE)),"Not Found")</f>
        <v/>
      </c>
      <c r="F586" s="152"/>
      <c r="G586" s="216"/>
      <c r="H586" s="207"/>
      <c r="I586" s="234" t="str">
        <f t="shared" si="9"/>
        <v/>
      </c>
      <c r="J586" s="152"/>
      <c r="K586" s="217"/>
      <c r="L586" s="154"/>
      <c r="M586" s="155"/>
      <c r="N586" s="155"/>
      <c r="O586" s="155"/>
      <c r="P586" s="154"/>
      <c r="Q586" s="215"/>
      <c r="R586" s="152"/>
      <c r="S586" s="152"/>
      <c r="T586" s="152"/>
      <c r="U586" s="152"/>
      <c r="V586" s="152"/>
      <c r="W586" s="207"/>
      <c r="X586" s="207"/>
      <c r="Y586" s="152"/>
      <c r="Z586" s="152"/>
      <c r="AA586" s="152"/>
      <c r="AB586" s="152"/>
      <c r="AC586" s="152"/>
      <c r="AD586" s="152"/>
      <c r="AE586" s="250"/>
      <c r="AF586" s="250"/>
      <c r="AG586" s="186"/>
      <c r="AH586" s="250"/>
    </row>
    <row r="587" spans="1:34" ht="12.75" customHeight="1" x14ac:dyDescent="0.35">
      <c r="A587" s="161"/>
      <c r="B587" s="161"/>
      <c r="C587" s="207"/>
      <c r="D587" s="152"/>
      <c r="E587" s="234" t="str">
        <f>IFERROR(IF(ISBLANK(C587),IF(ISBLANK(D587),"",VLOOKUP(D587,Subrecipient!$D$13:$E$1200,2,FALSE)),VLOOKUP(C587,Subrecipient!$C$13:$E$1200,3,FALSE)),"Not Found")</f>
        <v/>
      </c>
      <c r="F587" s="152"/>
      <c r="G587" s="216"/>
      <c r="H587" s="207"/>
      <c r="I587" s="234" t="str">
        <f t="shared" si="9"/>
        <v/>
      </c>
      <c r="J587" s="152"/>
      <c r="K587" s="217"/>
      <c r="L587" s="154"/>
      <c r="M587" s="155"/>
      <c r="N587" s="155"/>
      <c r="O587" s="155"/>
      <c r="P587" s="154"/>
      <c r="Q587" s="215"/>
      <c r="R587" s="152"/>
      <c r="S587" s="152"/>
      <c r="T587" s="152"/>
      <c r="U587" s="152"/>
      <c r="V587" s="152"/>
      <c r="W587" s="207"/>
      <c r="X587" s="207"/>
      <c r="Y587" s="152"/>
      <c r="Z587" s="152"/>
      <c r="AA587" s="152"/>
      <c r="AB587" s="152"/>
      <c r="AC587" s="152"/>
      <c r="AD587" s="152"/>
      <c r="AE587" s="250"/>
      <c r="AF587" s="250"/>
      <c r="AG587" s="186"/>
      <c r="AH587" s="250"/>
    </row>
    <row r="588" spans="1:34" ht="12.75" customHeight="1" x14ac:dyDescent="0.35">
      <c r="A588" s="161"/>
      <c r="B588" s="161"/>
      <c r="C588" s="207"/>
      <c r="D588" s="152"/>
      <c r="E588" s="234" t="str">
        <f>IFERROR(IF(ISBLANK(C588),IF(ISBLANK(D588),"",VLOOKUP(D588,Subrecipient!$D$13:$E$1200,2,FALSE)),VLOOKUP(C588,Subrecipient!$C$13:$E$1200,3,FALSE)),"Not Found")</f>
        <v/>
      </c>
      <c r="F588" s="152"/>
      <c r="G588" s="216"/>
      <c r="H588" s="207"/>
      <c r="I588" s="234" t="str">
        <f t="shared" si="9"/>
        <v/>
      </c>
      <c r="J588" s="152"/>
      <c r="K588" s="217"/>
      <c r="L588" s="154"/>
      <c r="M588" s="155"/>
      <c r="N588" s="155"/>
      <c r="O588" s="155"/>
      <c r="P588" s="154"/>
      <c r="Q588" s="215"/>
      <c r="R588" s="152"/>
      <c r="S588" s="152"/>
      <c r="T588" s="152"/>
      <c r="U588" s="152"/>
      <c r="V588" s="152"/>
      <c r="W588" s="207"/>
      <c r="X588" s="207"/>
      <c r="Y588" s="152"/>
      <c r="Z588" s="152"/>
      <c r="AA588" s="152"/>
      <c r="AB588" s="152"/>
      <c r="AC588" s="152"/>
      <c r="AD588" s="152"/>
      <c r="AE588" s="250"/>
      <c r="AF588" s="250"/>
      <c r="AG588" s="186"/>
      <c r="AH588" s="250"/>
    </row>
    <row r="589" spans="1:34" ht="12.75" customHeight="1" x14ac:dyDescent="0.35">
      <c r="A589" s="161"/>
      <c r="B589" s="161"/>
      <c r="C589" s="207"/>
      <c r="D589" s="152"/>
      <c r="E589" s="234" t="str">
        <f>IFERROR(IF(ISBLANK(C589),IF(ISBLANK(D589),"",VLOOKUP(D589,Subrecipient!$D$13:$E$1200,2,FALSE)),VLOOKUP(C589,Subrecipient!$C$13:$E$1200,3,FALSE)),"Not Found")</f>
        <v/>
      </c>
      <c r="F589" s="152"/>
      <c r="G589" s="216"/>
      <c r="H589" s="207"/>
      <c r="I589" s="234" t="str">
        <f t="shared" si="9"/>
        <v/>
      </c>
      <c r="J589" s="152"/>
      <c r="K589" s="217"/>
      <c r="L589" s="154"/>
      <c r="M589" s="155"/>
      <c r="N589" s="155"/>
      <c r="O589" s="155"/>
      <c r="P589" s="154"/>
      <c r="Q589" s="215"/>
      <c r="R589" s="152"/>
      <c r="S589" s="152"/>
      <c r="T589" s="152"/>
      <c r="U589" s="152"/>
      <c r="V589" s="152"/>
      <c r="W589" s="207"/>
      <c r="X589" s="207"/>
      <c r="Y589" s="152"/>
      <c r="Z589" s="152"/>
      <c r="AA589" s="152"/>
      <c r="AB589" s="152"/>
      <c r="AC589" s="152"/>
      <c r="AD589" s="152"/>
      <c r="AE589" s="250"/>
      <c r="AF589" s="250"/>
      <c r="AG589" s="186"/>
      <c r="AH589" s="250"/>
    </row>
    <row r="590" spans="1:34" ht="12.75" customHeight="1" x14ac:dyDescent="0.35">
      <c r="A590" s="161"/>
      <c r="B590" s="161"/>
      <c r="C590" s="207"/>
      <c r="D590" s="152"/>
      <c r="E590" s="234" t="str">
        <f>IFERROR(IF(ISBLANK(C590),IF(ISBLANK(D590),"",VLOOKUP(D590,Subrecipient!$D$13:$E$1200,2,FALSE)),VLOOKUP(C590,Subrecipient!$C$13:$E$1200,3,FALSE)),"Not Found")</f>
        <v/>
      </c>
      <c r="F590" s="152"/>
      <c r="G590" s="216"/>
      <c r="H590" s="207"/>
      <c r="I590" s="234" t="str">
        <f t="shared" si="9"/>
        <v/>
      </c>
      <c r="J590" s="152"/>
      <c r="K590" s="217"/>
      <c r="L590" s="154"/>
      <c r="M590" s="155"/>
      <c r="N590" s="155"/>
      <c r="O590" s="155"/>
      <c r="P590" s="154"/>
      <c r="Q590" s="215"/>
      <c r="R590" s="152"/>
      <c r="S590" s="152"/>
      <c r="T590" s="152"/>
      <c r="U590" s="152"/>
      <c r="V590" s="152"/>
      <c r="W590" s="207"/>
      <c r="X590" s="207"/>
      <c r="Y590" s="152"/>
      <c r="Z590" s="152"/>
      <c r="AA590" s="152"/>
      <c r="AB590" s="152"/>
      <c r="AC590" s="152"/>
      <c r="AD590" s="152"/>
      <c r="AE590" s="250"/>
      <c r="AF590" s="250"/>
      <c r="AG590" s="186"/>
      <c r="AH590" s="250"/>
    </row>
    <row r="591" spans="1:34" ht="12.75" customHeight="1" x14ac:dyDescent="0.35">
      <c r="A591" s="161"/>
      <c r="B591" s="161"/>
      <c r="C591" s="207"/>
      <c r="D591" s="152"/>
      <c r="E591" s="234" t="str">
        <f>IFERROR(IF(ISBLANK(C591),IF(ISBLANK(D591),"",VLOOKUP(D591,Subrecipient!$D$13:$E$1200,2,FALSE)),VLOOKUP(C591,Subrecipient!$C$13:$E$1200,3,FALSE)),"Not Found")</f>
        <v/>
      </c>
      <c r="F591" s="152"/>
      <c r="G591" s="216"/>
      <c r="H591" s="207"/>
      <c r="I591" s="234" t="str">
        <f t="shared" si="9"/>
        <v/>
      </c>
      <c r="J591" s="152"/>
      <c r="K591" s="217"/>
      <c r="L591" s="154"/>
      <c r="M591" s="155"/>
      <c r="N591" s="155"/>
      <c r="O591" s="155"/>
      <c r="P591" s="154"/>
      <c r="Q591" s="215"/>
      <c r="R591" s="152"/>
      <c r="S591" s="152"/>
      <c r="T591" s="152"/>
      <c r="U591" s="152"/>
      <c r="V591" s="152"/>
      <c r="W591" s="207"/>
      <c r="X591" s="207"/>
      <c r="Y591" s="152"/>
      <c r="Z591" s="152"/>
      <c r="AA591" s="152"/>
      <c r="AB591" s="152"/>
      <c r="AC591" s="152"/>
      <c r="AD591" s="152"/>
      <c r="AE591" s="250"/>
      <c r="AF591" s="250"/>
      <c r="AG591" s="186"/>
      <c r="AH591" s="250"/>
    </row>
    <row r="592" spans="1:34" ht="12.75" customHeight="1" x14ac:dyDescent="0.35">
      <c r="A592" s="161"/>
      <c r="B592" s="161"/>
      <c r="C592" s="207"/>
      <c r="D592" s="152"/>
      <c r="E592" s="234" t="str">
        <f>IFERROR(IF(ISBLANK(C592),IF(ISBLANK(D592),"",VLOOKUP(D592,Subrecipient!$D$13:$E$1200,2,FALSE)),VLOOKUP(C592,Subrecipient!$C$13:$E$1200,3,FALSE)),"Not Found")</f>
        <v/>
      </c>
      <c r="F592" s="152"/>
      <c r="G592" s="216"/>
      <c r="H592" s="207"/>
      <c r="I592" s="234" t="str">
        <f t="shared" si="9"/>
        <v/>
      </c>
      <c r="J592" s="152"/>
      <c r="K592" s="217"/>
      <c r="L592" s="154"/>
      <c r="M592" s="155"/>
      <c r="N592" s="155"/>
      <c r="O592" s="155"/>
      <c r="P592" s="154"/>
      <c r="Q592" s="215"/>
      <c r="R592" s="152"/>
      <c r="S592" s="152"/>
      <c r="T592" s="152"/>
      <c r="U592" s="152"/>
      <c r="V592" s="152"/>
      <c r="W592" s="207"/>
      <c r="X592" s="207"/>
      <c r="Y592" s="152"/>
      <c r="Z592" s="152"/>
      <c r="AA592" s="152"/>
      <c r="AB592" s="152"/>
      <c r="AC592" s="152"/>
      <c r="AD592" s="152"/>
      <c r="AE592" s="250"/>
      <c r="AF592" s="250"/>
      <c r="AG592" s="186"/>
      <c r="AH592" s="250"/>
    </row>
    <row r="593" spans="1:34" ht="12.75" customHeight="1" x14ac:dyDescent="0.35">
      <c r="A593" s="161"/>
      <c r="B593" s="161"/>
      <c r="C593" s="207"/>
      <c r="D593" s="152"/>
      <c r="E593" s="234" t="str">
        <f>IFERROR(IF(ISBLANK(C593),IF(ISBLANK(D593),"",VLOOKUP(D593,Subrecipient!$D$13:$E$1200,2,FALSE)),VLOOKUP(C593,Subrecipient!$C$13:$E$1200,3,FALSE)),"Not Found")</f>
        <v/>
      </c>
      <c r="F593" s="152"/>
      <c r="G593" s="216"/>
      <c r="H593" s="207"/>
      <c r="I593" s="234" t="str">
        <f t="shared" si="9"/>
        <v/>
      </c>
      <c r="J593" s="152"/>
      <c r="K593" s="217"/>
      <c r="L593" s="154"/>
      <c r="M593" s="155"/>
      <c r="N593" s="155"/>
      <c r="O593" s="155"/>
      <c r="P593" s="154"/>
      <c r="Q593" s="215"/>
      <c r="R593" s="152"/>
      <c r="S593" s="152"/>
      <c r="T593" s="152"/>
      <c r="U593" s="152"/>
      <c r="V593" s="152"/>
      <c r="W593" s="207"/>
      <c r="X593" s="207"/>
      <c r="Y593" s="152"/>
      <c r="Z593" s="152"/>
      <c r="AA593" s="152"/>
      <c r="AB593" s="152"/>
      <c r="AC593" s="152"/>
      <c r="AD593" s="152"/>
      <c r="AE593" s="250"/>
      <c r="AF593" s="250"/>
      <c r="AG593" s="186"/>
      <c r="AH593" s="250"/>
    </row>
    <row r="594" spans="1:34" ht="12.75" customHeight="1" x14ac:dyDescent="0.35">
      <c r="A594" s="161"/>
      <c r="B594" s="161"/>
      <c r="C594" s="207"/>
      <c r="D594" s="152"/>
      <c r="E594" s="234" t="str">
        <f>IFERROR(IF(ISBLANK(C594),IF(ISBLANK(D594),"",VLOOKUP(D594,Subrecipient!$D$13:$E$1200,2,FALSE)),VLOOKUP(C594,Subrecipient!$C$13:$E$1200,3,FALSE)),"Not Found")</f>
        <v/>
      </c>
      <c r="F594" s="152"/>
      <c r="G594" s="216"/>
      <c r="H594" s="207"/>
      <c r="I594" s="234" t="str">
        <f t="shared" si="9"/>
        <v/>
      </c>
      <c r="J594" s="152"/>
      <c r="K594" s="217"/>
      <c r="L594" s="154"/>
      <c r="M594" s="155"/>
      <c r="N594" s="155"/>
      <c r="O594" s="155"/>
      <c r="P594" s="154"/>
      <c r="Q594" s="215"/>
      <c r="R594" s="152"/>
      <c r="S594" s="152"/>
      <c r="T594" s="152"/>
      <c r="U594" s="152"/>
      <c r="V594" s="152"/>
      <c r="W594" s="207"/>
      <c r="X594" s="207"/>
      <c r="Y594" s="152"/>
      <c r="Z594" s="152"/>
      <c r="AA594" s="152"/>
      <c r="AB594" s="152"/>
      <c r="AC594" s="152"/>
      <c r="AD594" s="152"/>
      <c r="AE594" s="250"/>
      <c r="AF594" s="250"/>
      <c r="AG594" s="186"/>
      <c r="AH594" s="250"/>
    </row>
    <row r="595" spans="1:34" ht="12.75" customHeight="1" x14ac:dyDescent="0.35">
      <c r="A595" s="161"/>
      <c r="B595" s="161"/>
      <c r="C595" s="207"/>
      <c r="D595" s="152"/>
      <c r="E595" s="234" t="str">
        <f>IFERROR(IF(ISBLANK(C595),IF(ISBLANK(D595),"",VLOOKUP(D595,Subrecipient!$D$13:$E$1200,2,FALSE)),VLOOKUP(C595,Subrecipient!$C$13:$E$1200,3,FALSE)),"Not Found")</f>
        <v/>
      </c>
      <c r="F595" s="152"/>
      <c r="G595" s="216"/>
      <c r="H595" s="207"/>
      <c r="I595" s="234" t="str">
        <f t="shared" si="9"/>
        <v/>
      </c>
      <c r="J595" s="152"/>
      <c r="K595" s="217"/>
      <c r="L595" s="154"/>
      <c r="M595" s="155"/>
      <c r="N595" s="155"/>
      <c r="O595" s="155"/>
      <c r="P595" s="154"/>
      <c r="Q595" s="215"/>
      <c r="R595" s="152"/>
      <c r="S595" s="152"/>
      <c r="T595" s="152"/>
      <c r="U595" s="152"/>
      <c r="V595" s="152"/>
      <c r="W595" s="207"/>
      <c r="X595" s="207"/>
      <c r="Y595" s="152"/>
      <c r="Z595" s="152"/>
      <c r="AA595" s="152"/>
      <c r="AB595" s="152"/>
      <c r="AC595" s="152"/>
      <c r="AD595" s="152"/>
      <c r="AE595" s="250"/>
      <c r="AF595" s="250"/>
      <c r="AG595" s="186"/>
      <c r="AH595" s="250"/>
    </row>
    <row r="596" spans="1:34" ht="12.75" customHeight="1" x14ac:dyDescent="0.35">
      <c r="A596" s="161"/>
      <c r="B596" s="161"/>
      <c r="C596" s="207"/>
      <c r="D596" s="152"/>
      <c r="E596" s="234" t="str">
        <f>IFERROR(IF(ISBLANK(C596),IF(ISBLANK(D596),"",VLOOKUP(D596,Subrecipient!$D$13:$E$1200,2,FALSE)),VLOOKUP(C596,Subrecipient!$C$13:$E$1200,3,FALSE)),"Not Found")</f>
        <v/>
      </c>
      <c r="F596" s="152"/>
      <c r="G596" s="216"/>
      <c r="H596" s="207"/>
      <c r="I596" s="234" t="str">
        <f t="shared" si="9"/>
        <v/>
      </c>
      <c r="J596" s="152"/>
      <c r="K596" s="217"/>
      <c r="L596" s="154"/>
      <c r="M596" s="155"/>
      <c r="N596" s="155"/>
      <c r="O596" s="155"/>
      <c r="P596" s="154"/>
      <c r="Q596" s="215"/>
      <c r="R596" s="152"/>
      <c r="S596" s="152"/>
      <c r="T596" s="152"/>
      <c r="U596" s="152"/>
      <c r="V596" s="152"/>
      <c r="W596" s="207"/>
      <c r="X596" s="207"/>
      <c r="Y596" s="152"/>
      <c r="Z596" s="152"/>
      <c r="AA596" s="152"/>
      <c r="AB596" s="152"/>
      <c r="AC596" s="152"/>
      <c r="AD596" s="152"/>
      <c r="AE596" s="250"/>
      <c r="AF596" s="250"/>
      <c r="AG596" s="186"/>
      <c r="AH596" s="250"/>
    </row>
    <row r="597" spans="1:34" ht="12.75" customHeight="1" x14ac:dyDescent="0.35">
      <c r="A597" s="161"/>
      <c r="B597" s="161"/>
      <c r="C597" s="207"/>
      <c r="D597" s="152"/>
      <c r="E597" s="234" t="str">
        <f>IFERROR(IF(ISBLANK(C597),IF(ISBLANK(D597),"",VLOOKUP(D597,Subrecipient!$D$13:$E$1200,2,FALSE)),VLOOKUP(C597,Subrecipient!$C$13:$E$1200,3,FALSE)),"Not Found")</f>
        <v/>
      </c>
      <c r="F597" s="152"/>
      <c r="G597" s="216"/>
      <c r="H597" s="207"/>
      <c r="I597" s="234" t="str">
        <f t="shared" si="9"/>
        <v/>
      </c>
      <c r="J597" s="152"/>
      <c r="K597" s="217"/>
      <c r="L597" s="154"/>
      <c r="M597" s="155"/>
      <c r="N597" s="155"/>
      <c r="O597" s="155"/>
      <c r="P597" s="154"/>
      <c r="Q597" s="215"/>
      <c r="R597" s="152"/>
      <c r="S597" s="152"/>
      <c r="T597" s="152"/>
      <c r="U597" s="152"/>
      <c r="V597" s="152"/>
      <c r="W597" s="207"/>
      <c r="X597" s="207"/>
      <c r="Y597" s="152"/>
      <c r="Z597" s="152"/>
      <c r="AA597" s="152"/>
      <c r="AB597" s="152"/>
      <c r="AC597" s="152"/>
      <c r="AD597" s="152"/>
      <c r="AE597" s="250"/>
      <c r="AF597" s="250"/>
      <c r="AG597" s="186"/>
      <c r="AH597" s="250"/>
    </row>
    <row r="598" spans="1:34" ht="12.75" customHeight="1" x14ac:dyDescent="0.35">
      <c r="A598" s="161"/>
      <c r="B598" s="161"/>
      <c r="C598" s="207"/>
      <c r="D598" s="152"/>
      <c r="E598" s="234" t="str">
        <f>IFERROR(IF(ISBLANK(C598),IF(ISBLANK(D598),"",VLOOKUP(D598,Subrecipient!$D$13:$E$1200,2,FALSE)),VLOOKUP(C598,Subrecipient!$C$13:$E$1200,3,FALSE)),"Not Found")</f>
        <v/>
      </c>
      <c r="F598" s="152"/>
      <c r="G598" s="216"/>
      <c r="H598" s="207"/>
      <c r="I598" s="234" t="str">
        <f t="shared" si="9"/>
        <v/>
      </c>
      <c r="J598" s="152"/>
      <c r="K598" s="217"/>
      <c r="L598" s="154"/>
      <c r="M598" s="155"/>
      <c r="N598" s="155"/>
      <c r="O598" s="155"/>
      <c r="P598" s="154"/>
      <c r="Q598" s="215"/>
      <c r="R598" s="152"/>
      <c r="S598" s="152"/>
      <c r="T598" s="152"/>
      <c r="U598" s="152"/>
      <c r="V598" s="152"/>
      <c r="W598" s="207"/>
      <c r="X598" s="207"/>
      <c r="Y598" s="152"/>
      <c r="Z598" s="152"/>
      <c r="AA598" s="152"/>
      <c r="AB598" s="152"/>
      <c r="AC598" s="152"/>
      <c r="AD598" s="152"/>
      <c r="AE598" s="250"/>
      <c r="AF598" s="250"/>
      <c r="AG598" s="186"/>
      <c r="AH598" s="250"/>
    </row>
    <row r="599" spans="1:34" ht="12.75" customHeight="1" x14ac:dyDescent="0.35">
      <c r="A599" s="161"/>
      <c r="B599" s="161"/>
      <c r="C599" s="207"/>
      <c r="D599" s="152"/>
      <c r="E599" s="234" t="str">
        <f>IFERROR(IF(ISBLANK(C599),IF(ISBLANK(D599),"",VLOOKUP(D599,Subrecipient!$D$13:$E$1200,2,FALSE)),VLOOKUP(C599,Subrecipient!$C$13:$E$1200,3,FALSE)),"Not Found")</f>
        <v/>
      </c>
      <c r="F599" s="152"/>
      <c r="G599" s="216"/>
      <c r="H599" s="207"/>
      <c r="I599" s="234" t="str">
        <f t="shared" si="9"/>
        <v/>
      </c>
      <c r="J599" s="152"/>
      <c r="K599" s="217"/>
      <c r="L599" s="154"/>
      <c r="M599" s="155"/>
      <c r="N599" s="155"/>
      <c r="O599" s="155"/>
      <c r="P599" s="154"/>
      <c r="Q599" s="215"/>
      <c r="R599" s="152"/>
      <c r="S599" s="152"/>
      <c r="T599" s="152"/>
      <c r="U599" s="152"/>
      <c r="V599" s="152"/>
      <c r="W599" s="207"/>
      <c r="X599" s="207"/>
      <c r="Y599" s="152"/>
      <c r="Z599" s="152"/>
      <c r="AA599" s="152"/>
      <c r="AB599" s="152"/>
      <c r="AC599" s="152"/>
      <c r="AD599" s="152"/>
      <c r="AE599" s="250"/>
      <c r="AF599" s="250"/>
      <c r="AG599" s="186"/>
      <c r="AH599" s="250"/>
    </row>
    <row r="600" spans="1:34" ht="12.75" customHeight="1" x14ac:dyDescent="0.35">
      <c r="A600" s="161"/>
      <c r="B600" s="161"/>
      <c r="C600" s="207"/>
      <c r="D600" s="152"/>
      <c r="E600" s="234" t="str">
        <f>IFERROR(IF(ISBLANK(C600),IF(ISBLANK(D600),"",VLOOKUP(D600,Subrecipient!$D$13:$E$1200,2,FALSE)),VLOOKUP(C600,Subrecipient!$C$13:$E$1200,3,FALSE)),"Not Found")</f>
        <v/>
      </c>
      <c r="F600" s="152"/>
      <c r="G600" s="216"/>
      <c r="H600" s="207"/>
      <c r="I600" s="234" t="str">
        <f t="shared" si="9"/>
        <v/>
      </c>
      <c r="J600" s="152"/>
      <c r="K600" s="217"/>
      <c r="L600" s="154"/>
      <c r="M600" s="155"/>
      <c r="N600" s="155"/>
      <c r="O600" s="155"/>
      <c r="P600" s="154"/>
      <c r="Q600" s="215"/>
      <c r="R600" s="152"/>
      <c r="S600" s="152"/>
      <c r="T600" s="152"/>
      <c r="U600" s="152"/>
      <c r="V600" s="152"/>
      <c r="W600" s="207"/>
      <c r="X600" s="207"/>
      <c r="Y600" s="152"/>
      <c r="Z600" s="152"/>
      <c r="AA600" s="152"/>
      <c r="AB600" s="152"/>
      <c r="AC600" s="152"/>
      <c r="AD600" s="152"/>
      <c r="AE600" s="250"/>
      <c r="AF600" s="250"/>
      <c r="AG600" s="186"/>
      <c r="AH600" s="250"/>
    </row>
    <row r="601" spans="1:34" ht="12.75" customHeight="1" x14ac:dyDescent="0.35">
      <c r="A601" s="161"/>
      <c r="B601" s="161"/>
      <c r="C601" s="207"/>
      <c r="D601" s="152"/>
      <c r="E601" s="234" t="str">
        <f>IFERROR(IF(ISBLANK(C601),IF(ISBLANK(D601),"",VLOOKUP(D601,Subrecipient!$D$13:$E$1200,2,FALSE)),VLOOKUP(C601,Subrecipient!$C$13:$E$1200,3,FALSE)),"Not Found")</f>
        <v/>
      </c>
      <c r="F601" s="152"/>
      <c r="G601" s="216"/>
      <c r="H601" s="207"/>
      <c r="I601" s="234" t="str">
        <f t="shared" si="9"/>
        <v/>
      </c>
      <c r="J601" s="152"/>
      <c r="K601" s="217"/>
      <c r="L601" s="154"/>
      <c r="M601" s="155"/>
      <c r="N601" s="155"/>
      <c r="O601" s="155"/>
      <c r="P601" s="154"/>
      <c r="Q601" s="215"/>
      <c r="R601" s="152"/>
      <c r="S601" s="152"/>
      <c r="T601" s="152"/>
      <c r="U601" s="152"/>
      <c r="V601" s="152"/>
      <c r="W601" s="207"/>
      <c r="X601" s="207"/>
      <c r="Y601" s="152"/>
      <c r="Z601" s="152"/>
      <c r="AA601" s="152"/>
      <c r="AB601" s="152"/>
      <c r="AC601" s="152"/>
      <c r="AD601" s="152"/>
      <c r="AE601" s="250"/>
      <c r="AF601" s="250"/>
      <c r="AG601" s="186"/>
      <c r="AH601" s="250"/>
    </row>
    <row r="602" spans="1:34" ht="12.75" customHeight="1" x14ac:dyDescent="0.35">
      <c r="A602" s="161"/>
      <c r="B602" s="161"/>
      <c r="C602" s="207"/>
      <c r="D602" s="152"/>
      <c r="E602" s="234" t="str">
        <f>IFERROR(IF(ISBLANK(C602),IF(ISBLANK(D602),"",VLOOKUP(D602,Subrecipient!$D$13:$E$1200,2,FALSE)),VLOOKUP(C602,Subrecipient!$C$13:$E$1200,3,FALSE)),"Not Found")</f>
        <v/>
      </c>
      <c r="F602" s="152"/>
      <c r="G602" s="216"/>
      <c r="H602" s="207"/>
      <c r="I602" s="234" t="str">
        <f t="shared" si="9"/>
        <v/>
      </c>
      <c r="J602" s="152"/>
      <c r="K602" s="217"/>
      <c r="L602" s="154"/>
      <c r="M602" s="155"/>
      <c r="N602" s="155"/>
      <c r="O602" s="155"/>
      <c r="P602" s="154"/>
      <c r="Q602" s="215"/>
      <c r="R602" s="152"/>
      <c r="S602" s="152"/>
      <c r="T602" s="152"/>
      <c r="U602" s="152"/>
      <c r="V602" s="152"/>
      <c r="W602" s="207"/>
      <c r="X602" s="207"/>
      <c r="Y602" s="152"/>
      <c r="Z602" s="152"/>
      <c r="AA602" s="152"/>
      <c r="AB602" s="152"/>
      <c r="AC602" s="152"/>
      <c r="AD602" s="152"/>
      <c r="AE602" s="250"/>
      <c r="AF602" s="250"/>
      <c r="AG602" s="186"/>
      <c r="AH602" s="250"/>
    </row>
    <row r="603" spans="1:34" ht="12.75" customHeight="1" x14ac:dyDescent="0.35">
      <c r="A603" s="161"/>
      <c r="B603" s="161"/>
      <c r="C603" s="207"/>
      <c r="D603" s="152"/>
      <c r="E603" s="234" t="str">
        <f>IFERROR(IF(ISBLANK(C603),IF(ISBLANK(D603),"",VLOOKUP(D603,Subrecipient!$D$13:$E$1200,2,FALSE)),VLOOKUP(C603,Subrecipient!$C$13:$E$1200,3,FALSE)),"Not Found")</f>
        <v/>
      </c>
      <c r="F603" s="152"/>
      <c r="G603" s="216"/>
      <c r="H603" s="207"/>
      <c r="I603" s="234" t="str">
        <f t="shared" si="9"/>
        <v/>
      </c>
      <c r="J603" s="152"/>
      <c r="K603" s="217"/>
      <c r="L603" s="154"/>
      <c r="M603" s="155"/>
      <c r="N603" s="155"/>
      <c r="O603" s="155"/>
      <c r="P603" s="154"/>
      <c r="Q603" s="215"/>
      <c r="R603" s="152"/>
      <c r="S603" s="152"/>
      <c r="T603" s="152"/>
      <c r="U603" s="152"/>
      <c r="V603" s="152"/>
      <c r="W603" s="207"/>
      <c r="X603" s="207"/>
      <c r="Y603" s="152"/>
      <c r="Z603" s="152"/>
      <c r="AA603" s="152"/>
      <c r="AB603" s="152"/>
      <c r="AC603" s="152"/>
      <c r="AD603" s="152"/>
      <c r="AE603" s="250"/>
      <c r="AF603" s="250"/>
      <c r="AG603" s="186"/>
      <c r="AH603" s="250"/>
    </row>
    <row r="604" spans="1:34" ht="12.75" customHeight="1" x14ac:dyDescent="0.35">
      <c r="A604" s="161"/>
      <c r="B604" s="161"/>
      <c r="C604" s="207"/>
      <c r="D604" s="152"/>
      <c r="E604" s="234" t="str">
        <f>IFERROR(IF(ISBLANK(C604),IF(ISBLANK(D604),"",VLOOKUP(D604,Subrecipient!$D$13:$E$1200,2,FALSE)),VLOOKUP(C604,Subrecipient!$C$13:$E$1200,3,FALSE)),"Not Found")</f>
        <v/>
      </c>
      <c r="F604" s="152"/>
      <c r="G604" s="216"/>
      <c r="H604" s="207"/>
      <c r="I604" s="234" t="str">
        <f t="shared" si="9"/>
        <v/>
      </c>
      <c r="J604" s="152"/>
      <c r="K604" s="217"/>
      <c r="L604" s="154"/>
      <c r="M604" s="155"/>
      <c r="N604" s="155"/>
      <c r="O604" s="155"/>
      <c r="P604" s="154"/>
      <c r="Q604" s="215"/>
      <c r="R604" s="152"/>
      <c r="S604" s="152"/>
      <c r="T604" s="152"/>
      <c r="U604" s="152"/>
      <c r="V604" s="152"/>
      <c r="W604" s="207"/>
      <c r="X604" s="207"/>
      <c r="Y604" s="152"/>
      <c r="Z604" s="152"/>
      <c r="AA604" s="152"/>
      <c r="AB604" s="152"/>
      <c r="AC604" s="152"/>
      <c r="AD604" s="152"/>
      <c r="AE604" s="250"/>
      <c r="AF604" s="250"/>
      <c r="AG604" s="186"/>
      <c r="AH604" s="250"/>
    </row>
    <row r="605" spans="1:34" ht="12.75" customHeight="1" x14ac:dyDescent="0.35">
      <c r="A605" s="161"/>
      <c r="B605" s="161"/>
      <c r="C605" s="207"/>
      <c r="D605" s="152"/>
      <c r="E605" s="234" t="str">
        <f>IFERROR(IF(ISBLANK(C605),IF(ISBLANK(D605),"",VLOOKUP(D605,Subrecipient!$D$13:$E$1200,2,FALSE)),VLOOKUP(C605,Subrecipient!$C$13:$E$1200,3,FALSE)),"Not Found")</f>
        <v/>
      </c>
      <c r="F605" s="152"/>
      <c r="G605" s="216"/>
      <c r="H605" s="207"/>
      <c r="I605" s="234" t="str">
        <f t="shared" si="9"/>
        <v/>
      </c>
      <c r="J605" s="152"/>
      <c r="K605" s="217"/>
      <c r="L605" s="154"/>
      <c r="M605" s="155"/>
      <c r="N605" s="155"/>
      <c r="O605" s="155"/>
      <c r="P605" s="154"/>
      <c r="Q605" s="215"/>
      <c r="R605" s="152"/>
      <c r="S605" s="152"/>
      <c r="T605" s="152"/>
      <c r="U605" s="152"/>
      <c r="V605" s="152"/>
      <c r="W605" s="207"/>
      <c r="X605" s="207"/>
      <c r="Y605" s="152"/>
      <c r="Z605" s="152"/>
      <c r="AA605" s="152"/>
      <c r="AB605" s="152"/>
      <c r="AC605" s="152"/>
      <c r="AD605" s="152"/>
      <c r="AE605" s="250"/>
      <c r="AF605" s="250"/>
      <c r="AG605" s="186"/>
      <c r="AH605" s="250"/>
    </row>
    <row r="606" spans="1:34" ht="12.75" customHeight="1" x14ac:dyDescent="0.35">
      <c r="A606" s="161"/>
      <c r="B606" s="161"/>
      <c r="C606" s="207"/>
      <c r="D606" s="152"/>
      <c r="E606" s="234" t="str">
        <f>IFERROR(IF(ISBLANK(C606),IF(ISBLANK(D606),"",VLOOKUP(D606,Subrecipient!$D$13:$E$1200,2,FALSE)),VLOOKUP(C606,Subrecipient!$C$13:$E$1200,3,FALSE)),"Not Found")</f>
        <v/>
      </c>
      <c r="F606" s="152"/>
      <c r="G606" s="216"/>
      <c r="H606" s="207"/>
      <c r="I606" s="234" t="str">
        <f t="shared" si="9"/>
        <v/>
      </c>
      <c r="J606" s="152"/>
      <c r="K606" s="217"/>
      <c r="L606" s="154"/>
      <c r="M606" s="155"/>
      <c r="N606" s="155"/>
      <c r="O606" s="155"/>
      <c r="P606" s="154"/>
      <c r="Q606" s="215"/>
      <c r="R606" s="152"/>
      <c r="S606" s="152"/>
      <c r="T606" s="152"/>
      <c r="U606" s="152"/>
      <c r="V606" s="152"/>
      <c r="W606" s="207"/>
      <c r="X606" s="207"/>
      <c r="Y606" s="152"/>
      <c r="Z606" s="152"/>
      <c r="AA606" s="152"/>
      <c r="AB606" s="152"/>
      <c r="AC606" s="152"/>
      <c r="AD606" s="152"/>
      <c r="AE606" s="250"/>
      <c r="AF606" s="250"/>
      <c r="AG606" s="186"/>
      <c r="AH606" s="250"/>
    </row>
    <row r="607" spans="1:34" ht="12.75" customHeight="1" x14ac:dyDescent="0.35">
      <c r="A607" s="161"/>
      <c r="B607" s="161"/>
      <c r="C607" s="207"/>
      <c r="D607" s="152"/>
      <c r="E607" s="234" t="str">
        <f>IFERROR(IF(ISBLANK(C607),IF(ISBLANK(D607),"",VLOOKUP(D607,Subrecipient!$D$13:$E$1200,2,FALSE)),VLOOKUP(C607,Subrecipient!$C$13:$E$1200,3,FALSE)),"Not Found")</f>
        <v/>
      </c>
      <c r="F607" s="152"/>
      <c r="G607" s="216"/>
      <c r="H607" s="207"/>
      <c r="I607" s="234" t="str">
        <f t="shared" si="9"/>
        <v/>
      </c>
      <c r="J607" s="152"/>
      <c r="K607" s="217"/>
      <c r="L607" s="154"/>
      <c r="M607" s="155"/>
      <c r="N607" s="155"/>
      <c r="O607" s="155"/>
      <c r="P607" s="154"/>
      <c r="Q607" s="215"/>
      <c r="R607" s="152"/>
      <c r="S607" s="152"/>
      <c r="T607" s="152"/>
      <c r="U607" s="152"/>
      <c r="V607" s="152"/>
      <c r="W607" s="207"/>
      <c r="X607" s="207"/>
      <c r="Y607" s="152"/>
      <c r="Z607" s="152"/>
      <c r="AA607" s="152"/>
      <c r="AB607" s="152"/>
      <c r="AC607" s="152"/>
      <c r="AD607" s="152"/>
      <c r="AE607" s="250"/>
      <c r="AF607" s="250"/>
      <c r="AG607" s="186"/>
      <c r="AH607" s="250"/>
    </row>
    <row r="608" spans="1:34" ht="12.75" customHeight="1" x14ac:dyDescent="0.35">
      <c r="A608" s="161"/>
      <c r="B608" s="161"/>
      <c r="C608" s="207"/>
      <c r="D608" s="152"/>
      <c r="E608" s="234" t="str">
        <f>IFERROR(IF(ISBLANK(C608),IF(ISBLANK(D608),"",VLOOKUP(D608,Subrecipient!$D$13:$E$1200,2,FALSE)),VLOOKUP(C608,Subrecipient!$C$13:$E$1200,3,FALSE)),"Not Found")</f>
        <v/>
      </c>
      <c r="F608" s="152"/>
      <c r="G608" s="216"/>
      <c r="H608" s="207"/>
      <c r="I608" s="234" t="str">
        <f t="shared" si="9"/>
        <v/>
      </c>
      <c r="J608" s="152"/>
      <c r="K608" s="217"/>
      <c r="L608" s="154"/>
      <c r="M608" s="155"/>
      <c r="N608" s="155"/>
      <c r="O608" s="155"/>
      <c r="P608" s="154"/>
      <c r="Q608" s="215"/>
      <c r="R608" s="152"/>
      <c r="S608" s="152"/>
      <c r="T608" s="152"/>
      <c r="U608" s="152"/>
      <c r="V608" s="152"/>
      <c r="W608" s="207"/>
      <c r="X608" s="207"/>
      <c r="Y608" s="152"/>
      <c r="Z608" s="152"/>
      <c r="AA608" s="152"/>
      <c r="AB608" s="152"/>
      <c r="AC608" s="152"/>
      <c r="AD608" s="152"/>
      <c r="AE608" s="250"/>
      <c r="AF608" s="250"/>
      <c r="AG608" s="186"/>
      <c r="AH608" s="250"/>
    </row>
    <row r="609" spans="1:34" ht="12.75" customHeight="1" x14ac:dyDescent="0.35">
      <c r="A609" s="161"/>
      <c r="B609" s="161"/>
      <c r="C609" s="207"/>
      <c r="D609" s="152"/>
      <c r="E609" s="234" t="str">
        <f>IFERROR(IF(ISBLANK(C609),IF(ISBLANK(D609),"",VLOOKUP(D609,Subrecipient!$D$13:$E$1200,2,FALSE)),VLOOKUP(C609,Subrecipient!$C$13:$E$1200,3,FALSE)),"Not Found")</f>
        <v/>
      </c>
      <c r="F609" s="152"/>
      <c r="G609" s="216"/>
      <c r="H609" s="207"/>
      <c r="I609" s="234" t="str">
        <f t="shared" si="9"/>
        <v/>
      </c>
      <c r="J609" s="152"/>
      <c r="K609" s="217"/>
      <c r="L609" s="154"/>
      <c r="M609" s="155"/>
      <c r="N609" s="155"/>
      <c r="O609" s="155"/>
      <c r="P609" s="154"/>
      <c r="Q609" s="215"/>
      <c r="R609" s="152"/>
      <c r="S609" s="152"/>
      <c r="T609" s="152"/>
      <c r="U609" s="152"/>
      <c r="V609" s="152"/>
      <c r="W609" s="207"/>
      <c r="X609" s="207"/>
      <c r="Y609" s="152"/>
      <c r="Z609" s="152"/>
      <c r="AA609" s="152"/>
      <c r="AB609" s="152"/>
      <c r="AC609" s="152"/>
      <c r="AD609" s="152"/>
      <c r="AE609" s="250"/>
      <c r="AF609" s="250"/>
      <c r="AG609" s="186"/>
      <c r="AH609" s="250"/>
    </row>
    <row r="610" spans="1:34" ht="12.75" customHeight="1" x14ac:dyDescent="0.35">
      <c r="A610" s="161"/>
      <c r="B610" s="161"/>
      <c r="C610" s="207"/>
      <c r="D610" s="152"/>
      <c r="E610" s="234" t="str">
        <f>IFERROR(IF(ISBLANK(C610),IF(ISBLANK(D610),"",VLOOKUP(D610,Subrecipient!$D$13:$E$1200,2,FALSE)),VLOOKUP(C610,Subrecipient!$C$13:$E$1200,3,FALSE)),"Not Found")</f>
        <v/>
      </c>
      <c r="F610" s="152"/>
      <c r="G610" s="216"/>
      <c r="H610" s="207"/>
      <c r="I610" s="234" t="str">
        <f t="shared" si="9"/>
        <v/>
      </c>
      <c r="J610" s="152"/>
      <c r="K610" s="217"/>
      <c r="L610" s="154"/>
      <c r="M610" s="155"/>
      <c r="N610" s="155"/>
      <c r="O610" s="155"/>
      <c r="P610" s="154"/>
      <c r="Q610" s="215"/>
      <c r="R610" s="152"/>
      <c r="S610" s="152"/>
      <c r="T610" s="152"/>
      <c r="U610" s="152"/>
      <c r="V610" s="152"/>
      <c r="W610" s="207"/>
      <c r="X610" s="207"/>
      <c r="Y610" s="152"/>
      <c r="Z610" s="152"/>
      <c r="AA610" s="152"/>
      <c r="AB610" s="152"/>
      <c r="AC610" s="152"/>
      <c r="AD610" s="152"/>
      <c r="AE610" s="250"/>
      <c r="AF610" s="250"/>
      <c r="AG610" s="186"/>
      <c r="AH610" s="250"/>
    </row>
    <row r="611" spans="1:34" ht="12.75" customHeight="1" x14ac:dyDescent="0.35">
      <c r="A611" s="161"/>
      <c r="B611" s="161"/>
      <c r="C611" s="207"/>
      <c r="D611" s="152"/>
      <c r="E611" s="234" t="str">
        <f>IFERROR(IF(ISBLANK(C611),IF(ISBLANK(D611),"",VLOOKUP(D611,Subrecipient!$D$13:$E$1200,2,FALSE)),VLOOKUP(C611,Subrecipient!$C$13:$E$1200,3,FALSE)),"Not Found")</f>
        <v/>
      </c>
      <c r="F611" s="152"/>
      <c r="G611" s="216"/>
      <c r="H611" s="207"/>
      <c r="I611" s="234" t="str">
        <f t="shared" si="9"/>
        <v/>
      </c>
      <c r="J611" s="152"/>
      <c r="K611" s="217"/>
      <c r="L611" s="154"/>
      <c r="M611" s="155"/>
      <c r="N611" s="155"/>
      <c r="O611" s="155"/>
      <c r="P611" s="154"/>
      <c r="Q611" s="215"/>
      <c r="R611" s="152"/>
      <c r="S611" s="152"/>
      <c r="T611" s="152"/>
      <c r="U611" s="152"/>
      <c r="V611" s="152"/>
      <c r="W611" s="207"/>
      <c r="X611" s="207"/>
      <c r="Y611" s="152"/>
      <c r="Z611" s="152"/>
      <c r="AA611" s="152"/>
      <c r="AB611" s="152"/>
      <c r="AC611" s="152"/>
      <c r="AD611" s="152"/>
      <c r="AE611" s="250"/>
      <c r="AF611" s="250"/>
      <c r="AG611" s="186"/>
      <c r="AH611" s="250"/>
    </row>
    <row r="612" spans="1:34" ht="12.75" customHeight="1" x14ac:dyDescent="0.35">
      <c r="A612" s="161"/>
      <c r="B612" s="161"/>
      <c r="C612" s="207"/>
      <c r="D612" s="152"/>
      <c r="E612" s="234" t="str">
        <f>IFERROR(IF(ISBLANK(C612),IF(ISBLANK(D612),"",VLOOKUP(D612,Subrecipient!$D$13:$E$1200,2,FALSE)),VLOOKUP(C612,Subrecipient!$C$13:$E$1200,3,FALSE)),"Not Found")</f>
        <v/>
      </c>
      <c r="F612" s="152"/>
      <c r="G612" s="216"/>
      <c r="H612" s="207"/>
      <c r="I612" s="234" t="str">
        <f t="shared" si="9"/>
        <v/>
      </c>
      <c r="J612" s="152"/>
      <c r="K612" s="217"/>
      <c r="L612" s="154"/>
      <c r="M612" s="155"/>
      <c r="N612" s="155"/>
      <c r="O612" s="155"/>
      <c r="P612" s="154"/>
      <c r="Q612" s="215"/>
      <c r="R612" s="152"/>
      <c r="S612" s="152"/>
      <c r="T612" s="152"/>
      <c r="U612" s="152"/>
      <c r="V612" s="152"/>
      <c r="W612" s="207"/>
      <c r="X612" s="207"/>
      <c r="Y612" s="152"/>
      <c r="Z612" s="152"/>
      <c r="AA612" s="152"/>
      <c r="AB612" s="152"/>
      <c r="AC612" s="152"/>
      <c r="AD612" s="152"/>
      <c r="AE612" s="250"/>
      <c r="AF612" s="250"/>
      <c r="AG612" s="186"/>
      <c r="AH612" s="250"/>
    </row>
    <row r="613" spans="1:34" ht="12.75" customHeight="1" x14ac:dyDescent="0.35">
      <c r="A613" s="161"/>
      <c r="B613" s="161"/>
      <c r="C613" s="207"/>
      <c r="D613" s="152"/>
      <c r="E613" s="234" t="str">
        <f>IFERROR(IF(ISBLANK(C613),IF(ISBLANK(D613),"",VLOOKUP(D613,Subrecipient!$D$13:$E$1200,2,FALSE)),VLOOKUP(C613,Subrecipient!$C$13:$E$1200,3,FALSE)),"Not Found")</f>
        <v/>
      </c>
      <c r="F613" s="152"/>
      <c r="G613" s="216"/>
      <c r="H613" s="207"/>
      <c r="I613" s="234" t="str">
        <f t="shared" si="9"/>
        <v/>
      </c>
      <c r="J613" s="152"/>
      <c r="K613" s="217"/>
      <c r="L613" s="154"/>
      <c r="M613" s="155"/>
      <c r="N613" s="155"/>
      <c r="O613" s="155"/>
      <c r="P613" s="154"/>
      <c r="Q613" s="215"/>
      <c r="R613" s="152"/>
      <c r="S613" s="152"/>
      <c r="T613" s="152"/>
      <c r="U613" s="152"/>
      <c r="V613" s="152"/>
      <c r="W613" s="207"/>
      <c r="X613" s="207"/>
      <c r="Y613" s="152"/>
      <c r="Z613" s="152"/>
      <c r="AA613" s="152"/>
      <c r="AB613" s="152"/>
      <c r="AC613" s="152"/>
      <c r="AD613" s="152"/>
      <c r="AE613" s="250"/>
      <c r="AF613" s="250"/>
      <c r="AG613" s="186"/>
      <c r="AH613" s="250"/>
    </row>
    <row r="614" spans="1:34" ht="12.75" customHeight="1" x14ac:dyDescent="0.35">
      <c r="A614" s="161"/>
      <c r="B614" s="161"/>
      <c r="C614" s="207"/>
      <c r="D614" s="152"/>
      <c r="E614" s="234" t="str">
        <f>IFERROR(IF(ISBLANK(C614),IF(ISBLANK(D614),"",VLOOKUP(D614,Subrecipient!$D$13:$E$1200,2,FALSE)),VLOOKUP(C614,Subrecipient!$C$13:$E$1200,3,FALSE)),"Not Found")</f>
        <v/>
      </c>
      <c r="F614" s="152"/>
      <c r="G614" s="216"/>
      <c r="H614" s="207"/>
      <c r="I614" s="234" t="str">
        <f t="shared" si="9"/>
        <v/>
      </c>
      <c r="J614" s="152"/>
      <c r="K614" s="217"/>
      <c r="L614" s="154"/>
      <c r="M614" s="155"/>
      <c r="N614" s="155"/>
      <c r="O614" s="155"/>
      <c r="P614" s="154"/>
      <c r="Q614" s="215"/>
      <c r="R614" s="152"/>
      <c r="S614" s="152"/>
      <c r="T614" s="152"/>
      <c r="U614" s="152"/>
      <c r="V614" s="152"/>
      <c r="W614" s="207"/>
      <c r="X614" s="207"/>
      <c r="Y614" s="152"/>
      <c r="Z614" s="152"/>
      <c r="AA614" s="152"/>
      <c r="AB614" s="152"/>
      <c r="AC614" s="152"/>
      <c r="AD614" s="152"/>
      <c r="AE614" s="250"/>
      <c r="AF614" s="250"/>
      <c r="AG614" s="186"/>
      <c r="AH614" s="250"/>
    </row>
    <row r="615" spans="1:34" ht="12.75" customHeight="1" x14ac:dyDescent="0.35">
      <c r="A615" s="161"/>
      <c r="B615" s="161"/>
      <c r="C615" s="207"/>
      <c r="D615" s="152"/>
      <c r="E615" s="234" t="str">
        <f>IFERROR(IF(ISBLANK(C615),IF(ISBLANK(D615),"",VLOOKUP(D615,Subrecipient!$D$13:$E$1200,2,FALSE)),VLOOKUP(C615,Subrecipient!$C$13:$E$1200,3,FALSE)),"Not Found")</f>
        <v/>
      </c>
      <c r="F615" s="152"/>
      <c r="G615" s="216"/>
      <c r="H615" s="207"/>
      <c r="I615" s="234" t="str">
        <f t="shared" si="9"/>
        <v/>
      </c>
      <c r="J615" s="152"/>
      <c r="K615" s="217"/>
      <c r="L615" s="154"/>
      <c r="M615" s="155"/>
      <c r="N615" s="155"/>
      <c r="O615" s="155"/>
      <c r="P615" s="154"/>
      <c r="Q615" s="215"/>
      <c r="R615" s="152"/>
      <c r="S615" s="152"/>
      <c r="T615" s="152"/>
      <c r="U615" s="152"/>
      <c r="V615" s="152"/>
      <c r="W615" s="207"/>
      <c r="X615" s="207"/>
      <c r="Y615" s="152"/>
      <c r="Z615" s="152"/>
      <c r="AA615" s="152"/>
      <c r="AB615" s="152"/>
      <c r="AC615" s="152"/>
      <c r="AD615" s="152"/>
      <c r="AE615" s="250"/>
      <c r="AF615" s="250"/>
      <c r="AG615" s="186"/>
      <c r="AH615" s="250"/>
    </row>
    <row r="616" spans="1:34" ht="12.75" customHeight="1" x14ac:dyDescent="0.35">
      <c r="A616" s="161"/>
      <c r="B616" s="161"/>
      <c r="C616" s="207"/>
      <c r="D616" s="152"/>
      <c r="E616" s="234" t="str">
        <f>IFERROR(IF(ISBLANK(C616),IF(ISBLANK(D616),"",VLOOKUP(D616,Subrecipient!$D$13:$E$1200,2,FALSE)),VLOOKUP(C616,Subrecipient!$C$13:$E$1200,3,FALSE)),"Not Found")</f>
        <v/>
      </c>
      <c r="F616" s="152"/>
      <c r="G616" s="216"/>
      <c r="H616" s="207"/>
      <c r="I616" s="234" t="str">
        <f t="shared" si="9"/>
        <v/>
      </c>
      <c r="J616" s="152"/>
      <c r="K616" s="217"/>
      <c r="L616" s="154"/>
      <c r="M616" s="155"/>
      <c r="N616" s="155"/>
      <c r="O616" s="155"/>
      <c r="P616" s="154"/>
      <c r="Q616" s="215"/>
      <c r="R616" s="152"/>
      <c r="S616" s="152"/>
      <c r="T616" s="152"/>
      <c r="U616" s="152"/>
      <c r="V616" s="152"/>
      <c r="W616" s="207"/>
      <c r="X616" s="207"/>
      <c r="Y616" s="152"/>
      <c r="Z616" s="152"/>
      <c r="AA616" s="152"/>
      <c r="AB616" s="152"/>
      <c r="AC616" s="152"/>
      <c r="AD616" s="152"/>
      <c r="AE616" s="250"/>
      <c r="AF616" s="250"/>
      <c r="AG616" s="186"/>
      <c r="AH616" s="250"/>
    </row>
    <row r="617" spans="1:34" ht="12.75" customHeight="1" x14ac:dyDescent="0.35">
      <c r="A617" s="161"/>
      <c r="B617" s="161"/>
      <c r="C617" s="207"/>
      <c r="D617" s="152"/>
      <c r="E617" s="234" t="str">
        <f>IFERROR(IF(ISBLANK(C617),IF(ISBLANK(D617),"",VLOOKUP(D617,Subrecipient!$D$13:$E$1200,2,FALSE)),VLOOKUP(C617,Subrecipient!$C$13:$E$1200,3,FALSE)),"Not Found")</f>
        <v/>
      </c>
      <c r="F617" s="152"/>
      <c r="G617" s="216"/>
      <c r="H617" s="207"/>
      <c r="I617" s="234" t="str">
        <f t="shared" si="9"/>
        <v/>
      </c>
      <c r="J617" s="152"/>
      <c r="K617" s="217"/>
      <c r="L617" s="154"/>
      <c r="M617" s="155"/>
      <c r="N617" s="155"/>
      <c r="O617" s="155"/>
      <c r="P617" s="154"/>
      <c r="Q617" s="215"/>
      <c r="R617" s="152"/>
      <c r="S617" s="152"/>
      <c r="T617" s="152"/>
      <c r="U617" s="152"/>
      <c r="V617" s="152"/>
      <c r="W617" s="207"/>
      <c r="X617" s="207"/>
      <c r="Y617" s="152"/>
      <c r="Z617" s="152"/>
      <c r="AA617" s="152"/>
      <c r="AB617" s="152"/>
      <c r="AC617" s="152"/>
      <c r="AD617" s="152"/>
      <c r="AE617" s="250"/>
      <c r="AF617" s="250"/>
      <c r="AG617" s="186"/>
      <c r="AH617" s="250"/>
    </row>
    <row r="618" spans="1:34" ht="12.75" customHeight="1" x14ac:dyDescent="0.35">
      <c r="A618" s="161"/>
      <c r="B618" s="161"/>
      <c r="C618" s="207"/>
      <c r="D618" s="152"/>
      <c r="E618" s="234" t="str">
        <f>IFERROR(IF(ISBLANK(C618),IF(ISBLANK(D618),"",VLOOKUP(D618,Subrecipient!$D$13:$E$1200,2,FALSE)),VLOOKUP(C618,Subrecipient!$C$13:$E$1200,3,FALSE)),"Not Found")</f>
        <v/>
      </c>
      <c r="F618" s="152"/>
      <c r="G618" s="216"/>
      <c r="H618" s="207"/>
      <c r="I618" s="234" t="str">
        <f t="shared" si="9"/>
        <v/>
      </c>
      <c r="J618" s="152"/>
      <c r="K618" s="217"/>
      <c r="L618" s="154"/>
      <c r="M618" s="155"/>
      <c r="N618" s="155"/>
      <c r="O618" s="155"/>
      <c r="P618" s="154"/>
      <c r="Q618" s="215"/>
      <c r="R618" s="152"/>
      <c r="S618" s="152"/>
      <c r="T618" s="152"/>
      <c r="U618" s="152"/>
      <c r="V618" s="152"/>
      <c r="W618" s="207"/>
      <c r="X618" s="207"/>
      <c r="Y618" s="152"/>
      <c r="Z618" s="152"/>
      <c r="AA618" s="152"/>
      <c r="AB618" s="152"/>
      <c r="AC618" s="152"/>
      <c r="AD618" s="152"/>
      <c r="AE618" s="250"/>
      <c r="AF618" s="250"/>
      <c r="AG618" s="186"/>
      <c r="AH618" s="250"/>
    </row>
    <row r="619" spans="1:34" ht="12.75" customHeight="1" x14ac:dyDescent="0.35">
      <c r="A619" s="161"/>
      <c r="B619" s="161"/>
      <c r="C619" s="207"/>
      <c r="D619" s="152"/>
      <c r="E619" s="234" t="str">
        <f>IFERROR(IF(ISBLANK(C619),IF(ISBLANK(D619),"",VLOOKUP(D619,Subrecipient!$D$13:$E$1200,2,FALSE)),VLOOKUP(C619,Subrecipient!$C$13:$E$1200,3,FALSE)),"Not Found")</f>
        <v/>
      </c>
      <c r="F619" s="152"/>
      <c r="G619" s="216"/>
      <c r="H619" s="207"/>
      <c r="I619" s="234" t="str">
        <f t="shared" si="9"/>
        <v/>
      </c>
      <c r="J619" s="152"/>
      <c r="K619" s="217"/>
      <c r="L619" s="154"/>
      <c r="M619" s="155"/>
      <c r="N619" s="155"/>
      <c r="O619" s="155"/>
      <c r="P619" s="154"/>
      <c r="Q619" s="215"/>
      <c r="R619" s="152"/>
      <c r="S619" s="152"/>
      <c r="T619" s="152"/>
      <c r="U619" s="152"/>
      <c r="V619" s="152"/>
      <c r="W619" s="207"/>
      <c r="X619" s="207"/>
      <c r="Y619" s="152"/>
      <c r="Z619" s="152"/>
      <c r="AA619" s="152"/>
      <c r="AB619" s="152"/>
      <c r="AC619" s="152"/>
      <c r="AD619" s="152"/>
      <c r="AE619" s="250"/>
      <c r="AF619" s="250"/>
      <c r="AG619" s="186"/>
      <c r="AH619" s="250"/>
    </row>
    <row r="620" spans="1:34" ht="12.75" customHeight="1" x14ac:dyDescent="0.35">
      <c r="A620" s="161"/>
      <c r="B620" s="161"/>
      <c r="C620" s="207"/>
      <c r="D620" s="152"/>
      <c r="E620" s="234" t="str">
        <f>IFERROR(IF(ISBLANK(C620),IF(ISBLANK(D620),"",VLOOKUP(D620,Subrecipient!$D$13:$E$1200,2,FALSE)),VLOOKUP(C620,Subrecipient!$C$13:$E$1200,3,FALSE)),"Not Found")</f>
        <v/>
      </c>
      <c r="F620" s="152"/>
      <c r="G620" s="216"/>
      <c r="H620" s="207"/>
      <c r="I620" s="234" t="str">
        <f t="shared" si="9"/>
        <v/>
      </c>
      <c r="J620" s="152"/>
      <c r="K620" s="217"/>
      <c r="L620" s="154"/>
      <c r="M620" s="155"/>
      <c r="N620" s="155"/>
      <c r="O620" s="155"/>
      <c r="P620" s="154"/>
      <c r="Q620" s="215"/>
      <c r="R620" s="152"/>
      <c r="S620" s="152"/>
      <c r="T620" s="152"/>
      <c r="U620" s="152"/>
      <c r="V620" s="152"/>
      <c r="W620" s="207"/>
      <c r="X620" s="207"/>
      <c r="Y620" s="152"/>
      <c r="Z620" s="152"/>
      <c r="AA620" s="152"/>
      <c r="AB620" s="152"/>
      <c r="AC620" s="152"/>
      <c r="AD620" s="152"/>
      <c r="AE620" s="250"/>
      <c r="AF620" s="250"/>
      <c r="AG620" s="186"/>
      <c r="AH620" s="250"/>
    </row>
    <row r="621" spans="1:34" ht="12.75" customHeight="1" x14ac:dyDescent="0.35">
      <c r="A621" s="161"/>
      <c r="B621" s="161"/>
      <c r="C621" s="207"/>
      <c r="D621" s="152"/>
      <c r="E621" s="234" t="str">
        <f>IFERROR(IF(ISBLANK(C621),IF(ISBLANK(D621),"",VLOOKUP(D621,Subrecipient!$D$13:$E$1200,2,FALSE)),VLOOKUP(C621,Subrecipient!$C$13:$E$1200,3,FALSE)),"Not Found")</f>
        <v/>
      </c>
      <c r="F621" s="152"/>
      <c r="G621" s="216"/>
      <c r="H621" s="207"/>
      <c r="I621" s="234" t="str">
        <f t="shared" si="9"/>
        <v/>
      </c>
      <c r="J621" s="152"/>
      <c r="K621" s="217"/>
      <c r="L621" s="154"/>
      <c r="M621" s="155"/>
      <c r="N621" s="155"/>
      <c r="O621" s="155"/>
      <c r="P621" s="154"/>
      <c r="Q621" s="215"/>
      <c r="R621" s="152"/>
      <c r="S621" s="152"/>
      <c r="T621" s="152"/>
      <c r="U621" s="152"/>
      <c r="V621" s="152"/>
      <c r="W621" s="207"/>
      <c r="X621" s="207"/>
      <c r="Y621" s="152"/>
      <c r="Z621" s="152"/>
      <c r="AA621" s="152"/>
      <c r="AB621" s="152"/>
      <c r="AC621" s="152"/>
      <c r="AD621" s="152"/>
      <c r="AE621" s="250"/>
      <c r="AF621" s="250"/>
      <c r="AG621" s="186"/>
      <c r="AH621" s="250"/>
    </row>
    <row r="622" spans="1:34" ht="12.75" customHeight="1" x14ac:dyDescent="0.35">
      <c r="A622" s="161"/>
      <c r="B622" s="161"/>
      <c r="C622" s="207"/>
      <c r="D622" s="152"/>
      <c r="E622" s="234" t="str">
        <f>IFERROR(IF(ISBLANK(C622),IF(ISBLANK(D622),"",VLOOKUP(D622,Subrecipient!$D$13:$E$1200,2,FALSE)),VLOOKUP(C622,Subrecipient!$C$13:$E$1200,3,FALSE)),"Not Found")</f>
        <v/>
      </c>
      <c r="F622" s="152"/>
      <c r="G622" s="216"/>
      <c r="H622" s="207"/>
      <c r="I622" s="234" t="str">
        <f t="shared" si="9"/>
        <v/>
      </c>
      <c r="J622" s="152"/>
      <c r="K622" s="217"/>
      <c r="L622" s="154"/>
      <c r="M622" s="155"/>
      <c r="N622" s="155"/>
      <c r="O622" s="155"/>
      <c r="P622" s="154"/>
      <c r="Q622" s="215"/>
      <c r="R622" s="152"/>
      <c r="S622" s="152"/>
      <c r="T622" s="152"/>
      <c r="U622" s="152"/>
      <c r="V622" s="152"/>
      <c r="W622" s="207"/>
      <c r="X622" s="207"/>
      <c r="Y622" s="152"/>
      <c r="Z622" s="152"/>
      <c r="AA622" s="152"/>
      <c r="AB622" s="152"/>
      <c r="AC622" s="152"/>
      <c r="AD622" s="152"/>
      <c r="AE622" s="250"/>
      <c r="AF622" s="250"/>
      <c r="AG622" s="186"/>
      <c r="AH622" s="250"/>
    </row>
    <row r="623" spans="1:34" ht="12.75" customHeight="1" x14ac:dyDescent="0.35">
      <c r="A623" s="161"/>
      <c r="B623" s="161"/>
      <c r="C623" s="207"/>
      <c r="D623" s="152"/>
      <c r="E623" s="234" t="str">
        <f>IFERROR(IF(ISBLANK(C623),IF(ISBLANK(D623),"",VLOOKUP(D623,Subrecipient!$D$13:$E$1200,2,FALSE)),VLOOKUP(C623,Subrecipient!$C$13:$E$1200,3,FALSE)),"Not Found")</f>
        <v/>
      </c>
      <c r="F623" s="152"/>
      <c r="G623" s="216"/>
      <c r="H623" s="207"/>
      <c r="I623" s="234" t="str">
        <f t="shared" si="9"/>
        <v/>
      </c>
      <c r="J623" s="152"/>
      <c r="K623" s="217"/>
      <c r="L623" s="154"/>
      <c r="M623" s="155"/>
      <c r="N623" s="155"/>
      <c r="O623" s="155"/>
      <c r="P623" s="154"/>
      <c r="Q623" s="215"/>
      <c r="R623" s="152"/>
      <c r="S623" s="152"/>
      <c r="T623" s="152"/>
      <c r="U623" s="152"/>
      <c r="V623" s="152"/>
      <c r="W623" s="207"/>
      <c r="X623" s="207"/>
      <c r="Y623" s="152"/>
      <c r="Z623" s="152"/>
      <c r="AA623" s="152"/>
      <c r="AB623" s="152"/>
      <c r="AC623" s="152"/>
      <c r="AD623" s="152"/>
      <c r="AE623" s="250"/>
      <c r="AF623" s="250"/>
      <c r="AG623" s="186"/>
      <c r="AH623" s="250"/>
    </row>
    <row r="624" spans="1:34" ht="12.75" customHeight="1" x14ac:dyDescent="0.35">
      <c r="A624" s="161"/>
      <c r="B624" s="161"/>
      <c r="C624" s="207"/>
      <c r="D624" s="152"/>
      <c r="E624" s="234" t="str">
        <f>IFERROR(IF(ISBLANK(C624),IF(ISBLANK(D624),"",VLOOKUP(D624,Subrecipient!$D$13:$E$1200,2,FALSE)),VLOOKUP(C624,Subrecipient!$C$13:$E$1200,3,FALSE)),"Not Found")</f>
        <v/>
      </c>
      <c r="F624" s="152"/>
      <c r="G624" s="216"/>
      <c r="H624" s="207"/>
      <c r="I624" s="234" t="str">
        <f t="shared" si="9"/>
        <v/>
      </c>
      <c r="J624" s="152"/>
      <c r="K624" s="217"/>
      <c r="L624" s="154"/>
      <c r="M624" s="155"/>
      <c r="N624" s="155"/>
      <c r="O624" s="155"/>
      <c r="P624" s="154"/>
      <c r="Q624" s="215"/>
      <c r="R624" s="152"/>
      <c r="S624" s="152"/>
      <c r="T624" s="152"/>
      <c r="U624" s="152"/>
      <c r="V624" s="152"/>
      <c r="W624" s="207"/>
      <c r="X624" s="207"/>
      <c r="Y624" s="152"/>
      <c r="Z624" s="152"/>
      <c r="AA624" s="152"/>
      <c r="AB624" s="152"/>
      <c r="AC624" s="152"/>
      <c r="AD624" s="152"/>
      <c r="AE624" s="250"/>
      <c r="AF624" s="250"/>
      <c r="AG624" s="186"/>
      <c r="AH624" s="250"/>
    </row>
    <row r="625" spans="1:34" ht="12.75" customHeight="1" x14ac:dyDescent="0.35">
      <c r="A625" s="161"/>
      <c r="B625" s="161"/>
      <c r="C625" s="207"/>
      <c r="D625" s="152"/>
      <c r="E625" s="234" t="str">
        <f>IFERROR(IF(ISBLANK(C625),IF(ISBLANK(D625),"",VLOOKUP(D625,Subrecipient!$D$13:$E$1200,2,FALSE)),VLOOKUP(C625,Subrecipient!$C$13:$E$1200,3,FALSE)),"Not Found")</f>
        <v/>
      </c>
      <c r="F625" s="152"/>
      <c r="G625" s="216"/>
      <c r="H625" s="207"/>
      <c r="I625" s="234" t="str">
        <f t="shared" si="9"/>
        <v/>
      </c>
      <c r="J625" s="152"/>
      <c r="K625" s="217"/>
      <c r="L625" s="154"/>
      <c r="M625" s="155"/>
      <c r="N625" s="155"/>
      <c r="O625" s="155"/>
      <c r="P625" s="154"/>
      <c r="Q625" s="215"/>
      <c r="R625" s="152"/>
      <c r="S625" s="152"/>
      <c r="T625" s="152"/>
      <c r="U625" s="152"/>
      <c r="V625" s="152"/>
      <c r="W625" s="207"/>
      <c r="X625" s="207"/>
      <c r="Y625" s="152"/>
      <c r="Z625" s="152"/>
      <c r="AA625" s="152"/>
      <c r="AB625" s="152"/>
      <c r="AC625" s="152"/>
      <c r="AD625" s="152"/>
      <c r="AE625" s="250"/>
      <c r="AF625" s="250"/>
      <c r="AG625" s="186"/>
      <c r="AH625" s="250"/>
    </row>
    <row r="626" spans="1:34" ht="12.75" customHeight="1" x14ac:dyDescent="0.35">
      <c r="A626" s="161"/>
      <c r="B626" s="161"/>
      <c r="C626" s="207"/>
      <c r="D626" s="152"/>
      <c r="E626" s="234" t="str">
        <f>IFERROR(IF(ISBLANK(C626),IF(ISBLANK(D626),"",VLOOKUP(D626,Subrecipient!$D$13:$E$1200,2,FALSE)),VLOOKUP(C626,Subrecipient!$C$13:$E$1200,3,FALSE)),"Not Found")</f>
        <v/>
      </c>
      <c r="F626" s="152"/>
      <c r="G626" s="216"/>
      <c r="H626" s="207"/>
      <c r="I626" s="234" t="str">
        <f t="shared" si="9"/>
        <v/>
      </c>
      <c r="J626" s="152"/>
      <c r="K626" s="217"/>
      <c r="L626" s="154"/>
      <c r="M626" s="155"/>
      <c r="N626" s="155"/>
      <c r="O626" s="155"/>
      <c r="P626" s="154"/>
      <c r="Q626" s="215"/>
      <c r="R626" s="152"/>
      <c r="S626" s="152"/>
      <c r="T626" s="152"/>
      <c r="U626" s="152"/>
      <c r="V626" s="152"/>
      <c r="W626" s="207"/>
      <c r="X626" s="207"/>
      <c r="Y626" s="152"/>
      <c r="Z626" s="152"/>
      <c r="AA626" s="152"/>
      <c r="AB626" s="152"/>
      <c r="AC626" s="152"/>
      <c r="AD626" s="152"/>
      <c r="AE626" s="250"/>
      <c r="AF626" s="250"/>
      <c r="AG626" s="186"/>
      <c r="AH626" s="250"/>
    </row>
    <row r="627" spans="1:34" ht="12.75" customHeight="1" x14ac:dyDescent="0.35">
      <c r="A627" s="161"/>
      <c r="B627" s="161"/>
      <c r="C627" s="207"/>
      <c r="D627" s="152"/>
      <c r="E627" s="234" t="str">
        <f>IFERROR(IF(ISBLANK(C627),IF(ISBLANK(D627),"",VLOOKUP(D627,Subrecipient!$D$13:$E$1200,2,FALSE)),VLOOKUP(C627,Subrecipient!$C$13:$E$1200,3,FALSE)),"Not Found")</f>
        <v/>
      </c>
      <c r="F627" s="152"/>
      <c r="G627" s="216"/>
      <c r="H627" s="207"/>
      <c r="I627" s="234" t="str">
        <f t="shared" si="9"/>
        <v/>
      </c>
      <c r="J627" s="152"/>
      <c r="K627" s="217"/>
      <c r="L627" s="154"/>
      <c r="M627" s="155"/>
      <c r="N627" s="155"/>
      <c r="O627" s="155"/>
      <c r="P627" s="154"/>
      <c r="Q627" s="215"/>
      <c r="R627" s="152"/>
      <c r="S627" s="152"/>
      <c r="T627" s="152"/>
      <c r="U627" s="152"/>
      <c r="V627" s="152"/>
      <c r="W627" s="207"/>
      <c r="X627" s="207"/>
      <c r="Y627" s="152"/>
      <c r="Z627" s="152"/>
      <c r="AA627" s="152"/>
      <c r="AB627" s="152"/>
      <c r="AC627" s="152"/>
      <c r="AD627" s="152"/>
      <c r="AE627" s="250"/>
      <c r="AF627" s="250"/>
      <c r="AG627" s="186"/>
      <c r="AH627" s="250"/>
    </row>
    <row r="628" spans="1:34" ht="12.75" customHeight="1" x14ac:dyDescent="0.35">
      <c r="A628" s="161"/>
      <c r="B628" s="161"/>
      <c r="C628" s="207"/>
      <c r="D628" s="152"/>
      <c r="E628" s="234" t="str">
        <f>IFERROR(IF(ISBLANK(C628),IF(ISBLANK(D628),"",VLOOKUP(D628,Subrecipient!$D$13:$E$1200,2,FALSE)),VLOOKUP(C628,Subrecipient!$C$13:$E$1200,3,FALSE)),"Not Found")</f>
        <v/>
      </c>
      <c r="F628" s="152"/>
      <c r="G628" s="216"/>
      <c r="H628" s="207"/>
      <c r="I628" s="234" t="str">
        <f t="shared" si="9"/>
        <v/>
      </c>
      <c r="J628" s="152"/>
      <c r="K628" s="217"/>
      <c r="L628" s="154"/>
      <c r="M628" s="155"/>
      <c r="N628" s="155"/>
      <c r="O628" s="155"/>
      <c r="P628" s="154"/>
      <c r="Q628" s="215"/>
      <c r="R628" s="152"/>
      <c r="S628" s="152"/>
      <c r="T628" s="152"/>
      <c r="U628" s="152"/>
      <c r="V628" s="152"/>
      <c r="W628" s="207"/>
      <c r="X628" s="207"/>
      <c r="Y628" s="152"/>
      <c r="Z628" s="152"/>
      <c r="AA628" s="152"/>
      <c r="AB628" s="152"/>
      <c r="AC628" s="152"/>
      <c r="AD628" s="152"/>
      <c r="AE628" s="250"/>
      <c r="AF628" s="250"/>
      <c r="AG628" s="186"/>
      <c r="AH628" s="250"/>
    </row>
    <row r="629" spans="1:34" ht="12.75" customHeight="1" x14ac:dyDescent="0.35">
      <c r="A629" s="161"/>
      <c r="B629" s="161"/>
      <c r="C629" s="207"/>
      <c r="D629" s="152"/>
      <c r="E629" s="234" t="str">
        <f>IFERROR(IF(ISBLANK(C629),IF(ISBLANK(D629),"",VLOOKUP(D629,Subrecipient!$D$13:$E$1200,2,FALSE)),VLOOKUP(C629,Subrecipient!$C$13:$E$1200,3,FALSE)),"Not Found")</f>
        <v/>
      </c>
      <c r="F629" s="152"/>
      <c r="G629" s="216"/>
      <c r="H629" s="207"/>
      <c r="I629" s="234" t="str">
        <f t="shared" si="9"/>
        <v/>
      </c>
      <c r="J629" s="152"/>
      <c r="K629" s="217"/>
      <c r="L629" s="154"/>
      <c r="M629" s="155"/>
      <c r="N629" s="155"/>
      <c r="O629" s="155"/>
      <c r="P629" s="154"/>
      <c r="Q629" s="215"/>
      <c r="R629" s="152"/>
      <c r="S629" s="152"/>
      <c r="T629" s="152"/>
      <c r="U629" s="152"/>
      <c r="V629" s="152"/>
      <c r="W629" s="207"/>
      <c r="X629" s="207"/>
      <c r="Y629" s="152"/>
      <c r="Z629" s="152"/>
      <c r="AA629" s="152"/>
      <c r="AB629" s="152"/>
      <c r="AC629" s="152"/>
      <c r="AD629" s="152"/>
      <c r="AE629" s="250"/>
      <c r="AF629" s="250"/>
      <c r="AG629" s="186"/>
      <c r="AH629" s="250"/>
    </row>
    <row r="630" spans="1:34" ht="12.75" customHeight="1" x14ac:dyDescent="0.35">
      <c r="A630" s="161"/>
      <c r="B630" s="161"/>
      <c r="C630" s="207"/>
      <c r="D630" s="152"/>
      <c r="E630" s="234" t="str">
        <f>IFERROR(IF(ISBLANK(C630),IF(ISBLANK(D630),"",VLOOKUP(D630,Subrecipient!$D$13:$E$1200,2,FALSE)),VLOOKUP(C630,Subrecipient!$C$13:$E$1200,3,FALSE)),"Not Found")</f>
        <v/>
      </c>
      <c r="F630" s="152"/>
      <c r="G630" s="216"/>
      <c r="H630" s="207"/>
      <c r="I630" s="234" t="str">
        <f t="shared" si="9"/>
        <v/>
      </c>
      <c r="J630" s="152"/>
      <c r="K630" s="217"/>
      <c r="L630" s="154"/>
      <c r="M630" s="155"/>
      <c r="N630" s="155"/>
      <c r="O630" s="155"/>
      <c r="P630" s="154"/>
      <c r="Q630" s="215"/>
      <c r="R630" s="152"/>
      <c r="S630" s="152"/>
      <c r="T630" s="152"/>
      <c r="U630" s="152"/>
      <c r="V630" s="152"/>
      <c r="W630" s="207"/>
      <c r="X630" s="207"/>
      <c r="Y630" s="152"/>
      <c r="Z630" s="152"/>
      <c r="AA630" s="152"/>
      <c r="AB630" s="152"/>
      <c r="AC630" s="152"/>
      <c r="AD630" s="152"/>
      <c r="AE630" s="250"/>
      <c r="AF630" s="250"/>
      <c r="AG630" s="186"/>
      <c r="AH630" s="250"/>
    </row>
    <row r="631" spans="1:34" ht="12.75" customHeight="1" x14ac:dyDescent="0.35">
      <c r="A631" s="161"/>
      <c r="B631" s="161"/>
      <c r="C631" s="207"/>
      <c r="D631" s="152"/>
      <c r="E631" s="234" t="str">
        <f>IFERROR(IF(ISBLANK(C631),IF(ISBLANK(D631),"",VLOOKUP(D631,Subrecipient!$D$13:$E$1200,2,FALSE)),VLOOKUP(C631,Subrecipient!$C$13:$E$1200,3,FALSE)),"Not Found")</f>
        <v/>
      </c>
      <c r="F631" s="152"/>
      <c r="G631" s="216"/>
      <c r="H631" s="207"/>
      <c r="I631" s="234" t="str">
        <f t="shared" si="9"/>
        <v/>
      </c>
      <c r="J631" s="152"/>
      <c r="K631" s="217"/>
      <c r="L631" s="154"/>
      <c r="M631" s="155"/>
      <c r="N631" s="155"/>
      <c r="O631" s="155"/>
      <c r="P631" s="154"/>
      <c r="Q631" s="215"/>
      <c r="R631" s="152"/>
      <c r="S631" s="152"/>
      <c r="T631" s="152"/>
      <c r="U631" s="152"/>
      <c r="V631" s="152"/>
      <c r="W631" s="207"/>
      <c r="X631" s="207"/>
      <c r="Y631" s="152"/>
      <c r="Z631" s="152"/>
      <c r="AA631" s="152"/>
      <c r="AB631" s="152"/>
      <c r="AC631" s="152"/>
      <c r="AD631" s="152"/>
      <c r="AE631" s="250"/>
      <c r="AF631" s="250"/>
      <c r="AG631" s="186"/>
      <c r="AH631" s="250"/>
    </row>
    <row r="632" spans="1:34" ht="12.75" customHeight="1" x14ac:dyDescent="0.35">
      <c r="A632" s="161"/>
      <c r="B632" s="161"/>
      <c r="C632" s="207"/>
      <c r="D632" s="152"/>
      <c r="E632" s="234" t="str">
        <f>IFERROR(IF(ISBLANK(C632),IF(ISBLANK(D632),"",VLOOKUP(D632,Subrecipient!$D$13:$E$1200,2,FALSE)),VLOOKUP(C632,Subrecipient!$C$13:$E$1200,3,FALSE)),"Not Found")</f>
        <v/>
      </c>
      <c r="F632" s="152"/>
      <c r="G632" s="216"/>
      <c r="H632" s="207"/>
      <c r="I632" s="234" t="str">
        <f t="shared" si="9"/>
        <v/>
      </c>
      <c r="J632" s="152"/>
      <c r="K632" s="217"/>
      <c r="L632" s="154"/>
      <c r="M632" s="155"/>
      <c r="N632" s="155"/>
      <c r="O632" s="155"/>
      <c r="P632" s="154"/>
      <c r="Q632" s="215"/>
      <c r="R632" s="152"/>
      <c r="S632" s="152"/>
      <c r="T632" s="152"/>
      <c r="U632" s="152"/>
      <c r="V632" s="152"/>
      <c r="W632" s="207"/>
      <c r="X632" s="207"/>
      <c r="Y632" s="152"/>
      <c r="Z632" s="152"/>
      <c r="AA632" s="152"/>
      <c r="AB632" s="152"/>
      <c r="AC632" s="152"/>
      <c r="AD632" s="152"/>
      <c r="AE632" s="250"/>
      <c r="AF632" s="250"/>
      <c r="AG632" s="186"/>
      <c r="AH632" s="250"/>
    </row>
    <row r="633" spans="1:34" ht="12.75" customHeight="1" x14ac:dyDescent="0.35">
      <c r="A633" s="161"/>
      <c r="B633" s="161"/>
      <c r="C633" s="207"/>
      <c r="D633" s="152"/>
      <c r="E633" s="234" t="str">
        <f>IFERROR(IF(ISBLANK(C633),IF(ISBLANK(D633),"",VLOOKUP(D633,Subrecipient!$D$13:$E$1200,2,FALSE)),VLOOKUP(C633,Subrecipient!$C$13:$E$1200,3,FALSE)),"Not Found")</f>
        <v/>
      </c>
      <c r="F633" s="152"/>
      <c r="G633" s="216"/>
      <c r="H633" s="207"/>
      <c r="I633" s="234" t="str">
        <f t="shared" si="9"/>
        <v/>
      </c>
      <c r="J633" s="152"/>
      <c r="K633" s="217"/>
      <c r="L633" s="154"/>
      <c r="M633" s="155"/>
      <c r="N633" s="155"/>
      <c r="O633" s="155"/>
      <c r="P633" s="154"/>
      <c r="Q633" s="215"/>
      <c r="R633" s="152"/>
      <c r="S633" s="152"/>
      <c r="T633" s="152"/>
      <c r="U633" s="152"/>
      <c r="V633" s="152"/>
      <c r="W633" s="207"/>
      <c r="X633" s="207"/>
      <c r="Y633" s="152"/>
      <c r="Z633" s="152"/>
      <c r="AA633" s="152"/>
      <c r="AB633" s="152"/>
      <c r="AC633" s="152"/>
      <c r="AD633" s="152"/>
      <c r="AE633" s="250"/>
      <c r="AF633" s="250"/>
      <c r="AG633" s="186"/>
      <c r="AH633" s="250"/>
    </row>
    <row r="634" spans="1:34" ht="12.75" customHeight="1" x14ac:dyDescent="0.35">
      <c r="A634" s="161"/>
      <c r="B634" s="161"/>
      <c r="C634" s="207"/>
      <c r="D634" s="152"/>
      <c r="E634" s="234" t="str">
        <f>IFERROR(IF(ISBLANK(C634),IF(ISBLANK(D634),"",VLOOKUP(D634,Subrecipient!$D$13:$E$1200,2,FALSE)),VLOOKUP(C634,Subrecipient!$C$13:$E$1200,3,FALSE)),"Not Found")</f>
        <v/>
      </c>
      <c r="F634" s="152"/>
      <c r="G634" s="216"/>
      <c r="H634" s="207"/>
      <c r="I634" s="234" t="str">
        <f t="shared" si="9"/>
        <v/>
      </c>
      <c r="J634" s="152"/>
      <c r="K634" s="217"/>
      <c r="L634" s="154"/>
      <c r="M634" s="155"/>
      <c r="N634" s="155"/>
      <c r="O634" s="155"/>
      <c r="P634" s="154"/>
      <c r="Q634" s="215"/>
      <c r="R634" s="152"/>
      <c r="S634" s="152"/>
      <c r="T634" s="152"/>
      <c r="U634" s="152"/>
      <c r="V634" s="152"/>
      <c r="W634" s="207"/>
      <c r="X634" s="207"/>
      <c r="Y634" s="152"/>
      <c r="Z634" s="152"/>
      <c r="AA634" s="152"/>
      <c r="AB634" s="152"/>
      <c r="AC634" s="152"/>
      <c r="AD634" s="152"/>
      <c r="AE634" s="250"/>
      <c r="AF634" s="250"/>
      <c r="AG634" s="186"/>
      <c r="AH634" s="250"/>
    </row>
    <row r="635" spans="1:34" ht="12.75" customHeight="1" x14ac:dyDescent="0.35">
      <c r="A635" s="161"/>
      <c r="B635" s="161"/>
      <c r="C635" s="207"/>
      <c r="D635" s="152"/>
      <c r="E635" s="234" t="str">
        <f>IFERROR(IF(ISBLANK(C635),IF(ISBLANK(D635),"",VLOOKUP(D635,Subrecipient!$D$13:$E$1200,2,FALSE)),VLOOKUP(C635,Subrecipient!$C$13:$E$1200,3,FALSE)),"Not Found")</f>
        <v/>
      </c>
      <c r="F635" s="152"/>
      <c r="G635" s="216"/>
      <c r="H635" s="207"/>
      <c r="I635" s="234" t="str">
        <f t="shared" si="9"/>
        <v/>
      </c>
      <c r="J635" s="152"/>
      <c r="K635" s="217"/>
      <c r="L635" s="154"/>
      <c r="M635" s="155"/>
      <c r="N635" s="155"/>
      <c r="O635" s="155"/>
      <c r="P635" s="154"/>
      <c r="Q635" s="215"/>
      <c r="R635" s="152"/>
      <c r="S635" s="152"/>
      <c r="T635" s="152"/>
      <c r="U635" s="152"/>
      <c r="V635" s="152"/>
      <c r="W635" s="207"/>
      <c r="X635" s="207"/>
      <c r="Y635" s="152"/>
      <c r="Z635" s="152"/>
      <c r="AA635" s="152"/>
      <c r="AB635" s="152"/>
      <c r="AC635" s="152"/>
      <c r="AD635" s="152"/>
      <c r="AE635" s="250"/>
      <c r="AF635" s="250"/>
      <c r="AG635" s="186"/>
      <c r="AH635" s="250"/>
    </row>
    <row r="636" spans="1:34" ht="12.75" customHeight="1" x14ac:dyDescent="0.35">
      <c r="A636" s="161"/>
      <c r="B636" s="161"/>
      <c r="C636" s="207"/>
      <c r="D636" s="152"/>
      <c r="E636" s="234" t="str">
        <f>IFERROR(IF(ISBLANK(C636),IF(ISBLANK(D636),"",VLOOKUP(D636,Subrecipient!$D$13:$E$1200,2,FALSE)),VLOOKUP(C636,Subrecipient!$C$13:$E$1200,3,FALSE)),"Not Found")</f>
        <v/>
      </c>
      <c r="F636" s="152"/>
      <c r="G636" s="216"/>
      <c r="H636" s="207"/>
      <c r="I636" s="234" t="str">
        <f t="shared" si="9"/>
        <v/>
      </c>
      <c r="J636" s="152"/>
      <c r="K636" s="217"/>
      <c r="L636" s="154"/>
      <c r="M636" s="155"/>
      <c r="N636" s="155"/>
      <c r="O636" s="155"/>
      <c r="P636" s="154"/>
      <c r="Q636" s="215"/>
      <c r="R636" s="152"/>
      <c r="S636" s="152"/>
      <c r="T636" s="152"/>
      <c r="U636" s="152"/>
      <c r="V636" s="152"/>
      <c r="W636" s="207"/>
      <c r="X636" s="207"/>
      <c r="Y636" s="152"/>
      <c r="Z636" s="152"/>
      <c r="AA636" s="152"/>
      <c r="AB636" s="152"/>
      <c r="AC636" s="152"/>
      <c r="AD636" s="152"/>
      <c r="AE636" s="250"/>
      <c r="AF636" s="250"/>
      <c r="AG636" s="186"/>
      <c r="AH636" s="250"/>
    </row>
    <row r="637" spans="1:34" ht="12.75" customHeight="1" x14ac:dyDescent="0.35">
      <c r="A637" s="161"/>
      <c r="B637" s="161"/>
      <c r="C637" s="207"/>
      <c r="D637" s="152"/>
      <c r="E637" s="234" t="str">
        <f>IFERROR(IF(ISBLANK(C637),IF(ISBLANK(D637),"",VLOOKUP(D637,Subrecipient!$D$13:$E$1200,2,FALSE)),VLOOKUP(C637,Subrecipient!$C$13:$E$1200,3,FALSE)),"Not Found")</f>
        <v/>
      </c>
      <c r="F637" s="152"/>
      <c r="G637" s="216"/>
      <c r="H637" s="207"/>
      <c r="I637" s="234" t="str">
        <f t="shared" si="9"/>
        <v/>
      </c>
      <c r="J637" s="152"/>
      <c r="K637" s="217"/>
      <c r="L637" s="154"/>
      <c r="M637" s="155"/>
      <c r="N637" s="155"/>
      <c r="O637" s="155"/>
      <c r="P637" s="154"/>
      <c r="Q637" s="215"/>
      <c r="R637" s="152"/>
      <c r="S637" s="152"/>
      <c r="T637" s="152"/>
      <c r="U637" s="152"/>
      <c r="V637" s="152"/>
      <c r="W637" s="207"/>
      <c r="X637" s="207"/>
      <c r="Y637" s="152"/>
      <c r="Z637" s="152"/>
      <c r="AA637" s="152"/>
      <c r="AB637" s="152"/>
      <c r="AC637" s="152"/>
      <c r="AD637" s="152"/>
      <c r="AE637" s="250"/>
      <c r="AF637" s="250"/>
      <c r="AG637" s="186"/>
      <c r="AH637" s="250"/>
    </row>
    <row r="638" spans="1:34" ht="12.75" customHeight="1" x14ac:dyDescent="0.35">
      <c r="A638" s="161"/>
      <c r="B638" s="161"/>
      <c r="C638" s="207"/>
      <c r="D638" s="152"/>
      <c r="E638" s="234" t="str">
        <f>IFERROR(IF(ISBLANK(C638),IF(ISBLANK(D638),"",VLOOKUP(D638,Subrecipient!$D$13:$E$1200,2,FALSE)),VLOOKUP(C638,Subrecipient!$C$13:$E$1200,3,FALSE)),"Not Found")</f>
        <v/>
      </c>
      <c r="F638" s="152"/>
      <c r="G638" s="216"/>
      <c r="H638" s="207"/>
      <c r="I638" s="234" t="str">
        <f t="shared" si="9"/>
        <v/>
      </c>
      <c r="J638" s="152"/>
      <c r="K638" s="217"/>
      <c r="L638" s="154"/>
      <c r="M638" s="155"/>
      <c r="N638" s="155"/>
      <c r="O638" s="155"/>
      <c r="P638" s="154"/>
      <c r="Q638" s="215"/>
      <c r="R638" s="152"/>
      <c r="S638" s="152"/>
      <c r="T638" s="152"/>
      <c r="U638" s="152"/>
      <c r="V638" s="152"/>
      <c r="W638" s="207"/>
      <c r="X638" s="207"/>
      <c r="Y638" s="152"/>
      <c r="Z638" s="152"/>
      <c r="AA638" s="152"/>
      <c r="AB638" s="152"/>
      <c r="AC638" s="152"/>
      <c r="AD638" s="152"/>
      <c r="AE638" s="250"/>
      <c r="AF638" s="250"/>
      <c r="AG638" s="186"/>
      <c r="AH638" s="250"/>
    </row>
    <row r="639" spans="1:34" ht="12.75" customHeight="1" x14ac:dyDescent="0.35">
      <c r="A639" s="161"/>
      <c r="B639" s="161"/>
      <c r="C639" s="207"/>
      <c r="D639" s="152"/>
      <c r="E639" s="234" t="str">
        <f>IFERROR(IF(ISBLANK(C639),IF(ISBLANK(D639),"",VLOOKUP(D639,Subrecipient!$D$13:$E$1200,2,FALSE)),VLOOKUP(C639,Subrecipient!$C$13:$E$1200,3,FALSE)),"Not Found")</f>
        <v/>
      </c>
      <c r="F639" s="152"/>
      <c r="G639" s="216"/>
      <c r="H639" s="207"/>
      <c r="I639" s="234" t="str">
        <f t="shared" si="9"/>
        <v/>
      </c>
      <c r="J639" s="152"/>
      <c r="K639" s="217"/>
      <c r="L639" s="154"/>
      <c r="M639" s="155"/>
      <c r="N639" s="155"/>
      <c r="O639" s="155"/>
      <c r="P639" s="154"/>
      <c r="Q639" s="215"/>
      <c r="R639" s="152"/>
      <c r="S639" s="152"/>
      <c r="T639" s="152"/>
      <c r="U639" s="152"/>
      <c r="V639" s="152"/>
      <c r="W639" s="207"/>
      <c r="X639" s="207"/>
      <c r="Y639" s="152"/>
      <c r="Z639" s="152"/>
      <c r="AA639" s="152"/>
      <c r="AB639" s="152"/>
      <c r="AC639" s="152"/>
      <c r="AD639" s="152"/>
      <c r="AE639" s="250"/>
      <c r="AF639" s="250"/>
      <c r="AG639" s="186"/>
      <c r="AH639" s="250"/>
    </row>
    <row r="640" spans="1:34" ht="12.75" customHeight="1" x14ac:dyDescent="0.35">
      <c r="A640" s="161"/>
      <c r="B640" s="161"/>
      <c r="C640" s="207"/>
      <c r="D640" s="152"/>
      <c r="E640" s="234" t="str">
        <f>IFERROR(IF(ISBLANK(C640),IF(ISBLANK(D640),"",VLOOKUP(D640,Subrecipient!$D$13:$E$1200,2,FALSE)),VLOOKUP(C640,Subrecipient!$C$13:$E$1200,3,FALSE)),"Not Found")</f>
        <v/>
      </c>
      <c r="F640" s="152"/>
      <c r="G640" s="216"/>
      <c r="H640" s="207"/>
      <c r="I640" s="234" t="str">
        <f t="shared" si="9"/>
        <v/>
      </c>
      <c r="J640" s="152"/>
      <c r="K640" s="217"/>
      <c r="L640" s="154"/>
      <c r="M640" s="155"/>
      <c r="N640" s="155"/>
      <c r="O640" s="155"/>
      <c r="P640" s="154"/>
      <c r="Q640" s="215"/>
      <c r="R640" s="152"/>
      <c r="S640" s="152"/>
      <c r="T640" s="152"/>
      <c r="U640" s="152"/>
      <c r="V640" s="152"/>
      <c r="W640" s="207"/>
      <c r="X640" s="207"/>
      <c r="Y640" s="152"/>
      <c r="Z640" s="152"/>
      <c r="AA640" s="152"/>
      <c r="AB640" s="152"/>
      <c r="AC640" s="152"/>
      <c r="AD640" s="152"/>
      <c r="AE640" s="250"/>
      <c r="AF640" s="250"/>
      <c r="AG640" s="186"/>
      <c r="AH640" s="250"/>
    </row>
    <row r="641" spans="1:34" ht="12.75" customHeight="1" x14ac:dyDescent="0.35">
      <c r="A641" s="161"/>
      <c r="B641" s="161"/>
      <c r="C641" s="207"/>
      <c r="D641" s="152"/>
      <c r="E641" s="234" t="str">
        <f>IFERROR(IF(ISBLANK(C641),IF(ISBLANK(D641),"",VLOOKUP(D641,Subrecipient!$D$13:$E$1200,2,FALSE)),VLOOKUP(C641,Subrecipient!$C$13:$E$1200,3,FALSE)),"Not Found")</f>
        <v/>
      </c>
      <c r="F641" s="152"/>
      <c r="G641" s="216"/>
      <c r="H641" s="207"/>
      <c r="I641" s="234" t="str">
        <f t="shared" si="9"/>
        <v/>
      </c>
      <c r="J641" s="152"/>
      <c r="K641" s="217"/>
      <c r="L641" s="154"/>
      <c r="M641" s="155"/>
      <c r="N641" s="155"/>
      <c r="O641" s="155"/>
      <c r="P641" s="154"/>
      <c r="Q641" s="215"/>
      <c r="R641" s="152"/>
      <c r="S641" s="152"/>
      <c r="T641" s="152"/>
      <c r="U641" s="152"/>
      <c r="V641" s="152"/>
      <c r="W641" s="207"/>
      <c r="X641" s="207"/>
      <c r="Y641" s="152"/>
      <c r="Z641" s="152"/>
      <c r="AA641" s="152"/>
      <c r="AB641" s="152"/>
      <c r="AC641" s="152"/>
      <c r="AD641" s="152"/>
      <c r="AE641" s="250"/>
      <c r="AF641" s="250"/>
      <c r="AG641" s="186"/>
      <c r="AH641" s="250"/>
    </row>
    <row r="642" spans="1:34" ht="12.75" customHeight="1" x14ac:dyDescent="0.35">
      <c r="A642" s="161"/>
      <c r="B642" s="161"/>
      <c r="C642" s="207"/>
      <c r="D642" s="152"/>
      <c r="E642" s="234" t="str">
        <f>IFERROR(IF(ISBLANK(C642),IF(ISBLANK(D642),"",VLOOKUP(D642,Subrecipient!$D$13:$E$1200,2,FALSE)),VLOOKUP(C642,Subrecipient!$C$13:$E$1200,3,FALSE)),"Not Found")</f>
        <v/>
      </c>
      <c r="F642" s="152"/>
      <c r="G642" s="216"/>
      <c r="H642" s="207"/>
      <c r="I642" s="234" t="str">
        <f t="shared" si="9"/>
        <v/>
      </c>
      <c r="J642" s="152"/>
      <c r="K642" s="217"/>
      <c r="L642" s="154"/>
      <c r="M642" s="155"/>
      <c r="N642" s="155"/>
      <c r="O642" s="155"/>
      <c r="P642" s="154"/>
      <c r="Q642" s="215"/>
      <c r="R642" s="152"/>
      <c r="S642" s="152"/>
      <c r="T642" s="152"/>
      <c r="U642" s="152"/>
      <c r="V642" s="152"/>
      <c r="W642" s="207"/>
      <c r="X642" s="207"/>
      <c r="Y642" s="152"/>
      <c r="Z642" s="152"/>
      <c r="AA642" s="152"/>
      <c r="AB642" s="152"/>
      <c r="AC642" s="152"/>
      <c r="AD642" s="152"/>
      <c r="AE642" s="250"/>
      <c r="AF642" s="250"/>
      <c r="AG642" s="186"/>
      <c r="AH642" s="250"/>
    </row>
    <row r="643" spans="1:34" ht="12.75" customHeight="1" x14ac:dyDescent="0.35">
      <c r="A643" s="161"/>
      <c r="B643" s="161"/>
      <c r="C643" s="207"/>
      <c r="D643" s="152"/>
      <c r="E643" s="234" t="str">
        <f>IFERROR(IF(ISBLANK(C643),IF(ISBLANK(D643),"",VLOOKUP(D643,Subrecipient!$D$13:$E$1200,2,FALSE)),VLOOKUP(C643,Subrecipient!$C$13:$E$1200,3,FALSE)),"Not Found")</f>
        <v/>
      </c>
      <c r="F643" s="152"/>
      <c r="G643" s="216"/>
      <c r="H643" s="207"/>
      <c r="I643" s="234" t="str">
        <f t="shared" si="9"/>
        <v/>
      </c>
      <c r="J643" s="152"/>
      <c r="K643" s="217"/>
      <c r="L643" s="154"/>
      <c r="M643" s="155"/>
      <c r="N643" s="155"/>
      <c r="O643" s="155"/>
      <c r="P643" s="154"/>
      <c r="Q643" s="215"/>
      <c r="R643" s="152"/>
      <c r="S643" s="152"/>
      <c r="T643" s="152"/>
      <c r="U643" s="152"/>
      <c r="V643" s="152"/>
      <c r="W643" s="207"/>
      <c r="X643" s="207"/>
      <c r="Y643" s="152"/>
      <c r="Z643" s="152"/>
      <c r="AA643" s="152"/>
      <c r="AB643" s="152"/>
      <c r="AC643" s="152"/>
      <c r="AD643" s="152"/>
      <c r="AE643" s="250"/>
      <c r="AF643" s="250"/>
      <c r="AG643" s="186"/>
      <c r="AH643" s="250"/>
    </row>
    <row r="644" spans="1:34" ht="12.75" customHeight="1" x14ac:dyDescent="0.35">
      <c r="A644" s="161"/>
      <c r="B644" s="161"/>
      <c r="C644" s="207"/>
      <c r="D644" s="152"/>
      <c r="E644" s="234" t="str">
        <f>IFERROR(IF(ISBLANK(C644),IF(ISBLANK(D644),"",VLOOKUP(D644,Subrecipient!$D$13:$E$1200,2,FALSE)),VLOOKUP(C644,Subrecipient!$C$13:$E$1200,3,FALSE)),"Not Found")</f>
        <v/>
      </c>
      <c r="F644" s="152"/>
      <c r="G644" s="216"/>
      <c r="H644" s="207"/>
      <c r="I644" s="234" t="str">
        <f t="shared" si="9"/>
        <v/>
      </c>
      <c r="J644" s="152"/>
      <c r="K644" s="217"/>
      <c r="L644" s="154"/>
      <c r="M644" s="155"/>
      <c r="N644" s="155"/>
      <c r="O644" s="155"/>
      <c r="P644" s="154"/>
      <c r="Q644" s="215"/>
      <c r="R644" s="152"/>
      <c r="S644" s="152"/>
      <c r="T644" s="152"/>
      <c r="U644" s="152"/>
      <c r="V644" s="152"/>
      <c r="W644" s="207"/>
      <c r="X644" s="207"/>
      <c r="Y644" s="152"/>
      <c r="Z644" s="152"/>
      <c r="AA644" s="152"/>
      <c r="AB644" s="152"/>
      <c r="AC644" s="152"/>
      <c r="AD644" s="152"/>
      <c r="AE644" s="250"/>
      <c r="AF644" s="250"/>
      <c r="AG644" s="186"/>
      <c r="AH644" s="250"/>
    </row>
    <row r="645" spans="1:34" ht="12.75" customHeight="1" x14ac:dyDescent="0.35">
      <c r="A645" s="161"/>
      <c r="B645" s="161"/>
      <c r="C645" s="207"/>
      <c r="D645" s="152"/>
      <c r="E645" s="234" t="str">
        <f>IFERROR(IF(ISBLANK(C645),IF(ISBLANK(D645),"",VLOOKUP(D645,Subrecipient!$D$13:$E$1200,2,FALSE)),VLOOKUP(C645,Subrecipient!$C$13:$E$1200,3,FALSE)),"Not Found")</f>
        <v/>
      </c>
      <c r="F645" s="152"/>
      <c r="G645" s="216"/>
      <c r="H645" s="207"/>
      <c r="I645" s="234" t="str">
        <f t="shared" si="9"/>
        <v/>
      </c>
      <c r="J645" s="152"/>
      <c r="K645" s="217"/>
      <c r="L645" s="154"/>
      <c r="M645" s="155"/>
      <c r="N645" s="155"/>
      <c r="O645" s="155"/>
      <c r="P645" s="154"/>
      <c r="Q645" s="215"/>
      <c r="R645" s="152"/>
      <c r="S645" s="152"/>
      <c r="T645" s="152"/>
      <c r="U645" s="152"/>
      <c r="V645" s="152"/>
      <c r="W645" s="207"/>
      <c r="X645" s="207"/>
      <c r="Y645" s="152"/>
      <c r="Z645" s="152"/>
      <c r="AA645" s="152"/>
      <c r="AB645" s="152"/>
      <c r="AC645" s="152"/>
      <c r="AD645" s="152"/>
      <c r="AE645" s="250"/>
      <c r="AF645" s="250"/>
      <c r="AG645" s="186"/>
      <c r="AH645" s="250"/>
    </row>
    <row r="646" spans="1:34" ht="12.75" customHeight="1" x14ac:dyDescent="0.35">
      <c r="A646" s="161"/>
      <c r="B646" s="161"/>
      <c r="C646" s="207"/>
      <c r="D646" s="152"/>
      <c r="E646" s="234" t="str">
        <f>IFERROR(IF(ISBLANK(C646),IF(ISBLANK(D646),"",VLOOKUP(D646,Subrecipient!$D$13:$E$1200,2,FALSE)),VLOOKUP(C646,Subrecipient!$C$13:$E$1200,3,FALSE)),"Not Found")</f>
        <v/>
      </c>
      <c r="F646" s="152"/>
      <c r="G646" s="216"/>
      <c r="H646" s="207"/>
      <c r="I646" s="234" t="str">
        <f t="shared" si="9"/>
        <v/>
      </c>
      <c r="J646" s="152"/>
      <c r="K646" s="217"/>
      <c r="L646" s="154"/>
      <c r="M646" s="155"/>
      <c r="N646" s="155"/>
      <c r="O646" s="155"/>
      <c r="P646" s="154"/>
      <c r="Q646" s="215"/>
      <c r="R646" s="152"/>
      <c r="S646" s="152"/>
      <c r="T646" s="152"/>
      <c r="U646" s="152"/>
      <c r="V646" s="152"/>
      <c r="W646" s="207"/>
      <c r="X646" s="207"/>
      <c r="Y646" s="152"/>
      <c r="Z646" s="152"/>
      <c r="AA646" s="152"/>
      <c r="AB646" s="152"/>
      <c r="AC646" s="152"/>
      <c r="AD646" s="152"/>
      <c r="AE646" s="250"/>
      <c r="AF646" s="250"/>
      <c r="AG646" s="186"/>
      <c r="AH646" s="250"/>
    </row>
    <row r="647" spans="1:34" ht="12.75" customHeight="1" x14ac:dyDescent="0.35">
      <c r="A647" s="161"/>
      <c r="B647" s="161"/>
      <c r="C647" s="207"/>
      <c r="D647" s="152"/>
      <c r="E647" s="234" t="str">
        <f>IFERROR(IF(ISBLANK(C647),IF(ISBLANK(D647),"",VLOOKUP(D647,Subrecipient!$D$13:$E$1200,2,FALSE)),VLOOKUP(C647,Subrecipient!$C$13:$E$1200,3,FALSE)),"Not Found")</f>
        <v/>
      </c>
      <c r="F647" s="152"/>
      <c r="G647" s="216"/>
      <c r="H647" s="207"/>
      <c r="I647" s="234" t="str">
        <f t="shared" si="9"/>
        <v/>
      </c>
      <c r="J647" s="152"/>
      <c r="K647" s="217"/>
      <c r="L647" s="154"/>
      <c r="M647" s="155"/>
      <c r="N647" s="155"/>
      <c r="O647" s="155"/>
      <c r="P647" s="154"/>
      <c r="Q647" s="215"/>
      <c r="R647" s="152"/>
      <c r="S647" s="152"/>
      <c r="T647" s="152"/>
      <c r="U647" s="152"/>
      <c r="V647" s="152"/>
      <c r="W647" s="207"/>
      <c r="X647" s="207"/>
      <c r="Y647" s="152"/>
      <c r="Z647" s="152"/>
      <c r="AA647" s="152"/>
      <c r="AB647" s="152"/>
      <c r="AC647" s="152"/>
      <c r="AD647" s="152"/>
      <c r="AE647" s="250"/>
      <c r="AF647" s="250"/>
      <c r="AG647" s="186"/>
      <c r="AH647" s="250"/>
    </row>
    <row r="648" spans="1:34" ht="12.75" customHeight="1" x14ac:dyDescent="0.35">
      <c r="A648" s="161"/>
      <c r="B648" s="161"/>
      <c r="C648" s="207"/>
      <c r="D648" s="152"/>
      <c r="E648" s="234" t="str">
        <f>IFERROR(IF(ISBLANK(C648),IF(ISBLANK(D648),"",VLOOKUP(D648,Subrecipient!$D$13:$E$1200,2,FALSE)),VLOOKUP(C648,Subrecipient!$C$13:$E$1200,3,FALSE)),"Not Found")</f>
        <v/>
      </c>
      <c r="F648" s="152"/>
      <c r="G648" s="216"/>
      <c r="H648" s="207"/>
      <c r="I648" s="234" t="str">
        <f t="shared" si="9"/>
        <v/>
      </c>
      <c r="J648" s="152"/>
      <c r="K648" s="217"/>
      <c r="L648" s="154"/>
      <c r="M648" s="155"/>
      <c r="N648" s="155"/>
      <c r="O648" s="155"/>
      <c r="P648" s="154"/>
      <c r="Q648" s="215"/>
      <c r="R648" s="152"/>
      <c r="S648" s="152"/>
      <c r="T648" s="152"/>
      <c r="U648" s="152"/>
      <c r="V648" s="152"/>
      <c r="W648" s="207"/>
      <c r="X648" s="207"/>
      <c r="Y648" s="152"/>
      <c r="Z648" s="152"/>
      <c r="AA648" s="152"/>
      <c r="AB648" s="152"/>
      <c r="AC648" s="152"/>
      <c r="AD648" s="152"/>
      <c r="AE648" s="250"/>
      <c r="AF648" s="250"/>
      <c r="AG648" s="186"/>
      <c r="AH648" s="250"/>
    </row>
    <row r="649" spans="1:34" ht="12.75" customHeight="1" x14ac:dyDescent="0.35">
      <c r="A649" s="161"/>
      <c r="B649" s="161"/>
      <c r="C649" s="207"/>
      <c r="D649" s="152"/>
      <c r="E649" s="234" t="str">
        <f>IFERROR(IF(ISBLANK(C649),IF(ISBLANK(D649),"",VLOOKUP(D649,Subrecipient!$D$13:$E$1200,2,FALSE)),VLOOKUP(C649,Subrecipient!$C$13:$E$1200,3,FALSE)),"Not Found")</f>
        <v/>
      </c>
      <c r="F649" s="152"/>
      <c r="G649" s="216"/>
      <c r="H649" s="207"/>
      <c r="I649" s="234" t="str">
        <f t="shared" ref="I649:I712" si="10">E649</f>
        <v/>
      </c>
      <c r="J649" s="152"/>
      <c r="K649" s="217"/>
      <c r="L649" s="154"/>
      <c r="M649" s="155"/>
      <c r="N649" s="155"/>
      <c r="O649" s="155"/>
      <c r="P649" s="154"/>
      <c r="Q649" s="215"/>
      <c r="R649" s="152"/>
      <c r="S649" s="152"/>
      <c r="T649" s="152"/>
      <c r="U649" s="152"/>
      <c r="V649" s="152"/>
      <c r="W649" s="207"/>
      <c r="X649" s="207"/>
      <c r="Y649" s="152"/>
      <c r="Z649" s="152"/>
      <c r="AA649" s="152"/>
      <c r="AB649" s="152"/>
      <c r="AC649" s="152"/>
      <c r="AD649" s="152"/>
      <c r="AE649" s="250"/>
      <c r="AF649" s="250"/>
      <c r="AG649" s="186"/>
      <c r="AH649" s="250"/>
    </row>
    <row r="650" spans="1:34" ht="12.75" customHeight="1" x14ac:dyDescent="0.35">
      <c r="A650" s="161"/>
      <c r="B650" s="161"/>
      <c r="C650" s="207"/>
      <c r="D650" s="152"/>
      <c r="E650" s="234" t="str">
        <f>IFERROR(IF(ISBLANK(C650),IF(ISBLANK(D650),"",VLOOKUP(D650,Subrecipient!$D$13:$E$1200,2,FALSE)),VLOOKUP(C650,Subrecipient!$C$13:$E$1200,3,FALSE)),"Not Found")</f>
        <v/>
      </c>
      <c r="F650" s="152"/>
      <c r="G650" s="216"/>
      <c r="H650" s="207"/>
      <c r="I650" s="234" t="str">
        <f t="shared" si="10"/>
        <v/>
      </c>
      <c r="J650" s="152"/>
      <c r="K650" s="217"/>
      <c r="L650" s="154"/>
      <c r="M650" s="155"/>
      <c r="N650" s="155"/>
      <c r="O650" s="155"/>
      <c r="P650" s="154"/>
      <c r="Q650" s="215"/>
      <c r="R650" s="152"/>
      <c r="S650" s="152"/>
      <c r="T650" s="152"/>
      <c r="U650" s="152"/>
      <c r="V650" s="152"/>
      <c r="W650" s="207"/>
      <c r="X650" s="207"/>
      <c r="Y650" s="152"/>
      <c r="Z650" s="152"/>
      <c r="AA650" s="152"/>
      <c r="AB650" s="152"/>
      <c r="AC650" s="152"/>
      <c r="AD650" s="152"/>
      <c r="AE650" s="250"/>
      <c r="AF650" s="250"/>
      <c r="AG650" s="186"/>
      <c r="AH650" s="250"/>
    </row>
    <row r="651" spans="1:34" ht="12.75" customHeight="1" x14ac:dyDescent="0.35">
      <c r="A651" s="161"/>
      <c r="B651" s="161"/>
      <c r="C651" s="207"/>
      <c r="D651" s="152"/>
      <c r="E651" s="234" t="str">
        <f>IFERROR(IF(ISBLANK(C651),IF(ISBLANK(D651),"",VLOOKUP(D651,Subrecipient!$D$13:$E$1200,2,FALSE)),VLOOKUP(C651,Subrecipient!$C$13:$E$1200,3,FALSE)),"Not Found")</f>
        <v/>
      </c>
      <c r="F651" s="152"/>
      <c r="G651" s="216"/>
      <c r="H651" s="207"/>
      <c r="I651" s="234" t="str">
        <f t="shared" si="10"/>
        <v/>
      </c>
      <c r="J651" s="152"/>
      <c r="K651" s="217"/>
      <c r="L651" s="154"/>
      <c r="M651" s="155"/>
      <c r="N651" s="155"/>
      <c r="O651" s="155"/>
      <c r="P651" s="154"/>
      <c r="Q651" s="215"/>
      <c r="R651" s="152"/>
      <c r="S651" s="152"/>
      <c r="T651" s="152"/>
      <c r="U651" s="152"/>
      <c r="V651" s="152"/>
      <c r="W651" s="207"/>
      <c r="X651" s="207"/>
      <c r="Y651" s="152"/>
      <c r="Z651" s="152"/>
      <c r="AA651" s="152"/>
      <c r="AB651" s="152"/>
      <c r="AC651" s="152"/>
      <c r="AD651" s="152"/>
      <c r="AE651" s="250"/>
      <c r="AF651" s="250"/>
      <c r="AG651" s="186"/>
      <c r="AH651" s="250"/>
    </row>
    <row r="652" spans="1:34" ht="12.75" customHeight="1" x14ac:dyDescent="0.35">
      <c r="A652" s="161"/>
      <c r="B652" s="161"/>
      <c r="C652" s="207"/>
      <c r="D652" s="152"/>
      <c r="E652" s="234" t="str">
        <f>IFERROR(IF(ISBLANK(C652),IF(ISBLANK(D652),"",VLOOKUP(D652,Subrecipient!$D$13:$E$1200,2,FALSE)),VLOOKUP(C652,Subrecipient!$C$13:$E$1200,3,FALSE)),"Not Found")</f>
        <v/>
      </c>
      <c r="F652" s="152"/>
      <c r="G652" s="216"/>
      <c r="H652" s="207"/>
      <c r="I652" s="234" t="str">
        <f t="shared" si="10"/>
        <v/>
      </c>
      <c r="J652" s="152"/>
      <c r="K652" s="217"/>
      <c r="L652" s="154"/>
      <c r="M652" s="155"/>
      <c r="N652" s="155"/>
      <c r="O652" s="155"/>
      <c r="P652" s="154"/>
      <c r="Q652" s="215"/>
      <c r="R652" s="152"/>
      <c r="S652" s="152"/>
      <c r="T652" s="152"/>
      <c r="U652" s="152"/>
      <c r="V652" s="152"/>
      <c r="W652" s="207"/>
      <c r="X652" s="207"/>
      <c r="Y652" s="152"/>
      <c r="Z652" s="152"/>
      <c r="AA652" s="152"/>
      <c r="AB652" s="152"/>
      <c r="AC652" s="152"/>
      <c r="AD652" s="152"/>
      <c r="AE652" s="250"/>
      <c r="AF652" s="250"/>
      <c r="AG652" s="186"/>
      <c r="AH652" s="250"/>
    </row>
    <row r="653" spans="1:34" ht="12.75" customHeight="1" x14ac:dyDescent="0.35">
      <c r="A653" s="161"/>
      <c r="B653" s="161"/>
      <c r="C653" s="207"/>
      <c r="D653" s="152"/>
      <c r="E653" s="234" t="str">
        <f>IFERROR(IF(ISBLANK(C653),IF(ISBLANK(D653),"",VLOOKUP(D653,Subrecipient!$D$13:$E$1200,2,FALSE)),VLOOKUP(C653,Subrecipient!$C$13:$E$1200,3,FALSE)),"Not Found")</f>
        <v/>
      </c>
      <c r="F653" s="152"/>
      <c r="G653" s="216"/>
      <c r="H653" s="207"/>
      <c r="I653" s="234" t="str">
        <f t="shared" si="10"/>
        <v/>
      </c>
      <c r="J653" s="152"/>
      <c r="K653" s="217"/>
      <c r="L653" s="154"/>
      <c r="M653" s="155"/>
      <c r="N653" s="155"/>
      <c r="O653" s="155"/>
      <c r="P653" s="154"/>
      <c r="Q653" s="215"/>
      <c r="R653" s="152"/>
      <c r="S653" s="152"/>
      <c r="T653" s="152"/>
      <c r="U653" s="152"/>
      <c r="V653" s="152"/>
      <c r="W653" s="207"/>
      <c r="X653" s="207"/>
      <c r="Y653" s="152"/>
      <c r="Z653" s="152"/>
      <c r="AA653" s="152"/>
      <c r="AB653" s="152"/>
      <c r="AC653" s="152"/>
      <c r="AD653" s="152"/>
      <c r="AE653" s="250"/>
      <c r="AF653" s="250"/>
      <c r="AG653" s="186"/>
      <c r="AH653" s="250"/>
    </row>
    <row r="654" spans="1:34" ht="12.75" customHeight="1" x14ac:dyDescent="0.35">
      <c r="A654" s="161"/>
      <c r="B654" s="161"/>
      <c r="C654" s="207"/>
      <c r="D654" s="152"/>
      <c r="E654" s="234" t="str">
        <f>IFERROR(IF(ISBLANK(C654),IF(ISBLANK(D654),"",VLOOKUP(D654,Subrecipient!$D$13:$E$1200,2,FALSE)),VLOOKUP(C654,Subrecipient!$C$13:$E$1200,3,FALSE)),"Not Found")</f>
        <v/>
      </c>
      <c r="F654" s="152"/>
      <c r="G654" s="216"/>
      <c r="H654" s="207"/>
      <c r="I654" s="234" t="str">
        <f t="shared" si="10"/>
        <v/>
      </c>
      <c r="J654" s="152"/>
      <c r="K654" s="217"/>
      <c r="L654" s="154"/>
      <c r="M654" s="155"/>
      <c r="N654" s="155"/>
      <c r="O654" s="155"/>
      <c r="P654" s="154"/>
      <c r="Q654" s="215"/>
      <c r="R654" s="152"/>
      <c r="S654" s="152"/>
      <c r="T654" s="152"/>
      <c r="U654" s="152"/>
      <c r="V654" s="152"/>
      <c r="W654" s="207"/>
      <c r="X654" s="207"/>
      <c r="Y654" s="152"/>
      <c r="Z654" s="152"/>
      <c r="AA654" s="152"/>
      <c r="AB654" s="152"/>
      <c r="AC654" s="152"/>
      <c r="AD654" s="152"/>
      <c r="AE654" s="250"/>
      <c r="AF654" s="250"/>
      <c r="AG654" s="186"/>
      <c r="AH654" s="250"/>
    </row>
    <row r="655" spans="1:34" ht="12.75" customHeight="1" x14ac:dyDescent="0.35">
      <c r="A655" s="161"/>
      <c r="B655" s="161"/>
      <c r="C655" s="207"/>
      <c r="D655" s="152"/>
      <c r="E655" s="234" t="str">
        <f>IFERROR(IF(ISBLANK(C655),IF(ISBLANK(D655),"",VLOOKUP(D655,Subrecipient!$D$13:$E$1200,2,FALSE)),VLOOKUP(C655,Subrecipient!$C$13:$E$1200,3,FALSE)),"Not Found")</f>
        <v/>
      </c>
      <c r="F655" s="152"/>
      <c r="G655" s="216"/>
      <c r="H655" s="207"/>
      <c r="I655" s="234" t="str">
        <f t="shared" si="10"/>
        <v/>
      </c>
      <c r="J655" s="152"/>
      <c r="K655" s="217"/>
      <c r="L655" s="154"/>
      <c r="M655" s="155"/>
      <c r="N655" s="155"/>
      <c r="O655" s="155"/>
      <c r="P655" s="154"/>
      <c r="Q655" s="215"/>
      <c r="R655" s="152"/>
      <c r="S655" s="152"/>
      <c r="T655" s="152"/>
      <c r="U655" s="152"/>
      <c r="V655" s="152"/>
      <c r="W655" s="207"/>
      <c r="X655" s="207"/>
      <c r="Y655" s="152"/>
      <c r="Z655" s="152"/>
      <c r="AA655" s="152"/>
      <c r="AB655" s="152"/>
      <c r="AC655" s="152"/>
      <c r="AD655" s="152"/>
      <c r="AE655" s="250"/>
      <c r="AF655" s="250"/>
      <c r="AG655" s="186"/>
      <c r="AH655" s="250"/>
    </row>
    <row r="656" spans="1:34" ht="12.75" customHeight="1" x14ac:dyDescent="0.35">
      <c r="A656" s="161"/>
      <c r="B656" s="161"/>
      <c r="C656" s="207"/>
      <c r="D656" s="152"/>
      <c r="E656" s="234" t="str">
        <f>IFERROR(IF(ISBLANK(C656),IF(ISBLANK(D656),"",VLOOKUP(D656,Subrecipient!$D$13:$E$1200,2,FALSE)),VLOOKUP(C656,Subrecipient!$C$13:$E$1200,3,FALSE)),"Not Found")</f>
        <v/>
      </c>
      <c r="F656" s="152"/>
      <c r="G656" s="216"/>
      <c r="H656" s="207"/>
      <c r="I656" s="234" t="str">
        <f t="shared" si="10"/>
        <v/>
      </c>
      <c r="J656" s="152"/>
      <c r="K656" s="217"/>
      <c r="L656" s="154"/>
      <c r="M656" s="155"/>
      <c r="N656" s="155"/>
      <c r="O656" s="155"/>
      <c r="P656" s="154"/>
      <c r="Q656" s="215"/>
      <c r="R656" s="152"/>
      <c r="S656" s="152"/>
      <c r="T656" s="152"/>
      <c r="U656" s="152"/>
      <c r="V656" s="152"/>
      <c r="W656" s="207"/>
      <c r="X656" s="207"/>
      <c r="Y656" s="152"/>
      <c r="Z656" s="152"/>
      <c r="AA656" s="152"/>
      <c r="AB656" s="152"/>
      <c r="AC656" s="152"/>
      <c r="AD656" s="152"/>
      <c r="AE656" s="250"/>
      <c r="AF656" s="250"/>
      <c r="AG656" s="186"/>
      <c r="AH656" s="250"/>
    </row>
    <row r="657" spans="1:34" ht="12.75" customHeight="1" x14ac:dyDescent="0.35">
      <c r="A657" s="161"/>
      <c r="B657" s="161"/>
      <c r="C657" s="207"/>
      <c r="D657" s="152"/>
      <c r="E657" s="234" t="str">
        <f>IFERROR(IF(ISBLANK(C657),IF(ISBLANK(D657),"",VLOOKUP(D657,Subrecipient!$D$13:$E$1200,2,FALSE)),VLOOKUP(C657,Subrecipient!$C$13:$E$1200,3,FALSE)),"Not Found")</f>
        <v/>
      </c>
      <c r="F657" s="152"/>
      <c r="G657" s="216"/>
      <c r="H657" s="207"/>
      <c r="I657" s="234" t="str">
        <f t="shared" si="10"/>
        <v/>
      </c>
      <c r="J657" s="152"/>
      <c r="K657" s="217"/>
      <c r="L657" s="154"/>
      <c r="M657" s="155"/>
      <c r="N657" s="155"/>
      <c r="O657" s="155"/>
      <c r="P657" s="154"/>
      <c r="Q657" s="215"/>
      <c r="R657" s="152"/>
      <c r="S657" s="152"/>
      <c r="T657" s="152"/>
      <c r="U657" s="152"/>
      <c r="V657" s="152"/>
      <c r="W657" s="207"/>
      <c r="X657" s="207"/>
      <c r="Y657" s="152"/>
      <c r="Z657" s="152"/>
      <c r="AA657" s="152"/>
      <c r="AB657" s="152"/>
      <c r="AC657" s="152"/>
      <c r="AD657" s="152"/>
      <c r="AE657" s="250"/>
      <c r="AF657" s="250"/>
      <c r="AG657" s="186"/>
      <c r="AH657" s="250"/>
    </row>
    <row r="658" spans="1:34" ht="12.75" customHeight="1" x14ac:dyDescent="0.35">
      <c r="A658" s="161"/>
      <c r="B658" s="161"/>
      <c r="C658" s="207"/>
      <c r="D658" s="152"/>
      <c r="E658" s="234" t="str">
        <f>IFERROR(IF(ISBLANK(C658),IF(ISBLANK(D658),"",VLOOKUP(D658,Subrecipient!$D$13:$E$1200,2,FALSE)),VLOOKUP(C658,Subrecipient!$C$13:$E$1200,3,FALSE)),"Not Found")</f>
        <v/>
      </c>
      <c r="F658" s="152"/>
      <c r="G658" s="216"/>
      <c r="H658" s="207"/>
      <c r="I658" s="234" t="str">
        <f t="shared" si="10"/>
        <v/>
      </c>
      <c r="J658" s="152"/>
      <c r="K658" s="217"/>
      <c r="L658" s="154"/>
      <c r="M658" s="155"/>
      <c r="N658" s="155"/>
      <c r="O658" s="155"/>
      <c r="P658" s="154"/>
      <c r="Q658" s="215"/>
      <c r="R658" s="152"/>
      <c r="S658" s="152"/>
      <c r="T658" s="152"/>
      <c r="U658" s="152"/>
      <c r="V658" s="152"/>
      <c r="W658" s="207"/>
      <c r="X658" s="207"/>
      <c r="Y658" s="152"/>
      <c r="Z658" s="152"/>
      <c r="AA658" s="152"/>
      <c r="AB658" s="152"/>
      <c r="AC658" s="152"/>
      <c r="AD658" s="152"/>
      <c r="AE658" s="250"/>
      <c r="AF658" s="250"/>
      <c r="AG658" s="186"/>
      <c r="AH658" s="250"/>
    </row>
    <row r="659" spans="1:34" ht="12.75" customHeight="1" x14ac:dyDescent="0.35">
      <c r="A659" s="161"/>
      <c r="B659" s="161"/>
      <c r="C659" s="207"/>
      <c r="D659" s="152"/>
      <c r="E659" s="234" t="str">
        <f>IFERROR(IF(ISBLANK(C659),IF(ISBLANK(D659),"",VLOOKUP(D659,Subrecipient!$D$13:$E$1200,2,FALSE)),VLOOKUP(C659,Subrecipient!$C$13:$E$1200,3,FALSE)),"Not Found")</f>
        <v/>
      </c>
      <c r="F659" s="152"/>
      <c r="G659" s="216"/>
      <c r="H659" s="207"/>
      <c r="I659" s="234" t="str">
        <f t="shared" si="10"/>
        <v/>
      </c>
      <c r="J659" s="152"/>
      <c r="K659" s="217"/>
      <c r="L659" s="154"/>
      <c r="M659" s="155"/>
      <c r="N659" s="155"/>
      <c r="O659" s="155"/>
      <c r="P659" s="154"/>
      <c r="Q659" s="215"/>
      <c r="R659" s="152"/>
      <c r="S659" s="152"/>
      <c r="T659" s="152"/>
      <c r="U659" s="152"/>
      <c r="V659" s="152"/>
      <c r="W659" s="207"/>
      <c r="X659" s="207"/>
      <c r="Y659" s="152"/>
      <c r="Z659" s="152"/>
      <c r="AA659" s="152"/>
      <c r="AB659" s="152"/>
      <c r="AC659" s="152"/>
      <c r="AD659" s="152"/>
      <c r="AE659" s="250"/>
      <c r="AF659" s="250"/>
      <c r="AG659" s="186"/>
      <c r="AH659" s="250"/>
    </row>
    <row r="660" spans="1:34" ht="12.75" customHeight="1" x14ac:dyDescent="0.35">
      <c r="A660" s="161"/>
      <c r="B660" s="161"/>
      <c r="C660" s="207"/>
      <c r="D660" s="152"/>
      <c r="E660" s="234" t="str">
        <f>IFERROR(IF(ISBLANK(C660),IF(ISBLANK(D660),"",VLOOKUP(D660,Subrecipient!$D$13:$E$1200,2,FALSE)),VLOOKUP(C660,Subrecipient!$C$13:$E$1200,3,FALSE)),"Not Found")</f>
        <v/>
      </c>
      <c r="F660" s="152"/>
      <c r="G660" s="216"/>
      <c r="H660" s="207"/>
      <c r="I660" s="234" t="str">
        <f t="shared" si="10"/>
        <v/>
      </c>
      <c r="J660" s="152"/>
      <c r="K660" s="217"/>
      <c r="L660" s="154"/>
      <c r="M660" s="155"/>
      <c r="N660" s="155"/>
      <c r="O660" s="155"/>
      <c r="P660" s="154"/>
      <c r="Q660" s="215"/>
      <c r="R660" s="152"/>
      <c r="S660" s="152"/>
      <c r="T660" s="152"/>
      <c r="U660" s="152"/>
      <c r="V660" s="152"/>
      <c r="W660" s="207"/>
      <c r="X660" s="207"/>
      <c r="Y660" s="152"/>
      <c r="Z660" s="152"/>
      <c r="AA660" s="152"/>
      <c r="AB660" s="152"/>
      <c r="AC660" s="152"/>
      <c r="AD660" s="152"/>
      <c r="AE660" s="250"/>
      <c r="AF660" s="250"/>
      <c r="AG660" s="186"/>
      <c r="AH660" s="250"/>
    </row>
    <row r="661" spans="1:34" ht="12.75" customHeight="1" x14ac:dyDescent="0.35">
      <c r="A661" s="161"/>
      <c r="B661" s="161"/>
      <c r="C661" s="207"/>
      <c r="D661" s="152"/>
      <c r="E661" s="234" t="str">
        <f>IFERROR(IF(ISBLANK(C661),IF(ISBLANK(D661),"",VLOOKUP(D661,Subrecipient!$D$13:$E$1200,2,FALSE)),VLOOKUP(C661,Subrecipient!$C$13:$E$1200,3,FALSE)),"Not Found")</f>
        <v/>
      </c>
      <c r="F661" s="152"/>
      <c r="G661" s="216"/>
      <c r="H661" s="207"/>
      <c r="I661" s="234" t="str">
        <f t="shared" si="10"/>
        <v/>
      </c>
      <c r="J661" s="152"/>
      <c r="K661" s="217"/>
      <c r="L661" s="154"/>
      <c r="M661" s="155"/>
      <c r="N661" s="155"/>
      <c r="O661" s="155"/>
      <c r="P661" s="154"/>
      <c r="Q661" s="215"/>
      <c r="R661" s="152"/>
      <c r="S661" s="152"/>
      <c r="T661" s="152"/>
      <c r="U661" s="152"/>
      <c r="V661" s="152"/>
      <c r="W661" s="207"/>
      <c r="X661" s="207"/>
      <c r="Y661" s="152"/>
      <c r="Z661" s="152"/>
      <c r="AA661" s="152"/>
      <c r="AB661" s="152"/>
      <c r="AC661" s="152"/>
      <c r="AD661" s="152"/>
      <c r="AE661" s="250"/>
      <c r="AF661" s="250"/>
      <c r="AG661" s="186"/>
      <c r="AH661" s="250"/>
    </row>
    <row r="662" spans="1:34" ht="12.75" customHeight="1" x14ac:dyDescent="0.35">
      <c r="A662" s="161"/>
      <c r="B662" s="161"/>
      <c r="C662" s="207"/>
      <c r="D662" s="152"/>
      <c r="E662" s="234" t="str">
        <f>IFERROR(IF(ISBLANK(C662),IF(ISBLANK(D662),"",VLOOKUP(D662,Subrecipient!$D$13:$E$1200,2,FALSE)),VLOOKUP(C662,Subrecipient!$C$13:$E$1200,3,FALSE)),"Not Found")</f>
        <v/>
      </c>
      <c r="F662" s="152"/>
      <c r="G662" s="216"/>
      <c r="H662" s="207"/>
      <c r="I662" s="234" t="str">
        <f t="shared" si="10"/>
        <v/>
      </c>
      <c r="J662" s="152"/>
      <c r="K662" s="217"/>
      <c r="L662" s="154"/>
      <c r="M662" s="155"/>
      <c r="N662" s="155"/>
      <c r="O662" s="155"/>
      <c r="P662" s="154"/>
      <c r="Q662" s="215"/>
      <c r="R662" s="152"/>
      <c r="S662" s="152"/>
      <c r="T662" s="152"/>
      <c r="U662" s="152"/>
      <c r="V662" s="152"/>
      <c r="W662" s="207"/>
      <c r="X662" s="207"/>
      <c r="Y662" s="152"/>
      <c r="Z662" s="152"/>
      <c r="AA662" s="152"/>
      <c r="AB662" s="152"/>
      <c r="AC662" s="152"/>
      <c r="AD662" s="152"/>
      <c r="AE662" s="250"/>
      <c r="AF662" s="250"/>
      <c r="AG662" s="186"/>
      <c r="AH662" s="250"/>
    </row>
    <row r="663" spans="1:34" ht="12.75" customHeight="1" x14ac:dyDescent="0.35">
      <c r="A663" s="161"/>
      <c r="B663" s="161"/>
      <c r="C663" s="207"/>
      <c r="D663" s="152"/>
      <c r="E663" s="234" t="str">
        <f>IFERROR(IF(ISBLANK(C663),IF(ISBLANK(D663),"",VLOOKUP(D663,Subrecipient!$D$13:$E$1200,2,FALSE)),VLOOKUP(C663,Subrecipient!$C$13:$E$1200,3,FALSE)),"Not Found")</f>
        <v/>
      </c>
      <c r="F663" s="152"/>
      <c r="G663" s="216"/>
      <c r="H663" s="207"/>
      <c r="I663" s="234" t="str">
        <f t="shared" si="10"/>
        <v/>
      </c>
      <c r="J663" s="152"/>
      <c r="K663" s="217"/>
      <c r="L663" s="154"/>
      <c r="M663" s="155"/>
      <c r="N663" s="155"/>
      <c r="O663" s="155"/>
      <c r="P663" s="154"/>
      <c r="Q663" s="215"/>
      <c r="R663" s="152"/>
      <c r="S663" s="152"/>
      <c r="T663" s="152"/>
      <c r="U663" s="152"/>
      <c r="V663" s="152"/>
      <c r="W663" s="207"/>
      <c r="X663" s="207"/>
      <c r="Y663" s="152"/>
      <c r="Z663" s="152"/>
      <c r="AA663" s="152"/>
      <c r="AB663" s="152"/>
      <c r="AC663" s="152"/>
      <c r="AD663" s="152"/>
      <c r="AE663" s="250"/>
      <c r="AF663" s="250"/>
      <c r="AG663" s="186"/>
      <c r="AH663" s="250"/>
    </row>
    <row r="664" spans="1:34" ht="12.75" customHeight="1" x14ac:dyDescent="0.35">
      <c r="A664" s="161"/>
      <c r="B664" s="161"/>
      <c r="C664" s="207"/>
      <c r="D664" s="152"/>
      <c r="E664" s="234" t="str">
        <f>IFERROR(IF(ISBLANK(C664),IF(ISBLANK(D664),"",VLOOKUP(D664,Subrecipient!$D$13:$E$1200,2,FALSE)),VLOOKUP(C664,Subrecipient!$C$13:$E$1200,3,FALSE)),"Not Found")</f>
        <v/>
      </c>
      <c r="F664" s="152"/>
      <c r="G664" s="216"/>
      <c r="H664" s="207"/>
      <c r="I664" s="234" t="str">
        <f t="shared" si="10"/>
        <v/>
      </c>
      <c r="J664" s="152"/>
      <c r="K664" s="217"/>
      <c r="L664" s="154"/>
      <c r="M664" s="155"/>
      <c r="N664" s="155"/>
      <c r="O664" s="155"/>
      <c r="P664" s="154"/>
      <c r="Q664" s="215"/>
      <c r="R664" s="152"/>
      <c r="S664" s="152"/>
      <c r="T664" s="152"/>
      <c r="U664" s="152"/>
      <c r="V664" s="152"/>
      <c r="W664" s="207"/>
      <c r="X664" s="207"/>
      <c r="Y664" s="152"/>
      <c r="Z664" s="152"/>
      <c r="AA664" s="152"/>
      <c r="AB664" s="152"/>
      <c r="AC664" s="152"/>
      <c r="AD664" s="152"/>
      <c r="AE664" s="250"/>
      <c r="AF664" s="250"/>
      <c r="AG664" s="186"/>
      <c r="AH664" s="250"/>
    </row>
    <row r="665" spans="1:34" ht="12.75" customHeight="1" x14ac:dyDescent="0.35">
      <c r="A665" s="161"/>
      <c r="B665" s="161"/>
      <c r="C665" s="207"/>
      <c r="D665" s="152"/>
      <c r="E665" s="234" t="str">
        <f>IFERROR(IF(ISBLANK(C665),IF(ISBLANK(D665),"",VLOOKUP(D665,Subrecipient!$D$13:$E$1200,2,FALSE)),VLOOKUP(C665,Subrecipient!$C$13:$E$1200,3,FALSE)),"Not Found")</f>
        <v/>
      </c>
      <c r="F665" s="152"/>
      <c r="G665" s="216"/>
      <c r="H665" s="207"/>
      <c r="I665" s="234" t="str">
        <f t="shared" si="10"/>
        <v/>
      </c>
      <c r="J665" s="152"/>
      <c r="K665" s="217"/>
      <c r="L665" s="154"/>
      <c r="M665" s="155"/>
      <c r="N665" s="155"/>
      <c r="O665" s="155"/>
      <c r="P665" s="154"/>
      <c r="Q665" s="215"/>
      <c r="R665" s="152"/>
      <c r="S665" s="152"/>
      <c r="T665" s="152"/>
      <c r="U665" s="152"/>
      <c r="V665" s="152"/>
      <c r="W665" s="207"/>
      <c r="X665" s="207"/>
      <c r="Y665" s="152"/>
      <c r="Z665" s="152"/>
      <c r="AA665" s="152"/>
      <c r="AB665" s="152"/>
      <c r="AC665" s="152"/>
      <c r="AD665" s="152"/>
      <c r="AE665" s="250"/>
      <c r="AF665" s="250"/>
      <c r="AG665" s="186"/>
      <c r="AH665" s="250"/>
    </row>
    <row r="666" spans="1:34" ht="12.75" customHeight="1" x14ac:dyDescent="0.35">
      <c r="A666" s="161"/>
      <c r="B666" s="161"/>
      <c r="C666" s="207"/>
      <c r="D666" s="152"/>
      <c r="E666" s="234" t="str">
        <f>IFERROR(IF(ISBLANK(C666),IF(ISBLANK(D666),"",VLOOKUP(D666,Subrecipient!$D$13:$E$1200,2,FALSE)),VLOOKUP(C666,Subrecipient!$C$13:$E$1200,3,FALSE)),"Not Found")</f>
        <v/>
      </c>
      <c r="F666" s="152"/>
      <c r="G666" s="216"/>
      <c r="H666" s="207"/>
      <c r="I666" s="234" t="str">
        <f t="shared" si="10"/>
        <v/>
      </c>
      <c r="J666" s="152"/>
      <c r="K666" s="217"/>
      <c r="L666" s="154"/>
      <c r="M666" s="155"/>
      <c r="N666" s="155"/>
      <c r="O666" s="155"/>
      <c r="P666" s="154"/>
      <c r="Q666" s="215"/>
      <c r="R666" s="152"/>
      <c r="S666" s="152"/>
      <c r="T666" s="152"/>
      <c r="U666" s="152"/>
      <c r="V666" s="152"/>
      <c r="W666" s="207"/>
      <c r="X666" s="207"/>
      <c r="Y666" s="152"/>
      <c r="Z666" s="152"/>
      <c r="AA666" s="152"/>
      <c r="AB666" s="152"/>
      <c r="AC666" s="152"/>
      <c r="AD666" s="152"/>
      <c r="AE666" s="250"/>
      <c r="AF666" s="250"/>
      <c r="AG666" s="186"/>
      <c r="AH666" s="250"/>
    </row>
    <row r="667" spans="1:34" ht="12.75" customHeight="1" x14ac:dyDescent="0.35">
      <c r="A667" s="161"/>
      <c r="B667" s="161"/>
      <c r="C667" s="207"/>
      <c r="D667" s="152"/>
      <c r="E667" s="234" t="str">
        <f>IFERROR(IF(ISBLANK(C667),IF(ISBLANK(D667),"",VLOOKUP(D667,Subrecipient!$D$13:$E$1200,2,FALSE)),VLOOKUP(C667,Subrecipient!$C$13:$E$1200,3,FALSE)),"Not Found")</f>
        <v/>
      </c>
      <c r="F667" s="152"/>
      <c r="G667" s="216"/>
      <c r="H667" s="207"/>
      <c r="I667" s="234" t="str">
        <f t="shared" si="10"/>
        <v/>
      </c>
      <c r="J667" s="152"/>
      <c r="K667" s="217"/>
      <c r="L667" s="154"/>
      <c r="M667" s="155"/>
      <c r="N667" s="155"/>
      <c r="O667" s="155"/>
      <c r="P667" s="154"/>
      <c r="Q667" s="215"/>
      <c r="R667" s="152"/>
      <c r="S667" s="152"/>
      <c r="T667" s="152"/>
      <c r="U667" s="152"/>
      <c r="V667" s="152"/>
      <c r="W667" s="207"/>
      <c r="X667" s="207"/>
      <c r="Y667" s="152"/>
      <c r="Z667" s="152"/>
      <c r="AA667" s="152"/>
      <c r="AB667" s="152"/>
      <c r="AC667" s="152"/>
      <c r="AD667" s="152"/>
      <c r="AE667" s="250"/>
      <c r="AF667" s="250"/>
      <c r="AG667" s="186"/>
      <c r="AH667" s="250"/>
    </row>
    <row r="668" spans="1:34" ht="12.75" customHeight="1" x14ac:dyDescent="0.35">
      <c r="A668" s="161"/>
      <c r="B668" s="161"/>
      <c r="C668" s="207"/>
      <c r="D668" s="152"/>
      <c r="E668" s="234" t="str">
        <f>IFERROR(IF(ISBLANK(C668),IF(ISBLANK(D668),"",VLOOKUP(D668,Subrecipient!$D$13:$E$1200,2,FALSE)),VLOOKUP(C668,Subrecipient!$C$13:$E$1200,3,FALSE)),"Not Found")</f>
        <v/>
      </c>
      <c r="F668" s="152"/>
      <c r="G668" s="216"/>
      <c r="H668" s="207"/>
      <c r="I668" s="234" t="str">
        <f t="shared" si="10"/>
        <v/>
      </c>
      <c r="J668" s="152"/>
      <c r="K668" s="217"/>
      <c r="L668" s="154"/>
      <c r="M668" s="155"/>
      <c r="N668" s="155"/>
      <c r="O668" s="155"/>
      <c r="P668" s="154"/>
      <c r="Q668" s="215"/>
      <c r="R668" s="152"/>
      <c r="S668" s="152"/>
      <c r="T668" s="152"/>
      <c r="U668" s="152"/>
      <c r="V668" s="152"/>
      <c r="W668" s="207"/>
      <c r="X668" s="207"/>
      <c r="Y668" s="152"/>
      <c r="Z668" s="152"/>
      <c r="AA668" s="152"/>
      <c r="AB668" s="152"/>
      <c r="AC668" s="152"/>
      <c r="AD668" s="152"/>
      <c r="AE668" s="250"/>
      <c r="AF668" s="250"/>
      <c r="AG668" s="186"/>
      <c r="AH668" s="250"/>
    </row>
    <row r="669" spans="1:34" ht="12.75" customHeight="1" x14ac:dyDescent="0.35">
      <c r="A669" s="161"/>
      <c r="B669" s="161"/>
      <c r="C669" s="207"/>
      <c r="D669" s="152"/>
      <c r="E669" s="234" t="str">
        <f>IFERROR(IF(ISBLANK(C669),IF(ISBLANK(D669),"",VLOOKUP(D669,Subrecipient!$D$13:$E$1200,2,FALSE)),VLOOKUP(C669,Subrecipient!$C$13:$E$1200,3,FALSE)),"Not Found")</f>
        <v/>
      </c>
      <c r="F669" s="152"/>
      <c r="G669" s="216"/>
      <c r="H669" s="207"/>
      <c r="I669" s="234" t="str">
        <f t="shared" si="10"/>
        <v/>
      </c>
      <c r="J669" s="152"/>
      <c r="K669" s="217"/>
      <c r="L669" s="154"/>
      <c r="M669" s="155"/>
      <c r="N669" s="155"/>
      <c r="O669" s="155"/>
      <c r="P669" s="154"/>
      <c r="Q669" s="215"/>
      <c r="R669" s="152"/>
      <c r="S669" s="152"/>
      <c r="T669" s="152"/>
      <c r="U669" s="152"/>
      <c r="V669" s="152"/>
      <c r="W669" s="207"/>
      <c r="X669" s="207"/>
      <c r="Y669" s="152"/>
      <c r="Z669" s="152"/>
      <c r="AA669" s="152"/>
      <c r="AB669" s="152"/>
      <c r="AC669" s="152"/>
      <c r="AD669" s="152"/>
      <c r="AE669" s="250"/>
      <c r="AF669" s="250"/>
      <c r="AG669" s="186"/>
      <c r="AH669" s="250"/>
    </row>
    <row r="670" spans="1:34" ht="12.75" customHeight="1" x14ac:dyDescent="0.35">
      <c r="A670" s="161"/>
      <c r="B670" s="161"/>
      <c r="C670" s="207"/>
      <c r="D670" s="152"/>
      <c r="E670" s="234" t="str">
        <f>IFERROR(IF(ISBLANK(C670),IF(ISBLANK(D670),"",VLOOKUP(D670,Subrecipient!$D$13:$E$1200,2,FALSE)),VLOOKUP(C670,Subrecipient!$C$13:$E$1200,3,FALSE)),"Not Found")</f>
        <v/>
      </c>
      <c r="F670" s="152"/>
      <c r="G670" s="216"/>
      <c r="H670" s="207"/>
      <c r="I670" s="234" t="str">
        <f t="shared" si="10"/>
        <v/>
      </c>
      <c r="J670" s="152"/>
      <c r="K670" s="217"/>
      <c r="L670" s="154"/>
      <c r="M670" s="155"/>
      <c r="N670" s="155"/>
      <c r="O670" s="155"/>
      <c r="P670" s="154"/>
      <c r="Q670" s="215"/>
      <c r="R670" s="152"/>
      <c r="S670" s="152"/>
      <c r="T670" s="152"/>
      <c r="U670" s="152"/>
      <c r="V670" s="152"/>
      <c r="W670" s="207"/>
      <c r="X670" s="207"/>
      <c r="Y670" s="152"/>
      <c r="Z670" s="152"/>
      <c r="AA670" s="152"/>
      <c r="AB670" s="152"/>
      <c r="AC670" s="152"/>
      <c r="AD670" s="152"/>
      <c r="AE670" s="250"/>
      <c r="AF670" s="250"/>
      <c r="AG670" s="186"/>
      <c r="AH670" s="250"/>
    </row>
    <row r="671" spans="1:34" ht="12.75" customHeight="1" x14ac:dyDescent="0.35">
      <c r="A671" s="161"/>
      <c r="B671" s="161"/>
      <c r="C671" s="207"/>
      <c r="D671" s="152"/>
      <c r="E671" s="234" t="str">
        <f>IFERROR(IF(ISBLANK(C671),IF(ISBLANK(D671),"",VLOOKUP(D671,Subrecipient!$D$13:$E$1200,2,FALSE)),VLOOKUP(C671,Subrecipient!$C$13:$E$1200,3,FALSE)),"Not Found")</f>
        <v/>
      </c>
      <c r="F671" s="152"/>
      <c r="G671" s="216"/>
      <c r="H671" s="207"/>
      <c r="I671" s="234" t="str">
        <f t="shared" si="10"/>
        <v/>
      </c>
      <c r="J671" s="152"/>
      <c r="K671" s="217"/>
      <c r="L671" s="154"/>
      <c r="M671" s="155"/>
      <c r="N671" s="155"/>
      <c r="O671" s="155"/>
      <c r="P671" s="154"/>
      <c r="Q671" s="215"/>
      <c r="R671" s="152"/>
      <c r="S671" s="152"/>
      <c r="T671" s="152"/>
      <c r="U671" s="152"/>
      <c r="V671" s="152"/>
      <c r="W671" s="207"/>
      <c r="X671" s="207"/>
      <c r="Y671" s="152"/>
      <c r="Z671" s="152"/>
      <c r="AA671" s="152"/>
      <c r="AB671" s="152"/>
      <c r="AC671" s="152"/>
      <c r="AD671" s="152"/>
      <c r="AE671" s="250"/>
      <c r="AF671" s="250"/>
      <c r="AG671" s="186"/>
      <c r="AH671" s="250"/>
    </row>
    <row r="672" spans="1:34" ht="12.75" customHeight="1" x14ac:dyDescent="0.35">
      <c r="A672" s="161"/>
      <c r="B672" s="161"/>
      <c r="C672" s="207"/>
      <c r="D672" s="152"/>
      <c r="E672" s="234" t="str">
        <f>IFERROR(IF(ISBLANK(C672),IF(ISBLANK(D672),"",VLOOKUP(D672,Subrecipient!$D$13:$E$1200,2,FALSE)),VLOOKUP(C672,Subrecipient!$C$13:$E$1200,3,FALSE)),"Not Found")</f>
        <v/>
      </c>
      <c r="F672" s="152"/>
      <c r="G672" s="216"/>
      <c r="H672" s="207"/>
      <c r="I672" s="234" t="str">
        <f t="shared" si="10"/>
        <v/>
      </c>
      <c r="J672" s="152"/>
      <c r="K672" s="217"/>
      <c r="L672" s="154"/>
      <c r="M672" s="155"/>
      <c r="N672" s="155"/>
      <c r="O672" s="155"/>
      <c r="P672" s="154"/>
      <c r="Q672" s="215"/>
      <c r="R672" s="152"/>
      <c r="S672" s="152"/>
      <c r="T672" s="152"/>
      <c r="U672" s="152"/>
      <c r="V672" s="152"/>
      <c r="W672" s="207"/>
      <c r="X672" s="207"/>
      <c r="Y672" s="152"/>
      <c r="Z672" s="152"/>
      <c r="AA672" s="152"/>
      <c r="AB672" s="152"/>
      <c r="AC672" s="152"/>
      <c r="AD672" s="152"/>
      <c r="AE672" s="250"/>
      <c r="AF672" s="250"/>
      <c r="AG672" s="186"/>
      <c r="AH672" s="250"/>
    </row>
    <row r="673" spans="1:34" ht="12.75" customHeight="1" x14ac:dyDescent="0.35">
      <c r="A673" s="161"/>
      <c r="B673" s="161"/>
      <c r="C673" s="207"/>
      <c r="D673" s="152"/>
      <c r="E673" s="234" t="str">
        <f>IFERROR(IF(ISBLANK(C673),IF(ISBLANK(D673),"",VLOOKUP(D673,Subrecipient!$D$13:$E$1200,2,FALSE)),VLOOKUP(C673,Subrecipient!$C$13:$E$1200,3,FALSE)),"Not Found")</f>
        <v/>
      </c>
      <c r="F673" s="152"/>
      <c r="G673" s="216"/>
      <c r="H673" s="207"/>
      <c r="I673" s="234" t="str">
        <f t="shared" si="10"/>
        <v/>
      </c>
      <c r="J673" s="152"/>
      <c r="K673" s="217"/>
      <c r="L673" s="154"/>
      <c r="M673" s="155"/>
      <c r="N673" s="155"/>
      <c r="O673" s="155"/>
      <c r="P673" s="154"/>
      <c r="Q673" s="215"/>
      <c r="R673" s="152"/>
      <c r="S673" s="152"/>
      <c r="T673" s="152"/>
      <c r="U673" s="152"/>
      <c r="V673" s="152"/>
      <c r="W673" s="207"/>
      <c r="X673" s="207"/>
      <c r="Y673" s="152"/>
      <c r="Z673" s="152"/>
      <c r="AA673" s="152"/>
      <c r="AB673" s="152"/>
      <c r="AC673" s="152"/>
      <c r="AD673" s="152"/>
      <c r="AE673" s="250"/>
      <c r="AF673" s="250"/>
      <c r="AG673" s="186"/>
      <c r="AH673" s="250"/>
    </row>
    <row r="674" spans="1:34" ht="12.75" customHeight="1" x14ac:dyDescent="0.35">
      <c r="A674" s="161"/>
      <c r="B674" s="161"/>
      <c r="C674" s="207"/>
      <c r="D674" s="152"/>
      <c r="E674" s="234" t="str">
        <f>IFERROR(IF(ISBLANK(C674),IF(ISBLANK(D674),"",VLOOKUP(D674,Subrecipient!$D$13:$E$1200,2,FALSE)),VLOOKUP(C674,Subrecipient!$C$13:$E$1200,3,FALSE)),"Not Found")</f>
        <v/>
      </c>
      <c r="F674" s="152"/>
      <c r="G674" s="216"/>
      <c r="H674" s="207"/>
      <c r="I674" s="234" t="str">
        <f t="shared" si="10"/>
        <v/>
      </c>
      <c r="J674" s="152"/>
      <c r="K674" s="217"/>
      <c r="L674" s="154"/>
      <c r="M674" s="155"/>
      <c r="N674" s="155"/>
      <c r="O674" s="155"/>
      <c r="P674" s="154"/>
      <c r="Q674" s="215"/>
      <c r="R674" s="152"/>
      <c r="S674" s="152"/>
      <c r="T674" s="152"/>
      <c r="U674" s="152"/>
      <c r="V674" s="152"/>
      <c r="W674" s="207"/>
      <c r="X674" s="207"/>
      <c r="Y674" s="152"/>
      <c r="Z674" s="152"/>
      <c r="AA674" s="152"/>
      <c r="AB674" s="152"/>
      <c r="AC674" s="152"/>
      <c r="AD674" s="152"/>
      <c r="AE674" s="250"/>
      <c r="AF674" s="250"/>
      <c r="AG674" s="186"/>
      <c r="AH674" s="250"/>
    </row>
    <row r="675" spans="1:34" ht="12.75" customHeight="1" x14ac:dyDescent="0.35">
      <c r="A675" s="161"/>
      <c r="B675" s="161"/>
      <c r="C675" s="207"/>
      <c r="D675" s="152"/>
      <c r="E675" s="234" t="str">
        <f>IFERROR(IF(ISBLANK(C675),IF(ISBLANK(D675),"",VLOOKUP(D675,Subrecipient!$D$13:$E$1200,2,FALSE)),VLOOKUP(C675,Subrecipient!$C$13:$E$1200,3,FALSE)),"Not Found")</f>
        <v/>
      </c>
      <c r="F675" s="152"/>
      <c r="G675" s="216"/>
      <c r="H675" s="207"/>
      <c r="I675" s="234" t="str">
        <f t="shared" si="10"/>
        <v/>
      </c>
      <c r="J675" s="152"/>
      <c r="K675" s="217"/>
      <c r="L675" s="154"/>
      <c r="M675" s="155"/>
      <c r="N675" s="155"/>
      <c r="O675" s="155"/>
      <c r="P675" s="154"/>
      <c r="Q675" s="215"/>
      <c r="R675" s="152"/>
      <c r="S675" s="152"/>
      <c r="T675" s="152"/>
      <c r="U675" s="152"/>
      <c r="V675" s="152"/>
      <c r="W675" s="207"/>
      <c r="X675" s="207"/>
      <c r="Y675" s="152"/>
      <c r="Z675" s="152"/>
      <c r="AA675" s="152"/>
      <c r="AB675" s="152"/>
      <c r="AC675" s="152"/>
      <c r="AD675" s="152"/>
      <c r="AE675" s="250"/>
      <c r="AF675" s="250"/>
      <c r="AG675" s="186"/>
      <c r="AH675" s="250"/>
    </row>
    <row r="676" spans="1:34" ht="12.75" customHeight="1" x14ac:dyDescent="0.35">
      <c r="A676" s="161"/>
      <c r="B676" s="161"/>
      <c r="C676" s="207"/>
      <c r="D676" s="152"/>
      <c r="E676" s="234" t="str">
        <f>IFERROR(IF(ISBLANK(C676),IF(ISBLANK(D676),"",VLOOKUP(D676,Subrecipient!$D$13:$E$1200,2,FALSE)),VLOOKUP(C676,Subrecipient!$C$13:$E$1200,3,FALSE)),"Not Found")</f>
        <v/>
      </c>
      <c r="F676" s="152"/>
      <c r="G676" s="216"/>
      <c r="H676" s="207"/>
      <c r="I676" s="234" t="str">
        <f t="shared" si="10"/>
        <v/>
      </c>
      <c r="J676" s="152"/>
      <c r="K676" s="217"/>
      <c r="L676" s="154"/>
      <c r="M676" s="155"/>
      <c r="N676" s="155"/>
      <c r="O676" s="155"/>
      <c r="P676" s="154"/>
      <c r="Q676" s="215"/>
      <c r="R676" s="152"/>
      <c r="S676" s="152"/>
      <c r="T676" s="152"/>
      <c r="U676" s="152"/>
      <c r="V676" s="152"/>
      <c r="W676" s="207"/>
      <c r="X676" s="207"/>
      <c r="Y676" s="152"/>
      <c r="Z676" s="152"/>
      <c r="AA676" s="152"/>
      <c r="AB676" s="152"/>
      <c r="AC676" s="152"/>
      <c r="AD676" s="152"/>
      <c r="AE676" s="250"/>
      <c r="AF676" s="250"/>
      <c r="AG676" s="186"/>
      <c r="AH676" s="250"/>
    </row>
    <row r="677" spans="1:34" ht="12.75" customHeight="1" x14ac:dyDescent="0.35">
      <c r="A677" s="161"/>
      <c r="B677" s="161"/>
      <c r="C677" s="207"/>
      <c r="D677" s="152"/>
      <c r="E677" s="234" t="str">
        <f>IFERROR(IF(ISBLANK(C677),IF(ISBLANK(D677),"",VLOOKUP(D677,Subrecipient!$D$13:$E$1200,2,FALSE)),VLOOKUP(C677,Subrecipient!$C$13:$E$1200,3,FALSE)),"Not Found")</f>
        <v/>
      </c>
      <c r="F677" s="152"/>
      <c r="G677" s="216"/>
      <c r="H677" s="207"/>
      <c r="I677" s="234" t="str">
        <f t="shared" si="10"/>
        <v/>
      </c>
      <c r="J677" s="152"/>
      <c r="K677" s="217"/>
      <c r="L677" s="154"/>
      <c r="M677" s="155"/>
      <c r="N677" s="155"/>
      <c r="O677" s="155"/>
      <c r="P677" s="154"/>
      <c r="Q677" s="215"/>
      <c r="R677" s="152"/>
      <c r="S677" s="152"/>
      <c r="T677" s="152"/>
      <c r="U677" s="152"/>
      <c r="V677" s="152"/>
      <c r="W677" s="207"/>
      <c r="X677" s="207"/>
      <c r="Y677" s="152"/>
      <c r="Z677" s="152"/>
      <c r="AA677" s="152"/>
      <c r="AB677" s="152"/>
      <c r="AC677" s="152"/>
      <c r="AD677" s="152"/>
      <c r="AE677" s="250"/>
      <c r="AF677" s="250"/>
      <c r="AG677" s="186"/>
      <c r="AH677" s="250"/>
    </row>
    <row r="678" spans="1:34" ht="12.75" customHeight="1" x14ac:dyDescent="0.35">
      <c r="A678" s="161"/>
      <c r="B678" s="161"/>
      <c r="C678" s="207"/>
      <c r="D678" s="152"/>
      <c r="E678" s="234" t="str">
        <f>IFERROR(IF(ISBLANK(C678),IF(ISBLANK(D678),"",VLOOKUP(D678,Subrecipient!$D$13:$E$1200,2,FALSE)),VLOOKUP(C678,Subrecipient!$C$13:$E$1200,3,FALSE)),"Not Found")</f>
        <v/>
      </c>
      <c r="F678" s="152"/>
      <c r="G678" s="216"/>
      <c r="H678" s="207"/>
      <c r="I678" s="234" t="str">
        <f t="shared" si="10"/>
        <v/>
      </c>
      <c r="J678" s="152"/>
      <c r="K678" s="217"/>
      <c r="L678" s="154"/>
      <c r="M678" s="155"/>
      <c r="N678" s="155"/>
      <c r="O678" s="155"/>
      <c r="P678" s="154"/>
      <c r="Q678" s="215"/>
      <c r="R678" s="152"/>
      <c r="S678" s="152"/>
      <c r="T678" s="152"/>
      <c r="U678" s="152"/>
      <c r="V678" s="152"/>
      <c r="W678" s="207"/>
      <c r="X678" s="207"/>
      <c r="Y678" s="152"/>
      <c r="Z678" s="152"/>
      <c r="AA678" s="152"/>
      <c r="AB678" s="152"/>
      <c r="AC678" s="152"/>
      <c r="AD678" s="152"/>
      <c r="AE678" s="250"/>
      <c r="AF678" s="250"/>
      <c r="AG678" s="186"/>
      <c r="AH678" s="250"/>
    </row>
    <row r="679" spans="1:34" ht="12.75" customHeight="1" x14ac:dyDescent="0.35">
      <c r="A679" s="161"/>
      <c r="B679" s="161"/>
      <c r="C679" s="207"/>
      <c r="D679" s="152"/>
      <c r="E679" s="234" t="str">
        <f>IFERROR(IF(ISBLANK(C679),IF(ISBLANK(D679),"",VLOOKUP(D679,Subrecipient!$D$13:$E$1200,2,FALSE)),VLOOKUP(C679,Subrecipient!$C$13:$E$1200,3,FALSE)),"Not Found")</f>
        <v/>
      </c>
      <c r="F679" s="152"/>
      <c r="G679" s="216"/>
      <c r="H679" s="207"/>
      <c r="I679" s="234" t="str">
        <f t="shared" si="10"/>
        <v/>
      </c>
      <c r="J679" s="152"/>
      <c r="K679" s="217"/>
      <c r="L679" s="154"/>
      <c r="M679" s="155"/>
      <c r="N679" s="155"/>
      <c r="O679" s="155"/>
      <c r="P679" s="154"/>
      <c r="Q679" s="215"/>
      <c r="R679" s="152"/>
      <c r="S679" s="152"/>
      <c r="T679" s="152"/>
      <c r="U679" s="152"/>
      <c r="V679" s="152"/>
      <c r="W679" s="207"/>
      <c r="X679" s="207"/>
      <c r="Y679" s="152"/>
      <c r="Z679" s="152"/>
      <c r="AA679" s="152"/>
      <c r="AB679" s="152"/>
      <c r="AC679" s="152"/>
      <c r="AD679" s="152"/>
      <c r="AE679" s="250"/>
      <c r="AF679" s="250"/>
      <c r="AG679" s="186"/>
      <c r="AH679" s="250"/>
    </row>
    <row r="680" spans="1:34" ht="12.75" customHeight="1" x14ac:dyDescent="0.35">
      <c r="A680" s="161"/>
      <c r="B680" s="161"/>
      <c r="C680" s="207"/>
      <c r="D680" s="152"/>
      <c r="E680" s="234" t="str">
        <f>IFERROR(IF(ISBLANK(C680),IF(ISBLANK(D680),"",VLOOKUP(D680,Subrecipient!$D$13:$E$1200,2,FALSE)),VLOOKUP(C680,Subrecipient!$C$13:$E$1200,3,FALSE)),"Not Found")</f>
        <v/>
      </c>
      <c r="F680" s="152"/>
      <c r="G680" s="216"/>
      <c r="H680" s="207"/>
      <c r="I680" s="234" t="str">
        <f t="shared" si="10"/>
        <v/>
      </c>
      <c r="J680" s="152"/>
      <c r="K680" s="217"/>
      <c r="L680" s="154"/>
      <c r="M680" s="155"/>
      <c r="N680" s="155"/>
      <c r="O680" s="155"/>
      <c r="P680" s="154"/>
      <c r="Q680" s="215"/>
      <c r="R680" s="152"/>
      <c r="S680" s="152"/>
      <c r="T680" s="152"/>
      <c r="U680" s="152"/>
      <c r="V680" s="152"/>
      <c r="W680" s="207"/>
      <c r="X680" s="207"/>
      <c r="Y680" s="152"/>
      <c r="Z680" s="152"/>
      <c r="AA680" s="152"/>
      <c r="AB680" s="152"/>
      <c r="AC680" s="152"/>
      <c r="AD680" s="152"/>
      <c r="AE680" s="250"/>
      <c r="AF680" s="250"/>
      <c r="AG680" s="186"/>
      <c r="AH680" s="250"/>
    </row>
    <row r="681" spans="1:34" ht="12.75" customHeight="1" x14ac:dyDescent="0.35">
      <c r="A681" s="161"/>
      <c r="B681" s="161"/>
      <c r="C681" s="207"/>
      <c r="D681" s="152"/>
      <c r="E681" s="234" t="str">
        <f>IFERROR(IF(ISBLANK(C681),IF(ISBLANK(D681),"",VLOOKUP(D681,Subrecipient!$D$13:$E$1200,2,FALSE)),VLOOKUP(C681,Subrecipient!$C$13:$E$1200,3,FALSE)),"Not Found")</f>
        <v/>
      </c>
      <c r="F681" s="152"/>
      <c r="G681" s="216"/>
      <c r="H681" s="207"/>
      <c r="I681" s="234" t="str">
        <f t="shared" si="10"/>
        <v/>
      </c>
      <c r="J681" s="152"/>
      <c r="K681" s="217"/>
      <c r="L681" s="154"/>
      <c r="M681" s="155"/>
      <c r="N681" s="155"/>
      <c r="O681" s="155"/>
      <c r="P681" s="154"/>
      <c r="Q681" s="215"/>
      <c r="R681" s="152"/>
      <c r="S681" s="152"/>
      <c r="T681" s="152"/>
      <c r="U681" s="152"/>
      <c r="V681" s="152"/>
      <c r="W681" s="207"/>
      <c r="X681" s="207"/>
      <c r="Y681" s="152"/>
      <c r="Z681" s="152"/>
      <c r="AA681" s="152"/>
      <c r="AB681" s="152"/>
      <c r="AC681" s="152"/>
      <c r="AD681" s="152"/>
      <c r="AE681" s="250"/>
      <c r="AF681" s="250"/>
      <c r="AG681" s="186"/>
      <c r="AH681" s="250"/>
    </row>
    <row r="682" spans="1:34" ht="12.75" customHeight="1" x14ac:dyDescent="0.35">
      <c r="A682" s="161"/>
      <c r="B682" s="161"/>
      <c r="C682" s="207"/>
      <c r="D682" s="152"/>
      <c r="E682" s="234" t="str">
        <f>IFERROR(IF(ISBLANK(C682),IF(ISBLANK(D682),"",VLOOKUP(D682,Subrecipient!$D$13:$E$1200,2,FALSE)),VLOOKUP(C682,Subrecipient!$C$13:$E$1200,3,FALSE)),"Not Found")</f>
        <v/>
      </c>
      <c r="F682" s="152"/>
      <c r="G682" s="216"/>
      <c r="H682" s="207"/>
      <c r="I682" s="234" t="str">
        <f t="shared" si="10"/>
        <v/>
      </c>
      <c r="J682" s="152"/>
      <c r="K682" s="217"/>
      <c r="L682" s="154"/>
      <c r="M682" s="155"/>
      <c r="N682" s="155"/>
      <c r="O682" s="155"/>
      <c r="P682" s="154"/>
      <c r="Q682" s="215"/>
      <c r="R682" s="152"/>
      <c r="S682" s="152"/>
      <c r="T682" s="152"/>
      <c r="U682" s="152"/>
      <c r="V682" s="152"/>
      <c r="W682" s="207"/>
      <c r="X682" s="207"/>
      <c r="Y682" s="152"/>
      <c r="Z682" s="152"/>
      <c r="AA682" s="152"/>
      <c r="AB682" s="152"/>
      <c r="AC682" s="152"/>
      <c r="AD682" s="152"/>
      <c r="AE682" s="250"/>
      <c r="AF682" s="250"/>
      <c r="AG682" s="186"/>
      <c r="AH682" s="250"/>
    </row>
    <row r="683" spans="1:34" ht="12.75" customHeight="1" x14ac:dyDescent="0.35">
      <c r="A683" s="161"/>
      <c r="B683" s="161"/>
      <c r="C683" s="207"/>
      <c r="D683" s="152"/>
      <c r="E683" s="234" t="str">
        <f>IFERROR(IF(ISBLANK(C683),IF(ISBLANK(D683),"",VLOOKUP(D683,Subrecipient!$D$13:$E$1200,2,FALSE)),VLOOKUP(C683,Subrecipient!$C$13:$E$1200,3,FALSE)),"Not Found")</f>
        <v/>
      </c>
      <c r="F683" s="152"/>
      <c r="G683" s="216"/>
      <c r="H683" s="207"/>
      <c r="I683" s="234" t="str">
        <f t="shared" si="10"/>
        <v/>
      </c>
      <c r="J683" s="152"/>
      <c r="K683" s="217"/>
      <c r="L683" s="154"/>
      <c r="M683" s="155"/>
      <c r="N683" s="155"/>
      <c r="O683" s="155"/>
      <c r="P683" s="154"/>
      <c r="Q683" s="215"/>
      <c r="R683" s="152"/>
      <c r="S683" s="152"/>
      <c r="T683" s="152"/>
      <c r="U683" s="152"/>
      <c r="V683" s="152"/>
      <c r="W683" s="207"/>
      <c r="X683" s="207"/>
      <c r="Y683" s="152"/>
      <c r="Z683" s="152"/>
      <c r="AA683" s="152"/>
      <c r="AB683" s="152"/>
      <c r="AC683" s="152"/>
      <c r="AD683" s="152"/>
      <c r="AE683" s="250"/>
      <c r="AF683" s="250"/>
      <c r="AG683" s="186"/>
      <c r="AH683" s="250"/>
    </row>
    <row r="684" spans="1:34" ht="12.75" customHeight="1" x14ac:dyDescent="0.35">
      <c r="A684" s="161"/>
      <c r="B684" s="161"/>
      <c r="C684" s="207"/>
      <c r="D684" s="152"/>
      <c r="E684" s="234" t="str">
        <f>IFERROR(IF(ISBLANK(C684),IF(ISBLANK(D684),"",VLOOKUP(D684,Subrecipient!$D$13:$E$1200,2,FALSE)),VLOOKUP(C684,Subrecipient!$C$13:$E$1200,3,FALSE)),"Not Found")</f>
        <v/>
      </c>
      <c r="F684" s="152"/>
      <c r="G684" s="216"/>
      <c r="H684" s="207"/>
      <c r="I684" s="234" t="str">
        <f t="shared" si="10"/>
        <v/>
      </c>
      <c r="J684" s="152"/>
      <c r="K684" s="217"/>
      <c r="L684" s="154"/>
      <c r="M684" s="155"/>
      <c r="N684" s="155"/>
      <c r="O684" s="155"/>
      <c r="P684" s="154"/>
      <c r="Q684" s="215"/>
      <c r="R684" s="152"/>
      <c r="S684" s="152"/>
      <c r="T684" s="152"/>
      <c r="U684" s="152"/>
      <c r="V684" s="152"/>
      <c r="W684" s="207"/>
      <c r="X684" s="207"/>
      <c r="Y684" s="152"/>
      <c r="Z684" s="152"/>
      <c r="AA684" s="152"/>
      <c r="AB684" s="152"/>
      <c r="AC684" s="152"/>
      <c r="AD684" s="152"/>
      <c r="AE684" s="250"/>
      <c r="AF684" s="250"/>
      <c r="AG684" s="186"/>
      <c r="AH684" s="250"/>
    </row>
    <row r="685" spans="1:34" ht="12.75" customHeight="1" x14ac:dyDescent="0.35">
      <c r="A685" s="161"/>
      <c r="B685" s="161"/>
      <c r="C685" s="207"/>
      <c r="D685" s="152"/>
      <c r="E685" s="234" t="str">
        <f>IFERROR(IF(ISBLANK(C685),IF(ISBLANK(D685),"",VLOOKUP(D685,Subrecipient!$D$13:$E$1200,2,FALSE)),VLOOKUP(C685,Subrecipient!$C$13:$E$1200,3,FALSE)),"Not Found")</f>
        <v/>
      </c>
      <c r="F685" s="152"/>
      <c r="G685" s="216"/>
      <c r="H685" s="207"/>
      <c r="I685" s="234" t="str">
        <f t="shared" si="10"/>
        <v/>
      </c>
      <c r="J685" s="152"/>
      <c r="K685" s="217"/>
      <c r="L685" s="154"/>
      <c r="M685" s="155"/>
      <c r="N685" s="155"/>
      <c r="O685" s="155"/>
      <c r="P685" s="154"/>
      <c r="Q685" s="215"/>
      <c r="R685" s="152"/>
      <c r="S685" s="152"/>
      <c r="T685" s="152"/>
      <c r="U685" s="152"/>
      <c r="V685" s="152"/>
      <c r="W685" s="207"/>
      <c r="X685" s="207"/>
      <c r="Y685" s="152"/>
      <c r="Z685" s="152"/>
      <c r="AA685" s="152"/>
      <c r="AB685" s="152"/>
      <c r="AC685" s="152"/>
      <c r="AD685" s="152"/>
      <c r="AE685" s="250"/>
      <c r="AF685" s="250"/>
      <c r="AG685" s="186"/>
      <c r="AH685" s="250"/>
    </row>
    <row r="686" spans="1:34" ht="12.75" customHeight="1" x14ac:dyDescent="0.35">
      <c r="A686" s="161"/>
      <c r="B686" s="161"/>
      <c r="C686" s="207"/>
      <c r="D686" s="152"/>
      <c r="E686" s="234" t="str">
        <f>IFERROR(IF(ISBLANK(C686),IF(ISBLANK(D686),"",VLOOKUP(D686,Subrecipient!$D$13:$E$1200,2,FALSE)),VLOOKUP(C686,Subrecipient!$C$13:$E$1200,3,FALSE)),"Not Found")</f>
        <v/>
      </c>
      <c r="F686" s="152"/>
      <c r="G686" s="216"/>
      <c r="H686" s="207"/>
      <c r="I686" s="234" t="str">
        <f t="shared" si="10"/>
        <v/>
      </c>
      <c r="J686" s="152"/>
      <c r="K686" s="217"/>
      <c r="L686" s="154"/>
      <c r="M686" s="155"/>
      <c r="N686" s="155"/>
      <c r="O686" s="155"/>
      <c r="P686" s="154"/>
      <c r="Q686" s="215"/>
      <c r="R686" s="152"/>
      <c r="S686" s="152"/>
      <c r="T686" s="152"/>
      <c r="U686" s="152"/>
      <c r="V686" s="152"/>
      <c r="W686" s="207"/>
      <c r="X686" s="207"/>
      <c r="Y686" s="152"/>
      <c r="Z686" s="152"/>
      <c r="AA686" s="152"/>
      <c r="AB686" s="152"/>
      <c r="AC686" s="152"/>
      <c r="AD686" s="152"/>
      <c r="AE686" s="250"/>
      <c r="AF686" s="250"/>
      <c r="AG686" s="186"/>
      <c r="AH686" s="250"/>
    </row>
    <row r="687" spans="1:34" ht="12.75" customHeight="1" x14ac:dyDescent="0.35">
      <c r="A687" s="161"/>
      <c r="B687" s="161"/>
      <c r="C687" s="207"/>
      <c r="D687" s="152"/>
      <c r="E687" s="234" t="str">
        <f>IFERROR(IF(ISBLANK(C687),IF(ISBLANK(D687),"",VLOOKUP(D687,Subrecipient!$D$13:$E$1200,2,FALSE)),VLOOKUP(C687,Subrecipient!$C$13:$E$1200,3,FALSE)),"Not Found")</f>
        <v/>
      </c>
      <c r="F687" s="152"/>
      <c r="G687" s="216"/>
      <c r="H687" s="207"/>
      <c r="I687" s="234" t="str">
        <f t="shared" si="10"/>
        <v/>
      </c>
      <c r="J687" s="152"/>
      <c r="K687" s="217"/>
      <c r="L687" s="154"/>
      <c r="M687" s="155"/>
      <c r="N687" s="155"/>
      <c r="O687" s="155"/>
      <c r="P687" s="154"/>
      <c r="Q687" s="215"/>
      <c r="R687" s="152"/>
      <c r="S687" s="152"/>
      <c r="T687" s="152"/>
      <c r="U687" s="152"/>
      <c r="V687" s="152"/>
      <c r="W687" s="207"/>
      <c r="X687" s="207"/>
      <c r="Y687" s="152"/>
      <c r="Z687" s="152"/>
      <c r="AA687" s="152"/>
      <c r="AB687" s="152"/>
      <c r="AC687" s="152"/>
      <c r="AD687" s="152"/>
      <c r="AE687" s="250"/>
      <c r="AF687" s="250"/>
      <c r="AG687" s="186"/>
      <c r="AH687" s="250"/>
    </row>
    <row r="688" spans="1:34" ht="12.75" customHeight="1" x14ac:dyDescent="0.35">
      <c r="A688" s="161"/>
      <c r="B688" s="161"/>
      <c r="C688" s="207"/>
      <c r="D688" s="152"/>
      <c r="E688" s="234" t="str">
        <f>IFERROR(IF(ISBLANK(C688),IF(ISBLANK(D688),"",VLOOKUP(D688,Subrecipient!$D$13:$E$1200,2,FALSE)),VLOOKUP(C688,Subrecipient!$C$13:$E$1200,3,FALSE)),"Not Found")</f>
        <v/>
      </c>
      <c r="F688" s="152"/>
      <c r="G688" s="216"/>
      <c r="H688" s="207"/>
      <c r="I688" s="234" t="str">
        <f t="shared" si="10"/>
        <v/>
      </c>
      <c r="J688" s="152"/>
      <c r="K688" s="217"/>
      <c r="L688" s="154"/>
      <c r="M688" s="155"/>
      <c r="N688" s="155"/>
      <c r="O688" s="155"/>
      <c r="P688" s="154"/>
      <c r="Q688" s="215"/>
      <c r="R688" s="152"/>
      <c r="S688" s="152"/>
      <c r="T688" s="152"/>
      <c r="U688" s="152"/>
      <c r="V688" s="152"/>
      <c r="W688" s="207"/>
      <c r="X688" s="207"/>
      <c r="Y688" s="152"/>
      <c r="Z688" s="152"/>
      <c r="AA688" s="152"/>
      <c r="AB688" s="152"/>
      <c r="AC688" s="152"/>
      <c r="AD688" s="152"/>
      <c r="AE688" s="250"/>
      <c r="AF688" s="250"/>
      <c r="AG688" s="186"/>
      <c r="AH688" s="250"/>
    </row>
    <row r="689" spans="1:34" ht="12.75" customHeight="1" x14ac:dyDescent="0.35">
      <c r="A689" s="161"/>
      <c r="B689" s="161"/>
      <c r="C689" s="207"/>
      <c r="D689" s="152"/>
      <c r="E689" s="234" t="str">
        <f>IFERROR(IF(ISBLANK(C689),IF(ISBLANK(D689),"",VLOOKUP(D689,Subrecipient!$D$13:$E$1200,2,FALSE)),VLOOKUP(C689,Subrecipient!$C$13:$E$1200,3,FALSE)),"Not Found")</f>
        <v/>
      </c>
      <c r="F689" s="152"/>
      <c r="G689" s="216"/>
      <c r="H689" s="207"/>
      <c r="I689" s="234" t="str">
        <f t="shared" si="10"/>
        <v/>
      </c>
      <c r="J689" s="152"/>
      <c r="K689" s="217"/>
      <c r="L689" s="154"/>
      <c r="M689" s="155"/>
      <c r="N689" s="155"/>
      <c r="O689" s="155"/>
      <c r="P689" s="154"/>
      <c r="Q689" s="215"/>
      <c r="R689" s="152"/>
      <c r="S689" s="152"/>
      <c r="T689" s="152"/>
      <c r="U689" s="152"/>
      <c r="V689" s="152"/>
      <c r="W689" s="207"/>
      <c r="X689" s="207"/>
      <c r="Y689" s="152"/>
      <c r="Z689" s="152"/>
      <c r="AA689" s="152"/>
      <c r="AB689" s="152"/>
      <c r="AC689" s="152"/>
      <c r="AD689" s="152"/>
      <c r="AE689" s="250"/>
      <c r="AF689" s="250"/>
      <c r="AG689" s="186"/>
      <c r="AH689" s="250"/>
    </row>
    <row r="690" spans="1:34" ht="12.75" customHeight="1" x14ac:dyDescent="0.35">
      <c r="A690" s="161"/>
      <c r="B690" s="161"/>
      <c r="C690" s="207"/>
      <c r="D690" s="152"/>
      <c r="E690" s="234" t="str">
        <f>IFERROR(IF(ISBLANK(C690),IF(ISBLANK(D690),"",VLOOKUP(D690,Subrecipient!$D$13:$E$1200,2,FALSE)),VLOOKUP(C690,Subrecipient!$C$13:$E$1200,3,FALSE)),"Not Found")</f>
        <v/>
      </c>
      <c r="F690" s="152"/>
      <c r="G690" s="216"/>
      <c r="H690" s="207"/>
      <c r="I690" s="234" t="str">
        <f t="shared" si="10"/>
        <v/>
      </c>
      <c r="J690" s="152"/>
      <c r="K690" s="217"/>
      <c r="L690" s="154"/>
      <c r="M690" s="155"/>
      <c r="N690" s="155"/>
      <c r="O690" s="155"/>
      <c r="P690" s="154"/>
      <c r="Q690" s="215"/>
      <c r="R690" s="152"/>
      <c r="S690" s="152"/>
      <c r="T690" s="152"/>
      <c r="U690" s="152"/>
      <c r="V690" s="152"/>
      <c r="W690" s="207"/>
      <c r="X690" s="207"/>
      <c r="Y690" s="152"/>
      <c r="Z690" s="152"/>
      <c r="AA690" s="152"/>
      <c r="AB690" s="152"/>
      <c r="AC690" s="152"/>
      <c r="AD690" s="152"/>
      <c r="AE690" s="250"/>
      <c r="AF690" s="250"/>
      <c r="AG690" s="186"/>
      <c r="AH690" s="250"/>
    </row>
    <row r="691" spans="1:34" ht="12.75" customHeight="1" x14ac:dyDescent="0.35">
      <c r="A691" s="161"/>
      <c r="B691" s="161"/>
      <c r="C691" s="207"/>
      <c r="D691" s="152"/>
      <c r="E691" s="234" t="str">
        <f>IFERROR(IF(ISBLANK(C691),IF(ISBLANK(D691),"",VLOOKUP(D691,Subrecipient!$D$13:$E$1200,2,FALSE)),VLOOKUP(C691,Subrecipient!$C$13:$E$1200,3,FALSE)),"Not Found")</f>
        <v/>
      </c>
      <c r="F691" s="152"/>
      <c r="G691" s="216"/>
      <c r="H691" s="207"/>
      <c r="I691" s="234" t="str">
        <f t="shared" si="10"/>
        <v/>
      </c>
      <c r="J691" s="152"/>
      <c r="K691" s="217"/>
      <c r="L691" s="154"/>
      <c r="M691" s="155"/>
      <c r="N691" s="155"/>
      <c r="O691" s="155"/>
      <c r="P691" s="154"/>
      <c r="Q691" s="215"/>
      <c r="R691" s="152"/>
      <c r="S691" s="152"/>
      <c r="T691" s="152"/>
      <c r="U691" s="152"/>
      <c r="V691" s="152"/>
      <c r="W691" s="207"/>
      <c r="X691" s="207"/>
      <c r="Y691" s="152"/>
      <c r="Z691" s="152"/>
      <c r="AA691" s="152"/>
      <c r="AB691" s="152"/>
      <c r="AC691" s="152"/>
      <c r="AD691" s="152"/>
      <c r="AE691" s="250"/>
      <c r="AF691" s="250"/>
      <c r="AG691" s="186"/>
      <c r="AH691" s="250"/>
    </row>
    <row r="692" spans="1:34" ht="12.75" customHeight="1" x14ac:dyDescent="0.35">
      <c r="A692" s="161"/>
      <c r="B692" s="161"/>
      <c r="C692" s="207"/>
      <c r="D692" s="152"/>
      <c r="E692" s="234" t="str">
        <f>IFERROR(IF(ISBLANK(C692),IF(ISBLANK(D692),"",VLOOKUP(D692,Subrecipient!$D$13:$E$1200,2,FALSE)),VLOOKUP(C692,Subrecipient!$C$13:$E$1200,3,FALSE)),"Not Found")</f>
        <v/>
      </c>
      <c r="F692" s="152"/>
      <c r="G692" s="216"/>
      <c r="H692" s="207"/>
      <c r="I692" s="234" t="str">
        <f t="shared" si="10"/>
        <v/>
      </c>
      <c r="J692" s="152"/>
      <c r="K692" s="217"/>
      <c r="L692" s="154"/>
      <c r="M692" s="155"/>
      <c r="N692" s="155"/>
      <c r="O692" s="155"/>
      <c r="P692" s="154"/>
      <c r="Q692" s="215"/>
      <c r="R692" s="152"/>
      <c r="S692" s="152"/>
      <c r="T692" s="152"/>
      <c r="U692" s="152"/>
      <c r="V692" s="152"/>
      <c r="W692" s="207"/>
      <c r="X692" s="207"/>
      <c r="Y692" s="152"/>
      <c r="Z692" s="152"/>
      <c r="AA692" s="152"/>
      <c r="AB692" s="152"/>
      <c r="AC692" s="152"/>
      <c r="AD692" s="152"/>
      <c r="AE692" s="250"/>
      <c r="AF692" s="250"/>
      <c r="AG692" s="186"/>
      <c r="AH692" s="250"/>
    </row>
    <row r="693" spans="1:34" ht="12.75" customHeight="1" x14ac:dyDescent="0.35">
      <c r="A693" s="161"/>
      <c r="B693" s="161"/>
      <c r="C693" s="207"/>
      <c r="D693" s="152"/>
      <c r="E693" s="234" t="str">
        <f>IFERROR(IF(ISBLANK(C693),IF(ISBLANK(D693),"",VLOOKUP(D693,Subrecipient!$D$13:$E$1200,2,FALSE)),VLOOKUP(C693,Subrecipient!$C$13:$E$1200,3,FALSE)),"Not Found")</f>
        <v/>
      </c>
      <c r="F693" s="152"/>
      <c r="G693" s="216"/>
      <c r="H693" s="207"/>
      <c r="I693" s="234" t="str">
        <f t="shared" si="10"/>
        <v/>
      </c>
      <c r="J693" s="152"/>
      <c r="K693" s="217"/>
      <c r="L693" s="154"/>
      <c r="M693" s="155"/>
      <c r="N693" s="155"/>
      <c r="O693" s="155"/>
      <c r="P693" s="154"/>
      <c r="Q693" s="215"/>
      <c r="R693" s="152"/>
      <c r="S693" s="152"/>
      <c r="T693" s="152"/>
      <c r="U693" s="152"/>
      <c r="V693" s="152"/>
      <c r="W693" s="207"/>
      <c r="X693" s="207"/>
      <c r="Y693" s="152"/>
      <c r="Z693" s="152"/>
      <c r="AA693" s="152"/>
      <c r="AB693" s="152"/>
      <c r="AC693" s="152"/>
      <c r="AD693" s="152"/>
      <c r="AE693" s="250"/>
      <c r="AF693" s="250"/>
      <c r="AG693" s="186"/>
      <c r="AH693" s="250"/>
    </row>
    <row r="694" spans="1:34" ht="12.75" customHeight="1" x14ac:dyDescent="0.35">
      <c r="A694" s="161"/>
      <c r="B694" s="161"/>
      <c r="C694" s="207"/>
      <c r="D694" s="152"/>
      <c r="E694" s="234" t="str">
        <f>IFERROR(IF(ISBLANK(C694),IF(ISBLANK(D694),"",VLOOKUP(D694,Subrecipient!$D$13:$E$1200,2,FALSE)),VLOOKUP(C694,Subrecipient!$C$13:$E$1200,3,FALSE)),"Not Found")</f>
        <v/>
      </c>
      <c r="F694" s="152"/>
      <c r="G694" s="216"/>
      <c r="H694" s="207"/>
      <c r="I694" s="234" t="str">
        <f t="shared" si="10"/>
        <v/>
      </c>
      <c r="J694" s="152"/>
      <c r="K694" s="217"/>
      <c r="L694" s="154"/>
      <c r="M694" s="155"/>
      <c r="N694" s="155"/>
      <c r="O694" s="155"/>
      <c r="P694" s="154"/>
      <c r="Q694" s="215"/>
      <c r="R694" s="152"/>
      <c r="S694" s="152"/>
      <c r="T694" s="152"/>
      <c r="U694" s="152"/>
      <c r="V694" s="152"/>
      <c r="W694" s="207"/>
      <c r="X694" s="207"/>
      <c r="Y694" s="152"/>
      <c r="Z694" s="152"/>
      <c r="AA694" s="152"/>
      <c r="AB694" s="152"/>
      <c r="AC694" s="152"/>
      <c r="AD694" s="152"/>
      <c r="AE694" s="250"/>
      <c r="AF694" s="250"/>
      <c r="AG694" s="186"/>
      <c r="AH694" s="250"/>
    </row>
    <row r="695" spans="1:34" ht="12.75" customHeight="1" x14ac:dyDescent="0.35">
      <c r="A695" s="161"/>
      <c r="B695" s="161"/>
      <c r="C695" s="207"/>
      <c r="D695" s="152"/>
      <c r="E695" s="234" t="str">
        <f>IFERROR(IF(ISBLANK(C695),IF(ISBLANK(D695),"",VLOOKUP(D695,Subrecipient!$D$13:$E$1200,2,FALSE)),VLOOKUP(C695,Subrecipient!$C$13:$E$1200,3,FALSE)),"Not Found")</f>
        <v/>
      </c>
      <c r="F695" s="152"/>
      <c r="G695" s="216"/>
      <c r="H695" s="207"/>
      <c r="I695" s="234" t="str">
        <f t="shared" si="10"/>
        <v/>
      </c>
      <c r="J695" s="152"/>
      <c r="K695" s="217"/>
      <c r="L695" s="154"/>
      <c r="M695" s="155"/>
      <c r="N695" s="155"/>
      <c r="O695" s="155"/>
      <c r="P695" s="154"/>
      <c r="Q695" s="215"/>
      <c r="R695" s="152"/>
      <c r="S695" s="152"/>
      <c r="T695" s="152"/>
      <c r="U695" s="152"/>
      <c r="V695" s="152"/>
      <c r="W695" s="207"/>
      <c r="X695" s="207"/>
      <c r="Y695" s="152"/>
      <c r="Z695" s="152"/>
      <c r="AA695" s="152"/>
      <c r="AB695" s="152"/>
      <c r="AC695" s="152"/>
      <c r="AD695" s="152"/>
      <c r="AE695" s="250"/>
      <c r="AF695" s="250"/>
      <c r="AG695" s="186"/>
      <c r="AH695" s="250"/>
    </row>
    <row r="696" spans="1:34" ht="12.75" customHeight="1" x14ac:dyDescent="0.35">
      <c r="A696" s="161"/>
      <c r="B696" s="161"/>
      <c r="C696" s="207"/>
      <c r="D696" s="152"/>
      <c r="E696" s="234" t="str">
        <f>IFERROR(IF(ISBLANK(C696),IF(ISBLANK(D696),"",VLOOKUP(D696,Subrecipient!$D$13:$E$1200,2,FALSE)),VLOOKUP(C696,Subrecipient!$C$13:$E$1200,3,FALSE)),"Not Found")</f>
        <v/>
      </c>
      <c r="F696" s="152"/>
      <c r="G696" s="216"/>
      <c r="H696" s="207"/>
      <c r="I696" s="234" t="str">
        <f t="shared" si="10"/>
        <v/>
      </c>
      <c r="J696" s="152"/>
      <c r="K696" s="217"/>
      <c r="L696" s="154"/>
      <c r="M696" s="155"/>
      <c r="N696" s="155"/>
      <c r="O696" s="155"/>
      <c r="P696" s="154"/>
      <c r="Q696" s="215"/>
      <c r="R696" s="152"/>
      <c r="S696" s="152"/>
      <c r="T696" s="152"/>
      <c r="U696" s="152"/>
      <c r="V696" s="152"/>
      <c r="W696" s="207"/>
      <c r="X696" s="207"/>
      <c r="Y696" s="152"/>
      <c r="Z696" s="152"/>
      <c r="AA696" s="152"/>
      <c r="AB696" s="152"/>
      <c r="AC696" s="152"/>
      <c r="AD696" s="152"/>
      <c r="AE696" s="250"/>
      <c r="AF696" s="250"/>
      <c r="AG696" s="186"/>
      <c r="AH696" s="250"/>
    </row>
    <row r="697" spans="1:34" ht="12.75" customHeight="1" x14ac:dyDescent="0.35">
      <c r="A697" s="161"/>
      <c r="B697" s="161"/>
      <c r="C697" s="207"/>
      <c r="D697" s="152"/>
      <c r="E697" s="234" t="str">
        <f>IFERROR(IF(ISBLANK(C697),IF(ISBLANK(D697),"",VLOOKUP(D697,Subrecipient!$D$13:$E$1200,2,FALSE)),VLOOKUP(C697,Subrecipient!$C$13:$E$1200,3,FALSE)),"Not Found")</f>
        <v/>
      </c>
      <c r="F697" s="152"/>
      <c r="G697" s="216"/>
      <c r="H697" s="207"/>
      <c r="I697" s="234" t="str">
        <f t="shared" si="10"/>
        <v/>
      </c>
      <c r="J697" s="152"/>
      <c r="K697" s="217"/>
      <c r="L697" s="154"/>
      <c r="M697" s="155"/>
      <c r="N697" s="155"/>
      <c r="O697" s="155"/>
      <c r="P697" s="154"/>
      <c r="Q697" s="215"/>
      <c r="R697" s="152"/>
      <c r="S697" s="152"/>
      <c r="T697" s="152"/>
      <c r="U697" s="152"/>
      <c r="V697" s="152"/>
      <c r="W697" s="207"/>
      <c r="X697" s="207"/>
      <c r="Y697" s="152"/>
      <c r="Z697" s="152"/>
      <c r="AA697" s="152"/>
      <c r="AB697" s="152"/>
      <c r="AC697" s="152"/>
      <c r="AD697" s="152"/>
      <c r="AE697" s="250"/>
      <c r="AF697" s="250"/>
      <c r="AG697" s="186"/>
      <c r="AH697" s="250"/>
    </row>
    <row r="698" spans="1:34" ht="12.75" customHeight="1" x14ac:dyDescent="0.35">
      <c r="A698" s="161"/>
      <c r="B698" s="161"/>
      <c r="C698" s="207"/>
      <c r="D698" s="152"/>
      <c r="E698" s="234" t="str">
        <f>IFERROR(IF(ISBLANK(C698),IF(ISBLANK(D698),"",VLOOKUP(D698,Subrecipient!$D$13:$E$1200,2,FALSE)),VLOOKUP(C698,Subrecipient!$C$13:$E$1200,3,FALSE)),"Not Found")</f>
        <v/>
      </c>
      <c r="F698" s="152"/>
      <c r="G698" s="216"/>
      <c r="H698" s="207"/>
      <c r="I698" s="234" t="str">
        <f t="shared" si="10"/>
        <v/>
      </c>
      <c r="J698" s="152"/>
      <c r="K698" s="217"/>
      <c r="L698" s="154"/>
      <c r="M698" s="155"/>
      <c r="N698" s="155"/>
      <c r="O698" s="155"/>
      <c r="P698" s="154"/>
      <c r="Q698" s="215"/>
      <c r="R698" s="152"/>
      <c r="S698" s="152"/>
      <c r="T698" s="152"/>
      <c r="U698" s="152"/>
      <c r="V698" s="152"/>
      <c r="W698" s="207"/>
      <c r="X698" s="207"/>
      <c r="Y698" s="152"/>
      <c r="Z698" s="152"/>
      <c r="AA698" s="152"/>
      <c r="AB698" s="152"/>
      <c r="AC698" s="152"/>
      <c r="AD698" s="152"/>
      <c r="AE698" s="250"/>
      <c r="AF698" s="250"/>
      <c r="AG698" s="186"/>
      <c r="AH698" s="250"/>
    </row>
    <row r="699" spans="1:34" ht="12.75" customHeight="1" x14ac:dyDescent="0.35">
      <c r="A699" s="161"/>
      <c r="B699" s="161"/>
      <c r="C699" s="207"/>
      <c r="D699" s="152"/>
      <c r="E699" s="234" t="str">
        <f>IFERROR(IF(ISBLANK(C699),IF(ISBLANK(D699),"",VLOOKUP(D699,Subrecipient!$D$13:$E$1200,2,FALSE)),VLOOKUP(C699,Subrecipient!$C$13:$E$1200,3,FALSE)),"Not Found")</f>
        <v/>
      </c>
      <c r="F699" s="152"/>
      <c r="G699" s="216"/>
      <c r="H699" s="207"/>
      <c r="I699" s="234" t="str">
        <f t="shared" si="10"/>
        <v/>
      </c>
      <c r="J699" s="152"/>
      <c r="K699" s="217"/>
      <c r="L699" s="154"/>
      <c r="M699" s="155"/>
      <c r="N699" s="155"/>
      <c r="O699" s="155"/>
      <c r="P699" s="154"/>
      <c r="Q699" s="215"/>
      <c r="R699" s="152"/>
      <c r="S699" s="152"/>
      <c r="T699" s="152"/>
      <c r="U699" s="152"/>
      <c r="V699" s="152"/>
      <c r="W699" s="207"/>
      <c r="X699" s="207"/>
      <c r="Y699" s="152"/>
      <c r="Z699" s="152"/>
      <c r="AA699" s="152"/>
      <c r="AB699" s="152"/>
      <c r="AC699" s="152"/>
      <c r="AD699" s="152"/>
      <c r="AE699" s="250"/>
      <c r="AF699" s="250"/>
      <c r="AG699" s="186"/>
      <c r="AH699" s="250"/>
    </row>
    <row r="700" spans="1:34" ht="12.75" customHeight="1" x14ac:dyDescent="0.35">
      <c r="A700" s="161"/>
      <c r="B700" s="161"/>
      <c r="C700" s="207"/>
      <c r="D700" s="152"/>
      <c r="E700" s="234" t="str">
        <f>IFERROR(IF(ISBLANK(C700),IF(ISBLANK(D700),"",VLOOKUP(D700,Subrecipient!$D$13:$E$1200,2,FALSE)),VLOOKUP(C700,Subrecipient!$C$13:$E$1200,3,FALSE)),"Not Found")</f>
        <v/>
      </c>
      <c r="F700" s="152"/>
      <c r="G700" s="216"/>
      <c r="H700" s="207"/>
      <c r="I700" s="234" t="str">
        <f t="shared" si="10"/>
        <v/>
      </c>
      <c r="J700" s="152"/>
      <c r="K700" s="217"/>
      <c r="L700" s="154"/>
      <c r="M700" s="155"/>
      <c r="N700" s="155"/>
      <c r="O700" s="155"/>
      <c r="P700" s="154"/>
      <c r="Q700" s="215"/>
      <c r="R700" s="152"/>
      <c r="S700" s="152"/>
      <c r="T700" s="152"/>
      <c r="U700" s="152"/>
      <c r="V700" s="152"/>
      <c r="W700" s="207"/>
      <c r="X700" s="207"/>
      <c r="Y700" s="152"/>
      <c r="Z700" s="152"/>
      <c r="AA700" s="152"/>
      <c r="AB700" s="152"/>
      <c r="AC700" s="152"/>
      <c r="AD700" s="152"/>
      <c r="AE700" s="250"/>
      <c r="AF700" s="250"/>
      <c r="AG700" s="186"/>
      <c r="AH700" s="250"/>
    </row>
    <row r="701" spans="1:34" ht="12.75" customHeight="1" x14ac:dyDescent="0.35">
      <c r="A701" s="161"/>
      <c r="B701" s="161"/>
      <c r="C701" s="207"/>
      <c r="D701" s="152"/>
      <c r="E701" s="234" t="str">
        <f>IFERROR(IF(ISBLANK(C701),IF(ISBLANK(D701),"",VLOOKUP(D701,Subrecipient!$D$13:$E$1200,2,FALSE)),VLOOKUP(C701,Subrecipient!$C$13:$E$1200,3,FALSE)),"Not Found")</f>
        <v/>
      </c>
      <c r="F701" s="152"/>
      <c r="G701" s="216"/>
      <c r="H701" s="207"/>
      <c r="I701" s="234" t="str">
        <f t="shared" si="10"/>
        <v/>
      </c>
      <c r="J701" s="152"/>
      <c r="K701" s="217"/>
      <c r="L701" s="154"/>
      <c r="M701" s="155"/>
      <c r="N701" s="155"/>
      <c r="O701" s="155"/>
      <c r="P701" s="154"/>
      <c r="Q701" s="215"/>
      <c r="R701" s="152"/>
      <c r="S701" s="152"/>
      <c r="T701" s="152"/>
      <c r="U701" s="152"/>
      <c r="V701" s="152"/>
      <c r="W701" s="207"/>
      <c r="X701" s="207"/>
      <c r="Y701" s="152"/>
      <c r="Z701" s="152"/>
      <c r="AA701" s="152"/>
      <c r="AB701" s="152"/>
      <c r="AC701" s="152"/>
      <c r="AD701" s="152"/>
      <c r="AE701" s="250"/>
      <c r="AF701" s="250"/>
      <c r="AG701" s="186"/>
      <c r="AH701" s="250"/>
    </row>
    <row r="702" spans="1:34" ht="12.75" customHeight="1" x14ac:dyDescent="0.35">
      <c r="A702" s="161"/>
      <c r="B702" s="161"/>
      <c r="C702" s="207"/>
      <c r="D702" s="152"/>
      <c r="E702" s="234" t="str">
        <f>IFERROR(IF(ISBLANK(C702),IF(ISBLANK(D702),"",VLOOKUP(D702,Subrecipient!$D$13:$E$1200,2,FALSE)),VLOOKUP(C702,Subrecipient!$C$13:$E$1200,3,FALSE)),"Not Found")</f>
        <v/>
      </c>
      <c r="F702" s="152"/>
      <c r="G702" s="216"/>
      <c r="H702" s="207"/>
      <c r="I702" s="234" t="str">
        <f t="shared" si="10"/>
        <v/>
      </c>
      <c r="J702" s="152"/>
      <c r="K702" s="217"/>
      <c r="L702" s="154"/>
      <c r="M702" s="155"/>
      <c r="N702" s="155"/>
      <c r="O702" s="155"/>
      <c r="P702" s="154"/>
      <c r="Q702" s="215"/>
      <c r="R702" s="152"/>
      <c r="S702" s="152"/>
      <c r="T702" s="152"/>
      <c r="U702" s="152"/>
      <c r="V702" s="152"/>
      <c r="W702" s="207"/>
      <c r="X702" s="207"/>
      <c r="Y702" s="152"/>
      <c r="Z702" s="152"/>
      <c r="AA702" s="152"/>
      <c r="AB702" s="152"/>
      <c r="AC702" s="152"/>
      <c r="AD702" s="152"/>
      <c r="AE702" s="250"/>
      <c r="AF702" s="250"/>
      <c r="AG702" s="186"/>
      <c r="AH702" s="250"/>
    </row>
    <row r="703" spans="1:34" ht="12.75" customHeight="1" x14ac:dyDescent="0.35">
      <c r="A703" s="161"/>
      <c r="B703" s="161"/>
      <c r="C703" s="207"/>
      <c r="D703" s="152"/>
      <c r="E703" s="234" t="str">
        <f>IFERROR(IF(ISBLANK(C703),IF(ISBLANK(D703),"",VLOOKUP(D703,Subrecipient!$D$13:$E$1200,2,FALSE)),VLOOKUP(C703,Subrecipient!$C$13:$E$1200,3,FALSE)),"Not Found")</f>
        <v/>
      </c>
      <c r="F703" s="152"/>
      <c r="G703" s="216"/>
      <c r="H703" s="207"/>
      <c r="I703" s="234" t="str">
        <f t="shared" si="10"/>
        <v/>
      </c>
      <c r="J703" s="152"/>
      <c r="K703" s="217"/>
      <c r="L703" s="154"/>
      <c r="M703" s="155"/>
      <c r="N703" s="155"/>
      <c r="O703" s="155"/>
      <c r="P703" s="154"/>
      <c r="Q703" s="215"/>
      <c r="R703" s="152"/>
      <c r="S703" s="152"/>
      <c r="T703" s="152"/>
      <c r="U703" s="152"/>
      <c r="V703" s="152"/>
      <c r="W703" s="207"/>
      <c r="X703" s="207"/>
      <c r="Y703" s="152"/>
      <c r="Z703" s="152"/>
      <c r="AA703" s="152"/>
      <c r="AB703" s="152"/>
      <c r="AC703" s="152"/>
      <c r="AD703" s="152"/>
      <c r="AE703" s="250"/>
      <c r="AF703" s="250"/>
      <c r="AG703" s="186"/>
      <c r="AH703" s="250"/>
    </row>
    <row r="704" spans="1:34" ht="12.75" customHeight="1" x14ac:dyDescent="0.35">
      <c r="A704" s="161"/>
      <c r="B704" s="161"/>
      <c r="C704" s="207"/>
      <c r="D704" s="152"/>
      <c r="E704" s="234" t="str">
        <f>IFERROR(IF(ISBLANK(C704),IF(ISBLANK(D704),"",VLOOKUP(D704,Subrecipient!$D$13:$E$1200,2,FALSE)),VLOOKUP(C704,Subrecipient!$C$13:$E$1200,3,FALSE)),"Not Found")</f>
        <v/>
      </c>
      <c r="F704" s="152"/>
      <c r="G704" s="216"/>
      <c r="H704" s="207"/>
      <c r="I704" s="234" t="str">
        <f t="shared" si="10"/>
        <v/>
      </c>
      <c r="J704" s="152"/>
      <c r="K704" s="217"/>
      <c r="L704" s="154"/>
      <c r="M704" s="155"/>
      <c r="N704" s="155"/>
      <c r="O704" s="155"/>
      <c r="P704" s="154"/>
      <c r="Q704" s="215"/>
      <c r="R704" s="152"/>
      <c r="S704" s="152"/>
      <c r="T704" s="152"/>
      <c r="U704" s="152"/>
      <c r="V704" s="152"/>
      <c r="W704" s="207"/>
      <c r="X704" s="207"/>
      <c r="Y704" s="152"/>
      <c r="Z704" s="152"/>
      <c r="AA704" s="152"/>
      <c r="AB704" s="152"/>
      <c r="AC704" s="152"/>
      <c r="AD704" s="152"/>
      <c r="AE704" s="250"/>
      <c r="AF704" s="250"/>
      <c r="AG704" s="186"/>
      <c r="AH704" s="250"/>
    </row>
    <row r="705" spans="1:34" ht="12.75" customHeight="1" x14ac:dyDescent="0.35">
      <c r="A705" s="161"/>
      <c r="B705" s="161"/>
      <c r="C705" s="207"/>
      <c r="D705" s="152"/>
      <c r="E705" s="234" t="str">
        <f>IFERROR(IF(ISBLANK(C705),IF(ISBLANK(D705),"",VLOOKUP(D705,Subrecipient!$D$13:$E$1200,2,FALSE)),VLOOKUP(C705,Subrecipient!$C$13:$E$1200,3,FALSE)),"Not Found")</f>
        <v/>
      </c>
      <c r="F705" s="152"/>
      <c r="G705" s="216"/>
      <c r="H705" s="207"/>
      <c r="I705" s="234" t="str">
        <f t="shared" si="10"/>
        <v/>
      </c>
      <c r="J705" s="152"/>
      <c r="K705" s="217"/>
      <c r="L705" s="154"/>
      <c r="M705" s="155"/>
      <c r="N705" s="155"/>
      <c r="O705" s="155"/>
      <c r="P705" s="154"/>
      <c r="Q705" s="215"/>
      <c r="R705" s="152"/>
      <c r="S705" s="152"/>
      <c r="T705" s="152"/>
      <c r="U705" s="152"/>
      <c r="V705" s="152"/>
      <c r="W705" s="207"/>
      <c r="X705" s="207"/>
      <c r="Y705" s="152"/>
      <c r="Z705" s="152"/>
      <c r="AA705" s="152"/>
      <c r="AB705" s="152"/>
      <c r="AC705" s="152"/>
      <c r="AD705" s="152"/>
      <c r="AE705" s="250"/>
      <c r="AF705" s="250"/>
      <c r="AG705" s="186"/>
      <c r="AH705" s="250"/>
    </row>
    <row r="706" spans="1:34" ht="12.75" customHeight="1" x14ac:dyDescent="0.35">
      <c r="A706" s="161"/>
      <c r="B706" s="161"/>
      <c r="C706" s="207"/>
      <c r="D706" s="152"/>
      <c r="E706" s="234" t="str">
        <f>IFERROR(IF(ISBLANK(C706),IF(ISBLANK(D706),"",VLOOKUP(D706,Subrecipient!$D$13:$E$1200,2,FALSE)),VLOOKUP(C706,Subrecipient!$C$13:$E$1200,3,FALSE)),"Not Found")</f>
        <v/>
      </c>
      <c r="F706" s="152"/>
      <c r="G706" s="216"/>
      <c r="H706" s="207"/>
      <c r="I706" s="234" t="str">
        <f t="shared" si="10"/>
        <v/>
      </c>
      <c r="J706" s="152"/>
      <c r="K706" s="217"/>
      <c r="L706" s="154"/>
      <c r="M706" s="155"/>
      <c r="N706" s="155"/>
      <c r="O706" s="155"/>
      <c r="P706" s="154"/>
      <c r="Q706" s="215"/>
      <c r="R706" s="152"/>
      <c r="S706" s="152"/>
      <c r="T706" s="152"/>
      <c r="U706" s="152"/>
      <c r="V706" s="152"/>
      <c r="W706" s="207"/>
      <c r="X706" s="207"/>
      <c r="Y706" s="152"/>
      <c r="Z706" s="152"/>
      <c r="AA706" s="152"/>
      <c r="AB706" s="152"/>
      <c r="AC706" s="152"/>
      <c r="AD706" s="152"/>
      <c r="AE706" s="250"/>
      <c r="AF706" s="250"/>
      <c r="AG706" s="186"/>
      <c r="AH706" s="250"/>
    </row>
    <row r="707" spans="1:34" ht="12.75" customHeight="1" x14ac:dyDescent="0.35">
      <c r="A707" s="161"/>
      <c r="B707" s="161"/>
      <c r="C707" s="207"/>
      <c r="D707" s="152"/>
      <c r="E707" s="234" t="str">
        <f>IFERROR(IF(ISBLANK(C707),IF(ISBLANK(D707),"",VLOOKUP(D707,Subrecipient!$D$13:$E$1200,2,FALSE)),VLOOKUP(C707,Subrecipient!$C$13:$E$1200,3,FALSE)),"Not Found")</f>
        <v/>
      </c>
      <c r="F707" s="152"/>
      <c r="G707" s="216"/>
      <c r="H707" s="207"/>
      <c r="I707" s="234" t="str">
        <f t="shared" si="10"/>
        <v/>
      </c>
      <c r="J707" s="152"/>
      <c r="K707" s="217"/>
      <c r="L707" s="154"/>
      <c r="M707" s="155"/>
      <c r="N707" s="155"/>
      <c r="O707" s="155"/>
      <c r="P707" s="154"/>
      <c r="Q707" s="215"/>
      <c r="R707" s="152"/>
      <c r="S707" s="152"/>
      <c r="T707" s="152"/>
      <c r="U707" s="152"/>
      <c r="V707" s="152"/>
      <c r="W707" s="207"/>
      <c r="X707" s="207"/>
      <c r="Y707" s="152"/>
      <c r="Z707" s="152"/>
      <c r="AA707" s="152"/>
      <c r="AB707" s="152"/>
      <c r="AC707" s="152"/>
      <c r="AD707" s="152"/>
      <c r="AE707" s="250"/>
      <c r="AF707" s="250"/>
      <c r="AG707" s="186"/>
      <c r="AH707" s="250"/>
    </row>
    <row r="708" spans="1:34" ht="12.75" customHeight="1" x14ac:dyDescent="0.35">
      <c r="A708" s="161"/>
      <c r="B708" s="161"/>
      <c r="C708" s="207"/>
      <c r="D708" s="152"/>
      <c r="E708" s="234" t="str">
        <f>IFERROR(IF(ISBLANK(C708),IF(ISBLANK(D708),"",VLOOKUP(D708,Subrecipient!$D$13:$E$1200,2,FALSE)),VLOOKUP(C708,Subrecipient!$C$13:$E$1200,3,FALSE)),"Not Found")</f>
        <v/>
      </c>
      <c r="F708" s="152"/>
      <c r="G708" s="216"/>
      <c r="H708" s="207"/>
      <c r="I708" s="234" t="str">
        <f t="shared" si="10"/>
        <v/>
      </c>
      <c r="J708" s="152"/>
      <c r="K708" s="217"/>
      <c r="L708" s="154"/>
      <c r="M708" s="155"/>
      <c r="N708" s="155"/>
      <c r="O708" s="155"/>
      <c r="P708" s="154"/>
      <c r="Q708" s="215"/>
      <c r="R708" s="152"/>
      <c r="S708" s="152"/>
      <c r="T708" s="152"/>
      <c r="U708" s="152"/>
      <c r="V708" s="152"/>
      <c r="W708" s="207"/>
      <c r="X708" s="207"/>
      <c r="Y708" s="152"/>
      <c r="Z708" s="152"/>
      <c r="AA708" s="152"/>
      <c r="AB708" s="152"/>
      <c r="AC708" s="152"/>
      <c r="AD708" s="152"/>
      <c r="AE708" s="250"/>
      <c r="AF708" s="250"/>
      <c r="AG708" s="186"/>
      <c r="AH708" s="250"/>
    </row>
    <row r="709" spans="1:34" ht="12.75" customHeight="1" x14ac:dyDescent="0.35">
      <c r="A709" s="161"/>
      <c r="B709" s="161"/>
      <c r="C709" s="207"/>
      <c r="D709" s="152"/>
      <c r="E709" s="234" t="str">
        <f>IFERROR(IF(ISBLANK(C709),IF(ISBLANK(D709),"",VLOOKUP(D709,Subrecipient!$D$13:$E$1200,2,FALSE)),VLOOKUP(C709,Subrecipient!$C$13:$E$1200,3,FALSE)),"Not Found")</f>
        <v/>
      </c>
      <c r="F709" s="152"/>
      <c r="G709" s="216"/>
      <c r="H709" s="207"/>
      <c r="I709" s="234" t="str">
        <f t="shared" si="10"/>
        <v/>
      </c>
      <c r="J709" s="152"/>
      <c r="K709" s="217"/>
      <c r="L709" s="154"/>
      <c r="M709" s="155"/>
      <c r="N709" s="155"/>
      <c r="O709" s="155"/>
      <c r="P709" s="154"/>
      <c r="Q709" s="215"/>
      <c r="R709" s="152"/>
      <c r="S709" s="152"/>
      <c r="T709" s="152"/>
      <c r="U709" s="152"/>
      <c r="V709" s="152"/>
      <c r="W709" s="207"/>
      <c r="X709" s="207"/>
      <c r="Y709" s="152"/>
      <c r="Z709" s="152"/>
      <c r="AA709" s="152"/>
      <c r="AB709" s="152"/>
      <c r="AC709" s="152"/>
      <c r="AD709" s="152"/>
      <c r="AE709" s="250"/>
      <c r="AF709" s="250"/>
      <c r="AG709" s="186"/>
      <c r="AH709" s="250"/>
    </row>
    <row r="710" spans="1:34" ht="12.75" customHeight="1" x14ac:dyDescent="0.35">
      <c r="A710" s="161"/>
      <c r="B710" s="161"/>
      <c r="C710" s="207"/>
      <c r="D710" s="152"/>
      <c r="E710" s="234" t="str">
        <f>IFERROR(IF(ISBLANK(C710),IF(ISBLANK(D710),"",VLOOKUP(D710,Subrecipient!$D$13:$E$1200,2,FALSE)),VLOOKUP(C710,Subrecipient!$C$13:$E$1200,3,FALSE)),"Not Found")</f>
        <v/>
      </c>
      <c r="F710" s="152"/>
      <c r="G710" s="216"/>
      <c r="H710" s="207"/>
      <c r="I710" s="234" t="str">
        <f t="shared" si="10"/>
        <v/>
      </c>
      <c r="J710" s="152"/>
      <c r="K710" s="217"/>
      <c r="L710" s="154"/>
      <c r="M710" s="155"/>
      <c r="N710" s="155"/>
      <c r="O710" s="155"/>
      <c r="P710" s="154"/>
      <c r="Q710" s="215"/>
      <c r="R710" s="152"/>
      <c r="S710" s="152"/>
      <c r="T710" s="152"/>
      <c r="U710" s="152"/>
      <c r="V710" s="152"/>
      <c r="W710" s="207"/>
      <c r="X710" s="207"/>
      <c r="Y710" s="152"/>
      <c r="Z710" s="152"/>
      <c r="AA710" s="152"/>
      <c r="AB710" s="152"/>
      <c r="AC710" s="152"/>
      <c r="AD710" s="152"/>
      <c r="AE710" s="250"/>
      <c r="AF710" s="250"/>
      <c r="AG710" s="186"/>
      <c r="AH710" s="250"/>
    </row>
    <row r="711" spans="1:34" ht="12.75" customHeight="1" x14ac:dyDescent="0.35">
      <c r="A711" s="161"/>
      <c r="B711" s="161"/>
      <c r="C711" s="207"/>
      <c r="D711" s="152"/>
      <c r="E711" s="234" t="str">
        <f>IFERROR(IF(ISBLANK(C711),IF(ISBLANK(D711),"",VLOOKUP(D711,Subrecipient!$D$13:$E$1200,2,FALSE)),VLOOKUP(C711,Subrecipient!$C$13:$E$1200,3,FALSE)),"Not Found")</f>
        <v/>
      </c>
      <c r="F711" s="152"/>
      <c r="G711" s="216"/>
      <c r="H711" s="207"/>
      <c r="I711" s="234" t="str">
        <f t="shared" si="10"/>
        <v/>
      </c>
      <c r="J711" s="152"/>
      <c r="K711" s="217"/>
      <c r="L711" s="154"/>
      <c r="M711" s="155"/>
      <c r="N711" s="155"/>
      <c r="O711" s="155"/>
      <c r="P711" s="154"/>
      <c r="Q711" s="215"/>
      <c r="R711" s="152"/>
      <c r="S711" s="152"/>
      <c r="T711" s="152"/>
      <c r="U711" s="152"/>
      <c r="V711" s="152"/>
      <c r="W711" s="207"/>
      <c r="X711" s="207"/>
      <c r="Y711" s="152"/>
      <c r="Z711" s="152"/>
      <c r="AA711" s="152"/>
      <c r="AB711" s="152"/>
      <c r="AC711" s="152"/>
      <c r="AD711" s="152"/>
      <c r="AE711" s="250"/>
      <c r="AF711" s="250"/>
      <c r="AG711" s="186"/>
      <c r="AH711" s="250"/>
    </row>
    <row r="712" spans="1:34" ht="12.75" customHeight="1" x14ac:dyDescent="0.35">
      <c r="A712" s="161"/>
      <c r="B712" s="161"/>
      <c r="C712" s="207"/>
      <c r="D712" s="152"/>
      <c r="E712" s="234" t="str">
        <f>IFERROR(IF(ISBLANK(C712),IF(ISBLANK(D712),"",VLOOKUP(D712,Subrecipient!$D$13:$E$1200,2,FALSE)),VLOOKUP(C712,Subrecipient!$C$13:$E$1200,3,FALSE)),"Not Found")</f>
        <v/>
      </c>
      <c r="F712" s="152"/>
      <c r="G712" s="216"/>
      <c r="H712" s="207"/>
      <c r="I712" s="234" t="str">
        <f t="shared" si="10"/>
        <v/>
      </c>
      <c r="J712" s="152"/>
      <c r="K712" s="217"/>
      <c r="L712" s="154"/>
      <c r="M712" s="155"/>
      <c r="N712" s="155"/>
      <c r="O712" s="155"/>
      <c r="P712" s="154"/>
      <c r="Q712" s="215"/>
      <c r="R712" s="152"/>
      <c r="S712" s="152"/>
      <c r="T712" s="152"/>
      <c r="U712" s="152"/>
      <c r="V712" s="152"/>
      <c r="W712" s="207"/>
      <c r="X712" s="207"/>
      <c r="Y712" s="152"/>
      <c r="Z712" s="152"/>
      <c r="AA712" s="152"/>
      <c r="AB712" s="152"/>
      <c r="AC712" s="152"/>
      <c r="AD712" s="152"/>
      <c r="AE712" s="250"/>
      <c r="AF712" s="250"/>
      <c r="AG712" s="186"/>
      <c r="AH712" s="250"/>
    </row>
    <row r="713" spans="1:34" ht="12.75" customHeight="1" x14ac:dyDescent="0.35">
      <c r="A713" s="161"/>
      <c r="B713" s="161"/>
      <c r="C713" s="207"/>
      <c r="D713" s="152"/>
      <c r="E713" s="234" t="str">
        <f>IFERROR(IF(ISBLANK(C713),IF(ISBLANK(D713),"",VLOOKUP(D713,Subrecipient!$D$13:$E$1200,2,FALSE)),VLOOKUP(C713,Subrecipient!$C$13:$E$1200,3,FALSE)),"Not Found")</f>
        <v/>
      </c>
      <c r="F713" s="152"/>
      <c r="G713" s="216"/>
      <c r="H713" s="207"/>
      <c r="I713" s="234" t="str">
        <f t="shared" ref="I713:I776" si="11">E713</f>
        <v/>
      </c>
      <c r="J713" s="152"/>
      <c r="K713" s="217"/>
      <c r="L713" s="154"/>
      <c r="M713" s="155"/>
      <c r="N713" s="155"/>
      <c r="O713" s="155"/>
      <c r="P713" s="154"/>
      <c r="Q713" s="215"/>
      <c r="R713" s="152"/>
      <c r="S713" s="152"/>
      <c r="T713" s="152"/>
      <c r="U713" s="152"/>
      <c r="V713" s="152"/>
      <c r="W713" s="207"/>
      <c r="X713" s="207"/>
      <c r="Y713" s="152"/>
      <c r="Z713" s="152"/>
      <c r="AA713" s="152"/>
      <c r="AB713" s="152"/>
      <c r="AC713" s="152"/>
      <c r="AD713" s="152"/>
      <c r="AE713" s="250"/>
      <c r="AF713" s="250"/>
      <c r="AG713" s="186"/>
      <c r="AH713" s="250"/>
    </row>
    <row r="714" spans="1:34" ht="12.75" customHeight="1" x14ac:dyDescent="0.35">
      <c r="A714" s="161"/>
      <c r="B714" s="161"/>
      <c r="C714" s="207"/>
      <c r="D714" s="152"/>
      <c r="E714" s="234" t="str">
        <f>IFERROR(IF(ISBLANK(C714),IF(ISBLANK(D714),"",VLOOKUP(D714,Subrecipient!$D$13:$E$1200,2,FALSE)),VLOOKUP(C714,Subrecipient!$C$13:$E$1200,3,FALSE)),"Not Found")</f>
        <v/>
      </c>
      <c r="F714" s="152"/>
      <c r="G714" s="216"/>
      <c r="H714" s="207"/>
      <c r="I714" s="234" t="str">
        <f t="shared" si="11"/>
        <v/>
      </c>
      <c r="J714" s="152"/>
      <c r="K714" s="217"/>
      <c r="L714" s="154"/>
      <c r="M714" s="155"/>
      <c r="N714" s="155"/>
      <c r="O714" s="155"/>
      <c r="P714" s="154"/>
      <c r="Q714" s="215"/>
      <c r="R714" s="152"/>
      <c r="S714" s="152"/>
      <c r="T714" s="152"/>
      <c r="U714" s="152"/>
      <c r="V714" s="152"/>
      <c r="W714" s="207"/>
      <c r="X714" s="207"/>
      <c r="Y714" s="152"/>
      <c r="Z714" s="152"/>
      <c r="AA714" s="152"/>
      <c r="AB714" s="152"/>
      <c r="AC714" s="152"/>
      <c r="AD714" s="152"/>
      <c r="AE714" s="250"/>
      <c r="AF714" s="250"/>
      <c r="AG714" s="186"/>
      <c r="AH714" s="250"/>
    </row>
    <row r="715" spans="1:34" ht="12.75" customHeight="1" x14ac:dyDescent="0.35">
      <c r="A715" s="161"/>
      <c r="B715" s="161"/>
      <c r="C715" s="207"/>
      <c r="D715" s="152"/>
      <c r="E715" s="234" t="str">
        <f>IFERROR(IF(ISBLANK(C715),IF(ISBLANK(D715),"",VLOOKUP(D715,Subrecipient!$D$13:$E$1200,2,FALSE)),VLOOKUP(C715,Subrecipient!$C$13:$E$1200,3,FALSE)),"Not Found")</f>
        <v/>
      </c>
      <c r="F715" s="152"/>
      <c r="G715" s="216"/>
      <c r="H715" s="207"/>
      <c r="I715" s="234" t="str">
        <f t="shared" si="11"/>
        <v/>
      </c>
      <c r="J715" s="152"/>
      <c r="K715" s="217"/>
      <c r="L715" s="154"/>
      <c r="M715" s="155"/>
      <c r="N715" s="155"/>
      <c r="O715" s="155"/>
      <c r="P715" s="154"/>
      <c r="Q715" s="215"/>
      <c r="R715" s="152"/>
      <c r="S715" s="152"/>
      <c r="T715" s="152"/>
      <c r="U715" s="152"/>
      <c r="V715" s="152"/>
      <c r="W715" s="207"/>
      <c r="X715" s="207"/>
      <c r="Y715" s="152"/>
      <c r="Z715" s="152"/>
      <c r="AA715" s="152"/>
      <c r="AB715" s="152"/>
      <c r="AC715" s="152"/>
      <c r="AD715" s="152"/>
      <c r="AE715" s="250"/>
      <c r="AF715" s="250"/>
      <c r="AG715" s="186"/>
      <c r="AH715" s="250"/>
    </row>
    <row r="716" spans="1:34" ht="12.75" customHeight="1" x14ac:dyDescent="0.35">
      <c r="A716" s="161"/>
      <c r="B716" s="161"/>
      <c r="C716" s="207"/>
      <c r="D716" s="152"/>
      <c r="E716" s="234" t="str">
        <f>IFERROR(IF(ISBLANK(C716),IF(ISBLANK(D716),"",VLOOKUP(D716,Subrecipient!$D$13:$E$1200,2,FALSE)),VLOOKUP(C716,Subrecipient!$C$13:$E$1200,3,FALSE)),"Not Found")</f>
        <v/>
      </c>
      <c r="F716" s="152"/>
      <c r="G716" s="216"/>
      <c r="H716" s="207"/>
      <c r="I716" s="234" t="str">
        <f t="shared" si="11"/>
        <v/>
      </c>
      <c r="J716" s="152"/>
      <c r="K716" s="217"/>
      <c r="L716" s="154"/>
      <c r="M716" s="155"/>
      <c r="N716" s="155"/>
      <c r="O716" s="155"/>
      <c r="P716" s="154"/>
      <c r="Q716" s="215"/>
      <c r="R716" s="152"/>
      <c r="S716" s="152"/>
      <c r="T716" s="152"/>
      <c r="U716" s="152"/>
      <c r="V716" s="152"/>
      <c r="W716" s="207"/>
      <c r="X716" s="207"/>
      <c r="Y716" s="152"/>
      <c r="Z716" s="152"/>
      <c r="AA716" s="152"/>
      <c r="AB716" s="152"/>
      <c r="AC716" s="152"/>
      <c r="AD716" s="152"/>
      <c r="AE716" s="250"/>
      <c r="AF716" s="250"/>
      <c r="AG716" s="186"/>
      <c r="AH716" s="250"/>
    </row>
    <row r="717" spans="1:34" ht="12.75" customHeight="1" x14ac:dyDescent="0.35">
      <c r="A717" s="161"/>
      <c r="B717" s="161"/>
      <c r="C717" s="207"/>
      <c r="D717" s="152"/>
      <c r="E717" s="234" t="str">
        <f>IFERROR(IF(ISBLANK(C717),IF(ISBLANK(D717),"",VLOOKUP(D717,Subrecipient!$D$13:$E$1200,2,FALSE)),VLOOKUP(C717,Subrecipient!$C$13:$E$1200,3,FALSE)),"Not Found")</f>
        <v/>
      </c>
      <c r="F717" s="152"/>
      <c r="G717" s="216"/>
      <c r="H717" s="207"/>
      <c r="I717" s="234" t="str">
        <f t="shared" si="11"/>
        <v/>
      </c>
      <c r="J717" s="152"/>
      <c r="K717" s="217"/>
      <c r="L717" s="154"/>
      <c r="M717" s="155"/>
      <c r="N717" s="155"/>
      <c r="O717" s="155"/>
      <c r="P717" s="154"/>
      <c r="Q717" s="215"/>
      <c r="R717" s="152"/>
      <c r="S717" s="152"/>
      <c r="T717" s="152"/>
      <c r="U717" s="152"/>
      <c r="V717" s="152"/>
      <c r="W717" s="207"/>
      <c r="X717" s="207"/>
      <c r="Y717" s="152"/>
      <c r="Z717" s="152"/>
      <c r="AA717" s="152"/>
      <c r="AB717" s="152"/>
      <c r="AC717" s="152"/>
      <c r="AD717" s="152"/>
      <c r="AE717" s="250"/>
      <c r="AF717" s="250"/>
      <c r="AG717" s="186"/>
      <c r="AH717" s="250"/>
    </row>
    <row r="718" spans="1:34" ht="12.75" customHeight="1" x14ac:dyDescent="0.35">
      <c r="A718" s="161"/>
      <c r="B718" s="161"/>
      <c r="C718" s="207"/>
      <c r="D718" s="152"/>
      <c r="E718" s="234" t="str">
        <f>IFERROR(IF(ISBLANK(C718),IF(ISBLANK(D718),"",VLOOKUP(D718,Subrecipient!$D$13:$E$1200,2,FALSE)),VLOOKUP(C718,Subrecipient!$C$13:$E$1200,3,FALSE)),"Not Found")</f>
        <v/>
      </c>
      <c r="F718" s="152"/>
      <c r="G718" s="216"/>
      <c r="H718" s="207"/>
      <c r="I718" s="234" t="str">
        <f t="shared" si="11"/>
        <v/>
      </c>
      <c r="J718" s="152"/>
      <c r="K718" s="217"/>
      <c r="L718" s="154"/>
      <c r="M718" s="155"/>
      <c r="N718" s="155"/>
      <c r="O718" s="155"/>
      <c r="P718" s="154"/>
      <c r="Q718" s="215"/>
      <c r="R718" s="152"/>
      <c r="S718" s="152"/>
      <c r="T718" s="152"/>
      <c r="U718" s="152"/>
      <c r="V718" s="152"/>
      <c r="W718" s="207"/>
      <c r="X718" s="207"/>
      <c r="Y718" s="152"/>
      <c r="Z718" s="152"/>
      <c r="AA718" s="152"/>
      <c r="AB718" s="152"/>
      <c r="AC718" s="152"/>
      <c r="AD718" s="152"/>
      <c r="AE718" s="250"/>
      <c r="AF718" s="250"/>
      <c r="AG718" s="186"/>
      <c r="AH718" s="250"/>
    </row>
    <row r="719" spans="1:34" ht="12.75" customHeight="1" x14ac:dyDescent="0.35">
      <c r="A719" s="161"/>
      <c r="B719" s="161"/>
      <c r="C719" s="207"/>
      <c r="D719" s="152"/>
      <c r="E719" s="234" t="str">
        <f>IFERROR(IF(ISBLANK(C719),IF(ISBLANK(D719),"",VLOOKUP(D719,Subrecipient!$D$13:$E$1200,2,FALSE)),VLOOKUP(C719,Subrecipient!$C$13:$E$1200,3,FALSE)),"Not Found")</f>
        <v/>
      </c>
      <c r="F719" s="152"/>
      <c r="G719" s="216"/>
      <c r="H719" s="207"/>
      <c r="I719" s="234" t="str">
        <f t="shared" si="11"/>
        <v/>
      </c>
      <c r="J719" s="152"/>
      <c r="K719" s="217"/>
      <c r="L719" s="154"/>
      <c r="M719" s="155"/>
      <c r="N719" s="155"/>
      <c r="O719" s="155"/>
      <c r="P719" s="154"/>
      <c r="Q719" s="215"/>
      <c r="R719" s="152"/>
      <c r="S719" s="152"/>
      <c r="T719" s="152"/>
      <c r="U719" s="152"/>
      <c r="V719" s="152"/>
      <c r="W719" s="207"/>
      <c r="X719" s="207"/>
      <c r="Y719" s="152"/>
      <c r="Z719" s="152"/>
      <c r="AA719" s="152"/>
      <c r="AB719" s="152"/>
      <c r="AC719" s="152"/>
      <c r="AD719" s="152"/>
      <c r="AE719" s="250"/>
      <c r="AF719" s="250"/>
      <c r="AG719" s="186"/>
      <c r="AH719" s="250"/>
    </row>
    <row r="720" spans="1:34" ht="12.75" customHeight="1" x14ac:dyDescent="0.35">
      <c r="A720" s="161"/>
      <c r="B720" s="161"/>
      <c r="C720" s="207"/>
      <c r="D720" s="152"/>
      <c r="E720" s="234" t="str">
        <f>IFERROR(IF(ISBLANK(C720),IF(ISBLANK(D720),"",VLOOKUP(D720,Subrecipient!$D$13:$E$1200,2,FALSE)),VLOOKUP(C720,Subrecipient!$C$13:$E$1200,3,FALSE)),"Not Found")</f>
        <v/>
      </c>
      <c r="F720" s="152"/>
      <c r="G720" s="216"/>
      <c r="H720" s="207"/>
      <c r="I720" s="234" t="str">
        <f t="shared" si="11"/>
        <v/>
      </c>
      <c r="J720" s="152"/>
      <c r="K720" s="217"/>
      <c r="L720" s="154"/>
      <c r="M720" s="155"/>
      <c r="N720" s="155"/>
      <c r="O720" s="155"/>
      <c r="P720" s="154"/>
      <c r="Q720" s="215"/>
      <c r="R720" s="152"/>
      <c r="S720" s="152"/>
      <c r="T720" s="152"/>
      <c r="U720" s="152"/>
      <c r="V720" s="152"/>
      <c r="W720" s="207"/>
      <c r="X720" s="207"/>
      <c r="Y720" s="152"/>
      <c r="Z720" s="152"/>
      <c r="AA720" s="152"/>
      <c r="AB720" s="152"/>
      <c r="AC720" s="152"/>
      <c r="AD720" s="152"/>
      <c r="AE720" s="250"/>
      <c r="AF720" s="250"/>
      <c r="AG720" s="186"/>
      <c r="AH720" s="250"/>
    </row>
    <row r="721" spans="1:34" ht="12.75" customHeight="1" x14ac:dyDescent="0.35">
      <c r="A721" s="161"/>
      <c r="B721" s="161"/>
      <c r="C721" s="207"/>
      <c r="D721" s="152"/>
      <c r="E721" s="234" t="str">
        <f>IFERROR(IF(ISBLANK(C721),IF(ISBLANK(D721),"",VLOOKUP(D721,Subrecipient!$D$13:$E$1200,2,FALSE)),VLOOKUP(C721,Subrecipient!$C$13:$E$1200,3,FALSE)),"Not Found")</f>
        <v/>
      </c>
      <c r="F721" s="152"/>
      <c r="G721" s="216"/>
      <c r="H721" s="207"/>
      <c r="I721" s="234" t="str">
        <f t="shared" si="11"/>
        <v/>
      </c>
      <c r="J721" s="152"/>
      <c r="K721" s="217"/>
      <c r="L721" s="154"/>
      <c r="M721" s="155"/>
      <c r="N721" s="155"/>
      <c r="O721" s="155"/>
      <c r="P721" s="154"/>
      <c r="Q721" s="215"/>
      <c r="R721" s="152"/>
      <c r="S721" s="152"/>
      <c r="T721" s="152"/>
      <c r="U721" s="152"/>
      <c r="V721" s="152"/>
      <c r="W721" s="207"/>
      <c r="X721" s="207"/>
      <c r="Y721" s="152"/>
      <c r="Z721" s="152"/>
      <c r="AA721" s="152"/>
      <c r="AB721" s="152"/>
      <c r="AC721" s="152"/>
      <c r="AD721" s="152"/>
      <c r="AE721" s="250"/>
      <c r="AF721" s="250"/>
      <c r="AG721" s="186"/>
      <c r="AH721" s="250"/>
    </row>
    <row r="722" spans="1:34" ht="12.75" customHeight="1" x14ac:dyDescent="0.35">
      <c r="A722" s="161"/>
      <c r="B722" s="161"/>
      <c r="C722" s="207"/>
      <c r="D722" s="152"/>
      <c r="E722" s="234" t="str">
        <f>IFERROR(IF(ISBLANK(C722),IF(ISBLANK(D722),"",VLOOKUP(D722,Subrecipient!$D$13:$E$1200,2,FALSE)),VLOOKUP(C722,Subrecipient!$C$13:$E$1200,3,FALSE)),"Not Found")</f>
        <v/>
      </c>
      <c r="F722" s="152"/>
      <c r="G722" s="216"/>
      <c r="H722" s="207"/>
      <c r="I722" s="234" t="str">
        <f t="shared" si="11"/>
        <v/>
      </c>
      <c r="J722" s="152"/>
      <c r="K722" s="217"/>
      <c r="L722" s="154"/>
      <c r="M722" s="155"/>
      <c r="N722" s="155"/>
      <c r="O722" s="155"/>
      <c r="P722" s="154"/>
      <c r="Q722" s="215"/>
      <c r="R722" s="152"/>
      <c r="S722" s="152"/>
      <c r="T722" s="152"/>
      <c r="U722" s="152"/>
      <c r="V722" s="152"/>
      <c r="W722" s="207"/>
      <c r="X722" s="207"/>
      <c r="Y722" s="152"/>
      <c r="Z722" s="152"/>
      <c r="AA722" s="152"/>
      <c r="AB722" s="152"/>
      <c r="AC722" s="152"/>
      <c r="AD722" s="152"/>
      <c r="AE722" s="250"/>
      <c r="AF722" s="250"/>
      <c r="AG722" s="186"/>
      <c r="AH722" s="250"/>
    </row>
    <row r="723" spans="1:34" ht="12.75" customHeight="1" x14ac:dyDescent="0.35">
      <c r="A723" s="161"/>
      <c r="B723" s="161"/>
      <c r="C723" s="207"/>
      <c r="D723" s="152"/>
      <c r="E723" s="234" t="str">
        <f>IFERROR(IF(ISBLANK(C723),IF(ISBLANK(D723),"",VLOOKUP(D723,Subrecipient!$D$13:$E$1200,2,FALSE)),VLOOKUP(C723,Subrecipient!$C$13:$E$1200,3,FALSE)),"Not Found")</f>
        <v/>
      </c>
      <c r="F723" s="152"/>
      <c r="G723" s="216"/>
      <c r="H723" s="207"/>
      <c r="I723" s="234" t="str">
        <f t="shared" si="11"/>
        <v/>
      </c>
      <c r="J723" s="152"/>
      <c r="K723" s="217"/>
      <c r="L723" s="154"/>
      <c r="M723" s="155"/>
      <c r="N723" s="155"/>
      <c r="O723" s="155"/>
      <c r="P723" s="154"/>
      <c r="Q723" s="215"/>
      <c r="R723" s="152"/>
      <c r="S723" s="152"/>
      <c r="T723" s="152"/>
      <c r="U723" s="152"/>
      <c r="V723" s="152"/>
      <c r="W723" s="207"/>
      <c r="X723" s="207"/>
      <c r="Y723" s="152"/>
      <c r="Z723" s="152"/>
      <c r="AA723" s="152"/>
      <c r="AB723" s="152"/>
      <c r="AC723" s="152"/>
      <c r="AD723" s="152"/>
      <c r="AE723" s="250"/>
      <c r="AF723" s="250"/>
      <c r="AG723" s="186"/>
      <c r="AH723" s="250"/>
    </row>
    <row r="724" spans="1:34" ht="12.75" customHeight="1" x14ac:dyDescent="0.35">
      <c r="A724" s="161"/>
      <c r="B724" s="161"/>
      <c r="C724" s="207"/>
      <c r="D724" s="152"/>
      <c r="E724" s="234" t="str">
        <f>IFERROR(IF(ISBLANK(C724),IF(ISBLANK(D724),"",VLOOKUP(D724,Subrecipient!$D$13:$E$1200,2,FALSE)),VLOOKUP(C724,Subrecipient!$C$13:$E$1200,3,FALSE)),"Not Found")</f>
        <v/>
      </c>
      <c r="F724" s="152"/>
      <c r="G724" s="216"/>
      <c r="H724" s="207"/>
      <c r="I724" s="234" t="str">
        <f t="shared" si="11"/>
        <v/>
      </c>
      <c r="J724" s="152"/>
      <c r="K724" s="217"/>
      <c r="L724" s="154"/>
      <c r="M724" s="155"/>
      <c r="N724" s="155"/>
      <c r="O724" s="155"/>
      <c r="P724" s="154"/>
      <c r="Q724" s="215"/>
      <c r="R724" s="152"/>
      <c r="S724" s="152"/>
      <c r="T724" s="152"/>
      <c r="U724" s="152"/>
      <c r="V724" s="152"/>
      <c r="W724" s="207"/>
      <c r="X724" s="207"/>
      <c r="Y724" s="152"/>
      <c r="Z724" s="152"/>
      <c r="AA724" s="152"/>
      <c r="AB724" s="152"/>
      <c r="AC724" s="152"/>
      <c r="AD724" s="152"/>
      <c r="AE724" s="250"/>
      <c r="AF724" s="250"/>
      <c r="AG724" s="186"/>
      <c r="AH724" s="250"/>
    </row>
    <row r="725" spans="1:34" ht="12.75" customHeight="1" x14ac:dyDescent="0.35">
      <c r="A725" s="161"/>
      <c r="B725" s="161"/>
      <c r="C725" s="207"/>
      <c r="D725" s="152"/>
      <c r="E725" s="234" t="str">
        <f>IFERROR(IF(ISBLANK(C725),IF(ISBLANK(D725),"",VLOOKUP(D725,Subrecipient!$D$13:$E$1200,2,FALSE)),VLOOKUP(C725,Subrecipient!$C$13:$E$1200,3,FALSE)),"Not Found")</f>
        <v/>
      </c>
      <c r="F725" s="152"/>
      <c r="G725" s="216"/>
      <c r="H725" s="207"/>
      <c r="I725" s="234" t="str">
        <f t="shared" si="11"/>
        <v/>
      </c>
      <c r="J725" s="152"/>
      <c r="K725" s="217"/>
      <c r="L725" s="154"/>
      <c r="M725" s="155"/>
      <c r="N725" s="155"/>
      <c r="O725" s="155"/>
      <c r="P725" s="154"/>
      <c r="Q725" s="215"/>
      <c r="R725" s="152"/>
      <c r="S725" s="152"/>
      <c r="T725" s="152"/>
      <c r="U725" s="152"/>
      <c r="V725" s="152"/>
      <c r="W725" s="207"/>
      <c r="X725" s="207"/>
      <c r="Y725" s="152"/>
      <c r="Z725" s="152"/>
      <c r="AA725" s="152"/>
      <c r="AB725" s="152"/>
      <c r="AC725" s="152"/>
      <c r="AD725" s="152"/>
      <c r="AE725" s="250"/>
      <c r="AF725" s="250"/>
      <c r="AG725" s="186"/>
      <c r="AH725" s="250"/>
    </row>
    <row r="726" spans="1:34" ht="12.75" customHeight="1" x14ac:dyDescent="0.35">
      <c r="A726" s="161"/>
      <c r="B726" s="161"/>
      <c r="C726" s="207"/>
      <c r="D726" s="152"/>
      <c r="E726" s="234" t="str">
        <f>IFERROR(IF(ISBLANK(C726),IF(ISBLANK(D726),"",VLOOKUP(D726,Subrecipient!$D$13:$E$1200,2,FALSE)),VLOOKUP(C726,Subrecipient!$C$13:$E$1200,3,FALSE)),"Not Found")</f>
        <v/>
      </c>
      <c r="F726" s="152"/>
      <c r="G726" s="216"/>
      <c r="H726" s="207"/>
      <c r="I726" s="234" t="str">
        <f t="shared" si="11"/>
        <v/>
      </c>
      <c r="J726" s="152"/>
      <c r="K726" s="217"/>
      <c r="L726" s="154"/>
      <c r="M726" s="155"/>
      <c r="N726" s="155"/>
      <c r="O726" s="155"/>
      <c r="P726" s="154"/>
      <c r="Q726" s="215"/>
      <c r="R726" s="152"/>
      <c r="S726" s="152"/>
      <c r="T726" s="152"/>
      <c r="U726" s="152"/>
      <c r="V726" s="152"/>
      <c r="W726" s="207"/>
      <c r="X726" s="207"/>
      <c r="Y726" s="152"/>
      <c r="Z726" s="152"/>
      <c r="AA726" s="152"/>
      <c r="AB726" s="152"/>
      <c r="AC726" s="152"/>
      <c r="AD726" s="152"/>
      <c r="AE726" s="250"/>
      <c r="AF726" s="250"/>
      <c r="AG726" s="186"/>
      <c r="AH726" s="250"/>
    </row>
    <row r="727" spans="1:34" ht="12.75" customHeight="1" x14ac:dyDescent="0.35">
      <c r="A727" s="161"/>
      <c r="B727" s="161"/>
      <c r="C727" s="207"/>
      <c r="D727" s="152"/>
      <c r="E727" s="234" t="str">
        <f>IFERROR(IF(ISBLANK(C727),IF(ISBLANK(D727),"",VLOOKUP(D727,Subrecipient!$D$13:$E$1200,2,FALSE)),VLOOKUP(C727,Subrecipient!$C$13:$E$1200,3,FALSE)),"Not Found")</f>
        <v/>
      </c>
      <c r="F727" s="152"/>
      <c r="G727" s="216"/>
      <c r="H727" s="207"/>
      <c r="I727" s="234" t="str">
        <f t="shared" si="11"/>
        <v/>
      </c>
      <c r="J727" s="152"/>
      <c r="K727" s="217"/>
      <c r="L727" s="154"/>
      <c r="M727" s="155"/>
      <c r="N727" s="155"/>
      <c r="O727" s="155"/>
      <c r="P727" s="154"/>
      <c r="Q727" s="215"/>
      <c r="R727" s="152"/>
      <c r="S727" s="152"/>
      <c r="T727" s="152"/>
      <c r="U727" s="152"/>
      <c r="V727" s="152"/>
      <c r="W727" s="207"/>
      <c r="X727" s="207"/>
      <c r="Y727" s="152"/>
      <c r="Z727" s="152"/>
      <c r="AA727" s="152"/>
      <c r="AB727" s="152"/>
      <c r="AC727" s="152"/>
      <c r="AD727" s="152"/>
      <c r="AE727" s="250"/>
      <c r="AF727" s="250"/>
      <c r="AG727" s="186"/>
      <c r="AH727" s="250"/>
    </row>
    <row r="728" spans="1:34" ht="12.75" customHeight="1" x14ac:dyDescent="0.35">
      <c r="A728" s="161"/>
      <c r="B728" s="161"/>
      <c r="C728" s="207"/>
      <c r="D728" s="152"/>
      <c r="E728" s="234" t="str">
        <f>IFERROR(IF(ISBLANK(C728),IF(ISBLANK(D728),"",VLOOKUP(D728,Subrecipient!$D$13:$E$1200,2,FALSE)),VLOOKUP(C728,Subrecipient!$C$13:$E$1200,3,FALSE)),"Not Found")</f>
        <v/>
      </c>
      <c r="F728" s="152"/>
      <c r="G728" s="216"/>
      <c r="H728" s="207"/>
      <c r="I728" s="234" t="str">
        <f t="shared" si="11"/>
        <v/>
      </c>
      <c r="J728" s="152"/>
      <c r="K728" s="217"/>
      <c r="L728" s="154"/>
      <c r="M728" s="155"/>
      <c r="N728" s="155"/>
      <c r="O728" s="155"/>
      <c r="P728" s="154"/>
      <c r="Q728" s="215"/>
      <c r="R728" s="152"/>
      <c r="S728" s="152"/>
      <c r="T728" s="152"/>
      <c r="U728" s="152"/>
      <c r="V728" s="152"/>
      <c r="W728" s="207"/>
      <c r="X728" s="207"/>
      <c r="Y728" s="152"/>
      <c r="Z728" s="152"/>
      <c r="AA728" s="152"/>
      <c r="AB728" s="152"/>
      <c r="AC728" s="152"/>
      <c r="AD728" s="152"/>
      <c r="AE728" s="250"/>
      <c r="AF728" s="250"/>
      <c r="AG728" s="186"/>
      <c r="AH728" s="250"/>
    </row>
    <row r="729" spans="1:34" ht="12.75" customHeight="1" x14ac:dyDescent="0.35">
      <c r="A729" s="161"/>
      <c r="B729" s="161"/>
      <c r="C729" s="207"/>
      <c r="D729" s="152"/>
      <c r="E729" s="234" t="str">
        <f>IFERROR(IF(ISBLANK(C729),IF(ISBLANK(D729),"",VLOOKUP(D729,Subrecipient!$D$13:$E$1200,2,FALSE)),VLOOKUP(C729,Subrecipient!$C$13:$E$1200,3,FALSE)),"Not Found")</f>
        <v/>
      </c>
      <c r="F729" s="152"/>
      <c r="G729" s="216"/>
      <c r="H729" s="207"/>
      <c r="I729" s="234" t="str">
        <f t="shared" si="11"/>
        <v/>
      </c>
      <c r="J729" s="152"/>
      <c r="K729" s="217"/>
      <c r="L729" s="154"/>
      <c r="M729" s="155"/>
      <c r="N729" s="155"/>
      <c r="O729" s="155"/>
      <c r="P729" s="154"/>
      <c r="Q729" s="215"/>
      <c r="R729" s="152"/>
      <c r="S729" s="152"/>
      <c r="T729" s="152"/>
      <c r="U729" s="152"/>
      <c r="V729" s="152"/>
      <c r="W729" s="207"/>
      <c r="X729" s="207"/>
      <c r="Y729" s="152"/>
      <c r="Z729" s="152"/>
      <c r="AA729" s="152"/>
      <c r="AB729" s="152"/>
      <c r="AC729" s="152"/>
      <c r="AD729" s="152"/>
      <c r="AE729" s="250"/>
      <c r="AF729" s="250"/>
      <c r="AG729" s="186"/>
      <c r="AH729" s="250"/>
    </row>
    <row r="730" spans="1:34" ht="12.75" customHeight="1" x14ac:dyDescent="0.35">
      <c r="A730" s="161"/>
      <c r="B730" s="161"/>
      <c r="C730" s="207"/>
      <c r="D730" s="152"/>
      <c r="E730" s="234" t="str">
        <f>IFERROR(IF(ISBLANK(C730),IF(ISBLANK(D730),"",VLOOKUP(D730,Subrecipient!$D$13:$E$1200,2,FALSE)),VLOOKUP(C730,Subrecipient!$C$13:$E$1200,3,FALSE)),"Not Found")</f>
        <v/>
      </c>
      <c r="F730" s="152"/>
      <c r="G730" s="216"/>
      <c r="H730" s="207"/>
      <c r="I730" s="234" t="str">
        <f t="shared" si="11"/>
        <v/>
      </c>
      <c r="J730" s="152"/>
      <c r="K730" s="217"/>
      <c r="L730" s="154"/>
      <c r="M730" s="155"/>
      <c r="N730" s="155"/>
      <c r="O730" s="155"/>
      <c r="P730" s="154"/>
      <c r="Q730" s="215"/>
      <c r="R730" s="152"/>
      <c r="S730" s="152"/>
      <c r="T730" s="152"/>
      <c r="U730" s="152"/>
      <c r="V730" s="152"/>
      <c r="W730" s="207"/>
      <c r="X730" s="207"/>
      <c r="Y730" s="152"/>
      <c r="Z730" s="152"/>
      <c r="AA730" s="152"/>
      <c r="AB730" s="152"/>
      <c r="AC730" s="152"/>
      <c r="AD730" s="152"/>
      <c r="AE730" s="250"/>
      <c r="AF730" s="250"/>
      <c r="AG730" s="186"/>
      <c r="AH730" s="250"/>
    </row>
    <row r="731" spans="1:34" ht="12.75" customHeight="1" x14ac:dyDescent="0.35">
      <c r="A731" s="161"/>
      <c r="B731" s="161"/>
      <c r="C731" s="207"/>
      <c r="D731" s="152"/>
      <c r="E731" s="234" t="str">
        <f>IFERROR(IF(ISBLANK(C731),IF(ISBLANK(D731),"",VLOOKUP(D731,Subrecipient!$D$13:$E$1200,2,FALSE)),VLOOKUP(C731,Subrecipient!$C$13:$E$1200,3,FALSE)),"Not Found")</f>
        <v/>
      </c>
      <c r="F731" s="152"/>
      <c r="G731" s="216"/>
      <c r="H731" s="207"/>
      <c r="I731" s="234" t="str">
        <f t="shared" si="11"/>
        <v/>
      </c>
      <c r="J731" s="152"/>
      <c r="K731" s="217"/>
      <c r="L731" s="154"/>
      <c r="M731" s="155"/>
      <c r="N731" s="155"/>
      <c r="O731" s="155"/>
      <c r="P731" s="154"/>
      <c r="Q731" s="215"/>
      <c r="R731" s="152"/>
      <c r="S731" s="152"/>
      <c r="T731" s="152"/>
      <c r="U731" s="152"/>
      <c r="V731" s="152"/>
      <c r="W731" s="207"/>
      <c r="X731" s="207"/>
      <c r="Y731" s="152"/>
      <c r="Z731" s="152"/>
      <c r="AA731" s="152"/>
      <c r="AB731" s="152"/>
      <c r="AC731" s="152"/>
      <c r="AD731" s="152"/>
      <c r="AE731" s="250"/>
      <c r="AF731" s="250"/>
      <c r="AG731" s="186"/>
      <c r="AH731" s="250"/>
    </row>
    <row r="732" spans="1:34" ht="12.75" customHeight="1" x14ac:dyDescent="0.35">
      <c r="A732" s="161"/>
      <c r="B732" s="161"/>
      <c r="C732" s="207"/>
      <c r="D732" s="152"/>
      <c r="E732" s="234" t="str">
        <f>IFERROR(IF(ISBLANK(C732),IF(ISBLANK(D732),"",VLOOKUP(D732,Subrecipient!$D$13:$E$1200,2,FALSE)),VLOOKUP(C732,Subrecipient!$C$13:$E$1200,3,FALSE)),"Not Found")</f>
        <v/>
      </c>
      <c r="F732" s="152"/>
      <c r="G732" s="216"/>
      <c r="H732" s="207"/>
      <c r="I732" s="234" t="str">
        <f t="shared" si="11"/>
        <v/>
      </c>
      <c r="J732" s="152"/>
      <c r="K732" s="217"/>
      <c r="L732" s="154"/>
      <c r="M732" s="155"/>
      <c r="N732" s="155"/>
      <c r="O732" s="155"/>
      <c r="P732" s="154"/>
      <c r="Q732" s="215"/>
      <c r="R732" s="152"/>
      <c r="S732" s="152"/>
      <c r="T732" s="152"/>
      <c r="U732" s="152"/>
      <c r="V732" s="152"/>
      <c r="W732" s="207"/>
      <c r="X732" s="207"/>
      <c r="Y732" s="152"/>
      <c r="Z732" s="152"/>
      <c r="AA732" s="152"/>
      <c r="AB732" s="152"/>
      <c r="AC732" s="152"/>
      <c r="AD732" s="152"/>
      <c r="AE732" s="250"/>
      <c r="AF732" s="250"/>
      <c r="AG732" s="186"/>
      <c r="AH732" s="250"/>
    </row>
    <row r="733" spans="1:34" ht="12.75" customHeight="1" x14ac:dyDescent="0.35">
      <c r="A733" s="161"/>
      <c r="B733" s="161"/>
      <c r="C733" s="207"/>
      <c r="D733" s="152"/>
      <c r="E733" s="234" t="str">
        <f>IFERROR(IF(ISBLANK(C733),IF(ISBLANK(D733),"",VLOOKUP(D733,Subrecipient!$D$13:$E$1200,2,FALSE)),VLOOKUP(C733,Subrecipient!$C$13:$E$1200,3,FALSE)),"Not Found")</f>
        <v/>
      </c>
      <c r="F733" s="152"/>
      <c r="G733" s="216"/>
      <c r="H733" s="207"/>
      <c r="I733" s="234" t="str">
        <f t="shared" si="11"/>
        <v/>
      </c>
      <c r="J733" s="152"/>
      <c r="K733" s="217"/>
      <c r="L733" s="154"/>
      <c r="M733" s="155"/>
      <c r="N733" s="155"/>
      <c r="O733" s="155"/>
      <c r="P733" s="154"/>
      <c r="Q733" s="215"/>
      <c r="R733" s="152"/>
      <c r="S733" s="152"/>
      <c r="T733" s="152"/>
      <c r="U733" s="152"/>
      <c r="V733" s="152"/>
      <c r="W733" s="207"/>
      <c r="X733" s="207"/>
      <c r="Y733" s="152"/>
      <c r="Z733" s="152"/>
      <c r="AA733" s="152"/>
      <c r="AB733" s="152"/>
      <c r="AC733" s="152"/>
      <c r="AD733" s="152"/>
      <c r="AE733" s="250"/>
      <c r="AF733" s="250"/>
      <c r="AG733" s="186"/>
      <c r="AH733" s="250"/>
    </row>
    <row r="734" spans="1:34" ht="12.75" customHeight="1" x14ac:dyDescent="0.35">
      <c r="A734" s="161"/>
      <c r="B734" s="161"/>
      <c r="C734" s="207"/>
      <c r="D734" s="152"/>
      <c r="E734" s="234" t="str">
        <f>IFERROR(IF(ISBLANK(C734),IF(ISBLANK(D734),"",VLOOKUP(D734,Subrecipient!$D$13:$E$1200,2,FALSE)),VLOOKUP(C734,Subrecipient!$C$13:$E$1200,3,FALSE)),"Not Found")</f>
        <v/>
      </c>
      <c r="F734" s="152"/>
      <c r="G734" s="216"/>
      <c r="H734" s="207"/>
      <c r="I734" s="234" t="str">
        <f t="shared" si="11"/>
        <v/>
      </c>
      <c r="J734" s="152"/>
      <c r="K734" s="217"/>
      <c r="L734" s="154"/>
      <c r="M734" s="155"/>
      <c r="N734" s="155"/>
      <c r="O734" s="155"/>
      <c r="P734" s="154"/>
      <c r="Q734" s="215"/>
      <c r="R734" s="152"/>
      <c r="S734" s="152"/>
      <c r="T734" s="152"/>
      <c r="U734" s="152"/>
      <c r="V734" s="152"/>
      <c r="W734" s="207"/>
      <c r="X734" s="207"/>
      <c r="Y734" s="152"/>
      <c r="Z734" s="152"/>
      <c r="AA734" s="152"/>
      <c r="AB734" s="152"/>
      <c r="AC734" s="152"/>
      <c r="AD734" s="152"/>
      <c r="AE734" s="250"/>
      <c r="AF734" s="250"/>
      <c r="AG734" s="186"/>
      <c r="AH734" s="250"/>
    </row>
    <row r="735" spans="1:34" ht="12.75" customHeight="1" x14ac:dyDescent="0.35">
      <c r="A735" s="161"/>
      <c r="B735" s="161"/>
      <c r="C735" s="207"/>
      <c r="D735" s="152"/>
      <c r="E735" s="234" t="str">
        <f>IFERROR(IF(ISBLANK(C735),IF(ISBLANK(D735),"",VLOOKUP(D735,Subrecipient!$D$13:$E$1200,2,FALSE)),VLOOKUP(C735,Subrecipient!$C$13:$E$1200,3,FALSE)),"Not Found")</f>
        <v/>
      </c>
      <c r="F735" s="152"/>
      <c r="G735" s="216"/>
      <c r="H735" s="207"/>
      <c r="I735" s="234" t="str">
        <f t="shared" si="11"/>
        <v/>
      </c>
      <c r="J735" s="152"/>
      <c r="K735" s="217"/>
      <c r="L735" s="154"/>
      <c r="M735" s="155"/>
      <c r="N735" s="155"/>
      <c r="O735" s="155"/>
      <c r="P735" s="154"/>
      <c r="Q735" s="215"/>
      <c r="R735" s="152"/>
      <c r="S735" s="152"/>
      <c r="T735" s="152"/>
      <c r="U735" s="152"/>
      <c r="V735" s="152"/>
      <c r="W735" s="207"/>
      <c r="X735" s="207"/>
      <c r="Y735" s="152"/>
      <c r="Z735" s="152"/>
      <c r="AA735" s="152"/>
      <c r="AB735" s="152"/>
      <c r="AC735" s="152"/>
      <c r="AD735" s="152"/>
      <c r="AE735" s="250"/>
      <c r="AF735" s="250"/>
      <c r="AG735" s="186"/>
      <c r="AH735" s="250"/>
    </row>
    <row r="736" spans="1:34" ht="12.75" customHeight="1" x14ac:dyDescent="0.35">
      <c r="A736" s="161"/>
      <c r="B736" s="161"/>
      <c r="C736" s="207"/>
      <c r="D736" s="152"/>
      <c r="E736" s="234" t="str">
        <f>IFERROR(IF(ISBLANK(C736),IF(ISBLANK(D736),"",VLOOKUP(D736,Subrecipient!$D$13:$E$1200,2,FALSE)),VLOOKUP(C736,Subrecipient!$C$13:$E$1200,3,FALSE)),"Not Found")</f>
        <v/>
      </c>
      <c r="F736" s="152"/>
      <c r="G736" s="216"/>
      <c r="H736" s="207"/>
      <c r="I736" s="234" t="str">
        <f t="shared" si="11"/>
        <v/>
      </c>
      <c r="J736" s="152"/>
      <c r="K736" s="217"/>
      <c r="L736" s="154"/>
      <c r="M736" s="155"/>
      <c r="N736" s="155"/>
      <c r="O736" s="155"/>
      <c r="P736" s="154"/>
      <c r="Q736" s="215"/>
      <c r="R736" s="152"/>
      <c r="S736" s="152"/>
      <c r="T736" s="152"/>
      <c r="U736" s="152"/>
      <c r="V736" s="152"/>
      <c r="W736" s="207"/>
      <c r="X736" s="207"/>
      <c r="Y736" s="152"/>
      <c r="Z736" s="152"/>
      <c r="AA736" s="152"/>
      <c r="AB736" s="152"/>
      <c r="AC736" s="152"/>
      <c r="AD736" s="152"/>
      <c r="AE736" s="250"/>
      <c r="AF736" s="250"/>
      <c r="AG736" s="186"/>
      <c r="AH736" s="250"/>
    </row>
    <row r="737" spans="1:34" ht="12.75" customHeight="1" x14ac:dyDescent="0.35">
      <c r="A737" s="161"/>
      <c r="B737" s="161"/>
      <c r="C737" s="207"/>
      <c r="D737" s="152"/>
      <c r="E737" s="234" t="str">
        <f>IFERROR(IF(ISBLANK(C737),IF(ISBLANK(D737),"",VLOOKUP(D737,Subrecipient!$D$13:$E$1200,2,FALSE)),VLOOKUP(C737,Subrecipient!$C$13:$E$1200,3,FALSE)),"Not Found")</f>
        <v/>
      </c>
      <c r="F737" s="152"/>
      <c r="G737" s="216"/>
      <c r="H737" s="207"/>
      <c r="I737" s="234" t="str">
        <f t="shared" si="11"/>
        <v/>
      </c>
      <c r="J737" s="152"/>
      <c r="K737" s="217"/>
      <c r="L737" s="154"/>
      <c r="M737" s="155"/>
      <c r="N737" s="155"/>
      <c r="O737" s="155"/>
      <c r="P737" s="154"/>
      <c r="Q737" s="215"/>
      <c r="R737" s="152"/>
      <c r="S737" s="152"/>
      <c r="T737" s="152"/>
      <c r="U737" s="152"/>
      <c r="V737" s="152"/>
      <c r="W737" s="207"/>
      <c r="X737" s="207"/>
      <c r="Y737" s="152"/>
      <c r="Z737" s="152"/>
      <c r="AA737" s="152"/>
      <c r="AB737" s="152"/>
      <c r="AC737" s="152"/>
      <c r="AD737" s="152"/>
      <c r="AE737" s="250"/>
      <c r="AF737" s="250"/>
      <c r="AG737" s="186"/>
      <c r="AH737" s="250"/>
    </row>
    <row r="738" spans="1:34" ht="12.75" customHeight="1" x14ac:dyDescent="0.35">
      <c r="A738" s="161"/>
      <c r="B738" s="161"/>
      <c r="C738" s="207"/>
      <c r="D738" s="152"/>
      <c r="E738" s="234" t="str">
        <f>IFERROR(IF(ISBLANK(C738),IF(ISBLANK(D738),"",VLOOKUP(D738,Subrecipient!$D$13:$E$1200,2,FALSE)),VLOOKUP(C738,Subrecipient!$C$13:$E$1200,3,FALSE)),"Not Found")</f>
        <v/>
      </c>
      <c r="F738" s="152"/>
      <c r="G738" s="216"/>
      <c r="H738" s="207"/>
      <c r="I738" s="234" t="str">
        <f t="shared" si="11"/>
        <v/>
      </c>
      <c r="J738" s="152"/>
      <c r="K738" s="217"/>
      <c r="L738" s="154"/>
      <c r="M738" s="155"/>
      <c r="N738" s="155"/>
      <c r="O738" s="155"/>
      <c r="P738" s="154"/>
      <c r="Q738" s="215"/>
      <c r="R738" s="152"/>
      <c r="S738" s="152"/>
      <c r="T738" s="152"/>
      <c r="U738" s="152"/>
      <c r="V738" s="152"/>
      <c r="W738" s="207"/>
      <c r="X738" s="207"/>
      <c r="Y738" s="152"/>
      <c r="Z738" s="152"/>
      <c r="AA738" s="152"/>
      <c r="AB738" s="152"/>
      <c r="AC738" s="152"/>
      <c r="AD738" s="152"/>
      <c r="AE738" s="250"/>
      <c r="AF738" s="250"/>
      <c r="AG738" s="186"/>
      <c r="AH738" s="250"/>
    </row>
    <row r="739" spans="1:34" ht="12.75" customHeight="1" x14ac:dyDescent="0.35">
      <c r="A739" s="161"/>
      <c r="B739" s="161"/>
      <c r="C739" s="207"/>
      <c r="D739" s="152"/>
      <c r="E739" s="234" t="str">
        <f>IFERROR(IF(ISBLANK(C739),IF(ISBLANK(D739),"",VLOOKUP(D739,Subrecipient!$D$13:$E$1200,2,FALSE)),VLOOKUP(C739,Subrecipient!$C$13:$E$1200,3,FALSE)),"Not Found")</f>
        <v/>
      </c>
      <c r="F739" s="152"/>
      <c r="G739" s="216"/>
      <c r="H739" s="207"/>
      <c r="I739" s="234" t="str">
        <f t="shared" si="11"/>
        <v/>
      </c>
      <c r="J739" s="152"/>
      <c r="K739" s="217"/>
      <c r="L739" s="154"/>
      <c r="M739" s="155"/>
      <c r="N739" s="155"/>
      <c r="O739" s="155"/>
      <c r="P739" s="154"/>
      <c r="Q739" s="215"/>
      <c r="R739" s="152"/>
      <c r="S739" s="152"/>
      <c r="T739" s="152"/>
      <c r="U739" s="152"/>
      <c r="V739" s="152"/>
      <c r="W739" s="207"/>
      <c r="X739" s="207"/>
      <c r="Y739" s="152"/>
      <c r="Z739" s="152"/>
      <c r="AA739" s="152"/>
      <c r="AB739" s="152"/>
      <c r="AC739" s="152"/>
      <c r="AD739" s="152"/>
      <c r="AE739" s="250"/>
      <c r="AF739" s="250"/>
      <c r="AG739" s="186"/>
      <c r="AH739" s="250"/>
    </row>
    <row r="740" spans="1:34" ht="12.75" customHeight="1" x14ac:dyDescent="0.35">
      <c r="A740" s="161"/>
      <c r="B740" s="161"/>
      <c r="C740" s="207"/>
      <c r="D740" s="152"/>
      <c r="E740" s="234" t="str">
        <f>IFERROR(IF(ISBLANK(C740),IF(ISBLANK(D740),"",VLOOKUP(D740,Subrecipient!$D$13:$E$1200,2,FALSE)),VLOOKUP(C740,Subrecipient!$C$13:$E$1200,3,FALSE)),"Not Found")</f>
        <v/>
      </c>
      <c r="F740" s="152"/>
      <c r="G740" s="216"/>
      <c r="H740" s="207"/>
      <c r="I740" s="234" t="str">
        <f t="shared" si="11"/>
        <v/>
      </c>
      <c r="J740" s="152"/>
      <c r="K740" s="217"/>
      <c r="L740" s="154"/>
      <c r="M740" s="155"/>
      <c r="N740" s="155"/>
      <c r="O740" s="155"/>
      <c r="P740" s="154"/>
      <c r="Q740" s="215"/>
      <c r="R740" s="152"/>
      <c r="S740" s="152"/>
      <c r="T740" s="152"/>
      <c r="U740" s="152"/>
      <c r="V740" s="152"/>
      <c r="W740" s="207"/>
      <c r="X740" s="207"/>
      <c r="Y740" s="152"/>
      <c r="Z740" s="152"/>
      <c r="AA740" s="152"/>
      <c r="AB740" s="152"/>
      <c r="AC740" s="152"/>
      <c r="AD740" s="152"/>
      <c r="AE740" s="250"/>
      <c r="AF740" s="250"/>
      <c r="AG740" s="186"/>
      <c r="AH740" s="250"/>
    </row>
    <row r="741" spans="1:34" ht="12.75" customHeight="1" x14ac:dyDescent="0.35">
      <c r="A741" s="161"/>
      <c r="B741" s="161"/>
      <c r="C741" s="207"/>
      <c r="D741" s="152"/>
      <c r="E741" s="234" t="str">
        <f>IFERROR(IF(ISBLANK(C741),IF(ISBLANK(D741),"",VLOOKUP(D741,Subrecipient!$D$13:$E$1200,2,FALSE)),VLOOKUP(C741,Subrecipient!$C$13:$E$1200,3,FALSE)),"Not Found")</f>
        <v/>
      </c>
      <c r="F741" s="152"/>
      <c r="G741" s="216"/>
      <c r="H741" s="207"/>
      <c r="I741" s="234" t="str">
        <f t="shared" si="11"/>
        <v/>
      </c>
      <c r="J741" s="152"/>
      <c r="K741" s="217"/>
      <c r="L741" s="154"/>
      <c r="M741" s="155"/>
      <c r="N741" s="155"/>
      <c r="O741" s="155"/>
      <c r="P741" s="154"/>
      <c r="Q741" s="215"/>
      <c r="R741" s="152"/>
      <c r="S741" s="152"/>
      <c r="T741" s="152"/>
      <c r="U741" s="152"/>
      <c r="V741" s="152"/>
      <c r="W741" s="207"/>
      <c r="X741" s="207"/>
      <c r="Y741" s="152"/>
      <c r="Z741" s="152"/>
      <c r="AA741" s="152"/>
      <c r="AB741" s="152"/>
      <c r="AC741" s="152"/>
      <c r="AD741" s="152"/>
      <c r="AE741" s="250"/>
      <c r="AF741" s="250"/>
      <c r="AG741" s="186"/>
      <c r="AH741" s="250"/>
    </row>
    <row r="742" spans="1:34" ht="12.75" customHeight="1" x14ac:dyDescent="0.35">
      <c r="A742" s="161"/>
      <c r="B742" s="161"/>
      <c r="C742" s="207"/>
      <c r="D742" s="152"/>
      <c r="E742" s="234" t="str">
        <f>IFERROR(IF(ISBLANK(C742),IF(ISBLANK(D742),"",VLOOKUP(D742,Subrecipient!$D$13:$E$1200,2,FALSE)),VLOOKUP(C742,Subrecipient!$C$13:$E$1200,3,FALSE)),"Not Found")</f>
        <v/>
      </c>
      <c r="F742" s="152"/>
      <c r="G742" s="216"/>
      <c r="H742" s="207"/>
      <c r="I742" s="234" t="str">
        <f t="shared" si="11"/>
        <v/>
      </c>
      <c r="J742" s="152"/>
      <c r="K742" s="217"/>
      <c r="L742" s="154"/>
      <c r="M742" s="155"/>
      <c r="N742" s="155"/>
      <c r="O742" s="155"/>
      <c r="P742" s="154"/>
      <c r="Q742" s="215"/>
      <c r="R742" s="152"/>
      <c r="S742" s="152"/>
      <c r="T742" s="152"/>
      <c r="U742" s="152"/>
      <c r="V742" s="152"/>
      <c r="W742" s="207"/>
      <c r="X742" s="207"/>
      <c r="Y742" s="152"/>
      <c r="Z742" s="152"/>
      <c r="AA742" s="152"/>
      <c r="AB742" s="152"/>
      <c r="AC742" s="152"/>
      <c r="AD742" s="152"/>
      <c r="AE742" s="250"/>
      <c r="AF742" s="250"/>
      <c r="AG742" s="186"/>
      <c r="AH742" s="250"/>
    </row>
    <row r="743" spans="1:34" ht="12.75" customHeight="1" x14ac:dyDescent="0.35">
      <c r="A743" s="161"/>
      <c r="B743" s="161"/>
      <c r="C743" s="207"/>
      <c r="D743" s="152"/>
      <c r="E743" s="234" t="str">
        <f>IFERROR(IF(ISBLANK(C743),IF(ISBLANK(D743),"",VLOOKUP(D743,Subrecipient!$D$13:$E$1200,2,FALSE)),VLOOKUP(C743,Subrecipient!$C$13:$E$1200,3,FALSE)),"Not Found")</f>
        <v/>
      </c>
      <c r="F743" s="152"/>
      <c r="G743" s="216"/>
      <c r="H743" s="207"/>
      <c r="I743" s="234" t="str">
        <f t="shared" si="11"/>
        <v/>
      </c>
      <c r="J743" s="152"/>
      <c r="K743" s="217"/>
      <c r="L743" s="154"/>
      <c r="M743" s="155"/>
      <c r="N743" s="155"/>
      <c r="O743" s="155"/>
      <c r="P743" s="154"/>
      <c r="Q743" s="215"/>
      <c r="R743" s="152"/>
      <c r="S743" s="152"/>
      <c r="T743" s="152"/>
      <c r="U743" s="152"/>
      <c r="V743" s="152"/>
      <c r="W743" s="207"/>
      <c r="X743" s="207"/>
      <c r="Y743" s="152"/>
      <c r="Z743" s="152"/>
      <c r="AA743" s="152"/>
      <c r="AB743" s="152"/>
      <c r="AC743" s="152"/>
      <c r="AD743" s="152"/>
      <c r="AE743" s="250"/>
      <c r="AF743" s="250"/>
      <c r="AG743" s="186"/>
      <c r="AH743" s="250"/>
    </row>
    <row r="744" spans="1:34" ht="12.75" customHeight="1" x14ac:dyDescent="0.35">
      <c r="A744" s="161"/>
      <c r="B744" s="161"/>
      <c r="C744" s="207"/>
      <c r="D744" s="152"/>
      <c r="E744" s="234" t="str">
        <f>IFERROR(IF(ISBLANK(C744),IF(ISBLANK(D744),"",VLOOKUP(D744,Subrecipient!$D$13:$E$1200,2,FALSE)),VLOOKUP(C744,Subrecipient!$C$13:$E$1200,3,FALSE)),"Not Found")</f>
        <v/>
      </c>
      <c r="F744" s="152"/>
      <c r="G744" s="216"/>
      <c r="H744" s="207"/>
      <c r="I744" s="234" t="str">
        <f t="shared" si="11"/>
        <v/>
      </c>
      <c r="J744" s="152"/>
      <c r="K744" s="217"/>
      <c r="L744" s="154"/>
      <c r="M744" s="155"/>
      <c r="N744" s="155"/>
      <c r="O744" s="155"/>
      <c r="P744" s="154"/>
      <c r="Q744" s="215"/>
      <c r="R744" s="152"/>
      <c r="S744" s="152"/>
      <c r="T744" s="152"/>
      <c r="U744" s="152"/>
      <c r="V744" s="152"/>
      <c r="W744" s="207"/>
      <c r="X744" s="207"/>
      <c r="Y744" s="152"/>
      <c r="Z744" s="152"/>
      <c r="AA744" s="152"/>
      <c r="AB744" s="152"/>
      <c r="AC744" s="152"/>
      <c r="AD744" s="152"/>
      <c r="AE744" s="250"/>
      <c r="AF744" s="250"/>
      <c r="AG744" s="186"/>
      <c r="AH744" s="250"/>
    </row>
    <row r="745" spans="1:34" ht="12.75" customHeight="1" x14ac:dyDescent="0.35">
      <c r="A745" s="161"/>
      <c r="B745" s="161"/>
      <c r="C745" s="207"/>
      <c r="D745" s="152"/>
      <c r="E745" s="234" t="str">
        <f>IFERROR(IF(ISBLANK(C745),IF(ISBLANK(D745),"",VLOOKUP(D745,Subrecipient!$D$13:$E$1200,2,FALSE)),VLOOKUP(C745,Subrecipient!$C$13:$E$1200,3,FALSE)),"Not Found")</f>
        <v/>
      </c>
      <c r="F745" s="152"/>
      <c r="G745" s="216"/>
      <c r="H745" s="207"/>
      <c r="I745" s="234" t="str">
        <f t="shared" si="11"/>
        <v/>
      </c>
      <c r="J745" s="152"/>
      <c r="K745" s="217"/>
      <c r="L745" s="154"/>
      <c r="M745" s="155"/>
      <c r="N745" s="155"/>
      <c r="O745" s="155"/>
      <c r="P745" s="154"/>
      <c r="Q745" s="215"/>
      <c r="R745" s="152"/>
      <c r="S745" s="152"/>
      <c r="T745" s="152"/>
      <c r="U745" s="152"/>
      <c r="V745" s="152"/>
      <c r="W745" s="207"/>
      <c r="X745" s="207"/>
      <c r="Y745" s="152"/>
      <c r="Z745" s="152"/>
      <c r="AA745" s="152"/>
      <c r="AB745" s="152"/>
      <c r="AC745" s="152"/>
      <c r="AD745" s="152"/>
      <c r="AE745" s="250"/>
      <c r="AF745" s="250"/>
      <c r="AG745" s="186"/>
      <c r="AH745" s="250"/>
    </row>
    <row r="746" spans="1:34" ht="12.75" customHeight="1" x14ac:dyDescent="0.35">
      <c r="A746" s="161"/>
      <c r="B746" s="161"/>
      <c r="C746" s="207"/>
      <c r="D746" s="152"/>
      <c r="E746" s="234" t="str">
        <f>IFERROR(IF(ISBLANK(C746),IF(ISBLANK(D746),"",VLOOKUP(D746,Subrecipient!$D$13:$E$1200,2,FALSE)),VLOOKUP(C746,Subrecipient!$C$13:$E$1200,3,FALSE)),"Not Found")</f>
        <v/>
      </c>
      <c r="F746" s="152"/>
      <c r="G746" s="216"/>
      <c r="H746" s="207"/>
      <c r="I746" s="234" t="str">
        <f t="shared" si="11"/>
        <v/>
      </c>
      <c r="J746" s="152"/>
      <c r="K746" s="217"/>
      <c r="L746" s="154"/>
      <c r="M746" s="155"/>
      <c r="N746" s="155"/>
      <c r="O746" s="155"/>
      <c r="P746" s="154"/>
      <c r="Q746" s="215"/>
      <c r="R746" s="152"/>
      <c r="S746" s="152"/>
      <c r="T746" s="152"/>
      <c r="U746" s="152"/>
      <c r="V746" s="152"/>
      <c r="W746" s="207"/>
      <c r="X746" s="207"/>
      <c r="Y746" s="152"/>
      <c r="Z746" s="152"/>
      <c r="AA746" s="152"/>
      <c r="AB746" s="152"/>
      <c r="AC746" s="152"/>
      <c r="AD746" s="152"/>
      <c r="AE746" s="250"/>
      <c r="AF746" s="250"/>
      <c r="AG746" s="186"/>
      <c r="AH746" s="250"/>
    </row>
    <row r="747" spans="1:34" ht="12.75" customHeight="1" x14ac:dyDescent="0.35">
      <c r="A747" s="161"/>
      <c r="B747" s="161"/>
      <c r="C747" s="207"/>
      <c r="D747" s="152"/>
      <c r="E747" s="234" t="str">
        <f>IFERROR(IF(ISBLANK(C747),IF(ISBLANK(D747),"",VLOOKUP(D747,Subrecipient!$D$13:$E$1200,2,FALSE)),VLOOKUP(C747,Subrecipient!$C$13:$E$1200,3,FALSE)),"Not Found")</f>
        <v/>
      </c>
      <c r="F747" s="152"/>
      <c r="G747" s="216"/>
      <c r="H747" s="207"/>
      <c r="I747" s="234" t="str">
        <f t="shared" si="11"/>
        <v/>
      </c>
      <c r="J747" s="152"/>
      <c r="K747" s="217"/>
      <c r="L747" s="154"/>
      <c r="M747" s="155"/>
      <c r="N747" s="155"/>
      <c r="O747" s="155"/>
      <c r="P747" s="154"/>
      <c r="Q747" s="215"/>
      <c r="R747" s="152"/>
      <c r="S747" s="152"/>
      <c r="T747" s="152"/>
      <c r="U747" s="152"/>
      <c r="V747" s="152"/>
      <c r="W747" s="207"/>
      <c r="X747" s="207"/>
      <c r="Y747" s="152"/>
      <c r="Z747" s="152"/>
      <c r="AA747" s="152"/>
      <c r="AB747" s="152"/>
      <c r="AC747" s="152"/>
      <c r="AD747" s="152"/>
      <c r="AE747" s="250"/>
      <c r="AF747" s="250"/>
      <c r="AG747" s="186"/>
      <c r="AH747" s="250"/>
    </row>
    <row r="748" spans="1:34" ht="12.75" customHeight="1" x14ac:dyDescent="0.35">
      <c r="A748" s="161"/>
      <c r="B748" s="161"/>
      <c r="C748" s="207"/>
      <c r="D748" s="152"/>
      <c r="E748" s="234" t="str">
        <f>IFERROR(IF(ISBLANK(C748),IF(ISBLANK(D748),"",VLOOKUP(D748,Subrecipient!$D$13:$E$1200,2,FALSE)),VLOOKUP(C748,Subrecipient!$C$13:$E$1200,3,FALSE)),"Not Found")</f>
        <v/>
      </c>
      <c r="F748" s="152"/>
      <c r="G748" s="216"/>
      <c r="H748" s="207"/>
      <c r="I748" s="234" t="str">
        <f t="shared" si="11"/>
        <v/>
      </c>
      <c r="J748" s="152"/>
      <c r="K748" s="217"/>
      <c r="L748" s="154"/>
      <c r="M748" s="155"/>
      <c r="N748" s="155"/>
      <c r="O748" s="155"/>
      <c r="P748" s="154"/>
      <c r="Q748" s="215"/>
      <c r="R748" s="152"/>
      <c r="S748" s="152"/>
      <c r="T748" s="152"/>
      <c r="U748" s="152"/>
      <c r="V748" s="152"/>
      <c r="W748" s="207"/>
      <c r="X748" s="207"/>
      <c r="Y748" s="152"/>
      <c r="Z748" s="152"/>
      <c r="AA748" s="152"/>
      <c r="AB748" s="152"/>
      <c r="AC748" s="152"/>
      <c r="AD748" s="152"/>
      <c r="AE748" s="250"/>
      <c r="AF748" s="250"/>
      <c r="AG748" s="186"/>
      <c r="AH748" s="250"/>
    </row>
    <row r="749" spans="1:34" ht="12.75" customHeight="1" x14ac:dyDescent="0.35">
      <c r="A749" s="161"/>
      <c r="B749" s="161"/>
      <c r="C749" s="207"/>
      <c r="D749" s="152"/>
      <c r="E749" s="234" t="str">
        <f>IFERROR(IF(ISBLANK(C749),IF(ISBLANK(D749),"",VLOOKUP(D749,Subrecipient!$D$13:$E$1200,2,FALSE)),VLOOKUP(C749,Subrecipient!$C$13:$E$1200,3,FALSE)),"Not Found")</f>
        <v/>
      </c>
      <c r="F749" s="152"/>
      <c r="G749" s="216"/>
      <c r="H749" s="207"/>
      <c r="I749" s="234" t="str">
        <f t="shared" si="11"/>
        <v/>
      </c>
      <c r="J749" s="152"/>
      <c r="K749" s="217"/>
      <c r="L749" s="154"/>
      <c r="M749" s="155"/>
      <c r="N749" s="155"/>
      <c r="O749" s="155"/>
      <c r="P749" s="154"/>
      <c r="Q749" s="215"/>
      <c r="R749" s="152"/>
      <c r="S749" s="152"/>
      <c r="T749" s="152"/>
      <c r="U749" s="152"/>
      <c r="V749" s="152"/>
      <c r="W749" s="207"/>
      <c r="X749" s="207"/>
      <c r="Y749" s="152"/>
      <c r="Z749" s="152"/>
      <c r="AA749" s="152"/>
      <c r="AB749" s="152"/>
      <c r="AC749" s="152"/>
      <c r="AD749" s="152"/>
      <c r="AE749" s="250"/>
      <c r="AF749" s="250"/>
      <c r="AG749" s="186"/>
      <c r="AH749" s="250"/>
    </row>
    <row r="750" spans="1:34" ht="12.75" customHeight="1" x14ac:dyDescent="0.35">
      <c r="A750" s="161"/>
      <c r="B750" s="161"/>
      <c r="C750" s="207"/>
      <c r="D750" s="152"/>
      <c r="E750" s="234" t="str">
        <f>IFERROR(IF(ISBLANK(C750),IF(ISBLANK(D750),"",VLOOKUP(D750,Subrecipient!$D$13:$E$1200,2,FALSE)),VLOOKUP(C750,Subrecipient!$C$13:$E$1200,3,FALSE)),"Not Found")</f>
        <v/>
      </c>
      <c r="F750" s="152"/>
      <c r="G750" s="216"/>
      <c r="H750" s="207"/>
      <c r="I750" s="234" t="str">
        <f t="shared" si="11"/>
        <v/>
      </c>
      <c r="J750" s="152"/>
      <c r="K750" s="217"/>
      <c r="L750" s="154"/>
      <c r="M750" s="155"/>
      <c r="N750" s="155"/>
      <c r="O750" s="155"/>
      <c r="P750" s="154"/>
      <c r="Q750" s="215"/>
      <c r="R750" s="152"/>
      <c r="S750" s="152"/>
      <c r="T750" s="152"/>
      <c r="U750" s="152"/>
      <c r="V750" s="152"/>
      <c r="W750" s="207"/>
      <c r="X750" s="207"/>
      <c r="Y750" s="152"/>
      <c r="Z750" s="152"/>
      <c r="AA750" s="152"/>
      <c r="AB750" s="152"/>
      <c r="AC750" s="152"/>
      <c r="AD750" s="152"/>
      <c r="AE750" s="250"/>
      <c r="AF750" s="250"/>
      <c r="AG750" s="186"/>
      <c r="AH750" s="250"/>
    </row>
    <row r="751" spans="1:34" ht="12.75" customHeight="1" x14ac:dyDescent="0.35">
      <c r="A751" s="161"/>
      <c r="B751" s="161"/>
      <c r="C751" s="207"/>
      <c r="D751" s="152"/>
      <c r="E751" s="234" t="str">
        <f>IFERROR(IF(ISBLANK(C751),IF(ISBLANK(D751),"",VLOOKUP(D751,Subrecipient!$D$13:$E$1200,2,FALSE)),VLOOKUP(C751,Subrecipient!$C$13:$E$1200,3,FALSE)),"Not Found")</f>
        <v/>
      </c>
      <c r="F751" s="152"/>
      <c r="G751" s="216"/>
      <c r="H751" s="207"/>
      <c r="I751" s="234" t="str">
        <f t="shared" si="11"/>
        <v/>
      </c>
      <c r="J751" s="152"/>
      <c r="K751" s="217"/>
      <c r="L751" s="154"/>
      <c r="M751" s="155"/>
      <c r="N751" s="155"/>
      <c r="O751" s="155"/>
      <c r="P751" s="154"/>
      <c r="Q751" s="215"/>
      <c r="R751" s="152"/>
      <c r="S751" s="152"/>
      <c r="T751" s="152"/>
      <c r="U751" s="152"/>
      <c r="V751" s="152"/>
      <c r="W751" s="207"/>
      <c r="X751" s="207"/>
      <c r="Y751" s="152"/>
      <c r="Z751" s="152"/>
      <c r="AA751" s="152"/>
      <c r="AB751" s="152"/>
      <c r="AC751" s="152"/>
      <c r="AD751" s="152"/>
      <c r="AE751" s="250"/>
      <c r="AF751" s="250"/>
      <c r="AG751" s="186"/>
      <c r="AH751" s="250"/>
    </row>
    <row r="752" spans="1:34" ht="12.75" customHeight="1" x14ac:dyDescent="0.35">
      <c r="A752" s="161"/>
      <c r="B752" s="161"/>
      <c r="C752" s="207"/>
      <c r="D752" s="152"/>
      <c r="E752" s="234" t="str">
        <f>IFERROR(IF(ISBLANK(C752),IF(ISBLANK(D752),"",VLOOKUP(D752,Subrecipient!$D$13:$E$1200,2,FALSE)),VLOOKUP(C752,Subrecipient!$C$13:$E$1200,3,FALSE)),"Not Found")</f>
        <v/>
      </c>
      <c r="F752" s="152"/>
      <c r="G752" s="216"/>
      <c r="H752" s="207"/>
      <c r="I752" s="234" t="str">
        <f t="shared" si="11"/>
        <v/>
      </c>
      <c r="J752" s="152"/>
      <c r="K752" s="217"/>
      <c r="L752" s="154"/>
      <c r="M752" s="155"/>
      <c r="N752" s="155"/>
      <c r="O752" s="155"/>
      <c r="P752" s="154"/>
      <c r="Q752" s="215"/>
      <c r="R752" s="152"/>
      <c r="S752" s="152"/>
      <c r="T752" s="152"/>
      <c r="U752" s="152"/>
      <c r="V752" s="152"/>
      <c r="W752" s="207"/>
      <c r="X752" s="207"/>
      <c r="Y752" s="152"/>
      <c r="Z752" s="152"/>
      <c r="AA752" s="152"/>
      <c r="AB752" s="152"/>
      <c r="AC752" s="152"/>
      <c r="AD752" s="152"/>
      <c r="AE752" s="250"/>
      <c r="AF752" s="250"/>
      <c r="AG752" s="186"/>
      <c r="AH752" s="250"/>
    </row>
    <row r="753" spans="1:34" ht="12.75" customHeight="1" x14ac:dyDescent="0.35">
      <c r="A753" s="161"/>
      <c r="B753" s="161"/>
      <c r="C753" s="207"/>
      <c r="D753" s="152"/>
      <c r="E753" s="234" t="str">
        <f>IFERROR(IF(ISBLANK(C753),IF(ISBLANK(D753),"",VLOOKUP(D753,Subrecipient!$D$13:$E$1200,2,FALSE)),VLOOKUP(C753,Subrecipient!$C$13:$E$1200,3,FALSE)),"Not Found")</f>
        <v/>
      </c>
      <c r="F753" s="152"/>
      <c r="G753" s="216"/>
      <c r="H753" s="207"/>
      <c r="I753" s="234" t="str">
        <f t="shared" si="11"/>
        <v/>
      </c>
      <c r="J753" s="152"/>
      <c r="K753" s="217"/>
      <c r="L753" s="154"/>
      <c r="M753" s="155"/>
      <c r="N753" s="155"/>
      <c r="O753" s="155"/>
      <c r="P753" s="154"/>
      <c r="Q753" s="215"/>
      <c r="R753" s="152"/>
      <c r="S753" s="152"/>
      <c r="T753" s="152"/>
      <c r="U753" s="152"/>
      <c r="V753" s="152"/>
      <c r="W753" s="207"/>
      <c r="X753" s="207"/>
      <c r="Y753" s="152"/>
      <c r="Z753" s="152"/>
      <c r="AA753" s="152"/>
      <c r="AB753" s="152"/>
      <c r="AC753" s="152"/>
      <c r="AD753" s="152"/>
      <c r="AE753" s="250"/>
      <c r="AF753" s="250"/>
      <c r="AG753" s="186"/>
      <c r="AH753" s="250"/>
    </row>
    <row r="754" spans="1:34" ht="12.75" customHeight="1" x14ac:dyDescent="0.35">
      <c r="A754" s="161"/>
      <c r="B754" s="161"/>
      <c r="C754" s="207"/>
      <c r="D754" s="152"/>
      <c r="E754" s="234" t="str">
        <f>IFERROR(IF(ISBLANK(C754),IF(ISBLANK(D754),"",VLOOKUP(D754,Subrecipient!$D$13:$E$1200,2,FALSE)),VLOOKUP(C754,Subrecipient!$C$13:$E$1200,3,FALSE)),"Not Found")</f>
        <v/>
      </c>
      <c r="F754" s="152"/>
      <c r="G754" s="216"/>
      <c r="H754" s="207"/>
      <c r="I754" s="234" t="str">
        <f t="shared" si="11"/>
        <v/>
      </c>
      <c r="J754" s="152"/>
      <c r="K754" s="217"/>
      <c r="L754" s="154"/>
      <c r="M754" s="155"/>
      <c r="N754" s="155"/>
      <c r="O754" s="155"/>
      <c r="P754" s="154"/>
      <c r="Q754" s="215"/>
      <c r="R754" s="152"/>
      <c r="S754" s="152"/>
      <c r="T754" s="152"/>
      <c r="U754" s="152"/>
      <c r="V754" s="152"/>
      <c r="W754" s="207"/>
      <c r="X754" s="207"/>
      <c r="Y754" s="152"/>
      <c r="Z754" s="152"/>
      <c r="AA754" s="152"/>
      <c r="AB754" s="152"/>
      <c r="AC754" s="152"/>
      <c r="AD754" s="152"/>
      <c r="AE754" s="250"/>
      <c r="AF754" s="250"/>
      <c r="AG754" s="186"/>
      <c r="AH754" s="250"/>
    </row>
    <row r="755" spans="1:34" ht="12.75" customHeight="1" x14ac:dyDescent="0.35">
      <c r="A755" s="161"/>
      <c r="B755" s="161"/>
      <c r="C755" s="207"/>
      <c r="D755" s="152"/>
      <c r="E755" s="234" t="str">
        <f>IFERROR(IF(ISBLANK(C755),IF(ISBLANK(D755),"",VLOOKUP(D755,Subrecipient!$D$13:$E$1200,2,FALSE)),VLOOKUP(C755,Subrecipient!$C$13:$E$1200,3,FALSE)),"Not Found")</f>
        <v/>
      </c>
      <c r="F755" s="152"/>
      <c r="G755" s="216"/>
      <c r="H755" s="207"/>
      <c r="I755" s="234" t="str">
        <f t="shared" si="11"/>
        <v/>
      </c>
      <c r="J755" s="152"/>
      <c r="K755" s="217"/>
      <c r="L755" s="154"/>
      <c r="M755" s="155"/>
      <c r="N755" s="155"/>
      <c r="O755" s="155"/>
      <c r="P755" s="154"/>
      <c r="Q755" s="215"/>
      <c r="R755" s="152"/>
      <c r="S755" s="152"/>
      <c r="T755" s="152"/>
      <c r="U755" s="152"/>
      <c r="V755" s="152"/>
      <c r="W755" s="207"/>
      <c r="X755" s="207"/>
      <c r="Y755" s="152"/>
      <c r="Z755" s="152"/>
      <c r="AA755" s="152"/>
      <c r="AB755" s="152"/>
      <c r="AC755" s="152"/>
      <c r="AD755" s="152"/>
      <c r="AE755" s="250"/>
      <c r="AF755" s="250"/>
      <c r="AG755" s="186"/>
      <c r="AH755" s="250"/>
    </row>
    <row r="756" spans="1:34" ht="12.75" customHeight="1" x14ac:dyDescent="0.35">
      <c r="A756" s="161"/>
      <c r="B756" s="161"/>
      <c r="C756" s="207"/>
      <c r="D756" s="152"/>
      <c r="E756" s="234" t="str">
        <f>IFERROR(IF(ISBLANK(C756),IF(ISBLANK(D756),"",VLOOKUP(D756,Subrecipient!$D$13:$E$1200,2,FALSE)),VLOOKUP(C756,Subrecipient!$C$13:$E$1200,3,FALSE)),"Not Found")</f>
        <v/>
      </c>
      <c r="F756" s="152"/>
      <c r="G756" s="216"/>
      <c r="H756" s="207"/>
      <c r="I756" s="234" t="str">
        <f t="shared" si="11"/>
        <v/>
      </c>
      <c r="J756" s="152"/>
      <c r="K756" s="217"/>
      <c r="L756" s="154"/>
      <c r="M756" s="155"/>
      <c r="N756" s="155"/>
      <c r="O756" s="155"/>
      <c r="P756" s="154"/>
      <c r="Q756" s="215"/>
      <c r="R756" s="152"/>
      <c r="S756" s="152"/>
      <c r="T756" s="152"/>
      <c r="U756" s="152"/>
      <c r="V756" s="152"/>
      <c r="W756" s="207"/>
      <c r="X756" s="207"/>
      <c r="Y756" s="152"/>
      <c r="Z756" s="152"/>
      <c r="AA756" s="152"/>
      <c r="AB756" s="152"/>
      <c r="AC756" s="152"/>
      <c r="AD756" s="152"/>
      <c r="AE756" s="250"/>
      <c r="AF756" s="250"/>
      <c r="AG756" s="186"/>
      <c r="AH756" s="250"/>
    </row>
    <row r="757" spans="1:34" ht="12.75" customHeight="1" x14ac:dyDescent="0.35">
      <c r="A757" s="161"/>
      <c r="B757" s="161"/>
      <c r="C757" s="207"/>
      <c r="D757" s="152"/>
      <c r="E757" s="234" t="str">
        <f>IFERROR(IF(ISBLANK(C757),IF(ISBLANK(D757),"",VLOOKUP(D757,Subrecipient!$D$13:$E$1200,2,FALSE)),VLOOKUP(C757,Subrecipient!$C$13:$E$1200,3,FALSE)),"Not Found")</f>
        <v/>
      </c>
      <c r="F757" s="152"/>
      <c r="G757" s="216"/>
      <c r="H757" s="207"/>
      <c r="I757" s="234" t="str">
        <f t="shared" si="11"/>
        <v/>
      </c>
      <c r="J757" s="152"/>
      <c r="K757" s="217"/>
      <c r="L757" s="154"/>
      <c r="M757" s="155"/>
      <c r="N757" s="155"/>
      <c r="O757" s="155"/>
      <c r="P757" s="154"/>
      <c r="Q757" s="215"/>
      <c r="R757" s="152"/>
      <c r="S757" s="152"/>
      <c r="T757" s="152"/>
      <c r="U757" s="152"/>
      <c r="V757" s="152"/>
      <c r="W757" s="207"/>
      <c r="X757" s="207"/>
      <c r="Y757" s="152"/>
      <c r="Z757" s="152"/>
      <c r="AA757" s="152"/>
      <c r="AB757" s="152"/>
      <c r="AC757" s="152"/>
      <c r="AD757" s="152"/>
      <c r="AE757" s="250"/>
      <c r="AF757" s="250"/>
      <c r="AG757" s="186"/>
      <c r="AH757" s="250"/>
    </row>
    <row r="758" spans="1:34" ht="12.75" customHeight="1" x14ac:dyDescent="0.35">
      <c r="A758" s="161"/>
      <c r="B758" s="161"/>
      <c r="C758" s="207"/>
      <c r="D758" s="152"/>
      <c r="E758" s="234" t="str">
        <f>IFERROR(IF(ISBLANK(C758),IF(ISBLANK(D758),"",VLOOKUP(D758,Subrecipient!$D$13:$E$1200,2,FALSE)),VLOOKUP(C758,Subrecipient!$C$13:$E$1200,3,FALSE)),"Not Found")</f>
        <v/>
      </c>
      <c r="F758" s="152"/>
      <c r="G758" s="216"/>
      <c r="H758" s="207"/>
      <c r="I758" s="234" t="str">
        <f t="shared" si="11"/>
        <v/>
      </c>
      <c r="J758" s="152"/>
      <c r="K758" s="217"/>
      <c r="L758" s="154"/>
      <c r="M758" s="155"/>
      <c r="N758" s="155"/>
      <c r="O758" s="155"/>
      <c r="P758" s="154"/>
      <c r="Q758" s="215"/>
      <c r="R758" s="152"/>
      <c r="S758" s="152"/>
      <c r="T758" s="152"/>
      <c r="U758" s="152"/>
      <c r="V758" s="152"/>
      <c r="W758" s="207"/>
      <c r="X758" s="207"/>
      <c r="Y758" s="152"/>
      <c r="Z758" s="152"/>
      <c r="AA758" s="152"/>
      <c r="AB758" s="152"/>
      <c r="AC758" s="152"/>
      <c r="AD758" s="152"/>
      <c r="AE758" s="250"/>
      <c r="AF758" s="250"/>
      <c r="AG758" s="186"/>
      <c r="AH758" s="250"/>
    </row>
    <row r="759" spans="1:34" ht="12.75" customHeight="1" x14ac:dyDescent="0.35">
      <c r="A759" s="161"/>
      <c r="B759" s="161"/>
      <c r="C759" s="207"/>
      <c r="D759" s="152"/>
      <c r="E759" s="234" t="str">
        <f>IFERROR(IF(ISBLANK(C759),IF(ISBLANK(D759),"",VLOOKUP(D759,Subrecipient!$D$13:$E$1200,2,FALSE)),VLOOKUP(C759,Subrecipient!$C$13:$E$1200,3,FALSE)),"Not Found")</f>
        <v/>
      </c>
      <c r="F759" s="152"/>
      <c r="G759" s="216"/>
      <c r="H759" s="207"/>
      <c r="I759" s="234" t="str">
        <f t="shared" si="11"/>
        <v/>
      </c>
      <c r="J759" s="152"/>
      <c r="K759" s="217"/>
      <c r="L759" s="154"/>
      <c r="M759" s="155"/>
      <c r="N759" s="155"/>
      <c r="O759" s="155"/>
      <c r="P759" s="154"/>
      <c r="Q759" s="215"/>
      <c r="R759" s="152"/>
      <c r="S759" s="152"/>
      <c r="T759" s="152"/>
      <c r="U759" s="152"/>
      <c r="V759" s="152"/>
      <c r="W759" s="207"/>
      <c r="X759" s="207"/>
      <c r="Y759" s="152"/>
      <c r="Z759" s="152"/>
      <c r="AA759" s="152"/>
      <c r="AB759" s="152"/>
      <c r="AC759" s="152"/>
      <c r="AD759" s="152"/>
      <c r="AE759" s="250"/>
      <c r="AF759" s="250"/>
      <c r="AG759" s="186"/>
      <c r="AH759" s="250"/>
    </row>
    <row r="760" spans="1:34" ht="12.75" customHeight="1" x14ac:dyDescent="0.35">
      <c r="A760" s="161"/>
      <c r="B760" s="161"/>
      <c r="C760" s="207"/>
      <c r="D760" s="152"/>
      <c r="E760" s="234" t="str">
        <f>IFERROR(IF(ISBLANK(C760),IF(ISBLANK(D760),"",VLOOKUP(D760,Subrecipient!$D$13:$E$1200,2,FALSE)),VLOOKUP(C760,Subrecipient!$C$13:$E$1200,3,FALSE)),"Not Found")</f>
        <v/>
      </c>
      <c r="F760" s="152"/>
      <c r="G760" s="216"/>
      <c r="H760" s="207"/>
      <c r="I760" s="234" t="str">
        <f t="shared" si="11"/>
        <v/>
      </c>
      <c r="J760" s="152"/>
      <c r="K760" s="217"/>
      <c r="L760" s="154"/>
      <c r="M760" s="155"/>
      <c r="N760" s="155"/>
      <c r="O760" s="155"/>
      <c r="P760" s="154"/>
      <c r="Q760" s="215"/>
      <c r="R760" s="152"/>
      <c r="S760" s="152"/>
      <c r="T760" s="152"/>
      <c r="U760" s="152"/>
      <c r="V760" s="152"/>
      <c r="W760" s="207"/>
      <c r="X760" s="207"/>
      <c r="Y760" s="152"/>
      <c r="Z760" s="152"/>
      <c r="AA760" s="152"/>
      <c r="AB760" s="152"/>
      <c r="AC760" s="152"/>
      <c r="AD760" s="152"/>
      <c r="AE760" s="250"/>
      <c r="AF760" s="250"/>
      <c r="AG760" s="186"/>
      <c r="AH760" s="250"/>
    </row>
    <row r="761" spans="1:34" ht="12.75" customHeight="1" x14ac:dyDescent="0.35">
      <c r="A761" s="161"/>
      <c r="B761" s="161"/>
      <c r="C761" s="207"/>
      <c r="D761" s="152"/>
      <c r="E761" s="234" t="str">
        <f>IFERROR(IF(ISBLANK(C761),IF(ISBLANK(D761),"",VLOOKUP(D761,Subrecipient!$D$13:$E$1200,2,FALSE)),VLOOKUP(C761,Subrecipient!$C$13:$E$1200,3,FALSE)),"Not Found")</f>
        <v/>
      </c>
      <c r="F761" s="152"/>
      <c r="G761" s="216"/>
      <c r="H761" s="207"/>
      <c r="I761" s="234" t="str">
        <f t="shared" si="11"/>
        <v/>
      </c>
      <c r="J761" s="152"/>
      <c r="K761" s="217"/>
      <c r="L761" s="154"/>
      <c r="M761" s="155"/>
      <c r="N761" s="155"/>
      <c r="O761" s="155"/>
      <c r="P761" s="154"/>
      <c r="Q761" s="215"/>
      <c r="R761" s="152"/>
      <c r="S761" s="152"/>
      <c r="T761" s="152"/>
      <c r="U761" s="152"/>
      <c r="V761" s="152"/>
      <c r="W761" s="207"/>
      <c r="X761" s="207"/>
      <c r="Y761" s="152"/>
      <c r="Z761" s="152"/>
      <c r="AA761" s="152"/>
      <c r="AB761" s="152"/>
      <c r="AC761" s="152"/>
      <c r="AD761" s="152"/>
      <c r="AE761" s="250"/>
      <c r="AF761" s="250"/>
      <c r="AG761" s="186"/>
      <c r="AH761" s="250"/>
    </row>
    <row r="762" spans="1:34" ht="12.75" customHeight="1" x14ac:dyDescent="0.35">
      <c r="A762" s="161"/>
      <c r="B762" s="161"/>
      <c r="C762" s="207"/>
      <c r="D762" s="152"/>
      <c r="E762" s="234" t="str">
        <f>IFERROR(IF(ISBLANK(C762),IF(ISBLANK(D762),"",VLOOKUP(D762,Subrecipient!$D$13:$E$1200,2,FALSE)),VLOOKUP(C762,Subrecipient!$C$13:$E$1200,3,FALSE)),"Not Found")</f>
        <v/>
      </c>
      <c r="F762" s="152"/>
      <c r="G762" s="216"/>
      <c r="H762" s="207"/>
      <c r="I762" s="234" t="str">
        <f t="shared" si="11"/>
        <v/>
      </c>
      <c r="J762" s="152"/>
      <c r="K762" s="217"/>
      <c r="L762" s="154"/>
      <c r="M762" s="155"/>
      <c r="N762" s="155"/>
      <c r="O762" s="155"/>
      <c r="P762" s="154"/>
      <c r="Q762" s="215"/>
      <c r="R762" s="152"/>
      <c r="S762" s="152"/>
      <c r="T762" s="152"/>
      <c r="U762" s="152"/>
      <c r="V762" s="152"/>
      <c r="W762" s="207"/>
      <c r="X762" s="207"/>
      <c r="Y762" s="152"/>
      <c r="Z762" s="152"/>
      <c r="AA762" s="152"/>
      <c r="AB762" s="152"/>
      <c r="AC762" s="152"/>
      <c r="AD762" s="152"/>
      <c r="AE762" s="250"/>
      <c r="AF762" s="250"/>
      <c r="AG762" s="186"/>
      <c r="AH762" s="250"/>
    </row>
    <row r="763" spans="1:34" ht="12.75" customHeight="1" x14ac:dyDescent="0.35">
      <c r="A763" s="161"/>
      <c r="B763" s="161"/>
      <c r="C763" s="207"/>
      <c r="D763" s="152"/>
      <c r="E763" s="234" t="str">
        <f>IFERROR(IF(ISBLANK(C763),IF(ISBLANK(D763),"",VLOOKUP(D763,Subrecipient!$D$13:$E$1200,2,FALSE)),VLOOKUP(C763,Subrecipient!$C$13:$E$1200,3,FALSE)),"Not Found")</f>
        <v/>
      </c>
      <c r="F763" s="152"/>
      <c r="G763" s="216"/>
      <c r="H763" s="207"/>
      <c r="I763" s="234" t="str">
        <f t="shared" si="11"/>
        <v/>
      </c>
      <c r="J763" s="152"/>
      <c r="K763" s="217"/>
      <c r="L763" s="154"/>
      <c r="M763" s="155"/>
      <c r="N763" s="155"/>
      <c r="O763" s="155"/>
      <c r="P763" s="154"/>
      <c r="Q763" s="215"/>
      <c r="R763" s="152"/>
      <c r="S763" s="152"/>
      <c r="T763" s="152"/>
      <c r="U763" s="152"/>
      <c r="V763" s="152"/>
      <c r="W763" s="207"/>
      <c r="X763" s="207"/>
      <c r="Y763" s="152"/>
      <c r="Z763" s="152"/>
      <c r="AA763" s="152"/>
      <c r="AB763" s="152"/>
      <c r="AC763" s="152"/>
      <c r="AD763" s="152"/>
      <c r="AE763" s="250"/>
      <c r="AF763" s="250"/>
      <c r="AG763" s="186"/>
      <c r="AH763" s="250"/>
    </row>
    <row r="764" spans="1:34" ht="12.75" customHeight="1" x14ac:dyDescent="0.35">
      <c r="A764" s="161"/>
      <c r="B764" s="161"/>
      <c r="C764" s="207"/>
      <c r="D764" s="152"/>
      <c r="E764" s="234" t="str">
        <f>IFERROR(IF(ISBLANK(C764),IF(ISBLANK(D764),"",VLOOKUP(D764,Subrecipient!$D$13:$E$1200,2,FALSE)),VLOOKUP(C764,Subrecipient!$C$13:$E$1200,3,FALSE)),"Not Found")</f>
        <v/>
      </c>
      <c r="F764" s="152"/>
      <c r="G764" s="216"/>
      <c r="H764" s="207"/>
      <c r="I764" s="234" t="str">
        <f t="shared" si="11"/>
        <v/>
      </c>
      <c r="J764" s="152"/>
      <c r="K764" s="217"/>
      <c r="L764" s="154"/>
      <c r="M764" s="155"/>
      <c r="N764" s="155"/>
      <c r="O764" s="155"/>
      <c r="P764" s="154"/>
      <c r="Q764" s="215"/>
      <c r="R764" s="152"/>
      <c r="S764" s="152"/>
      <c r="T764" s="152"/>
      <c r="U764" s="152"/>
      <c r="V764" s="152"/>
      <c r="W764" s="207"/>
      <c r="X764" s="207"/>
      <c r="Y764" s="152"/>
      <c r="Z764" s="152"/>
      <c r="AA764" s="152"/>
      <c r="AB764" s="152"/>
      <c r="AC764" s="152"/>
      <c r="AD764" s="152"/>
      <c r="AE764" s="250"/>
      <c r="AF764" s="250"/>
      <c r="AG764" s="186"/>
      <c r="AH764" s="250"/>
    </row>
    <row r="765" spans="1:34" ht="12.75" customHeight="1" x14ac:dyDescent="0.35">
      <c r="A765" s="161"/>
      <c r="B765" s="161"/>
      <c r="C765" s="207"/>
      <c r="D765" s="152"/>
      <c r="E765" s="234" t="str">
        <f>IFERROR(IF(ISBLANK(C765),IF(ISBLANK(D765),"",VLOOKUP(D765,Subrecipient!$D$13:$E$1200,2,FALSE)),VLOOKUP(C765,Subrecipient!$C$13:$E$1200,3,FALSE)),"Not Found")</f>
        <v/>
      </c>
      <c r="F765" s="152"/>
      <c r="G765" s="216"/>
      <c r="H765" s="207"/>
      <c r="I765" s="234" t="str">
        <f t="shared" si="11"/>
        <v/>
      </c>
      <c r="J765" s="152"/>
      <c r="K765" s="217"/>
      <c r="L765" s="154"/>
      <c r="M765" s="155"/>
      <c r="N765" s="155"/>
      <c r="O765" s="155"/>
      <c r="P765" s="154"/>
      <c r="Q765" s="215"/>
      <c r="R765" s="152"/>
      <c r="S765" s="152"/>
      <c r="T765" s="152"/>
      <c r="U765" s="152"/>
      <c r="V765" s="152"/>
      <c r="W765" s="207"/>
      <c r="X765" s="207"/>
      <c r="Y765" s="152"/>
      <c r="Z765" s="152"/>
      <c r="AA765" s="152"/>
      <c r="AB765" s="152"/>
      <c r="AC765" s="152"/>
      <c r="AD765" s="152"/>
      <c r="AE765" s="250"/>
      <c r="AF765" s="250"/>
      <c r="AG765" s="186"/>
      <c r="AH765" s="250"/>
    </row>
    <row r="766" spans="1:34" ht="12.75" customHeight="1" x14ac:dyDescent="0.35">
      <c r="A766" s="161"/>
      <c r="B766" s="161"/>
      <c r="C766" s="207"/>
      <c r="D766" s="152"/>
      <c r="E766" s="234" t="str">
        <f>IFERROR(IF(ISBLANK(C766),IF(ISBLANK(D766),"",VLOOKUP(D766,Subrecipient!$D$13:$E$1200,2,FALSE)),VLOOKUP(C766,Subrecipient!$C$13:$E$1200,3,FALSE)),"Not Found")</f>
        <v/>
      </c>
      <c r="F766" s="152"/>
      <c r="G766" s="216"/>
      <c r="H766" s="207"/>
      <c r="I766" s="234" t="str">
        <f t="shared" si="11"/>
        <v/>
      </c>
      <c r="J766" s="152"/>
      <c r="K766" s="217"/>
      <c r="L766" s="154"/>
      <c r="M766" s="155"/>
      <c r="N766" s="155"/>
      <c r="O766" s="155"/>
      <c r="P766" s="154"/>
      <c r="Q766" s="215"/>
      <c r="R766" s="152"/>
      <c r="S766" s="152"/>
      <c r="T766" s="152"/>
      <c r="U766" s="152"/>
      <c r="V766" s="152"/>
      <c r="W766" s="207"/>
      <c r="X766" s="207"/>
      <c r="Y766" s="152"/>
      <c r="Z766" s="152"/>
      <c r="AA766" s="152"/>
      <c r="AB766" s="152"/>
      <c r="AC766" s="152"/>
      <c r="AD766" s="152"/>
      <c r="AE766" s="250"/>
      <c r="AF766" s="250"/>
      <c r="AG766" s="186"/>
      <c r="AH766" s="250"/>
    </row>
    <row r="767" spans="1:34" ht="12.75" customHeight="1" x14ac:dyDescent="0.35">
      <c r="A767" s="161"/>
      <c r="B767" s="161"/>
      <c r="C767" s="207"/>
      <c r="D767" s="152"/>
      <c r="E767" s="234" t="str">
        <f>IFERROR(IF(ISBLANK(C767),IF(ISBLANK(D767),"",VLOOKUP(D767,Subrecipient!$D$13:$E$1200,2,FALSE)),VLOOKUP(C767,Subrecipient!$C$13:$E$1200,3,FALSE)),"Not Found")</f>
        <v/>
      </c>
      <c r="F767" s="152"/>
      <c r="G767" s="216"/>
      <c r="H767" s="207"/>
      <c r="I767" s="234" t="str">
        <f t="shared" si="11"/>
        <v/>
      </c>
      <c r="J767" s="152"/>
      <c r="K767" s="217"/>
      <c r="L767" s="154"/>
      <c r="M767" s="155"/>
      <c r="N767" s="155"/>
      <c r="O767" s="155"/>
      <c r="P767" s="154"/>
      <c r="Q767" s="215"/>
      <c r="R767" s="152"/>
      <c r="S767" s="152"/>
      <c r="T767" s="152"/>
      <c r="U767" s="152"/>
      <c r="V767" s="152"/>
      <c r="W767" s="207"/>
      <c r="X767" s="207"/>
      <c r="Y767" s="152"/>
      <c r="Z767" s="152"/>
      <c r="AA767" s="152"/>
      <c r="AB767" s="152"/>
      <c r="AC767" s="152"/>
      <c r="AD767" s="152"/>
      <c r="AE767" s="250"/>
      <c r="AF767" s="250"/>
      <c r="AG767" s="186"/>
      <c r="AH767" s="250"/>
    </row>
    <row r="768" spans="1:34" ht="12.75" customHeight="1" x14ac:dyDescent="0.35">
      <c r="A768" s="161"/>
      <c r="B768" s="161"/>
      <c r="C768" s="207"/>
      <c r="D768" s="152"/>
      <c r="E768" s="234" t="str">
        <f>IFERROR(IF(ISBLANK(C768),IF(ISBLANK(D768),"",VLOOKUP(D768,Subrecipient!$D$13:$E$1200,2,FALSE)),VLOOKUP(C768,Subrecipient!$C$13:$E$1200,3,FALSE)),"Not Found")</f>
        <v/>
      </c>
      <c r="F768" s="152"/>
      <c r="G768" s="216"/>
      <c r="H768" s="207"/>
      <c r="I768" s="234" t="str">
        <f t="shared" si="11"/>
        <v/>
      </c>
      <c r="J768" s="152"/>
      <c r="K768" s="217"/>
      <c r="L768" s="154"/>
      <c r="M768" s="155"/>
      <c r="N768" s="155"/>
      <c r="O768" s="155"/>
      <c r="P768" s="154"/>
      <c r="Q768" s="215"/>
      <c r="R768" s="152"/>
      <c r="S768" s="152"/>
      <c r="T768" s="152"/>
      <c r="U768" s="152"/>
      <c r="V768" s="152"/>
      <c r="W768" s="207"/>
      <c r="X768" s="207"/>
      <c r="Y768" s="152"/>
      <c r="Z768" s="152"/>
      <c r="AA768" s="152"/>
      <c r="AB768" s="152"/>
      <c r="AC768" s="152"/>
      <c r="AD768" s="152"/>
      <c r="AE768" s="250"/>
      <c r="AF768" s="250"/>
      <c r="AG768" s="186"/>
      <c r="AH768" s="250"/>
    </row>
    <row r="769" spans="1:34" ht="12.75" customHeight="1" x14ac:dyDescent="0.35">
      <c r="A769" s="161"/>
      <c r="B769" s="161"/>
      <c r="C769" s="207"/>
      <c r="D769" s="152"/>
      <c r="E769" s="234" t="str">
        <f>IFERROR(IF(ISBLANK(C769),IF(ISBLANK(D769),"",VLOOKUP(D769,Subrecipient!$D$13:$E$1200,2,FALSE)),VLOOKUP(C769,Subrecipient!$C$13:$E$1200,3,FALSE)),"Not Found")</f>
        <v/>
      </c>
      <c r="F769" s="152"/>
      <c r="G769" s="216"/>
      <c r="H769" s="207"/>
      <c r="I769" s="234" t="str">
        <f t="shared" si="11"/>
        <v/>
      </c>
      <c r="J769" s="152"/>
      <c r="K769" s="217"/>
      <c r="L769" s="154"/>
      <c r="M769" s="155"/>
      <c r="N769" s="155"/>
      <c r="O769" s="155"/>
      <c r="P769" s="154"/>
      <c r="Q769" s="215"/>
      <c r="R769" s="152"/>
      <c r="S769" s="152"/>
      <c r="T769" s="152"/>
      <c r="U769" s="152"/>
      <c r="V769" s="152"/>
      <c r="W769" s="207"/>
      <c r="X769" s="207"/>
      <c r="Y769" s="152"/>
      <c r="Z769" s="152"/>
      <c r="AA769" s="152"/>
      <c r="AB769" s="152"/>
      <c r="AC769" s="152"/>
      <c r="AD769" s="152"/>
      <c r="AE769" s="250"/>
      <c r="AF769" s="250"/>
      <c r="AG769" s="186"/>
      <c r="AH769" s="250"/>
    </row>
    <row r="770" spans="1:34" ht="12.75" customHeight="1" x14ac:dyDescent="0.35">
      <c r="A770" s="161"/>
      <c r="B770" s="161"/>
      <c r="C770" s="207"/>
      <c r="D770" s="152"/>
      <c r="E770" s="234" t="str">
        <f>IFERROR(IF(ISBLANK(C770),IF(ISBLANK(D770),"",VLOOKUP(D770,Subrecipient!$D$13:$E$1200,2,FALSE)),VLOOKUP(C770,Subrecipient!$C$13:$E$1200,3,FALSE)),"Not Found")</f>
        <v/>
      </c>
      <c r="F770" s="152"/>
      <c r="G770" s="216"/>
      <c r="H770" s="207"/>
      <c r="I770" s="234" t="str">
        <f t="shared" si="11"/>
        <v/>
      </c>
      <c r="J770" s="152"/>
      <c r="K770" s="217"/>
      <c r="L770" s="154"/>
      <c r="M770" s="155"/>
      <c r="N770" s="155"/>
      <c r="O770" s="155"/>
      <c r="P770" s="154"/>
      <c r="Q770" s="215"/>
      <c r="R770" s="152"/>
      <c r="S770" s="152"/>
      <c r="T770" s="152"/>
      <c r="U770" s="152"/>
      <c r="V770" s="152"/>
      <c r="W770" s="207"/>
      <c r="X770" s="207"/>
      <c r="Y770" s="152"/>
      <c r="Z770" s="152"/>
      <c r="AA770" s="152"/>
      <c r="AB770" s="152"/>
      <c r="AC770" s="152"/>
      <c r="AD770" s="152"/>
      <c r="AE770" s="250"/>
      <c r="AF770" s="250"/>
      <c r="AG770" s="186"/>
      <c r="AH770" s="250"/>
    </row>
    <row r="771" spans="1:34" ht="12.75" customHeight="1" x14ac:dyDescent="0.35">
      <c r="A771" s="161"/>
      <c r="B771" s="161"/>
      <c r="C771" s="207"/>
      <c r="D771" s="152"/>
      <c r="E771" s="234" t="str">
        <f>IFERROR(IF(ISBLANK(C771),IF(ISBLANK(D771),"",VLOOKUP(D771,Subrecipient!$D$13:$E$1200,2,FALSE)),VLOOKUP(C771,Subrecipient!$C$13:$E$1200,3,FALSE)),"Not Found")</f>
        <v/>
      </c>
      <c r="F771" s="152"/>
      <c r="G771" s="216"/>
      <c r="H771" s="207"/>
      <c r="I771" s="234" t="str">
        <f t="shared" si="11"/>
        <v/>
      </c>
      <c r="J771" s="152"/>
      <c r="K771" s="217"/>
      <c r="L771" s="154"/>
      <c r="M771" s="155"/>
      <c r="N771" s="155"/>
      <c r="O771" s="155"/>
      <c r="P771" s="154"/>
      <c r="Q771" s="215"/>
      <c r="R771" s="152"/>
      <c r="S771" s="152"/>
      <c r="T771" s="152"/>
      <c r="U771" s="152"/>
      <c r="V771" s="152"/>
      <c r="W771" s="207"/>
      <c r="X771" s="207"/>
      <c r="Y771" s="152"/>
      <c r="Z771" s="152"/>
      <c r="AA771" s="152"/>
      <c r="AB771" s="152"/>
      <c r="AC771" s="152"/>
      <c r="AD771" s="152"/>
      <c r="AE771" s="250"/>
      <c r="AF771" s="250"/>
      <c r="AG771" s="186"/>
      <c r="AH771" s="250"/>
    </row>
    <row r="772" spans="1:34" ht="12.75" customHeight="1" x14ac:dyDescent="0.35">
      <c r="A772" s="161"/>
      <c r="B772" s="161"/>
      <c r="C772" s="207"/>
      <c r="D772" s="152"/>
      <c r="E772" s="234" t="str">
        <f>IFERROR(IF(ISBLANK(C772),IF(ISBLANK(D772),"",VLOOKUP(D772,Subrecipient!$D$13:$E$1200,2,FALSE)),VLOOKUP(C772,Subrecipient!$C$13:$E$1200,3,FALSE)),"Not Found")</f>
        <v/>
      </c>
      <c r="F772" s="152"/>
      <c r="G772" s="216"/>
      <c r="H772" s="207"/>
      <c r="I772" s="234" t="str">
        <f t="shared" si="11"/>
        <v/>
      </c>
      <c r="J772" s="152"/>
      <c r="K772" s="217"/>
      <c r="L772" s="154"/>
      <c r="M772" s="155"/>
      <c r="N772" s="155"/>
      <c r="O772" s="155"/>
      <c r="P772" s="154"/>
      <c r="Q772" s="215"/>
      <c r="R772" s="152"/>
      <c r="S772" s="152"/>
      <c r="T772" s="152"/>
      <c r="U772" s="152"/>
      <c r="V772" s="152"/>
      <c r="W772" s="207"/>
      <c r="X772" s="207"/>
      <c r="Y772" s="152"/>
      <c r="Z772" s="152"/>
      <c r="AA772" s="152"/>
      <c r="AB772" s="152"/>
      <c r="AC772" s="152"/>
      <c r="AD772" s="152"/>
      <c r="AE772" s="250"/>
      <c r="AF772" s="250"/>
      <c r="AG772" s="186"/>
      <c r="AH772" s="250"/>
    </row>
    <row r="773" spans="1:34" ht="12.75" customHeight="1" x14ac:dyDescent="0.35">
      <c r="A773" s="161"/>
      <c r="B773" s="161"/>
      <c r="C773" s="207"/>
      <c r="D773" s="152"/>
      <c r="E773" s="234" t="str">
        <f>IFERROR(IF(ISBLANK(C773),IF(ISBLANK(D773),"",VLOOKUP(D773,Subrecipient!$D$13:$E$1200,2,FALSE)),VLOOKUP(C773,Subrecipient!$C$13:$E$1200,3,FALSE)),"Not Found")</f>
        <v/>
      </c>
      <c r="F773" s="152"/>
      <c r="G773" s="216"/>
      <c r="H773" s="207"/>
      <c r="I773" s="234" t="str">
        <f t="shared" si="11"/>
        <v/>
      </c>
      <c r="J773" s="152"/>
      <c r="K773" s="217"/>
      <c r="L773" s="154"/>
      <c r="M773" s="155"/>
      <c r="N773" s="155"/>
      <c r="O773" s="155"/>
      <c r="P773" s="154"/>
      <c r="Q773" s="215"/>
      <c r="R773" s="152"/>
      <c r="S773" s="152"/>
      <c r="T773" s="152"/>
      <c r="U773" s="152"/>
      <c r="V773" s="152"/>
      <c r="W773" s="207"/>
      <c r="X773" s="207"/>
      <c r="Y773" s="152"/>
      <c r="Z773" s="152"/>
      <c r="AA773" s="152"/>
      <c r="AB773" s="152"/>
      <c r="AC773" s="152"/>
      <c r="AD773" s="152"/>
      <c r="AE773" s="250"/>
      <c r="AF773" s="250"/>
      <c r="AG773" s="186"/>
      <c r="AH773" s="250"/>
    </row>
    <row r="774" spans="1:34" ht="12.75" customHeight="1" x14ac:dyDescent="0.35">
      <c r="A774" s="161"/>
      <c r="B774" s="161"/>
      <c r="C774" s="207"/>
      <c r="D774" s="152"/>
      <c r="E774" s="234" t="str">
        <f>IFERROR(IF(ISBLANK(C774),IF(ISBLANK(D774),"",VLOOKUP(D774,Subrecipient!$D$13:$E$1200,2,FALSE)),VLOOKUP(C774,Subrecipient!$C$13:$E$1200,3,FALSE)),"Not Found")</f>
        <v/>
      </c>
      <c r="F774" s="152"/>
      <c r="G774" s="216"/>
      <c r="H774" s="207"/>
      <c r="I774" s="234" t="str">
        <f t="shared" si="11"/>
        <v/>
      </c>
      <c r="J774" s="152"/>
      <c r="K774" s="217"/>
      <c r="L774" s="154"/>
      <c r="M774" s="155"/>
      <c r="N774" s="155"/>
      <c r="O774" s="155"/>
      <c r="P774" s="154"/>
      <c r="Q774" s="215"/>
      <c r="R774" s="152"/>
      <c r="S774" s="152"/>
      <c r="T774" s="152"/>
      <c r="U774" s="152"/>
      <c r="V774" s="152"/>
      <c r="W774" s="207"/>
      <c r="X774" s="207"/>
      <c r="Y774" s="152"/>
      <c r="Z774" s="152"/>
      <c r="AA774" s="152"/>
      <c r="AB774" s="152"/>
      <c r="AC774" s="152"/>
      <c r="AD774" s="152"/>
      <c r="AE774" s="250"/>
      <c r="AF774" s="250"/>
      <c r="AG774" s="186"/>
      <c r="AH774" s="250"/>
    </row>
    <row r="775" spans="1:34" ht="12.75" customHeight="1" x14ac:dyDescent="0.35">
      <c r="A775" s="161"/>
      <c r="B775" s="161"/>
      <c r="C775" s="207"/>
      <c r="D775" s="152"/>
      <c r="E775" s="234" t="str">
        <f>IFERROR(IF(ISBLANK(C775),IF(ISBLANK(D775),"",VLOOKUP(D775,Subrecipient!$D$13:$E$1200,2,FALSE)),VLOOKUP(C775,Subrecipient!$C$13:$E$1200,3,FALSE)),"Not Found")</f>
        <v/>
      </c>
      <c r="F775" s="152"/>
      <c r="G775" s="216"/>
      <c r="H775" s="207"/>
      <c r="I775" s="234" t="str">
        <f t="shared" si="11"/>
        <v/>
      </c>
      <c r="J775" s="152"/>
      <c r="K775" s="217"/>
      <c r="L775" s="154"/>
      <c r="M775" s="155"/>
      <c r="N775" s="155"/>
      <c r="O775" s="155"/>
      <c r="P775" s="154"/>
      <c r="Q775" s="215"/>
      <c r="R775" s="152"/>
      <c r="S775" s="152"/>
      <c r="T775" s="152"/>
      <c r="U775" s="152"/>
      <c r="V775" s="152"/>
      <c r="W775" s="207"/>
      <c r="X775" s="207"/>
      <c r="Y775" s="152"/>
      <c r="Z775" s="152"/>
      <c r="AA775" s="152"/>
      <c r="AB775" s="152"/>
      <c r="AC775" s="152"/>
      <c r="AD775" s="152"/>
      <c r="AE775" s="250"/>
      <c r="AF775" s="250"/>
      <c r="AG775" s="186"/>
      <c r="AH775" s="250"/>
    </row>
    <row r="776" spans="1:34" ht="12.75" customHeight="1" x14ac:dyDescent="0.35">
      <c r="A776" s="161"/>
      <c r="B776" s="161"/>
      <c r="C776" s="207"/>
      <c r="D776" s="152"/>
      <c r="E776" s="234" t="str">
        <f>IFERROR(IF(ISBLANK(C776),IF(ISBLANK(D776),"",VLOOKUP(D776,Subrecipient!$D$13:$E$1200,2,FALSE)),VLOOKUP(C776,Subrecipient!$C$13:$E$1200,3,FALSE)),"Not Found")</f>
        <v/>
      </c>
      <c r="F776" s="152"/>
      <c r="G776" s="216"/>
      <c r="H776" s="207"/>
      <c r="I776" s="234" t="str">
        <f t="shared" si="11"/>
        <v/>
      </c>
      <c r="J776" s="152"/>
      <c r="K776" s="217"/>
      <c r="L776" s="154"/>
      <c r="M776" s="155"/>
      <c r="N776" s="155"/>
      <c r="O776" s="155"/>
      <c r="P776" s="154"/>
      <c r="Q776" s="215"/>
      <c r="R776" s="152"/>
      <c r="S776" s="152"/>
      <c r="T776" s="152"/>
      <c r="U776" s="152"/>
      <c r="V776" s="152"/>
      <c r="W776" s="207"/>
      <c r="X776" s="207"/>
      <c r="Y776" s="152"/>
      <c r="Z776" s="152"/>
      <c r="AA776" s="152"/>
      <c r="AB776" s="152"/>
      <c r="AC776" s="152"/>
      <c r="AD776" s="152"/>
      <c r="AE776" s="250"/>
      <c r="AF776" s="250"/>
      <c r="AG776" s="186"/>
      <c r="AH776" s="250"/>
    </row>
    <row r="777" spans="1:34" ht="12.75" customHeight="1" x14ac:dyDescent="0.35">
      <c r="A777" s="161"/>
      <c r="B777" s="161"/>
      <c r="C777" s="207"/>
      <c r="D777" s="152"/>
      <c r="E777" s="234" t="str">
        <f>IFERROR(IF(ISBLANK(C777),IF(ISBLANK(D777),"",VLOOKUP(D777,Subrecipient!$D$13:$E$1200,2,FALSE)),VLOOKUP(C777,Subrecipient!$C$13:$E$1200,3,FALSE)),"Not Found")</f>
        <v/>
      </c>
      <c r="F777" s="152"/>
      <c r="G777" s="216"/>
      <c r="H777" s="207"/>
      <c r="I777" s="234" t="str">
        <f t="shared" ref="I777:I840" si="12">E777</f>
        <v/>
      </c>
      <c r="J777" s="152"/>
      <c r="K777" s="217"/>
      <c r="L777" s="154"/>
      <c r="M777" s="155"/>
      <c r="N777" s="155"/>
      <c r="O777" s="155"/>
      <c r="P777" s="154"/>
      <c r="Q777" s="215"/>
      <c r="R777" s="152"/>
      <c r="S777" s="152"/>
      <c r="T777" s="152"/>
      <c r="U777" s="152"/>
      <c r="V777" s="152"/>
      <c r="W777" s="207"/>
      <c r="X777" s="207"/>
      <c r="Y777" s="152"/>
      <c r="Z777" s="152"/>
      <c r="AA777" s="152"/>
      <c r="AB777" s="152"/>
      <c r="AC777" s="152"/>
      <c r="AD777" s="152"/>
      <c r="AE777" s="250"/>
      <c r="AF777" s="250"/>
      <c r="AG777" s="186"/>
      <c r="AH777" s="250"/>
    </row>
    <row r="778" spans="1:34" ht="12.75" customHeight="1" x14ac:dyDescent="0.35">
      <c r="A778" s="161"/>
      <c r="B778" s="161"/>
      <c r="C778" s="207"/>
      <c r="D778" s="152"/>
      <c r="E778" s="234" t="str">
        <f>IFERROR(IF(ISBLANK(C778),IF(ISBLANK(D778),"",VLOOKUP(D778,Subrecipient!$D$13:$E$1200,2,FALSE)),VLOOKUP(C778,Subrecipient!$C$13:$E$1200,3,FALSE)),"Not Found")</f>
        <v/>
      </c>
      <c r="F778" s="152"/>
      <c r="G778" s="216"/>
      <c r="H778" s="207"/>
      <c r="I778" s="234" t="str">
        <f t="shared" si="12"/>
        <v/>
      </c>
      <c r="J778" s="152"/>
      <c r="K778" s="217"/>
      <c r="L778" s="154"/>
      <c r="M778" s="155"/>
      <c r="N778" s="155"/>
      <c r="O778" s="155"/>
      <c r="P778" s="154"/>
      <c r="Q778" s="215"/>
      <c r="R778" s="152"/>
      <c r="S778" s="152"/>
      <c r="T778" s="152"/>
      <c r="U778" s="152"/>
      <c r="V778" s="152"/>
      <c r="W778" s="207"/>
      <c r="X778" s="207"/>
      <c r="Y778" s="152"/>
      <c r="Z778" s="152"/>
      <c r="AA778" s="152"/>
      <c r="AB778" s="152"/>
      <c r="AC778" s="152"/>
      <c r="AD778" s="152"/>
      <c r="AE778" s="250"/>
      <c r="AF778" s="250"/>
      <c r="AG778" s="186"/>
      <c r="AH778" s="250"/>
    </row>
    <row r="779" spans="1:34" ht="12.75" customHeight="1" x14ac:dyDescent="0.35">
      <c r="A779" s="161"/>
      <c r="B779" s="161"/>
      <c r="C779" s="207"/>
      <c r="D779" s="152"/>
      <c r="E779" s="234" t="str">
        <f>IFERROR(IF(ISBLANK(C779),IF(ISBLANK(D779),"",VLOOKUP(D779,Subrecipient!$D$13:$E$1200,2,FALSE)),VLOOKUP(C779,Subrecipient!$C$13:$E$1200,3,FALSE)),"Not Found")</f>
        <v/>
      </c>
      <c r="F779" s="152"/>
      <c r="G779" s="216"/>
      <c r="H779" s="207"/>
      <c r="I779" s="234" t="str">
        <f t="shared" si="12"/>
        <v/>
      </c>
      <c r="J779" s="152"/>
      <c r="K779" s="217"/>
      <c r="L779" s="154"/>
      <c r="M779" s="155"/>
      <c r="N779" s="155"/>
      <c r="O779" s="155"/>
      <c r="P779" s="154"/>
      <c r="Q779" s="215"/>
      <c r="R779" s="152"/>
      <c r="S779" s="152"/>
      <c r="T779" s="152"/>
      <c r="U779" s="152"/>
      <c r="V779" s="152"/>
      <c r="W779" s="207"/>
      <c r="X779" s="207"/>
      <c r="Y779" s="152"/>
      <c r="Z779" s="152"/>
      <c r="AA779" s="152"/>
      <c r="AB779" s="152"/>
      <c r="AC779" s="152"/>
      <c r="AD779" s="152"/>
      <c r="AE779" s="250"/>
      <c r="AF779" s="250"/>
      <c r="AG779" s="186"/>
      <c r="AH779" s="250"/>
    </row>
    <row r="780" spans="1:34" ht="12.75" customHeight="1" x14ac:dyDescent="0.35">
      <c r="A780" s="161"/>
      <c r="B780" s="161"/>
      <c r="C780" s="207"/>
      <c r="D780" s="152"/>
      <c r="E780" s="234" t="str">
        <f>IFERROR(IF(ISBLANK(C780),IF(ISBLANK(D780),"",VLOOKUP(D780,Subrecipient!$D$13:$E$1200,2,FALSE)),VLOOKUP(C780,Subrecipient!$C$13:$E$1200,3,FALSE)),"Not Found")</f>
        <v/>
      </c>
      <c r="F780" s="152"/>
      <c r="G780" s="216"/>
      <c r="H780" s="207"/>
      <c r="I780" s="234" t="str">
        <f t="shared" si="12"/>
        <v/>
      </c>
      <c r="J780" s="152"/>
      <c r="K780" s="217"/>
      <c r="L780" s="154"/>
      <c r="M780" s="155"/>
      <c r="N780" s="155"/>
      <c r="O780" s="155"/>
      <c r="P780" s="154"/>
      <c r="Q780" s="215"/>
      <c r="R780" s="152"/>
      <c r="S780" s="152"/>
      <c r="T780" s="152"/>
      <c r="U780" s="152"/>
      <c r="V780" s="152"/>
      <c r="W780" s="207"/>
      <c r="X780" s="207"/>
      <c r="Y780" s="152"/>
      <c r="Z780" s="152"/>
      <c r="AA780" s="152"/>
      <c r="AB780" s="152"/>
      <c r="AC780" s="152"/>
      <c r="AD780" s="152"/>
      <c r="AE780" s="250"/>
      <c r="AF780" s="250"/>
      <c r="AG780" s="186"/>
      <c r="AH780" s="250"/>
    </row>
    <row r="781" spans="1:34" ht="12.75" customHeight="1" x14ac:dyDescent="0.35">
      <c r="A781" s="161"/>
      <c r="B781" s="161"/>
      <c r="C781" s="207"/>
      <c r="D781" s="152"/>
      <c r="E781" s="234" t="str">
        <f>IFERROR(IF(ISBLANK(C781),IF(ISBLANK(D781),"",VLOOKUP(D781,Subrecipient!$D$13:$E$1200,2,FALSE)),VLOOKUP(C781,Subrecipient!$C$13:$E$1200,3,FALSE)),"Not Found")</f>
        <v/>
      </c>
      <c r="F781" s="152"/>
      <c r="G781" s="216"/>
      <c r="H781" s="207"/>
      <c r="I781" s="234" t="str">
        <f t="shared" si="12"/>
        <v/>
      </c>
      <c r="J781" s="152"/>
      <c r="K781" s="217"/>
      <c r="L781" s="154"/>
      <c r="M781" s="155"/>
      <c r="N781" s="155"/>
      <c r="O781" s="155"/>
      <c r="P781" s="154"/>
      <c r="Q781" s="215"/>
      <c r="R781" s="152"/>
      <c r="S781" s="152"/>
      <c r="T781" s="152"/>
      <c r="U781" s="152"/>
      <c r="V781" s="152"/>
      <c r="W781" s="207"/>
      <c r="X781" s="207"/>
      <c r="Y781" s="152"/>
      <c r="Z781" s="152"/>
      <c r="AA781" s="152"/>
      <c r="AB781" s="152"/>
      <c r="AC781" s="152"/>
      <c r="AD781" s="152"/>
      <c r="AE781" s="250"/>
      <c r="AF781" s="250"/>
      <c r="AG781" s="186"/>
      <c r="AH781" s="250"/>
    </row>
    <row r="782" spans="1:34" ht="12.75" customHeight="1" x14ac:dyDescent="0.35">
      <c r="A782" s="161"/>
      <c r="B782" s="161"/>
      <c r="C782" s="207"/>
      <c r="D782" s="152"/>
      <c r="E782" s="234" t="str">
        <f>IFERROR(IF(ISBLANK(C782),IF(ISBLANK(D782),"",VLOOKUP(D782,Subrecipient!$D$13:$E$1200,2,FALSE)),VLOOKUP(C782,Subrecipient!$C$13:$E$1200,3,FALSE)),"Not Found")</f>
        <v/>
      </c>
      <c r="F782" s="152"/>
      <c r="G782" s="216"/>
      <c r="H782" s="207"/>
      <c r="I782" s="234" t="str">
        <f t="shared" si="12"/>
        <v/>
      </c>
      <c r="J782" s="152"/>
      <c r="K782" s="217"/>
      <c r="L782" s="154"/>
      <c r="M782" s="155"/>
      <c r="N782" s="155"/>
      <c r="O782" s="155"/>
      <c r="P782" s="154"/>
      <c r="Q782" s="215"/>
      <c r="R782" s="152"/>
      <c r="S782" s="152"/>
      <c r="T782" s="152"/>
      <c r="U782" s="152"/>
      <c r="V782" s="152"/>
      <c r="W782" s="207"/>
      <c r="X782" s="207"/>
      <c r="Y782" s="152"/>
      <c r="Z782" s="152"/>
      <c r="AA782" s="152"/>
      <c r="AB782" s="152"/>
      <c r="AC782" s="152"/>
      <c r="AD782" s="152"/>
      <c r="AE782" s="250"/>
      <c r="AF782" s="250"/>
      <c r="AG782" s="186"/>
      <c r="AH782" s="250"/>
    </row>
    <row r="783" spans="1:34" ht="12.75" customHeight="1" x14ac:dyDescent="0.35">
      <c r="A783" s="161"/>
      <c r="B783" s="161"/>
      <c r="C783" s="207"/>
      <c r="D783" s="152"/>
      <c r="E783" s="234" t="str">
        <f>IFERROR(IF(ISBLANK(C783),IF(ISBLANK(D783),"",VLOOKUP(D783,Subrecipient!$D$13:$E$1200,2,FALSE)),VLOOKUP(C783,Subrecipient!$C$13:$E$1200,3,FALSE)),"Not Found")</f>
        <v/>
      </c>
      <c r="F783" s="152"/>
      <c r="G783" s="216"/>
      <c r="H783" s="207"/>
      <c r="I783" s="234" t="str">
        <f t="shared" si="12"/>
        <v/>
      </c>
      <c r="J783" s="152"/>
      <c r="K783" s="217"/>
      <c r="L783" s="154"/>
      <c r="M783" s="155"/>
      <c r="N783" s="155"/>
      <c r="O783" s="155"/>
      <c r="P783" s="154"/>
      <c r="Q783" s="215"/>
      <c r="R783" s="152"/>
      <c r="S783" s="152"/>
      <c r="T783" s="152"/>
      <c r="U783" s="152"/>
      <c r="V783" s="152"/>
      <c r="W783" s="207"/>
      <c r="X783" s="207"/>
      <c r="Y783" s="152"/>
      <c r="Z783" s="152"/>
      <c r="AA783" s="152"/>
      <c r="AB783" s="152"/>
      <c r="AC783" s="152"/>
      <c r="AD783" s="152"/>
      <c r="AE783" s="250"/>
      <c r="AF783" s="250"/>
      <c r="AG783" s="186"/>
      <c r="AH783" s="250"/>
    </row>
    <row r="784" spans="1:34" ht="12.75" customHeight="1" x14ac:dyDescent="0.35">
      <c r="A784" s="161"/>
      <c r="B784" s="161"/>
      <c r="C784" s="207"/>
      <c r="D784" s="152"/>
      <c r="E784" s="234" t="str">
        <f>IFERROR(IF(ISBLANK(C784),IF(ISBLANK(D784),"",VLOOKUP(D784,Subrecipient!$D$13:$E$1200,2,FALSE)),VLOOKUP(C784,Subrecipient!$C$13:$E$1200,3,FALSE)),"Not Found")</f>
        <v/>
      </c>
      <c r="F784" s="152"/>
      <c r="G784" s="216"/>
      <c r="H784" s="207"/>
      <c r="I784" s="234" t="str">
        <f t="shared" si="12"/>
        <v/>
      </c>
      <c r="J784" s="152"/>
      <c r="K784" s="217"/>
      <c r="L784" s="154"/>
      <c r="M784" s="155"/>
      <c r="N784" s="155"/>
      <c r="O784" s="155"/>
      <c r="P784" s="154"/>
      <c r="Q784" s="215"/>
      <c r="R784" s="152"/>
      <c r="S784" s="152"/>
      <c r="T784" s="152"/>
      <c r="U784" s="152"/>
      <c r="V784" s="152"/>
      <c r="W784" s="207"/>
      <c r="X784" s="207"/>
      <c r="Y784" s="152"/>
      <c r="Z784" s="152"/>
      <c r="AA784" s="152"/>
      <c r="AB784" s="152"/>
      <c r="AC784" s="152"/>
      <c r="AD784" s="152"/>
      <c r="AE784" s="250"/>
      <c r="AF784" s="250"/>
      <c r="AG784" s="186"/>
      <c r="AH784" s="250"/>
    </row>
    <row r="785" spans="1:34" ht="12.75" customHeight="1" x14ac:dyDescent="0.35">
      <c r="A785" s="161"/>
      <c r="B785" s="161"/>
      <c r="C785" s="207"/>
      <c r="D785" s="152"/>
      <c r="E785" s="234" t="str">
        <f>IFERROR(IF(ISBLANK(C785),IF(ISBLANK(D785),"",VLOOKUP(D785,Subrecipient!$D$13:$E$1200,2,FALSE)),VLOOKUP(C785,Subrecipient!$C$13:$E$1200,3,FALSE)),"Not Found")</f>
        <v/>
      </c>
      <c r="F785" s="152"/>
      <c r="G785" s="216"/>
      <c r="H785" s="207"/>
      <c r="I785" s="234" t="str">
        <f t="shared" si="12"/>
        <v/>
      </c>
      <c r="J785" s="152"/>
      <c r="K785" s="217"/>
      <c r="L785" s="154"/>
      <c r="M785" s="155"/>
      <c r="N785" s="155"/>
      <c r="O785" s="155"/>
      <c r="P785" s="154"/>
      <c r="Q785" s="215"/>
      <c r="R785" s="152"/>
      <c r="S785" s="152"/>
      <c r="T785" s="152"/>
      <c r="U785" s="152"/>
      <c r="V785" s="152"/>
      <c r="W785" s="207"/>
      <c r="X785" s="207"/>
      <c r="Y785" s="152"/>
      <c r="Z785" s="152"/>
      <c r="AA785" s="152"/>
      <c r="AB785" s="152"/>
      <c r="AC785" s="152"/>
      <c r="AD785" s="152"/>
      <c r="AE785" s="250"/>
      <c r="AF785" s="250"/>
      <c r="AG785" s="186"/>
      <c r="AH785" s="250"/>
    </row>
    <row r="786" spans="1:34" ht="12.75" customHeight="1" x14ac:dyDescent="0.35">
      <c r="A786" s="161"/>
      <c r="B786" s="161"/>
      <c r="C786" s="207"/>
      <c r="D786" s="152"/>
      <c r="E786" s="234" t="str">
        <f>IFERROR(IF(ISBLANK(C786),IF(ISBLANK(D786),"",VLOOKUP(D786,Subrecipient!$D$13:$E$1200,2,FALSE)),VLOOKUP(C786,Subrecipient!$C$13:$E$1200,3,FALSE)),"Not Found")</f>
        <v/>
      </c>
      <c r="F786" s="152"/>
      <c r="G786" s="216"/>
      <c r="H786" s="207"/>
      <c r="I786" s="234" t="str">
        <f t="shared" si="12"/>
        <v/>
      </c>
      <c r="J786" s="152"/>
      <c r="K786" s="217"/>
      <c r="L786" s="154"/>
      <c r="M786" s="155"/>
      <c r="N786" s="155"/>
      <c r="O786" s="155"/>
      <c r="P786" s="154"/>
      <c r="Q786" s="215"/>
      <c r="R786" s="152"/>
      <c r="S786" s="152"/>
      <c r="T786" s="152"/>
      <c r="U786" s="152"/>
      <c r="V786" s="152"/>
      <c r="W786" s="207"/>
      <c r="X786" s="207"/>
      <c r="Y786" s="152"/>
      <c r="Z786" s="152"/>
      <c r="AA786" s="152"/>
      <c r="AB786" s="152"/>
      <c r="AC786" s="152"/>
      <c r="AD786" s="152"/>
      <c r="AE786" s="250"/>
      <c r="AF786" s="250"/>
      <c r="AG786" s="186"/>
      <c r="AH786" s="250"/>
    </row>
    <row r="787" spans="1:34" ht="12.75" customHeight="1" x14ac:dyDescent="0.35">
      <c r="A787" s="161"/>
      <c r="B787" s="161"/>
      <c r="C787" s="207"/>
      <c r="D787" s="152"/>
      <c r="E787" s="234" t="str">
        <f>IFERROR(IF(ISBLANK(C787),IF(ISBLANK(D787),"",VLOOKUP(D787,Subrecipient!$D$13:$E$1200,2,FALSE)),VLOOKUP(C787,Subrecipient!$C$13:$E$1200,3,FALSE)),"Not Found")</f>
        <v/>
      </c>
      <c r="F787" s="152"/>
      <c r="G787" s="216"/>
      <c r="H787" s="207"/>
      <c r="I787" s="234" t="str">
        <f t="shared" si="12"/>
        <v/>
      </c>
      <c r="J787" s="152"/>
      <c r="K787" s="217"/>
      <c r="L787" s="154"/>
      <c r="M787" s="155"/>
      <c r="N787" s="155"/>
      <c r="O787" s="155"/>
      <c r="P787" s="154"/>
      <c r="Q787" s="215"/>
      <c r="R787" s="152"/>
      <c r="S787" s="152"/>
      <c r="T787" s="152"/>
      <c r="U787" s="152"/>
      <c r="V787" s="152"/>
      <c r="W787" s="207"/>
      <c r="X787" s="207"/>
      <c r="Y787" s="152"/>
      <c r="Z787" s="152"/>
      <c r="AA787" s="152"/>
      <c r="AB787" s="152"/>
      <c r="AC787" s="152"/>
      <c r="AD787" s="152"/>
      <c r="AE787" s="250"/>
      <c r="AF787" s="250"/>
      <c r="AG787" s="186"/>
      <c r="AH787" s="250"/>
    </row>
    <row r="788" spans="1:34" ht="12.75" customHeight="1" x14ac:dyDescent="0.35">
      <c r="A788" s="161"/>
      <c r="B788" s="161"/>
      <c r="C788" s="207"/>
      <c r="D788" s="152"/>
      <c r="E788" s="234" t="str">
        <f>IFERROR(IF(ISBLANK(C788),IF(ISBLANK(D788),"",VLOOKUP(D788,Subrecipient!$D$13:$E$1200,2,FALSE)),VLOOKUP(C788,Subrecipient!$C$13:$E$1200,3,FALSE)),"Not Found")</f>
        <v/>
      </c>
      <c r="F788" s="152"/>
      <c r="G788" s="216"/>
      <c r="H788" s="207"/>
      <c r="I788" s="234" t="str">
        <f t="shared" si="12"/>
        <v/>
      </c>
      <c r="J788" s="152"/>
      <c r="K788" s="217"/>
      <c r="L788" s="154"/>
      <c r="M788" s="155"/>
      <c r="N788" s="155"/>
      <c r="O788" s="155"/>
      <c r="P788" s="154"/>
      <c r="Q788" s="215"/>
      <c r="R788" s="152"/>
      <c r="S788" s="152"/>
      <c r="T788" s="152"/>
      <c r="U788" s="152"/>
      <c r="V788" s="152"/>
      <c r="W788" s="207"/>
      <c r="X788" s="207"/>
      <c r="Y788" s="152"/>
      <c r="Z788" s="152"/>
      <c r="AA788" s="152"/>
      <c r="AB788" s="152"/>
      <c r="AC788" s="152"/>
      <c r="AD788" s="152"/>
      <c r="AE788" s="250"/>
      <c r="AF788" s="250"/>
      <c r="AG788" s="186"/>
      <c r="AH788" s="250"/>
    </row>
    <row r="789" spans="1:34" ht="12.75" customHeight="1" x14ac:dyDescent="0.35">
      <c r="A789" s="161"/>
      <c r="B789" s="161"/>
      <c r="C789" s="207"/>
      <c r="D789" s="152"/>
      <c r="E789" s="234" t="str">
        <f>IFERROR(IF(ISBLANK(C789),IF(ISBLANK(D789),"",VLOOKUP(D789,Subrecipient!$D$13:$E$1200,2,FALSE)),VLOOKUP(C789,Subrecipient!$C$13:$E$1200,3,FALSE)),"Not Found")</f>
        <v/>
      </c>
      <c r="F789" s="152"/>
      <c r="G789" s="216"/>
      <c r="H789" s="207"/>
      <c r="I789" s="234" t="str">
        <f t="shared" si="12"/>
        <v/>
      </c>
      <c r="J789" s="152"/>
      <c r="K789" s="217"/>
      <c r="L789" s="154"/>
      <c r="M789" s="155"/>
      <c r="N789" s="155"/>
      <c r="O789" s="155"/>
      <c r="P789" s="154"/>
      <c r="Q789" s="215"/>
      <c r="R789" s="152"/>
      <c r="S789" s="152"/>
      <c r="T789" s="152"/>
      <c r="U789" s="152"/>
      <c r="V789" s="152"/>
      <c r="W789" s="207"/>
      <c r="X789" s="207"/>
      <c r="Y789" s="152"/>
      <c r="Z789" s="152"/>
      <c r="AA789" s="152"/>
      <c r="AB789" s="152"/>
      <c r="AC789" s="152"/>
      <c r="AD789" s="152"/>
      <c r="AE789" s="250"/>
      <c r="AF789" s="250"/>
      <c r="AG789" s="186"/>
      <c r="AH789" s="250"/>
    </row>
    <row r="790" spans="1:34" ht="12.75" customHeight="1" x14ac:dyDescent="0.35">
      <c r="A790" s="161"/>
      <c r="B790" s="161"/>
      <c r="C790" s="207"/>
      <c r="D790" s="152"/>
      <c r="E790" s="234" t="str">
        <f>IFERROR(IF(ISBLANK(C790),IF(ISBLANK(D790),"",VLOOKUP(D790,Subrecipient!$D$13:$E$1200,2,FALSE)),VLOOKUP(C790,Subrecipient!$C$13:$E$1200,3,FALSE)),"Not Found")</f>
        <v/>
      </c>
      <c r="F790" s="152"/>
      <c r="G790" s="216"/>
      <c r="H790" s="207"/>
      <c r="I790" s="234" t="str">
        <f t="shared" si="12"/>
        <v/>
      </c>
      <c r="J790" s="152"/>
      <c r="K790" s="217"/>
      <c r="L790" s="154"/>
      <c r="M790" s="155"/>
      <c r="N790" s="155"/>
      <c r="O790" s="155"/>
      <c r="P790" s="154"/>
      <c r="Q790" s="215"/>
      <c r="R790" s="152"/>
      <c r="S790" s="152"/>
      <c r="T790" s="152"/>
      <c r="U790" s="152"/>
      <c r="V790" s="152"/>
      <c r="W790" s="207"/>
      <c r="X790" s="207"/>
      <c r="Y790" s="152"/>
      <c r="Z790" s="152"/>
      <c r="AA790" s="152"/>
      <c r="AB790" s="152"/>
      <c r="AC790" s="152"/>
      <c r="AD790" s="152"/>
      <c r="AE790" s="250"/>
      <c r="AF790" s="250"/>
      <c r="AG790" s="186"/>
      <c r="AH790" s="250"/>
    </row>
    <row r="791" spans="1:34" ht="12.75" customHeight="1" x14ac:dyDescent="0.35">
      <c r="A791" s="161"/>
      <c r="B791" s="161"/>
      <c r="C791" s="207"/>
      <c r="D791" s="152"/>
      <c r="E791" s="234" t="str">
        <f>IFERROR(IF(ISBLANK(C791),IF(ISBLANK(D791),"",VLOOKUP(D791,Subrecipient!$D$13:$E$1200,2,FALSE)),VLOOKUP(C791,Subrecipient!$C$13:$E$1200,3,FALSE)),"Not Found")</f>
        <v/>
      </c>
      <c r="F791" s="152"/>
      <c r="G791" s="216"/>
      <c r="H791" s="207"/>
      <c r="I791" s="234" t="str">
        <f t="shared" si="12"/>
        <v/>
      </c>
      <c r="J791" s="152"/>
      <c r="K791" s="217"/>
      <c r="L791" s="154"/>
      <c r="M791" s="155"/>
      <c r="N791" s="155"/>
      <c r="O791" s="155"/>
      <c r="P791" s="154"/>
      <c r="Q791" s="215"/>
      <c r="R791" s="152"/>
      <c r="S791" s="152"/>
      <c r="T791" s="152"/>
      <c r="U791" s="152"/>
      <c r="V791" s="152"/>
      <c r="W791" s="207"/>
      <c r="X791" s="207"/>
      <c r="Y791" s="152"/>
      <c r="Z791" s="152"/>
      <c r="AA791" s="152"/>
      <c r="AB791" s="152"/>
      <c r="AC791" s="152"/>
      <c r="AD791" s="152"/>
      <c r="AE791" s="250"/>
      <c r="AF791" s="250"/>
      <c r="AG791" s="186"/>
      <c r="AH791" s="250"/>
    </row>
    <row r="792" spans="1:34" ht="12.75" customHeight="1" x14ac:dyDescent="0.35">
      <c r="A792" s="161"/>
      <c r="B792" s="161"/>
      <c r="C792" s="207"/>
      <c r="D792" s="152"/>
      <c r="E792" s="234" t="str">
        <f>IFERROR(IF(ISBLANK(C792),IF(ISBLANK(D792),"",VLOOKUP(D792,Subrecipient!$D$13:$E$1200,2,FALSE)),VLOOKUP(C792,Subrecipient!$C$13:$E$1200,3,FALSE)),"Not Found")</f>
        <v/>
      </c>
      <c r="F792" s="152"/>
      <c r="G792" s="216"/>
      <c r="H792" s="207"/>
      <c r="I792" s="234" t="str">
        <f t="shared" si="12"/>
        <v/>
      </c>
      <c r="J792" s="152"/>
      <c r="K792" s="217"/>
      <c r="L792" s="154"/>
      <c r="M792" s="155"/>
      <c r="N792" s="155"/>
      <c r="O792" s="155"/>
      <c r="P792" s="154"/>
      <c r="Q792" s="215"/>
      <c r="R792" s="152"/>
      <c r="S792" s="152"/>
      <c r="T792" s="152"/>
      <c r="U792" s="152"/>
      <c r="V792" s="152"/>
      <c r="W792" s="207"/>
      <c r="X792" s="207"/>
      <c r="Y792" s="152"/>
      <c r="Z792" s="152"/>
      <c r="AA792" s="152"/>
      <c r="AB792" s="152"/>
      <c r="AC792" s="152"/>
      <c r="AD792" s="152"/>
      <c r="AE792" s="250"/>
      <c r="AF792" s="250"/>
      <c r="AG792" s="186"/>
      <c r="AH792" s="250"/>
    </row>
    <row r="793" spans="1:34" ht="12.75" customHeight="1" x14ac:dyDescent="0.35">
      <c r="A793" s="161"/>
      <c r="B793" s="161"/>
      <c r="C793" s="207"/>
      <c r="D793" s="152"/>
      <c r="E793" s="234" t="str">
        <f>IFERROR(IF(ISBLANK(C793),IF(ISBLANK(D793),"",VLOOKUP(D793,Subrecipient!$D$13:$E$1200,2,FALSE)),VLOOKUP(C793,Subrecipient!$C$13:$E$1200,3,FALSE)),"Not Found")</f>
        <v/>
      </c>
      <c r="F793" s="152"/>
      <c r="G793" s="216"/>
      <c r="H793" s="207"/>
      <c r="I793" s="234" t="str">
        <f t="shared" si="12"/>
        <v/>
      </c>
      <c r="J793" s="152"/>
      <c r="K793" s="217"/>
      <c r="L793" s="154"/>
      <c r="M793" s="155"/>
      <c r="N793" s="155"/>
      <c r="O793" s="155"/>
      <c r="P793" s="154"/>
      <c r="Q793" s="215"/>
      <c r="R793" s="152"/>
      <c r="S793" s="152"/>
      <c r="T793" s="152"/>
      <c r="U793" s="152"/>
      <c r="V793" s="152"/>
      <c r="W793" s="207"/>
      <c r="X793" s="207"/>
      <c r="Y793" s="152"/>
      <c r="Z793" s="152"/>
      <c r="AA793" s="152"/>
      <c r="AB793" s="152"/>
      <c r="AC793" s="152"/>
      <c r="AD793" s="152"/>
      <c r="AE793" s="250"/>
      <c r="AF793" s="250"/>
      <c r="AG793" s="186"/>
      <c r="AH793" s="250"/>
    </row>
    <row r="794" spans="1:34" ht="12.75" customHeight="1" x14ac:dyDescent="0.35">
      <c r="A794" s="161"/>
      <c r="B794" s="161"/>
      <c r="C794" s="207"/>
      <c r="D794" s="152"/>
      <c r="E794" s="234" t="str">
        <f>IFERROR(IF(ISBLANK(C794),IF(ISBLANK(D794),"",VLOOKUP(D794,Subrecipient!$D$13:$E$1200,2,FALSE)),VLOOKUP(C794,Subrecipient!$C$13:$E$1200,3,FALSE)),"Not Found")</f>
        <v/>
      </c>
      <c r="F794" s="152"/>
      <c r="G794" s="216"/>
      <c r="H794" s="207"/>
      <c r="I794" s="234" t="str">
        <f t="shared" si="12"/>
        <v/>
      </c>
      <c r="J794" s="152"/>
      <c r="K794" s="217"/>
      <c r="L794" s="154"/>
      <c r="M794" s="155"/>
      <c r="N794" s="155"/>
      <c r="O794" s="155"/>
      <c r="P794" s="154"/>
      <c r="Q794" s="215"/>
      <c r="R794" s="152"/>
      <c r="S794" s="152"/>
      <c r="T794" s="152"/>
      <c r="U794" s="152"/>
      <c r="V794" s="152"/>
      <c r="W794" s="207"/>
      <c r="X794" s="207"/>
      <c r="Y794" s="152"/>
      <c r="Z794" s="152"/>
      <c r="AA794" s="152"/>
      <c r="AB794" s="152"/>
      <c r="AC794" s="152"/>
      <c r="AD794" s="152"/>
      <c r="AE794" s="250"/>
      <c r="AF794" s="250"/>
      <c r="AG794" s="186"/>
      <c r="AH794" s="250"/>
    </row>
    <row r="795" spans="1:34" ht="12.75" customHeight="1" x14ac:dyDescent="0.35">
      <c r="A795" s="161"/>
      <c r="B795" s="161"/>
      <c r="C795" s="207"/>
      <c r="D795" s="152"/>
      <c r="E795" s="234" t="str">
        <f>IFERROR(IF(ISBLANK(C795),IF(ISBLANK(D795),"",VLOOKUP(D795,Subrecipient!$D$13:$E$1200,2,FALSE)),VLOOKUP(C795,Subrecipient!$C$13:$E$1200,3,FALSE)),"Not Found")</f>
        <v/>
      </c>
      <c r="F795" s="152"/>
      <c r="G795" s="216"/>
      <c r="H795" s="207"/>
      <c r="I795" s="234" t="str">
        <f t="shared" si="12"/>
        <v/>
      </c>
      <c r="J795" s="152"/>
      <c r="K795" s="217"/>
      <c r="L795" s="154"/>
      <c r="M795" s="155"/>
      <c r="N795" s="155"/>
      <c r="O795" s="155"/>
      <c r="P795" s="154"/>
      <c r="Q795" s="215"/>
      <c r="R795" s="152"/>
      <c r="S795" s="152"/>
      <c r="T795" s="152"/>
      <c r="U795" s="152"/>
      <c r="V795" s="152"/>
      <c r="W795" s="207"/>
      <c r="X795" s="207"/>
      <c r="Y795" s="152"/>
      <c r="Z795" s="152"/>
      <c r="AA795" s="152"/>
      <c r="AB795" s="152"/>
      <c r="AC795" s="152"/>
      <c r="AD795" s="152"/>
      <c r="AE795" s="250"/>
      <c r="AF795" s="250"/>
      <c r="AG795" s="186"/>
      <c r="AH795" s="250"/>
    </row>
    <row r="796" spans="1:34" ht="12.75" customHeight="1" x14ac:dyDescent="0.35">
      <c r="A796" s="161"/>
      <c r="B796" s="161"/>
      <c r="C796" s="207"/>
      <c r="D796" s="152"/>
      <c r="E796" s="234" t="str">
        <f>IFERROR(IF(ISBLANK(C796),IF(ISBLANK(D796),"",VLOOKUP(D796,Subrecipient!$D$13:$E$1200,2,FALSE)),VLOOKUP(C796,Subrecipient!$C$13:$E$1200,3,FALSE)),"Not Found")</f>
        <v/>
      </c>
      <c r="F796" s="152"/>
      <c r="G796" s="216"/>
      <c r="H796" s="207"/>
      <c r="I796" s="234" t="str">
        <f t="shared" si="12"/>
        <v/>
      </c>
      <c r="J796" s="152"/>
      <c r="K796" s="217"/>
      <c r="L796" s="154"/>
      <c r="M796" s="155"/>
      <c r="N796" s="155"/>
      <c r="O796" s="155"/>
      <c r="P796" s="154"/>
      <c r="Q796" s="215"/>
      <c r="R796" s="152"/>
      <c r="S796" s="152"/>
      <c r="T796" s="152"/>
      <c r="U796" s="152"/>
      <c r="V796" s="152"/>
      <c r="W796" s="207"/>
      <c r="X796" s="207"/>
      <c r="Y796" s="152"/>
      <c r="Z796" s="152"/>
      <c r="AA796" s="152"/>
      <c r="AB796" s="152"/>
      <c r="AC796" s="152"/>
      <c r="AD796" s="152"/>
      <c r="AE796" s="250"/>
      <c r="AF796" s="250"/>
      <c r="AG796" s="186"/>
      <c r="AH796" s="250"/>
    </row>
    <row r="797" spans="1:34" ht="12.75" customHeight="1" x14ac:dyDescent="0.35">
      <c r="A797" s="161"/>
      <c r="B797" s="161"/>
      <c r="C797" s="207"/>
      <c r="D797" s="152"/>
      <c r="E797" s="234" t="str">
        <f>IFERROR(IF(ISBLANK(C797),IF(ISBLANK(D797),"",VLOOKUP(D797,Subrecipient!$D$13:$E$1200,2,FALSE)),VLOOKUP(C797,Subrecipient!$C$13:$E$1200,3,FALSE)),"Not Found")</f>
        <v/>
      </c>
      <c r="F797" s="152"/>
      <c r="G797" s="216"/>
      <c r="H797" s="207"/>
      <c r="I797" s="234" t="str">
        <f t="shared" si="12"/>
        <v/>
      </c>
      <c r="J797" s="152"/>
      <c r="K797" s="217"/>
      <c r="L797" s="154"/>
      <c r="M797" s="155"/>
      <c r="N797" s="155"/>
      <c r="O797" s="155"/>
      <c r="P797" s="154"/>
      <c r="Q797" s="215"/>
      <c r="R797" s="152"/>
      <c r="S797" s="152"/>
      <c r="T797" s="152"/>
      <c r="U797" s="152"/>
      <c r="V797" s="152"/>
      <c r="W797" s="207"/>
      <c r="X797" s="207"/>
      <c r="Y797" s="152"/>
      <c r="Z797" s="152"/>
      <c r="AA797" s="152"/>
      <c r="AB797" s="152"/>
      <c r="AC797" s="152"/>
      <c r="AD797" s="152"/>
      <c r="AE797" s="250"/>
      <c r="AF797" s="250"/>
      <c r="AG797" s="186"/>
      <c r="AH797" s="250"/>
    </row>
    <row r="798" spans="1:34" ht="12.75" customHeight="1" x14ac:dyDescent="0.35">
      <c r="A798" s="161"/>
      <c r="B798" s="161"/>
      <c r="C798" s="207"/>
      <c r="D798" s="152"/>
      <c r="E798" s="234" t="str">
        <f>IFERROR(IF(ISBLANK(C798),IF(ISBLANK(D798),"",VLOOKUP(D798,Subrecipient!$D$13:$E$1200,2,FALSE)),VLOOKUP(C798,Subrecipient!$C$13:$E$1200,3,FALSE)),"Not Found")</f>
        <v/>
      </c>
      <c r="F798" s="152"/>
      <c r="G798" s="216"/>
      <c r="H798" s="207"/>
      <c r="I798" s="234" t="str">
        <f t="shared" si="12"/>
        <v/>
      </c>
      <c r="J798" s="152"/>
      <c r="K798" s="217"/>
      <c r="L798" s="154"/>
      <c r="M798" s="155"/>
      <c r="N798" s="155"/>
      <c r="O798" s="155"/>
      <c r="P798" s="154"/>
      <c r="Q798" s="215"/>
      <c r="R798" s="152"/>
      <c r="S798" s="152"/>
      <c r="T798" s="152"/>
      <c r="U798" s="152"/>
      <c r="V798" s="152"/>
      <c r="W798" s="207"/>
      <c r="X798" s="207"/>
      <c r="Y798" s="152"/>
      <c r="Z798" s="152"/>
      <c r="AA798" s="152"/>
      <c r="AB798" s="152"/>
      <c r="AC798" s="152"/>
      <c r="AD798" s="152"/>
      <c r="AE798" s="250"/>
      <c r="AF798" s="250"/>
      <c r="AG798" s="186"/>
      <c r="AH798" s="250"/>
    </row>
    <row r="799" spans="1:34" ht="12.75" customHeight="1" x14ac:dyDescent="0.35">
      <c r="A799" s="161"/>
      <c r="B799" s="161"/>
      <c r="C799" s="207"/>
      <c r="D799" s="152"/>
      <c r="E799" s="234" t="str">
        <f>IFERROR(IF(ISBLANK(C799),IF(ISBLANK(D799),"",VLOOKUP(D799,Subrecipient!$D$13:$E$1200,2,FALSE)),VLOOKUP(C799,Subrecipient!$C$13:$E$1200,3,FALSE)),"Not Found")</f>
        <v/>
      </c>
      <c r="F799" s="152"/>
      <c r="G799" s="216"/>
      <c r="H799" s="207"/>
      <c r="I799" s="234" t="str">
        <f t="shared" si="12"/>
        <v/>
      </c>
      <c r="J799" s="152"/>
      <c r="K799" s="217"/>
      <c r="L799" s="154"/>
      <c r="M799" s="155"/>
      <c r="N799" s="155"/>
      <c r="O799" s="155"/>
      <c r="P799" s="154"/>
      <c r="Q799" s="215"/>
      <c r="R799" s="152"/>
      <c r="S799" s="152"/>
      <c r="T799" s="152"/>
      <c r="U799" s="152"/>
      <c r="V799" s="152"/>
      <c r="W799" s="207"/>
      <c r="X799" s="207"/>
      <c r="Y799" s="152"/>
      <c r="Z799" s="152"/>
      <c r="AA799" s="152"/>
      <c r="AB799" s="152"/>
      <c r="AC799" s="152"/>
      <c r="AD799" s="152"/>
      <c r="AE799" s="250"/>
      <c r="AF799" s="250"/>
      <c r="AG799" s="186"/>
      <c r="AH799" s="250"/>
    </row>
    <row r="800" spans="1:34" ht="12.75" customHeight="1" x14ac:dyDescent="0.35">
      <c r="A800" s="161"/>
      <c r="B800" s="161"/>
      <c r="C800" s="207"/>
      <c r="D800" s="152"/>
      <c r="E800" s="234" t="str">
        <f>IFERROR(IF(ISBLANK(C800),IF(ISBLANK(D800),"",VLOOKUP(D800,Subrecipient!$D$13:$E$1200,2,FALSE)),VLOOKUP(C800,Subrecipient!$C$13:$E$1200,3,FALSE)),"Not Found")</f>
        <v/>
      </c>
      <c r="F800" s="152"/>
      <c r="G800" s="216"/>
      <c r="H800" s="207"/>
      <c r="I800" s="234" t="str">
        <f t="shared" si="12"/>
        <v/>
      </c>
      <c r="J800" s="152"/>
      <c r="K800" s="217"/>
      <c r="L800" s="154"/>
      <c r="M800" s="155"/>
      <c r="N800" s="155"/>
      <c r="O800" s="155"/>
      <c r="P800" s="154"/>
      <c r="Q800" s="215"/>
      <c r="R800" s="152"/>
      <c r="S800" s="152"/>
      <c r="T800" s="152"/>
      <c r="U800" s="152"/>
      <c r="V800" s="152"/>
      <c r="W800" s="207"/>
      <c r="X800" s="207"/>
      <c r="Y800" s="152"/>
      <c r="Z800" s="152"/>
      <c r="AA800" s="152"/>
      <c r="AB800" s="152"/>
      <c r="AC800" s="152"/>
      <c r="AD800" s="152"/>
      <c r="AE800" s="250"/>
      <c r="AF800" s="250"/>
      <c r="AG800" s="186"/>
      <c r="AH800" s="250"/>
    </row>
    <row r="801" spans="1:34" ht="12.75" customHeight="1" x14ac:dyDescent="0.35">
      <c r="A801" s="161"/>
      <c r="B801" s="161"/>
      <c r="C801" s="207"/>
      <c r="D801" s="152"/>
      <c r="E801" s="234" t="str">
        <f>IFERROR(IF(ISBLANK(C801),IF(ISBLANK(D801),"",VLOOKUP(D801,Subrecipient!$D$13:$E$1200,2,FALSE)),VLOOKUP(C801,Subrecipient!$C$13:$E$1200,3,FALSE)),"Not Found")</f>
        <v/>
      </c>
      <c r="F801" s="152"/>
      <c r="G801" s="216"/>
      <c r="H801" s="207"/>
      <c r="I801" s="234" t="str">
        <f t="shared" si="12"/>
        <v/>
      </c>
      <c r="J801" s="152"/>
      <c r="K801" s="217"/>
      <c r="L801" s="154"/>
      <c r="M801" s="155"/>
      <c r="N801" s="155"/>
      <c r="O801" s="155"/>
      <c r="P801" s="154"/>
      <c r="Q801" s="215"/>
      <c r="R801" s="152"/>
      <c r="S801" s="152"/>
      <c r="T801" s="152"/>
      <c r="U801" s="152"/>
      <c r="V801" s="152"/>
      <c r="W801" s="207"/>
      <c r="X801" s="207"/>
      <c r="Y801" s="152"/>
      <c r="Z801" s="152"/>
      <c r="AA801" s="152"/>
      <c r="AB801" s="152"/>
      <c r="AC801" s="152"/>
      <c r="AD801" s="152"/>
      <c r="AE801" s="250"/>
      <c r="AF801" s="250"/>
      <c r="AG801" s="186"/>
      <c r="AH801" s="250"/>
    </row>
    <row r="802" spans="1:34" ht="12.75" customHeight="1" x14ac:dyDescent="0.35">
      <c r="A802" s="161"/>
      <c r="B802" s="161"/>
      <c r="C802" s="207"/>
      <c r="D802" s="152"/>
      <c r="E802" s="234" t="str">
        <f>IFERROR(IF(ISBLANK(C802),IF(ISBLANK(D802),"",VLOOKUP(D802,Subrecipient!$D$13:$E$1200,2,FALSE)),VLOOKUP(C802,Subrecipient!$C$13:$E$1200,3,FALSE)),"Not Found")</f>
        <v/>
      </c>
      <c r="F802" s="152"/>
      <c r="G802" s="216"/>
      <c r="H802" s="207"/>
      <c r="I802" s="234" t="str">
        <f t="shared" si="12"/>
        <v/>
      </c>
      <c r="J802" s="152"/>
      <c r="K802" s="217"/>
      <c r="L802" s="154"/>
      <c r="M802" s="155"/>
      <c r="N802" s="155"/>
      <c r="O802" s="155"/>
      <c r="P802" s="154"/>
      <c r="Q802" s="215"/>
      <c r="R802" s="152"/>
      <c r="S802" s="152"/>
      <c r="T802" s="152"/>
      <c r="U802" s="152"/>
      <c r="V802" s="152"/>
      <c r="W802" s="207"/>
      <c r="X802" s="207"/>
      <c r="Y802" s="152"/>
      <c r="Z802" s="152"/>
      <c r="AA802" s="152"/>
      <c r="AB802" s="152"/>
      <c r="AC802" s="152"/>
      <c r="AD802" s="152"/>
      <c r="AE802" s="250"/>
      <c r="AF802" s="250"/>
      <c r="AG802" s="186"/>
      <c r="AH802" s="250"/>
    </row>
    <row r="803" spans="1:34" ht="12.75" customHeight="1" x14ac:dyDescent="0.35">
      <c r="A803" s="161"/>
      <c r="B803" s="161"/>
      <c r="C803" s="207"/>
      <c r="D803" s="152"/>
      <c r="E803" s="234" t="str">
        <f>IFERROR(IF(ISBLANK(C803),IF(ISBLANK(D803),"",VLOOKUP(D803,Subrecipient!$D$13:$E$1200,2,FALSE)),VLOOKUP(C803,Subrecipient!$C$13:$E$1200,3,FALSE)),"Not Found")</f>
        <v/>
      </c>
      <c r="F803" s="152"/>
      <c r="G803" s="216"/>
      <c r="H803" s="207"/>
      <c r="I803" s="234" t="str">
        <f t="shared" si="12"/>
        <v/>
      </c>
      <c r="J803" s="152"/>
      <c r="K803" s="217"/>
      <c r="L803" s="154"/>
      <c r="M803" s="155"/>
      <c r="N803" s="155"/>
      <c r="O803" s="155"/>
      <c r="P803" s="154"/>
      <c r="Q803" s="215"/>
      <c r="R803" s="152"/>
      <c r="S803" s="152"/>
      <c r="T803" s="152"/>
      <c r="U803" s="152"/>
      <c r="V803" s="152"/>
      <c r="W803" s="207"/>
      <c r="X803" s="207"/>
      <c r="Y803" s="152"/>
      <c r="Z803" s="152"/>
      <c r="AA803" s="152"/>
      <c r="AB803" s="152"/>
      <c r="AC803" s="152"/>
      <c r="AD803" s="152"/>
      <c r="AE803" s="250"/>
      <c r="AF803" s="250"/>
      <c r="AG803" s="186"/>
      <c r="AH803" s="250"/>
    </row>
    <row r="804" spans="1:34" ht="12.75" customHeight="1" x14ac:dyDescent="0.35">
      <c r="A804" s="161"/>
      <c r="B804" s="161"/>
      <c r="C804" s="207"/>
      <c r="D804" s="152"/>
      <c r="E804" s="234" t="str">
        <f>IFERROR(IF(ISBLANK(C804),IF(ISBLANK(D804),"",VLOOKUP(D804,Subrecipient!$D$13:$E$1200,2,FALSE)),VLOOKUP(C804,Subrecipient!$C$13:$E$1200,3,FALSE)),"Not Found")</f>
        <v/>
      </c>
      <c r="F804" s="152"/>
      <c r="G804" s="216"/>
      <c r="H804" s="207"/>
      <c r="I804" s="234" t="str">
        <f t="shared" si="12"/>
        <v/>
      </c>
      <c r="J804" s="152"/>
      <c r="K804" s="217"/>
      <c r="L804" s="154"/>
      <c r="M804" s="155"/>
      <c r="N804" s="155"/>
      <c r="O804" s="155"/>
      <c r="P804" s="154"/>
      <c r="Q804" s="215"/>
      <c r="R804" s="152"/>
      <c r="S804" s="152"/>
      <c r="T804" s="152"/>
      <c r="U804" s="152"/>
      <c r="V804" s="152"/>
      <c r="W804" s="207"/>
      <c r="X804" s="207"/>
      <c r="Y804" s="152"/>
      <c r="Z804" s="152"/>
      <c r="AA804" s="152"/>
      <c r="AB804" s="152"/>
      <c r="AC804" s="152"/>
      <c r="AD804" s="152"/>
      <c r="AE804" s="250"/>
      <c r="AF804" s="250"/>
      <c r="AG804" s="186"/>
      <c r="AH804" s="250"/>
    </row>
    <row r="805" spans="1:34" ht="12.75" customHeight="1" x14ac:dyDescent="0.35">
      <c r="A805" s="161"/>
      <c r="B805" s="161"/>
      <c r="C805" s="207"/>
      <c r="D805" s="152"/>
      <c r="E805" s="234" t="str">
        <f>IFERROR(IF(ISBLANK(C805),IF(ISBLANK(D805),"",VLOOKUP(D805,Subrecipient!$D$13:$E$1200,2,FALSE)),VLOOKUP(C805,Subrecipient!$C$13:$E$1200,3,FALSE)),"Not Found")</f>
        <v/>
      </c>
      <c r="F805" s="152"/>
      <c r="G805" s="216"/>
      <c r="H805" s="207"/>
      <c r="I805" s="234" t="str">
        <f t="shared" si="12"/>
        <v/>
      </c>
      <c r="J805" s="152"/>
      <c r="K805" s="217"/>
      <c r="L805" s="154"/>
      <c r="M805" s="155"/>
      <c r="N805" s="155"/>
      <c r="O805" s="155"/>
      <c r="P805" s="154"/>
      <c r="Q805" s="215"/>
      <c r="R805" s="152"/>
      <c r="S805" s="152"/>
      <c r="T805" s="152"/>
      <c r="U805" s="152"/>
      <c r="V805" s="152"/>
      <c r="W805" s="207"/>
      <c r="X805" s="207"/>
      <c r="Y805" s="152"/>
      <c r="Z805" s="152"/>
      <c r="AA805" s="152"/>
      <c r="AB805" s="152"/>
      <c r="AC805" s="152"/>
      <c r="AD805" s="152"/>
      <c r="AE805" s="250"/>
      <c r="AF805" s="250"/>
      <c r="AG805" s="186"/>
      <c r="AH805" s="250"/>
    </row>
    <row r="806" spans="1:34" ht="12.75" customHeight="1" x14ac:dyDescent="0.35">
      <c r="A806" s="161"/>
      <c r="B806" s="161"/>
      <c r="C806" s="207"/>
      <c r="D806" s="152"/>
      <c r="E806" s="234" t="str">
        <f>IFERROR(IF(ISBLANK(C806),IF(ISBLANK(D806),"",VLOOKUP(D806,Subrecipient!$D$13:$E$1200,2,FALSE)),VLOOKUP(C806,Subrecipient!$C$13:$E$1200,3,FALSE)),"Not Found")</f>
        <v/>
      </c>
      <c r="F806" s="152"/>
      <c r="G806" s="216"/>
      <c r="H806" s="207"/>
      <c r="I806" s="234" t="str">
        <f t="shared" si="12"/>
        <v/>
      </c>
      <c r="J806" s="152"/>
      <c r="K806" s="217"/>
      <c r="L806" s="154"/>
      <c r="M806" s="155"/>
      <c r="N806" s="155"/>
      <c r="O806" s="155"/>
      <c r="P806" s="154"/>
      <c r="Q806" s="215"/>
      <c r="R806" s="152"/>
      <c r="S806" s="152"/>
      <c r="T806" s="152"/>
      <c r="U806" s="152"/>
      <c r="V806" s="152"/>
      <c r="W806" s="207"/>
      <c r="X806" s="207"/>
      <c r="Y806" s="152"/>
      <c r="Z806" s="152"/>
      <c r="AA806" s="152"/>
      <c r="AB806" s="152"/>
      <c r="AC806" s="152"/>
      <c r="AD806" s="152"/>
      <c r="AE806" s="250"/>
      <c r="AF806" s="250"/>
      <c r="AG806" s="186"/>
      <c r="AH806" s="250"/>
    </row>
    <row r="807" spans="1:34" ht="12.75" customHeight="1" x14ac:dyDescent="0.35">
      <c r="A807" s="161"/>
      <c r="B807" s="161"/>
      <c r="C807" s="207"/>
      <c r="D807" s="152"/>
      <c r="E807" s="234" t="str">
        <f>IFERROR(IF(ISBLANK(C807),IF(ISBLANK(D807),"",VLOOKUP(D807,Subrecipient!$D$13:$E$1200,2,FALSE)),VLOOKUP(C807,Subrecipient!$C$13:$E$1200,3,FALSE)),"Not Found")</f>
        <v/>
      </c>
      <c r="F807" s="152"/>
      <c r="G807" s="216"/>
      <c r="H807" s="207"/>
      <c r="I807" s="234" t="str">
        <f t="shared" si="12"/>
        <v/>
      </c>
      <c r="J807" s="152"/>
      <c r="K807" s="217"/>
      <c r="L807" s="154"/>
      <c r="M807" s="155"/>
      <c r="N807" s="155"/>
      <c r="O807" s="155"/>
      <c r="P807" s="154"/>
      <c r="Q807" s="215"/>
      <c r="R807" s="152"/>
      <c r="S807" s="152"/>
      <c r="T807" s="152"/>
      <c r="U807" s="152"/>
      <c r="V807" s="152"/>
      <c r="W807" s="207"/>
      <c r="X807" s="207"/>
      <c r="Y807" s="152"/>
      <c r="Z807" s="152"/>
      <c r="AA807" s="152"/>
      <c r="AB807" s="152"/>
      <c r="AC807" s="152"/>
      <c r="AD807" s="152"/>
      <c r="AE807" s="250"/>
      <c r="AF807" s="250"/>
      <c r="AG807" s="186"/>
      <c r="AH807" s="250"/>
    </row>
    <row r="808" spans="1:34" ht="12.75" customHeight="1" x14ac:dyDescent="0.35">
      <c r="A808" s="161"/>
      <c r="B808" s="161"/>
      <c r="C808" s="207"/>
      <c r="D808" s="152"/>
      <c r="E808" s="234" t="str">
        <f>IFERROR(IF(ISBLANK(C808),IF(ISBLANK(D808),"",VLOOKUP(D808,Subrecipient!$D$13:$E$1200,2,FALSE)),VLOOKUP(C808,Subrecipient!$C$13:$E$1200,3,FALSE)),"Not Found")</f>
        <v/>
      </c>
      <c r="F808" s="152"/>
      <c r="G808" s="216"/>
      <c r="H808" s="207"/>
      <c r="I808" s="234" t="str">
        <f t="shared" si="12"/>
        <v/>
      </c>
      <c r="J808" s="152"/>
      <c r="K808" s="217"/>
      <c r="L808" s="154"/>
      <c r="M808" s="155"/>
      <c r="N808" s="155"/>
      <c r="O808" s="155"/>
      <c r="P808" s="154"/>
      <c r="Q808" s="215"/>
      <c r="R808" s="152"/>
      <c r="S808" s="152"/>
      <c r="T808" s="152"/>
      <c r="U808" s="152"/>
      <c r="V808" s="152"/>
      <c r="W808" s="207"/>
      <c r="X808" s="207"/>
      <c r="Y808" s="152"/>
      <c r="Z808" s="152"/>
      <c r="AA808" s="152"/>
      <c r="AB808" s="152"/>
      <c r="AC808" s="152"/>
      <c r="AD808" s="152"/>
      <c r="AE808" s="250"/>
      <c r="AF808" s="250"/>
      <c r="AG808" s="186"/>
      <c r="AH808" s="250"/>
    </row>
    <row r="809" spans="1:34" ht="12.75" customHeight="1" x14ac:dyDescent="0.35">
      <c r="A809" s="161"/>
      <c r="B809" s="161"/>
      <c r="C809" s="207"/>
      <c r="D809" s="152"/>
      <c r="E809" s="234" t="str">
        <f>IFERROR(IF(ISBLANK(C809),IF(ISBLANK(D809),"",VLOOKUP(D809,Subrecipient!$D$13:$E$1200,2,FALSE)),VLOOKUP(C809,Subrecipient!$C$13:$E$1200,3,FALSE)),"Not Found")</f>
        <v/>
      </c>
      <c r="F809" s="152"/>
      <c r="G809" s="216"/>
      <c r="H809" s="207"/>
      <c r="I809" s="234" t="str">
        <f t="shared" si="12"/>
        <v/>
      </c>
      <c r="J809" s="152"/>
      <c r="K809" s="217"/>
      <c r="L809" s="154"/>
      <c r="M809" s="155"/>
      <c r="N809" s="155"/>
      <c r="O809" s="155"/>
      <c r="P809" s="154"/>
      <c r="Q809" s="215"/>
      <c r="R809" s="152"/>
      <c r="S809" s="152"/>
      <c r="T809" s="152"/>
      <c r="U809" s="152"/>
      <c r="V809" s="152"/>
      <c r="W809" s="207"/>
      <c r="X809" s="207"/>
      <c r="Y809" s="152"/>
      <c r="Z809" s="152"/>
      <c r="AA809" s="152"/>
      <c r="AB809" s="152"/>
      <c r="AC809" s="152"/>
      <c r="AD809" s="152"/>
      <c r="AE809" s="250"/>
      <c r="AF809" s="250"/>
      <c r="AG809" s="186"/>
      <c r="AH809" s="250"/>
    </row>
    <row r="810" spans="1:34" ht="12.75" customHeight="1" x14ac:dyDescent="0.35">
      <c r="A810" s="161"/>
      <c r="B810" s="161"/>
      <c r="C810" s="207"/>
      <c r="D810" s="152"/>
      <c r="E810" s="234" t="str">
        <f>IFERROR(IF(ISBLANK(C810),IF(ISBLANK(D810),"",VLOOKUP(D810,Subrecipient!$D$13:$E$1200,2,FALSE)),VLOOKUP(C810,Subrecipient!$C$13:$E$1200,3,FALSE)),"Not Found")</f>
        <v/>
      </c>
      <c r="F810" s="152"/>
      <c r="G810" s="216"/>
      <c r="H810" s="207"/>
      <c r="I810" s="234" t="str">
        <f t="shared" si="12"/>
        <v/>
      </c>
      <c r="J810" s="152"/>
      <c r="K810" s="217"/>
      <c r="L810" s="154"/>
      <c r="M810" s="155"/>
      <c r="N810" s="155"/>
      <c r="O810" s="155"/>
      <c r="P810" s="154"/>
      <c r="Q810" s="215"/>
      <c r="R810" s="152"/>
      <c r="S810" s="152"/>
      <c r="T810" s="152"/>
      <c r="U810" s="152"/>
      <c r="V810" s="152"/>
      <c r="W810" s="207"/>
      <c r="X810" s="207"/>
      <c r="Y810" s="152"/>
      <c r="Z810" s="152"/>
      <c r="AA810" s="152"/>
      <c r="AB810" s="152"/>
      <c r="AC810" s="152"/>
      <c r="AD810" s="152"/>
      <c r="AE810" s="250"/>
      <c r="AF810" s="250"/>
      <c r="AG810" s="186"/>
      <c r="AH810" s="250"/>
    </row>
    <row r="811" spans="1:34" ht="12.75" customHeight="1" x14ac:dyDescent="0.35">
      <c r="A811" s="161"/>
      <c r="B811" s="161"/>
      <c r="C811" s="207"/>
      <c r="D811" s="152"/>
      <c r="E811" s="234" t="str">
        <f>IFERROR(IF(ISBLANK(C811),IF(ISBLANK(D811),"",VLOOKUP(D811,Subrecipient!$D$13:$E$1200,2,FALSE)),VLOOKUP(C811,Subrecipient!$C$13:$E$1200,3,FALSE)),"Not Found")</f>
        <v/>
      </c>
      <c r="F811" s="152"/>
      <c r="G811" s="216"/>
      <c r="H811" s="207"/>
      <c r="I811" s="234" t="str">
        <f t="shared" si="12"/>
        <v/>
      </c>
      <c r="J811" s="152"/>
      <c r="K811" s="217"/>
      <c r="L811" s="154"/>
      <c r="M811" s="155"/>
      <c r="N811" s="155"/>
      <c r="O811" s="155"/>
      <c r="P811" s="154"/>
      <c r="Q811" s="215"/>
      <c r="R811" s="152"/>
      <c r="S811" s="152"/>
      <c r="T811" s="152"/>
      <c r="U811" s="152"/>
      <c r="V811" s="152"/>
      <c r="W811" s="207"/>
      <c r="X811" s="207"/>
      <c r="Y811" s="152"/>
      <c r="Z811" s="152"/>
      <c r="AA811" s="152"/>
      <c r="AB811" s="152"/>
      <c r="AC811" s="152"/>
      <c r="AD811" s="152"/>
      <c r="AE811" s="250"/>
      <c r="AF811" s="250"/>
      <c r="AG811" s="186"/>
      <c r="AH811" s="250"/>
    </row>
    <row r="812" spans="1:34" ht="12.75" customHeight="1" x14ac:dyDescent="0.35">
      <c r="A812" s="161"/>
      <c r="B812" s="161"/>
      <c r="C812" s="207"/>
      <c r="D812" s="152"/>
      <c r="E812" s="234" t="str">
        <f>IFERROR(IF(ISBLANK(C812),IF(ISBLANK(D812),"",VLOOKUP(D812,Subrecipient!$D$13:$E$1200,2,FALSE)),VLOOKUP(C812,Subrecipient!$C$13:$E$1200,3,FALSE)),"Not Found")</f>
        <v/>
      </c>
      <c r="F812" s="152"/>
      <c r="G812" s="216"/>
      <c r="H812" s="207"/>
      <c r="I812" s="234" t="str">
        <f t="shared" si="12"/>
        <v/>
      </c>
      <c r="J812" s="152"/>
      <c r="K812" s="217"/>
      <c r="L812" s="154"/>
      <c r="M812" s="155"/>
      <c r="N812" s="155"/>
      <c r="O812" s="155"/>
      <c r="P812" s="154"/>
      <c r="Q812" s="215"/>
      <c r="R812" s="152"/>
      <c r="S812" s="152"/>
      <c r="T812" s="152"/>
      <c r="U812" s="152"/>
      <c r="V812" s="152"/>
      <c r="W812" s="207"/>
      <c r="X812" s="207"/>
      <c r="Y812" s="152"/>
      <c r="Z812" s="152"/>
      <c r="AA812" s="152"/>
      <c r="AB812" s="152"/>
      <c r="AC812" s="152"/>
      <c r="AD812" s="152"/>
      <c r="AE812" s="250"/>
      <c r="AF812" s="250"/>
      <c r="AG812" s="186"/>
      <c r="AH812" s="250"/>
    </row>
    <row r="813" spans="1:34" ht="12.75" customHeight="1" x14ac:dyDescent="0.35">
      <c r="A813" s="161"/>
      <c r="B813" s="161"/>
      <c r="C813" s="207"/>
      <c r="D813" s="152"/>
      <c r="E813" s="234" t="str">
        <f>IFERROR(IF(ISBLANK(C813),IF(ISBLANK(D813),"",VLOOKUP(D813,Subrecipient!$D$13:$E$1200,2,FALSE)),VLOOKUP(C813,Subrecipient!$C$13:$E$1200,3,FALSE)),"Not Found")</f>
        <v/>
      </c>
      <c r="F813" s="152"/>
      <c r="G813" s="216"/>
      <c r="H813" s="207"/>
      <c r="I813" s="234" t="str">
        <f t="shared" si="12"/>
        <v/>
      </c>
      <c r="J813" s="152"/>
      <c r="K813" s="217"/>
      <c r="L813" s="154"/>
      <c r="M813" s="155"/>
      <c r="N813" s="155"/>
      <c r="O813" s="155"/>
      <c r="P813" s="154"/>
      <c r="Q813" s="215"/>
      <c r="R813" s="152"/>
      <c r="S813" s="152"/>
      <c r="T813" s="152"/>
      <c r="U813" s="152"/>
      <c r="V813" s="152"/>
      <c r="W813" s="207"/>
      <c r="X813" s="207"/>
      <c r="Y813" s="152"/>
      <c r="Z813" s="152"/>
      <c r="AA813" s="152"/>
      <c r="AB813" s="152"/>
      <c r="AC813" s="152"/>
      <c r="AD813" s="152"/>
      <c r="AE813" s="250"/>
      <c r="AF813" s="250"/>
      <c r="AG813" s="186"/>
      <c r="AH813" s="250"/>
    </row>
    <row r="814" spans="1:34" ht="12.75" customHeight="1" x14ac:dyDescent="0.35">
      <c r="A814" s="161"/>
      <c r="B814" s="161"/>
      <c r="C814" s="207"/>
      <c r="D814" s="152"/>
      <c r="E814" s="234" t="str">
        <f>IFERROR(IF(ISBLANK(C814),IF(ISBLANK(D814),"",VLOOKUP(D814,Subrecipient!$D$13:$E$1200,2,FALSE)),VLOOKUP(C814,Subrecipient!$C$13:$E$1200,3,FALSE)),"Not Found")</f>
        <v/>
      </c>
      <c r="F814" s="152"/>
      <c r="G814" s="216"/>
      <c r="H814" s="207"/>
      <c r="I814" s="234" t="str">
        <f t="shared" si="12"/>
        <v/>
      </c>
      <c r="J814" s="152"/>
      <c r="K814" s="217"/>
      <c r="L814" s="154"/>
      <c r="M814" s="155"/>
      <c r="N814" s="155"/>
      <c r="O814" s="155"/>
      <c r="P814" s="154"/>
      <c r="Q814" s="215"/>
      <c r="R814" s="152"/>
      <c r="S814" s="152"/>
      <c r="T814" s="152"/>
      <c r="U814" s="152"/>
      <c r="V814" s="152"/>
      <c r="W814" s="207"/>
      <c r="X814" s="207"/>
      <c r="Y814" s="152"/>
      <c r="Z814" s="152"/>
      <c r="AA814" s="152"/>
      <c r="AB814" s="152"/>
      <c r="AC814" s="152"/>
      <c r="AD814" s="152"/>
      <c r="AE814" s="250"/>
      <c r="AF814" s="250"/>
      <c r="AG814" s="186"/>
      <c r="AH814" s="250"/>
    </row>
    <row r="815" spans="1:34" ht="12.75" customHeight="1" x14ac:dyDescent="0.35">
      <c r="A815" s="161"/>
      <c r="B815" s="161"/>
      <c r="C815" s="207"/>
      <c r="D815" s="152"/>
      <c r="E815" s="234" t="str">
        <f>IFERROR(IF(ISBLANK(C815),IF(ISBLANK(D815),"",VLOOKUP(D815,Subrecipient!$D$13:$E$1200,2,FALSE)),VLOOKUP(C815,Subrecipient!$C$13:$E$1200,3,FALSE)),"Not Found")</f>
        <v/>
      </c>
      <c r="F815" s="152"/>
      <c r="G815" s="216"/>
      <c r="H815" s="207"/>
      <c r="I815" s="234" t="str">
        <f t="shared" si="12"/>
        <v/>
      </c>
      <c r="J815" s="152"/>
      <c r="K815" s="217"/>
      <c r="L815" s="154"/>
      <c r="M815" s="155"/>
      <c r="N815" s="155"/>
      <c r="O815" s="155"/>
      <c r="P815" s="154"/>
      <c r="Q815" s="215"/>
      <c r="R815" s="152"/>
      <c r="S815" s="152"/>
      <c r="T815" s="152"/>
      <c r="U815" s="152"/>
      <c r="V815" s="152"/>
      <c r="W815" s="207"/>
      <c r="X815" s="207"/>
      <c r="Y815" s="152"/>
      <c r="Z815" s="152"/>
      <c r="AA815" s="152"/>
      <c r="AB815" s="152"/>
      <c r="AC815" s="152"/>
      <c r="AD815" s="152"/>
      <c r="AE815" s="250"/>
      <c r="AF815" s="250"/>
      <c r="AG815" s="186"/>
      <c r="AH815" s="250"/>
    </row>
    <row r="816" spans="1:34" ht="12.75" customHeight="1" x14ac:dyDescent="0.35">
      <c r="A816" s="161"/>
      <c r="B816" s="161"/>
      <c r="C816" s="207"/>
      <c r="D816" s="152"/>
      <c r="E816" s="234" t="str">
        <f>IFERROR(IF(ISBLANK(C816),IF(ISBLANK(D816),"",VLOOKUP(D816,Subrecipient!$D$13:$E$1200,2,FALSE)),VLOOKUP(C816,Subrecipient!$C$13:$E$1200,3,FALSE)),"Not Found")</f>
        <v/>
      </c>
      <c r="F816" s="152"/>
      <c r="G816" s="216"/>
      <c r="H816" s="207"/>
      <c r="I816" s="234" t="str">
        <f t="shared" si="12"/>
        <v/>
      </c>
      <c r="J816" s="152"/>
      <c r="K816" s="217"/>
      <c r="L816" s="154"/>
      <c r="M816" s="155"/>
      <c r="N816" s="155"/>
      <c r="O816" s="155"/>
      <c r="P816" s="154"/>
      <c r="Q816" s="215"/>
      <c r="R816" s="152"/>
      <c r="S816" s="152"/>
      <c r="T816" s="152"/>
      <c r="U816" s="152"/>
      <c r="V816" s="152"/>
      <c r="W816" s="207"/>
      <c r="X816" s="207"/>
      <c r="Y816" s="152"/>
      <c r="Z816" s="152"/>
      <c r="AA816" s="152"/>
      <c r="AB816" s="152"/>
      <c r="AC816" s="152"/>
      <c r="AD816" s="152"/>
      <c r="AE816" s="250"/>
      <c r="AF816" s="250"/>
      <c r="AG816" s="186"/>
      <c r="AH816" s="250"/>
    </row>
    <row r="817" spans="1:34" ht="12.75" customHeight="1" x14ac:dyDescent="0.35">
      <c r="A817" s="161"/>
      <c r="B817" s="161"/>
      <c r="C817" s="207"/>
      <c r="D817" s="152"/>
      <c r="E817" s="234" t="str">
        <f>IFERROR(IF(ISBLANK(C817),IF(ISBLANK(D817),"",VLOOKUP(D817,Subrecipient!$D$13:$E$1200,2,FALSE)),VLOOKUP(C817,Subrecipient!$C$13:$E$1200,3,FALSE)),"Not Found")</f>
        <v/>
      </c>
      <c r="F817" s="152"/>
      <c r="G817" s="216"/>
      <c r="H817" s="207"/>
      <c r="I817" s="234" t="str">
        <f t="shared" si="12"/>
        <v/>
      </c>
      <c r="J817" s="152"/>
      <c r="K817" s="217"/>
      <c r="L817" s="154"/>
      <c r="M817" s="155"/>
      <c r="N817" s="155"/>
      <c r="O817" s="155"/>
      <c r="P817" s="154"/>
      <c r="Q817" s="215"/>
      <c r="R817" s="152"/>
      <c r="S817" s="152"/>
      <c r="T817" s="152"/>
      <c r="U817" s="152"/>
      <c r="V817" s="152"/>
      <c r="W817" s="207"/>
      <c r="X817" s="207"/>
      <c r="Y817" s="152"/>
      <c r="Z817" s="152"/>
      <c r="AA817" s="152"/>
      <c r="AB817" s="152"/>
      <c r="AC817" s="152"/>
      <c r="AD817" s="152"/>
      <c r="AE817" s="250"/>
      <c r="AF817" s="250"/>
      <c r="AG817" s="186"/>
      <c r="AH817" s="250"/>
    </row>
    <row r="818" spans="1:34" ht="12.75" customHeight="1" x14ac:dyDescent="0.35">
      <c r="A818" s="161"/>
      <c r="B818" s="161"/>
      <c r="C818" s="207"/>
      <c r="D818" s="152"/>
      <c r="E818" s="234" t="str">
        <f>IFERROR(IF(ISBLANK(C818),IF(ISBLANK(D818),"",VLOOKUP(D818,Subrecipient!$D$13:$E$1200,2,FALSE)),VLOOKUP(C818,Subrecipient!$C$13:$E$1200,3,FALSE)),"Not Found")</f>
        <v/>
      </c>
      <c r="F818" s="152"/>
      <c r="G818" s="216"/>
      <c r="H818" s="207"/>
      <c r="I818" s="234" t="str">
        <f t="shared" si="12"/>
        <v/>
      </c>
      <c r="J818" s="152"/>
      <c r="K818" s="217"/>
      <c r="L818" s="154"/>
      <c r="M818" s="155"/>
      <c r="N818" s="155"/>
      <c r="O818" s="155"/>
      <c r="P818" s="154"/>
      <c r="Q818" s="215"/>
      <c r="R818" s="152"/>
      <c r="S818" s="152"/>
      <c r="T818" s="152"/>
      <c r="U818" s="152"/>
      <c r="V818" s="152"/>
      <c r="W818" s="207"/>
      <c r="X818" s="207"/>
      <c r="Y818" s="152"/>
      <c r="Z818" s="152"/>
      <c r="AA818" s="152"/>
      <c r="AB818" s="152"/>
      <c r="AC818" s="152"/>
      <c r="AD818" s="152"/>
      <c r="AE818" s="250"/>
      <c r="AF818" s="250"/>
      <c r="AG818" s="186"/>
      <c r="AH818" s="250"/>
    </row>
    <row r="819" spans="1:34" ht="12.75" customHeight="1" x14ac:dyDescent="0.35">
      <c r="A819" s="161"/>
      <c r="B819" s="161"/>
      <c r="C819" s="207"/>
      <c r="D819" s="152"/>
      <c r="E819" s="234" t="str">
        <f>IFERROR(IF(ISBLANK(C819),IF(ISBLANK(D819),"",VLOOKUP(D819,Subrecipient!$D$13:$E$1200,2,FALSE)),VLOOKUP(C819,Subrecipient!$C$13:$E$1200,3,FALSE)),"Not Found")</f>
        <v/>
      </c>
      <c r="F819" s="152"/>
      <c r="G819" s="216"/>
      <c r="H819" s="207"/>
      <c r="I819" s="234" t="str">
        <f t="shared" si="12"/>
        <v/>
      </c>
      <c r="J819" s="152"/>
      <c r="K819" s="217"/>
      <c r="L819" s="154"/>
      <c r="M819" s="155"/>
      <c r="N819" s="155"/>
      <c r="O819" s="155"/>
      <c r="P819" s="154"/>
      <c r="Q819" s="215"/>
      <c r="R819" s="152"/>
      <c r="S819" s="152"/>
      <c r="T819" s="152"/>
      <c r="U819" s="152"/>
      <c r="V819" s="152"/>
      <c r="W819" s="207"/>
      <c r="X819" s="207"/>
      <c r="Y819" s="152"/>
      <c r="Z819" s="152"/>
      <c r="AA819" s="152"/>
      <c r="AB819" s="152"/>
      <c r="AC819" s="152"/>
      <c r="AD819" s="152"/>
      <c r="AE819" s="250"/>
      <c r="AF819" s="250"/>
      <c r="AG819" s="186"/>
      <c r="AH819" s="250"/>
    </row>
    <row r="820" spans="1:34" ht="12.75" customHeight="1" x14ac:dyDescent="0.35">
      <c r="A820" s="161"/>
      <c r="B820" s="161"/>
      <c r="C820" s="207"/>
      <c r="D820" s="152"/>
      <c r="E820" s="234" t="str">
        <f>IFERROR(IF(ISBLANK(C820),IF(ISBLANK(D820),"",VLOOKUP(D820,Subrecipient!$D$13:$E$1200,2,FALSE)),VLOOKUP(C820,Subrecipient!$C$13:$E$1200,3,FALSE)),"Not Found")</f>
        <v/>
      </c>
      <c r="F820" s="152"/>
      <c r="G820" s="216"/>
      <c r="H820" s="207"/>
      <c r="I820" s="234" t="str">
        <f t="shared" si="12"/>
        <v/>
      </c>
      <c r="J820" s="152"/>
      <c r="K820" s="217"/>
      <c r="L820" s="154"/>
      <c r="M820" s="155"/>
      <c r="N820" s="155"/>
      <c r="O820" s="155"/>
      <c r="P820" s="154"/>
      <c r="Q820" s="215"/>
      <c r="R820" s="152"/>
      <c r="S820" s="152"/>
      <c r="T820" s="152"/>
      <c r="U820" s="152"/>
      <c r="V820" s="152"/>
      <c r="W820" s="207"/>
      <c r="X820" s="207"/>
      <c r="Y820" s="152"/>
      <c r="Z820" s="152"/>
      <c r="AA820" s="152"/>
      <c r="AB820" s="152"/>
      <c r="AC820" s="152"/>
      <c r="AD820" s="152"/>
      <c r="AE820" s="250"/>
      <c r="AF820" s="250"/>
      <c r="AG820" s="186"/>
      <c r="AH820" s="250"/>
    </row>
    <row r="821" spans="1:34" ht="12.75" customHeight="1" x14ac:dyDescent="0.35">
      <c r="A821" s="161"/>
      <c r="B821" s="161"/>
      <c r="C821" s="207"/>
      <c r="D821" s="152"/>
      <c r="E821" s="234" t="str">
        <f>IFERROR(IF(ISBLANK(C821),IF(ISBLANK(D821),"",VLOOKUP(D821,Subrecipient!$D$13:$E$1200,2,FALSE)),VLOOKUP(C821,Subrecipient!$C$13:$E$1200,3,FALSE)),"Not Found")</f>
        <v/>
      </c>
      <c r="F821" s="152"/>
      <c r="G821" s="216"/>
      <c r="H821" s="207"/>
      <c r="I821" s="234" t="str">
        <f t="shared" si="12"/>
        <v/>
      </c>
      <c r="J821" s="152"/>
      <c r="K821" s="217"/>
      <c r="L821" s="154"/>
      <c r="M821" s="155"/>
      <c r="N821" s="155"/>
      <c r="O821" s="155"/>
      <c r="P821" s="154"/>
      <c r="Q821" s="215"/>
      <c r="R821" s="152"/>
      <c r="S821" s="152"/>
      <c r="T821" s="152"/>
      <c r="U821" s="152"/>
      <c r="V821" s="152"/>
      <c r="W821" s="207"/>
      <c r="X821" s="207"/>
      <c r="Y821" s="152"/>
      <c r="Z821" s="152"/>
      <c r="AA821" s="152"/>
      <c r="AB821" s="152"/>
      <c r="AC821" s="152"/>
      <c r="AD821" s="152"/>
      <c r="AE821" s="250"/>
      <c r="AF821" s="250"/>
      <c r="AG821" s="186"/>
      <c r="AH821" s="250"/>
    </row>
    <row r="822" spans="1:34" ht="12.75" customHeight="1" x14ac:dyDescent="0.35">
      <c r="A822" s="161"/>
      <c r="B822" s="161"/>
      <c r="C822" s="207"/>
      <c r="D822" s="152"/>
      <c r="E822" s="234" t="str">
        <f>IFERROR(IF(ISBLANK(C822),IF(ISBLANK(D822),"",VLOOKUP(D822,Subrecipient!$D$13:$E$1200,2,FALSE)),VLOOKUP(C822,Subrecipient!$C$13:$E$1200,3,FALSE)),"Not Found")</f>
        <v/>
      </c>
      <c r="F822" s="152"/>
      <c r="G822" s="216"/>
      <c r="H822" s="207"/>
      <c r="I822" s="234" t="str">
        <f t="shared" si="12"/>
        <v/>
      </c>
      <c r="J822" s="152"/>
      <c r="K822" s="217"/>
      <c r="L822" s="154"/>
      <c r="M822" s="155"/>
      <c r="N822" s="155"/>
      <c r="O822" s="155"/>
      <c r="P822" s="154"/>
      <c r="Q822" s="215"/>
      <c r="R822" s="152"/>
      <c r="S822" s="152"/>
      <c r="T822" s="152"/>
      <c r="U822" s="152"/>
      <c r="V822" s="152"/>
      <c r="W822" s="207"/>
      <c r="X822" s="207"/>
      <c r="Y822" s="152"/>
      <c r="Z822" s="152"/>
      <c r="AA822" s="152"/>
      <c r="AB822" s="152"/>
      <c r="AC822" s="152"/>
      <c r="AD822" s="152"/>
      <c r="AE822" s="250"/>
      <c r="AF822" s="250"/>
      <c r="AG822" s="186"/>
      <c r="AH822" s="250"/>
    </row>
    <row r="823" spans="1:34" ht="12.75" customHeight="1" x14ac:dyDescent="0.35">
      <c r="A823" s="161"/>
      <c r="B823" s="161"/>
      <c r="C823" s="207"/>
      <c r="D823" s="152"/>
      <c r="E823" s="234" t="str">
        <f>IFERROR(IF(ISBLANK(C823),IF(ISBLANK(D823),"",VLOOKUP(D823,Subrecipient!$D$13:$E$1200,2,FALSE)),VLOOKUP(C823,Subrecipient!$C$13:$E$1200,3,FALSE)),"Not Found")</f>
        <v/>
      </c>
      <c r="F823" s="152"/>
      <c r="G823" s="216"/>
      <c r="H823" s="207"/>
      <c r="I823" s="234" t="str">
        <f t="shared" si="12"/>
        <v/>
      </c>
      <c r="J823" s="152"/>
      <c r="K823" s="217"/>
      <c r="L823" s="154"/>
      <c r="M823" s="155"/>
      <c r="N823" s="155"/>
      <c r="O823" s="155"/>
      <c r="P823" s="154"/>
      <c r="Q823" s="215"/>
      <c r="R823" s="152"/>
      <c r="S823" s="152"/>
      <c r="T823" s="152"/>
      <c r="U823" s="152"/>
      <c r="V823" s="152"/>
      <c r="W823" s="207"/>
      <c r="X823" s="207"/>
      <c r="Y823" s="152"/>
      <c r="Z823" s="152"/>
      <c r="AA823" s="152"/>
      <c r="AB823" s="152"/>
      <c r="AC823" s="152"/>
      <c r="AD823" s="152"/>
      <c r="AE823" s="250"/>
      <c r="AF823" s="250"/>
      <c r="AG823" s="186"/>
      <c r="AH823" s="250"/>
    </row>
    <row r="824" spans="1:34" ht="12.75" customHeight="1" x14ac:dyDescent="0.35">
      <c r="A824" s="161"/>
      <c r="B824" s="161"/>
      <c r="C824" s="207"/>
      <c r="D824" s="152"/>
      <c r="E824" s="234" t="str">
        <f>IFERROR(IF(ISBLANK(C824),IF(ISBLANK(D824),"",VLOOKUP(D824,Subrecipient!$D$13:$E$1200,2,FALSE)),VLOOKUP(C824,Subrecipient!$C$13:$E$1200,3,FALSE)),"Not Found")</f>
        <v/>
      </c>
      <c r="F824" s="152"/>
      <c r="G824" s="216"/>
      <c r="H824" s="207"/>
      <c r="I824" s="234" t="str">
        <f t="shared" si="12"/>
        <v/>
      </c>
      <c r="J824" s="152"/>
      <c r="K824" s="217"/>
      <c r="L824" s="154"/>
      <c r="M824" s="155"/>
      <c r="N824" s="155"/>
      <c r="O824" s="155"/>
      <c r="P824" s="154"/>
      <c r="Q824" s="215"/>
      <c r="R824" s="152"/>
      <c r="S824" s="152"/>
      <c r="T824" s="152"/>
      <c r="U824" s="152"/>
      <c r="V824" s="152"/>
      <c r="W824" s="207"/>
      <c r="X824" s="207"/>
      <c r="Y824" s="152"/>
      <c r="Z824" s="152"/>
      <c r="AA824" s="152"/>
      <c r="AB824" s="152"/>
      <c r="AC824" s="152"/>
      <c r="AD824" s="152"/>
      <c r="AE824" s="250"/>
      <c r="AF824" s="250"/>
      <c r="AG824" s="186"/>
      <c r="AH824" s="250"/>
    </row>
    <row r="825" spans="1:34" ht="12.75" customHeight="1" x14ac:dyDescent="0.35">
      <c r="A825" s="161"/>
      <c r="B825" s="161"/>
      <c r="C825" s="207"/>
      <c r="D825" s="152"/>
      <c r="E825" s="234" t="str">
        <f>IFERROR(IF(ISBLANK(C825),IF(ISBLANK(D825),"",VLOOKUP(D825,Subrecipient!$D$13:$E$1200,2,FALSE)),VLOOKUP(C825,Subrecipient!$C$13:$E$1200,3,FALSE)),"Not Found")</f>
        <v/>
      </c>
      <c r="F825" s="152"/>
      <c r="G825" s="216"/>
      <c r="H825" s="207"/>
      <c r="I825" s="234" t="str">
        <f t="shared" si="12"/>
        <v/>
      </c>
      <c r="J825" s="152"/>
      <c r="K825" s="217"/>
      <c r="L825" s="154"/>
      <c r="M825" s="155"/>
      <c r="N825" s="155"/>
      <c r="O825" s="155"/>
      <c r="P825" s="154"/>
      <c r="Q825" s="215"/>
      <c r="R825" s="152"/>
      <c r="S825" s="152"/>
      <c r="T825" s="152"/>
      <c r="U825" s="152"/>
      <c r="V825" s="152"/>
      <c r="W825" s="207"/>
      <c r="X825" s="207"/>
      <c r="Y825" s="152"/>
      <c r="Z825" s="152"/>
      <c r="AA825" s="152"/>
      <c r="AB825" s="152"/>
      <c r="AC825" s="152"/>
      <c r="AD825" s="152"/>
      <c r="AE825" s="250"/>
      <c r="AF825" s="250"/>
      <c r="AG825" s="186"/>
      <c r="AH825" s="250"/>
    </row>
    <row r="826" spans="1:34" ht="12.75" customHeight="1" x14ac:dyDescent="0.35">
      <c r="A826" s="161"/>
      <c r="B826" s="161"/>
      <c r="C826" s="207"/>
      <c r="D826" s="152"/>
      <c r="E826" s="234" t="str">
        <f>IFERROR(IF(ISBLANK(C826),IF(ISBLANK(D826),"",VLOOKUP(D826,Subrecipient!$D$13:$E$1200,2,FALSE)),VLOOKUP(C826,Subrecipient!$C$13:$E$1200,3,FALSE)),"Not Found")</f>
        <v/>
      </c>
      <c r="F826" s="152"/>
      <c r="G826" s="216"/>
      <c r="H826" s="207"/>
      <c r="I826" s="234" t="str">
        <f t="shared" si="12"/>
        <v/>
      </c>
      <c r="J826" s="152"/>
      <c r="K826" s="217"/>
      <c r="L826" s="154"/>
      <c r="M826" s="155"/>
      <c r="N826" s="155"/>
      <c r="O826" s="155"/>
      <c r="P826" s="154"/>
      <c r="Q826" s="215"/>
      <c r="R826" s="152"/>
      <c r="S826" s="152"/>
      <c r="T826" s="152"/>
      <c r="U826" s="152"/>
      <c r="V826" s="152"/>
      <c r="W826" s="207"/>
      <c r="X826" s="207"/>
      <c r="Y826" s="152"/>
      <c r="Z826" s="152"/>
      <c r="AA826" s="152"/>
      <c r="AB826" s="152"/>
      <c r="AC826" s="152"/>
      <c r="AD826" s="152"/>
      <c r="AE826" s="250"/>
      <c r="AF826" s="250"/>
      <c r="AG826" s="186"/>
      <c r="AH826" s="250"/>
    </row>
    <row r="827" spans="1:34" ht="12.75" customHeight="1" x14ac:dyDescent="0.35">
      <c r="A827" s="161"/>
      <c r="B827" s="161"/>
      <c r="C827" s="207"/>
      <c r="D827" s="152"/>
      <c r="E827" s="234" t="str">
        <f>IFERROR(IF(ISBLANK(C827),IF(ISBLANK(D827),"",VLOOKUP(D827,Subrecipient!$D$13:$E$1200,2,FALSE)),VLOOKUP(C827,Subrecipient!$C$13:$E$1200,3,FALSE)),"Not Found")</f>
        <v/>
      </c>
      <c r="F827" s="152"/>
      <c r="G827" s="216"/>
      <c r="H827" s="207"/>
      <c r="I827" s="234" t="str">
        <f t="shared" si="12"/>
        <v/>
      </c>
      <c r="J827" s="152"/>
      <c r="K827" s="217"/>
      <c r="L827" s="154"/>
      <c r="M827" s="155"/>
      <c r="N827" s="155"/>
      <c r="O827" s="155"/>
      <c r="P827" s="154"/>
      <c r="Q827" s="215"/>
      <c r="R827" s="152"/>
      <c r="S827" s="152"/>
      <c r="T827" s="152"/>
      <c r="U827" s="152"/>
      <c r="V827" s="152"/>
      <c r="W827" s="207"/>
      <c r="X827" s="207"/>
      <c r="Y827" s="152"/>
      <c r="Z827" s="152"/>
      <c r="AA827" s="152"/>
      <c r="AB827" s="152"/>
      <c r="AC827" s="152"/>
      <c r="AD827" s="152"/>
      <c r="AE827" s="250"/>
      <c r="AF827" s="250"/>
      <c r="AG827" s="186"/>
      <c r="AH827" s="250"/>
    </row>
    <row r="828" spans="1:34" ht="12.75" customHeight="1" x14ac:dyDescent="0.35">
      <c r="A828" s="161"/>
      <c r="B828" s="161"/>
      <c r="C828" s="207"/>
      <c r="D828" s="152"/>
      <c r="E828" s="234" t="str">
        <f>IFERROR(IF(ISBLANK(C828),IF(ISBLANK(D828),"",VLOOKUP(D828,Subrecipient!$D$13:$E$1200,2,FALSE)),VLOOKUP(C828,Subrecipient!$C$13:$E$1200,3,FALSE)),"Not Found")</f>
        <v/>
      </c>
      <c r="F828" s="152"/>
      <c r="G828" s="216"/>
      <c r="H828" s="207"/>
      <c r="I828" s="234" t="str">
        <f t="shared" si="12"/>
        <v/>
      </c>
      <c r="J828" s="152"/>
      <c r="K828" s="217"/>
      <c r="L828" s="154"/>
      <c r="M828" s="155"/>
      <c r="N828" s="155"/>
      <c r="O828" s="155"/>
      <c r="P828" s="154"/>
      <c r="Q828" s="215"/>
      <c r="R828" s="152"/>
      <c r="S828" s="152"/>
      <c r="T828" s="152"/>
      <c r="U828" s="152"/>
      <c r="V828" s="152"/>
      <c r="W828" s="207"/>
      <c r="X828" s="207"/>
      <c r="Y828" s="152"/>
      <c r="Z828" s="152"/>
      <c r="AA828" s="152"/>
      <c r="AB828" s="152"/>
      <c r="AC828" s="152"/>
      <c r="AD828" s="152"/>
      <c r="AE828" s="250"/>
      <c r="AF828" s="250"/>
      <c r="AG828" s="186"/>
      <c r="AH828" s="250"/>
    </row>
    <row r="829" spans="1:34" ht="12.75" customHeight="1" x14ac:dyDescent="0.35">
      <c r="A829" s="161"/>
      <c r="B829" s="161"/>
      <c r="C829" s="207"/>
      <c r="D829" s="152"/>
      <c r="E829" s="234" t="str">
        <f>IFERROR(IF(ISBLANK(C829),IF(ISBLANK(D829),"",VLOOKUP(D829,Subrecipient!$D$13:$E$1200,2,FALSE)),VLOOKUP(C829,Subrecipient!$C$13:$E$1200,3,FALSE)),"Not Found")</f>
        <v/>
      </c>
      <c r="F829" s="152"/>
      <c r="G829" s="216"/>
      <c r="H829" s="207"/>
      <c r="I829" s="234" t="str">
        <f t="shared" si="12"/>
        <v/>
      </c>
      <c r="J829" s="152"/>
      <c r="K829" s="217"/>
      <c r="L829" s="154"/>
      <c r="M829" s="155"/>
      <c r="N829" s="155"/>
      <c r="O829" s="155"/>
      <c r="P829" s="154"/>
      <c r="Q829" s="215"/>
      <c r="R829" s="152"/>
      <c r="S829" s="152"/>
      <c r="T829" s="152"/>
      <c r="U829" s="152"/>
      <c r="V829" s="152"/>
      <c r="W829" s="207"/>
      <c r="X829" s="207"/>
      <c r="Y829" s="152"/>
      <c r="Z829" s="152"/>
      <c r="AA829" s="152"/>
      <c r="AB829" s="152"/>
      <c r="AC829" s="152"/>
      <c r="AD829" s="152"/>
      <c r="AE829" s="250"/>
      <c r="AF829" s="250"/>
      <c r="AG829" s="186"/>
      <c r="AH829" s="250"/>
    </row>
    <row r="830" spans="1:34" ht="12.75" customHeight="1" x14ac:dyDescent="0.35">
      <c r="A830" s="161"/>
      <c r="B830" s="161"/>
      <c r="C830" s="207"/>
      <c r="D830" s="152"/>
      <c r="E830" s="234" t="str">
        <f>IFERROR(IF(ISBLANK(C830),IF(ISBLANK(D830),"",VLOOKUP(D830,Subrecipient!$D$13:$E$1200,2,FALSE)),VLOOKUP(C830,Subrecipient!$C$13:$E$1200,3,FALSE)),"Not Found")</f>
        <v/>
      </c>
      <c r="F830" s="152"/>
      <c r="G830" s="216"/>
      <c r="H830" s="207"/>
      <c r="I830" s="234" t="str">
        <f t="shared" si="12"/>
        <v/>
      </c>
      <c r="J830" s="152"/>
      <c r="K830" s="217"/>
      <c r="L830" s="154"/>
      <c r="M830" s="155"/>
      <c r="N830" s="155"/>
      <c r="O830" s="155"/>
      <c r="P830" s="154"/>
      <c r="Q830" s="215"/>
      <c r="R830" s="152"/>
      <c r="S830" s="152"/>
      <c r="T830" s="152"/>
      <c r="U830" s="152"/>
      <c r="V830" s="152"/>
      <c r="W830" s="207"/>
      <c r="X830" s="207"/>
      <c r="Y830" s="152"/>
      <c r="Z830" s="152"/>
      <c r="AA830" s="152"/>
      <c r="AB830" s="152"/>
      <c r="AC830" s="152"/>
      <c r="AD830" s="152"/>
      <c r="AE830" s="250"/>
      <c r="AF830" s="250"/>
      <c r="AG830" s="186"/>
      <c r="AH830" s="250"/>
    </row>
    <row r="831" spans="1:34" ht="12.75" customHeight="1" x14ac:dyDescent="0.35">
      <c r="A831" s="161"/>
      <c r="B831" s="161"/>
      <c r="C831" s="207"/>
      <c r="D831" s="152"/>
      <c r="E831" s="234" t="str">
        <f>IFERROR(IF(ISBLANK(C831),IF(ISBLANK(D831),"",VLOOKUP(D831,Subrecipient!$D$13:$E$1200,2,FALSE)),VLOOKUP(C831,Subrecipient!$C$13:$E$1200,3,FALSE)),"Not Found")</f>
        <v/>
      </c>
      <c r="F831" s="152"/>
      <c r="G831" s="216"/>
      <c r="H831" s="207"/>
      <c r="I831" s="234" t="str">
        <f t="shared" si="12"/>
        <v/>
      </c>
      <c r="J831" s="152"/>
      <c r="K831" s="217"/>
      <c r="L831" s="154"/>
      <c r="M831" s="155"/>
      <c r="N831" s="155"/>
      <c r="O831" s="155"/>
      <c r="P831" s="154"/>
      <c r="Q831" s="215"/>
      <c r="R831" s="152"/>
      <c r="S831" s="152"/>
      <c r="T831" s="152"/>
      <c r="U831" s="152"/>
      <c r="V831" s="152"/>
      <c r="W831" s="207"/>
      <c r="X831" s="207"/>
      <c r="Y831" s="152"/>
      <c r="Z831" s="152"/>
      <c r="AA831" s="152"/>
      <c r="AB831" s="152"/>
      <c r="AC831" s="152"/>
      <c r="AD831" s="152"/>
      <c r="AE831" s="250"/>
      <c r="AF831" s="250"/>
      <c r="AG831" s="186"/>
      <c r="AH831" s="250"/>
    </row>
    <row r="832" spans="1:34" ht="12.75" customHeight="1" x14ac:dyDescent="0.35">
      <c r="A832" s="161"/>
      <c r="B832" s="161"/>
      <c r="C832" s="207"/>
      <c r="D832" s="152"/>
      <c r="E832" s="234" t="str">
        <f>IFERROR(IF(ISBLANK(C832),IF(ISBLANK(D832),"",VLOOKUP(D832,Subrecipient!$D$13:$E$1200,2,FALSE)),VLOOKUP(C832,Subrecipient!$C$13:$E$1200,3,FALSE)),"Not Found")</f>
        <v/>
      </c>
      <c r="F832" s="152"/>
      <c r="G832" s="216"/>
      <c r="H832" s="207"/>
      <c r="I832" s="234" t="str">
        <f t="shared" si="12"/>
        <v/>
      </c>
      <c r="J832" s="152"/>
      <c r="K832" s="217"/>
      <c r="L832" s="154"/>
      <c r="M832" s="155"/>
      <c r="N832" s="155"/>
      <c r="O832" s="155"/>
      <c r="P832" s="154"/>
      <c r="Q832" s="215"/>
      <c r="R832" s="152"/>
      <c r="S832" s="152"/>
      <c r="T832" s="152"/>
      <c r="U832" s="152"/>
      <c r="V832" s="152"/>
      <c r="W832" s="207"/>
      <c r="X832" s="207"/>
      <c r="Y832" s="152"/>
      <c r="Z832" s="152"/>
      <c r="AA832" s="152"/>
      <c r="AB832" s="152"/>
      <c r="AC832" s="152"/>
      <c r="AD832" s="152"/>
      <c r="AE832" s="250"/>
      <c r="AF832" s="250"/>
      <c r="AG832" s="186"/>
      <c r="AH832" s="250"/>
    </row>
    <row r="833" spans="1:34" ht="12.75" customHeight="1" x14ac:dyDescent="0.35">
      <c r="A833" s="161"/>
      <c r="B833" s="161"/>
      <c r="C833" s="207"/>
      <c r="D833" s="152"/>
      <c r="E833" s="234" t="str">
        <f>IFERROR(IF(ISBLANK(C833),IF(ISBLANK(D833),"",VLOOKUP(D833,Subrecipient!$D$13:$E$1200,2,FALSE)),VLOOKUP(C833,Subrecipient!$C$13:$E$1200,3,FALSE)),"Not Found")</f>
        <v/>
      </c>
      <c r="F833" s="152"/>
      <c r="G833" s="216"/>
      <c r="H833" s="207"/>
      <c r="I833" s="234" t="str">
        <f t="shared" si="12"/>
        <v/>
      </c>
      <c r="J833" s="152"/>
      <c r="K833" s="217"/>
      <c r="L833" s="154"/>
      <c r="M833" s="155"/>
      <c r="N833" s="155"/>
      <c r="O833" s="155"/>
      <c r="P833" s="154"/>
      <c r="Q833" s="215"/>
      <c r="R833" s="152"/>
      <c r="S833" s="152"/>
      <c r="T833" s="152"/>
      <c r="U833" s="152"/>
      <c r="V833" s="152"/>
      <c r="W833" s="207"/>
      <c r="X833" s="207"/>
      <c r="Y833" s="152"/>
      <c r="Z833" s="152"/>
      <c r="AA833" s="152"/>
      <c r="AB833" s="152"/>
      <c r="AC833" s="152"/>
      <c r="AD833" s="152"/>
      <c r="AE833" s="250"/>
      <c r="AF833" s="250"/>
      <c r="AG833" s="186"/>
      <c r="AH833" s="250"/>
    </row>
    <row r="834" spans="1:34" ht="12.75" customHeight="1" x14ac:dyDescent="0.35">
      <c r="A834" s="161"/>
      <c r="B834" s="161"/>
      <c r="C834" s="207"/>
      <c r="D834" s="152"/>
      <c r="E834" s="234" t="str">
        <f>IFERROR(IF(ISBLANK(C834),IF(ISBLANK(D834),"",VLOOKUP(D834,Subrecipient!$D$13:$E$1200,2,FALSE)),VLOOKUP(C834,Subrecipient!$C$13:$E$1200,3,FALSE)),"Not Found")</f>
        <v/>
      </c>
      <c r="F834" s="152"/>
      <c r="G834" s="216"/>
      <c r="H834" s="207"/>
      <c r="I834" s="234" t="str">
        <f t="shared" si="12"/>
        <v/>
      </c>
      <c r="J834" s="152"/>
      <c r="K834" s="217"/>
      <c r="L834" s="154"/>
      <c r="M834" s="155"/>
      <c r="N834" s="155"/>
      <c r="O834" s="155"/>
      <c r="P834" s="154"/>
      <c r="Q834" s="215"/>
      <c r="R834" s="152"/>
      <c r="S834" s="152"/>
      <c r="T834" s="152"/>
      <c r="U834" s="152"/>
      <c r="V834" s="152"/>
      <c r="W834" s="207"/>
      <c r="X834" s="207"/>
      <c r="Y834" s="152"/>
      <c r="Z834" s="152"/>
      <c r="AA834" s="152"/>
      <c r="AB834" s="152"/>
      <c r="AC834" s="152"/>
      <c r="AD834" s="152"/>
      <c r="AE834" s="250"/>
      <c r="AF834" s="250"/>
      <c r="AG834" s="186"/>
      <c r="AH834" s="250"/>
    </row>
    <row r="835" spans="1:34" ht="12.75" customHeight="1" x14ac:dyDescent="0.35">
      <c r="A835" s="161"/>
      <c r="B835" s="161"/>
      <c r="C835" s="207"/>
      <c r="D835" s="152"/>
      <c r="E835" s="234" t="str">
        <f>IFERROR(IF(ISBLANK(C835),IF(ISBLANK(D835),"",VLOOKUP(D835,Subrecipient!$D$13:$E$1200,2,FALSE)),VLOOKUP(C835,Subrecipient!$C$13:$E$1200,3,FALSE)),"Not Found")</f>
        <v/>
      </c>
      <c r="F835" s="152"/>
      <c r="G835" s="216"/>
      <c r="H835" s="207"/>
      <c r="I835" s="234" t="str">
        <f t="shared" si="12"/>
        <v/>
      </c>
      <c r="J835" s="152"/>
      <c r="K835" s="217"/>
      <c r="L835" s="154"/>
      <c r="M835" s="155"/>
      <c r="N835" s="155"/>
      <c r="O835" s="155"/>
      <c r="P835" s="154"/>
      <c r="Q835" s="215"/>
      <c r="R835" s="152"/>
      <c r="S835" s="152"/>
      <c r="T835" s="152"/>
      <c r="U835" s="152"/>
      <c r="V835" s="152"/>
      <c r="W835" s="207"/>
      <c r="X835" s="207"/>
      <c r="Y835" s="152"/>
      <c r="Z835" s="152"/>
      <c r="AA835" s="152"/>
      <c r="AB835" s="152"/>
      <c r="AC835" s="152"/>
      <c r="AD835" s="152"/>
      <c r="AE835" s="250"/>
      <c r="AF835" s="250"/>
      <c r="AG835" s="186"/>
      <c r="AH835" s="250"/>
    </row>
    <row r="836" spans="1:34" ht="12.75" customHeight="1" x14ac:dyDescent="0.35">
      <c r="A836" s="161"/>
      <c r="B836" s="161"/>
      <c r="C836" s="207"/>
      <c r="D836" s="152"/>
      <c r="E836" s="234" t="str">
        <f>IFERROR(IF(ISBLANK(C836),IF(ISBLANK(D836),"",VLOOKUP(D836,Subrecipient!$D$13:$E$1200,2,FALSE)),VLOOKUP(C836,Subrecipient!$C$13:$E$1200,3,FALSE)),"Not Found")</f>
        <v/>
      </c>
      <c r="F836" s="152"/>
      <c r="G836" s="216"/>
      <c r="H836" s="207"/>
      <c r="I836" s="234" t="str">
        <f t="shared" si="12"/>
        <v/>
      </c>
      <c r="J836" s="152"/>
      <c r="K836" s="217"/>
      <c r="L836" s="154"/>
      <c r="M836" s="155"/>
      <c r="N836" s="155"/>
      <c r="O836" s="155"/>
      <c r="P836" s="154"/>
      <c r="Q836" s="215"/>
      <c r="R836" s="152"/>
      <c r="S836" s="152"/>
      <c r="T836" s="152"/>
      <c r="U836" s="152"/>
      <c r="V836" s="152"/>
      <c r="W836" s="207"/>
      <c r="X836" s="207"/>
      <c r="Y836" s="152"/>
      <c r="Z836" s="152"/>
      <c r="AA836" s="152"/>
      <c r="AB836" s="152"/>
      <c r="AC836" s="152"/>
      <c r="AD836" s="152"/>
      <c r="AE836" s="250"/>
      <c r="AF836" s="250"/>
      <c r="AG836" s="186"/>
      <c r="AH836" s="250"/>
    </row>
    <row r="837" spans="1:34" ht="12.75" customHeight="1" x14ac:dyDescent="0.35">
      <c r="A837" s="161"/>
      <c r="B837" s="161"/>
      <c r="C837" s="207"/>
      <c r="D837" s="152"/>
      <c r="E837" s="234" t="str">
        <f>IFERROR(IF(ISBLANK(C837),IF(ISBLANK(D837),"",VLOOKUP(D837,Subrecipient!$D$13:$E$1200,2,FALSE)),VLOOKUP(C837,Subrecipient!$C$13:$E$1200,3,FALSE)),"Not Found")</f>
        <v/>
      </c>
      <c r="F837" s="152"/>
      <c r="G837" s="216"/>
      <c r="H837" s="207"/>
      <c r="I837" s="234" t="str">
        <f t="shared" si="12"/>
        <v/>
      </c>
      <c r="J837" s="152"/>
      <c r="K837" s="217"/>
      <c r="L837" s="154"/>
      <c r="M837" s="155"/>
      <c r="N837" s="155"/>
      <c r="O837" s="155"/>
      <c r="P837" s="154"/>
      <c r="Q837" s="215"/>
      <c r="R837" s="152"/>
      <c r="S837" s="152"/>
      <c r="T837" s="152"/>
      <c r="U837" s="152"/>
      <c r="V837" s="152"/>
      <c r="W837" s="207"/>
      <c r="X837" s="207"/>
      <c r="Y837" s="152"/>
      <c r="Z837" s="152"/>
      <c r="AA837" s="152"/>
      <c r="AB837" s="152"/>
      <c r="AC837" s="152"/>
      <c r="AD837" s="152"/>
      <c r="AE837" s="250"/>
      <c r="AF837" s="250"/>
      <c r="AG837" s="186"/>
      <c r="AH837" s="250"/>
    </row>
    <row r="838" spans="1:34" ht="12.75" customHeight="1" x14ac:dyDescent="0.35">
      <c r="A838" s="161"/>
      <c r="B838" s="161"/>
      <c r="C838" s="207"/>
      <c r="D838" s="152"/>
      <c r="E838" s="234" t="str">
        <f>IFERROR(IF(ISBLANK(C838),IF(ISBLANK(D838),"",VLOOKUP(D838,Subrecipient!$D$13:$E$1200,2,FALSE)),VLOOKUP(C838,Subrecipient!$C$13:$E$1200,3,FALSE)),"Not Found")</f>
        <v/>
      </c>
      <c r="F838" s="152"/>
      <c r="G838" s="216"/>
      <c r="H838" s="207"/>
      <c r="I838" s="234" t="str">
        <f t="shared" si="12"/>
        <v/>
      </c>
      <c r="J838" s="152"/>
      <c r="K838" s="217"/>
      <c r="L838" s="154"/>
      <c r="M838" s="155"/>
      <c r="N838" s="155"/>
      <c r="O838" s="155"/>
      <c r="P838" s="154"/>
      <c r="Q838" s="215"/>
      <c r="R838" s="152"/>
      <c r="S838" s="152"/>
      <c r="T838" s="152"/>
      <c r="U838" s="152"/>
      <c r="V838" s="152"/>
      <c r="W838" s="207"/>
      <c r="X838" s="207"/>
      <c r="Y838" s="152"/>
      <c r="Z838" s="152"/>
      <c r="AA838" s="152"/>
      <c r="AB838" s="152"/>
      <c r="AC838" s="152"/>
      <c r="AD838" s="152"/>
      <c r="AE838" s="250"/>
      <c r="AF838" s="250"/>
      <c r="AG838" s="186"/>
      <c r="AH838" s="250"/>
    </row>
    <row r="839" spans="1:34" ht="12.75" customHeight="1" x14ac:dyDescent="0.35">
      <c r="A839" s="161"/>
      <c r="B839" s="161"/>
      <c r="C839" s="207"/>
      <c r="D839" s="152"/>
      <c r="E839" s="234" t="str">
        <f>IFERROR(IF(ISBLANK(C839),IF(ISBLANK(D839),"",VLOOKUP(D839,Subrecipient!$D$13:$E$1200,2,FALSE)),VLOOKUP(C839,Subrecipient!$C$13:$E$1200,3,FALSE)),"Not Found")</f>
        <v/>
      </c>
      <c r="F839" s="152"/>
      <c r="G839" s="216"/>
      <c r="H839" s="207"/>
      <c r="I839" s="234" t="str">
        <f t="shared" si="12"/>
        <v/>
      </c>
      <c r="J839" s="152"/>
      <c r="K839" s="217"/>
      <c r="L839" s="154"/>
      <c r="M839" s="155"/>
      <c r="N839" s="155"/>
      <c r="O839" s="155"/>
      <c r="P839" s="154"/>
      <c r="Q839" s="215"/>
      <c r="R839" s="152"/>
      <c r="S839" s="152"/>
      <c r="T839" s="152"/>
      <c r="U839" s="152"/>
      <c r="V839" s="152"/>
      <c r="W839" s="207"/>
      <c r="X839" s="207"/>
      <c r="Y839" s="152"/>
      <c r="Z839" s="152"/>
      <c r="AA839" s="152"/>
      <c r="AB839" s="152"/>
      <c r="AC839" s="152"/>
      <c r="AD839" s="152"/>
      <c r="AE839" s="250"/>
      <c r="AF839" s="250"/>
      <c r="AG839" s="186"/>
      <c r="AH839" s="250"/>
    </row>
    <row r="840" spans="1:34" ht="12.75" customHeight="1" x14ac:dyDescent="0.35">
      <c r="A840" s="161"/>
      <c r="B840" s="161"/>
      <c r="C840" s="207"/>
      <c r="D840" s="152"/>
      <c r="E840" s="234" t="str">
        <f>IFERROR(IF(ISBLANK(C840),IF(ISBLANK(D840),"",VLOOKUP(D840,Subrecipient!$D$13:$E$1200,2,FALSE)),VLOOKUP(C840,Subrecipient!$C$13:$E$1200,3,FALSE)),"Not Found")</f>
        <v/>
      </c>
      <c r="F840" s="152"/>
      <c r="G840" s="216"/>
      <c r="H840" s="207"/>
      <c r="I840" s="234" t="str">
        <f t="shared" si="12"/>
        <v/>
      </c>
      <c r="J840" s="152"/>
      <c r="K840" s="217"/>
      <c r="L840" s="154"/>
      <c r="M840" s="155"/>
      <c r="N840" s="155"/>
      <c r="O840" s="155"/>
      <c r="P840" s="154"/>
      <c r="Q840" s="215"/>
      <c r="R840" s="152"/>
      <c r="S840" s="152"/>
      <c r="T840" s="152"/>
      <c r="U840" s="152"/>
      <c r="V840" s="152"/>
      <c r="W840" s="207"/>
      <c r="X840" s="207"/>
      <c r="Y840" s="152"/>
      <c r="Z840" s="152"/>
      <c r="AA840" s="152"/>
      <c r="AB840" s="152"/>
      <c r="AC840" s="152"/>
      <c r="AD840" s="152"/>
      <c r="AE840" s="250"/>
      <c r="AF840" s="250"/>
      <c r="AG840" s="186"/>
      <c r="AH840" s="250"/>
    </row>
    <row r="841" spans="1:34" ht="12.75" customHeight="1" x14ac:dyDescent="0.35">
      <c r="A841" s="161"/>
      <c r="B841" s="161"/>
      <c r="C841" s="207"/>
      <c r="D841" s="152"/>
      <c r="E841" s="234" t="str">
        <f>IFERROR(IF(ISBLANK(C841),IF(ISBLANK(D841),"",VLOOKUP(D841,Subrecipient!$D$13:$E$1200,2,FALSE)),VLOOKUP(C841,Subrecipient!$C$13:$E$1200,3,FALSE)),"Not Found")</f>
        <v/>
      </c>
      <c r="F841" s="152"/>
      <c r="G841" s="216"/>
      <c r="H841" s="207"/>
      <c r="I841" s="234" t="str">
        <f t="shared" ref="I841:I904" si="13">E841</f>
        <v/>
      </c>
      <c r="J841" s="152"/>
      <c r="K841" s="217"/>
      <c r="L841" s="154"/>
      <c r="M841" s="155"/>
      <c r="N841" s="155"/>
      <c r="O841" s="155"/>
      <c r="P841" s="154"/>
      <c r="Q841" s="215"/>
      <c r="R841" s="152"/>
      <c r="S841" s="152"/>
      <c r="T841" s="152"/>
      <c r="U841" s="152"/>
      <c r="V841" s="152"/>
      <c r="W841" s="207"/>
      <c r="X841" s="207"/>
      <c r="Y841" s="152"/>
      <c r="Z841" s="152"/>
      <c r="AA841" s="152"/>
      <c r="AB841" s="152"/>
      <c r="AC841" s="152"/>
      <c r="AD841" s="152"/>
      <c r="AE841" s="250"/>
      <c r="AF841" s="250"/>
      <c r="AG841" s="186"/>
      <c r="AH841" s="250"/>
    </row>
    <row r="842" spans="1:34" ht="12.75" customHeight="1" x14ac:dyDescent="0.35">
      <c r="A842" s="161"/>
      <c r="B842" s="161"/>
      <c r="C842" s="207"/>
      <c r="D842" s="152"/>
      <c r="E842" s="234" t="str">
        <f>IFERROR(IF(ISBLANK(C842),IF(ISBLANK(D842),"",VLOOKUP(D842,Subrecipient!$D$13:$E$1200,2,FALSE)),VLOOKUP(C842,Subrecipient!$C$13:$E$1200,3,FALSE)),"Not Found")</f>
        <v/>
      </c>
      <c r="F842" s="152"/>
      <c r="G842" s="216"/>
      <c r="H842" s="207"/>
      <c r="I842" s="234" t="str">
        <f t="shared" si="13"/>
        <v/>
      </c>
      <c r="J842" s="152"/>
      <c r="K842" s="217"/>
      <c r="L842" s="154"/>
      <c r="M842" s="155"/>
      <c r="N842" s="155"/>
      <c r="O842" s="155"/>
      <c r="P842" s="154"/>
      <c r="Q842" s="215"/>
      <c r="R842" s="152"/>
      <c r="S842" s="152"/>
      <c r="T842" s="152"/>
      <c r="U842" s="152"/>
      <c r="V842" s="152"/>
      <c r="W842" s="207"/>
      <c r="X842" s="207"/>
      <c r="Y842" s="152"/>
      <c r="Z842" s="152"/>
      <c r="AA842" s="152"/>
      <c r="AB842" s="152"/>
      <c r="AC842" s="152"/>
      <c r="AD842" s="152"/>
      <c r="AE842" s="250"/>
      <c r="AF842" s="250"/>
      <c r="AG842" s="186"/>
      <c r="AH842" s="250"/>
    </row>
    <row r="843" spans="1:34" ht="12.75" customHeight="1" x14ac:dyDescent="0.35">
      <c r="A843" s="161"/>
      <c r="B843" s="161"/>
      <c r="C843" s="207"/>
      <c r="D843" s="152"/>
      <c r="E843" s="234" t="str">
        <f>IFERROR(IF(ISBLANK(C843),IF(ISBLANK(D843),"",VLOOKUP(D843,Subrecipient!$D$13:$E$1200,2,FALSE)),VLOOKUP(C843,Subrecipient!$C$13:$E$1200,3,FALSE)),"Not Found")</f>
        <v/>
      </c>
      <c r="F843" s="152"/>
      <c r="G843" s="216"/>
      <c r="H843" s="207"/>
      <c r="I843" s="234" t="str">
        <f t="shared" si="13"/>
        <v/>
      </c>
      <c r="J843" s="152"/>
      <c r="K843" s="217"/>
      <c r="L843" s="154"/>
      <c r="M843" s="155"/>
      <c r="N843" s="155"/>
      <c r="O843" s="155"/>
      <c r="P843" s="154"/>
      <c r="Q843" s="215"/>
      <c r="R843" s="152"/>
      <c r="S843" s="152"/>
      <c r="T843" s="152"/>
      <c r="U843" s="152"/>
      <c r="V843" s="152"/>
      <c r="W843" s="207"/>
      <c r="X843" s="207"/>
      <c r="Y843" s="152"/>
      <c r="Z843" s="152"/>
      <c r="AA843" s="152"/>
      <c r="AB843" s="152"/>
      <c r="AC843" s="152"/>
      <c r="AD843" s="152"/>
      <c r="AE843" s="250"/>
      <c r="AF843" s="250"/>
      <c r="AG843" s="186"/>
      <c r="AH843" s="250"/>
    </row>
    <row r="844" spans="1:34" ht="12.75" customHeight="1" x14ac:dyDescent="0.35">
      <c r="A844" s="161"/>
      <c r="B844" s="161"/>
      <c r="C844" s="207"/>
      <c r="D844" s="152"/>
      <c r="E844" s="234" t="str">
        <f>IFERROR(IF(ISBLANK(C844),IF(ISBLANK(D844),"",VLOOKUP(D844,Subrecipient!$D$13:$E$1200,2,FALSE)),VLOOKUP(C844,Subrecipient!$C$13:$E$1200,3,FALSE)),"Not Found")</f>
        <v/>
      </c>
      <c r="F844" s="152"/>
      <c r="G844" s="216"/>
      <c r="H844" s="207"/>
      <c r="I844" s="234" t="str">
        <f t="shared" si="13"/>
        <v/>
      </c>
      <c r="J844" s="152"/>
      <c r="K844" s="217"/>
      <c r="L844" s="154"/>
      <c r="M844" s="155"/>
      <c r="N844" s="155"/>
      <c r="O844" s="155"/>
      <c r="P844" s="154"/>
      <c r="Q844" s="215"/>
      <c r="R844" s="152"/>
      <c r="S844" s="152"/>
      <c r="T844" s="152"/>
      <c r="U844" s="152"/>
      <c r="V844" s="152"/>
      <c r="W844" s="207"/>
      <c r="X844" s="207"/>
      <c r="Y844" s="152"/>
      <c r="Z844" s="152"/>
      <c r="AA844" s="152"/>
      <c r="AB844" s="152"/>
      <c r="AC844" s="152"/>
      <c r="AD844" s="152"/>
      <c r="AE844" s="250"/>
      <c r="AF844" s="250"/>
      <c r="AG844" s="186"/>
      <c r="AH844" s="250"/>
    </row>
    <row r="845" spans="1:34" ht="12.75" customHeight="1" x14ac:dyDescent="0.35">
      <c r="A845" s="161"/>
      <c r="B845" s="161"/>
      <c r="C845" s="207"/>
      <c r="D845" s="152"/>
      <c r="E845" s="234" t="str">
        <f>IFERROR(IF(ISBLANK(C845),IF(ISBLANK(D845),"",VLOOKUP(D845,Subrecipient!$D$13:$E$1200,2,FALSE)),VLOOKUP(C845,Subrecipient!$C$13:$E$1200,3,FALSE)),"Not Found")</f>
        <v/>
      </c>
      <c r="F845" s="152"/>
      <c r="G845" s="216"/>
      <c r="H845" s="207"/>
      <c r="I845" s="234" t="str">
        <f t="shared" si="13"/>
        <v/>
      </c>
      <c r="J845" s="152"/>
      <c r="K845" s="217"/>
      <c r="L845" s="154"/>
      <c r="M845" s="155"/>
      <c r="N845" s="155"/>
      <c r="O845" s="155"/>
      <c r="P845" s="154"/>
      <c r="Q845" s="215"/>
      <c r="R845" s="152"/>
      <c r="S845" s="152"/>
      <c r="T845" s="152"/>
      <c r="U845" s="152"/>
      <c r="V845" s="152"/>
      <c r="W845" s="207"/>
      <c r="X845" s="207"/>
      <c r="Y845" s="152"/>
      <c r="Z845" s="152"/>
      <c r="AA845" s="152"/>
      <c r="AB845" s="152"/>
      <c r="AC845" s="152"/>
      <c r="AD845" s="152"/>
      <c r="AE845" s="250"/>
      <c r="AF845" s="250"/>
      <c r="AG845" s="186"/>
      <c r="AH845" s="250"/>
    </row>
    <row r="846" spans="1:34" ht="12.75" customHeight="1" x14ac:dyDescent="0.35">
      <c r="A846" s="161"/>
      <c r="B846" s="161"/>
      <c r="C846" s="207"/>
      <c r="D846" s="152"/>
      <c r="E846" s="234" t="str">
        <f>IFERROR(IF(ISBLANK(C846),IF(ISBLANK(D846),"",VLOOKUP(D846,Subrecipient!$D$13:$E$1200,2,FALSE)),VLOOKUP(C846,Subrecipient!$C$13:$E$1200,3,FALSE)),"Not Found")</f>
        <v/>
      </c>
      <c r="F846" s="152"/>
      <c r="G846" s="216"/>
      <c r="H846" s="207"/>
      <c r="I846" s="234" t="str">
        <f t="shared" si="13"/>
        <v/>
      </c>
      <c r="J846" s="152"/>
      <c r="K846" s="217"/>
      <c r="L846" s="154"/>
      <c r="M846" s="155"/>
      <c r="N846" s="155"/>
      <c r="O846" s="155"/>
      <c r="P846" s="154"/>
      <c r="Q846" s="215"/>
      <c r="R846" s="152"/>
      <c r="S846" s="152"/>
      <c r="T846" s="152"/>
      <c r="U846" s="152"/>
      <c r="V846" s="152"/>
      <c r="W846" s="207"/>
      <c r="X846" s="207"/>
      <c r="Y846" s="152"/>
      <c r="Z846" s="152"/>
      <c r="AA846" s="152"/>
      <c r="AB846" s="152"/>
      <c r="AC846" s="152"/>
      <c r="AD846" s="152"/>
      <c r="AE846" s="250"/>
      <c r="AF846" s="250"/>
      <c r="AG846" s="186"/>
      <c r="AH846" s="250"/>
    </row>
    <row r="847" spans="1:34" ht="12.75" customHeight="1" x14ac:dyDescent="0.35">
      <c r="A847" s="161"/>
      <c r="B847" s="161"/>
      <c r="C847" s="207"/>
      <c r="D847" s="152"/>
      <c r="E847" s="234" t="str">
        <f>IFERROR(IF(ISBLANK(C847),IF(ISBLANK(D847),"",VLOOKUP(D847,Subrecipient!$D$13:$E$1200,2,FALSE)),VLOOKUP(C847,Subrecipient!$C$13:$E$1200,3,FALSE)),"Not Found")</f>
        <v/>
      </c>
      <c r="F847" s="152"/>
      <c r="G847" s="216"/>
      <c r="H847" s="207"/>
      <c r="I847" s="234" t="str">
        <f t="shared" si="13"/>
        <v/>
      </c>
      <c r="J847" s="152"/>
      <c r="K847" s="217"/>
      <c r="L847" s="154"/>
      <c r="M847" s="155"/>
      <c r="N847" s="155"/>
      <c r="O847" s="155"/>
      <c r="P847" s="154"/>
      <c r="Q847" s="215"/>
      <c r="R847" s="152"/>
      <c r="S847" s="152"/>
      <c r="T847" s="152"/>
      <c r="U847" s="152"/>
      <c r="V847" s="152"/>
      <c r="W847" s="207"/>
      <c r="X847" s="207"/>
      <c r="Y847" s="152"/>
      <c r="Z847" s="152"/>
      <c r="AA847" s="152"/>
      <c r="AB847" s="152"/>
      <c r="AC847" s="152"/>
      <c r="AD847" s="152"/>
      <c r="AE847" s="250"/>
      <c r="AF847" s="250"/>
      <c r="AG847" s="186"/>
      <c r="AH847" s="250"/>
    </row>
    <row r="848" spans="1:34" ht="12.75" customHeight="1" x14ac:dyDescent="0.35">
      <c r="A848" s="161"/>
      <c r="B848" s="161"/>
      <c r="C848" s="207"/>
      <c r="D848" s="152"/>
      <c r="E848" s="234" t="str">
        <f>IFERROR(IF(ISBLANK(C848),IF(ISBLANK(D848),"",VLOOKUP(D848,Subrecipient!$D$13:$E$1200,2,FALSE)),VLOOKUP(C848,Subrecipient!$C$13:$E$1200,3,FALSE)),"Not Found")</f>
        <v/>
      </c>
      <c r="F848" s="152"/>
      <c r="G848" s="216"/>
      <c r="H848" s="207"/>
      <c r="I848" s="234" t="str">
        <f t="shared" si="13"/>
        <v/>
      </c>
      <c r="J848" s="152"/>
      <c r="K848" s="217"/>
      <c r="L848" s="154"/>
      <c r="M848" s="155"/>
      <c r="N848" s="155"/>
      <c r="O848" s="155"/>
      <c r="P848" s="154"/>
      <c r="Q848" s="215"/>
      <c r="R848" s="152"/>
      <c r="S848" s="152"/>
      <c r="T848" s="152"/>
      <c r="U848" s="152"/>
      <c r="V848" s="152"/>
      <c r="W848" s="207"/>
      <c r="X848" s="207"/>
      <c r="Y848" s="152"/>
      <c r="Z848" s="152"/>
      <c r="AA848" s="152"/>
      <c r="AB848" s="152"/>
      <c r="AC848" s="152"/>
      <c r="AD848" s="152"/>
      <c r="AE848" s="250"/>
      <c r="AF848" s="250"/>
      <c r="AG848" s="186"/>
      <c r="AH848" s="250"/>
    </row>
    <row r="849" spans="1:34" ht="12.75" customHeight="1" x14ac:dyDescent="0.35">
      <c r="A849" s="161"/>
      <c r="B849" s="161"/>
      <c r="C849" s="207"/>
      <c r="D849" s="152"/>
      <c r="E849" s="234" t="str">
        <f>IFERROR(IF(ISBLANK(C849),IF(ISBLANK(D849),"",VLOOKUP(D849,Subrecipient!$D$13:$E$1200,2,FALSE)),VLOOKUP(C849,Subrecipient!$C$13:$E$1200,3,FALSE)),"Not Found")</f>
        <v/>
      </c>
      <c r="F849" s="152"/>
      <c r="G849" s="216"/>
      <c r="H849" s="207"/>
      <c r="I849" s="234" t="str">
        <f t="shared" si="13"/>
        <v/>
      </c>
      <c r="J849" s="152"/>
      <c r="K849" s="217"/>
      <c r="L849" s="154"/>
      <c r="M849" s="155"/>
      <c r="N849" s="155"/>
      <c r="O849" s="155"/>
      <c r="P849" s="154"/>
      <c r="Q849" s="215"/>
      <c r="R849" s="152"/>
      <c r="S849" s="152"/>
      <c r="T849" s="152"/>
      <c r="U849" s="152"/>
      <c r="V849" s="152"/>
      <c r="W849" s="207"/>
      <c r="X849" s="207"/>
      <c r="Y849" s="152"/>
      <c r="Z849" s="152"/>
      <c r="AA849" s="152"/>
      <c r="AB849" s="152"/>
      <c r="AC849" s="152"/>
      <c r="AD849" s="152"/>
      <c r="AE849" s="250"/>
      <c r="AF849" s="250"/>
      <c r="AG849" s="186"/>
      <c r="AH849" s="250"/>
    </row>
    <row r="850" spans="1:34" ht="12.75" customHeight="1" x14ac:dyDescent="0.35">
      <c r="A850" s="161"/>
      <c r="B850" s="161"/>
      <c r="C850" s="207"/>
      <c r="D850" s="152"/>
      <c r="E850" s="234" t="str">
        <f>IFERROR(IF(ISBLANK(C850),IF(ISBLANK(D850),"",VLOOKUP(D850,Subrecipient!$D$13:$E$1200,2,FALSE)),VLOOKUP(C850,Subrecipient!$C$13:$E$1200,3,FALSE)),"Not Found")</f>
        <v/>
      </c>
      <c r="F850" s="152"/>
      <c r="G850" s="216"/>
      <c r="H850" s="207"/>
      <c r="I850" s="234" t="str">
        <f t="shared" si="13"/>
        <v/>
      </c>
      <c r="J850" s="152"/>
      <c r="K850" s="217"/>
      <c r="L850" s="154"/>
      <c r="M850" s="155"/>
      <c r="N850" s="155"/>
      <c r="O850" s="155"/>
      <c r="P850" s="154"/>
      <c r="Q850" s="215"/>
      <c r="R850" s="152"/>
      <c r="S850" s="152"/>
      <c r="T850" s="152"/>
      <c r="U850" s="152"/>
      <c r="V850" s="152"/>
      <c r="W850" s="207"/>
      <c r="X850" s="207"/>
      <c r="Y850" s="152"/>
      <c r="Z850" s="152"/>
      <c r="AA850" s="152"/>
      <c r="AB850" s="152"/>
      <c r="AC850" s="152"/>
      <c r="AD850" s="152"/>
      <c r="AE850" s="250"/>
      <c r="AF850" s="250"/>
      <c r="AG850" s="186"/>
      <c r="AH850" s="250"/>
    </row>
    <row r="851" spans="1:34" ht="12.75" customHeight="1" x14ac:dyDescent="0.35">
      <c r="A851" s="161"/>
      <c r="B851" s="161"/>
      <c r="C851" s="207"/>
      <c r="D851" s="152"/>
      <c r="E851" s="234" t="str">
        <f>IFERROR(IF(ISBLANK(C851),IF(ISBLANK(D851),"",VLOOKUP(D851,Subrecipient!$D$13:$E$1200,2,FALSE)),VLOOKUP(C851,Subrecipient!$C$13:$E$1200,3,FALSE)),"Not Found")</f>
        <v/>
      </c>
      <c r="F851" s="152"/>
      <c r="G851" s="216"/>
      <c r="H851" s="207"/>
      <c r="I851" s="234" t="str">
        <f t="shared" si="13"/>
        <v/>
      </c>
      <c r="J851" s="152"/>
      <c r="K851" s="217"/>
      <c r="L851" s="154"/>
      <c r="M851" s="155"/>
      <c r="N851" s="155"/>
      <c r="O851" s="155"/>
      <c r="P851" s="154"/>
      <c r="Q851" s="215"/>
      <c r="R851" s="152"/>
      <c r="S851" s="152"/>
      <c r="T851" s="152"/>
      <c r="U851" s="152"/>
      <c r="V851" s="152"/>
      <c r="W851" s="207"/>
      <c r="X851" s="207"/>
      <c r="Y851" s="152"/>
      <c r="Z851" s="152"/>
      <c r="AA851" s="152"/>
      <c r="AB851" s="152"/>
      <c r="AC851" s="152"/>
      <c r="AD851" s="152"/>
      <c r="AE851" s="250"/>
      <c r="AF851" s="250"/>
      <c r="AG851" s="186"/>
      <c r="AH851" s="250"/>
    </row>
    <row r="852" spans="1:34" ht="12.75" customHeight="1" x14ac:dyDescent="0.35">
      <c r="A852" s="161"/>
      <c r="B852" s="161"/>
      <c r="C852" s="207"/>
      <c r="D852" s="152"/>
      <c r="E852" s="234" t="str">
        <f>IFERROR(IF(ISBLANK(C852),IF(ISBLANK(D852),"",VLOOKUP(D852,Subrecipient!$D$13:$E$1200,2,FALSE)),VLOOKUP(C852,Subrecipient!$C$13:$E$1200,3,FALSE)),"Not Found")</f>
        <v/>
      </c>
      <c r="F852" s="152"/>
      <c r="G852" s="216"/>
      <c r="H852" s="207"/>
      <c r="I852" s="234" t="str">
        <f t="shared" si="13"/>
        <v/>
      </c>
      <c r="J852" s="152"/>
      <c r="K852" s="217"/>
      <c r="L852" s="154"/>
      <c r="M852" s="155"/>
      <c r="N852" s="155"/>
      <c r="O852" s="155"/>
      <c r="P852" s="154"/>
      <c r="Q852" s="215"/>
      <c r="R852" s="152"/>
      <c r="S852" s="152"/>
      <c r="T852" s="152"/>
      <c r="U852" s="152"/>
      <c r="V852" s="152"/>
      <c r="W852" s="207"/>
      <c r="X852" s="207"/>
      <c r="Y852" s="152"/>
      <c r="Z852" s="152"/>
      <c r="AA852" s="152"/>
      <c r="AB852" s="152"/>
      <c r="AC852" s="152"/>
      <c r="AD852" s="152"/>
      <c r="AE852" s="250"/>
      <c r="AF852" s="250"/>
      <c r="AG852" s="186"/>
      <c r="AH852" s="250"/>
    </row>
    <row r="853" spans="1:34" ht="12.75" customHeight="1" x14ac:dyDescent="0.35">
      <c r="A853" s="161"/>
      <c r="B853" s="161"/>
      <c r="C853" s="207"/>
      <c r="D853" s="152"/>
      <c r="E853" s="234" t="str">
        <f>IFERROR(IF(ISBLANK(C853),IF(ISBLANK(D853),"",VLOOKUP(D853,Subrecipient!$D$13:$E$1200,2,FALSE)),VLOOKUP(C853,Subrecipient!$C$13:$E$1200,3,FALSE)),"Not Found")</f>
        <v/>
      </c>
      <c r="F853" s="152"/>
      <c r="G853" s="216"/>
      <c r="H853" s="207"/>
      <c r="I853" s="234" t="str">
        <f t="shared" si="13"/>
        <v/>
      </c>
      <c r="J853" s="152"/>
      <c r="K853" s="217"/>
      <c r="L853" s="154"/>
      <c r="M853" s="155"/>
      <c r="N853" s="155"/>
      <c r="O853" s="155"/>
      <c r="P853" s="154"/>
      <c r="Q853" s="215"/>
      <c r="R853" s="152"/>
      <c r="S853" s="152"/>
      <c r="T853" s="152"/>
      <c r="U853" s="152"/>
      <c r="V853" s="152"/>
      <c r="W853" s="207"/>
      <c r="X853" s="207"/>
      <c r="Y853" s="152"/>
      <c r="Z853" s="152"/>
      <c r="AA853" s="152"/>
      <c r="AB853" s="152"/>
      <c r="AC853" s="152"/>
      <c r="AD853" s="152"/>
      <c r="AE853" s="250"/>
      <c r="AF853" s="250"/>
      <c r="AG853" s="186"/>
      <c r="AH853" s="250"/>
    </row>
    <row r="854" spans="1:34" ht="12.75" customHeight="1" x14ac:dyDescent="0.35">
      <c r="A854" s="161"/>
      <c r="B854" s="161"/>
      <c r="C854" s="207"/>
      <c r="D854" s="152"/>
      <c r="E854" s="234" t="str">
        <f>IFERROR(IF(ISBLANK(C854),IF(ISBLANK(D854),"",VLOOKUP(D854,Subrecipient!$D$13:$E$1200,2,FALSE)),VLOOKUP(C854,Subrecipient!$C$13:$E$1200,3,FALSE)),"Not Found")</f>
        <v/>
      </c>
      <c r="F854" s="152"/>
      <c r="G854" s="216"/>
      <c r="H854" s="207"/>
      <c r="I854" s="234" t="str">
        <f t="shared" si="13"/>
        <v/>
      </c>
      <c r="J854" s="152"/>
      <c r="K854" s="217"/>
      <c r="L854" s="154"/>
      <c r="M854" s="155"/>
      <c r="N854" s="155"/>
      <c r="O854" s="155"/>
      <c r="P854" s="154"/>
      <c r="Q854" s="215"/>
      <c r="R854" s="152"/>
      <c r="S854" s="152"/>
      <c r="T854" s="152"/>
      <c r="U854" s="152"/>
      <c r="V854" s="152"/>
      <c r="W854" s="207"/>
      <c r="X854" s="207"/>
      <c r="Y854" s="152"/>
      <c r="Z854" s="152"/>
      <c r="AA854" s="152"/>
      <c r="AB854" s="152"/>
      <c r="AC854" s="152"/>
      <c r="AD854" s="152"/>
      <c r="AE854" s="250"/>
      <c r="AF854" s="250"/>
      <c r="AG854" s="186"/>
      <c r="AH854" s="250"/>
    </row>
    <row r="855" spans="1:34" ht="12.75" customHeight="1" x14ac:dyDescent="0.35">
      <c r="A855" s="161"/>
      <c r="B855" s="161"/>
      <c r="C855" s="207"/>
      <c r="D855" s="152"/>
      <c r="E855" s="234" t="str">
        <f>IFERROR(IF(ISBLANK(C855),IF(ISBLANK(D855),"",VLOOKUP(D855,Subrecipient!$D$13:$E$1200,2,FALSE)),VLOOKUP(C855,Subrecipient!$C$13:$E$1200,3,FALSE)),"Not Found")</f>
        <v/>
      </c>
      <c r="F855" s="152"/>
      <c r="G855" s="216"/>
      <c r="H855" s="207"/>
      <c r="I855" s="234" t="str">
        <f t="shared" si="13"/>
        <v/>
      </c>
      <c r="J855" s="152"/>
      <c r="K855" s="217"/>
      <c r="L855" s="154"/>
      <c r="M855" s="155"/>
      <c r="N855" s="155"/>
      <c r="O855" s="155"/>
      <c r="P855" s="154"/>
      <c r="Q855" s="215"/>
      <c r="R855" s="152"/>
      <c r="S855" s="152"/>
      <c r="T855" s="152"/>
      <c r="U855" s="152"/>
      <c r="V855" s="152"/>
      <c r="W855" s="207"/>
      <c r="X855" s="207"/>
      <c r="Y855" s="152"/>
      <c r="Z855" s="152"/>
      <c r="AA855" s="152"/>
      <c r="AB855" s="152"/>
      <c r="AC855" s="152"/>
      <c r="AD855" s="152"/>
      <c r="AE855" s="250"/>
      <c r="AF855" s="250"/>
      <c r="AG855" s="186"/>
      <c r="AH855" s="250"/>
    </row>
    <row r="856" spans="1:34" ht="12.75" customHeight="1" x14ac:dyDescent="0.35">
      <c r="A856" s="161"/>
      <c r="B856" s="161"/>
      <c r="C856" s="207"/>
      <c r="D856" s="152"/>
      <c r="E856" s="234" t="str">
        <f>IFERROR(IF(ISBLANK(C856),IF(ISBLANK(D856),"",VLOOKUP(D856,Subrecipient!$D$13:$E$1200,2,FALSE)),VLOOKUP(C856,Subrecipient!$C$13:$E$1200,3,FALSE)),"Not Found")</f>
        <v/>
      </c>
      <c r="F856" s="152"/>
      <c r="G856" s="216"/>
      <c r="H856" s="207"/>
      <c r="I856" s="234" t="str">
        <f t="shared" si="13"/>
        <v/>
      </c>
      <c r="J856" s="152"/>
      <c r="K856" s="217"/>
      <c r="L856" s="154"/>
      <c r="M856" s="155"/>
      <c r="N856" s="155"/>
      <c r="O856" s="155"/>
      <c r="P856" s="154"/>
      <c r="Q856" s="215"/>
      <c r="R856" s="152"/>
      <c r="S856" s="152"/>
      <c r="T856" s="152"/>
      <c r="U856" s="152"/>
      <c r="V856" s="152"/>
      <c r="W856" s="207"/>
      <c r="X856" s="207"/>
      <c r="Y856" s="152"/>
      <c r="Z856" s="152"/>
      <c r="AA856" s="152"/>
      <c r="AB856" s="152"/>
      <c r="AC856" s="152"/>
      <c r="AD856" s="152"/>
      <c r="AE856" s="250"/>
      <c r="AF856" s="250"/>
      <c r="AG856" s="186"/>
      <c r="AH856" s="250"/>
    </row>
    <row r="857" spans="1:34" ht="12.75" customHeight="1" x14ac:dyDescent="0.35">
      <c r="A857" s="161"/>
      <c r="B857" s="161"/>
      <c r="C857" s="207"/>
      <c r="D857" s="152"/>
      <c r="E857" s="234" t="str">
        <f>IFERROR(IF(ISBLANK(C857),IF(ISBLANK(D857),"",VLOOKUP(D857,Subrecipient!$D$13:$E$1200,2,FALSE)),VLOOKUP(C857,Subrecipient!$C$13:$E$1200,3,FALSE)),"Not Found")</f>
        <v/>
      </c>
      <c r="F857" s="152"/>
      <c r="G857" s="216"/>
      <c r="H857" s="207"/>
      <c r="I857" s="234" t="str">
        <f t="shared" si="13"/>
        <v/>
      </c>
      <c r="J857" s="152"/>
      <c r="K857" s="217"/>
      <c r="L857" s="154"/>
      <c r="M857" s="155"/>
      <c r="N857" s="155"/>
      <c r="O857" s="155"/>
      <c r="P857" s="154"/>
      <c r="Q857" s="215"/>
      <c r="R857" s="152"/>
      <c r="S857" s="152"/>
      <c r="T857" s="152"/>
      <c r="U857" s="152"/>
      <c r="V857" s="152"/>
      <c r="W857" s="207"/>
      <c r="X857" s="207"/>
      <c r="Y857" s="152"/>
      <c r="Z857" s="152"/>
      <c r="AA857" s="152"/>
      <c r="AB857" s="152"/>
      <c r="AC857" s="152"/>
      <c r="AD857" s="152"/>
      <c r="AE857" s="250"/>
      <c r="AF857" s="250"/>
      <c r="AG857" s="186"/>
      <c r="AH857" s="250"/>
    </row>
    <row r="858" spans="1:34" ht="12.75" customHeight="1" x14ac:dyDescent="0.35">
      <c r="A858" s="161"/>
      <c r="B858" s="161"/>
      <c r="C858" s="207"/>
      <c r="D858" s="152"/>
      <c r="E858" s="234" t="str">
        <f>IFERROR(IF(ISBLANK(C858),IF(ISBLANK(D858),"",VLOOKUP(D858,Subrecipient!$D$13:$E$1200,2,FALSE)),VLOOKUP(C858,Subrecipient!$C$13:$E$1200,3,FALSE)),"Not Found")</f>
        <v/>
      </c>
      <c r="F858" s="152"/>
      <c r="G858" s="216"/>
      <c r="H858" s="207"/>
      <c r="I858" s="234" t="str">
        <f t="shared" si="13"/>
        <v/>
      </c>
      <c r="J858" s="152"/>
      <c r="K858" s="217"/>
      <c r="L858" s="154"/>
      <c r="M858" s="155"/>
      <c r="N858" s="155"/>
      <c r="O858" s="155"/>
      <c r="P858" s="154"/>
      <c r="Q858" s="215"/>
      <c r="R858" s="152"/>
      <c r="S858" s="152"/>
      <c r="T858" s="152"/>
      <c r="U858" s="152"/>
      <c r="V858" s="152"/>
      <c r="W858" s="207"/>
      <c r="X858" s="207"/>
      <c r="Y858" s="152"/>
      <c r="Z858" s="152"/>
      <c r="AA858" s="152"/>
      <c r="AB858" s="152"/>
      <c r="AC858" s="152"/>
      <c r="AD858" s="152"/>
      <c r="AE858" s="250"/>
      <c r="AF858" s="250"/>
      <c r="AG858" s="186"/>
      <c r="AH858" s="250"/>
    </row>
    <row r="859" spans="1:34" ht="12.75" customHeight="1" x14ac:dyDescent="0.35">
      <c r="A859" s="161"/>
      <c r="B859" s="161"/>
      <c r="C859" s="207"/>
      <c r="D859" s="152"/>
      <c r="E859" s="234" t="str">
        <f>IFERROR(IF(ISBLANK(C859),IF(ISBLANK(D859),"",VLOOKUP(D859,Subrecipient!$D$13:$E$1200,2,FALSE)),VLOOKUP(C859,Subrecipient!$C$13:$E$1200,3,FALSE)),"Not Found")</f>
        <v/>
      </c>
      <c r="F859" s="152"/>
      <c r="G859" s="216"/>
      <c r="H859" s="207"/>
      <c r="I859" s="234" t="str">
        <f t="shared" si="13"/>
        <v/>
      </c>
      <c r="J859" s="152"/>
      <c r="K859" s="217"/>
      <c r="L859" s="154"/>
      <c r="M859" s="155"/>
      <c r="N859" s="155"/>
      <c r="O859" s="155"/>
      <c r="P859" s="154"/>
      <c r="Q859" s="215"/>
      <c r="R859" s="152"/>
      <c r="S859" s="152"/>
      <c r="T859" s="152"/>
      <c r="U859" s="152"/>
      <c r="V859" s="152"/>
      <c r="W859" s="207"/>
      <c r="X859" s="207"/>
      <c r="Y859" s="152"/>
      <c r="Z859" s="152"/>
      <c r="AA859" s="152"/>
      <c r="AB859" s="152"/>
      <c r="AC859" s="152"/>
      <c r="AD859" s="152"/>
      <c r="AE859" s="250"/>
      <c r="AF859" s="250"/>
      <c r="AG859" s="186"/>
      <c r="AH859" s="250"/>
    </row>
    <row r="860" spans="1:34" ht="12.75" customHeight="1" x14ac:dyDescent="0.35">
      <c r="A860" s="161"/>
      <c r="B860" s="161"/>
      <c r="C860" s="207"/>
      <c r="D860" s="152"/>
      <c r="E860" s="234" t="str">
        <f>IFERROR(IF(ISBLANK(C860),IF(ISBLANK(D860),"",VLOOKUP(D860,Subrecipient!$D$13:$E$1200,2,FALSE)),VLOOKUP(C860,Subrecipient!$C$13:$E$1200,3,FALSE)),"Not Found")</f>
        <v/>
      </c>
      <c r="F860" s="152"/>
      <c r="G860" s="216"/>
      <c r="H860" s="207"/>
      <c r="I860" s="234" t="str">
        <f t="shared" si="13"/>
        <v/>
      </c>
      <c r="J860" s="152"/>
      <c r="K860" s="217"/>
      <c r="L860" s="154"/>
      <c r="M860" s="155"/>
      <c r="N860" s="155"/>
      <c r="O860" s="155"/>
      <c r="P860" s="154"/>
      <c r="Q860" s="215"/>
      <c r="R860" s="152"/>
      <c r="S860" s="152"/>
      <c r="T860" s="152"/>
      <c r="U860" s="152"/>
      <c r="V860" s="152"/>
      <c r="W860" s="207"/>
      <c r="X860" s="207"/>
      <c r="Y860" s="152"/>
      <c r="Z860" s="152"/>
      <c r="AA860" s="152"/>
      <c r="AB860" s="152"/>
      <c r="AC860" s="152"/>
      <c r="AD860" s="152"/>
      <c r="AE860" s="250"/>
      <c r="AF860" s="250"/>
      <c r="AG860" s="186"/>
      <c r="AH860" s="250"/>
    </row>
    <row r="861" spans="1:34" ht="12.75" customHeight="1" x14ac:dyDescent="0.35">
      <c r="A861" s="161"/>
      <c r="B861" s="161"/>
      <c r="C861" s="207"/>
      <c r="D861" s="152"/>
      <c r="E861" s="234" t="str">
        <f>IFERROR(IF(ISBLANK(C861),IF(ISBLANK(D861),"",VLOOKUP(D861,Subrecipient!$D$13:$E$1200,2,FALSE)),VLOOKUP(C861,Subrecipient!$C$13:$E$1200,3,FALSE)),"Not Found")</f>
        <v/>
      </c>
      <c r="F861" s="152"/>
      <c r="G861" s="216"/>
      <c r="H861" s="207"/>
      <c r="I861" s="234" t="str">
        <f t="shared" si="13"/>
        <v/>
      </c>
      <c r="J861" s="152"/>
      <c r="K861" s="217"/>
      <c r="L861" s="154"/>
      <c r="M861" s="155"/>
      <c r="N861" s="155"/>
      <c r="O861" s="155"/>
      <c r="P861" s="154"/>
      <c r="Q861" s="215"/>
      <c r="R861" s="152"/>
      <c r="S861" s="152"/>
      <c r="T861" s="152"/>
      <c r="U861" s="152"/>
      <c r="V861" s="152"/>
      <c r="W861" s="207"/>
      <c r="X861" s="207"/>
      <c r="Y861" s="152"/>
      <c r="Z861" s="152"/>
      <c r="AA861" s="152"/>
      <c r="AB861" s="152"/>
      <c r="AC861" s="152"/>
      <c r="AD861" s="152"/>
      <c r="AE861" s="250"/>
      <c r="AF861" s="250"/>
      <c r="AG861" s="186"/>
      <c r="AH861" s="250"/>
    </row>
    <row r="862" spans="1:34" ht="12.75" customHeight="1" x14ac:dyDescent="0.35">
      <c r="A862" s="161"/>
      <c r="B862" s="161"/>
      <c r="C862" s="207"/>
      <c r="D862" s="152"/>
      <c r="E862" s="234" t="str">
        <f>IFERROR(IF(ISBLANK(C862),IF(ISBLANK(D862),"",VLOOKUP(D862,Subrecipient!$D$13:$E$1200,2,FALSE)),VLOOKUP(C862,Subrecipient!$C$13:$E$1200,3,FALSE)),"Not Found")</f>
        <v/>
      </c>
      <c r="F862" s="152"/>
      <c r="G862" s="216"/>
      <c r="H862" s="207"/>
      <c r="I862" s="234" t="str">
        <f t="shared" si="13"/>
        <v/>
      </c>
      <c r="J862" s="152"/>
      <c r="K862" s="217"/>
      <c r="L862" s="154"/>
      <c r="M862" s="155"/>
      <c r="N862" s="155"/>
      <c r="O862" s="155"/>
      <c r="P862" s="154"/>
      <c r="Q862" s="215"/>
      <c r="R862" s="152"/>
      <c r="S862" s="152"/>
      <c r="T862" s="152"/>
      <c r="U862" s="152"/>
      <c r="V862" s="152"/>
      <c r="W862" s="207"/>
      <c r="X862" s="207"/>
      <c r="Y862" s="152"/>
      <c r="Z862" s="152"/>
      <c r="AA862" s="152"/>
      <c r="AB862" s="152"/>
      <c r="AC862" s="152"/>
      <c r="AD862" s="152"/>
      <c r="AE862" s="250"/>
      <c r="AF862" s="250"/>
      <c r="AG862" s="186"/>
      <c r="AH862" s="250"/>
    </row>
    <row r="863" spans="1:34" ht="12.75" customHeight="1" x14ac:dyDescent="0.35">
      <c r="A863" s="161"/>
      <c r="B863" s="161"/>
      <c r="C863" s="207"/>
      <c r="D863" s="152"/>
      <c r="E863" s="234" t="str">
        <f>IFERROR(IF(ISBLANK(C863),IF(ISBLANK(D863),"",VLOOKUP(D863,Subrecipient!$D$13:$E$1200,2,FALSE)),VLOOKUP(C863,Subrecipient!$C$13:$E$1200,3,FALSE)),"Not Found")</f>
        <v/>
      </c>
      <c r="F863" s="152"/>
      <c r="G863" s="216"/>
      <c r="H863" s="207"/>
      <c r="I863" s="234" t="str">
        <f t="shared" si="13"/>
        <v/>
      </c>
      <c r="J863" s="152"/>
      <c r="K863" s="217"/>
      <c r="L863" s="154"/>
      <c r="M863" s="155"/>
      <c r="N863" s="155"/>
      <c r="O863" s="155"/>
      <c r="P863" s="154"/>
      <c r="Q863" s="215"/>
      <c r="R863" s="152"/>
      <c r="S863" s="152"/>
      <c r="T863" s="152"/>
      <c r="U863" s="152"/>
      <c r="V863" s="152"/>
      <c r="W863" s="207"/>
      <c r="X863" s="207"/>
      <c r="Y863" s="152"/>
      <c r="Z863" s="152"/>
      <c r="AA863" s="152"/>
      <c r="AB863" s="152"/>
      <c r="AC863" s="152"/>
      <c r="AD863" s="152"/>
      <c r="AE863" s="250"/>
      <c r="AF863" s="250"/>
      <c r="AG863" s="186"/>
      <c r="AH863" s="250"/>
    </row>
    <row r="864" spans="1:34" ht="12.75" customHeight="1" x14ac:dyDescent="0.35">
      <c r="A864" s="161"/>
      <c r="B864" s="161"/>
      <c r="C864" s="207"/>
      <c r="D864" s="152"/>
      <c r="E864" s="234" t="str">
        <f>IFERROR(IF(ISBLANK(C864),IF(ISBLANK(D864),"",VLOOKUP(D864,Subrecipient!$D$13:$E$1200,2,FALSE)),VLOOKUP(C864,Subrecipient!$C$13:$E$1200,3,FALSE)),"Not Found")</f>
        <v/>
      </c>
      <c r="F864" s="152"/>
      <c r="G864" s="216"/>
      <c r="H864" s="207"/>
      <c r="I864" s="234" t="str">
        <f t="shared" si="13"/>
        <v/>
      </c>
      <c r="J864" s="152"/>
      <c r="K864" s="217"/>
      <c r="L864" s="154"/>
      <c r="M864" s="155"/>
      <c r="N864" s="155"/>
      <c r="O864" s="155"/>
      <c r="P864" s="154"/>
      <c r="Q864" s="215"/>
      <c r="R864" s="152"/>
      <c r="S864" s="152"/>
      <c r="T864" s="152"/>
      <c r="U864" s="152"/>
      <c r="V864" s="152"/>
      <c r="W864" s="207"/>
      <c r="X864" s="207"/>
      <c r="Y864" s="152"/>
      <c r="Z864" s="152"/>
      <c r="AA864" s="152"/>
      <c r="AB864" s="152"/>
      <c r="AC864" s="152"/>
      <c r="AD864" s="152"/>
      <c r="AE864" s="250"/>
      <c r="AF864" s="250"/>
      <c r="AG864" s="186"/>
      <c r="AH864" s="250"/>
    </row>
    <row r="865" spans="1:34" ht="12.75" customHeight="1" x14ac:dyDescent="0.35">
      <c r="A865" s="161"/>
      <c r="B865" s="161"/>
      <c r="C865" s="207"/>
      <c r="D865" s="152"/>
      <c r="E865" s="234" t="str">
        <f>IFERROR(IF(ISBLANK(C865),IF(ISBLANK(D865),"",VLOOKUP(D865,Subrecipient!$D$13:$E$1200,2,FALSE)),VLOOKUP(C865,Subrecipient!$C$13:$E$1200,3,FALSE)),"Not Found")</f>
        <v/>
      </c>
      <c r="F865" s="152"/>
      <c r="G865" s="216"/>
      <c r="H865" s="207"/>
      <c r="I865" s="234" t="str">
        <f t="shared" si="13"/>
        <v/>
      </c>
      <c r="J865" s="152"/>
      <c r="K865" s="217"/>
      <c r="L865" s="154"/>
      <c r="M865" s="155"/>
      <c r="N865" s="155"/>
      <c r="O865" s="155"/>
      <c r="P865" s="154"/>
      <c r="Q865" s="215"/>
      <c r="R865" s="152"/>
      <c r="S865" s="152"/>
      <c r="T865" s="152"/>
      <c r="U865" s="152"/>
      <c r="V865" s="152"/>
      <c r="W865" s="207"/>
      <c r="X865" s="207"/>
      <c r="Y865" s="152"/>
      <c r="Z865" s="152"/>
      <c r="AA865" s="152"/>
      <c r="AB865" s="152"/>
      <c r="AC865" s="152"/>
      <c r="AD865" s="152"/>
      <c r="AE865" s="250"/>
      <c r="AF865" s="250"/>
      <c r="AG865" s="186"/>
      <c r="AH865" s="250"/>
    </row>
    <row r="866" spans="1:34" ht="12.75" customHeight="1" x14ac:dyDescent="0.35">
      <c r="A866" s="161"/>
      <c r="B866" s="161"/>
      <c r="C866" s="207"/>
      <c r="D866" s="152"/>
      <c r="E866" s="234" t="str">
        <f>IFERROR(IF(ISBLANK(C866),IF(ISBLANK(D866),"",VLOOKUP(D866,Subrecipient!$D$13:$E$1200,2,FALSE)),VLOOKUP(C866,Subrecipient!$C$13:$E$1200,3,FALSE)),"Not Found")</f>
        <v/>
      </c>
      <c r="F866" s="152"/>
      <c r="G866" s="216"/>
      <c r="H866" s="207"/>
      <c r="I866" s="234" t="str">
        <f t="shared" si="13"/>
        <v/>
      </c>
      <c r="J866" s="152"/>
      <c r="K866" s="217"/>
      <c r="L866" s="154"/>
      <c r="M866" s="155"/>
      <c r="N866" s="155"/>
      <c r="O866" s="155"/>
      <c r="P866" s="154"/>
      <c r="Q866" s="215"/>
      <c r="R866" s="152"/>
      <c r="S866" s="152"/>
      <c r="T866" s="152"/>
      <c r="U866" s="152"/>
      <c r="V866" s="152"/>
      <c r="W866" s="207"/>
      <c r="X866" s="207"/>
      <c r="Y866" s="152"/>
      <c r="Z866" s="152"/>
      <c r="AA866" s="152"/>
      <c r="AB866" s="152"/>
      <c r="AC866" s="152"/>
      <c r="AD866" s="152"/>
      <c r="AE866" s="250"/>
      <c r="AF866" s="250"/>
      <c r="AG866" s="186"/>
      <c r="AH866" s="250"/>
    </row>
    <row r="867" spans="1:34" ht="12.75" customHeight="1" x14ac:dyDescent="0.35">
      <c r="A867" s="161"/>
      <c r="B867" s="161"/>
      <c r="C867" s="207"/>
      <c r="D867" s="152"/>
      <c r="E867" s="234" t="str">
        <f>IFERROR(IF(ISBLANK(C867),IF(ISBLANK(D867),"",VLOOKUP(D867,Subrecipient!$D$13:$E$1200,2,FALSE)),VLOOKUP(C867,Subrecipient!$C$13:$E$1200,3,FALSE)),"Not Found")</f>
        <v/>
      </c>
      <c r="F867" s="152"/>
      <c r="G867" s="216"/>
      <c r="H867" s="207"/>
      <c r="I867" s="234" t="str">
        <f t="shared" si="13"/>
        <v/>
      </c>
      <c r="J867" s="152"/>
      <c r="K867" s="217"/>
      <c r="L867" s="154"/>
      <c r="M867" s="155"/>
      <c r="N867" s="155"/>
      <c r="O867" s="155"/>
      <c r="P867" s="154"/>
      <c r="Q867" s="215"/>
      <c r="R867" s="152"/>
      <c r="S867" s="152"/>
      <c r="T867" s="152"/>
      <c r="U867" s="152"/>
      <c r="V867" s="152"/>
      <c r="W867" s="207"/>
      <c r="X867" s="207"/>
      <c r="Y867" s="152"/>
      <c r="Z867" s="152"/>
      <c r="AA867" s="152"/>
      <c r="AB867" s="152"/>
      <c r="AC867" s="152"/>
      <c r="AD867" s="152"/>
      <c r="AE867" s="250"/>
      <c r="AF867" s="250"/>
      <c r="AG867" s="186"/>
      <c r="AH867" s="250"/>
    </row>
    <row r="868" spans="1:34" ht="12.75" customHeight="1" x14ac:dyDescent="0.35">
      <c r="A868" s="161"/>
      <c r="B868" s="161"/>
      <c r="C868" s="207"/>
      <c r="D868" s="152"/>
      <c r="E868" s="234" t="str">
        <f>IFERROR(IF(ISBLANK(C868),IF(ISBLANK(D868),"",VLOOKUP(D868,Subrecipient!$D$13:$E$1200,2,FALSE)),VLOOKUP(C868,Subrecipient!$C$13:$E$1200,3,FALSE)),"Not Found")</f>
        <v/>
      </c>
      <c r="F868" s="152"/>
      <c r="G868" s="216"/>
      <c r="H868" s="207"/>
      <c r="I868" s="234" t="str">
        <f t="shared" si="13"/>
        <v/>
      </c>
      <c r="J868" s="152"/>
      <c r="K868" s="217"/>
      <c r="L868" s="154"/>
      <c r="M868" s="155"/>
      <c r="N868" s="155"/>
      <c r="O868" s="155"/>
      <c r="P868" s="154"/>
      <c r="Q868" s="215"/>
      <c r="R868" s="152"/>
      <c r="S868" s="152"/>
      <c r="T868" s="152"/>
      <c r="U868" s="152"/>
      <c r="V868" s="152"/>
      <c r="W868" s="207"/>
      <c r="X868" s="207"/>
      <c r="Y868" s="152"/>
      <c r="Z868" s="152"/>
      <c r="AA868" s="152"/>
      <c r="AB868" s="152"/>
      <c r="AC868" s="152"/>
      <c r="AD868" s="152"/>
      <c r="AE868" s="250"/>
      <c r="AF868" s="250"/>
      <c r="AG868" s="186"/>
      <c r="AH868" s="250"/>
    </row>
    <row r="869" spans="1:34" ht="12.75" customHeight="1" x14ac:dyDescent="0.35">
      <c r="A869" s="161"/>
      <c r="B869" s="161"/>
      <c r="C869" s="207"/>
      <c r="D869" s="152"/>
      <c r="E869" s="234" t="str">
        <f>IFERROR(IF(ISBLANK(C869),IF(ISBLANK(D869),"",VLOOKUP(D869,Subrecipient!$D$13:$E$1200,2,FALSE)),VLOOKUP(C869,Subrecipient!$C$13:$E$1200,3,FALSE)),"Not Found")</f>
        <v/>
      </c>
      <c r="F869" s="152"/>
      <c r="G869" s="216"/>
      <c r="H869" s="207"/>
      <c r="I869" s="234" t="str">
        <f t="shared" si="13"/>
        <v/>
      </c>
      <c r="J869" s="152"/>
      <c r="K869" s="217"/>
      <c r="L869" s="154"/>
      <c r="M869" s="155"/>
      <c r="N869" s="155"/>
      <c r="O869" s="155"/>
      <c r="P869" s="154"/>
      <c r="Q869" s="215"/>
      <c r="R869" s="152"/>
      <c r="S869" s="152"/>
      <c r="T869" s="152"/>
      <c r="U869" s="152"/>
      <c r="V869" s="152"/>
      <c r="W869" s="207"/>
      <c r="X869" s="207"/>
      <c r="Y869" s="152"/>
      <c r="Z869" s="152"/>
      <c r="AA869" s="152"/>
      <c r="AB869" s="152"/>
      <c r="AC869" s="152"/>
      <c r="AD869" s="152"/>
      <c r="AE869" s="250"/>
      <c r="AF869" s="250"/>
      <c r="AG869" s="186"/>
      <c r="AH869" s="250"/>
    </row>
    <row r="870" spans="1:34" ht="12.75" customHeight="1" x14ac:dyDescent="0.35">
      <c r="A870" s="161"/>
      <c r="B870" s="161"/>
      <c r="C870" s="207"/>
      <c r="D870" s="152"/>
      <c r="E870" s="234" t="str">
        <f>IFERROR(IF(ISBLANK(C870),IF(ISBLANK(D870),"",VLOOKUP(D870,Subrecipient!$D$13:$E$1200,2,FALSE)),VLOOKUP(C870,Subrecipient!$C$13:$E$1200,3,FALSE)),"Not Found")</f>
        <v/>
      </c>
      <c r="F870" s="152"/>
      <c r="G870" s="216"/>
      <c r="H870" s="207"/>
      <c r="I870" s="234" t="str">
        <f t="shared" si="13"/>
        <v/>
      </c>
      <c r="J870" s="152"/>
      <c r="K870" s="217"/>
      <c r="L870" s="154"/>
      <c r="M870" s="155"/>
      <c r="N870" s="155"/>
      <c r="O870" s="155"/>
      <c r="P870" s="154"/>
      <c r="Q870" s="215"/>
      <c r="R870" s="152"/>
      <c r="S870" s="152"/>
      <c r="T870" s="152"/>
      <c r="U870" s="152"/>
      <c r="V870" s="152"/>
      <c r="W870" s="207"/>
      <c r="X870" s="207"/>
      <c r="Y870" s="152"/>
      <c r="Z870" s="152"/>
      <c r="AA870" s="152"/>
      <c r="AB870" s="152"/>
      <c r="AC870" s="152"/>
      <c r="AD870" s="152"/>
      <c r="AE870" s="250"/>
      <c r="AF870" s="250"/>
      <c r="AG870" s="186"/>
      <c r="AH870" s="250"/>
    </row>
    <row r="871" spans="1:34" ht="12.75" customHeight="1" x14ac:dyDescent="0.35">
      <c r="A871" s="161"/>
      <c r="B871" s="161"/>
      <c r="C871" s="207"/>
      <c r="D871" s="152"/>
      <c r="E871" s="234" t="str">
        <f>IFERROR(IF(ISBLANK(C871),IF(ISBLANK(D871),"",VLOOKUP(D871,Subrecipient!$D$13:$E$1200,2,FALSE)),VLOOKUP(C871,Subrecipient!$C$13:$E$1200,3,FALSE)),"Not Found")</f>
        <v/>
      </c>
      <c r="F871" s="152"/>
      <c r="G871" s="216"/>
      <c r="H871" s="207"/>
      <c r="I871" s="234" t="str">
        <f t="shared" si="13"/>
        <v/>
      </c>
      <c r="J871" s="152"/>
      <c r="K871" s="217"/>
      <c r="L871" s="154"/>
      <c r="M871" s="155"/>
      <c r="N871" s="155"/>
      <c r="O871" s="155"/>
      <c r="P871" s="154"/>
      <c r="Q871" s="215"/>
      <c r="R871" s="152"/>
      <c r="S871" s="152"/>
      <c r="T871" s="152"/>
      <c r="U871" s="152"/>
      <c r="V871" s="152"/>
      <c r="W871" s="207"/>
      <c r="X871" s="207"/>
      <c r="Y871" s="152"/>
      <c r="Z871" s="152"/>
      <c r="AA871" s="152"/>
      <c r="AB871" s="152"/>
      <c r="AC871" s="152"/>
      <c r="AD871" s="152"/>
      <c r="AE871" s="250"/>
      <c r="AF871" s="250"/>
      <c r="AG871" s="186"/>
      <c r="AH871" s="250"/>
    </row>
    <row r="872" spans="1:34" ht="12.75" customHeight="1" x14ac:dyDescent="0.35">
      <c r="A872" s="161"/>
      <c r="B872" s="161"/>
      <c r="C872" s="207"/>
      <c r="D872" s="152"/>
      <c r="E872" s="234" t="str">
        <f>IFERROR(IF(ISBLANK(C872),IF(ISBLANK(D872),"",VLOOKUP(D872,Subrecipient!$D$13:$E$1200,2,FALSE)),VLOOKUP(C872,Subrecipient!$C$13:$E$1200,3,FALSE)),"Not Found")</f>
        <v/>
      </c>
      <c r="F872" s="152"/>
      <c r="G872" s="216"/>
      <c r="H872" s="207"/>
      <c r="I872" s="234" t="str">
        <f t="shared" si="13"/>
        <v/>
      </c>
      <c r="J872" s="152"/>
      <c r="K872" s="217"/>
      <c r="L872" s="154"/>
      <c r="M872" s="155"/>
      <c r="N872" s="155"/>
      <c r="O872" s="155"/>
      <c r="P872" s="154"/>
      <c r="Q872" s="215"/>
      <c r="R872" s="152"/>
      <c r="S872" s="152"/>
      <c r="T872" s="152"/>
      <c r="U872" s="152"/>
      <c r="V872" s="152"/>
      <c r="W872" s="207"/>
      <c r="X872" s="207"/>
      <c r="Y872" s="152"/>
      <c r="Z872" s="152"/>
      <c r="AA872" s="152"/>
      <c r="AB872" s="152"/>
      <c r="AC872" s="152"/>
      <c r="AD872" s="152"/>
      <c r="AE872" s="250"/>
      <c r="AF872" s="250"/>
      <c r="AG872" s="186"/>
      <c r="AH872" s="250"/>
    </row>
    <row r="873" spans="1:34" ht="12.75" customHeight="1" x14ac:dyDescent="0.35">
      <c r="A873" s="161"/>
      <c r="B873" s="161"/>
      <c r="C873" s="207"/>
      <c r="D873" s="152"/>
      <c r="E873" s="234" t="str">
        <f>IFERROR(IF(ISBLANK(C873),IF(ISBLANK(D873),"",VLOOKUP(D873,Subrecipient!$D$13:$E$1200,2,FALSE)),VLOOKUP(C873,Subrecipient!$C$13:$E$1200,3,FALSE)),"Not Found")</f>
        <v/>
      </c>
      <c r="F873" s="152"/>
      <c r="G873" s="216"/>
      <c r="H873" s="207"/>
      <c r="I873" s="234" t="str">
        <f t="shared" si="13"/>
        <v/>
      </c>
      <c r="J873" s="152"/>
      <c r="K873" s="217"/>
      <c r="L873" s="154"/>
      <c r="M873" s="155"/>
      <c r="N873" s="155"/>
      <c r="O873" s="155"/>
      <c r="P873" s="154"/>
      <c r="Q873" s="215"/>
      <c r="R873" s="152"/>
      <c r="S873" s="152"/>
      <c r="T873" s="152"/>
      <c r="U873" s="152"/>
      <c r="V873" s="152"/>
      <c r="W873" s="207"/>
      <c r="X873" s="207"/>
      <c r="Y873" s="152"/>
      <c r="Z873" s="152"/>
      <c r="AA873" s="152"/>
      <c r="AB873" s="152"/>
      <c r="AC873" s="152"/>
      <c r="AD873" s="152"/>
      <c r="AE873" s="250"/>
      <c r="AF873" s="250"/>
      <c r="AG873" s="186"/>
      <c r="AH873" s="250"/>
    </row>
    <row r="874" spans="1:34" ht="12.75" customHeight="1" x14ac:dyDescent="0.35">
      <c r="A874" s="161"/>
      <c r="B874" s="161"/>
      <c r="C874" s="207"/>
      <c r="D874" s="152"/>
      <c r="E874" s="234" t="str">
        <f>IFERROR(IF(ISBLANK(C874),IF(ISBLANK(D874),"",VLOOKUP(D874,Subrecipient!$D$13:$E$1200,2,FALSE)),VLOOKUP(C874,Subrecipient!$C$13:$E$1200,3,FALSE)),"Not Found")</f>
        <v/>
      </c>
      <c r="F874" s="152"/>
      <c r="G874" s="216"/>
      <c r="H874" s="207"/>
      <c r="I874" s="234" t="str">
        <f t="shared" si="13"/>
        <v/>
      </c>
      <c r="J874" s="152"/>
      <c r="K874" s="217"/>
      <c r="L874" s="154"/>
      <c r="M874" s="155"/>
      <c r="N874" s="155"/>
      <c r="O874" s="155"/>
      <c r="P874" s="154"/>
      <c r="Q874" s="215"/>
      <c r="R874" s="152"/>
      <c r="S874" s="152"/>
      <c r="T874" s="152"/>
      <c r="U874" s="152"/>
      <c r="V874" s="152"/>
      <c r="W874" s="207"/>
      <c r="X874" s="207"/>
      <c r="Y874" s="152"/>
      <c r="Z874" s="152"/>
      <c r="AA874" s="152"/>
      <c r="AB874" s="152"/>
      <c r="AC874" s="152"/>
      <c r="AD874" s="152"/>
      <c r="AE874" s="250"/>
      <c r="AF874" s="250"/>
      <c r="AG874" s="186"/>
      <c r="AH874" s="250"/>
    </row>
    <row r="875" spans="1:34" ht="12.75" customHeight="1" x14ac:dyDescent="0.35">
      <c r="A875" s="161"/>
      <c r="B875" s="161"/>
      <c r="C875" s="207"/>
      <c r="D875" s="152"/>
      <c r="E875" s="234" t="str">
        <f>IFERROR(IF(ISBLANK(C875),IF(ISBLANK(D875),"",VLOOKUP(D875,Subrecipient!$D$13:$E$1200,2,FALSE)),VLOOKUP(C875,Subrecipient!$C$13:$E$1200,3,FALSE)),"Not Found")</f>
        <v/>
      </c>
      <c r="F875" s="152"/>
      <c r="G875" s="216"/>
      <c r="H875" s="207"/>
      <c r="I875" s="234" t="str">
        <f t="shared" si="13"/>
        <v/>
      </c>
      <c r="J875" s="152"/>
      <c r="K875" s="217"/>
      <c r="L875" s="154"/>
      <c r="M875" s="155"/>
      <c r="N875" s="155"/>
      <c r="O875" s="155"/>
      <c r="P875" s="154"/>
      <c r="Q875" s="215"/>
      <c r="R875" s="152"/>
      <c r="S875" s="152"/>
      <c r="T875" s="152"/>
      <c r="U875" s="152"/>
      <c r="V875" s="152"/>
      <c r="W875" s="207"/>
      <c r="X875" s="207"/>
      <c r="Y875" s="152"/>
      <c r="Z875" s="152"/>
      <c r="AA875" s="152"/>
      <c r="AB875" s="152"/>
      <c r="AC875" s="152"/>
      <c r="AD875" s="152"/>
      <c r="AE875" s="250"/>
      <c r="AF875" s="250"/>
      <c r="AG875" s="186"/>
      <c r="AH875" s="250"/>
    </row>
    <row r="876" spans="1:34" ht="12.75" customHeight="1" x14ac:dyDescent="0.35">
      <c r="A876" s="161"/>
      <c r="B876" s="161"/>
      <c r="C876" s="207"/>
      <c r="D876" s="152"/>
      <c r="E876" s="234" t="str">
        <f>IFERROR(IF(ISBLANK(C876),IF(ISBLANK(D876),"",VLOOKUP(D876,Subrecipient!$D$13:$E$1200,2,FALSE)),VLOOKUP(C876,Subrecipient!$C$13:$E$1200,3,FALSE)),"Not Found")</f>
        <v/>
      </c>
      <c r="F876" s="152"/>
      <c r="G876" s="216"/>
      <c r="H876" s="207"/>
      <c r="I876" s="234" t="str">
        <f t="shared" si="13"/>
        <v/>
      </c>
      <c r="J876" s="152"/>
      <c r="K876" s="217"/>
      <c r="L876" s="154"/>
      <c r="M876" s="155"/>
      <c r="N876" s="155"/>
      <c r="O876" s="155"/>
      <c r="P876" s="154"/>
      <c r="Q876" s="215"/>
      <c r="R876" s="152"/>
      <c r="S876" s="152"/>
      <c r="T876" s="152"/>
      <c r="U876" s="152"/>
      <c r="V876" s="152"/>
      <c r="W876" s="207"/>
      <c r="X876" s="207"/>
      <c r="Y876" s="152"/>
      <c r="Z876" s="152"/>
      <c r="AA876" s="152"/>
      <c r="AB876" s="152"/>
      <c r="AC876" s="152"/>
      <c r="AD876" s="152"/>
      <c r="AE876" s="250"/>
      <c r="AF876" s="250"/>
      <c r="AG876" s="186"/>
      <c r="AH876" s="250"/>
    </row>
    <row r="877" spans="1:34" ht="12.75" customHeight="1" x14ac:dyDescent="0.35">
      <c r="A877" s="161"/>
      <c r="B877" s="161"/>
      <c r="C877" s="207"/>
      <c r="D877" s="152"/>
      <c r="E877" s="234" t="str">
        <f>IFERROR(IF(ISBLANK(C877),IF(ISBLANK(D877),"",VLOOKUP(D877,Subrecipient!$D$13:$E$1200,2,FALSE)),VLOOKUP(C877,Subrecipient!$C$13:$E$1200,3,FALSE)),"Not Found")</f>
        <v/>
      </c>
      <c r="F877" s="152"/>
      <c r="G877" s="216"/>
      <c r="H877" s="207"/>
      <c r="I877" s="234" t="str">
        <f t="shared" si="13"/>
        <v/>
      </c>
      <c r="J877" s="152"/>
      <c r="K877" s="217"/>
      <c r="L877" s="154"/>
      <c r="M877" s="155"/>
      <c r="N877" s="155"/>
      <c r="O877" s="155"/>
      <c r="P877" s="154"/>
      <c r="Q877" s="215"/>
      <c r="R877" s="152"/>
      <c r="S877" s="152"/>
      <c r="T877" s="152"/>
      <c r="U877" s="152"/>
      <c r="V877" s="152"/>
      <c r="W877" s="207"/>
      <c r="X877" s="207"/>
      <c r="Y877" s="152"/>
      <c r="Z877" s="152"/>
      <c r="AA877" s="152"/>
      <c r="AB877" s="152"/>
      <c r="AC877" s="152"/>
      <c r="AD877" s="152"/>
      <c r="AE877" s="250"/>
      <c r="AF877" s="250"/>
      <c r="AG877" s="186"/>
      <c r="AH877" s="250"/>
    </row>
    <row r="878" spans="1:34" ht="12.75" customHeight="1" x14ac:dyDescent="0.35">
      <c r="A878" s="161"/>
      <c r="B878" s="161"/>
      <c r="C878" s="207"/>
      <c r="D878" s="152"/>
      <c r="E878" s="234" t="str">
        <f>IFERROR(IF(ISBLANK(C878),IF(ISBLANK(D878),"",VLOOKUP(D878,Subrecipient!$D$13:$E$1200,2,FALSE)),VLOOKUP(C878,Subrecipient!$C$13:$E$1200,3,FALSE)),"Not Found")</f>
        <v/>
      </c>
      <c r="F878" s="152"/>
      <c r="G878" s="216"/>
      <c r="H878" s="207"/>
      <c r="I878" s="234" t="str">
        <f t="shared" si="13"/>
        <v/>
      </c>
      <c r="J878" s="152"/>
      <c r="K878" s="217"/>
      <c r="L878" s="154"/>
      <c r="M878" s="155"/>
      <c r="N878" s="155"/>
      <c r="O878" s="155"/>
      <c r="P878" s="154"/>
      <c r="Q878" s="215"/>
      <c r="R878" s="152"/>
      <c r="S878" s="152"/>
      <c r="T878" s="152"/>
      <c r="U878" s="152"/>
      <c r="V878" s="152"/>
      <c r="W878" s="207"/>
      <c r="X878" s="207"/>
      <c r="Y878" s="152"/>
      <c r="Z878" s="152"/>
      <c r="AA878" s="152"/>
      <c r="AB878" s="152"/>
      <c r="AC878" s="152"/>
      <c r="AD878" s="152"/>
      <c r="AE878" s="250"/>
      <c r="AF878" s="250"/>
      <c r="AG878" s="186"/>
      <c r="AH878" s="250"/>
    </row>
    <row r="879" spans="1:34" ht="12.75" customHeight="1" x14ac:dyDescent="0.35">
      <c r="A879" s="161"/>
      <c r="B879" s="161"/>
      <c r="C879" s="207"/>
      <c r="D879" s="152"/>
      <c r="E879" s="234" t="str">
        <f>IFERROR(IF(ISBLANK(C879),IF(ISBLANK(D879),"",VLOOKUP(D879,Subrecipient!$D$13:$E$1200,2,FALSE)),VLOOKUP(C879,Subrecipient!$C$13:$E$1200,3,FALSE)),"Not Found")</f>
        <v/>
      </c>
      <c r="F879" s="152"/>
      <c r="G879" s="216"/>
      <c r="H879" s="207"/>
      <c r="I879" s="234" t="str">
        <f t="shared" si="13"/>
        <v/>
      </c>
      <c r="J879" s="152"/>
      <c r="K879" s="217"/>
      <c r="L879" s="154"/>
      <c r="M879" s="155"/>
      <c r="N879" s="155"/>
      <c r="O879" s="155"/>
      <c r="P879" s="154"/>
      <c r="Q879" s="215"/>
      <c r="R879" s="152"/>
      <c r="S879" s="152"/>
      <c r="T879" s="152"/>
      <c r="U879" s="152"/>
      <c r="V879" s="152"/>
      <c r="W879" s="207"/>
      <c r="X879" s="207"/>
      <c r="Y879" s="152"/>
      <c r="Z879" s="152"/>
      <c r="AA879" s="152"/>
      <c r="AB879" s="152"/>
      <c r="AC879" s="152"/>
      <c r="AD879" s="152"/>
      <c r="AE879" s="250"/>
      <c r="AF879" s="250"/>
      <c r="AG879" s="186"/>
      <c r="AH879" s="250"/>
    </row>
    <row r="880" spans="1:34" ht="12.75" customHeight="1" x14ac:dyDescent="0.35">
      <c r="A880" s="161"/>
      <c r="B880" s="161"/>
      <c r="C880" s="207"/>
      <c r="D880" s="152"/>
      <c r="E880" s="234" t="str">
        <f>IFERROR(IF(ISBLANK(C880),IF(ISBLANK(D880),"",VLOOKUP(D880,Subrecipient!$D$13:$E$1200,2,FALSE)),VLOOKUP(C880,Subrecipient!$C$13:$E$1200,3,FALSE)),"Not Found")</f>
        <v/>
      </c>
      <c r="F880" s="152"/>
      <c r="G880" s="216"/>
      <c r="H880" s="207"/>
      <c r="I880" s="234" t="str">
        <f t="shared" si="13"/>
        <v/>
      </c>
      <c r="J880" s="152"/>
      <c r="K880" s="217"/>
      <c r="L880" s="154"/>
      <c r="M880" s="155"/>
      <c r="N880" s="155"/>
      <c r="O880" s="155"/>
      <c r="P880" s="154"/>
      <c r="Q880" s="215"/>
      <c r="R880" s="152"/>
      <c r="S880" s="152"/>
      <c r="T880" s="152"/>
      <c r="U880" s="152"/>
      <c r="V880" s="152"/>
      <c r="W880" s="207"/>
      <c r="X880" s="207"/>
      <c r="Y880" s="152"/>
      <c r="Z880" s="152"/>
      <c r="AA880" s="152"/>
      <c r="AB880" s="152"/>
      <c r="AC880" s="152"/>
      <c r="AD880" s="152"/>
      <c r="AE880" s="250"/>
      <c r="AF880" s="250"/>
      <c r="AG880" s="186"/>
      <c r="AH880" s="250"/>
    </row>
    <row r="881" spans="1:34" ht="12.75" customHeight="1" x14ac:dyDescent="0.35">
      <c r="A881" s="161"/>
      <c r="B881" s="161"/>
      <c r="C881" s="207"/>
      <c r="D881" s="152"/>
      <c r="E881" s="234" t="str">
        <f>IFERROR(IF(ISBLANK(C881),IF(ISBLANK(D881),"",VLOOKUP(D881,Subrecipient!$D$13:$E$1200,2,FALSE)),VLOOKUP(C881,Subrecipient!$C$13:$E$1200,3,FALSE)),"Not Found")</f>
        <v/>
      </c>
      <c r="F881" s="152"/>
      <c r="G881" s="216"/>
      <c r="H881" s="207"/>
      <c r="I881" s="234" t="str">
        <f t="shared" si="13"/>
        <v/>
      </c>
      <c r="J881" s="152"/>
      <c r="K881" s="217"/>
      <c r="L881" s="154"/>
      <c r="M881" s="155"/>
      <c r="N881" s="155"/>
      <c r="O881" s="155"/>
      <c r="P881" s="154"/>
      <c r="Q881" s="215"/>
      <c r="R881" s="152"/>
      <c r="S881" s="152"/>
      <c r="T881" s="152"/>
      <c r="U881" s="152"/>
      <c r="V881" s="152"/>
      <c r="W881" s="207"/>
      <c r="X881" s="207"/>
      <c r="Y881" s="152"/>
      <c r="Z881" s="152"/>
      <c r="AA881" s="152"/>
      <c r="AB881" s="152"/>
      <c r="AC881" s="152"/>
      <c r="AD881" s="152"/>
      <c r="AE881" s="250"/>
      <c r="AF881" s="250"/>
      <c r="AG881" s="186"/>
      <c r="AH881" s="250"/>
    </row>
    <row r="882" spans="1:34" ht="12.75" customHeight="1" x14ac:dyDescent="0.35">
      <c r="A882" s="161"/>
      <c r="B882" s="161"/>
      <c r="C882" s="207"/>
      <c r="D882" s="152"/>
      <c r="E882" s="234" t="str">
        <f>IFERROR(IF(ISBLANK(C882),IF(ISBLANK(D882),"",VLOOKUP(D882,Subrecipient!$D$13:$E$1200,2,FALSE)),VLOOKUP(C882,Subrecipient!$C$13:$E$1200,3,FALSE)),"Not Found")</f>
        <v/>
      </c>
      <c r="F882" s="152"/>
      <c r="G882" s="216"/>
      <c r="H882" s="207"/>
      <c r="I882" s="234" t="str">
        <f t="shared" si="13"/>
        <v/>
      </c>
      <c r="J882" s="152"/>
      <c r="K882" s="217"/>
      <c r="L882" s="154"/>
      <c r="M882" s="155"/>
      <c r="N882" s="155"/>
      <c r="O882" s="155"/>
      <c r="P882" s="154"/>
      <c r="Q882" s="215"/>
      <c r="R882" s="152"/>
      <c r="S882" s="152"/>
      <c r="T882" s="152"/>
      <c r="U882" s="152"/>
      <c r="V882" s="152"/>
      <c r="W882" s="207"/>
      <c r="X882" s="207"/>
      <c r="Y882" s="152"/>
      <c r="Z882" s="152"/>
      <c r="AA882" s="152"/>
      <c r="AB882" s="152"/>
      <c r="AC882" s="152"/>
      <c r="AD882" s="152"/>
      <c r="AE882" s="250"/>
      <c r="AF882" s="250"/>
      <c r="AG882" s="186"/>
      <c r="AH882" s="250"/>
    </row>
    <row r="883" spans="1:34" ht="12.75" customHeight="1" x14ac:dyDescent="0.35">
      <c r="A883" s="161"/>
      <c r="B883" s="161"/>
      <c r="C883" s="207"/>
      <c r="D883" s="152"/>
      <c r="E883" s="234" t="str">
        <f>IFERROR(IF(ISBLANK(C883),IF(ISBLANK(D883),"",VLOOKUP(D883,Subrecipient!$D$13:$E$1200,2,FALSE)),VLOOKUP(C883,Subrecipient!$C$13:$E$1200,3,FALSE)),"Not Found")</f>
        <v/>
      </c>
      <c r="F883" s="152"/>
      <c r="G883" s="216"/>
      <c r="H883" s="207"/>
      <c r="I883" s="234" t="str">
        <f t="shared" si="13"/>
        <v/>
      </c>
      <c r="J883" s="152"/>
      <c r="K883" s="217"/>
      <c r="L883" s="154"/>
      <c r="M883" s="155"/>
      <c r="N883" s="155"/>
      <c r="O883" s="155"/>
      <c r="P883" s="154"/>
      <c r="Q883" s="215"/>
      <c r="R883" s="152"/>
      <c r="S883" s="152"/>
      <c r="T883" s="152"/>
      <c r="U883" s="152"/>
      <c r="V883" s="152"/>
      <c r="W883" s="207"/>
      <c r="X883" s="207"/>
      <c r="Y883" s="152"/>
      <c r="Z883" s="152"/>
      <c r="AA883" s="152"/>
      <c r="AB883" s="152"/>
      <c r="AC883" s="152"/>
      <c r="AD883" s="152"/>
      <c r="AE883" s="250"/>
      <c r="AF883" s="250"/>
      <c r="AG883" s="186"/>
      <c r="AH883" s="250"/>
    </row>
    <row r="884" spans="1:34" ht="12.75" customHeight="1" x14ac:dyDescent="0.35">
      <c r="A884" s="161"/>
      <c r="B884" s="161"/>
      <c r="C884" s="207"/>
      <c r="D884" s="152"/>
      <c r="E884" s="234" t="str">
        <f>IFERROR(IF(ISBLANK(C884),IF(ISBLANK(D884),"",VLOOKUP(D884,Subrecipient!$D$13:$E$1200,2,FALSE)),VLOOKUP(C884,Subrecipient!$C$13:$E$1200,3,FALSE)),"Not Found")</f>
        <v/>
      </c>
      <c r="F884" s="152"/>
      <c r="G884" s="216"/>
      <c r="H884" s="207"/>
      <c r="I884" s="234" t="str">
        <f t="shared" si="13"/>
        <v/>
      </c>
      <c r="J884" s="152"/>
      <c r="K884" s="217"/>
      <c r="L884" s="154"/>
      <c r="M884" s="155"/>
      <c r="N884" s="155"/>
      <c r="O884" s="155"/>
      <c r="P884" s="154"/>
      <c r="Q884" s="215"/>
      <c r="R884" s="152"/>
      <c r="S884" s="152"/>
      <c r="T884" s="152"/>
      <c r="U884" s="152"/>
      <c r="V884" s="152"/>
      <c r="W884" s="207"/>
      <c r="X884" s="207"/>
      <c r="Y884" s="152"/>
      <c r="Z884" s="152"/>
      <c r="AA884" s="152"/>
      <c r="AB884" s="152"/>
      <c r="AC884" s="152"/>
      <c r="AD884" s="152"/>
      <c r="AE884" s="250"/>
      <c r="AF884" s="250"/>
      <c r="AG884" s="186"/>
      <c r="AH884" s="250"/>
    </row>
    <row r="885" spans="1:34" ht="12.75" customHeight="1" x14ac:dyDescent="0.35">
      <c r="A885" s="161"/>
      <c r="B885" s="161"/>
      <c r="C885" s="207"/>
      <c r="D885" s="152"/>
      <c r="E885" s="234" t="str">
        <f>IFERROR(IF(ISBLANK(C885),IF(ISBLANK(D885),"",VLOOKUP(D885,Subrecipient!$D$13:$E$1200,2,FALSE)),VLOOKUP(C885,Subrecipient!$C$13:$E$1200,3,FALSE)),"Not Found")</f>
        <v/>
      </c>
      <c r="F885" s="152"/>
      <c r="G885" s="216"/>
      <c r="H885" s="207"/>
      <c r="I885" s="234" t="str">
        <f t="shared" si="13"/>
        <v/>
      </c>
      <c r="J885" s="152"/>
      <c r="K885" s="217"/>
      <c r="L885" s="154"/>
      <c r="M885" s="155"/>
      <c r="N885" s="155"/>
      <c r="O885" s="155"/>
      <c r="P885" s="154"/>
      <c r="Q885" s="215"/>
      <c r="R885" s="152"/>
      <c r="S885" s="152"/>
      <c r="T885" s="152"/>
      <c r="U885" s="152"/>
      <c r="V885" s="152"/>
      <c r="W885" s="207"/>
      <c r="X885" s="207"/>
      <c r="Y885" s="152"/>
      <c r="Z885" s="152"/>
      <c r="AA885" s="152"/>
      <c r="AB885" s="152"/>
      <c r="AC885" s="152"/>
      <c r="AD885" s="152"/>
      <c r="AE885" s="250"/>
      <c r="AF885" s="250"/>
      <c r="AG885" s="186"/>
      <c r="AH885" s="250"/>
    </row>
    <row r="886" spans="1:34" ht="12.75" customHeight="1" x14ac:dyDescent="0.35">
      <c r="A886" s="161"/>
      <c r="B886" s="161"/>
      <c r="C886" s="207"/>
      <c r="D886" s="152"/>
      <c r="E886" s="234" t="str">
        <f>IFERROR(IF(ISBLANK(C886),IF(ISBLANK(D886),"",VLOOKUP(D886,Subrecipient!$D$13:$E$1200,2,FALSE)),VLOOKUP(C886,Subrecipient!$C$13:$E$1200,3,FALSE)),"Not Found")</f>
        <v/>
      </c>
      <c r="F886" s="152"/>
      <c r="G886" s="216"/>
      <c r="H886" s="207"/>
      <c r="I886" s="234" t="str">
        <f t="shared" si="13"/>
        <v/>
      </c>
      <c r="J886" s="152"/>
      <c r="K886" s="217"/>
      <c r="L886" s="154"/>
      <c r="M886" s="155"/>
      <c r="N886" s="155"/>
      <c r="O886" s="155"/>
      <c r="P886" s="154"/>
      <c r="Q886" s="215"/>
      <c r="R886" s="152"/>
      <c r="S886" s="152"/>
      <c r="T886" s="152"/>
      <c r="U886" s="152"/>
      <c r="V886" s="152"/>
      <c r="W886" s="207"/>
      <c r="X886" s="207"/>
      <c r="Y886" s="152"/>
      <c r="Z886" s="152"/>
      <c r="AA886" s="152"/>
      <c r="AB886" s="152"/>
      <c r="AC886" s="152"/>
      <c r="AD886" s="152"/>
      <c r="AE886" s="250"/>
      <c r="AF886" s="250"/>
      <c r="AG886" s="186"/>
      <c r="AH886" s="250"/>
    </row>
    <row r="887" spans="1:34" ht="12.75" customHeight="1" x14ac:dyDescent="0.35">
      <c r="A887" s="161"/>
      <c r="B887" s="161"/>
      <c r="C887" s="207"/>
      <c r="D887" s="152"/>
      <c r="E887" s="234" t="str">
        <f>IFERROR(IF(ISBLANK(C887),IF(ISBLANK(D887),"",VLOOKUP(D887,Subrecipient!$D$13:$E$1200,2,FALSE)),VLOOKUP(C887,Subrecipient!$C$13:$E$1200,3,FALSE)),"Not Found")</f>
        <v/>
      </c>
      <c r="F887" s="152"/>
      <c r="G887" s="216"/>
      <c r="H887" s="207"/>
      <c r="I887" s="234" t="str">
        <f t="shared" si="13"/>
        <v/>
      </c>
      <c r="J887" s="152"/>
      <c r="K887" s="217"/>
      <c r="L887" s="154"/>
      <c r="M887" s="155"/>
      <c r="N887" s="155"/>
      <c r="O887" s="155"/>
      <c r="P887" s="154"/>
      <c r="Q887" s="215"/>
      <c r="R887" s="152"/>
      <c r="S887" s="152"/>
      <c r="T887" s="152"/>
      <c r="U887" s="152"/>
      <c r="V887" s="152"/>
      <c r="W887" s="207"/>
      <c r="X887" s="207"/>
      <c r="Y887" s="152"/>
      <c r="Z887" s="152"/>
      <c r="AA887" s="152"/>
      <c r="AB887" s="152"/>
      <c r="AC887" s="152"/>
      <c r="AD887" s="152"/>
      <c r="AE887" s="250"/>
      <c r="AF887" s="250"/>
      <c r="AG887" s="186"/>
      <c r="AH887" s="250"/>
    </row>
    <row r="888" spans="1:34" ht="12.75" customHeight="1" x14ac:dyDescent="0.35">
      <c r="A888" s="161"/>
      <c r="B888" s="161"/>
      <c r="C888" s="207"/>
      <c r="D888" s="152"/>
      <c r="E888" s="234" t="str">
        <f>IFERROR(IF(ISBLANK(C888),IF(ISBLANK(D888),"",VLOOKUP(D888,Subrecipient!$D$13:$E$1200,2,FALSE)),VLOOKUP(C888,Subrecipient!$C$13:$E$1200,3,FALSE)),"Not Found")</f>
        <v/>
      </c>
      <c r="F888" s="152"/>
      <c r="G888" s="216"/>
      <c r="H888" s="207"/>
      <c r="I888" s="234" t="str">
        <f t="shared" si="13"/>
        <v/>
      </c>
      <c r="J888" s="152"/>
      <c r="K888" s="217"/>
      <c r="L888" s="154"/>
      <c r="M888" s="155"/>
      <c r="N888" s="155"/>
      <c r="O888" s="155"/>
      <c r="P888" s="154"/>
      <c r="Q888" s="215"/>
      <c r="R888" s="152"/>
      <c r="S888" s="152"/>
      <c r="T888" s="152"/>
      <c r="U888" s="152"/>
      <c r="V888" s="152"/>
      <c r="W888" s="207"/>
      <c r="X888" s="207"/>
      <c r="Y888" s="152"/>
      <c r="Z888" s="152"/>
      <c r="AA888" s="152"/>
      <c r="AB888" s="152"/>
      <c r="AC888" s="152"/>
      <c r="AD888" s="152"/>
      <c r="AE888" s="250"/>
      <c r="AF888" s="250"/>
      <c r="AG888" s="186"/>
      <c r="AH888" s="250"/>
    </row>
    <row r="889" spans="1:34" ht="12.75" customHeight="1" x14ac:dyDescent="0.35">
      <c r="A889" s="161"/>
      <c r="B889" s="161"/>
      <c r="C889" s="207"/>
      <c r="D889" s="152"/>
      <c r="E889" s="234" t="str">
        <f>IFERROR(IF(ISBLANK(C889),IF(ISBLANK(D889),"",VLOOKUP(D889,Subrecipient!$D$13:$E$1200,2,FALSE)),VLOOKUP(C889,Subrecipient!$C$13:$E$1200,3,FALSE)),"Not Found")</f>
        <v/>
      </c>
      <c r="F889" s="152"/>
      <c r="G889" s="216"/>
      <c r="H889" s="207"/>
      <c r="I889" s="234" t="str">
        <f t="shared" si="13"/>
        <v/>
      </c>
      <c r="J889" s="152"/>
      <c r="K889" s="217"/>
      <c r="L889" s="154"/>
      <c r="M889" s="155"/>
      <c r="N889" s="155"/>
      <c r="O889" s="155"/>
      <c r="P889" s="154"/>
      <c r="Q889" s="215"/>
      <c r="R889" s="152"/>
      <c r="S889" s="152"/>
      <c r="T889" s="152"/>
      <c r="U889" s="152"/>
      <c r="V889" s="152"/>
      <c r="W889" s="207"/>
      <c r="X889" s="207"/>
      <c r="Y889" s="152"/>
      <c r="Z889" s="152"/>
      <c r="AA889" s="152"/>
      <c r="AB889" s="152"/>
      <c r="AC889" s="152"/>
      <c r="AD889" s="152"/>
      <c r="AE889" s="250"/>
      <c r="AF889" s="250"/>
      <c r="AG889" s="186"/>
      <c r="AH889" s="250"/>
    </row>
    <row r="890" spans="1:34" ht="12.75" customHeight="1" x14ac:dyDescent="0.35">
      <c r="A890" s="161"/>
      <c r="B890" s="161"/>
      <c r="C890" s="207"/>
      <c r="D890" s="152"/>
      <c r="E890" s="234" t="str">
        <f>IFERROR(IF(ISBLANK(C890),IF(ISBLANK(D890),"",VLOOKUP(D890,Subrecipient!$D$13:$E$1200,2,FALSE)),VLOOKUP(C890,Subrecipient!$C$13:$E$1200,3,FALSE)),"Not Found")</f>
        <v/>
      </c>
      <c r="F890" s="152"/>
      <c r="G890" s="216"/>
      <c r="H890" s="207"/>
      <c r="I890" s="234" t="str">
        <f t="shared" si="13"/>
        <v/>
      </c>
      <c r="J890" s="152"/>
      <c r="K890" s="217"/>
      <c r="L890" s="154"/>
      <c r="M890" s="155"/>
      <c r="N890" s="155"/>
      <c r="O890" s="155"/>
      <c r="P890" s="154"/>
      <c r="Q890" s="215"/>
      <c r="R890" s="152"/>
      <c r="S890" s="152"/>
      <c r="T890" s="152"/>
      <c r="U890" s="152"/>
      <c r="V890" s="152"/>
      <c r="W890" s="207"/>
      <c r="X890" s="207"/>
      <c r="Y890" s="152"/>
      <c r="Z890" s="152"/>
      <c r="AA890" s="152"/>
      <c r="AB890" s="152"/>
      <c r="AC890" s="152"/>
      <c r="AD890" s="152"/>
      <c r="AE890" s="250"/>
      <c r="AF890" s="250"/>
      <c r="AG890" s="186"/>
      <c r="AH890" s="250"/>
    </row>
    <row r="891" spans="1:34" ht="12.75" customHeight="1" x14ac:dyDescent="0.35">
      <c r="A891" s="161"/>
      <c r="B891" s="161"/>
      <c r="C891" s="207"/>
      <c r="D891" s="152"/>
      <c r="E891" s="234" t="str">
        <f>IFERROR(IF(ISBLANK(C891),IF(ISBLANK(D891),"",VLOOKUP(D891,Subrecipient!$D$13:$E$1200,2,FALSE)),VLOOKUP(C891,Subrecipient!$C$13:$E$1200,3,FALSE)),"Not Found")</f>
        <v/>
      </c>
      <c r="F891" s="152"/>
      <c r="G891" s="216"/>
      <c r="H891" s="207"/>
      <c r="I891" s="234" t="str">
        <f t="shared" si="13"/>
        <v/>
      </c>
      <c r="J891" s="152"/>
      <c r="K891" s="217"/>
      <c r="L891" s="154"/>
      <c r="M891" s="155"/>
      <c r="N891" s="155"/>
      <c r="O891" s="155"/>
      <c r="P891" s="154"/>
      <c r="Q891" s="215"/>
      <c r="R891" s="152"/>
      <c r="S891" s="152"/>
      <c r="T891" s="152"/>
      <c r="U891" s="152"/>
      <c r="V891" s="152"/>
      <c r="W891" s="207"/>
      <c r="X891" s="207"/>
      <c r="Y891" s="152"/>
      <c r="Z891" s="152"/>
      <c r="AA891" s="152"/>
      <c r="AB891" s="152"/>
      <c r="AC891" s="152"/>
      <c r="AD891" s="152"/>
      <c r="AE891" s="250"/>
      <c r="AF891" s="250"/>
      <c r="AG891" s="186"/>
      <c r="AH891" s="250"/>
    </row>
    <row r="892" spans="1:34" ht="12.75" customHeight="1" x14ac:dyDescent="0.35">
      <c r="A892" s="161"/>
      <c r="B892" s="161"/>
      <c r="C892" s="207"/>
      <c r="D892" s="152"/>
      <c r="E892" s="234" t="str">
        <f>IFERROR(IF(ISBLANK(C892),IF(ISBLANK(D892),"",VLOOKUP(D892,Subrecipient!$D$13:$E$1200,2,FALSE)),VLOOKUP(C892,Subrecipient!$C$13:$E$1200,3,FALSE)),"Not Found")</f>
        <v/>
      </c>
      <c r="F892" s="152"/>
      <c r="G892" s="216"/>
      <c r="H892" s="207"/>
      <c r="I892" s="234" t="str">
        <f t="shared" si="13"/>
        <v/>
      </c>
      <c r="J892" s="152"/>
      <c r="K892" s="217"/>
      <c r="L892" s="154"/>
      <c r="M892" s="155"/>
      <c r="N892" s="155"/>
      <c r="O892" s="155"/>
      <c r="P892" s="154"/>
      <c r="Q892" s="215"/>
      <c r="R892" s="152"/>
      <c r="S892" s="152"/>
      <c r="T892" s="152"/>
      <c r="U892" s="152"/>
      <c r="V892" s="152"/>
      <c r="W892" s="207"/>
      <c r="X892" s="207"/>
      <c r="Y892" s="152"/>
      <c r="Z892" s="152"/>
      <c r="AA892" s="152"/>
      <c r="AB892" s="152"/>
      <c r="AC892" s="152"/>
      <c r="AD892" s="152"/>
      <c r="AE892" s="250"/>
      <c r="AF892" s="250"/>
      <c r="AG892" s="186"/>
      <c r="AH892" s="250"/>
    </row>
    <row r="893" spans="1:34" ht="12.75" customHeight="1" x14ac:dyDescent="0.35">
      <c r="A893" s="161"/>
      <c r="B893" s="161"/>
      <c r="C893" s="207"/>
      <c r="D893" s="152"/>
      <c r="E893" s="234" t="str">
        <f>IFERROR(IF(ISBLANK(C893),IF(ISBLANK(D893),"",VLOOKUP(D893,Subrecipient!$D$13:$E$1200,2,FALSE)),VLOOKUP(C893,Subrecipient!$C$13:$E$1200,3,FALSE)),"Not Found")</f>
        <v/>
      </c>
      <c r="F893" s="152"/>
      <c r="G893" s="216"/>
      <c r="H893" s="207"/>
      <c r="I893" s="234" t="str">
        <f t="shared" si="13"/>
        <v/>
      </c>
      <c r="J893" s="152"/>
      <c r="K893" s="217"/>
      <c r="L893" s="154"/>
      <c r="M893" s="155"/>
      <c r="N893" s="155"/>
      <c r="O893" s="155"/>
      <c r="P893" s="154"/>
      <c r="Q893" s="215"/>
      <c r="R893" s="152"/>
      <c r="S893" s="152"/>
      <c r="T893" s="152"/>
      <c r="U893" s="152"/>
      <c r="V893" s="152"/>
      <c r="W893" s="207"/>
      <c r="X893" s="207"/>
      <c r="Y893" s="152"/>
      <c r="Z893" s="152"/>
      <c r="AA893" s="152"/>
      <c r="AB893" s="152"/>
      <c r="AC893" s="152"/>
      <c r="AD893" s="152"/>
      <c r="AE893" s="250"/>
      <c r="AF893" s="250"/>
      <c r="AG893" s="186"/>
      <c r="AH893" s="250"/>
    </row>
    <row r="894" spans="1:34" ht="12.75" customHeight="1" x14ac:dyDescent="0.35">
      <c r="A894" s="161"/>
      <c r="B894" s="161"/>
      <c r="C894" s="207"/>
      <c r="D894" s="152"/>
      <c r="E894" s="234" t="str">
        <f>IFERROR(IF(ISBLANK(C894),IF(ISBLANK(D894),"",VLOOKUP(D894,Subrecipient!$D$13:$E$1200,2,FALSE)),VLOOKUP(C894,Subrecipient!$C$13:$E$1200,3,FALSE)),"Not Found")</f>
        <v/>
      </c>
      <c r="F894" s="152"/>
      <c r="G894" s="216"/>
      <c r="H894" s="207"/>
      <c r="I894" s="234" t="str">
        <f t="shared" si="13"/>
        <v/>
      </c>
      <c r="J894" s="152"/>
      <c r="K894" s="217"/>
      <c r="L894" s="154"/>
      <c r="M894" s="155"/>
      <c r="N894" s="155"/>
      <c r="O894" s="155"/>
      <c r="P894" s="154"/>
      <c r="Q894" s="215"/>
      <c r="R894" s="152"/>
      <c r="S894" s="152"/>
      <c r="T894" s="152"/>
      <c r="U894" s="152"/>
      <c r="V894" s="152"/>
      <c r="W894" s="207"/>
      <c r="X894" s="207"/>
      <c r="Y894" s="152"/>
      <c r="Z894" s="152"/>
      <c r="AA894" s="152"/>
      <c r="AB894" s="152"/>
      <c r="AC894" s="152"/>
      <c r="AD894" s="152"/>
      <c r="AE894" s="250"/>
      <c r="AF894" s="250"/>
      <c r="AG894" s="186"/>
      <c r="AH894" s="250"/>
    </row>
    <row r="895" spans="1:34" ht="12.75" customHeight="1" x14ac:dyDescent="0.35">
      <c r="A895" s="161"/>
      <c r="B895" s="161"/>
      <c r="C895" s="207"/>
      <c r="D895" s="152"/>
      <c r="E895" s="234" t="str">
        <f>IFERROR(IF(ISBLANK(C895),IF(ISBLANK(D895),"",VLOOKUP(D895,Subrecipient!$D$13:$E$1200,2,FALSE)),VLOOKUP(C895,Subrecipient!$C$13:$E$1200,3,FALSE)),"Not Found")</f>
        <v/>
      </c>
      <c r="F895" s="152"/>
      <c r="G895" s="216"/>
      <c r="H895" s="207"/>
      <c r="I895" s="234" t="str">
        <f t="shared" si="13"/>
        <v/>
      </c>
      <c r="J895" s="152"/>
      <c r="K895" s="217"/>
      <c r="L895" s="154"/>
      <c r="M895" s="155"/>
      <c r="N895" s="155"/>
      <c r="O895" s="155"/>
      <c r="P895" s="154"/>
      <c r="Q895" s="215"/>
      <c r="R895" s="152"/>
      <c r="S895" s="152"/>
      <c r="T895" s="152"/>
      <c r="U895" s="152"/>
      <c r="V895" s="152"/>
      <c r="W895" s="207"/>
      <c r="X895" s="207"/>
      <c r="Y895" s="152"/>
      <c r="Z895" s="152"/>
      <c r="AA895" s="152"/>
      <c r="AB895" s="152"/>
      <c r="AC895" s="152"/>
      <c r="AD895" s="152"/>
      <c r="AE895" s="250"/>
      <c r="AF895" s="250"/>
      <c r="AG895" s="186"/>
      <c r="AH895" s="250"/>
    </row>
    <row r="896" spans="1:34" ht="12.75" customHeight="1" x14ac:dyDescent="0.35">
      <c r="A896" s="161"/>
      <c r="B896" s="161"/>
      <c r="C896" s="207"/>
      <c r="D896" s="152"/>
      <c r="E896" s="234" t="str">
        <f>IFERROR(IF(ISBLANK(C896),IF(ISBLANK(D896),"",VLOOKUP(D896,Subrecipient!$D$13:$E$1200,2,FALSE)),VLOOKUP(C896,Subrecipient!$C$13:$E$1200,3,FALSE)),"Not Found")</f>
        <v/>
      </c>
      <c r="F896" s="152"/>
      <c r="G896" s="216"/>
      <c r="H896" s="207"/>
      <c r="I896" s="234" t="str">
        <f t="shared" si="13"/>
        <v/>
      </c>
      <c r="J896" s="152"/>
      <c r="K896" s="217"/>
      <c r="L896" s="154"/>
      <c r="M896" s="155"/>
      <c r="N896" s="155"/>
      <c r="O896" s="155"/>
      <c r="P896" s="154"/>
      <c r="Q896" s="215"/>
      <c r="R896" s="152"/>
      <c r="S896" s="152"/>
      <c r="T896" s="152"/>
      <c r="U896" s="152"/>
      <c r="V896" s="152"/>
      <c r="W896" s="207"/>
      <c r="X896" s="207"/>
      <c r="Y896" s="152"/>
      <c r="Z896" s="152"/>
      <c r="AA896" s="152"/>
      <c r="AB896" s="152"/>
      <c r="AC896" s="152"/>
      <c r="AD896" s="152"/>
      <c r="AE896" s="250"/>
      <c r="AF896" s="250"/>
      <c r="AG896" s="186"/>
      <c r="AH896" s="250"/>
    </row>
    <row r="897" spans="1:34" ht="12.75" customHeight="1" x14ac:dyDescent="0.35">
      <c r="A897" s="161"/>
      <c r="B897" s="161"/>
      <c r="C897" s="207"/>
      <c r="D897" s="152"/>
      <c r="E897" s="234" t="str">
        <f>IFERROR(IF(ISBLANK(C897),IF(ISBLANK(D897),"",VLOOKUP(D897,Subrecipient!$D$13:$E$1200,2,FALSE)),VLOOKUP(C897,Subrecipient!$C$13:$E$1200,3,FALSE)),"Not Found")</f>
        <v/>
      </c>
      <c r="F897" s="152"/>
      <c r="G897" s="216"/>
      <c r="H897" s="207"/>
      <c r="I897" s="234" t="str">
        <f t="shared" si="13"/>
        <v/>
      </c>
      <c r="J897" s="152"/>
      <c r="K897" s="217"/>
      <c r="L897" s="154"/>
      <c r="M897" s="155"/>
      <c r="N897" s="155"/>
      <c r="O897" s="155"/>
      <c r="P897" s="154"/>
      <c r="Q897" s="215"/>
      <c r="R897" s="152"/>
      <c r="S897" s="152"/>
      <c r="T897" s="152"/>
      <c r="U897" s="152"/>
      <c r="V897" s="152"/>
      <c r="W897" s="207"/>
      <c r="X897" s="207"/>
      <c r="Y897" s="152"/>
      <c r="Z897" s="152"/>
      <c r="AA897" s="152"/>
      <c r="AB897" s="152"/>
      <c r="AC897" s="152"/>
      <c r="AD897" s="152"/>
      <c r="AE897" s="250"/>
      <c r="AF897" s="250"/>
      <c r="AG897" s="186"/>
      <c r="AH897" s="250"/>
    </row>
    <row r="898" spans="1:34" ht="12.75" customHeight="1" x14ac:dyDescent="0.35">
      <c r="A898" s="161"/>
      <c r="B898" s="161"/>
      <c r="C898" s="207"/>
      <c r="D898" s="152"/>
      <c r="E898" s="234" t="str">
        <f>IFERROR(IF(ISBLANK(C898),IF(ISBLANK(D898),"",VLOOKUP(D898,Subrecipient!$D$13:$E$1200,2,FALSE)),VLOOKUP(C898,Subrecipient!$C$13:$E$1200,3,FALSE)),"Not Found")</f>
        <v/>
      </c>
      <c r="F898" s="152"/>
      <c r="G898" s="216"/>
      <c r="H898" s="207"/>
      <c r="I898" s="234" t="str">
        <f t="shared" si="13"/>
        <v/>
      </c>
      <c r="J898" s="152"/>
      <c r="K898" s="217"/>
      <c r="L898" s="154"/>
      <c r="M898" s="155"/>
      <c r="N898" s="155"/>
      <c r="O898" s="155"/>
      <c r="P898" s="154"/>
      <c r="Q898" s="215"/>
      <c r="R898" s="152"/>
      <c r="S898" s="152"/>
      <c r="T898" s="152"/>
      <c r="U898" s="152"/>
      <c r="V898" s="152"/>
      <c r="W898" s="207"/>
      <c r="X898" s="207"/>
      <c r="Y898" s="152"/>
      <c r="Z898" s="152"/>
      <c r="AA898" s="152"/>
      <c r="AB898" s="152"/>
      <c r="AC898" s="152"/>
      <c r="AD898" s="152"/>
      <c r="AE898" s="250"/>
      <c r="AF898" s="250"/>
      <c r="AG898" s="186"/>
      <c r="AH898" s="250"/>
    </row>
    <row r="899" spans="1:34" ht="12.75" customHeight="1" x14ac:dyDescent="0.35">
      <c r="A899" s="161"/>
      <c r="B899" s="161"/>
      <c r="C899" s="207"/>
      <c r="D899" s="152"/>
      <c r="E899" s="234" t="str">
        <f>IFERROR(IF(ISBLANK(C899),IF(ISBLANK(D899),"",VLOOKUP(D899,Subrecipient!$D$13:$E$1200,2,FALSE)),VLOOKUP(C899,Subrecipient!$C$13:$E$1200,3,FALSE)),"Not Found")</f>
        <v/>
      </c>
      <c r="F899" s="152"/>
      <c r="G899" s="216"/>
      <c r="H899" s="207"/>
      <c r="I899" s="234" t="str">
        <f t="shared" si="13"/>
        <v/>
      </c>
      <c r="J899" s="152"/>
      <c r="K899" s="217"/>
      <c r="L899" s="154"/>
      <c r="M899" s="155"/>
      <c r="N899" s="155"/>
      <c r="O899" s="155"/>
      <c r="P899" s="154"/>
      <c r="Q899" s="215"/>
      <c r="R899" s="152"/>
      <c r="S899" s="152"/>
      <c r="T899" s="152"/>
      <c r="U899" s="152"/>
      <c r="V899" s="152"/>
      <c r="W899" s="207"/>
      <c r="X899" s="207"/>
      <c r="Y899" s="152"/>
      <c r="Z899" s="152"/>
      <c r="AA899" s="152"/>
      <c r="AB899" s="152"/>
      <c r="AC899" s="152"/>
      <c r="AD899" s="152"/>
      <c r="AE899" s="250"/>
      <c r="AF899" s="250"/>
      <c r="AG899" s="186"/>
      <c r="AH899" s="250"/>
    </row>
    <row r="900" spans="1:34" ht="12.75" customHeight="1" x14ac:dyDescent="0.35">
      <c r="A900" s="161"/>
      <c r="B900" s="161"/>
      <c r="C900" s="207"/>
      <c r="D900" s="152"/>
      <c r="E900" s="234" t="str">
        <f>IFERROR(IF(ISBLANK(C900),IF(ISBLANK(D900),"",VLOOKUP(D900,Subrecipient!$D$13:$E$1200,2,FALSE)),VLOOKUP(C900,Subrecipient!$C$13:$E$1200,3,FALSE)),"Not Found")</f>
        <v/>
      </c>
      <c r="F900" s="152"/>
      <c r="G900" s="216"/>
      <c r="H900" s="207"/>
      <c r="I900" s="234" t="str">
        <f t="shared" si="13"/>
        <v/>
      </c>
      <c r="J900" s="152"/>
      <c r="K900" s="217"/>
      <c r="L900" s="154"/>
      <c r="M900" s="155"/>
      <c r="N900" s="155"/>
      <c r="O900" s="155"/>
      <c r="P900" s="154"/>
      <c r="Q900" s="215"/>
      <c r="R900" s="152"/>
      <c r="S900" s="152"/>
      <c r="T900" s="152"/>
      <c r="U900" s="152"/>
      <c r="V900" s="152"/>
      <c r="W900" s="207"/>
      <c r="X900" s="207"/>
      <c r="Y900" s="152"/>
      <c r="Z900" s="152"/>
      <c r="AA900" s="152"/>
      <c r="AB900" s="152"/>
      <c r="AC900" s="152"/>
      <c r="AD900" s="152"/>
      <c r="AE900" s="250"/>
      <c r="AF900" s="250"/>
      <c r="AG900" s="186"/>
      <c r="AH900" s="250"/>
    </row>
    <row r="901" spans="1:34" ht="12.75" customHeight="1" x14ac:dyDescent="0.35">
      <c r="A901" s="161"/>
      <c r="B901" s="161"/>
      <c r="C901" s="207"/>
      <c r="D901" s="152"/>
      <c r="E901" s="234" t="str">
        <f>IFERROR(IF(ISBLANK(C901),IF(ISBLANK(D901),"",VLOOKUP(D901,Subrecipient!$D$13:$E$1200,2,FALSE)),VLOOKUP(C901,Subrecipient!$C$13:$E$1200,3,FALSE)),"Not Found")</f>
        <v/>
      </c>
      <c r="F901" s="152"/>
      <c r="G901" s="216"/>
      <c r="H901" s="207"/>
      <c r="I901" s="234" t="str">
        <f t="shared" si="13"/>
        <v/>
      </c>
      <c r="J901" s="152"/>
      <c r="K901" s="217"/>
      <c r="L901" s="154"/>
      <c r="M901" s="155"/>
      <c r="N901" s="155"/>
      <c r="O901" s="155"/>
      <c r="P901" s="154"/>
      <c r="Q901" s="215"/>
      <c r="R901" s="152"/>
      <c r="S901" s="152"/>
      <c r="T901" s="152"/>
      <c r="U901" s="152"/>
      <c r="V901" s="152"/>
      <c r="W901" s="207"/>
      <c r="X901" s="207"/>
      <c r="Y901" s="152"/>
      <c r="Z901" s="152"/>
      <c r="AA901" s="152"/>
      <c r="AB901" s="152"/>
      <c r="AC901" s="152"/>
      <c r="AD901" s="152"/>
      <c r="AE901" s="250"/>
      <c r="AF901" s="250"/>
      <c r="AG901" s="186"/>
      <c r="AH901" s="250"/>
    </row>
    <row r="902" spans="1:34" ht="12.75" customHeight="1" x14ac:dyDescent="0.35">
      <c r="A902" s="161"/>
      <c r="B902" s="161"/>
      <c r="C902" s="207"/>
      <c r="D902" s="152"/>
      <c r="E902" s="234" t="str">
        <f>IFERROR(IF(ISBLANK(C902),IF(ISBLANK(D902),"",VLOOKUP(D902,Subrecipient!$D$13:$E$1200,2,FALSE)),VLOOKUP(C902,Subrecipient!$C$13:$E$1200,3,FALSE)),"Not Found")</f>
        <v/>
      </c>
      <c r="F902" s="152"/>
      <c r="G902" s="216"/>
      <c r="H902" s="207"/>
      <c r="I902" s="234" t="str">
        <f t="shared" si="13"/>
        <v/>
      </c>
      <c r="J902" s="152"/>
      <c r="K902" s="217"/>
      <c r="L902" s="154"/>
      <c r="M902" s="155"/>
      <c r="N902" s="155"/>
      <c r="O902" s="155"/>
      <c r="P902" s="154"/>
      <c r="Q902" s="215"/>
      <c r="R902" s="152"/>
      <c r="S902" s="152"/>
      <c r="T902" s="152"/>
      <c r="U902" s="152"/>
      <c r="V902" s="152"/>
      <c r="W902" s="207"/>
      <c r="X902" s="207"/>
      <c r="Y902" s="152"/>
      <c r="Z902" s="152"/>
      <c r="AA902" s="152"/>
      <c r="AB902" s="152"/>
      <c r="AC902" s="152"/>
      <c r="AD902" s="152"/>
      <c r="AE902" s="250"/>
      <c r="AF902" s="250"/>
      <c r="AG902" s="186"/>
      <c r="AH902" s="250"/>
    </row>
    <row r="903" spans="1:34" ht="12.75" customHeight="1" x14ac:dyDescent="0.35">
      <c r="A903" s="161"/>
      <c r="B903" s="161"/>
      <c r="C903" s="207"/>
      <c r="D903" s="152"/>
      <c r="E903" s="234" t="str">
        <f>IFERROR(IF(ISBLANK(C903),IF(ISBLANK(D903),"",VLOOKUP(D903,Subrecipient!$D$13:$E$1200,2,FALSE)),VLOOKUP(C903,Subrecipient!$C$13:$E$1200,3,FALSE)),"Not Found")</f>
        <v/>
      </c>
      <c r="F903" s="152"/>
      <c r="G903" s="216"/>
      <c r="H903" s="207"/>
      <c r="I903" s="234" t="str">
        <f t="shared" si="13"/>
        <v/>
      </c>
      <c r="J903" s="152"/>
      <c r="K903" s="217"/>
      <c r="L903" s="154"/>
      <c r="M903" s="155"/>
      <c r="N903" s="155"/>
      <c r="O903" s="155"/>
      <c r="P903" s="154"/>
      <c r="Q903" s="215"/>
      <c r="R903" s="152"/>
      <c r="S903" s="152"/>
      <c r="T903" s="152"/>
      <c r="U903" s="152"/>
      <c r="V903" s="152"/>
      <c r="W903" s="207"/>
      <c r="X903" s="207"/>
      <c r="Y903" s="152"/>
      <c r="Z903" s="152"/>
      <c r="AA903" s="152"/>
      <c r="AB903" s="152"/>
      <c r="AC903" s="152"/>
      <c r="AD903" s="152"/>
      <c r="AE903" s="250"/>
      <c r="AF903" s="250"/>
      <c r="AG903" s="186"/>
      <c r="AH903" s="250"/>
    </row>
    <row r="904" spans="1:34" ht="12.75" customHeight="1" x14ac:dyDescent="0.35">
      <c r="A904" s="161"/>
      <c r="B904" s="161"/>
      <c r="C904" s="207"/>
      <c r="D904" s="152"/>
      <c r="E904" s="234" t="str">
        <f>IFERROR(IF(ISBLANK(C904),IF(ISBLANK(D904),"",VLOOKUP(D904,Subrecipient!$D$13:$E$1200,2,FALSE)),VLOOKUP(C904,Subrecipient!$C$13:$E$1200,3,FALSE)),"Not Found")</f>
        <v/>
      </c>
      <c r="F904" s="152"/>
      <c r="G904" s="216"/>
      <c r="H904" s="207"/>
      <c r="I904" s="234" t="str">
        <f t="shared" si="13"/>
        <v/>
      </c>
      <c r="J904" s="152"/>
      <c r="K904" s="217"/>
      <c r="L904" s="154"/>
      <c r="M904" s="155"/>
      <c r="N904" s="155"/>
      <c r="O904" s="155"/>
      <c r="P904" s="154"/>
      <c r="Q904" s="215"/>
      <c r="R904" s="152"/>
      <c r="S904" s="152"/>
      <c r="T904" s="152"/>
      <c r="U904" s="152"/>
      <c r="V904" s="152"/>
      <c r="W904" s="207"/>
      <c r="X904" s="207"/>
      <c r="Y904" s="152"/>
      <c r="Z904" s="152"/>
      <c r="AA904" s="152"/>
      <c r="AB904" s="152"/>
      <c r="AC904" s="152"/>
      <c r="AD904" s="152"/>
      <c r="AE904" s="250"/>
      <c r="AF904" s="250"/>
      <c r="AG904" s="186"/>
      <c r="AH904" s="250"/>
    </row>
    <row r="905" spans="1:34" ht="12.75" customHeight="1" x14ac:dyDescent="0.35">
      <c r="A905" s="161"/>
      <c r="B905" s="161"/>
      <c r="C905" s="207"/>
      <c r="D905" s="152"/>
      <c r="E905" s="234" t="str">
        <f>IFERROR(IF(ISBLANK(C905),IF(ISBLANK(D905),"",VLOOKUP(D905,Subrecipient!$D$13:$E$1200,2,FALSE)),VLOOKUP(C905,Subrecipient!$C$13:$E$1200,3,FALSE)),"Not Found")</f>
        <v/>
      </c>
      <c r="F905" s="152"/>
      <c r="G905" s="216"/>
      <c r="H905" s="207"/>
      <c r="I905" s="234" t="str">
        <f t="shared" ref="I905:I968" si="14">E905</f>
        <v/>
      </c>
      <c r="J905" s="152"/>
      <c r="K905" s="217"/>
      <c r="L905" s="154"/>
      <c r="M905" s="155"/>
      <c r="N905" s="155"/>
      <c r="O905" s="155"/>
      <c r="P905" s="154"/>
      <c r="Q905" s="215"/>
      <c r="R905" s="152"/>
      <c r="S905" s="152"/>
      <c r="T905" s="152"/>
      <c r="U905" s="152"/>
      <c r="V905" s="152"/>
      <c r="W905" s="207"/>
      <c r="X905" s="207"/>
      <c r="Y905" s="152"/>
      <c r="Z905" s="152"/>
      <c r="AA905" s="152"/>
      <c r="AB905" s="152"/>
      <c r="AC905" s="152"/>
      <c r="AD905" s="152"/>
      <c r="AE905" s="250"/>
      <c r="AF905" s="250"/>
      <c r="AG905" s="186"/>
      <c r="AH905" s="250"/>
    </row>
    <row r="906" spans="1:34" ht="12.75" customHeight="1" x14ac:dyDescent="0.35">
      <c r="A906" s="161"/>
      <c r="B906" s="161"/>
      <c r="C906" s="207"/>
      <c r="D906" s="152"/>
      <c r="E906" s="234" t="str">
        <f>IFERROR(IF(ISBLANK(C906),IF(ISBLANK(D906),"",VLOOKUP(D906,Subrecipient!$D$13:$E$1200,2,FALSE)),VLOOKUP(C906,Subrecipient!$C$13:$E$1200,3,FALSE)),"Not Found")</f>
        <v/>
      </c>
      <c r="F906" s="152"/>
      <c r="G906" s="216"/>
      <c r="H906" s="207"/>
      <c r="I906" s="234" t="str">
        <f t="shared" si="14"/>
        <v/>
      </c>
      <c r="J906" s="152"/>
      <c r="K906" s="217"/>
      <c r="L906" s="154"/>
      <c r="M906" s="155"/>
      <c r="N906" s="155"/>
      <c r="O906" s="155"/>
      <c r="P906" s="154"/>
      <c r="Q906" s="215"/>
      <c r="R906" s="152"/>
      <c r="S906" s="152"/>
      <c r="T906" s="152"/>
      <c r="U906" s="152"/>
      <c r="V906" s="152"/>
      <c r="W906" s="207"/>
      <c r="X906" s="207"/>
      <c r="Y906" s="152"/>
      <c r="Z906" s="152"/>
      <c r="AA906" s="152"/>
      <c r="AB906" s="152"/>
      <c r="AC906" s="152"/>
      <c r="AD906" s="152"/>
      <c r="AE906" s="250"/>
      <c r="AF906" s="250"/>
      <c r="AG906" s="186"/>
      <c r="AH906" s="250"/>
    </row>
    <row r="907" spans="1:34" ht="12.75" customHeight="1" x14ac:dyDescent="0.35">
      <c r="A907" s="161"/>
      <c r="B907" s="161"/>
      <c r="C907" s="207"/>
      <c r="D907" s="152"/>
      <c r="E907" s="234" t="str">
        <f>IFERROR(IF(ISBLANK(C907),IF(ISBLANK(D907),"",VLOOKUP(D907,Subrecipient!$D$13:$E$1200,2,FALSE)),VLOOKUP(C907,Subrecipient!$C$13:$E$1200,3,FALSE)),"Not Found")</f>
        <v/>
      </c>
      <c r="F907" s="152"/>
      <c r="G907" s="216"/>
      <c r="H907" s="207"/>
      <c r="I907" s="234" t="str">
        <f t="shared" si="14"/>
        <v/>
      </c>
      <c r="J907" s="152"/>
      <c r="K907" s="217"/>
      <c r="L907" s="154"/>
      <c r="M907" s="155"/>
      <c r="N907" s="155"/>
      <c r="O907" s="155"/>
      <c r="P907" s="154"/>
      <c r="Q907" s="215"/>
      <c r="R907" s="152"/>
      <c r="S907" s="152"/>
      <c r="T907" s="152"/>
      <c r="U907" s="152"/>
      <c r="V907" s="152"/>
      <c r="W907" s="207"/>
      <c r="X907" s="207"/>
      <c r="Y907" s="152"/>
      <c r="Z907" s="152"/>
      <c r="AA907" s="152"/>
      <c r="AB907" s="152"/>
      <c r="AC907" s="152"/>
      <c r="AD907" s="152"/>
      <c r="AE907" s="250"/>
      <c r="AF907" s="250"/>
      <c r="AG907" s="186"/>
      <c r="AH907" s="250"/>
    </row>
    <row r="908" spans="1:34" ht="12.75" customHeight="1" x14ac:dyDescent="0.35">
      <c r="A908" s="161"/>
      <c r="B908" s="161"/>
      <c r="C908" s="207"/>
      <c r="D908" s="152"/>
      <c r="E908" s="234" t="str">
        <f>IFERROR(IF(ISBLANK(C908),IF(ISBLANK(D908),"",VLOOKUP(D908,Subrecipient!$D$13:$E$1200,2,FALSE)),VLOOKUP(C908,Subrecipient!$C$13:$E$1200,3,FALSE)),"Not Found")</f>
        <v/>
      </c>
      <c r="F908" s="152"/>
      <c r="G908" s="216"/>
      <c r="H908" s="207"/>
      <c r="I908" s="234" t="str">
        <f t="shared" si="14"/>
        <v/>
      </c>
      <c r="J908" s="152"/>
      <c r="K908" s="217"/>
      <c r="L908" s="154"/>
      <c r="M908" s="155"/>
      <c r="N908" s="155"/>
      <c r="O908" s="155"/>
      <c r="P908" s="154"/>
      <c r="Q908" s="215"/>
      <c r="R908" s="152"/>
      <c r="S908" s="152"/>
      <c r="T908" s="152"/>
      <c r="U908" s="152"/>
      <c r="V908" s="152"/>
      <c r="W908" s="207"/>
      <c r="X908" s="207"/>
      <c r="Y908" s="152"/>
      <c r="Z908" s="152"/>
      <c r="AA908" s="152"/>
      <c r="AB908" s="152"/>
      <c r="AC908" s="152"/>
      <c r="AD908" s="152"/>
      <c r="AE908" s="250"/>
      <c r="AF908" s="250"/>
      <c r="AG908" s="186"/>
      <c r="AH908" s="250"/>
    </row>
    <row r="909" spans="1:34" ht="12.75" customHeight="1" x14ac:dyDescent="0.35">
      <c r="A909" s="161"/>
      <c r="B909" s="161"/>
      <c r="C909" s="207"/>
      <c r="D909" s="152"/>
      <c r="E909" s="234" t="str">
        <f>IFERROR(IF(ISBLANK(C909),IF(ISBLANK(D909),"",VLOOKUP(D909,Subrecipient!$D$13:$E$1200,2,FALSE)),VLOOKUP(C909,Subrecipient!$C$13:$E$1200,3,FALSE)),"Not Found")</f>
        <v/>
      </c>
      <c r="F909" s="152"/>
      <c r="G909" s="216"/>
      <c r="H909" s="207"/>
      <c r="I909" s="234" t="str">
        <f t="shared" si="14"/>
        <v/>
      </c>
      <c r="J909" s="152"/>
      <c r="K909" s="217"/>
      <c r="L909" s="154"/>
      <c r="M909" s="155"/>
      <c r="N909" s="155"/>
      <c r="O909" s="155"/>
      <c r="P909" s="154"/>
      <c r="Q909" s="215"/>
      <c r="R909" s="152"/>
      <c r="S909" s="152"/>
      <c r="T909" s="152"/>
      <c r="U909" s="152"/>
      <c r="V909" s="152"/>
      <c r="W909" s="207"/>
      <c r="X909" s="207"/>
      <c r="Y909" s="152"/>
      <c r="Z909" s="152"/>
      <c r="AA909" s="152"/>
      <c r="AB909" s="152"/>
      <c r="AC909" s="152"/>
      <c r="AD909" s="152"/>
      <c r="AE909" s="250"/>
      <c r="AF909" s="250"/>
      <c r="AG909" s="186"/>
      <c r="AH909" s="250"/>
    </row>
    <row r="910" spans="1:34" ht="12.75" customHeight="1" x14ac:dyDescent="0.35">
      <c r="A910" s="161"/>
      <c r="B910" s="161"/>
      <c r="C910" s="207"/>
      <c r="D910" s="152"/>
      <c r="E910" s="234" t="str">
        <f>IFERROR(IF(ISBLANK(C910),IF(ISBLANK(D910),"",VLOOKUP(D910,Subrecipient!$D$13:$E$1200,2,FALSE)),VLOOKUP(C910,Subrecipient!$C$13:$E$1200,3,FALSE)),"Not Found")</f>
        <v/>
      </c>
      <c r="F910" s="152"/>
      <c r="G910" s="216"/>
      <c r="H910" s="207"/>
      <c r="I910" s="234" t="str">
        <f t="shared" si="14"/>
        <v/>
      </c>
      <c r="J910" s="152"/>
      <c r="K910" s="217"/>
      <c r="L910" s="154"/>
      <c r="M910" s="155"/>
      <c r="N910" s="155"/>
      <c r="O910" s="155"/>
      <c r="P910" s="154"/>
      <c r="Q910" s="215"/>
      <c r="R910" s="152"/>
      <c r="S910" s="152"/>
      <c r="T910" s="152"/>
      <c r="U910" s="152"/>
      <c r="V910" s="152"/>
      <c r="W910" s="207"/>
      <c r="X910" s="207"/>
      <c r="Y910" s="152"/>
      <c r="Z910" s="152"/>
      <c r="AA910" s="152"/>
      <c r="AB910" s="152"/>
      <c r="AC910" s="152"/>
      <c r="AD910" s="152"/>
      <c r="AE910" s="250"/>
      <c r="AF910" s="250"/>
      <c r="AG910" s="186"/>
      <c r="AH910" s="250"/>
    </row>
    <row r="911" spans="1:34" ht="12.75" customHeight="1" x14ac:dyDescent="0.35">
      <c r="A911" s="161"/>
      <c r="B911" s="161"/>
      <c r="C911" s="207"/>
      <c r="D911" s="152"/>
      <c r="E911" s="234" t="str">
        <f>IFERROR(IF(ISBLANK(C911),IF(ISBLANK(D911),"",VLOOKUP(D911,Subrecipient!$D$13:$E$1200,2,FALSE)),VLOOKUP(C911,Subrecipient!$C$13:$E$1200,3,FALSE)),"Not Found")</f>
        <v/>
      </c>
      <c r="F911" s="152"/>
      <c r="G911" s="216"/>
      <c r="H911" s="207"/>
      <c r="I911" s="234" t="str">
        <f t="shared" si="14"/>
        <v/>
      </c>
      <c r="J911" s="152"/>
      <c r="K911" s="217"/>
      <c r="L911" s="154"/>
      <c r="M911" s="155"/>
      <c r="N911" s="155"/>
      <c r="O911" s="155"/>
      <c r="P911" s="154"/>
      <c r="Q911" s="215"/>
      <c r="R911" s="152"/>
      <c r="S911" s="152"/>
      <c r="T911" s="152"/>
      <c r="U911" s="152"/>
      <c r="V911" s="152"/>
      <c r="W911" s="207"/>
      <c r="X911" s="207"/>
      <c r="Y911" s="152"/>
      <c r="Z911" s="152"/>
      <c r="AA911" s="152"/>
      <c r="AB911" s="152"/>
      <c r="AC911" s="152"/>
      <c r="AD911" s="152"/>
      <c r="AE911" s="250"/>
      <c r="AF911" s="250"/>
      <c r="AG911" s="186"/>
      <c r="AH911" s="250"/>
    </row>
    <row r="912" spans="1:34" ht="12.75" customHeight="1" x14ac:dyDescent="0.35">
      <c r="A912" s="161"/>
      <c r="B912" s="161"/>
      <c r="C912" s="207"/>
      <c r="D912" s="152"/>
      <c r="E912" s="234" t="str">
        <f>IFERROR(IF(ISBLANK(C912),IF(ISBLANK(D912),"",VLOOKUP(D912,Subrecipient!$D$13:$E$1200,2,FALSE)),VLOOKUP(C912,Subrecipient!$C$13:$E$1200,3,FALSE)),"Not Found")</f>
        <v/>
      </c>
      <c r="F912" s="152"/>
      <c r="G912" s="216"/>
      <c r="H912" s="207"/>
      <c r="I912" s="234" t="str">
        <f t="shared" si="14"/>
        <v/>
      </c>
      <c r="J912" s="152"/>
      <c r="K912" s="217"/>
      <c r="L912" s="154"/>
      <c r="M912" s="155"/>
      <c r="N912" s="155"/>
      <c r="O912" s="155"/>
      <c r="P912" s="154"/>
      <c r="Q912" s="215"/>
      <c r="R912" s="152"/>
      <c r="S912" s="152"/>
      <c r="T912" s="152"/>
      <c r="U912" s="152"/>
      <c r="V912" s="152"/>
      <c r="W912" s="207"/>
      <c r="X912" s="207"/>
      <c r="Y912" s="152"/>
      <c r="Z912" s="152"/>
      <c r="AA912" s="152"/>
      <c r="AB912" s="152"/>
      <c r="AC912" s="152"/>
      <c r="AD912" s="152"/>
      <c r="AE912" s="250"/>
      <c r="AF912" s="250"/>
      <c r="AG912" s="186"/>
      <c r="AH912" s="250"/>
    </row>
    <row r="913" spans="1:34" ht="12.75" customHeight="1" x14ac:dyDescent="0.35">
      <c r="A913" s="161"/>
      <c r="B913" s="161"/>
      <c r="C913" s="207"/>
      <c r="D913" s="152"/>
      <c r="E913" s="234" t="str">
        <f>IFERROR(IF(ISBLANK(C913),IF(ISBLANK(D913),"",VLOOKUP(D913,Subrecipient!$D$13:$E$1200,2,FALSE)),VLOOKUP(C913,Subrecipient!$C$13:$E$1200,3,FALSE)),"Not Found")</f>
        <v/>
      </c>
      <c r="F913" s="152"/>
      <c r="G913" s="216"/>
      <c r="H913" s="207"/>
      <c r="I913" s="234" t="str">
        <f t="shared" si="14"/>
        <v/>
      </c>
      <c r="J913" s="152"/>
      <c r="K913" s="217"/>
      <c r="L913" s="154"/>
      <c r="M913" s="155"/>
      <c r="N913" s="155"/>
      <c r="O913" s="155"/>
      <c r="P913" s="154"/>
      <c r="Q913" s="215"/>
      <c r="R913" s="152"/>
      <c r="S913" s="152"/>
      <c r="T913" s="152"/>
      <c r="U913" s="152"/>
      <c r="V913" s="152"/>
      <c r="W913" s="207"/>
      <c r="X913" s="207"/>
      <c r="Y913" s="152"/>
      <c r="Z913" s="152"/>
      <c r="AA913" s="152"/>
      <c r="AB913" s="152"/>
      <c r="AC913" s="152"/>
      <c r="AD913" s="152"/>
      <c r="AE913" s="250"/>
      <c r="AF913" s="250"/>
      <c r="AG913" s="186"/>
      <c r="AH913" s="250"/>
    </row>
    <row r="914" spans="1:34" ht="12.75" customHeight="1" x14ac:dyDescent="0.35">
      <c r="A914" s="161"/>
      <c r="B914" s="161"/>
      <c r="C914" s="207"/>
      <c r="D914" s="152"/>
      <c r="E914" s="234" t="str">
        <f>IFERROR(IF(ISBLANK(C914),IF(ISBLANK(D914),"",VLOOKUP(D914,Subrecipient!$D$13:$E$1200,2,FALSE)),VLOOKUP(C914,Subrecipient!$C$13:$E$1200,3,FALSE)),"Not Found")</f>
        <v/>
      </c>
      <c r="F914" s="152"/>
      <c r="G914" s="216"/>
      <c r="H914" s="207"/>
      <c r="I914" s="234" t="str">
        <f t="shared" si="14"/>
        <v/>
      </c>
      <c r="J914" s="152"/>
      <c r="K914" s="217"/>
      <c r="L914" s="154"/>
      <c r="M914" s="155"/>
      <c r="N914" s="155"/>
      <c r="O914" s="155"/>
      <c r="P914" s="154"/>
      <c r="Q914" s="215"/>
      <c r="R914" s="152"/>
      <c r="S914" s="152"/>
      <c r="T914" s="152"/>
      <c r="U914" s="152"/>
      <c r="V914" s="152"/>
      <c r="W914" s="207"/>
      <c r="X914" s="207"/>
      <c r="Y914" s="152"/>
      <c r="Z914" s="152"/>
      <c r="AA914" s="152"/>
      <c r="AB914" s="152"/>
      <c r="AC914" s="152"/>
      <c r="AD914" s="152"/>
      <c r="AE914" s="250"/>
      <c r="AF914" s="250"/>
      <c r="AG914" s="186"/>
      <c r="AH914" s="250"/>
    </row>
    <row r="915" spans="1:34" ht="12.75" customHeight="1" x14ac:dyDescent="0.35">
      <c r="A915" s="161"/>
      <c r="B915" s="161"/>
      <c r="C915" s="207"/>
      <c r="D915" s="152"/>
      <c r="E915" s="234" t="str">
        <f>IFERROR(IF(ISBLANK(C915),IF(ISBLANK(D915),"",VLOOKUP(D915,Subrecipient!$D$13:$E$1200,2,FALSE)),VLOOKUP(C915,Subrecipient!$C$13:$E$1200,3,FALSE)),"Not Found")</f>
        <v/>
      </c>
      <c r="F915" s="152"/>
      <c r="G915" s="216"/>
      <c r="H915" s="207"/>
      <c r="I915" s="234" t="str">
        <f t="shared" si="14"/>
        <v/>
      </c>
      <c r="J915" s="152"/>
      <c r="K915" s="217"/>
      <c r="L915" s="154"/>
      <c r="M915" s="155"/>
      <c r="N915" s="155"/>
      <c r="O915" s="155"/>
      <c r="P915" s="154"/>
      <c r="Q915" s="215"/>
      <c r="R915" s="152"/>
      <c r="S915" s="152"/>
      <c r="T915" s="152"/>
      <c r="U915" s="152"/>
      <c r="V915" s="152"/>
      <c r="W915" s="207"/>
      <c r="X915" s="207"/>
      <c r="Y915" s="152"/>
      <c r="Z915" s="152"/>
      <c r="AA915" s="152"/>
      <c r="AB915" s="152"/>
      <c r="AC915" s="152"/>
      <c r="AD915" s="152"/>
      <c r="AE915" s="250"/>
      <c r="AF915" s="250"/>
      <c r="AG915" s="186"/>
      <c r="AH915" s="250"/>
    </row>
    <row r="916" spans="1:34" ht="12.75" customHeight="1" x14ac:dyDescent="0.35">
      <c r="A916" s="161"/>
      <c r="B916" s="161"/>
      <c r="C916" s="207"/>
      <c r="D916" s="152"/>
      <c r="E916" s="234" t="str">
        <f>IFERROR(IF(ISBLANK(C916),IF(ISBLANK(D916),"",VLOOKUP(D916,Subrecipient!$D$13:$E$1200,2,FALSE)),VLOOKUP(C916,Subrecipient!$C$13:$E$1200,3,FALSE)),"Not Found")</f>
        <v/>
      </c>
      <c r="F916" s="152"/>
      <c r="G916" s="216"/>
      <c r="H916" s="207"/>
      <c r="I916" s="234" t="str">
        <f t="shared" si="14"/>
        <v/>
      </c>
      <c r="J916" s="152"/>
      <c r="K916" s="217"/>
      <c r="L916" s="154"/>
      <c r="M916" s="155"/>
      <c r="N916" s="155"/>
      <c r="O916" s="155"/>
      <c r="P916" s="154"/>
      <c r="Q916" s="215"/>
      <c r="R916" s="152"/>
      <c r="S916" s="152"/>
      <c r="T916" s="152"/>
      <c r="U916" s="152"/>
      <c r="V916" s="152"/>
      <c r="W916" s="207"/>
      <c r="X916" s="207"/>
      <c r="Y916" s="152"/>
      <c r="Z916" s="152"/>
      <c r="AA916" s="152"/>
      <c r="AB916" s="152"/>
      <c r="AC916" s="152"/>
      <c r="AD916" s="152"/>
      <c r="AE916" s="250"/>
      <c r="AF916" s="250"/>
      <c r="AG916" s="186"/>
      <c r="AH916" s="250"/>
    </row>
    <row r="917" spans="1:34" ht="12.75" customHeight="1" x14ac:dyDescent="0.35">
      <c r="A917" s="161"/>
      <c r="B917" s="161"/>
      <c r="C917" s="207"/>
      <c r="D917" s="152"/>
      <c r="E917" s="234" t="str">
        <f>IFERROR(IF(ISBLANK(C917),IF(ISBLANK(D917),"",VLOOKUP(D917,Subrecipient!$D$13:$E$1200,2,FALSE)),VLOOKUP(C917,Subrecipient!$C$13:$E$1200,3,FALSE)),"Not Found")</f>
        <v/>
      </c>
      <c r="F917" s="152"/>
      <c r="G917" s="216"/>
      <c r="H917" s="207"/>
      <c r="I917" s="234" t="str">
        <f t="shared" si="14"/>
        <v/>
      </c>
      <c r="J917" s="152"/>
      <c r="K917" s="217"/>
      <c r="L917" s="154"/>
      <c r="M917" s="155"/>
      <c r="N917" s="155"/>
      <c r="O917" s="155"/>
      <c r="P917" s="154"/>
      <c r="Q917" s="215"/>
      <c r="R917" s="152"/>
      <c r="S917" s="152"/>
      <c r="T917" s="152"/>
      <c r="U917" s="152"/>
      <c r="V917" s="152"/>
      <c r="W917" s="207"/>
      <c r="X917" s="207"/>
      <c r="Y917" s="152"/>
      <c r="Z917" s="152"/>
      <c r="AA917" s="152"/>
      <c r="AB917" s="152"/>
      <c r="AC917" s="152"/>
      <c r="AD917" s="152"/>
      <c r="AE917" s="250"/>
      <c r="AF917" s="250"/>
      <c r="AG917" s="186"/>
      <c r="AH917" s="250"/>
    </row>
    <row r="918" spans="1:34" ht="12.75" customHeight="1" x14ac:dyDescent="0.35">
      <c r="A918" s="161"/>
      <c r="B918" s="161"/>
      <c r="C918" s="207"/>
      <c r="D918" s="152"/>
      <c r="E918" s="234" t="str">
        <f>IFERROR(IF(ISBLANK(C918),IF(ISBLANK(D918),"",VLOOKUP(D918,Subrecipient!$D$13:$E$1200,2,FALSE)),VLOOKUP(C918,Subrecipient!$C$13:$E$1200,3,FALSE)),"Not Found")</f>
        <v/>
      </c>
      <c r="F918" s="152"/>
      <c r="G918" s="216"/>
      <c r="H918" s="207"/>
      <c r="I918" s="234" t="str">
        <f t="shared" si="14"/>
        <v/>
      </c>
      <c r="J918" s="152"/>
      <c r="K918" s="217"/>
      <c r="L918" s="154"/>
      <c r="M918" s="155"/>
      <c r="N918" s="155"/>
      <c r="O918" s="155"/>
      <c r="P918" s="154"/>
      <c r="Q918" s="215"/>
      <c r="R918" s="152"/>
      <c r="S918" s="152"/>
      <c r="T918" s="152"/>
      <c r="U918" s="152"/>
      <c r="V918" s="152"/>
      <c r="W918" s="207"/>
      <c r="X918" s="207"/>
      <c r="Y918" s="152"/>
      <c r="Z918" s="152"/>
      <c r="AA918" s="152"/>
      <c r="AB918" s="152"/>
      <c r="AC918" s="152"/>
      <c r="AD918" s="152"/>
      <c r="AE918" s="250"/>
      <c r="AF918" s="250"/>
      <c r="AG918" s="186"/>
      <c r="AH918" s="250"/>
    </row>
    <row r="919" spans="1:34" ht="12.75" customHeight="1" x14ac:dyDescent="0.35">
      <c r="A919" s="161"/>
      <c r="B919" s="161"/>
      <c r="C919" s="207"/>
      <c r="D919" s="152"/>
      <c r="E919" s="234" t="str">
        <f>IFERROR(IF(ISBLANK(C919),IF(ISBLANK(D919),"",VLOOKUP(D919,Subrecipient!$D$13:$E$1200,2,FALSE)),VLOOKUP(C919,Subrecipient!$C$13:$E$1200,3,FALSE)),"Not Found")</f>
        <v/>
      </c>
      <c r="F919" s="152"/>
      <c r="G919" s="216"/>
      <c r="H919" s="207"/>
      <c r="I919" s="234" t="str">
        <f t="shared" si="14"/>
        <v/>
      </c>
      <c r="J919" s="152"/>
      <c r="K919" s="217"/>
      <c r="L919" s="154"/>
      <c r="M919" s="155"/>
      <c r="N919" s="155"/>
      <c r="O919" s="155"/>
      <c r="P919" s="154"/>
      <c r="Q919" s="215"/>
      <c r="R919" s="152"/>
      <c r="S919" s="152"/>
      <c r="T919" s="152"/>
      <c r="U919" s="152"/>
      <c r="V919" s="152"/>
      <c r="W919" s="207"/>
      <c r="X919" s="207"/>
      <c r="Y919" s="152"/>
      <c r="Z919" s="152"/>
      <c r="AA919" s="152"/>
      <c r="AB919" s="152"/>
      <c r="AC919" s="152"/>
      <c r="AD919" s="152"/>
      <c r="AE919" s="250"/>
      <c r="AF919" s="250"/>
      <c r="AG919" s="186"/>
      <c r="AH919" s="250"/>
    </row>
    <row r="920" spans="1:34" ht="12.75" customHeight="1" x14ac:dyDescent="0.35">
      <c r="A920" s="161"/>
      <c r="B920" s="161"/>
      <c r="C920" s="207"/>
      <c r="D920" s="152"/>
      <c r="E920" s="234" t="str">
        <f>IFERROR(IF(ISBLANK(C920),IF(ISBLANK(D920),"",VLOOKUP(D920,Subrecipient!$D$13:$E$1200,2,FALSE)),VLOOKUP(C920,Subrecipient!$C$13:$E$1200,3,FALSE)),"Not Found")</f>
        <v/>
      </c>
      <c r="F920" s="152"/>
      <c r="G920" s="216"/>
      <c r="H920" s="207"/>
      <c r="I920" s="234" t="str">
        <f t="shared" si="14"/>
        <v/>
      </c>
      <c r="J920" s="152"/>
      <c r="K920" s="217"/>
      <c r="L920" s="154"/>
      <c r="M920" s="155"/>
      <c r="N920" s="155"/>
      <c r="O920" s="155"/>
      <c r="P920" s="154"/>
      <c r="Q920" s="215"/>
      <c r="R920" s="152"/>
      <c r="S920" s="152"/>
      <c r="T920" s="152"/>
      <c r="U920" s="152"/>
      <c r="V920" s="152"/>
      <c r="W920" s="207"/>
      <c r="X920" s="207"/>
      <c r="Y920" s="152"/>
      <c r="Z920" s="152"/>
      <c r="AA920" s="152"/>
      <c r="AB920" s="152"/>
      <c r="AC920" s="152"/>
      <c r="AD920" s="152"/>
      <c r="AE920" s="250"/>
      <c r="AF920" s="250"/>
      <c r="AG920" s="186"/>
      <c r="AH920" s="250"/>
    </row>
    <row r="921" spans="1:34" ht="12.75" customHeight="1" x14ac:dyDescent="0.35">
      <c r="A921" s="161"/>
      <c r="B921" s="161"/>
      <c r="C921" s="207"/>
      <c r="D921" s="152"/>
      <c r="E921" s="234" t="str">
        <f>IFERROR(IF(ISBLANK(C921),IF(ISBLANK(D921),"",VLOOKUP(D921,Subrecipient!$D$13:$E$1200,2,FALSE)),VLOOKUP(C921,Subrecipient!$C$13:$E$1200,3,FALSE)),"Not Found")</f>
        <v/>
      </c>
      <c r="F921" s="152"/>
      <c r="G921" s="216"/>
      <c r="H921" s="207"/>
      <c r="I921" s="234" t="str">
        <f t="shared" si="14"/>
        <v/>
      </c>
      <c r="J921" s="152"/>
      <c r="K921" s="217"/>
      <c r="L921" s="154"/>
      <c r="M921" s="155"/>
      <c r="N921" s="155"/>
      <c r="O921" s="155"/>
      <c r="P921" s="154"/>
      <c r="Q921" s="215"/>
      <c r="R921" s="152"/>
      <c r="S921" s="152"/>
      <c r="T921" s="152"/>
      <c r="U921" s="152"/>
      <c r="V921" s="152"/>
      <c r="W921" s="207"/>
      <c r="X921" s="207"/>
      <c r="Y921" s="152"/>
      <c r="Z921" s="152"/>
      <c r="AA921" s="152"/>
      <c r="AB921" s="152"/>
      <c r="AC921" s="152"/>
      <c r="AD921" s="152"/>
      <c r="AE921" s="250"/>
      <c r="AF921" s="250"/>
      <c r="AG921" s="186"/>
      <c r="AH921" s="250"/>
    </row>
    <row r="922" spans="1:34" ht="12.75" customHeight="1" x14ac:dyDescent="0.35">
      <c r="A922" s="161"/>
      <c r="B922" s="161"/>
      <c r="C922" s="207"/>
      <c r="D922" s="152"/>
      <c r="E922" s="234" t="str">
        <f>IFERROR(IF(ISBLANK(C922),IF(ISBLANK(D922),"",VLOOKUP(D922,Subrecipient!$D$13:$E$1200,2,FALSE)),VLOOKUP(C922,Subrecipient!$C$13:$E$1200,3,FALSE)),"Not Found")</f>
        <v/>
      </c>
      <c r="F922" s="152"/>
      <c r="G922" s="216"/>
      <c r="H922" s="207"/>
      <c r="I922" s="234" t="str">
        <f t="shared" si="14"/>
        <v/>
      </c>
      <c r="J922" s="152"/>
      <c r="K922" s="217"/>
      <c r="L922" s="154"/>
      <c r="M922" s="155"/>
      <c r="N922" s="155"/>
      <c r="O922" s="155"/>
      <c r="P922" s="154"/>
      <c r="Q922" s="215"/>
      <c r="R922" s="152"/>
      <c r="S922" s="152"/>
      <c r="T922" s="152"/>
      <c r="U922" s="152"/>
      <c r="V922" s="152"/>
      <c r="W922" s="207"/>
      <c r="X922" s="207"/>
      <c r="Y922" s="152"/>
      <c r="Z922" s="152"/>
      <c r="AA922" s="152"/>
      <c r="AB922" s="152"/>
      <c r="AC922" s="152"/>
      <c r="AD922" s="152"/>
      <c r="AE922" s="250"/>
      <c r="AF922" s="250"/>
      <c r="AG922" s="186"/>
      <c r="AH922" s="250"/>
    </row>
    <row r="923" spans="1:34" ht="12.75" customHeight="1" x14ac:dyDescent="0.35">
      <c r="A923" s="161"/>
      <c r="B923" s="161"/>
      <c r="C923" s="207"/>
      <c r="D923" s="152"/>
      <c r="E923" s="234" t="str">
        <f>IFERROR(IF(ISBLANK(C923),IF(ISBLANK(D923),"",VLOOKUP(D923,Subrecipient!$D$13:$E$1200,2,FALSE)),VLOOKUP(C923,Subrecipient!$C$13:$E$1200,3,FALSE)),"Not Found")</f>
        <v/>
      </c>
      <c r="F923" s="152"/>
      <c r="G923" s="216"/>
      <c r="H923" s="207"/>
      <c r="I923" s="234" t="str">
        <f t="shared" si="14"/>
        <v/>
      </c>
      <c r="J923" s="152"/>
      <c r="K923" s="217"/>
      <c r="L923" s="154"/>
      <c r="M923" s="155"/>
      <c r="N923" s="155"/>
      <c r="O923" s="155"/>
      <c r="P923" s="154"/>
      <c r="Q923" s="215"/>
      <c r="R923" s="152"/>
      <c r="S923" s="152"/>
      <c r="T923" s="152"/>
      <c r="U923" s="152"/>
      <c r="V923" s="152"/>
      <c r="W923" s="207"/>
      <c r="X923" s="207"/>
      <c r="Y923" s="152"/>
      <c r="Z923" s="152"/>
      <c r="AA923" s="152"/>
      <c r="AB923" s="152"/>
      <c r="AC923" s="152"/>
      <c r="AD923" s="152"/>
      <c r="AE923" s="250"/>
      <c r="AF923" s="250"/>
      <c r="AG923" s="186"/>
      <c r="AH923" s="250"/>
    </row>
    <row r="924" spans="1:34" ht="12.75" customHeight="1" x14ac:dyDescent="0.35">
      <c r="A924" s="161"/>
      <c r="B924" s="161"/>
      <c r="C924" s="207"/>
      <c r="D924" s="152"/>
      <c r="E924" s="234" t="str">
        <f>IFERROR(IF(ISBLANK(C924),IF(ISBLANK(D924),"",VLOOKUP(D924,Subrecipient!$D$13:$E$1200,2,FALSE)),VLOOKUP(C924,Subrecipient!$C$13:$E$1200,3,FALSE)),"Not Found")</f>
        <v/>
      </c>
      <c r="F924" s="152"/>
      <c r="G924" s="216"/>
      <c r="H924" s="207"/>
      <c r="I924" s="234" t="str">
        <f t="shared" si="14"/>
        <v/>
      </c>
      <c r="J924" s="152"/>
      <c r="K924" s="217"/>
      <c r="L924" s="154"/>
      <c r="M924" s="155"/>
      <c r="N924" s="155"/>
      <c r="O924" s="155"/>
      <c r="P924" s="154"/>
      <c r="Q924" s="215"/>
      <c r="R924" s="152"/>
      <c r="S924" s="152"/>
      <c r="T924" s="152"/>
      <c r="U924" s="152"/>
      <c r="V924" s="152"/>
      <c r="W924" s="207"/>
      <c r="X924" s="207"/>
      <c r="Y924" s="152"/>
      <c r="Z924" s="152"/>
      <c r="AA924" s="152"/>
      <c r="AB924" s="152"/>
      <c r="AC924" s="152"/>
      <c r="AD924" s="152"/>
      <c r="AE924" s="250"/>
      <c r="AF924" s="250"/>
      <c r="AG924" s="186"/>
      <c r="AH924" s="250"/>
    </row>
    <row r="925" spans="1:34" ht="12.75" customHeight="1" x14ac:dyDescent="0.35">
      <c r="A925" s="161"/>
      <c r="B925" s="161"/>
      <c r="C925" s="207"/>
      <c r="D925" s="152"/>
      <c r="E925" s="234" t="str">
        <f>IFERROR(IF(ISBLANK(C925),IF(ISBLANK(D925),"",VLOOKUP(D925,Subrecipient!$D$13:$E$1200,2,FALSE)),VLOOKUP(C925,Subrecipient!$C$13:$E$1200,3,FALSE)),"Not Found")</f>
        <v/>
      </c>
      <c r="F925" s="152"/>
      <c r="G925" s="216"/>
      <c r="H925" s="207"/>
      <c r="I925" s="234" t="str">
        <f t="shared" si="14"/>
        <v/>
      </c>
      <c r="J925" s="152"/>
      <c r="K925" s="217"/>
      <c r="L925" s="154"/>
      <c r="M925" s="155"/>
      <c r="N925" s="155"/>
      <c r="O925" s="155"/>
      <c r="P925" s="154"/>
      <c r="Q925" s="215"/>
      <c r="R925" s="152"/>
      <c r="S925" s="152"/>
      <c r="T925" s="152"/>
      <c r="U925" s="152"/>
      <c r="V925" s="152"/>
      <c r="W925" s="207"/>
      <c r="X925" s="207"/>
      <c r="Y925" s="152"/>
      <c r="Z925" s="152"/>
      <c r="AA925" s="152"/>
      <c r="AB925" s="152"/>
      <c r="AC925" s="152"/>
      <c r="AD925" s="152"/>
      <c r="AE925" s="250"/>
      <c r="AF925" s="250"/>
      <c r="AG925" s="186"/>
      <c r="AH925" s="250"/>
    </row>
    <row r="926" spans="1:34" ht="12.75" customHeight="1" x14ac:dyDescent="0.35">
      <c r="A926" s="161"/>
      <c r="B926" s="161"/>
      <c r="C926" s="207"/>
      <c r="D926" s="152"/>
      <c r="E926" s="234" t="str">
        <f>IFERROR(IF(ISBLANK(C926),IF(ISBLANK(D926),"",VLOOKUP(D926,Subrecipient!$D$13:$E$1200,2,FALSE)),VLOOKUP(C926,Subrecipient!$C$13:$E$1200,3,FALSE)),"Not Found")</f>
        <v/>
      </c>
      <c r="F926" s="152"/>
      <c r="G926" s="216"/>
      <c r="H926" s="207"/>
      <c r="I926" s="234" t="str">
        <f t="shared" si="14"/>
        <v/>
      </c>
      <c r="J926" s="152"/>
      <c r="K926" s="217"/>
      <c r="L926" s="154"/>
      <c r="M926" s="155"/>
      <c r="N926" s="155"/>
      <c r="O926" s="155"/>
      <c r="P926" s="154"/>
      <c r="Q926" s="215"/>
      <c r="R926" s="152"/>
      <c r="S926" s="152"/>
      <c r="T926" s="152"/>
      <c r="U926" s="152"/>
      <c r="V926" s="152"/>
      <c r="W926" s="207"/>
      <c r="X926" s="207"/>
      <c r="Y926" s="152"/>
      <c r="Z926" s="152"/>
      <c r="AA926" s="152"/>
      <c r="AB926" s="152"/>
      <c r="AC926" s="152"/>
      <c r="AD926" s="152"/>
      <c r="AE926" s="250"/>
      <c r="AF926" s="250"/>
      <c r="AG926" s="186"/>
      <c r="AH926" s="250"/>
    </row>
    <row r="927" spans="1:34" ht="12.75" customHeight="1" x14ac:dyDescent="0.35">
      <c r="A927" s="161"/>
      <c r="B927" s="161"/>
      <c r="C927" s="207"/>
      <c r="D927" s="152"/>
      <c r="E927" s="234" t="str">
        <f>IFERROR(IF(ISBLANK(C927),IF(ISBLANK(D927),"",VLOOKUP(D927,Subrecipient!$D$13:$E$1200,2,FALSE)),VLOOKUP(C927,Subrecipient!$C$13:$E$1200,3,FALSE)),"Not Found")</f>
        <v/>
      </c>
      <c r="F927" s="152"/>
      <c r="G927" s="216"/>
      <c r="H927" s="207"/>
      <c r="I927" s="234" t="str">
        <f t="shared" si="14"/>
        <v/>
      </c>
      <c r="J927" s="152"/>
      <c r="K927" s="217"/>
      <c r="L927" s="154"/>
      <c r="M927" s="155"/>
      <c r="N927" s="155"/>
      <c r="O927" s="155"/>
      <c r="P927" s="154"/>
      <c r="Q927" s="215"/>
      <c r="R927" s="152"/>
      <c r="S927" s="152"/>
      <c r="T927" s="152"/>
      <c r="U927" s="152"/>
      <c r="V927" s="152"/>
      <c r="W927" s="207"/>
      <c r="X927" s="207"/>
      <c r="Y927" s="152"/>
      <c r="Z927" s="152"/>
      <c r="AA927" s="152"/>
      <c r="AB927" s="152"/>
      <c r="AC927" s="152"/>
      <c r="AD927" s="152"/>
      <c r="AE927" s="250"/>
      <c r="AF927" s="250"/>
      <c r="AG927" s="186"/>
      <c r="AH927" s="250"/>
    </row>
    <row r="928" spans="1:34" ht="12.75" customHeight="1" x14ac:dyDescent="0.35">
      <c r="A928" s="161"/>
      <c r="B928" s="161"/>
      <c r="C928" s="207"/>
      <c r="D928" s="152"/>
      <c r="E928" s="234" t="str">
        <f>IFERROR(IF(ISBLANK(C928),IF(ISBLANK(D928),"",VLOOKUP(D928,Subrecipient!$D$13:$E$1200,2,FALSE)),VLOOKUP(C928,Subrecipient!$C$13:$E$1200,3,FALSE)),"Not Found")</f>
        <v/>
      </c>
      <c r="F928" s="152"/>
      <c r="G928" s="216"/>
      <c r="H928" s="207"/>
      <c r="I928" s="234" t="str">
        <f t="shared" si="14"/>
        <v/>
      </c>
      <c r="J928" s="152"/>
      <c r="K928" s="217"/>
      <c r="L928" s="154"/>
      <c r="M928" s="155"/>
      <c r="N928" s="155"/>
      <c r="O928" s="155"/>
      <c r="P928" s="154"/>
      <c r="Q928" s="215"/>
      <c r="R928" s="152"/>
      <c r="S928" s="152"/>
      <c r="T928" s="152"/>
      <c r="U928" s="152"/>
      <c r="V928" s="152"/>
      <c r="W928" s="207"/>
      <c r="X928" s="207"/>
      <c r="Y928" s="152"/>
      <c r="Z928" s="152"/>
      <c r="AA928" s="152"/>
      <c r="AB928" s="152"/>
      <c r="AC928" s="152"/>
      <c r="AD928" s="152"/>
      <c r="AE928" s="250"/>
      <c r="AF928" s="250"/>
      <c r="AG928" s="186"/>
      <c r="AH928" s="250"/>
    </row>
    <row r="929" spans="1:34" ht="12.75" customHeight="1" x14ac:dyDescent="0.35">
      <c r="A929" s="161"/>
      <c r="B929" s="161"/>
      <c r="C929" s="207"/>
      <c r="D929" s="152"/>
      <c r="E929" s="234" t="str">
        <f>IFERROR(IF(ISBLANK(C929),IF(ISBLANK(D929),"",VLOOKUP(D929,Subrecipient!$D$13:$E$1200,2,FALSE)),VLOOKUP(C929,Subrecipient!$C$13:$E$1200,3,FALSE)),"Not Found")</f>
        <v/>
      </c>
      <c r="F929" s="152"/>
      <c r="G929" s="216"/>
      <c r="H929" s="207"/>
      <c r="I929" s="234" t="str">
        <f t="shared" si="14"/>
        <v/>
      </c>
      <c r="J929" s="152"/>
      <c r="K929" s="217"/>
      <c r="L929" s="154"/>
      <c r="M929" s="155"/>
      <c r="N929" s="155"/>
      <c r="O929" s="155"/>
      <c r="P929" s="154"/>
      <c r="Q929" s="215"/>
      <c r="R929" s="152"/>
      <c r="S929" s="152"/>
      <c r="T929" s="152"/>
      <c r="U929" s="152"/>
      <c r="V929" s="152"/>
      <c r="W929" s="207"/>
      <c r="X929" s="207"/>
      <c r="Y929" s="152"/>
      <c r="Z929" s="152"/>
      <c r="AA929" s="152"/>
      <c r="AB929" s="152"/>
      <c r="AC929" s="152"/>
      <c r="AD929" s="152"/>
      <c r="AE929" s="250"/>
      <c r="AF929" s="250"/>
      <c r="AG929" s="186"/>
      <c r="AH929" s="250"/>
    </row>
    <row r="930" spans="1:34" ht="12.75" customHeight="1" x14ac:dyDescent="0.35">
      <c r="A930" s="161"/>
      <c r="B930" s="161"/>
      <c r="C930" s="207"/>
      <c r="D930" s="152"/>
      <c r="E930" s="234" t="str">
        <f>IFERROR(IF(ISBLANK(C930),IF(ISBLANK(D930),"",VLOOKUP(D930,Subrecipient!$D$13:$E$1200,2,FALSE)),VLOOKUP(C930,Subrecipient!$C$13:$E$1200,3,FALSE)),"Not Found")</f>
        <v/>
      </c>
      <c r="F930" s="152"/>
      <c r="G930" s="216"/>
      <c r="H930" s="207"/>
      <c r="I930" s="234" t="str">
        <f t="shared" si="14"/>
        <v/>
      </c>
      <c r="J930" s="152"/>
      <c r="K930" s="217"/>
      <c r="L930" s="154"/>
      <c r="M930" s="155"/>
      <c r="N930" s="155"/>
      <c r="O930" s="155"/>
      <c r="P930" s="154"/>
      <c r="Q930" s="215"/>
      <c r="R930" s="152"/>
      <c r="S930" s="152"/>
      <c r="T930" s="152"/>
      <c r="U930" s="152"/>
      <c r="V930" s="152"/>
      <c r="W930" s="207"/>
      <c r="X930" s="207"/>
      <c r="Y930" s="152"/>
      <c r="Z930" s="152"/>
      <c r="AA930" s="152"/>
      <c r="AB930" s="152"/>
      <c r="AC930" s="152"/>
      <c r="AD930" s="152"/>
      <c r="AE930" s="250"/>
      <c r="AF930" s="250"/>
      <c r="AG930" s="186"/>
      <c r="AH930" s="250"/>
    </row>
    <row r="931" spans="1:34" ht="12.75" customHeight="1" x14ac:dyDescent="0.35">
      <c r="A931" s="161"/>
      <c r="B931" s="161"/>
      <c r="C931" s="207"/>
      <c r="D931" s="152"/>
      <c r="E931" s="234" t="str">
        <f>IFERROR(IF(ISBLANK(C931),IF(ISBLANK(D931),"",VLOOKUP(D931,Subrecipient!$D$13:$E$1200,2,FALSE)),VLOOKUP(C931,Subrecipient!$C$13:$E$1200,3,FALSE)),"Not Found")</f>
        <v/>
      </c>
      <c r="F931" s="152"/>
      <c r="G931" s="216"/>
      <c r="H931" s="207"/>
      <c r="I931" s="234" t="str">
        <f t="shared" si="14"/>
        <v/>
      </c>
      <c r="J931" s="152"/>
      <c r="K931" s="217"/>
      <c r="L931" s="154"/>
      <c r="M931" s="155"/>
      <c r="N931" s="155"/>
      <c r="O931" s="155"/>
      <c r="P931" s="154"/>
      <c r="Q931" s="215"/>
      <c r="R931" s="152"/>
      <c r="S931" s="152"/>
      <c r="T931" s="152"/>
      <c r="U931" s="152"/>
      <c r="V931" s="152"/>
      <c r="W931" s="207"/>
      <c r="X931" s="207"/>
      <c r="Y931" s="152"/>
      <c r="Z931" s="152"/>
      <c r="AA931" s="152"/>
      <c r="AB931" s="152"/>
      <c r="AC931" s="152"/>
      <c r="AD931" s="152"/>
      <c r="AE931" s="250"/>
      <c r="AF931" s="250"/>
      <c r="AG931" s="186"/>
      <c r="AH931" s="250"/>
    </row>
    <row r="932" spans="1:34" ht="12.75" customHeight="1" x14ac:dyDescent="0.35">
      <c r="A932" s="161"/>
      <c r="B932" s="161"/>
      <c r="C932" s="207"/>
      <c r="D932" s="152"/>
      <c r="E932" s="234" t="str">
        <f>IFERROR(IF(ISBLANK(C932),IF(ISBLANK(D932),"",VLOOKUP(D932,Subrecipient!$D$13:$E$1200,2,FALSE)),VLOOKUP(C932,Subrecipient!$C$13:$E$1200,3,FALSE)),"Not Found")</f>
        <v/>
      </c>
      <c r="F932" s="152"/>
      <c r="G932" s="216"/>
      <c r="H932" s="207"/>
      <c r="I932" s="234" t="str">
        <f t="shared" si="14"/>
        <v/>
      </c>
      <c r="J932" s="152"/>
      <c r="K932" s="217"/>
      <c r="L932" s="154"/>
      <c r="M932" s="155"/>
      <c r="N932" s="155"/>
      <c r="O932" s="155"/>
      <c r="P932" s="154"/>
      <c r="Q932" s="215"/>
      <c r="R932" s="152"/>
      <c r="S932" s="152"/>
      <c r="T932" s="152"/>
      <c r="U932" s="152"/>
      <c r="V932" s="152"/>
      <c r="W932" s="207"/>
      <c r="X932" s="207"/>
      <c r="Y932" s="152"/>
      <c r="Z932" s="152"/>
      <c r="AA932" s="152"/>
      <c r="AB932" s="152"/>
      <c r="AC932" s="152"/>
      <c r="AD932" s="152"/>
      <c r="AE932" s="250"/>
      <c r="AF932" s="250"/>
      <c r="AG932" s="186"/>
      <c r="AH932" s="250"/>
    </row>
    <row r="933" spans="1:34" ht="12.75" customHeight="1" x14ac:dyDescent="0.35">
      <c r="A933" s="161"/>
      <c r="B933" s="161"/>
      <c r="C933" s="207"/>
      <c r="D933" s="152"/>
      <c r="E933" s="234" t="str">
        <f>IFERROR(IF(ISBLANK(C933),IF(ISBLANK(D933),"",VLOOKUP(D933,Subrecipient!$D$13:$E$1200,2,FALSE)),VLOOKUP(C933,Subrecipient!$C$13:$E$1200,3,FALSE)),"Not Found")</f>
        <v/>
      </c>
      <c r="F933" s="152"/>
      <c r="G933" s="216"/>
      <c r="H933" s="207"/>
      <c r="I933" s="234" t="str">
        <f t="shared" si="14"/>
        <v/>
      </c>
      <c r="J933" s="152"/>
      <c r="K933" s="217"/>
      <c r="L933" s="154"/>
      <c r="M933" s="155"/>
      <c r="N933" s="155"/>
      <c r="O933" s="155"/>
      <c r="P933" s="154"/>
      <c r="Q933" s="215"/>
      <c r="R933" s="152"/>
      <c r="S933" s="152"/>
      <c r="T933" s="152"/>
      <c r="U933" s="152"/>
      <c r="V933" s="152"/>
      <c r="W933" s="207"/>
      <c r="X933" s="207"/>
      <c r="Y933" s="152"/>
      <c r="Z933" s="152"/>
      <c r="AA933" s="152"/>
      <c r="AB933" s="152"/>
      <c r="AC933" s="152"/>
      <c r="AD933" s="152"/>
      <c r="AE933" s="250"/>
      <c r="AF933" s="250"/>
      <c r="AG933" s="186"/>
      <c r="AH933" s="250"/>
    </row>
    <row r="934" spans="1:34" ht="12.75" customHeight="1" x14ac:dyDescent="0.35">
      <c r="A934" s="161"/>
      <c r="B934" s="161"/>
      <c r="C934" s="207"/>
      <c r="D934" s="152"/>
      <c r="E934" s="234" t="str">
        <f>IFERROR(IF(ISBLANK(C934),IF(ISBLANK(D934),"",VLOOKUP(D934,Subrecipient!$D$13:$E$1200,2,FALSE)),VLOOKUP(C934,Subrecipient!$C$13:$E$1200,3,FALSE)),"Not Found")</f>
        <v/>
      </c>
      <c r="F934" s="152"/>
      <c r="G934" s="216"/>
      <c r="H934" s="207"/>
      <c r="I934" s="234" t="str">
        <f t="shared" si="14"/>
        <v/>
      </c>
      <c r="J934" s="152"/>
      <c r="K934" s="217"/>
      <c r="L934" s="154"/>
      <c r="M934" s="155"/>
      <c r="N934" s="155"/>
      <c r="O934" s="155"/>
      <c r="P934" s="154"/>
      <c r="Q934" s="215"/>
      <c r="R934" s="152"/>
      <c r="S934" s="152"/>
      <c r="T934" s="152"/>
      <c r="U934" s="152"/>
      <c r="V934" s="152"/>
      <c r="W934" s="207"/>
      <c r="X934" s="207"/>
      <c r="Y934" s="152"/>
      <c r="Z934" s="152"/>
      <c r="AA934" s="152"/>
      <c r="AB934" s="152"/>
      <c r="AC934" s="152"/>
      <c r="AD934" s="152"/>
      <c r="AE934" s="250"/>
      <c r="AF934" s="250"/>
      <c r="AG934" s="186"/>
      <c r="AH934" s="250"/>
    </row>
    <row r="935" spans="1:34" ht="12.75" customHeight="1" x14ac:dyDescent="0.35">
      <c r="A935" s="161"/>
      <c r="B935" s="161"/>
      <c r="C935" s="207"/>
      <c r="D935" s="152"/>
      <c r="E935" s="234" t="str">
        <f>IFERROR(IF(ISBLANK(C935),IF(ISBLANK(D935),"",VLOOKUP(D935,Subrecipient!$D$13:$E$1200,2,FALSE)),VLOOKUP(C935,Subrecipient!$C$13:$E$1200,3,FALSE)),"Not Found")</f>
        <v/>
      </c>
      <c r="F935" s="152"/>
      <c r="G935" s="216"/>
      <c r="H935" s="207"/>
      <c r="I935" s="234" t="str">
        <f t="shared" si="14"/>
        <v/>
      </c>
      <c r="J935" s="152"/>
      <c r="K935" s="217"/>
      <c r="L935" s="154"/>
      <c r="M935" s="155"/>
      <c r="N935" s="155"/>
      <c r="O935" s="155"/>
      <c r="P935" s="154"/>
      <c r="Q935" s="215"/>
      <c r="R935" s="152"/>
      <c r="S935" s="152"/>
      <c r="T935" s="152"/>
      <c r="U935" s="152"/>
      <c r="V935" s="152"/>
      <c r="W935" s="207"/>
      <c r="X935" s="207"/>
      <c r="Y935" s="152"/>
      <c r="Z935" s="152"/>
      <c r="AA935" s="152"/>
      <c r="AB935" s="152"/>
      <c r="AC935" s="152"/>
      <c r="AD935" s="152"/>
      <c r="AE935" s="250"/>
      <c r="AF935" s="250"/>
      <c r="AG935" s="186"/>
      <c r="AH935" s="250"/>
    </row>
    <row r="936" spans="1:34" ht="12.75" customHeight="1" x14ac:dyDescent="0.35">
      <c r="A936" s="161"/>
      <c r="B936" s="161"/>
      <c r="C936" s="207"/>
      <c r="D936" s="152"/>
      <c r="E936" s="234" t="str">
        <f>IFERROR(IF(ISBLANK(C936),IF(ISBLANK(D936),"",VLOOKUP(D936,Subrecipient!$D$13:$E$1200,2,FALSE)),VLOOKUP(C936,Subrecipient!$C$13:$E$1200,3,FALSE)),"Not Found")</f>
        <v/>
      </c>
      <c r="F936" s="152"/>
      <c r="G936" s="216"/>
      <c r="H936" s="207"/>
      <c r="I936" s="234" t="str">
        <f t="shared" si="14"/>
        <v/>
      </c>
      <c r="J936" s="152"/>
      <c r="K936" s="217"/>
      <c r="L936" s="154"/>
      <c r="M936" s="155"/>
      <c r="N936" s="155"/>
      <c r="O936" s="155"/>
      <c r="P936" s="154"/>
      <c r="Q936" s="215"/>
      <c r="R936" s="152"/>
      <c r="S936" s="152"/>
      <c r="T936" s="152"/>
      <c r="U936" s="152"/>
      <c r="V936" s="152"/>
      <c r="W936" s="207"/>
      <c r="X936" s="207"/>
      <c r="Y936" s="152"/>
      <c r="Z936" s="152"/>
      <c r="AA936" s="152"/>
      <c r="AB936" s="152"/>
      <c r="AC936" s="152"/>
      <c r="AD936" s="152"/>
      <c r="AE936" s="250"/>
      <c r="AF936" s="250"/>
      <c r="AG936" s="186"/>
      <c r="AH936" s="250"/>
    </row>
    <row r="937" spans="1:34" ht="12.75" customHeight="1" x14ac:dyDescent="0.35">
      <c r="A937" s="161"/>
      <c r="B937" s="161"/>
      <c r="C937" s="207"/>
      <c r="D937" s="152"/>
      <c r="E937" s="234" t="str">
        <f>IFERROR(IF(ISBLANK(C937),IF(ISBLANK(D937),"",VLOOKUP(D937,Subrecipient!$D$13:$E$1200,2,FALSE)),VLOOKUP(C937,Subrecipient!$C$13:$E$1200,3,FALSE)),"Not Found")</f>
        <v/>
      </c>
      <c r="F937" s="152"/>
      <c r="G937" s="216"/>
      <c r="H937" s="207"/>
      <c r="I937" s="234" t="str">
        <f t="shared" si="14"/>
        <v/>
      </c>
      <c r="J937" s="152"/>
      <c r="K937" s="217"/>
      <c r="L937" s="154"/>
      <c r="M937" s="155"/>
      <c r="N937" s="155"/>
      <c r="O937" s="155"/>
      <c r="P937" s="154"/>
      <c r="Q937" s="215"/>
      <c r="R937" s="152"/>
      <c r="S937" s="152"/>
      <c r="T937" s="152"/>
      <c r="U937" s="152"/>
      <c r="V937" s="152"/>
      <c r="W937" s="207"/>
      <c r="X937" s="207"/>
      <c r="Y937" s="152"/>
      <c r="Z937" s="152"/>
      <c r="AA937" s="152"/>
      <c r="AB937" s="152"/>
      <c r="AC937" s="152"/>
      <c r="AD937" s="152"/>
      <c r="AE937" s="250"/>
      <c r="AF937" s="250"/>
      <c r="AG937" s="186"/>
      <c r="AH937" s="250"/>
    </row>
    <row r="938" spans="1:34" ht="12.75" customHeight="1" x14ac:dyDescent="0.35">
      <c r="A938" s="161"/>
      <c r="B938" s="161"/>
      <c r="C938" s="207"/>
      <c r="D938" s="152"/>
      <c r="E938" s="234" t="str">
        <f>IFERROR(IF(ISBLANK(C938),IF(ISBLANK(D938),"",VLOOKUP(D938,Subrecipient!$D$13:$E$1200,2,FALSE)),VLOOKUP(C938,Subrecipient!$C$13:$E$1200,3,FALSE)),"Not Found")</f>
        <v/>
      </c>
      <c r="F938" s="152"/>
      <c r="G938" s="216"/>
      <c r="H938" s="207"/>
      <c r="I938" s="234" t="str">
        <f t="shared" si="14"/>
        <v/>
      </c>
      <c r="J938" s="152"/>
      <c r="K938" s="217"/>
      <c r="L938" s="154"/>
      <c r="M938" s="155"/>
      <c r="N938" s="155"/>
      <c r="O938" s="155"/>
      <c r="P938" s="154"/>
      <c r="Q938" s="215"/>
      <c r="R938" s="152"/>
      <c r="S938" s="152"/>
      <c r="T938" s="152"/>
      <c r="U938" s="152"/>
      <c r="V938" s="152"/>
      <c r="W938" s="207"/>
      <c r="X938" s="207"/>
      <c r="Y938" s="152"/>
      <c r="Z938" s="152"/>
      <c r="AA938" s="152"/>
      <c r="AB938" s="152"/>
      <c r="AC938" s="152"/>
      <c r="AD938" s="152"/>
      <c r="AE938" s="250"/>
      <c r="AF938" s="250"/>
      <c r="AG938" s="186"/>
      <c r="AH938" s="250"/>
    </row>
    <row r="939" spans="1:34" ht="12.75" customHeight="1" x14ac:dyDescent="0.35">
      <c r="A939" s="161"/>
      <c r="B939" s="161"/>
      <c r="C939" s="207"/>
      <c r="D939" s="152"/>
      <c r="E939" s="234" t="str">
        <f>IFERROR(IF(ISBLANK(C939),IF(ISBLANK(D939),"",VLOOKUP(D939,Subrecipient!$D$13:$E$1200,2,FALSE)),VLOOKUP(C939,Subrecipient!$C$13:$E$1200,3,FALSE)),"Not Found")</f>
        <v/>
      </c>
      <c r="F939" s="152"/>
      <c r="G939" s="216"/>
      <c r="H939" s="207"/>
      <c r="I939" s="234" t="str">
        <f t="shared" si="14"/>
        <v/>
      </c>
      <c r="J939" s="152"/>
      <c r="K939" s="217"/>
      <c r="L939" s="154"/>
      <c r="M939" s="155"/>
      <c r="N939" s="155"/>
      <c r="O939" s="155"/>
      <c r="P939" s="154"/>
      <c r="Q939" s="215"/>
      <c r="R939" s="152"/>
      <c r="S939" s="152"/>
      <c r="T939" s="152"/>
      <c r="U939" s="152"/>
      <c r="V939" s="152"/>
      <c r="W939" s="207"/>
      <c r="X939" s="207"/>
      <c r="Y939" s="152"/>
      <c r="Z939" s="152"/>
      <c r="AA939" s="152"/>
      <c r="AB939" s="152"/>
      <c r="AC939" s="152"/>
      <c r="AD939" s="152"/>
      <c r="AE939" s="250"/>
      <c r="AF939" s="250"/>
      <c r="AG939" s="186"/>
      <c r="AH939" s="250"/>
    </row>
    <row r="940" spans="1:34" ht="12.75" customHeight="1" x14ac:dyDescent="0.35">
      <c r="A940" s="161"/>
      <c r="B940" s="161"/>
      <c r="C940" s="207"/>
      <c r="D940" s="152"/>
      <c r="E940" s="234" t="str">
        <f>IFERROR(IF(ISBLANK(C940),IF(ISBLANK(D940),"",VLOOKUP(D940,Subrecipient!$D$13:$E$1200,2,FALSE)),VLOOKUP(C940,Subrecipient!$C$13:$E$1200,3,FALSE)),"Not Found")</f>
        <v/>
      </c>
      <c r="F940" s="152"/>
      <c r="G940" s="216"/>
      <c r="H940" s="207"/>
      <c r="I940" s="234" t="str">
        <f t="shared" si="14"/>
        <v/>
      </c>
      <c r="J940" s="152"/>
      <c r="K940" s="217"/>
      <c r="L940" s="154"/>
      <c r="M940" s="155"/>
      <c r="N940" s="155"/>
      <c r="O940" s="155"/>
      <c r="P940" s="154"/>
      <c r="Q940" s="215"/>
      <c r="R940" s="152"/>
      <c r="S940" s="152"/>
      <c r="T940" s="152"/>
      <c r="U940" s="152"/>
      <c r="V940" s="152"/>
      <c r="W940" s="207"/>
      <c r="X940" s="207"/>
      <c r="Y940" s="152"/>
      <c r="Z940" s="152"/>
      <c r="AA940" s="152"/>
      <c r="AB940" s="152"/>
      <c r="AC940" s="152"/>
      <c r="AD940" s="152"/>
      <c r="AE940" s="250"/>
      <c r="AF940" s="250"/>
      <c r="AG940" s="186"/>
      <c r="AH940" s="250"/>
    </row>
    <row r="941" spans="1:34" ht="12.75" customHeight="1" x14ac:dyDescent="0.35">
      <c r="A941" s="161"/>
      <c r="B941" s="161"/>
      <c r="C941" s="207"/>
      <c r="D941" s="152"/>
      <c r="E941" s="234" t="str">
        <f>IFERROR(IF(ISBLANK(C941),IF(ISBLANK(D941),"",VLOOKUP(D941,Subrecipient!$D$13:$E$1200,2,FALSE)),VLOOKUP(C941,Subrecipient!$C$13:$E$1200,3,FALSE)),"Not Found")</f>
        <v/>
      </c>
      <c r="F941" s="152"/>
      <c r="G941" s="216"/>
      <c r="H941" s="207"/>
      <c r="I941" s="234" t="str">
        <f t="shared" si="14"/>
        <v/>
      </c>
      <c r="J941" s="152"/>
      <c r="K941" s="217"/>
      <c r="L941" s="154"/>
      <c r="M941" s="155"/>
      <c r="N941" s="155"/>
      <c r="O941" s="155"/>
      <c r="P941" s="154"/>
      <c r="Q941" s="215"/>
      <c r="R941" s="152"/>
      <c r="S941" s="152"/>
      <c r="T941" s="152"/>
      <c r="U941" s="152"/>
      <c r="V941" s="152"/>
      <c r="W941" s="207"/>
      <c r="X941" s="207"/>
      <c r="Y941" s="152"/>
      <c r="Z941" s="152"/>
      <c r="AA941" s="152"/>
      <c r="AB941" s="152"/>
      <c r="AC941" s="152"/>
      <c r="AD941" s="152"/>
      <c r="AE941" s="250"/>
      <c r="AF941" s="250"/>
      <c r="AG941" s="186"/>
      <c r="AH941" s="250"/>
    </row>
    <row r="942" spans="1:34" ht="12.75" customHeight="1" x14ac:dyDescent="0.35">
      <c r="A942" s="161"/>
      <c r="B942" s="161"/>
      <c r="C942" s="207"/>
      <c r="D942" s="152"/>
      <c r="E942" s="234" t="str">
        <f>IFERROR(IF(ISBLANK(C942),IF(ISBLANK(D942),"",VLOOKUP(D942,Subrecipient!$D$13:$E$1200,2,FALSE)),VLOOKUP(C942,Subrecipient!$C$13:$E$1200,3,FALSE)),"Not Found")</f>
        <v/>
      </c>
      <c r="F942" s="152"/>
      <c r="G942" s="216"/>
      <c r="H942" s="207"/>
      <c r="I942" s="234" t="str">
        <f t="shared" si="14"/>
        <v/>
      </c>
      <c r="J942" s="152"/>
      <c r="K942" s="217"/>
      <c r="L942" s="154"/>
      <c r="M942" s="155"/>
      <c r="N942" s="155"/>
      <c r="O942" s="155"/>
      <c r="P942" s="154"/>
      <c r="Q942" s="215"/>
      <c r="R942" s="152"/>
      <c r="S942" s="152"/>
      <c r="T942" s="152"/>
      <c r="U942" s="152"/>
      <c r="V942" s="152"/>
      <c r="W942" s="207"/>
      <c r="X942" s="207"/>
      <c r="Y942" s="152"/>
      <c r="Z942" s="152"/>
      <c r="AA942" s="152"/>
      <c r="AB942" s="152"/>
      <c r="AC942" s="152"/>
      <c r="AD942" s="152"/>
      <c r="AE942" s="250"/>
      <c r="AF942" s="250"/>
      <c r="AG942" s="186"/>
      <c r="AH942" s="250"/>
    </row>
    <row r="943" spans="1:34" ht="12.75" customHeight="1" x14ac:dyDescent="0.35">
      <c r="A943" s="161"/>
      <c r="B943" s="161"/>
      <c r="C943" s="207"/>
      <c r="D943" s="152"/>
      <c r="E943" s="234" t="str">
        <f>IFERROR(IF(ISBLANK(C943),IF(ISBLANK(D943),"",VLOOKUP(D943,Subrecipient!$D$13:$E$1200,2,FALSE)),VLOOKUP(C943,Subrecipient!$C$13:$E$1200,3,FALSE)),"Not Found")</f>
        <v/>
      </c>
      <c r="F943" s="152"/>
      <c r="G943" s="216"/>
      <c r="H943" s="207"/>
      <c r="I943" s="234" t="str">
        <f t="shared" si="14"/>
        <v/>
      </c>
      <c r="J943" s="152"/>
      <c r="K943" s="217"/>
      <c r="L943" s="154"/>
      <c r="M943" s="155"/>
      <c r="N943" s="155"/>
      <c r="O943" s="155"/>
      <c r="P943" s="154"/>
      <c r="Q943" s="215"/>
      <c r="R943" s="152"/>
      <c r="S943" s="152"/>
      <c r="T943" s="152"/>
      <c r="U943" s="152"/>
      <c r="V943" s="152"/>
      <c r="W943" s="207"/>
      <c r="X943" s="207"/>
      <c r="Y943" s="152"/>
      <c r="Z943" s="152"/>
      <c r="AA943" s="152"/>
      <c r="AB943" s="152"/>
      <c r="AC943" s="152"/>
      <c r="AD943" s="152"/>
      <c r="AE943" s="250"/>
      <c r="AF943" s="250"/>
      <c r="AG943" s="186"/>
      <c r="AH943" s="250"/>
    </row>
    <row r="944" spans="1:34" ht="12.75" customHeight="1" x14ac:dyDescent="0.35">
      <c r="A944" s="161"/>
      <c r="B944" s="161"/>
      <c r="C944" s="207"/>
      <c r="D944" s="152"/>
      <c r="E944" s="234" t="str">
        <f>IFERROR(IF(ISBLANK(C944),IF(ISBLANK(D944),"",VLOOKUP(D944,Subrecipient!$D$13:$E$1200,2,FALSE)),VLOOKUP(C944,Subrecipient!$C$13:$E$1200,3,FALSE)),"Not Found")</f>
        <v/>
      </c>
      <c r="F944" s="152"/>
      <c r="G944" s="216"/>
      <c r="H944" s="207"/>
      <c r="I944" s="234" t="str">
        <f t="shared" si="14"/>
        <v/>
      </c>
      <c r="J944" s="152"/>
      <c r="K944" s="217"/>
      <c r="L944" s="154"/>
      <c r="M944" s="155"/>
      <c r="N944" s="155"/>
      <c r="O944" s="155"/>
      <c r="P944" s="154"/>
      <c r="Q944" s="215"/>
      <c r="R944" s="152"/>
      <c r="S944" s="152"/>
      <c r="T944" s="152"/>
      <c r="U944" s="152"/>
      <c r="V944" s="152"/>
      <c r="W944" s="207"/>
      <c r="X944" s="207"/>
      <c r="Y944" s="152"/>
      <c r="Z944" s="152"/>
      <c r="AA944" s="152"/>
      <c r="AB944" s="152"/>
      <c r="AC944" s="152"/>
      <c r="AD944" s="152"/>
      <c r="AE944" s="250"/>
      <c r="AF944" s="250"/>
      <c r="AG944" s="186"/>
      <c r="AH944" s="250"/>
    </row>
    <row r="945" spans="1:34" ht="12.75" customHeight="1" x14ac:dyDescent="0.35">
      <c r="A945" s="161"/>
      <c r="B945" s="161"/>
      <c r="C945" s="207"/>
      <c r="D945" s="152"/>
      <c r="E945" s="234" t="str">
        <f>IFERROR(IF(ISBLANK(C945),IF(ISBLANK(D945),"",VLOOKUP(D945,Subrecipient!$D$13:$E$1200,2,FALSE)),VLOOKUP(C945,Subrecipient!$C$13:$E$1200,3,FALSE)),"Not Found")</f>
        <v/>
      </c>
      <c r="F945" s="152"/>
      <c r="G945" s="216"/>
      <c r="H945" s="207"/>
      <c r="I945" s="234" t="str">
        <f t="shared" si="14"/>
        <v/>
      </c>
      <c r="J945" s="152"/>
      <c r="K945" s="217"/>
      <c r="L945" s="154"/>
      <c r="M945" s="155"/>
      <c r="N945" s="155"/>
      <c r="O945" s="155"/>
      <c r="P945" s="154"/>
      <c r="Q945" s="215"/>
      <c r="R945" s="152"/>
      <c r="S945" s="152"/>
      <c r="T945" s="152"/>
      <c r="U945" s="152"/>
      <c r="V945" s="152"/>
      <c r="W945" s="207"/>
      <c r="X945" s="207"/>
      <c r="Y945" s="152"/>
      <c r="Z945" s="152"/>
      <c r="AA945" s="152"/>
      <c r="AB945" s="152"/>
      <c r="AC945" s="152"/>
      <c r="AD945" s="152"/>
      <c r="AE945" s="250"/>
      <c r="AF945" s="250"/>
      <c r="AG945" s="186"/>
      <c r="AH945" s="250"/>
    </row>
    <row r="946" spans="1:34" ht="12.75" customHeight="1" x14ac:dyDescent="0.35">
      <c r="A946" s="161"/>
      <c r="B946" s="161"/>
      <c r="C946" s="207"/>
      <c r="D946" s="152"/>
      <c r="E946" s="234" t="str">
        <f>IFERROR(IF(ISBLANK(C946),IF(ISBLANK(D946),"",VLOOKUP(D946,Subrecipient!$D$13:$E$1200,2,FALSE)),VLOOKUP(C946,Subrecipient!$C$13:$E$1200,3,FALSE)),"Not Found")</f>
        <v/>
      </c>
      <c r="F946" s="152"/>
      <c r="G946" s="216"/>
      <c r="H946" s="207"/>
      <c r="I946" s="234" t="str">
        <f t="shared" si="14"/>
        <v/>
      </c>
      <c r="J946" s="152"/>
      <c r="K946" s="217"/>
      <c r="L946" s="154"/>
      <c r="M946" s="155"/>
      <c r="N946" s="155"/>
      <c r="O946" s="155"/>
      <c r="P946" s="154"/>
      <c r="Q946" s="215"/>
      <c r="R946" s="152"/>
      <c r="S946" s="152"/>
      <c r="T946" s="152"/>
      <c r="U946" s="152"/>
      <c r="V946" s="152"/>
      <c r="W946" s="207"/>
      <c r="X946" s="207"/>
      <c r="Y946" s="152"/>
      <c r="Z946" s="152"/>
      <c r="AA946" s="152"/>
      <c r="AB946" s="152"/>
      <c r="AC946" s="152"/>
      <c r="AD946" s="152"/>
      <c r="AE946" s="250"/>
      <c r="AF946" s="250"/>
      <c r="AG946" s="186"/>
      <c r="AH946" s="250"/>
    </row>
    <row r="947" spans="1:34" ht="12.75" customHeight="1" x14ac:dyDescent="0.35">
      <c r="A947" s="161"/>
      <c r="B947" s="161"/>
      <c r="C947" s="207"/>
      <c r="D947" s="152"/>
      <c r="E947" s="234" t="str">
        <f>IFERROR(IF(ISBLANK(C947),IF(ISBLANK(D947),"",VLOOKUP(D947,Subrecipient!$D$13:$E$1200,2,FALSE)),VLOOKUP(C947,Subrecipient!$C$13:$E$1200,3,FALSE)),"Not Found")</f>
        <v/>
      </c>
      <c r="F947" s="152"/>
      <c r="G947" s="216"/>
      <c r="H947" s="207"/>
      <c r="I947" s="234" t="str">
        <f t="shared" si="14"/>
        <v/>
      </c>
      <c r="J947" s="152"/>
      <c r="K947" s="217"/>
      <c r="L947" s="154"/>
      <c r="M947" s="155"/>
      <c r="N947" s="155"/>
      <c r="O947" s="155"/>
      <c r="P947" s="154"/>
      <c r="Q947" s="215"/>
      <c r="R947" s="152"/>
      <c r="S947" s="152"/>
      <c r="T947" s="152"/>
      <c r="U947" s="152"/>
      <c r="V947" s="152"/>
      <c r="W947" s="207"/>
      <c r="X947" s="207"/>
      <c r="Y947" s="152"/>
      <c r="Z947" s="152"/>
      <c r="AA947" s="152"/>
      <c r="AB947" s="152"/>
      <c r="AC947" s="152"/>
      <c r="AD947" s="152"/>
      <c r="AE947" s="250"/>
      <c r="AF947" s="250"/>
      <c r="AG947" s="186"/>
      <c r="AH947" s="250"/>
    </row>
    <row r="948" spans="1:34" ht="12.75" customHeight="1" x14ac:dyDescent="0.35">
      <c r="A948" s="161"/>
      <c r="B948" s="161"/>
      <c r="C948" s="207"/>
      <c r="D948" s="152"/>
      <c r="E948" s="234" t="str">
        <f>IFERROR(IF(ISBLANK(C948),IF(ISBLANK(D948),"",VLOOKUP(D948,Subrecipient!$D$13:$E$1200,2,FALSE)),VLOOKUP(C948,Subrecipient!$C$13:$E$1200,3,FALSE)),"Not Found")</f>
        <v/>
      </c>
      <c r="F948" s="152"/>
      <c r="G948" s="216"/>
      <c r="H948" s="207"/>
      <c r="I948" s="234" t="str">
        <f t="shared" si="14"/>
        <v/>
      </c>
      <c r="J948" s="152"/>
      <c r="K948" s="217"/>
      <c r="L948" s="154"/>
      <c r="M948" s="155"/>
      <c r="N948" s="155"/>
      <c r="O948" s="155"/>
      <c r="P948" s="154"/>
      <c r="Q948" s="215"/>
      <c r="R948" s="152"/>
      <c r="S948" s="152"/>
      <c r="T948" s="152"/>
      <c r="U948" s="152"/>
      <c r="V948" s="152"/>
      <c r="W948" s="207"/>
      <c r="X948" s="207"/>
      <c r="Y948" s="152"/>
      <c r="Z948" s="152"/>
      <c r="AA948" s="152"/>
      <c r="AB948" s="152"/>
      <c r="AC948" s="152"/>
      <c r="AD948" s="152"/>
      <c r="AE948" s="250"/>
      <c r="AF948" s="250"/>
      <c r="AG948" s="186"/>
      <c r="AH948" s="250"/>
    </row>
    <row r="949" spans="1:34" ht="12.75" customHeight="1" x14ac:dyDescent="0.35">
      <c r="A949" s="161"/>
      <c r="B949" s="161"/>
      <c r="C949" s="207"/>
      <c r="D949" s="152"/>
      <c r="E949" s="234" t="str">
        <f>IFERROR(IF(ISBLANK(C949),IF(ISBLANK(D949),"",VLOOKUP(D949,Subrecipient!$D$13:$E$1200,2,FALSE)),VLOOKUP(C949,Subrecipient!$C$13:$E$1200,3,FALSE)),"Not Found")</f>
        <v/>
      </c>
      <c r="F949" s="152"/>
      <c r="G949" s="216"/>
      <c r="H949" s="207"/>
      <c r="I949" s="234" t="str">
        <f t="shared" si="14"/>
        <v/>
      </c>
      <c r="J949" s="152"/>
      <c r="K949" s="217"/>
      <c r="L949" s="154"/>
      <c r="M949" s="155"/>
      <c r="N949" s="155"/>
      <c r="O949" s="155"/>
      <c r="P949" s="154"/>
      <c r="Q949" s="215"/>
      <c r="R949" s="152"/>
      <c r="S949" s="152"/>
      <c r="T949" s="152"/>
      <c r="U949" s="152"/>
      <c r="V949" s="152"/>
      <c r="W949" s="207"/>
      <c r="X949" s="207"/>
      <c r="Y949" s="152"/>
      <c r="Z949" s="152"/>
      <c r="AA949" s="152"/>
      <c r="AB949" s="152"/>
      <c r="AC949" s="152"/>
      <c r="AD949" s="152"/>
      <c r="AE949" s="250"/>
      <c r="AF949" s="250"/>
      <c r="AG949" s="186"/>
      <c r="AH949" s="250"/>
    </row>
    <row r="950" spans="1:34" ht="12.75" customHeight="1" x14ac:dyDescent="0.35">
      <c r="A950" s="161"/>
      <c r="B950" s="161"/>
      <c r="C950" s="207"/>
      <c r="D950" s="152"/>
      <c r="E950" s="234" t="str">
        <f>IFERROR(IF(ISBLANK(C950),IF(ISBLANK(D950),"",VLOOKUP(D950,Subrecipient!$D$13:$E$1200,2,FALSE)),VLOOKUP(C950,Subrecipient!$C$13:$E$1200,3,FALSE)),"Not Found")</f>
        <v/>
      </c>
      <c r="F950" s="152"/>
      <c r="G950" s="216"/>
      <c r="H950" s="207"/>
      <c r="I950" s="234" t="str">
        <f t="shared" si="14"/>
        <v/>
      </c>
      <c r="J950" s="152"/>
      <c r="K950" s="217"/>
      <c r="L950" s="154"/>
      <c r="M950" s="155"/>
      <c r="N950" s="155"/>
      <c r="O950" s="155"/>
      <c r="P950" s="154"/>
      <c r="Q950" s="215"/>
      <c r="R950" s="152"/>
      <c r="S950" s="152"/>
      <c r="T950" s="152"/>
      <c r="U950" s="152"/>
      <c r="V950" s="152"/>
      <c r="W950" s="207"/>
      <c r="X950" s="207"/>
      <c r="Y950" s="152"/>
      <c r="Z950" s="152"/>
      <c r="AA950" s="152"/>
      <c r="AB950" s="152"/>
      <c r="AC950" s="152"/>
      <c r="AD950" s="152"/>
      <c r="AE950" s="250"/>
      <c r="AF950" s="250"/>
      <c r="AG950" s="186"/>
      <c r="AH950" s="250"/>
    </row>
    <row r="951" spans="1:34" ht="12.75" customHeight="1" x14ac:dyDescent="0.35">
      <c r="A951" s="161"/>
      <c r="B951" s="161"/>
      <c r="C951" s="207"/>
      <c r="D951" s="152"/>
      <c r="E951" s="234" t="str">
        <f>IFERROR(IF(ISBLANK(C951),IF(ISBLANK(D951),"",VLOOKUP(D951,Subrecipient!$D$13:$E$1200,2,FALSE)),VLOOKUP(C951,Subrecipient!$C$13:$E$1200,3,FALSE)),"Not Found")</f>
        <v/>
      </c>
      <c r="F951" s="152"/>
      <c r="G951" s="216"/>
      <c r="H951" s="207"/>
      <c r="I951" s="234" t="str">
        <f t="shared" si="14"/>
        <v/>
      </c>
      <c r="J951" s="152"/>
      <c r="K951" s="217"/>
      <c r="L951" s="154"/>
      <c r="M951" s="155"/>
      <c r="N951" s="155"/>
      <c r="O951" s="155"/>
      <c r="P951" s="154"/>
      <c r="Q951" s="215"/>
      <c r="R951" s="152"/>
      <c r="S951" s="152"/>
      <c r="T951" s="152"/>
      <c r="U951" s="152"/>
      <c r="V951" s="152"/>
      <c r="W951" s="207"/>
      <c r="X951" s="207"/>
      <c r="Y951" s="152"/>
      <c r="Z951" s="152"/>
      <c r="AA951" s="152"/>
      <c r="AB951" s="152"/>
      <c r="AC951" s="152"/>
      <c r="AD951" s="152"/>
      <c r="AE951" s="250"/>
      <c r="AF951" s="250"/>
      <c r="AG951" s="186"/>
      <c r="AH951" s="250"/>
    </row>
    <row r="952" spans="1:34" ht="12.75" customHeight="1" x14ac:dyDescent="0.35">
      <c r="A952" s="161"/>
      <c r="B952" s="161"/>
      <c r="C952" s="207"/>
      <c r="D952" s="152"/>
      <c r="E952" s="234" t="str">
        <f>IFERROR(IF(ISBLANK(C952),IF(ISBLANK(D952),"",VLOOKUP(D952,Subrecipient!$D$13:$E$1200,2,FALSE)),VLOOKUP(C952,Subrecipient!$C$13:$E$1200,3,FALSE)),"Not Found")</f>
        <v/>
      </c>
      <c r="F952" s="152"/>
      <c r="G952" s="216"/>
      <c r="H952" s="207"/>
      <c r="I952" s="234" t="str">
        <f t="shared" si="14"/>
        <v/>
      </c>
      <c r="J952" s="152"/>
      <c r="K952" s="217"/>
      <c r="L952" s="154"/>
      <c r="M952" s="155"/>
      <c r="N952" s="155"/>
      <c r="O952" s="155"/>
      <c r="P952" s="154"/>
      <c r="Q952" s="215"/>
      <c r="R952" s="152"/>
      <c r="S952" s="152"/>
      <c r="T952" s="152"/>
      <c r="U952" s="152"/>
      <c r="V952" s="152"/>
      <c r="W952" s="207"/>
      <c r="X952" s="207"/>
      <c r="Y952" s="152"/>
      <c r="Z952" s="152"/>
      <c r="AA952" s="152"/>
      <c r="AB952" s="152"/>
      <c r="AC952" s="152"/>
      <c r="AD952" s="152"/>
      <c r="AE952" s="250"/>
      <c r="AF952" s="250"/>
      <c r="AG952" s="186"/>
      <c r="AH952" s="250"/>
    </row>
    <row r="953" spans="1:34" ht="12.75" customHeight="1" x14ac:dyDescent="0.35">
      <c r="A953" s="161"/>
      <c r="B953" s="161"/>
      <c r="C953" s="207"/>
      <c r="D953" s="152"/>
      <c r="E953" s="234" t="str">
        <f>IFERROR(IF(ISBLANK(C953),IF(ISBLANK(D953),"",VLOOKUP(D953,Subrecipient!$D$13:$E$1200,2,FALSE)),VLOOKUP(C953,Subrecipient!$C$13:$E$1200,3,FALSE)),"Not Found")</f>
        <v/>
      </c>
      <c r="F953" s="152"/>
      <c r="G953" s="216"/>
      <c r="H953" s="207"/>
      <c r="I953" s="234" t="str">
        <f t="shared" si="14"/>
        <v/>
      </c>
      <c r="J953" s="152"/>
      <c r="K953" s="217"/>
      <c r="L953" s="154"/>
      <c r="M953" s="155"/>
      <c r="N953" s="155"/>
      <c r="O953" s="155"/>
      <c r="P953" s="154"/>
      <c r="Q953" s="215"/>
      <c r="R953" s="152"/>
      <c r="S953" s="152"/>
      <c r="T953" s="152"/>
      <c r="U953" s="152"/>
      <c r="V953" s="152"/>
      <c r="W953" s="207"/>
      <c r="X953" s="207"/>
      <c r="Y953" s="152"/>
      <c r="Z953" s="152"/>
      <c r="AA953" s="152"/>
      <c r="AB953" s="152"/>
      <c r="AC953" s="152"/>
      <c r="AD953" s="152"/>
      <c r="AE953" s="250"/>
      <c r="AF953" s="250"/>
      <c r="AG953" s="186"/>
      <c r="AH953" s="250"/>
    </row>
    <row r="954" spans="1:34" ht="12.75" customHeight="1" x14ac:dyDescent="0.35">
      <c r="A954" s="161"/>
      <c r="B954" s="161"/>
      <c r="C954" s="207"/>
      <c r="D954" s="152"/>
      <c r="E954" s="234" t="str">
        <f>IFERROR(IF(ISBLANK(C954),IF(ISBLANK(D954),"",VLOOKUP(D954,Subrecipient!$D$13:$E$1200,2,FALSE)),VLOOKUP(C954,Subrecipient!$C$13:$E$1200,3,FALSE)),"Not Found")</f>
        <v/>
      </c>
      <c r="F954" s="152"/>
      <c r="G954" s="216"/>
      <c r="H954" s="207"/>
      <c r="I954" s="234" t="str">
        <f t="shared" si="14"/>
        <v/>
      </c>
      <c r="J954" s="152"/>
      <c r="K954" s="217"/>
      <c r="L954" s="154"/>
      <c r="M954" s="155"/>
      <c r="N954" s="155"/>
      <c r="O954" s="155"/>
      <c r="P954" s="154"/>
      <c r="Q954" s="215"/>
      <c r="R954" s="152"/>
      <c r="S954" s="152"/>
      <c r="T954" s="152"/>
      <c r="U954" s="152"/>
      <c r="V954" s="152"/>
      <c r="W954" s="207"/>
      <c r="X954" s="207"/>
      <c r="Y954" s="152"/>
      <c r="Z954" s="152"/>
      <c r="AA954" s="152"/>
      <c r="AB954" s="152"/>
      <c r="AC954" s="152"/>
      <c r="AD954" s="152"/>
      <c r="AE954" s="250"/>
      <c r="AF954" s="250"/>
      <c r="AG954" s="186"/>
      <c r="AH954" s="250"/>
    </row>
    <row r="955" spans="1:34" ht="12.75" customHeight="1" x14ac:dyDescent="0.35">
      <c r="A955" s="161"/>
      <c r="B955" s="161"/>
      <c r="C955" s="207"/>
      <c r="D955" s="152"/>
      <c r="E955" s="234" t="str">
        <f>IFERROR(IF(ISBLANK(C955),IF(ISBLANK(D955),"",VLOOKUP(D955,Subrecipient!$D$13:$E$1200,2,FALSE)),VLOOKUP(C955,Subrecipient!$C$13:$E$1200,3,FALSE)),"Not Found")</f>
        <v/>
      </c>
      <c r="F955" s="152"/>
      <c r="G955" s="216"/>
      <c r="H955" s="207"/>
      <c r="I955" s="234" t="str">
        <f t="shared" si="14"/>
        <v/>
      </c>
      <c r="J955" s="152"/>
      <c r="K955" s="217"/>
      <c r="L955" s="154"/>
      <c r="M955" s="155"/>
      <c r="N955" s="155"/>
      <c r="O955" s="155"/>
      <c r="P955" s="154"/>
      <c r="Q955" s="215"/>
      <c r="R955" s="152"/>
      <c r="S955" s="152"/>
      <c r="T955" s="152"/>
      <c r="U955" s="152"/>
      <c r="V955" s="152"/>
      <c r="W955" s="207"/>
      <c r="X955" s="207"/>
      <c r="Y955" s="152"/>
      <c r="Z955" s="152"/>
      <c r="AA955" s="152"/>
      <c r="AB955" s="152"/>
      <c r="AC955" s="152"/>
      <c r="AD955" s="152"/>
      <c r="AE955" s="250"/>
      <c r="AF955" s="250"/>
      <c r="AG955" s="186"/>
      <c r="AH955" s="250"/>
    </row>
    <row r="956" spans="1:34" ht="12.75" customHeight="1" x14ac:dyDescent="0.35">
      <c r="A956" s="161"/>
      <c r="B956" s="161"/>
      <c r="C956" s="207"/>
      <c r="D956" s="152"/>
      <c r="E956" s="234" t="str">
        <f>IFERROR(IF(ISBLANK(C956),IF(ISBLANK(D956),"",VLOOKUP(D956,Subrecipient!$D$13:$E$1200,2,FALSE)),VLOOKUP(C956,Subrecipient!$C$13:$E$1200,3,FALSE)),"Not Found")</f>
        <v/>
      </c>
      <c r="F956" s="152"/>
      <c r="G956" s="216"/>
      <c r="H956" s="207"/>
      <c r="I956" s="234" t="str">
        <f t="shared" si="14"/>
        <v/>
      </c>
      <c r="J956" s="152"/>
      <c r="K956" s="217"/>
      <c r="L956" s="154"/>
      <c r="M956" s="155"/>
      <c r="N956" s="155"/>
      <c r="O956" s="155"/>
      <c r="P956" s="154"/>
      <c r="Q956" s="215"/>
      <c r="R956" s="152"/>
      <c r="S956" s="152"/>
      <c r="T956" s="152"/>
      <c r="U956" s="152"/>
      <c r="V956" s="152"/>
      <c r="W956" s="207"/>
      <c r="X956" s="207"/>
      <c r="Y956" s="152"/>
      <c r="Z956" s="152"/>
      <c r="AA956" s="152"/>
      <c r="AB956" s="152"/>
      <c r="AC956" s="152"/>
      <c r="AD956" s="152"/>
      <c r="AE956" s="250"/>
      <c r="AF956" s="250"/>
      <c r="AG956" s="186"/>
      <c r="AH956" s="250"/>
    </row>
    <row r="957" spans="1:34" ht="12.75" customHeight="1" x14ac:dyDescent="0.35">
      <c r="A957" s="161"/>
      <c r="B957" s="161"/>
      <c r="C957" s="207"/>
      <c r="D957" s="152"/>
      <c r="E957" s="234" t="str">
        <f>IFERROR(IF(ISBLANK(C957),IF(ISBLANK(D957),"",VLOOKUP(D957,Subrecipient!$D$13:$E$1200,2,FALSE)),VLOOKUP(C957,Subrecipient!$C$13:$E$1200,3,FALSE)),"Not Found")</f>
        <v/>
      </c>
      <c r="F957" s="152"/>
      <c r="G957" s="216"/>
      <c r="H957" s="207"/>
      <c r="I957" s="234" t="str">
        <f t="shared" si="14"/>
        <v/>
      </c>
      <c r="J957" s="152"/>
      <c r="K957" s="217"/>
      <c r="L957" s="154"/>
      <c r="M957" s="155"/>
      <c r="N957" s="155"/>
      <c r="O957" s="155"/>
      <c r="P957" s="154"/>
      <c r="Q957" s="215"/>
      <c r="R957" s="152"/>
      <c r="S957" s="152"/>
      <c r="T957" s="152"/>
      <c r="U957" s="152"/>
      <c r="V957" s="152"/>
      <c r="W957" s="207"/>
      <c r="X957" s="207"/>
      <c r="Y957" s="152"/>
      <c r="Z957" s="152"/>
      <c r="AA957" s="152"/>
      <c r="AB957" s="152"/>
      <c r="AC957" s="152"/>
      <c r="AD957" s="152"/>
      <c r="AE957" s="250"/>
      <c r="AF957" s="250"/>
      <c r="AG957" s="186"/>
      <c r="AH957" s="250"/>
    </row>
    <row r="958" spans="1:34" ht="12.75" customHeight="1" x14ac:dyDescent="0.35">
      <c r="A958" s="161"/>
      <c r="B958" s="161"/>
      <c r="C958" s="207"/>
      <c r="D958" s="152"/>
      <c r="E958" s="234" t="str">
        <f>IFERROR(IF(ISBLANK(C958),IF(ISBLANK(D958),"",VLOOKUP(D958,Subrecipient!$D$13:$E$1200,2,FALSE)),VLOOKUP(C958,Subrecipient!$C$13:$E$1200,3,FALSE)),"Not Found")</f>
        <v/>
      </c>
      <c r="F958" s="152"/>
      <c r="G958" s="216"/>
      <c r="H958" s="207"/>
      <c r="I958" s="234" t="str">
        <f t="shared" si="14"/>
        <v/>
      </c>
      <c r="J958" s="152"/>
      <c r="K958" s="217"/>
      <c r="L958" s="154"/>
      <c r="M958" s="155"/>
      <c r="N958" s="155"/>
      <c r="O958" s="155"/>
      <c r="P958" s="154"/>
      <c r="Q958" s="215"/>
      <c r="R958" s="152"/>
      <c r="S958" s="152"/>
      <c r="T958" s="152"/>
      <c r="U958" s="152"/>
      <c r="V958" s="152"/>
      <c r="W958" s="207"/>
      <c r="X958" s="207"/>
      <c r="Y958" s="152"/>
      <c r="Z958" s="152"/>
      <c r="AA958" s="152"/>
      <c r="AB958" s="152"/>
      <c r="AC958" s="152"/>
      <c r="AD958" s="152"/>
      <c r="AE958" s="250"/>
      <c r="AF958" s="250"/>
      <c r="AG958" s="186"/>
      <c r="AH958" s="250"/>
    </row>
    <row r="959" spans="1:34" ht="12.75" customHeight="1" x14ac:dyDescent="0.35">
      <c r="A959" s="161"/>
      <c r="B959" s="161"/>
      <c r="C959" s="207"/>
      <c r="D959" s="152"/>
      <c r="E959" s="234" t="str">
        <f>IFERROR(IF(ISBLANK(C959),IF(ISBLANK(D959),"",VLOOKUP(D959,Subrecipient!$D$13:$E$1200,2,FALSE)),VLOOKUP(C959,Subrecipient!$C$13:$E$1200,3,FALSE)),"Not Found")</f>
        <v/>
      </c>
      <c r="F959" s="152"/>
      <c r="G959" s="216"/>
      <c r="H959" s="207"/>
      <c r="I959" s="234" t="str">
        <f t="shared" si="14"/>
        <v/>
      </c>
      <c r="J959" s="152"/>
      <c r="K959" s="217"/>
      <c r="L959" s="154"/>
      <c r="M959" s="155"/>
      <c r="N959" s="155"/>
      <c r="O959" s="155"/>
      <c r="P959" s="154"/>
      <c r="Q959" s="215"/>
      <c r="R959" s="152"/>
      <c r="S959" s="152"/>
      <c r="T959" s="152"/>
      <c r="U959" s="152"/>
      <c r="V959" s="152"/>
      <c r="W959" s="207"/>
      <c r="X959" s="207"/>
      <c r="Y959" s="152"/>
      <c r="Z959" s="152"/>
      <c r="AA959" s="152"/>
      <c r="AB959" s="152"/>
      <c r="AC959" s="152"/>
      <c r="AD959" s="152"/>
      <c r="AE959" s="250"/>
      <c r="AF959" s="250"/>
      <c r="AG959" s="186"/>
      <c r="AH959" s="250"/>
    </row>
    <row r="960" spans="1:34" ht="12.75" customHeight="1" x14ac:dyDescent="0.35">
      <c r="A960" s="161"/>
      <c r="B960" s="161"/>
      <c r="C960" s="207"/>
      <c r="D960" s="152"/>
      <c r="E960" s="234" t="str">
        <f>IFERROR(IF(ISBLANK(C960),IF(ISBLANK(D960),"",VLOOKUP(D960,Subrecipient!$D$13:$E$1200,2,FALSE)),VLOOKUP(C960,Subrecipient!$C$13:$E$1200,3,FALSE)),"Not Found")</f>
        <v/>
      </c>
      <c r="F960" s="152"/>
      <c r="G960" s="216"/>
      <c r="H960" s="207"/>
      <c r="I960" s="234" t="str">
        <f t="shared" si="14"/>
        <v/>
      </c>
      <c r="J960" s="152"/>
      <c r="K960" s="217"/>
      <c r="L960" s="154"/>
      <c r="M960" s="155"/>
      <c r="N960" s="155"/>
      <c r="O960" s="155"/>
      <c r="P960" s="154"/>
      <c r="Q960" s="215"/>
      <c r="R960" s="152"/>
      <c r="S960" s="152"/>
      <c r="T960" s="152"/>
      <c r="U960" s="152"/>
      <c r="V960" s="152"/>
      <c r="W960" s="207"/>
      <c r="X960" s="207"/>
      <c r="Y960" s="152"/>
      <c r="Z960" s="152"/>
      <c r="AA960" s="152"/>
      <c r="AB960" s="152"/>
      <c r="AC960" s="152"/>
      <c r="AD960" s="152"/>
      <c r="AE960" s="250"/>
      <c r="AF960" s="250"/>
      <c r="AG960" s="186"/>
      <c r="AH960" s="250"/>
    </row>
    <row r="961" spans="1:34" ht="12.75" customHeight="1" x14ac:dyDescent="0.35">
      <c r="A961" s="161"/>
      <c r="B961" s="161"/>
      <c r="C961" s="207"/>
      <c r="D961" s="152"/>
      <c r="E961" s="234" t="str">
        <f>IFERROR(IF(ISBLANK(C961),IF(ISBLANK(D961),"",VLOOKUP(D961,Subrecipient!$D$13:$E$1200,2,FALSE)),VLOOKUP(C961,Subrecipient!$C$13:$E$1200,3,FALSE)),"Not Found")</f>
        <v/>
      </c>
      <c r="F961" s="152"/>
      <c r="G961" s="216"/>
      <c r="H961" s="207"/>
      <c r="I961" s="234" t="str">
        <f t="shared" si="14"/>
        <v/>
      </c>
      <c r="J961" s="152"/>
      <c r="K961" s="217"/>
      <c r="L961" s="154"/>
      <c r="M961" s="155"/>
      <c r="N961" s="155"/>
      <c r="O961" s="155"/>
      <c r="P961" s="154"/>
      <c r="Q961" s="215"/>
      <c r="R961" s="152"/>
      <c r="S961" s="152"/>
      <c r="T961" s="152"/>
      <c r="U961" s="152"/>
      <c r="V961" s="152"/>
      <c r="W961" s="207"/>
      <c r="X961" s="207"/>
      <c r="Y961" s="152"/>
      <c r="Z961" s="152"/>
      <c r="AA961" s="152"/>
      <c r="AB961" s="152"/>
      <c r="AC961" s="152"/>
      <c r="AD961" s="152"/>
      <c r="AE961" s="250"/>
      <c r="AF961" s="250"/>
      <c r="AG961" s="186"/>
      <c r="AH961" s="250"/>
    </row>
    <row r="962" spans="1:34" ht="12.75" customHeight="1" x14ac:dyDescent="0.35">
      <c r="A962" s="161"/>
      <c r="B962" s="161"/>
      <c r="C962" s="207"/>
      <c r="D962" s="152"/>
      <c r="E962" s="234" t="str">
        <f>IFERROR(IF(ISBLANK(C962),IF(ISBLANK(D962),"",VLOOKUP(D962,Subrecipient!$D$13:$E$1200,2,FALSE)),VLOOKUP(C962,Subrecipient!$C$13:$E$1200,3,FALSE)),"Not Found")</f>
        <v/>
      </c>
      <c r="F962" s="152"/>
      <c r="G962" s="216"/>
      <c r="H962" s="207"/>
      <c r="I962" s="234" t="str">
        <f t="shared" si="14"/>
        <v/>
      </c>
      <c r="J962" s="152"/>
      <c r="K962" s="217"/>
      <c r="L962" s="154"/>
      <c r="M962" s="155"/>
      <c r="N962" s="155"/>
      <c r="O962" s="155"/>
      <c r="P962" s="154"/>
      <c r="Q962" s="215"/>
      <c r="R962" s="152"/>
      <c r="S962" s="152"/>
      <c r="T962" s="152"/>
      <c r="U962" s="152"/>
      <c r="V962" s="152"/>
      <c r="W962" s="207"/>
      <c r="X962" s="207"/>
      <c r="Y962" s="152"/>
      <c r="Z962" s="152"/>
      <c r="AA962" s="152"/>
      <c r="AB962" s="152"/>
      <c r="AC962" s="152"/>
      <c r="AD962" s="152"/>
      <c r="AE962" s="250"/>
      <c r="AF962" s="250"/>
      <c r="AG962" s="186"/>
      <c r="AH962" s="250"/>
    </row>
    <row r="963" spans="1:34" ht="12.75" customHeight="1" x14ac:dyDescent="0.35">
      <c r="A963" s="161"/>
      <c r="B963" s="161"/>
      <c r="C963" s="207"/>
      <c r="D963" s="152"/>
      <c r="E963" s="234" t="str">
        <f>IFERROR(IF(ISBLANK(C963),IF(ISBLANK(D963),"",VLOOKUP(D963,Subrecipient!$D$13:$E$1200,2,FALSE)),VLOOKUP(C963,Subrecipient!$C$13:$E$1200,3,FALSE)),"Not Found")</f>
        <v/>
      </c>
      <c r="F963" s="152"/>
      <c r="G963" s="216"/>
      <c r="H963" s="207"/>
      <c r="I963" s="234" t="str">
        <f t="shared" si="14"/>
        <v/>
      </c>
      <c r="J963" s="152"/>
      <c r="K963" s="217"/>
      <c r="L963" s="154"/>
      <c r="M963" s="155"/>
      <c r="N963" s="155"/>
      <c r="O963" s="155"/>
      <c r="P963" s="154"/>
      <c r="Q963" s="215"/>
      <c r="R963" s="152"/>
      <c r="S963" s="152"/>
      <c r="T963" s="152"/>
      <c r="U963" s="152"/>
      <c r="V963" s="152"/>
      <c r="W963" s="207"/>
      <c r="X963" s="207"/>
      <c r="Y963" s="152"/>
      <c r="Z963" s="152"/>
      <c r="AA963" s="152"/>
      <c r="AB963" s="152"/>
      <c r="AC963" s="152"/>
      <c r="AD963" s="152"/>
      <c r="AE963" s="250"/>
      <c r="AF963" s="250"/>
      <c r="AG963" s="186"/>
      <c r="AH963" s="250"/>
    </row>
    <row r="964" spans="1:34" ht="12.75" customHeight="1" x14ac:dyDescent="0.35">
      <c r="A964" s="161"/>
      <c r="B964" s="161"/>
      <c r="C964" s="207"/>
      <c r="D964" s="152"/>
      <c r="E964" s="234" t="str">
        <f>IFERROR(IF(ISBLANK(C964),IF(ISBLANK(D964),"",VLOOKUP(D964,Subrecipient!$D$13:$E$1200,2,FALSE)),VLOOKUP(C964,Subrecipient!$C$13:$E$1200,3,FALSE)),"Not Found")</f>
        <v/>
      </c>
      <c r="F964" s="152"/>
      <c r="G964" s="216"/>
      <c r="H964" s="207"/>
      <c r="I964" s="234" t="str">
        <f t="shared" si="14"/>
        <v/>
      </c>
      <c r="J964" s="152"/>
      <c r="K964" s="217"/>
      <c r="L964" s="154"/>
      <c r="M964" s="155"/>
      <c r="N964" s="155"/>
      <c r="O964" s="155"/>
      <c r="P964" s="154"/>
      <c r="Q964" s="215"/>
      <c r="R964" s="152"/>
      <c r="S964" s="152"/>
      <c r="T964" s="152"/>
      <c r="U964" s="152"/>
      <c r="V964" s="152"/>
      <c r="W964" s="207"/>
      <c r="X964" s="207"/>
      <c r="Y964" s="152"/>
      <c r="Z964" s="152"/>
      <c r="AA964" s="152"/>
      <c r="AB964" s="152"/>
      <c r="AC964" s="152"/>
      <c r="AD964" s="152"/>
      <c r="AE964" s="250"/>
      <c r="AF964" s="250"/>
      <c r="AG964" s="186"/>
      <c r="AH964" s="250"/>
    </row>
    <row r="965" spans="1:34" ht="12.75" customHeight="1" x14ac:dyDescent="0.35">
      <c r="A965" s="161"/>
      <c r="B965" s="161"/>
      <c r="C965" s="207"/>
      <c r="D965" s="152"/>
      <c r="E965" s="234" t="str">
        <f>IFERROR(IF(ISBLANK(C965),IF(ISBLANK(D965),"",VLOOKUP(D965,Subrecipient!$D$13:$E$1200,2,FALSE)),VLOOKUP(C965,Subrecipient!$C$13:$E$1200,3,FALSE)),"Not Found")</f>
        <v/>
      </c>
      <c r="F965" s="152"/>
      <c r="G965" s="216"/>
      <c r="H965" s="207"/>
      <c r="I965" s="234" t="str">
        <f t="shared" si="14"/>
        <v/>
      </c>
      <c r="J965" s="152"/>
      <c r="K965" s="217"/>
      <c r="L965" s="154"/>
      <c r="M965" s="155"/>
      <c r="N965" s="155"/>
      <c r="O965" s="155"/>
      <c r="P965" s="154"/>
      <c r="Q965" s="215"/>
      <c r="R965" s="152"/>
      <c r="S965" s="152"/>
      <c r="T965" s="152"/>
      <c r="U965" s="152"/>
      <c r="V965" s="152"/>
      <c r="W965" s="207"/>
      <c r="X965" s="207"/>
      <c r="Y965" s="152"/>
      <c r="Z965" s="152"/>
      <c r="AA965" s="152"/>
      <c r="AB965" s="152"/>
      <c r="AC965" s="152"/>
      <c r="AD965" s="152"/>
      <c r="AE965" s="250"/>
      <c r="AF965" s="250"/>
      <c r="AG965" s="186"/>
      <c r="AH965" s="250"/>
    </row>
    <row r="966" spans="1:34" ht="12.75" customHeight="1" x14ac:dyDescent="0.35">
      <c r="A966" s="161"/>
      <c r="B966" s="161"/>
      <c r="C966" s="207"/>
      <c r="D966" s="152"/>
      <c r="E966" s="234" t="str">
        <f>IFERROR(IF(ISBLANK(C966),IF(ISBLANK(D966),"",VLOOKUP(D966,Subrecipient!$D$13:$E$1200,2,FALSE)),VLOOKUP(C966,Subrecipient!$C$13:$E$1200,3,FALSE)),"Not Found")</f>
        <v/>
      </c>
      <c r="F966" s="152"/>
      <c r="G966" s="216"/>
      <c r="H966" s="207"/>
      <c r="I966" s="234" t="str">
        <f t="shared" si="14"/>
        <v/>
      </c>
      <c r="J966" s="152"/>
      <c r="K966" s="217"/>
      <c r="L966" s="154"/>
      <c r="M966" s="155"/>
      <c r="N966" s="155"/>
      <c r="O966" s="155"/>
      <c r="P966" s="154"/>
      <c r="Q966" s="215"/>
      <c r="R966" s="152"/>
      <c r="S966" s="152"/>
      <c r="T966" s="152"/>
      <c r="U966" s="152"/>
      <c r="V966" s="152"/>
      <c r="W966" s="207"/>
      <c r="X966" s="207"/>
      <c r="Y966" s="152"/>
      <c r="Z966" s="152"/>
      <c r="AA966" s="152"/>
      <c r="AB966" s="152"/>
      <c r="AC966" s="152"/>
      <c r="AD966" s="152"/>
      <c r="AE966" s="250"/>
      <c r="AF966" s="250"/>
      <c r="AG966" s="186"/>
      <c r="AH966" s="250"/>
    </row>
    <row r="967" spans="1:34" ht="12.75" customHeight="1" x14ac:dyDescent="0.35">
      <c r="A967" s="161"/>
      <c r="B967" s="161"/>
      <c r="C967" s="207"/>
      <c r="D967" s="152"/>
      <c r="E967" s="234" t="str">
        <f>IFERROR(IF(ISBLANK(C967),IF(ISBLANK(D967),"",VLOOKUP(D967,Subrecipient!$D$13:$E$1200,2,FALSE)),VLOOKUP(C967,Subrecipient!$C$13:$E$1200,3,FALSE)),"Not Found")</f>
        <v/>
      </c>
      <c r="F967" s="152"/>
      <c r="G967" s="216"/>
      <c r="H967" s="207"/>
      <c r="I967" s="234" t="str">
        <f t="shared" si="14"/>
        <v/>
      </c>
      <c r="J967" s="152"/>
      <c r="K967" s="217"/>
      <c r="L967" s="154"/>
      <c r="M967" s="155"/>
      <c r="N967" s="155"/>
      <c r="O967" s="155"/>
      <c r="P967" s="154"/>
      <c r="Q967" s="215"/>
      <c r="R967" s="152"/>
      <c r="S967" s="152"/>
      <c r="T967" s="152"/>
      <c r="U967" s="152"/>
      <c r="V967" s="152"/>
      <c r="W967" s="207"/>
      <c r="X967" s="207"/>
      <c r="Y967" s="152"/>
      <c r="Z967" s="152"/>
      <c r="AA967" s="152"/>
      <c r="AB967" s="152"/>
      <c r="AC967" s="152"/>
      <c r="AD967" s="152"/>
      <c r="AE967" s="250"/>
      <c r="AF967" s="250"/>
      <c r="AG967" s="186"/>
      <c r="AH967" s="250"/>
    </row>
    <row r="968" spans="1:34" ht="12.75" customHeight="1" x14ac:dyDescent="0.35">
      <c r="A968" s="161"/>
      <c r="B968" s="161"/>
      <c r="C968" s="207"/>
      <c r="D968" s="152"/>
      <c r="E968" s="234" t="str">
        <f>IFERROR(IF(ISBLANK(C968),IF(ISBLANK(D968),"",VLOOKUP(D968,Subrecipient!$D$13:$E$1200,2,FALSE)),VLOOKUP(C968,Subrecipient!$C$13:$E$1200,3,FALSE)),"Not Found")</f>
        <v/>
      </c>
      <c r="F968" s="152"/>
      <c r="G968" s="216"/>
      <c r="H968" s="207"/>
      <c r="I968" s="234" t="str">
        <f t="shared" si="14"/>
        <v/>
      </c>
      <c r="J968" s="152"/>
      <c r="K968" s="217"/>
      <c r="L968" s="154"/>
      <c r="M968" s="155"/>
      <c r="N968" s="155"/>
      <c r="O968" s="155"/>
      <c r="P968" s="154"/>
      <c r="Q968" s="215"/>
      <c r="R968" s="152"/>
      <c r="S968" s="152"/>
      <c r="T968" s="152"/>
      <c r="U968" s="152"/>
      <c r="V968" s="152"/>
      <c r="W968" s="207"/>
      <c r="X968" s="207"/>
      <c r="Y968" s="152"/>
      <c r="Z968" s="152"/>
      <c r="AA968" s="152"/>
      <c r="AB968" s="152"/>
      <c r="AC968" s="152"/>
      <c r="AD968" s="152"/>
      <c r="AE968" s="250"/>
      <c r="AF968" s="250"/>
      <c r="AG968" s="186"/>
      <c r="AH968" s="250"/>
    </row>
    <row r="969" spans="1:34" ht="12.75" customHeight="1" x14ac:dyDescent="0.35">
      <c r="A969" s="161"/>
      <c r="B969" s="161"/>
      <c r="C969" s="207"/>
      <c r="D969" s="152"/>
      <c r="E969" s="234" t="str">
        <f>IFERROR(IF(ISBLANK(C969),IF(ISBLANK(D969),"",VLOOKUP(D969,Subrecipient!$D$13:$E$1200,2,FALSE)),VLOOKUP(C969,Subrecipient!$C$13:$E$1200,3,FALSE)),"Not Found")</f>
        <v/>
      </c>
      <c r="F969" s="152"/>
      <c r="G969" s="216"/>
      <c r="H969" s="207"/>
      <c r="I969" s="234" t="str">
        <f t="shared" ref="I969:I1032" si="15">E969</f>
        <v/>
      </c>
      <c r="J969" s="152"/>
      <c r="K969" s="217"/>
      <c r="L969" s="154"/>
      <c r="M969" s="155"/>
      <c r="N969" s="155"/>
      <c r="O969" s="155"/>
      <c r="P969" s="154"/>
      <c r="Q969" s="215"/>
      <c r="R969" s="152"/>
      <c r="S969" s="152"/>
      <c r="T969" s="152"/>
      <c r="U969" s="152"/>
      <c r="V969" s="152"/>
      <c r="W969" s="207"/>
      <c r="X969" s="207"/>
      <c r="Y969" s="152"/>
      <c r="Z969" s="152"/>
      <c r="AA969" s="152"/>
      <c r="AB969" s="152"/>
      <c r="AC969" s="152"/>
      <c r="AD969" s="152"/>
      <c r="AE969" s="250"/>
      <c r="AF969" s="250"/>
      <c r="AG969" s="186"/>
      <c r="AH969" s="250"/>
    </row>
    <row r="970" spans="1:34" ht="12.75" customHeight="1" x14ac:dyDescent="0.35">
      <c r="A970" s="161"/>
      <c r="B970" s="161"/>
      <c r="C970" s="207"/>
      <c r="D970" s="152"/>
      <c r="E970" s="234" t="str">
        <f>IFERROR(IF(ISBLANK(C970),IF(ISBLANK(D970),"",VLOOKUP(D970,Subrecipient!$D$13:$E$1200,2,FALSE)),VLOOKUP(C970,Subrecipient!$C$13:$E$1200,3,FALSE)),"Not Found")</f>
        <v/>
      </c>
      <c r="F970" s="152"/>
      <c r="G970" s="216"/>
      <c r="H970" s="207"/>
      <c r="I970" s="234" t="str">
        <f t="shared" si="15"/>
        <v/>
      </c>
      <c r="J970" s="152"/>
      <c r="K970" s="217"/>
      <c r="L970" s="154"/>
      <c r="M970" s="155"/>
      <c r="N970" s="155"/>
      <c r="O970" s="155"/>
      <c r="P970" s="154"/>
      <c r="Q970" s="215"/>
      <c r="R970" s="152"/>
      <c r="S970" s="152"/>
      <c r="T970" s="152"/>
      <c r="U970" s="152"/>
      <c r="V970" s="152"/>
      <c r="W970" s="207"/>
      <c r="X970" s="207"/>
      <c r="Y970" s="152"/>
      <c r="Z970" s="152"/>
      <c r="AA970" s="152"/>
      <c r="AB970" s="152"/>
      <c r="AC970" s="152"/>
      <c r="AD970" s="152"/>
      <c r="AE970" s="250"/>
      <c r="AF970" s="250"/>
      <c r="AG970" s="186"/>
      <c r="AH970" s="250"/>
    </row>
    <row r="971" spans="1:34" ht="12.75" customHeight="1" x14ac:dyDescent="0.35">
      <c r="A971" s="161"/>
      <c r="B971" s="161"/>
      <c r="C971" s="207"/>
      <c r="D971" s="152"/>
      <c r="E971" s="234" t="str">
        <f>IFERROR(IF(ISBLANK(C971),IF(ISBLANK(D971),"",VLOOKUP(D971,Subrecipient!$D$13:$E$1200,2,FALSE)),VLOOKUP(C971,Subrecipient!$C$13:$E$1200,3,FALSE)),"Not Found")</f>
        <v/>
      </c>
      <c r="F971" s="152"/>
      <c r="G971" s="216"/>
      <c r="H971" s="207"/>
      <c r="I971" s="234" t="str">
        <f t="shared" si="15"/>
        <v/>
      </c>
      <c r="J971" s="152"/>
      <c r="K971" s="217"/>
      <c r="L971" s="154"/>
      <c r="M971" s="155"/>
      <c r="N971" s="155"/>
      <c r="O971" s="155"/>
      <c r="P971" s="154"/>
      <c r="Q971" s="215"/>
      <c r="R971" s="152"/>
      <c r="S971" s="152"/>
      <c r="T971" s="152"/>
      <c r="U971" s="152"/>
      <c r="V971" s="152"/>
      <c r="W971" s="207"/>
      <c r="X971" s="207"/>
      <c r="Y971" s="152"/>
      <c r="Z971" s="152"/>
      <c r="AA971" s="152"/>
      <c r="AB971" s="152"/>
      <c r="AC971" s="152"/>
      <c r="AD971" s="152"/>
      <c r="AE971" s="250"/>
      <c r="AF971" s="250"/>
      <c r="AG971" s="186"/>
      <c r="AH971" s="250"/>
    </row>
    <row r="972" spans="1:34" ht="12.75" customHeight="1" x14ac:dyDescent="0.35">
      <c r="A972" s="161"/>
      <c r="B972" s="161"/>
      <c r="C972" s="207"/>
      <c r="D972" s="152"/>
      <c r="E972" s="234" t="str">
        <f>IFERROR(IF(ISBLANK(C972),IF(ISBLANK(D972),"",VLOOKUP(D972,Subrecipient!$D$13:$E$1200,2,FALSE)),VLOOKUP(C972,Subrecipient!$C$13:$E$1200,3,FALSE)),"Not Found")</f>
        <v/>
      </c>
      <c r="F972" s="152"/>
      <c r="G972" s="216"/>
      <c r="H972" s="207"/>
      <c r="I972" s="234" t="str">
        <f t="shared" si="15"/>
        <v/>
      </c>
      <c r="J972" s="152"/>
      <c r="K972" s="217"/>
      <c r="L972" s="154"/>
      <c r="M972" s="155"/>
      <c r="N972" s="155"/>
      <c r="O972" s="155"/>
      <c r="P972" s="154"/>
      <c r="Q972" s="215"/>
      <c r="R972" s="152"/>
      <c r="S972" s="152"/>
      <c r="T972" s="152"/>
      <c r="U972" s="152"/>
      <c r="V972" s="152"/>
      <c r="W972" s="207"/>
      <c r="X972" s="207"/>
      <c r="Y972" s="152"/>
      <c r="Z972" s="152"/>
      <c r="AA972" s="152"/>
      <c r="AB972" s="152"/>
      <c r="AC972" s="152"/>
      <c r="AD972" s="152"/>
      <c r="AE972" s="250"/>
      <c r="AF972" s="250"/>
      <c r="AG972" s="186"/>
      <c r="AH972" s="250"/>
    </row>
    <row r="973" spans="1:34" ht="12.75" customHeight="1" x14ac:dyDescent="0.35">
      <c r="A973" s="161"/>
      <c r="B973" s="161"/>
      <c r="C973" s="207"/>
      <c r="D973" s="152"/>
      <c r="E973" s="234" t="str">
        <f>IFERROR(IF(ISBLANK(C973),IF(ISBLANK(D973),"",VLOOKUP(D973,Subrecipient!$D$13:$E$1200,2,FALSE)),VLOOKUP(C973,Subrecipient!$C$13:$E$1200,3,FALSE)),"Not Found")</f>
        <v/>
      </c>
      <c r="F973" s="152"/>
      <c r="G973" s="216"/>
      <c r="H973" s="207"/>
      <c r="I973" s="234" t="str">
        <f t="shared" si="15"/>
        <v/>
      </c>
      <c r="J973" s="152"/>
      <c r="K973" s="217"/>
      <c r="L973" s="154"/>
      <c r="M973" s="155"/>
      <c r="N973" s="155"/>
      <c r="O973" s="155"/>
      <c r="P973" s="154"/>
      <c r="Q973" s="215"/>
      <c r="R973" s="152"/>
      <c r="S973" s="152"/>
      <c r="T973" s="152"/>
      <c r="U973" s="152"/>
      <c r="V973" s="152"/>
      <c r="W973" s="207"/>
      <c r="X973" s="207"/>
      <c r="Y973" s="152"/>
      <c r="Z973" s="152"/>
      <c r="AA973" s="152"/>
      <c r="AB973" s="152"/>
      <c r="AC973" s="152"/>
      <c r="AD973" s="152"/>
      <c r="AE973" s="250"/>
      <c r="AF973" s="250"/>
      <c r="AG973" s="186"/>
      <c r="AH973" s="250"/>
    </row>
    <row r="974" spans="1:34" ht="12.75" customHeight="1" x14ac:dyDescent="0.35">
      <c r="A974" s="161"/>
      <c r="B974" s="161"/>
      <c r="C974" s="207"/>
      <c r="D974" s="152"/>
      <c r="E974" s="234" t="str">
        <f>IFERROR(IF(ISBLANK(C974),IF(ISBLANK(D974),"",VLOOKUP(D974,Subrecipient!$D$13:$E$1200,2,FALSE)),VLOOKUP(C974,Subrecipient!$C$13:$E$1200,3,FALSE)),"Not Found")</f>
        <v/>
      </c>
      <c r="F974" s="152"/>
      <c r="G974" s="216"/>
      <c r="H974" s="207"/>
      <c r="I974" s="234" t="str">
        <f t="shared" si="15"/>
        <v/>
      </c>
      <c r="J974" s="152"/>
      <c r="K974" s="217"/>
      <c r="L974" s="154"/>
      <c r="M974" s="155"/>
      <c r="N974" s="155"/>
      <c r="O974" s="155"/>
      <c r="P974" s="154"/>
      <c r="Q974" s="215"/>
      <c r="R974" s="152"/>
      <c r="S974" s="152"/>
      <c r="T974" s="152"/>
      <c r="U974" s="152"/>
      <c r="V974" s="152"/>
      <c r="W974" s="207"/>
      <c r="X974" s="207"/>
      <c r="Y974" s="152"/>
      <c r="Z974" s="152"/>
      <c r="AA974" s="152"/>
      <c r="AB974" s="152"/>
      <c r="AC974" s="152"/>
      <c r="AD974" s="152"/>
      <c r="AE974" s="250"/>
      <c r="AF974" s="250"/>
      <c r="AG974" s="186"/>
      <c r="AH974" s="250"/>
    </row>
    <row r="975" spans="1:34" ht="12.75" customHeight="1" x14ac:dyDescent="0.35">
      <c r="A975" s="161"/>
      <c r="B975" s="161"/>
      <c r="C975" s="207"/>
      <c r="D975" s="152"/>
      <c r="E975" s="234" t="str">
        <f>IFERROR(IF(ISBLANK(C975),IF(ISBLANK(D975),"",VLOOKUP(D975,Subrecipient!$D$13:$E$1200,2,FALSE)),VLOOKUP(C975,Subrecipient!$C$13:$E$1200,3,FALSE)),"Not Found")</f>
        <v/>
      </c>
      <c r="F975" s="152"/>
      <c r="G975" s="216"/>
      <c r="H975" s="207"/>
      <c r="I975" s="234" t="str">
        <f t="shared" si="15"/>
        <v/>
      </c>
      <c r="J975" s="152"/>
      <c r="K975" s="217"/>
      <c r="L975" s="154"/>
      <c r="M975" s="155"/>
      <c r="N975" s="155"/>
      <c r="O975" s="155"/>
      <c r="P975" s="154"/>
      <c r="Q975" s="215"/>
      <c r="R975" s="152"/>
      <c r="S975" s="152"/>
      <c r="T975" s="152"/>
      <c r="U975" s="152"/>
      <c r="V975" s="152"/>
      <c r="W975" s="207"/>
      <c r="X975" s="207"/>
      <c r="Y975" s="152"/>
      <c r="Z975" s="152"/>
      <c r="AA975" s="152"/>
      <c r="AB975" s="152"/>
      <c r="AC975" s="152"/>
      <c r="AD975" s="152"/>
      <c r="AE975" s="250"/>
      <c r="AF975" s="250"/>
      <c r="AG975" s="186"/>
      <c r="AH975" s="250"/>
    </row>
    <row r="976" spans="1:34" ht="12.75" customHeight="1" x14ac:dyDescent="0.35">
      <c r="A976" s="161"/>
      <c r="B976" s="161"/>
      <c r="C976" s="207"/>
      <c r="D976" s="152"/>
      <c r="E976" s="234" t="str">
        <f>IFERROR(IF(ISBLANK(C976),IF(ISBLANK(D976),"",VLOOKUP(D976,Subrecipient!$D$13:$E$1200,2,FALSE)),VLOOKUP(C976,Subrecipient!$C$13:$E$1200,3,FALSE)),"Not Found")</f>
        <v/>
      </c>
      <c r="F976" s="152"/>
      <c r="G976" s="216"/>
      <c r="H976" s="207"/>
      <c r="I976" s="234" t="str">
        <f t="shared" si="15"/>
        <v/>
      </c>
      <c r="J976" s="152"/>
      <c r="K976" s="217"/>
      <c r="L976" s="154"/>
      <c r="M976" s="155"/>
      <c r="N976" s="155"/>
      <c r="O976" s="155"/>
      <c r="P976" s="154"/>
      <c r="Q976" s="215"/>
      <c r="R976" s="152"/>
      <c r="S976" s="152"/>
      <c r="T976" s="152"/>
      <c r="U976" s="152"/>
      <c r="V976" s="152"/>
      <c r="W976" s="207"/>
      <c r="X976" s="207"/>
      <c r="Y976" s="152"/>
      <c r="Z976" s="152"/>
      <c r="AA976" s="152"/>
      <c r="AB976" s="152"/>
      <c r="AC976" s="152"/>
      <c r="AD976" s="152"/>
      <c r="AE976" s="250"/>
      <c r="AF976" s="250"/>
      <c r="AG976" s="186"/>
      <c r="AH976" s="250"/>
    </row>
    <row r="977" spans="1:34" ht="12.75" customHeight="1" x14ac:dyDescent="0.35">
      <c r="A977" s="161"/>
      <c r="B977" s="161"/>
      <c r="C977" s="207"/>
      <c r="D977" s="152"/>
      <c r="E977" s="234" t="str">
        <f>IFERROR(IF(ISBLANK(C977),IF(ISBLANK(D977),"",VLOOKUP(D977,Subrecipient!$D$13:$E$1200,2,FALSE)),VLOOKUP(C977,Subrecipient!$C$13:$E$1200,3,FALSE)),"Not Found")</f>
        <v/>
      </c>
      <c r="F977" s="152"/>
      <c r="G977" s="216"/>
      <c r="H977" s="207"/>
      <c r="I977" s="234" t="str">
        <f t="shared" si="15"/>
        <v/>
      </c>
      <c r="J977" s="152"/>
      <c r="K977" s="217"/>
      <c r="L977" s="154"/>
      <c r="M977" s="155"/>
      <c r="N977" s="155"/>
      <c r="O977" s="155"/>
      <c r="P977" s="154"/>
      <c r="Q977" s="215"/>
      <c r="R977" s="152"/>
      <c r="S977" s="152"/>
      <c r="T977" s="152"/>
      <c r="U977" s="152"/>
      <c r="V977" s="152"/>
      <c r="W977" s="207"/>
      <c r="X977" s="207"/>
      <c r="Y977" s="152"/>
      <c r="Z977" s="152"/>
      <c r="AA977" s="152"/>
      <c r="AB977" s="152"/>
      <c r="AC977" s="152"/>
      <c r="AD977" s="152"/>
      <c r="AE977" s="250"/>
      <c r="AF977" s="250"/>
      <c r="AG977" s="186"/>
      <c r="AH977" s="250"/>
    </row>
    <row r="978" spans="1:34" ht="12.75" customHeight="1" x14ac:dyDescent="0.35">
      <c r="A978" s="161"/>
      <c r="B978" s="161"/>
      <c r="C978" s="207"/>
      <c r="D978" s="152"/>
      <c r="E978" s="234" t="str">
        <f>IFERROR(IF(ISBLANK(C978),IF(ISBLANK(D978),"",VLOOKUP(D978,Subrecipient!$D$13:$E$1200,2,FALSE)),VLOOKUP(C978,Subrecipient!$C$13:$E$1200,3,FALSE)),"Not Found")</f>
        <v/>
      </c>
      <c r="F978" s="152"/>
      <c r="G978" s="216"/>
      <c r="H978" s="207"/>
      <c r="I978" s="234" t="str">
        <f t="shared" si="15"/>
        <v/>
      </c>
      <c r="J978" s="152"/>
      <c r="K978" s="217"/>
      <c r="L978" s="154"/>
      <c r="M978" s="155"/>
      <c r="N978" s="155"/>
      <c r="O978" s="155"/>
      <c r="P978" s="154"/>
      <c r="Q978" s="215"/>
      <c r="R978" s="152"/>
      <c r="S978" s="152"/>
      <c r="T978" s="152"/>
      <c r="U978" s="152"/>
      <c r="V978" s="152"/>
      <c r="W978" s="207"/>
      <c r="X978" s="207"/>
      <c r="Y978" s="152"/>
      <c r="Z978" s="152"/>
      <c r="AA978" s="152"/>
      <c r="AB978" s="152"/>
      <c r="AC978" s="152"/>
      <c r="AD978" s="152"/>
      <c r="AE978" s="250"/>
      <c r="AF978" s="250"/>
      <c r="AG978" s="186"/>
      <c r="AH978" s="250"/>
    </row>
    <row r="979" spans="1:34" ht="12.75" customHeight="1" x14ac:dyDescent="0.35">
      <c r="A979" s="161"/>
      <c r="B979" s="161"/>
      <c r="C979" s="207"/>
      <c r="D979" s="152"/>
      <c r="E979" s="234" t="str">
        <f>IFERROR(IF(ISBLANK(C979),IF(ISBLANK(D979),"",VLOOKUP(D979,Subrecipient!$D$13:$E$1200,2,FALSE)),VLOOKUP(C979,Subrecipient!$C$13:$E$1200,3,FALSE)),"Not Found")</f>
        <v/>
      </c>
      <c r="F979" s="152"/>
      <c r="G979" s="216"/>
      <c r="H979" s="207"/>
      <c r="I979" s="234" t="str">
        <f t="shared" si="15"/>
        <v/>
      </c>
      <c r="J979" s="152"/>
      <c r="K979" s="217"/>
      <c r="L979" s="154"/>
      <c r="M979" s="155"/>
      <c r="N979" s="155"/>
      <c r="O979" s="155"/>
      <c r="P979" s="154"/>
      <c r="Q979" s="215"/>
      <c r="R979" s="152"/>
      <c r="S979" s="152"/>
      <c r="T979" s="152"/>
      <c r="U979" s="152"/>
      <c r="V979" s="152"/>
      <c r="W979" s="207"/>
      <c r="X979" s="207"/>
      <c r="Y979" s="152"/>
      <c r="Z979" s="152"/>
      <c r="AA979" s="152"/>
      <c r="AB979" s="152"/>
      <c r="AC979" s="152"/>
      <c r="AD979" s="152"/>
      <c r="AE979" s="250"/>
      <c r="AF979" s="250"/>
      <c r="AG979" s="186"/>
      <c r="AH979" s="250"/>
    </row>
    <row r="980" spans="1:34" ht="12.75" customHeight="1" x14ac:dyDescent="0.35">
      <c r="A980" s="161"/>
      <c r="B980" s="161"/>
      <c r="C980" s="207"/>
      <c r="D980" s="152"/>
      <c r="E980" s="234" t="str">
        <f>IFERROR(IF(ISBLANK(C980),IF(ISBLANK(D980),"",VLOOKUP(D980,Subrecipient!$D$13:$E$1200,2,FALSE)),VLOOKUP(C980,Subrecipient!$C$13:$E$1200,3,FALSE)),"Not Found")</f>
        <v/>
      </c>
      <c r="F980" s="152"/>
      <c r="G980" s="216"/>
      <c r="H980" s="207"/>
      <c r="I980" s="234" t="str">
        <f t="shared" si="15"/>
        <v/>
      </c>
      <c r="J980" s="152"/>
      <c r="K980" s="217"/>
      <c r="L980" s="154"/>
      <c r="M980" s="155"/>
      <c r="N980" s="155"/>
      <c r="O980" s="155"/>
      <c r="P980" s="154"/>
      <c r="Q980" s="215"/>
      <c r="R980" s="152"/>
      <c r="S980" s="152"/>
      <c r="T980" s="152"/>
      <c r="U980" s="152"/>
      <c r="V980" s="152"/>
      <c r="W980" s="207"/>
      <c r="X980" s="207"/>
      <c r="Y980" s="152"/>
      <c r="Z980" s="152"/>
      <c r="AA980" s="152"/>
      <c r="AB980" s="152"/>
      <c r="AC980" s="152"/>
      <c r="AD980" s="152"/>
      <c r="AE980" s="250"/>
      <c r="AF980" s="250"/>
      <c r="AG980" s="186"/>
      <c r="AH980" s="250"/>
    </row>
    <row r="981" spans="1:34" ht="12.75" customHeight="1" x14ac:dyDescent="0.35">
      <c r="A981" s="161"/>
      <c r="B981" s="161"/>
      <c r="C981" s="207"/>
      <c r="D981" s="152"/>
      <c r="E981" s="234" t="str">
        <f>IFERROR(IF(ISBLANK(C981),IF(ISBLANK(D981),"",VLOOKUP(D981,Subrecipient!$D$13:$E$1200,2,FALSE)),VLOOKUP(C981,Subrecipient!$C$13:$E$1200,3,FALSE)),"Not Found")</f>
        <v/>
      </c>
      <c r="F981" s="152"/>
      <c r="G981" s="216"/>
      <c r="H981" s="207"/>
      <c r="I981" s="234" t="str">
        <f t="shared" si="15"/>
        <v/>
      </c>
      <c r="J981" s="152"/>
      <c r="K981" s="217"/>
      <c r="L981" s="154"/>
      <c r="M981" s="155"/>
      <c r="N981" s="155"/>
      <c r="O981" s="155"/>
      <c r="P981" s="154"/>
      <c r="Q981" s="215"/>
      <c r="R981" s="152"/>
      <c r="S981" s="152"/>
      <c r="T981" s="152"/>
      <c r="U981" s="152"/>
      <c r="V981" s="152"/>
      <c r="W981" s="207"/>
      <c r="X981" s="207"/>
      <c r="Y981" s="152"/>
      <c r="Z981" s="152"/>
      <c r="AA981" s="152"/>
      <c r="AB981" s="152"/>
      <c r="AC981" s="152"/>
      <c r="AD981" s="152"/>
      <c r="AE981" s="250"/>
      <c r="AF981" s="250"/>
      <c r="AG981" s="186"/>
      <c r="AH981" s="250"/>
    </row>
    <row r="982" spans="1:34" ht="12.75" customHeight="1" x14ac:dyDescent="0.35">
      <c r="A982" s="161"/>
      <c r="B982" s="161"/>
      <c r="C982" s="207"/>
      <c r="D982" s="152"/>
      <c r="E982" s="234" t="str">
        <f>IFERROR(IF(ISBLANK(C982),IF(ISBLANK(D982),"",VLOOKUP(D982,Subrecipient!$D$13:$E$1200,2,FALSE)),VLOOKUP(C982,Subrecipient!$C$13:$E$1200,3,FALSE)),"Not Found")</f>
        <v/>
      </c>
      <c r="F982" s="152"/>
      <c r="G982" s="216"/>
      <c r="H982" s="207"/>
      <c r="I982" s="234" t="str">
        <f t="shared" si="15"/>
        <v/>
      </c>
      <c r="J982" s="152"/>
      <c r="K982" s="217"/>
      <c r="L982" s="154"/>
      <c r="M982" s="155"/>
      <c r="N982" s="155"/>
      <c r="O982" s="155"/>
      <c r="P982" s="154"/>
      <c r="Q982" s="215"/>
      <c r="R982" s="152"/>
      <c r="S982" s="152"/>
      <c r="T982" s="152"/>
      <c r="U982" s="152"/>
      <c r="V982" s="152"/>
      <c r="W982" s="207"/>
      <c r="X982" s="207"/>
      <c r="Y982" s="152"/>
      <c r="Z982" s="152"/>
      <c r="AA982" s="152"/>
      <c r="AB982" s="152"/>
      <c r="AC982" s="152"/>
      <c r="AD982" s="152"/>
      <c r="AE982" s="250"/>
      <c r="AF982" s="250"/>
      <c r="AG982" s="186"/>
      <c r="AH982" s="250"/>
    </row>
    <row r="983" spans="1:34" ht="12.75" customHeight="1" x14ac:dyDescent="0.35">
      <c r="A983" s="161"/>
      <c r="B983" s="161"/>
      <c r="C983" s="207"/>
      <c r="D983" s="152"/>
      <c r="E983" s="234" t="str">
        <f>IFERROR(IF(ISBLANK(C983),IF(ISBLANK(D983),"",VLOOKUP(D983,Subrecipient!$D$13:$E$1200,2,FALSE)),VLOOKUP(C983,Subrecipient!$C$13:$E$1200,3,FALSE)),"Not Found")</f>
        <v/>
      </c>
      <c r="F983" s="152"/>
      <c r="G983" s="216"/>
      <c r="H983" s="207"/>
      <c r="I983" s="234" t="str">
        <f t="shared" si="15"/>
        <v/>
      </c>
      <c r="J983" s="152"/>
      <c r="K983" s="217"/>
      <c r="L983" s="154"/>
      <c r="M983" s="155"/>
      <c r="N983" s="155"/>
      <c r="O983" s="155"/>
      <c r="P983" s="154"/>
      <c r="Q983" s="215"/>
      <c r="R983" s="152"/>
      <c r="S983" s="152"/>
      <c r="T983" s="152"/>
      <c r="U983" s="152"/>
      <c r="V983" s="152"/>
      <c r="W983" s="207"/>
      <c r="X983" s="207"/>
      <c r="Y983" s="152"/>
      <c r="Z983" s="152"/>
      <c r="AA983" s="152"/>
      <c r="AB983" s="152"/>
      <c r="AC983" s="152"/>
      <c r="AD983" s="152"/>
      <c r="AE983" s="250"/>
      <c r="AF983" s="250"/>
      <c r="AG983" s="186"/>
      <c r="AH983" s="250"/>
    </row>
    <row r="984" spans="1:34" ht="12.75" customHeight="1" x14ac:dyDescent="0.35">
      <c r="A984" s="161"/>
      <c r="B984" s="161"/>
      <c r="C984" s="207"/>
      <c r="D984" s="152"/>
      <c r="E984" s="234" t="str">
        <f>IFERROR(IF(ISBLANK(C984),IF(ISBLANK(D984),"",VLOOKUP(D984,Subrecipient!$D$13:$E$1200,2,FALSE)),VLOOKUP(C984,Subrecipient!$C$13:$E$1200,3,FALSE)),"Not Found")</f>
        <v/>
      </c>
      <c r="F984" s="152"/>
      <c r="G984" s="216"/>
      <c r="H984" s="207"/>
      <c r="I984" s="234" t="str">
        <f t="shared" si="15"/>
        <v/>
      </c>
      <c r="J984" s="152"/>
      <c r="K984" s="217"/>
      <c r="L984" s="154"/>
      <c r="M984" s="155"/>
      <c r="N984" s="155"/>
      <c r="O984" s="155"/>
      <c r="P984" s="154"/>
      <c r="Q984" s="215"/>
      <c r="R984" s="152"/>
      <c r="S984" s="152"/>
      <c r="T984" s="152"/>
      <c r="U984" s="152"/>
      <c r="V984" s="152"/>
      <c r="W984" s="207"/>
      <c r="X984" s="207"/>
      <c r="Y984" s="152"/>
      <c r="Z984" s="152"/>
      <c r="AA984" s="152"/>
      <c r="AB984" s="152"/>
      <c r="AC984" s="152"/>
      <c r="AD984" s="152"/>
      <c r="AE984" s="250"/>
      <c r="AF984" s="250"/>
      <c r="AG984" s="186"/>
      <c r="AH984" s="250"/>
    </row>
    <row r="985" spans="1:34" ht="12.75" customHeight="1" x14ac:dyDescent="0.35">
      <c r="A985" s="161"/>
      <c r="B985" s="161"/>
      <c r="C985" s="207"/>
      <c r="D985" s="152"/>
      <c r="E985" s="234" t="str">
        <f>IFERROR(IF(ISBLANK(C985),IF(ISBLANK(D985),"",VLOOKUP(D985,Subrecipient!$D$13:$E$1200,2,FALSE)),VLOOKUP(C985,Subrecipient!$C$13:$E$1200,3,FALSE)),"Not Found")</f>
        <v/>
      </c>
      <c r="F985" s="152"/>
      <c r="G985" s="216"/>
      <c r="H985" s="207"/>
      <c r="I985" s="234" t="str">
        <f t="shared" si="15"/>
        <v/>
      </c>
      <c r="J985" s="152"/>
      <c r="K985" s="217"/>
      <c r="L985" s="154"/>
      <c r="M985" s="155"/>
      <c r="N985" s="155"/>
      <c r="O985" s="155"/>
      <c r="P985" s="154"/>
      <c r="Q985" s="215"/>
      <c r="R985" s="152"/>
      <c r="S985" s="152"/>
      <c r="T985" s="152"/>
      <c r="U985" s="152"/>
      <c r="V985" s="152"/>
      <c r="W985" s="207"/>
      <c r="X985" s="207"/>
      <c r="Y985" s="152"/>
      <c r="Z985" s="152"/>
      <c r="AA985" s="152"/>
      <c r="AB985" s="152"/>
      <c r="AC985" s="152"/>
      <c r="AD985" s="152"/>
      <c r="AE985" s="250"/>
      <c r="AF985" s="250"/>
      <c r="AG985" s="186"/>
      <c r="AH985" s="250"/>
    </row>
    <row r="986" spans="1:34" ht="12.75" customHeight="1" x14ac:dyDescent="0.35">
      <c r="A986" s="161"/>
      <c r="B986" s="161"/>
      <c r="C986" s="207"/>
      <c r="D986" s="152"/>
      <c r="E986" s="234" t="str">
        <f>IFERROR(IF(ISBLANK(C986),IF(ISBLANK(D986),"",VLOOKUP(D986,Subrecipient!$D$13:$E$1200,2,FALSE)),VLOOKUP(C986,Subrecipient!$C$13:$E$1200,3,FALSE)),"Not Found")</f>
        <v/>
      </c>
      <c r="F986" s="152"/>
      <c r="G986" s="216"/>
      <c r="H986" s="207"/>
      <c r="I986" s="234" t="str">
        <f t="shared" si="15"/>
        <v/>
      </c>
      <c r="J986" s="152"/>
      <c r="K986" s="217"/>
      <c r="L986" s="154"/>
      <c r="M986" s="155"/>
      <c r="N986" s="155"/>
      <c r="O986" s="155"/>
      <c r="P986" s="154"/>
      <c r="Q986" s="215"/>
      <c r="R986" s="152"/>
      <c r="S986" s="152"/>
      <c r="T986" s="152"/>
      <c r="U986" s="152"/>
      <c r="V986" s="152"/>
      <c r="W986" s="207"/>
      <c r="X986" s="207"/>
      <c r="Y986" s="152"/>
      <c r="Z986" s="152"/>
      <c r="AA986" s="152"/>
      <c r="AB986" s="152"/>
      <c r="AC986" s="152"/>
      <c r="AD986" s="152"/>
      <c r="AE986" s="250"/>
      <c r="AF986" s="250"/>
      <c r="AG986" s="186"/>
      <c r="AH986" s="250"/>
    </row>
    <row r="987" spans="1:34" ht="12.75" customHeight="1" x14ac:dyDescent="0.35">
      <c r="A987" s="161"/>
      <c r="B987" s="161"/>
      <c r="C987" s="207"/>
      <c r="D987" s="152"/>
      <c r="E987" s="234" t="str">
        <f>IFERROR(IF(ISBLANK(C987),IF(ISBLANK(D987),"",VLOOKUP(D987,Subrecipient!$D$13:$E$1200,2,FALSE)),VLOOKUP(C987,Subrecipient!$C$13:$E$1200,3,FALSE)),"Not Found")</f>
        <v/>
      </c>
      <c r="F987" s="152"/>
      <c r="G987" s="216"/>
      <c r="H987" s="207"/>
      <c r="I987" s="234" t="str">
        <f t="shared" si="15"/>
        <v/>
      </c>
      <c r="J987" s="152"/>
      <c r="K987" s="217"/>
      <c r="L987" s="154"/>
      <c r="M987" s="155"/>
      <c r="N987" s="155"/>
      <c r="O987" s="155"/>
      <c r="P987" s="154"/>
      <c r="Q987" s="215"/>
      <c r="R987" s="152"/>
      <c r="S987" s="152"/>
      <c r="T987" s="152"/>
      <c r="U987" s="152"/>
      <c r="V987" s="152"/>
      <c r="W987" s="207"/>
      <c r="X987" s="207"/>
      <c r="Y987" s="152"/>
      <c r="Z987" s="152"/>
      <c r="AA987" s="152"/>
      <c r="AB987" s="152"/>
      <c r="AC987" s="152"/>
      <c r="AD987" s="152"/>
      <c r="AE987" s="250"/>
      <c r="AF987" s="250"/>
      <c r="AG987" s="186"/>
      <c r="AH987" s="250"/>
    </row>
    <row r="988" spans="1:34" ht="12.75" customHeight="1" x14ac:dyDescent="0.35">
      <c r="A988" s="161"/>
      <c r="B988" s="161"/>
      <c r="C988" s="207"/>
      <c r="D988" s="152"/>
      <c r="E988" s="234" t="str">
        <f>IFERROR(IF(ISBLANK(C988),IF(ISBLANK(D988),"",VLOOKUP(D988,Subrecipient!$D$13:$E$1200,2,FALSE)),VLOOKUP(C988,Subrecipient!$C$13:$E$1200,3,FALSE)),"Not Found")</f>
        <v/>
      </c>
      <c r="F988" s="152"/>
      <c r="G988" s="216"/>
      <c r="H988" s="207"/>
      <c r="I988" s="234" t="str">
        <f t="shared" si="15"/>
        <v/>
      </c>
      <c r="J988" s="152"/>
      <c r="K988" s="217"/>
      <c r="L988" s="154"/>
      <c r="M988" s="155"/>
      <c r="N988" s="155"/>
      <c r="O988" s="155"/>
      <c r="P988" s="154"/>
      <c r="Q988" s="215"/>
      <c r="R988" s="152"/>
      <c r="S988" s="152"/>
      <c r="T988" s="152"/>
      <c r="U988" s="152"/>
      <c r="V988" s="152"/>
      <c r="W988" s="207"/>
      <c r="X988" s="207"/>
      <c r="Y988" s="152"/>
      <c r="Z988" s="152"/>
      <c r="AA988" s="152"/>
      <c r="AB988" s="152"/>
      <c r="AC988" s="152"/>
      <c r="AD988" s="152"/>
      <c r="AE988" s="250"/>
      <c r="AF988" s="250"/>
      <c r="AG988" s="186"/>
      <c r="AH988" s="250"/>
    </row>
    <row r="989" spans="1:34" ht="12.75" customHeight="1" x14ac:dyDescent="0.35">
      <c r="A989" s="161"/>
      <c r="B989" s="161"/>
      <c r="C989" s="207"/>
      <c r="D989" s="152"/>
      <c r="E989" s="234" t="str">
        <f>IFERROR(IF(ISBLANK(C989),IF(ISBLANK(D989),"",VLOOKUP(D989,Subrecipient!$D$13:$E$1200,2,FALSE)),VLOOKUP(C989,Subrecipient!$C$13:$E$1200,3,FALSE)),"Not Found")</f>
        <v/>
      </c>
      <c r="F989" s="152"/>
      <c r="G989" s="216"/>
      <c r="H989" s="207"/>
      <c r="I989" s="234" t="str">
        <f t="shared" si="15"/>
        <v/>
      </c>
      <c r="J989" s="152"/>
      <c r="K989" s="217"/>
      <c r="L989" s="154"/>
      <c r="M989" s="155"/>
      <c r="N989" s="155"/>
      <c r="O989" s="155"/>
      <c r="P989" s="154"/>
      <c r="Q989" s="215"/>
      <c r="R989" s="152"/>
      <c r="S989" s="152"/>
      <c r="T989" s="152"/>
      <c r="U989" s="152"/>
      <c r="V989" s="152"/>
      <c r="W989" s="207"/>
      <c r="X989" s="207"/>
      <c r="Y989" s="152"/>
      <c r="Z989" s="152"/>
      <c r="AA989" s="152"/>
      <c r="AB989" s="152"/>
      <c r="AC989" s="152"/>
      <c r="AD989" s="152"/>
      <c r="AE989" s="250"/>
      <c r="AF989" s="250"/>
      <c r="AG989" s="186"/>
      <c r="AH989" s="250"/>
    </row>
    <row r="990" spans="1:34" ht="12.75" customHeight="1" x14ac:dyDescent="0.35">
      <c r="A990" s="161"/>
      <c r="B990" s="161"/>
      <c r="C990" s="207"/>
      <c r="D990" s="152"/>
      <c r="E990" s="234" t="str">
        <f>IFERROR(IF(ISBLANK(C990),IF(ISBLANK(D990),"",VLOOKUP(D990,Subrecipient!$D$13:$E$1200,2,FALSE)),VLOOKUP(C990,Subrecipient!$C$13:$E$1200,3,FALSE)),"Not Found")</f>
        <v/>
      </c>
      <c r="F990" s="152"/>
      <c r="G990" s="216"/>
      <c r="H990" s="207"/>
      <c r="I990" s="234" t="str">
        <f t="shared" si="15"/>
        <v/>
      </c>
      <c r="J990" s="152"/>
      <c r="K990" s="217"/>
      <c r="L990" s="154"/>
      <c r="M990" s="155"/>
      <c r="N990" s="155"/>
      <c r="O990" s="155"/>
      <c r="P990" s="154"/>
      <c r="Q990" s="215"/>
      <c r="R990" s="152"/>
      <c r="S990" s="152"/>
      <c r="T990" s="152"/>
      <c r="U990" s="152"/>
      <c r="V990" s="152"/>
      <c r="W990" s="207"/>
      <c r="X990" s="207"/>
      <c r="Y990" s="152"/>
      <c r="Z990" s="152"/>
      <c r="AA990" s="152"/>
      <c r="AB990" s="152"/>
      <c r="AC990" s="152"/>
      <c r="AD990" s="152"/>
      <c r="AE990" s="250"/>
      <c r="AF990" s="250"/>
      <c r="AG990" s="186"/>
      <c r="AH990" s="250"/>
    </row>
    <row r="991" spans="1:34" ht="12.75" customHeight="1" x14ac:dyDescent="0.35">
      <c r="A991" s="161"/>
      <c r="B991" s="161"/>
      <c r="C991" s="207"/>
      <c r="D991" s="152"/>
      <c r="E991" s="234" t="str">
        <f>IFERROR(IF(ISBLANK(C991),IF(ISBLANK(D991),"",VLOOKUP(D991,Subrecipient!$D$13:$E$1200,2,FALSE)),VLOOKUP(C991,Subrecipient!$C$13:$E$1200,3,FALSE)),"Not Found")</f>
        <v/>
      </c>
      <c r="F991" s="152"/>
      <c r="G991" s="216"/>
      <c r="H991" s="207"/>
      <c r="I991" s="234" t="str">
        <f t="shared" si="15"/>
        <v/>
      </c>
      <c r="J991" s="152"/>
      <c r="K991" s="217"/>
      <c r="L991" s="154"/>
      <c r="M991" s="155"/>
      <c r="N991" s="155"/>
      <c r="O991" s="155"/>
      <c r="P991" s="154"/>
      <c r="Q991" s="215"/>
      <c r="R991" s="152"/>
      <c r="S991" s="152"/>
      <c r="T991" s="152"/>
      <c r="U991" s="152"/>
      <c r="V991" s="152"/>
      <c r="W991" s="207"/>
      <c r="X991" s="207"/>
      <c r="Y991" s="152"/>
      <c r="Z991" s="152"/>
      <c r="AA991" s="152"/>
      <c r="AB991" s="152"/>
      <c r="AC991" s="152"/>
      <c r="AD991" s="152"/>
      <c r="AE991" s="250"/>
      <c r="AF991" s="250"/>
      <c r="AG991" s="186"/>
      <c r="AH991" s="250"/>
    </row>
    <row r="992" spans="1:34" ht="12.75" customHeight="1" x14ac:dyDescent="0.35">
      <c r="A992" s="161"/>
      <c r="B992" s="161"/>
      <c r="C992" s="207"/>
      <c r="D992" s="152"/>
      <c r="E992" s="234" t="str">
        <f>IFERROR(IF(ISBLANK(C992),IF(ISBLANK(D992),"",VLOOKUP(D992,Subrecipient!$D$13:$E$1200,2,FALSE)),VLOOKUP(C992,Subrecipient!$C$13:$E$1200,3,FALSE)),"Not Found")</f>
        <v/>
      </c>
      <c r="F992" s="152"/>
      <c r="G992" s="216"/>
      <c r="H992" s="207"/>
      <c r="I992" s="234" t="str">
        <f t="shared" si="15"/>
        <v/>
      </c>
      <c r="J992" s="152"/>
      <c r="K992" s="217"/>
      <c r="L992" s="154"/>
      <c r="M992" s="155"/>
      <c r="N992" s="155"/>
      <c r="O992" s="155"/>
      <c r="P992" s="154"/>
      <c r="Q992" s="215"/>
      <c r="R992" s="152"/>
      <c r="S992" s="152"/>
      <c r="T992" s="152"/>
      <c r="U992" s="152"/>
      <c r="V992" s="152"/>
      <c r="W992" s="207"/>
      <c r="X992" s="207"/>
      <c r="Y992" s="152"/>
      <c r="Z992" s="152"/>
      <c r="AA992" s="152"/>
      <c r="AB992" s="152"/>
      <c r="AC992" s="152"/>
      <c r="AD992" s="152"/>
      <c r="AE992" s="250"/>
      <c r="AF992" s="250"/>
      <c r="AG992" s="186"/>
      <c r="AH992" s="250"/>
    </row>
    <row r="993" spans="1:34" ht="12.75" customHeight="1" x14ac:dyDescent="0.35">
      <c r="A993" s="161"/>
      <c r="B993" s="161"/>
      <c r="C993" s="207"/>
      <c r="D993" s="152"/>
      <c r="E993" s="234" t="str">
        <f>IFERROR(IF(ISBLANK(C993),IF(ISBLANK(D993),"",VLOOKUP(D993,Subrecipient!$D$13:$E$1200,2,FALSE)),VLOOKUP(C993,Subrecipient!$C$13:$E$1200,3,FALSE)),"Not Found")</f>
        <v/>
      </c>
      <c r="F993" s="152"/>
      <c r="G993" s="216"/>
      <c r="H993" s="207"/>
      <c r="I993" s="234" t="str">
        <f t="shared" si="15"/>
        <v/>
      </c>
      <c r="J993" s="152"/>
      <c r="K993" s="217"/>
      <c r="L993" s="154"/>
      <c r="M993" s="155"/>
      <c r="N993" s="155"/>
      <c r="O993" s="155"/>
      <c r="P993" s="154"/>
      <c r="Q993" s="215"/>
      <c r="R993" s="152"/>
      <c r="S993" s="152"/>
      <c r="T993" s="152"/>
      <c r="U993" s="152"/>
      <c r="V993" s="152"/>
      <c r="W993" s="207"/>
      <c r="X993" s="207"/>
      <c r="Y993" s="152"/>
      <c r="Z993" s="152"/>
      <c r="AA993" s="152"/>
      <c r="AB993" s="152"/>
      <c r="AC993" s="152"/>
      <c r="AD993" s="152"/>
      <c r="AE993" s="250"/>
      <c r="AF993" s="250"/>
      <c r="AG993" s="186"/>
      <c r="AH993" s="250"/>
    </row>
    <row r="994" spans="1:34" ht="12.75" customHeight="1" x14ac:dyDescent="0.35">
      <c r="A994" s="161"/>
      <c r="B994" s="161"/>
      <c r="C994" s="207"/>
      <c r="D994" s="152"/>
      <c r="E994" s="234" t="str">
        <f>IFERROR(IF(ISBLANK(C994),IF(ISBLANK(D994),"",VLOOKUP(D994,Subrecipient!$D$13:$E$1200,2,FALSE)),VLOOKUP(C994,Subrecipient!$C$13:$E$1200,3,FALSE)),"Not Found")</f>
        <v/>
      </c>
      <c r="F994" s="152"/>
      <c r="G994" s="216"/>
      <c r="H994" s="207"/>
      <c r="I994" s="234" t="str">
        <f t="shared" si="15"/>
        <v/>
      </c>
      <c r="J994" s="152"/>
      <c r="K994" s="217"/>
      <c r="L994" s="154"/>
      <c r="M994" s="155"/>
      <c r="N994" s="155"/>
      <c r="O994" s="155"/>
      <c r="P994" s="154"/>
      <c r="Q994" s="215"/>
      <c r="R994" s="152"/>
      <c r="S994" s="152"/>
      <c r="T994" s="152"/>
      <c r="U994" s="152"/>
      <c r="V994" s="152"/>
      <c r="W994" s="207"/>
      <c r="X994" s="207"/>
      <c r="Y994" s="152"/>
      <c r="Z994" s="152"/>
      <c r="AA994" s="152"/>
      <c r="AB994" s="152"/>
      <c r="AC994" s="152"/>
      <c r="AD994" s="152"/>
      <c r="AE994" s="250"/>
      <c r="AF994" s="250"/>
      <c r="AG994" s="186"/>
      <c r="AH994" s="250"/>
    </row>
    <row r="995" spans="1:34" ht="12.75" customHeight="1" x14ac:dyDescent="0.35">
      <c r="A995" s="161"/>
      <c r="B995" s="161"/>
      <c r="C995" s="207"/>
      <c r="D995" s="152"/>
      <c r="E995" s="234" t="str">
        <f>IFERROR(IF(ISBLANK(C995),IF(ISBLANK(D995),"",VLOOKUP(D995,Subrecipient!$D$13:$E$1200,2,FALSE)),VLOOKUP(C995,Subrecipient!$C$13:$E$1200,3,FALSE)),"Not Found")</f>
        <v/>
      </c>
      <c r="F995" s="152"/>
      <c r="G995" s="216"/>
      <c r="H995" s="207"/>
      <c r="I995" s="234" t="str">
        <f t="shared" si="15"/>
        <v/>
      </c>
      <c r="J995" s="152"/>
      <c r="K995" s="217"/>
      <c r="L995" s="154"/>
      <c r="M995" s="155"/>
      <c r="N995" s="155"/>
      <c r="O995" s="155"/>
      <c r="P995" s="154"/>
      <c r="Q995" s="215"/>
      <c r="R995" s="152"/>
      <c r="S995" s="152"/>
      <c r="T995" s="152"/>
      <c r="U995" s="152"/>
      <c r="V995" s="152"/>
      <c r="W995" s="207"/>
      <c r="X995" s="207"/>
      <c r="Y995" s="152"/>
      <c r="Z995" s="152"/>
      <c r="AA995" s="152"/>
      <c r="AB995" s="152"/>
      <c r="AC995" s="152"/>
      <c r="AD995" s="152"/>
      <c r="AE995" s="250"/>
      <c r="AF995" s="250"/>
      <c r="AG995" s="186"/>
      <c r="AH995" s="250"/>
    </row>
    <row r="996" spans="1:34" ht="12.75" customHeight="1" x14ac:dyDescent="0.35">
      <c r="A996" s="161"/>
      <c r="B996" s="161"/>
      <c r="C996" s="207"/>
      <c r="D996" s="152"/>
      <c r="E996" s="234" t="str">
        <f>IFERROR(IF(ISBLANK(C996),IF(ISBLANK(D996),"",VLOOKUP(D996,Subrecipient!$D$13:$E$1200,2,FALSE)),VLOOKUP(C996,Subrecipient!$C$13:$E$1200,3,FALSE)),"Not Found")</f>
        <v/>
      </c>
      <c r="F996" s="152"/>
      <c r="G996" s="216"/>
      <c r="H996" s="207"/>
      <c r="I996" s="234" t="str">
        <f t="shared" si="15"/>
        <v/>
      </c>
      <c r="J996" s="152"/>
      <c r="K996" s="217"/>
      <c r="L996" s="154"/>
      <c r="M996" s="155"/>
      <c r="N996" s="155"/>
      <c r="O996" s="155"/>
      <c r="P996" s="154"/>
      <c r="Q996" s="215"/>
      <c r="R996" s="152"/>
      <c r="S996" s="152"/>
      <c r="T996" s="152"/>
      <c r="U996" s="152"/>
      <c r="V996" s="152"/>
      <c r="W996" s="207"/>
      <c r="X996" s="207"/>
      <c r="Y996" s="152"/>
      <c r="Z996" s="152"/>
      <c r="AA996" s="152"/>
      <c r="AB996" s="152"/>
      <c r="AC996" s="152"/>
      <c r="AD996" s="152"/>
      <c r="AE996" s="250"/>
      <c r="AF996" s="250"/>
      <c r="AG996" s="186"/>
      <c r="AH996" s="250"/>
    </row>
    <row r="997" spans="1:34" ht="12.75" customHeight="1" x14ac:dyDescent="0.35">
      <c r="A997" s="161"/>
      <c r="B997" s="161"/>
      <c r="C997" s="207"/>
      <c r="D997" s="152"/>
      <c r="E997" s="234" t="str">
        <f>IFERROR(IF(ISBLANK(C997),IF(ISBLANK(D997),"",VLOOKUP(D997,Subrecipient!$D$13:$E$1200,2,FALSE)),VLOOKUP(C997,Subrecipient!$C$13:$E$1200,3,FALSE)),"Not Found")</f>
        <v/>
      </c>
      <c r="F997" s="152"/>
      <c r="G997" s="216"/>
      <c r="H997" s="207"/>
      <c r="I997" s="234" t="str">
        <f t="shared" si="15"/>
        <v/>
      </c>
      <c r="J997" s="152"/>
      <c r="K997" s="217"/>
      <c r="L997" s="154"/>
      <c r="M997" s="155"/>
      <c r="N997" s="155"/>
      <c r="O997" s="155"/>
      <c r="P997" s="154"/>
      <c r="Q997" s="215"/>
      <c r="R997" s="152"/>
      <c r="S997" s="152"/>
      <c r="T997" s="152"/>
      <c r="U997" s="152"/>
      <c r="V997" s="152"/>
      <c r="W997" s="207"/>
      <c r="X997" s="207"/>
      <c r="Y997" s="152"/>
      <c r="Z997" s="152"/>
      <c r="AA997" s="152"/>
      <c r="AB997" s="152"/>
      <c r="AC997" s="152"/>
      <c r="AD997" s="152"/>
      <c r="AE997" s="250"/>
      <c r="AF997" s="250"/>
      <c r="AG997" s="186"/>
      <c r="AH997" s="250"/>
    </row>
    <row r="998" spans="1:34" ht="12.75" customHeight="1" x14ac:dyDescent="0.35">
      <c r="A998" s="161"/>
      <c r="B998" s="161"/>
      <c r="C998" s="207"/>
      <c r="D998" s="152"/>
      <c r="E998" s="234" t="str">
        <f>IFERROR(IF(ISBLANK(C998),IF(ISBLANK(D998),"",VLOOKUP(D998,Subrecipient!$D$13:$E$1200,2,FALSE)),VLOOKUP(C998,Subrecipient!$C$13:$E$1200,3,FALSE)),"Not Found")</f>
        <v/>
      </c>
      <c r="F998" s="152"/>
      <c r="G998" s="216"/>
      <c r="H998" s="207"/>
      <c r="I998" s="234" t="str">
        <f t="shared" si="15"/>
        <v/>
      </c>
      <c r="J998" s="152"/>
      <c r="K998" s="217"/>
      <c r="L998" s="154"/>
      <c r="M998" s="155"/>
      <c r="N998" s="155"/>
      <c r="O998" s="155"/>
      <c r="P998" s="154"/>
      <c r="Q998" s="215"/>
      <c r="R998" s="152"/>
      <c r="S998" s="152"/>
      <c r="T998" s="152"/>
      <c r="U998" s="152"/>
      <c r="V998" s="152"/>
      <c r="W998" s="207"/>
      <c r="X998" s="207"/>
      <c r="Y998" s="152"/>
      <c r="Z998" s="152"/>
      <c r="AA998" s="152"/>
      <c r="AB998" s="152"/>
      <c r="AC998" s="152"/>
      <c r="AD998" s="152"/>
      <c r="AE998" s="250"/>
      <c r="AF998" s="250"/>
      <c r="AG998" s="186"/>
      <c r="AH998" s="250"/>
    </row>
    <row r="999" spans="1:34" ht="12.75" customHeight="1" x14ac:dyDescent="0.35">
      <c r="A999" s="161"/>
      <c r="B999" s="161"/>
      <c r="C999" s="207"/>
      <c r="D999" s="152"/>
      <c r="E999" s="234" t="str">
        <f>IFERROR(IF(ISBLANK(C999),IF(ISBLANK(D999),"",VLOOKUP(D999,Subrecipient!$D$13:$E$1200,2,FALSE)),VLOOKUP(C999,Subrecipient!$C$13:$E$1200,3,FALSE)),"Not Found")</f>
        <v/>
      </c>
      <c r="F999" s="152"/>
      <c r="G999" s="216"/>
      <c r="H999" s="207"/>
      <c r="I999" s="234" t="str">
        <f t="shared" si="15"/>
        <v/>
      </c>
      <c r="J999" s="152"/>
      <c r="K999" s="217"/>
      <c r="L999" s="154"/>
      <c r="M999" s="155"/>
      <c r="N999" s="155"/>
      <c r="O999" s="155"/>
      <c r="P999" s="154"/>
      <c r="Q999" s="215"/>
      <c r="R999" s="152"/>
      <c r="S999" s="152"/>
      <c r="T999" s="152"/>
      <c r="U999" s="152"/>
      <c r="V999" s="152"/>
      <c r="W999" s="207"/>
      <c r="X999" s="207"/>
      <c r="Y999" s="152"/>
      <c r="Z999" s="152"/>
      <c r="AA999" s="152"/>
      <c r="AB999" s="152"/>
      <c r="AC999" s="152"/>
      <c r="AD999" s="152"/>
      <c r="AE999" s="250"/>
      <c r="AF999" s="250"/>
      <c r="AG999" s="186"/>
      <c r="AH999" s="250"/>
    </row>
    <row r="1000" spans="1:34" ht="12.75" customHeight="1" x14ac:dyDescent="0.35">
      <c r="A1000" s="161"/>
      <c r="B1000" s="161"/>
      <c r="C1000" s="207"/>
      <c r="D1000" s="152"/>
      <c r="E1000" s="234" t="str">
        <f>IFERROR(IF(ISBLANK(C1000),IF(ISBLANK(D1000),"",VLOOKUP(D1000,Subrecipient!$D$13:$E$1200,2,FALSE)),VLOOKUP(C1000,Subrecipient!$C$13:$E$1200,3,FALSE)),"Not Found")</f>
        <v/>
      </c>
      <c r="F1000" s="152"/>
      <c r="G1000" s="216"/>
      <c r="H1000" s="207"/>
      <c r="I1000" s="234" t="str">
        <f t="shared" si="15"/>
        <v/>
      </c>
      <c r="J1000" s="152"/>
      <c r="K1000" s="217"/>
      <c r="L1000" s="154"/>
      <c r="M1000" s="155"/>
      <c r="N1000" s="155"/>
      <c r="O1000" s="155"/>
      <c r="P1000" s="154"/>
      <c r="Q1000" s="215"/>
      <c r="R1000" s="152"/>
      <c r="S1000" s="152"/>
      <c r="T1000" s="152"/>
      <c r="U1000" s="152"/>
      <c r="V1000" s="152"/>
      <c r="W1000" s="207"/>
      <c r="X1000" s="207"/>
      <c r="Y1000" s="152"/>
      <c r="Z1000" s="152"/>
      <c r="AA1000" s="152"/>
      <c r="AB1000" s="152"/>
      <c r="AC1000" s="152"/>
      <c r="AD1000" s="152"/>
      <c r="AE1000" s="250"/>
      <c r="AF1000" s="250"/>
      <c r="AG1000" s="186"/>
      <c r="AH1000" s="250"/>
    </row>
    <row r="1001" spans="1:34" ht="12.75" customHeight="1" x14ac:dyDescent="0.35">
      <c r="A1001" s="161"/>
      <c r="B1001" s="161"/>
      <c r="C1001" s="207"/>
      <c r="D1001" s="152"/>
      <c r="E1001" s="234" t="str">
        <f>IFERROR(IF(ISBLANK(C1001),IF(ISBLANK(D1001),"",VLOOKUP(D1001,Subrecipient!$D$13:$E$1200,2,FALSE)),VLOOKUP(C1001,Subrecipient!$C$13:$E$1200,3,FALSE)),"Not Found")</f>
        <v/>
      </c>
      <c r="F1001" s="152"/>
      <c r="G1001" s="216"/>
      <c r="H1001" s="207"/>
      <c r="I1001" s="234" t="str">
        <f t="shared" si="15"/>
        <v/>
      </c>
      <c r="J1001" s="152"/>
      <c r="K1001" s="217"/>
      <c r="L1001" s="154"/>
      <c r="M1001" s="155"/>
      <c r="N1001" s="155"/>
      <c r="O1001" s="155"/>
      <c r="P1001" s="154"/>
      <c r="Q1001" s="215"/>
      <c r="R1001" s="152"/>
      <c r="S1001" s="152"/>
      <c r="T1001" s="152"/>
      <c r="U1001" s="152"/>
      <c r="V1001" s="152"/>
      <c r="W1001" s="207"/>
      <c r="X1001" s="207"/>
      <c r="Y1001" s="152"/>
      <c r="Z1001" s="152"/>
      <c r="AA1001" s="152"/>
      <c r="AB1001" s="152"/>
      <c r="AC1001" s="152"/>
      <c r="AD1001" s="152"/>
      <c r="AE1001" s="250"/>
      <c r="AF1001" s="250"/>
      <c r="AG1001" s="186"/>
      <c r="AH1001" s="250"/>
    </row>
    <row r="1002" spans="1:34" ht="12.75" customHeight="1" x14ac:dyDescent="0.35">
      <c r="A1002" s="161"/>
      <c r="B1002" s="161"/>
      <c r="C1002" s="207"/>
      <c r="D1002" s="152"/>
      <c r="E1002" s="234" t="str">
        <f>IFERROR(IF(ISBLANK(C1002),IF(ISBLANK(D1002),"",VLOOKUP(D1002,Subrecipient!$D$13:$E$1200,2,FALSE)),VLOOKUP(C1002,Subrecipient!$C$13:$E$1200,3,FALSE)),"Not Found")</f>
        <v/>
      </c>
      <c r="F1002" s="152"/>
      <c r="G1002" s="216"/>
      <c r="H1002" s="207"/>
      <c r="I1002" s="234" t="str">
        <f t="shared" si="15"/>
        <v/>
      </c>
      <c r="J1002" s="152"/>
      <c r="K1002" s="217"/>
      <c r="L1002" s="154"/>
      <c r="M1002" s="155"/>
      <c r="N1002" s="155"/>
      <c r="O1002" s="155"/>
      <c r="P1002" s="154"/>
      <c r="Q1002" s="215"/>
      <c r="R1002" s="152"/>
      <c r="S1002" s="152"/>
      <c r="T1002" s="152"/>
      <c r="U1002" s="152"/>
      <c r="V1002" s="152"/>
      <c r="W1002" s="207"/>
      <c r="X1002" s="207"/>
      <c r="Y1002" s="152"/>
      <c r="Z1002" s="152"/>
      <c r="AA1002" s="152"/>
      <c r="AB1002" s="152"/>
      <c r="AC1002" s="152"/>
      <c r="AD1002" s="152"/>
      <c r="AE1002" s="250"/>
      <c r="AF1002" s="250"/>
      <c r="AG1002" s="186"/>
      <c r="AH1002" s="250"/>
    </row>
    <row r="1003" spans="1:34" ht="12.75" customHeight="1" x14ac:dyDescent="0.35">
      <c r="A1003" s="161"/>
      <c r="B1003" s="161"/>
      <c r="C1003" s="207"/>
      <c r="D1003" s="152"/>
      <c r="E1003" s="234" t="str">
        <f>IFERROR(IF(ISBLANK(C1003),IF(ISBLANK(D1003),"",VLOOKUP(D1003,Subrecipient!$D$13:$E$1200,2,FALSE)),VLOOKUP(C1003,Subrecipient!$C$13:$E$1200,3,FALSE)),"Not Found")</f>
        <v/>
      </c>
      <c r="F1003" s="152"/>
      <c r="G1003" s="216"/>
      <c r="H1003" s="207"/>
      <c r="I1003" s="234" t="str">
        <f t="shared" si="15"/>
        <v/>
      </c>
      <c r="J1003" s="152"/>
      <c r="K1003" s="217"/>
      <c r="L1003" s="154"/>
      <c r="M1003" s="155"/>
      <c r="N1003" s="155"/>
      <c r="O1003" s="155"/>
      <c r="P1003" s="154"/>
      <c r="Q1003" s="215"/>
      <c r="R1003" s="152"/>
      <c r="S1003" s="152"/>
      <c r="T1003" s="152"/>
      <c r="U1003" s="152"/>
      <c r="V1003" s="152"/>
      <c r="W1003" s="207"/>
      <c r="X1003" s="207"/>
      <c r="Y1003" s="152"/>
      <c r="Z1003" s="152"/>
      <c r="AA1003" s="152"/>
      <c r="AB1003" s="152"/>
      <c r="AC1003" s="152"/>
      <c r="AD1003" s="152"/>
      <c r="AE1003" s="250"/>
      <c r="AF1003" s="250"/>
      <c r="AG1003" s="186"/>
      <c r="AH1003" s="250"/>
    </row>
    <row r="1004" spans="1:34" ht="12.75" customHeight="1" x14ac:dyDescent="0.35">
      <c r="A1004" s="161"/>
      <c r="B1004" s="161"/>
      <c r="C1004" s="207"/>
      <c r="D1004" s="152"/>
      <c r="E1004" s="234" t="str">
        <f>IFERROR(IF(ISBLANK(C1004),IF(ISBLANK(D1004),"",VLOOKUP(D1004,Subrecipient!$D$13:$E$1200,2,FALSE)),VLOOKUP(C1004,Subrecipient!$C$13:$E$1200,3,FALSE)),"Not Found")</f>
        <v/>
      </c>
      <c r="F1004" s="152"/>
      <c r="G1004" s="216"/>
      <c r="H1004" s="207"/>
      <c r="I1004" s="234" t="str">
        <f t="shared" si="15"/>
        <v/>
      </c>
      <c r="J1004" s="152"/>
      <c r="K1004" s="217"/>
      <c r="L1004" s="154"/>
      <c r="M1004" s="155"/>
      <c r="N1004" s="155"/>
      <c r="O1004" s="155"/>
      <c r="P1004" s="154"/>
      <c r="Q1004" s="215"/>
      <c r="R1004" s="152"/>
      <c r="S1004" s="152"/>
      <c r="T1004" s="152"/>
      <c r="U1004" s="152"/>
      <c r="V1004" s="152"/>
      <c r="W1004" s="207"/>
      <c r="X1004" s="207"/>
      <c r="Y1004" s="152"/>
      <c r="Z1004" s="152"/>
      <c r="AA1004" s="152"/>
      <c r="AB1004" s="152"/>
      <c r="AC1004" s="152"/>
      <c r="AD1004" s="152"/>
      <c r="AE1004" s="250"/>
      <c r="AF1004" s="250"/>
      <c r="AG1004" s="186"/>
      <c r="AH1004" s="250"/>
    </row>
    <row r="1005" spans="1:34" ht="12.75" customHeight="1" x14ac:dyDescent="0.35">
      <c r="A1005" s="161"/>
      <c r="B1005" s="161"/>
      <c r="C1005" s="207"/>
      <c r="D1005" s="152"/>
      <c r="E1005" s="234" t="str">
        <f>IFERROR(IF(ISBLANK(C1005),IF(ISBLANK(D1005),"",VLOOKUP(D1005,Subrecipient!$D$13:$E$1200,2,FALSE)),VLOOKUP(C1005,Subrecipient!$C$13:$E$1200,3,FALSE)),"Not Found")</f>
        <v/>
      </c>
      <c r="F1005" s="152"/>
      <c r="G1005" s="216"/>
      <c r="H1005" s="207"/>
      <c r="I1005" s="234" t="str">
        <f t="shared" si="15"/>
        <v/>
      </c>
      <c r="J1005" s="152"/>
      <c r="K1005" s="217"/>
      <c r="L1005" s="154"/>
      <c r="M1005" s="155"/>
      <c r="N1005" s="155"/>
      <c r="O1005" s="155"/>
      <c r="P1005" s="154"/>
      <c r="Q1005" s="215"/>
      <c r="R1005" s="152"/>
      <c r="S1005" s="152"/>
      <c r="T1005" s="152"/>
      <c r="U1005" s="152"/>
      <c r="V1005" s="152"/>
      <c r="W1005" s="207"/>
      <c r="X1005" s="207"/>
      <c r="Y1005" s="152"/>
      <c r="Z1005" s="152"/>
      <c r="AA1005" s="152"/>
      <c r="AB1005" s="152"/>
      <c r="AC1005" s="152"/>
      <c r="AD1005" s="152"/>
      <c r="AE1005" s="250"/>
      <c r="AF1005" s="250"/>
      <c r="AG1005" s="186"/>
      <c r="AH1005" s="250"/>
    </row>
    <row r="1006" spans="1:34" ht="12.75" customHeight="1" x14ac:dyDescent="0.35">
      <c r="A1006" s="161"/>
      <c r="B1006" s="161"/>
      <c r="C1006" s="207"/>
      <c r="D1006" s="152"/>
      <c r="E1006" s="234" t="str">
        <f>IFERROR(IF(ISBLANK(C1006),IF(ISBLANK(D1006),"",VLOOKUP(D1006,Subrecipient!$D$13:$E$1200,2,FALSE)),VLOOKUP(C1006,Subrecipient!$C$13:$E$1200,3,FALSE)),"Not Found")</f>
        <v/>
      </c>
      <c r="F1006" s="152"/>
      <c r="G1006" s="216"/>
      <c r="H1006" s="207"/>
      <c r="I1006" s="234" t="str">
        <f t="shared" si="15"/>
        <v/>
      </c>
      <c r="J1006" s="152"/>
      <c r="K1006" s="217"/>
      <c r="L1006" s="154"/>
      <c r="M1006" s="155"/>
      <c r="N1006" s="155"/>
      <c r="O1006" s="155"/>
      <c r="P1006" s="154"/>
      <c r="Q1006" s="215"/>
      <c r="R1006" s="152"/>
      <c r="S1006" s="152"/>
      <c r="T1006" s="152"/>
      <c r="U1006" s="152"/>
      <c r="V1006" s="152"/>
      <c r="W1006" s="207"/>
      <c r="X1006" s="207"/>
      <c r="Y1006" s="152"/>
      <c r="Z1006" s="152"/>
      <c r="AA1006" s="152"/>
      <c r="AB1006" s="152"/>
      <c r="AC1006" s="152"/>
      <c r="AD1006" s="152"/>
      <c r="AE1006" s="250"/>
      <c r="AF1006" s="250"/>
      <c r="AG1006" s="186"/>
      <c r="AH1006" s="250"/>
    </row>
    <row r="1007" spans="1:34" ht="12.75" customHeight="1" x14ac:dyDescent="0.35">
      <c r="A1007" s="161"/>
      <c r="B1007" s="161"/>
      <c r="C1007" s="207"/>
      <c r="D1007" s="152"/>
      <c r="E1007" s="234" t="str">
        <f>IFERROR(IF(ISBLANK(C1007),IF(ISBLANK(D1007),"",VLOOKUP(D1007,Subrecipient!$D$13:$E$1200,2,FALSE)),VLOOKUP(C1007,Subrecipient!$C$13:$E$1200,3,FALSE)),"Not Found")</f>
        <v/>
      </c>
      <c r="F1007" s="152"/>
      <c r="G1007" s="216"/>
      <c r="H1007" s="207"/>
      <c r="I1007" s="234" t="str">
        <f t="shared" si="15"/>
        <v/>
      </c>
      <c r="J1007" s="152"/>
      <c r="K1007" s="217"/>
      <c r="L1007" s="154"/>
      <c r="M1007" s="155"/>
      <c r="N1007" s="155"/>
      <c r="O1007" s="155"/>
      <c r="P1007" s="154"/>
      <c r="Q1007" s="215"/>
      <c r="R1007" s="152"/>
      <c r="S1007" s="152"/>
      <c r="T1007" s="152"/>
      <c r="U1007" s="152"/>
      <c r="V1007" s="152"/>
      <c r="W1007" s="207"/>
      <c r="X1007" s="207"/>
      <c r="Y1007" s="152"/>
      <c r="Z1007" s="152"/>
      <c r="AA1007" s="152"/>
      <c r="AB1007" s="152"/>
      <c r="AC1007" s="152"/>
      <c r="AD1007" s="152"/>
      <c r="AE1007" s="250"/>
      <c r="AF1007" s="250"/>
      <c r="AG1007" s="186"/>
      <c r="AH1007" s="250"/>
    </row>
    <row r="1008" spans="1:34" ht="12.75" customHeight="1" x14ac:dyDescent="0.35">
      <c r="A1008" s="161"/>
      <c r="B1008" s="161"/>
      <c r="C1008" s="207"/>
      <c r="D1008" s="152"/>
      <c r="E1008" s="234" t="str">
        <f>IFERROR(IF(ISBLANK(C1008),IF(ISBLANK(D1008),"",VLOOKUP(D1008,Subrecipient!$D$13:$E$1200,2,FALSE)),VLOOKUP(C1008,Subrecipient!$C$13:$E$1200,3,FALSE)),"Not Found")</f>
        <v/>
      </c>
      <c r="F1008" s="152"/>
      <c r="G1008" s="216"/>
      <c r="H1008" s="207"/>
      <c r="I1008" s="234" t="str">
        <f t="shared" si="15"/>
        <v/>
      </c>
      <c r="J1008" s="152"/>
      <c r="K1008" s="217"/>
      <c r="L1008" s="154"/>
      <c r="M1008" s="155"/>
      <c r="N1008" s="155"/>
      <c r="O1008" s="155"/>
      <c r="P1008" s="154"/>
      <c r="Q1008" s="215"/>
      <c r="R1008" s="152"/>
      <c r="S1008" s="152"/>
      <c r="T1008" s="152"/>
      <c r="U1008" s="152"/>
      <c r="V1008" s="152"/>
      <c r="W1008" s="207"/>
      <c r="X1008" s="207"/>
      <c r="Y1008" s="152"/>
      <c r="Z1008" s="152"/>
      <c r="AA1008" s="152"/>
      <c r="AB1008" s="152"/>
      <c r="AC1008" s="152"/>
      <c r="AD1008" s="152"/>
      <c r="AE1008" s="250"/>
      <c r="AF1008" s="250"/>
      <c r="AG1008" s="186"/>
      <c r="AH1008" s="250"/>
    </row>
    <row r="1009" spans="1:34" ht="12.75" customHeight="1" x14ac:dyDescent="0.35">
      <c r="A1009" s="161"/>
      <c r="B1009" s="161"/>
      <c r="C1009" s="207"/>
      <c r="D1009" s="152"/>
      <c r="E1009" s="234" t="str">
        <f>IFERROR(IF(ISBLANK(C1009),IF(ISBLANK(D1009),"",VLOOKUP(D1009,Subrecipient!$D$13:$E$1200,2,FALSE)),VLOOKUP(C1009,Subrecipient!$C$13:$E$1200,3,FALSE)),"Not Found")</f>
        <v/>
      </c>
      <c r="F1009" s="152"/>
      <c r="G1009" s="216"/>
      <c r="H1009" s="207"/>
      <c r="I1009" s="234" t="str">
        <f t="shared" si="15"/>
        <v/>
      </c>
      <c r="J1009" s="152"/>
      <c r="K1009" s="217"/>
      <c r="L1009" s="154"/>
      <c r="M1009" s="155"/>
      <c r="N1009" s="155"/>
      <c r="O1009" s="155"/>
      <c r="P1009" s="154"/>
      <c r="Q1009" s="215"/>
      <c r="R1009" s="152"/>
      <c r="S1009" s="152"/>
      <c r="T1009" s="152"/>
      <c r="U1009" s="152"/>
      <c r="V1009" s="152"/>
      <c r="W1009" s="207"/>
      <c r="X1009" s="207"/>
      <c r="Y1009" s="152"/>
      <c r="Z1009" s="152"/>
      <c r="AA1009" s="152"/>
      <c r="AB1009" s="152"/>
      <c r="AC1009" s="152"/>
      <c r="AD1009" s="152"/>
      <c r="AE1009" s="250"/>
      <c r="AF1009" s="250"/>
      <c r="AG1009" s="186"/>
      <c r="AH1009" s="250"/>
    </row>
    <row r="1010" spans="1:34" ht="12.75" customHeight="1" x14ac:dyDescent="0.35">
      <c r="A1010" s="161"/>
      <c r="B1010" s="161"/>
      <c r="C1010" s="207"/>
      <c r="D1010" s="152"/>
      <c r="E1010" s="234" t="str">
        <f>IFERROR(IF(ISBLANK(C1010),IF(ISBLANK(D1010),"",VLOOKUP(D1010,Subrecipient!$D$13:$E$1200,2,FALSE)),VLOOKUP(C1010,Subrecipient!$C$13:$E$1200,3,FALSE)),"Not Found")</f>
        <v/>
      </c>
      <c r="F1010" s="152"/>
      <c r="G1010" s="216"/>
      <c r="H1010" s="207"/>
      <c r="I1010" s="234" t="str">
        <f t="shared" si="15"/>
        <v/>
      </c>
      <c r="J1010" s="152"/>
      <c r="K1010" s="217"/>
      <c r="L1010" s="154"/>
      <c r="M1010" s="155"/>
      <c r="N1010" s="155"/>
      <c r="O1010" s="155"/>
      <c r="P1010" s="154"/>
      <c r="Q1010" s="215"/>
      <c r="R1010" s="152"/>
      <c r="S1010" s="152"/>
      <c r="T1010" s="152"/>
      <c r="U1010" s="152"/>
      <c r="V1010" s="152"/>
      <c r="W1010" s="207"/>
      <c r="X1010" s="207"/>
      <c r="Y1010" s="152"/>
      <c r="Z1010" s="152"/>
      <c r="AA1010" s="152"/>
      <c r="AB1010" s="152"/>
      <c r="AC1010" s="152"/>
      <c r="AD1010" s="152"/>
      <c r="AE1010" s="250"/>
      <c r="AF1010" s="250"/>
      <c r="AG1010" s="186"/>
      <c r="AH1010" s="250"/>
    </row>
    <row r="1011" spans="1:34" ht="12.75" customHeight="1" x14ac:dyDescent="0.35">
      <c r="A1011" s="161"/>
      <c r="B1011" s="161"/>
      <c r="C1011" s="207"/>
      <c r="D1011" s="152"/>
      <c r="E1011" s="234" t="str">
        <f>IFERROR(IF(ISBLANK(C1011),IF(ISBLANK(D1011),"",VLOOKUP(D1011,Subrecipient!$D$13:$E$1200,2,FALSE)),VLOOKUP(C1011,Subrecipient!$C$13:$E$1200,3,FALSE)),"Not Found")</f>
        <v/>
      </c>
      <c r="F1011" s="152"/>
      <c r="G1011" s="216"/>
      <c r="H1011" s="207"/>
      <c r="I1011" s="234" t="str">
        <f t="shared" si="15"/>
        <v/>
      </c>
      <c r="J1011" s="152"/>
      <c r="K1011" s="217"/>
      <c r="L1011" s="154"/>
      <c r="M1011" s="155"/>
      <c r="N1011" s="155"/>
      <c r="O1011" s="155"/>
      <c r="P1011" s="154"/>
      <c r="Q1011" s="215"/>
      <c r="R1011" s="152"/>
      <c r="S1011" s="152"/>
      <c r="T1011" s="152"/>
      <c r="U1011" s="152"/>
      <c r="V1011" s="152"/>
      <c r="W1011" s="207"/>
      <c r="X1011" s="207"/>
      <c r="Y1011" s="152"/>
      <c r="Z1011" s="152"/>
      <c r="AA1011" s="152"/>
      <c r="AB1011" s="152"/>
      <c r="AC1011" s="152"/>
      <c r="AD1011" s="152"/>
      <c r="AE1011" s="250"/>
      <c r="AF1011" s="250"/>
      <c r="AG1011" s="186"/>
      <c r="AH1011" s="250"/>
    </row>
    <row r="1012" spans="1:34" ht="12.75" customHeight="1" x14ac:dyDescent="0.35">
      <c r="A1012" s="161"/>
      <c r="B1012" s="161"/>
      <c r="C1012" s="207"/>
      <c r="D1012" s="152"/>
      <c r="E1012" s="234" t="str">
        <f>IFERROR(IF(ISBLANK(C1012),IF(ISBLANK(D1012),"",VLOOKUP(D1012,Subrecipient!$D$13:$E$1200,2,FALSE)),VLOOKUP(C1012,Subrecipient!$C$13:$E$1200,3,FALSE)),"Not Found")</f>
        <v/>
      </c>
      <c r="F1012" s="152"/>
      <c r="G1012" s="216"/>
      <c r="H1012" s="207"/>
      <c r="I1012" s="234" t="str">
        <f t="shared" si="15"/>
        <v/>
      </c>
      <c r="J1012" s="152"/>
      <c r="K1012" s="217"/>
      <c r="L1012" s="154"/>
      <c r="M1012" s="155"/>
      <c r="N1012" s="155"/>
      <c r="O1012" s="155"/>
      <c r="P1012" s="154"/>
      <c r="Q1012" s="215"/>
      <c r="R1012" s="152"/>
      <c r="S1012" s="152"/>
      <c r="T1012" s="152"/>
      <c r="U1012" s="152"/>
      <c r="V1012" s="152"/>
      <c r="W1012" s="207"/>
      <c r="X1012" s="207"/>
      <c r="Y1012" s="152"/>
      <c r="Z1012" s="152"/>
      <c r="AA1012" s="152"/>
      <c r="AB1012" s="152"/>
      <c r="AC1012" s="152"/>
      <c r="AD1012" s="152"/>
      <c r="AE1012" s="250"/>
      <c r="AF1012" s="250"/>
      <c r="AG1012" s="186"/>
      <c r="AH1012" s="250"/>
    </row>
    <row r="1013" spans="1:34" ht="12.75" customHeight="1" x14ac:dyDescent="0.35">
      <c r="A1013" s="161"/>
      <c r="B1013" s="161"/>
      <c r="C1013" s="207"/>
      <c r="D1013" s="152"/>
      <c r="E1013" s="234" t="str">
        <f>IFERROR(IF(ISBLANK(C1013),IF(ISBLANK(D1013),"",VLOOKUP(D1013,Subrecipient!$D$13:$E$1200,2,FALSE)),VLOOKUP(C1013,Subrecipient!$C$13:$E$1200,3,FALSE)),"Not Found")</f>
        <v/>
      </c>
      <c r="F1013" s="152"/>
      <c r="G1013" s="216"/>
      <c r="H1013" s="207"/>
      <c r="I1013" s="234" t="str">
        <f t="shared" si="15"/>
        <v/>
      </c>
      <c r="J1013" s="152"/>
      <c r="K1013" s="217"/>
      <c r="L1013" s="154"/>
      <c r="M1013" s="155"/>
      <c r="N1013" s="155"/>
      <c r="O1013" s="155"/>
      <c r="P1013" s="154"/>
      <c r="Q1013" s="215"/>
      <c r="R1013" s="152"/>
      <c r="S1013" s="152"/>
      <c r="T1013" s="152"/>
      <c r="U1013" s="152"/>
      <c r="V1013" s="152"/>
      <c r="W1013" s="207"/>
      <c r="X1013" s="207"/>
      <c r="Y1013" s="152"/>
      <c r="Z1013" s="152"/>
      <c r="AA1013" s="152"/>
      <c r="AB1013" s="152"/>
      <c r="AC1013" s="152"/>
      <c r="AD1013" s="152"/>
      <c r="AE1013" s="250"/>
      <c r="AF1013" s="250"/>
      <c r="AG1013" s="186"/>
      <c r="AH1013" s="250"/>
    </row>
    <row r="1014" spans="1:34" ht="12.75" customHeight="1" x14ac:dyDescent="0.35">
      <c r="A1014" s="161"/>
      <c r="B1014" s="161"/>
      <c r="C1014" s="207"/>
      <c r="D1014" s="152"/>
      <c r="E1014" s="234" t="str">
        <f>IFERROR(IF(ISBLANK(C1014),IF(ISBLANK(D1014),"",VLOOKUP(D1014,Subrecipient!$D$13:$E$1200,2,FALSE)),VLOOKUP(C1014,Subrecipient!$C$13:$E$1200,3,FALSE)),"Not Found")</f>
        <v/>
      </c>
      <c r="F1014" s="152"/>
      <c r="G1014" s="216"/>
      <c r="H1014" s="207"/>
      <c r="I1014" s="234" t="str">
        <f t="shared" si="15"/>
        <v/>
      </c>
      <c r="J1014" s="152"/>
      <c r="K1014" s="217"/>
      <c r="L1014" s="154"/>
      <c r="M1014" s="155"/>
      <c r="N1014" s="155"/>
      <c r="O1014" s="155"/>
      <c r="P1014" s="154"/>
      <c r="Q1014" s="215"/>
      <c r="R1014" s="152"/>
      <c r="S1014" s="152"/>
      <c r="T1014" s="152"/>
      <c r="U1014" s="152"/>
      <c r="V1014" s="152"/>
      <c r="W1014" s="207"/>
      <c r="X1014" s="207"/>
      <c r="Y1014" s="152"/>
      <c r="Z1014" s="152"/>
      <c r="AA1014" s="152"/>
      <c r="AB1014" s="152"/>
      <c r="AC1014" s="152"/>
      <c r="AD1014" s="152"/>
      <c r="AE1014" s="250"/>
      <c r="AF1014" s="250"/>
      <c r="AG1014" s="186"/>
      <c r="AH1014" s="250"/>
    </row>
    <row r="1015" spans="1:34" ht="12.75" customHeight="1" x14ac:dyDescent="0.35">
      <c r="A1015" s="161"/>
      <c r="B1015" s="161"/>
      <c r="C1015" s="207"/>
      <c r="D1015" s="152"/>
      <c r="E1015" s="234" t="str">
        <f>IFERROR(IF(ISBLANK(C1015),IF(ISBLANK(D1015),"",VLOOKUP(D1015,Subrecipient!$D$13:$E$1200,2,FALSE)),VLOOKUP(C1015,Subrecipient!$C$13:$E$1200,3,FALSE)),"Not Found")</f>
        <v/>
      </c>
      <c r="F1015" s="152"/>
      <c r="G1015" s="216"/>
      <c r="H1015" s="207"/>
      <c r="I1015" s="234" t="str">
        <f t="shared" si="15"/>
        <v/>
      </c>
      <c r="J1015" s="152"/>
      <c r="K1015" s="217"/>
      <c r="L1015" s="154"/>
      <c r="M1015" s="155"/>
      <c r="N1015" s="155"/>
      <c r="O1015" s="155"/>
      <c r="P1015" s="154"/>
      <c r="Q1015" s="215"/>
      <c r="R1015" s="152"/>
      <c r="S1015" s="152"/>
      <c r="T1015" s="152"/>
      <c r="U1015" s="152"/>
      <c r="V1015" s="152"/>
      <c r="W1015" s="207"/>
      <c r="X1015" s="207"/>
      <c r="Y1015" s="152"/>
      <c r="Z1015" s="152"/>
      <c r="AA1015" s="152"/>
      <c r="AB1015" s="152"/>
      <c r="AC1015" s="152"/>
      <c r="AD1015" s="152"/>
      <c r="AE1015" s="250"/>
      <c r="AF1015" s="250"/>
      <c r="AG1015" s="186"/>
      <c r="AH1015" s="250"/>
    </row>
    <row r="1016" spans="1:34" ht="12.75" customHeight="1" x14ac:dyDescent="0.35">
      <c r="A1016" s="161"/>
      <c r="B1016" s="161"/>
      <c r="C1016" s="207"/>
      <c r="D1016" s="152"/>
      <c r="E1016" s="234" t="str">
        <f>IFERROR(IF(ISBLANK(C1016),IF(ISBLANK(D1016),"",VLOOKUP(D1016,Subrecipient!$D$13:$E$1200,2,FALSE)),VLOOKUP(C1016,Subrecipient!$C$13:$E$1200,3,FALSE)),"Not Found")</f>
        <v/>
      </c>
      <c r="F1016" s="152"/>
      <c r="G1016" s="216"/>
      <c r="H1016" s="207"/>
      <c r="I1016" s="234" t="str">
        <f t="shared" si="15"/>
        <v/>
      </c>
      <c r="J1016" s="152"/>
      <c r="K1016" s="217"/>
      <c r="L1016" s="154"/>
      <c r="M1016" s="155"/>
      <c r="N1016" s="155"/>
      <c r="O1016" s="155"/>
      <c r="P1016" s="154"/>
      <c r="Q1016" s="215"/>
      <c r="R1016" s="152"/>
      <c r="S1016" s="152"/>
      <c r="T1016" s="152"/>
      <c r="U1016" s="152"/>
      <c r="V1016" s="152"/>
      <c r="W1016" s="207"/>
      <c r="X1016" s="207"/>
      <c r="Y1016" s="152"/>
      <c r="Z1016" s="152"/>
      <c r="AA1016" s="152"/>
      <c r="AB1016" s="152"/>
      <c r="AC1016" s="152"/>
      <c r="AD1016" s="152"/>
      <c r="AE1016" s="250"/>
      <c r="AF1016" s="250"/>
      <c r="AG1016" s="186"/>
      <c r="AH1016" s="250"/>
    </row>
    <row r="1017" spans="1:34" ht="12.75" customHeight="1" x14ac:dyDescent="0.35">
      <c r="A1017" s="161"/>
      <c r="B1017" s="161"/>
      <c r="C1017" s="207"/>
      <c r="D1017" s="152"/>
      <c r="E1017" s="234" t="str">
        <f>IFERROR(IF(ISBLANK(C1017),IF(ISBLANK(D1017),"",VLOOKUP(D1017,Subrecipient!$D$13:$E$1200,2,FALSE)),VLOOKUP(C1017,Subrecipient!$C$13:$E$1200,3,FALSE)),"Not Found")</f>
        <v/>
      </c>
      <c r="F1017" s="152"/>
      <c r="G1017" s="216"/>
      <c r="H1017" s="207"/>
      <c r="I1017" s="234" t="str">
        <f t="shared" si="15"/>
        <v/>
      </c>
      <c r="J1017" s="152"/>
      <c r="K1017" s="217"/>
      <c r="L1017" s="154"/>
      <c r="M1017" s="155"/>
      <c r="N1017" s="155"/>
      <c r="O1017" s="155"/>
      <c r="P1017" s="154"/>
      <c r="Q1017" s="215"/>
      <c r="R1017" s="152"/>
      <c r="S1017" s="152"/>
      <c r="T1017" s="152"/>
      <c r="U1017" s="152"/>
      <c r="V1017" s="152"/>
      <c r="W1017" s="207"/>
      <c r="X1017" s="207"/>
      <c r="Y1017" s="152"/>
      <c r="Z1017" s="152"/>
      <c r="AA1017" s="152"/>
      <c r="AB1017" s="152"/>
      <c r="AC1017" s="152"/>
      <c r="AD1017" s="152"/>
      <c r="AE1017" s="250"/>
      <c r="AF1017" s="250"/>
      <c r="AG1017" s="186"/>
      <c r="AH1017" s="250"/>
    </row>
    <row r="1018" spans="1:34" ht="12.75" customHeight="1" x14ac:dyDescent="0.35">
      <c r="A1018" s="161"/>
      <c r="B1018" s="161"/>
      <c r="C1018" s="207"/>
      <c r="D1018" s="152"/>
      <c r="E1018" s="234" t="str">
        <f>IFERROR(IF(ISBLANK(C1018),IF(ISBLANK(D1018),"",VLOOKUP(D1018,Subrecipient!$D$13:$E$1200,2,FALSE)),VLOOKUP(C1018,Subrecipient!$C$13:$E$1200,3,FALSE)),"Not Found")</f>
        <v/>
      </c>
      <c r="F1018" s="152"/>
      <c r="G1018" s="216"/>
      <c r="H1018" s="207"/>
      <c r="I1018" s="234" t="str">
        <f t="shared" si="15"/>
        <v/>
      </c>
      <c r="J1018" s="152"/>
      <c r="K1018" s="217"/>
      <c r="L1018" s="154"/>
      <c r="M1018" s="155"/>
      <c r="N1018" s="155"/>
      <c r="O1018" s="155"/>
      <c r="P1018" s="154"/>
      <c r="Q1018" s="215"/>
      <c r="R1018" s="152"/>
      <c r="S1018" s="152"/>
      <c r="T1018" s="152"/>
      <c r="U1018" s="152"/>
      <c r="V1018" s="152"/>
      <c r="W1018" s="207"/>
      <c r="X1018" s="207"/>
      <c r="Y1018" s="152"/>
      <c r="Z1018" s="152"/>
      <c r="AA1018" s="152"/>
      <c r="AB1018" s="152"/>
      <c r="AC1018" s="152"/>
      <c r="AD1018" s="152"/>
      <c r="AE1018" s="250"/>
      <c r="AF1018" s="250"/>
      <c r="AG1018" s="186"/>
      <c r="AH1018" s="250"/>
    </row>
    <row r="1019" spans="1:34" ht="12.75" customHeight="1" x14ac:dyDescent="0.35">
      <c r="A1019" s="161"/>
      <c r="B1019" s="161"/>
      <c r="C1019" s="207"/>
      <c r="D1019" s="152"/>
      <c r="E1019" s="234" t="str">
        <f>IFERROR(IF(ISBLANK(C1019),IF(ISBLANK(D1019),"",VLOOKUP(D1019,Subrecipient!$D$13:$E$1200,2,FALSE)),VLOOKUP(C1019,Subrecipient!$C$13:$E$1200,3,FALSE)),"Not Found")</f>
        <v/>
      </c>
      <c r="F1019" s="152"/>
      <c r="G1019" s="216"/>
      <c r="H1019" s="207"/>
      <c r="I1019" s="234" t="str">
        <f t="shared" si="15"/>
        <v/>
      </c>
      <c r="J1019" s="152"/>
      <c r="K1019" s="217"/>
      <c r="L1019" s="154"/>
      <c r="M1019" s="155"/>
      <c r="N1019" s="155"/>
      <c r="O1019" s="155"/>
      <c r="P1019" s="154"/>
      <c r="Q1019" s="215"/>
      <c r="R1019" s="152"/>
      <c r="S1019" s="152"/>
      <c r="T1019" s="152"/>
      <c r="U1019" s="152"/>
      <c r="V1019" s="152"/>
      <c r="W1019" s="207"/>
      <c r="X1019" s="207"/>
      <c r="Y1019" s="152"/>
      <c r="Z1019" s="152"/>
      <c r="AA1019" s="152"/>
      <c r="AB1019" s="152"/>
      <c r="AC1019" s="152"/>
      <c r="AD1019" s="152"/>
      <c r="AE1019" s="250"/>
      <c r="AF1019" s="250"/>
      <c r="AG1019" s="186"/>
      <c r="AH1019" s="250"/>
    </row>
    <row r="1020" spans="1:34" ht="12.75" customHeight="1" x14ac:dyDescent="0.35">
      <c r="A1020" s="161"/>
      <c r="B1020" s="161"/>
      <c r="C1020" s="207"/>
      <c r="D1020" s="152"/>
      <c r="E1020" s="234" t="str">
        <f>IFERROR(IF(ISBLANK(C1020),IF(ISBLANK(D1020),"",VLOOKUP(D1020,Subrecipient!$D$13:$E$1200,2,FALSE)),VLOOKUP(C1020,Subrecipient!$C$13:$E$1200,3,FALSE)),"Not Found")</f>
        <v/>
      </c>
      <c r="F1020" s="152"/>
      <c r="G1020" s="216"/>
      <c r="H1020" s="207"/>
      <c r="I1020" s="234" t="str">
        <f t="shared" si="15"/>
        <v/>
      </c>
      <c r="J1020" s="152"/>
      <c r="K1020" s="217"/>
      <c r="L1020" s="154"/>
      <c r="M1020" s="155"/>
      <c r="N1020" s="155"/>
      <c r="O1020" s="155"/>
      <c r="P1020" s="154"/>
      <c r="Q1020" s="215"/>
      <c r="R1020" s="152"/>
      <c r="S1020" s="152"/>
      <c r="T1020" s="152"/>
      <c r="U1020" s="152"/>
      <c r="V1020" s="152"/>
      <c r="W1020" s="207"/>
      <c r="X1020" s="207"/>
      <c r="Y1020" s="152"/>
      <c r="Z1020" s="152"/>
      <c r="AA1020" s="152"/>
      <c r="AB1020" s="152"/>
      <c r="AC1020" s="152"/>
      <c r="AD1020" s="152"/>
      <c r="AE1020" s="250"/>
      <c r="AF1020" s="250"/>
      <c r="AG1020" s="186"/>
      <c r="AH1020" s="250"/>
    </row>
    <row r="1021" spans="1:34" ht="12.75" customHeight="1" x14ac:dyDescent="0.35">
      <c r="A1021" s="161"/>
      <c r="B1021" s="161"/>
      <c r="C1021" s="207"/>
      <c r="D1021" s="152"/>
      <c r="E1021" s="234" t="str">
        <f>IFERROR(IF(ISBLANK(C1021),IF(ISBLANK(D1021),"",VLOOKUP(D1021,Subrecipient!$D$13:$E$1200,2,FALSE)),VLOOKUP(C1021,Subrecipient!$C$13:$E$1200,3,FALSE)),"Not Found")</f>
        <v/>
      </c>
      <c r="F1021" s="152"/>
      <c r="G1021" s="216"/>
      <c r="H1021" s="207"/>
      <c r="I1021" s="234" t="str">
        <f t="shared" si="15"/>
        <v/>
      </c>
      <c r="J1021" s="152"/>
      <c r="K1021" s="217"/>
      <c r="L1021" s="154"/>
      <c r="M1021" s="155"/>
      <c r="N1021" s="155"/>
      <c r="O1021" s="155"/>
      <c r="P1021" s="154"/>
      <c r="Q1021" s="215"/>
      <c r="R1021" s="152"/>
      <c r="S1021" s="152"/>
      <c r="T1021" s="152"/>
      <c r="U1021" s="152"/>
      <c r="V1021" s="152"/>
      <c r="W1021" s="207"/>
      <c r="X1021" s="207"/>
      <c r="Y1021" s="152"/>
      <c r="Z1021" s="152"/>
      <c r="AA1021" s="152"/>
      <c r="AB1021" s="152"/>
      <c r="AC1021" s="152"/>
      <c r="AD1021" s="152"/>
      <c r="AE1021" s="250"/>
      <c r="AF1021" s="250"/>
      <c r="AG1021" s="186"/>
      <c r="AH1021" s="250"/>
    </row>
    <row r="1022" spans="1:34" ht="12.75" customHeight="1" x14ac:dyDescent="0.35">
      <c r="A1022" s="161"/>
      <c r="B1022" s="161"/>
      <c r="C1022" s="207"/>
      <c r="D1022" s="152"/>
      <c r="E1022" s="234" t="str">
        <f>IFERROR(IF(ISBLANK(C1022),IF(ISBLANK(D1022),"",VLOOKUP(D1022,Subrecipient!$D$13:$E$1200,2,FALSE)),VLOOKUP(C1022,Subrecipient!$C$13:$E$1200,3,FALSE)),"Not Found")</f>
        <v/>
      </c>
      <c r="F1022" s="152"/>
      <c r="G1022" s="216"/>
      <c r="H1022" s="207"/>
      <c r="I1022" s="234" t="str">
        <f t="shared" si="15"/>
        <v/>
      </c>
      <c r="J1022" s="152"/>
      <c r="K1022" s="217"/>
      <c r="L1022" s="154"/>
      <c r="M1022" s="155"/>
      <c r="N1022" s="155"/>
      <c r="O1022" s="155"/>
      <c r="P1022" s="154"/>
      <c r="Q1022" s="215"/>
      <c r="R1022" s="152"/>
      <c r="S1022" s="152"/>
      <c r="T1022" s="152"/>
      <c r="U1022" s="152"/>
      <c r="V1022" s="152"/>
      <c r="W1022" s="207"/>
      <c r="X1022" s="207"/>
      <c r="Y1022" s="152"/>
      <c r="Z1022" s="152"/>
      <c r="AA1022" s="152"/>
      <c r="AB1022" s="152"/>
      <c r="AC1022" s="152"/>
      <c r="AD1022" s="152"/>
      <c r="AE1022" s="250"/>
      <c r="AF1022" s="250"/>
      <c r="AG1022" s="186"/>
      <c r="AH1022" s="250"/>
    </row>
    <row r="1023" spans="1:34" ht="12.75" customHeight="1" x14ac:dyDescent="0.35">
      <c r="A1023" s="161"/>
      <c r="B1023" s="161"/>
      <c r="C1023" s="207"/>
      <c r="D1023" s="152"/>
      <c r="E1023" s="234" t="str">
        <f>IFERROR(IF(ISBLANK(C1023),IF(ISBLANK(D1023),"",VLOOKUP(D1023,Subrecipient!$D$13:$E$1200,2,FALSE)),VLOOKUP(C1023,Subrecipient!$C$13:$E$1200,3,FALSE)),"Not Found")</f>
        <v/>
      </c>
      <c r="F1023" s="152"/>
      <c r="G1023" s="216"/>
      <c r="H1023" s="207"/>
      <c r="I1023" s="234" t="str">
        <f t="shared" si="15"/>
        <v/>
      </c>
      <c r="J1023" s="152"/>
      <c r="K1023" s="217"/>
      <c r="L1023" s="154"/>
      <c r="M1023" s="155"/>
      <c r="N1023" s="155"/>
      <c r="O1023" s="155"/>
      <c r="P1023" s="154"/>
      <c r="Q1023" s="215"/>
      <c r="R1023" s="152"/>
      <c r="S1023" s="152"/>
      <c r="T1023" s="152"/>
      <c r="U1023" s="152"/>
      <c r="V1023" s="152"/>
      <c r="W1023" s="207"/>
      <c r="X1023" s="207"/>
      <c r="Y1023" s="152"/>
      <c r="Z1023" s="152"/>
      <c r="AA1023" s="152"/>
      <c r="AB1023" s="152"/>
      <c r="AC1023" s="152"/>
      <c r="AD1023" s="152"/>
      <c r="AE1023" s="250"/>
      <c r="AF1023" s="250"/>
      <c r="AG1023" s="186"/>
      <c r="AH1023" s="250"/>
    </row>
    <row r="1024" spans="1:34" ht="12.75" customHeight="1" x14ac:dyDescent="0.35">
      <c r="A1024" s="161"/>
      <c r="B1024" s="161"/>
      <c r="C1024" s="207"/>
      <c r="D1024" s="152"/>
      <c r="E1024" s="234" t="str">
        <f>IFERROR(IF(ISBLANK(C1024),IF(ISBLANK(D1024),"",VLOOKUP(D1024,Subrecipient!$D$13:$E$1200,2,FALSE)),VLOOKUP(C1024,Subrecipient!$C$13:$E$1200,3,FALSE)),"Not Found")</f>
        <v/>
      </c>
      <c r="F1024" s="152"/>
      <c r="G1024" s="216"/>
      <c r="H1024" s="207"/>
      <c r="I1024" s="234" t="str">
        <f t="shared" si="15"/>
        <v/>
      </c>
      <c r="J1024" s="152"/>
      <c r="K1024" s="217"/>
      <c r="L1024" s="154"/>
      <c r="M1024" s="155"/>
      <c r="N1024" s="155"/>
      <c r="O1024" s="155"/>
      <c r="P1024" s="154"/>
      <c r="Q1024" s="215"/>
      <c r="R1024" s="152"/>
      <c r="S1024" s="152"/>
      <c r="T1024" s="152"/>
      <c r="U1024" s="152"/>
      <c r="V1024" s="152"/>
      <c r="W1024" s="207"/>
      <c r="X1024" s="207"/>
      <c r="Y1024" s="152"/>
      <c r="Z1024" s="152"/>
      <c r="AA1024" s="152"/>
      <c r="AB1024" s="152"/>
      <c r="AC1024" s="152"/>
      <c r="AD1024" s="152"/>
      <c r="AE1024" s="250"/>
      <c r="AF1024" s="250"/>
      <c r="AG1024" s="186"/>
      <c r="AH1024" s="250"/>
    </row>
    <row r="1025" spans="1:34" ht="12.75" customHeight="1" x14ac:dyDescent="0.35">
      <c r="A1025" s="161"/>
      <c r="B1025" s="161"/>
      <c r="C1025" s="207"/>
      <c r="D1025" s="152"/>
      <c r="E1025" s="234" t="str">
        <f>IFERROR(IF(ISBLANK(C1025),IF(ISBLANK(D1025),"",VLOOKUP(D1025,Subrecipient!$D$13:$E$1200,2,FALSE)),VLOOKUP(C1025,Subrecipient!$C$13:$E$1200,3,FALSE)),"Not Found")</f>
        <v/>
      </c>
      <c r="F1025" s="152"/>
      <c r="G1025" s="216"/>
      <c r="H1025" s="207"/>
      <c r="I1025" s="234" t="str">
        <f t="shared" si="15"/>
        <v/>
      </c>
      <c r="J1025" s="152"/>
      <c r="K1025" s="217"/>
      <c r="L1025" s="154"/>
      <c r="M1025" s="155"/>
      <c r="N1025" s="155"/>
      <c r="O1025" s="155"/>
      <c r="P1025" s="154"/>
      <c r="Q1025" s="215"/>
      <c r="R1025" s="152"/>
      <c r="S1025" s="152"/>
      <c r="T1025" s="152"/>
      <c r="U1025" s="152"/>
      <c r="V1025" s="152"/>
      <c r="W1025" s="207"/>
      <c r="X1025" s="207"/>
      <c r="Y1025" s="152"/>
      <c r="Z1025" s="152"/>
      <c r="AA1025" s="152"/>
      <c r="AB1025" s="152"/>
      <c r="AC1025" s="152"/>
      <c r="AD1025" s="152"/>
      <c r="AE1025" s="250"/>
      <c r="AF1025" s="250"/>
      <c r="AG1025" s="186"/>
      <c r="AH1025" s="250"/>
    </row>
    <row r="1026" spans="1:34" ht="12.75" customHeight="1" x14ac:dyDescent="0.35">
      <c r="A1026" s="161"/>
      <c r="B1026" s="161"/>
      <c r="C1026" s="207"/>
      <c r="D1026" s="152"/>
      <c r="E1026" s="234" t="str">
        <f>IFERROR(IF(ISBLANK(C1026),IF(ISBLANK(D1026),"",VLOOKUP(D1026,Subrecipient!$D$13:$E$1200,2,FALSE)),VLOOKUP(C1026,Subrecipient!$C$13:$E$1200,3,FALSE)),"Not Found")</f>
        <v/>
      </c>
      <c r="F1026" s="152"/>
      <c r="G1026" s="216"/>
      <c r="H1026" s="207"/>
      <c r="I1026" s="234" t="str">
        <f t="shared" si="15"/>
        <v/>
      </c>
      <c r="J1026" s="152"/>
      <c r="K1026" s="217"/>
      <c r="L1026" s="154"/>
      <c r="M1026" s="155"/>
      <c r="N1026" s="155"/>
      <c r="O1026" s="155"/>
      <c r="P1026" s="154"/>
      <c r="Q1026" s="215"/>
      <c r="R1026" s="152"/>
      <c r="S1026" s="152"/>
      <c r="T1026" s="152"/>
      <c r="U1026" s="152"/>
      <c r="V1026" s="152"/>
      <c r="W1026" s="207"/>
      <c r="X1026" s="207"/>
      <c r="Y1026" s="152"/>
      <c r="Z1026" s="152"/>
      <c r="AA1026" s="152"/>
      <c r="AB1026" s="152"/>
      <c r="AC1026" s="152"/>
      <c r="AD1026" s="152"/>
      <c r="AE1026" s="250"/>
      <c r="AF1026" s="250"/>
      <c r="AG1026" s="186"/>
      <c r="AH1026" s="250"/>
    </row>
    <row r="1027" spans="1:34" ht="12.75" customHeight="1" x14ac:dyDescent="0.35">
      <c r="A1027" s="161"/>
      <c r="B1027" s="161"/>
      <c r="C1027" s="207"/>
      <c r="D1027" s="152"/>
      <c r="E1027" s="234" t="str">
        <f>IFERROR(IF(ISBLANK(C1027),IF(ISBLANK(D1027),"",VLOOKUP(D1027,Subrecipient!$D$13:$E$1200,2,FALSE)),VLOOKUP(C1027,Subrecipient!$C$13:$E$1200,3,FALSE)),"Not Found")</f>
        <v/>
      </c>
      <c r="F1027" s="152"/>
      <c r="G1027" s="216"/>
      <c r="H1027" s="207"/>
      <c r="I1027" s="234" t="str">
        <f t="shared" si="15"/>
        <v/>
      </c>
      <c r="J1027" s="152"/>
      <c r="K1027" s="217"/>
      <c r="L1027" s="154"/>
      <c r="M1027" s="155"/>
      <c r="N1027" s="155"/>
      <c r="O1027" s="155"/>
      <c r="P1027" s="154"/>
      <c r="Q1027" s="215"/>
      <c r="R1027" s="152"/>
      <c r="S1027" s="152"/>
      <c r="T1027" s="152"/>
      <c r="U1027" s="152"/>
      <c r="V1027" s="152"/>
      <c r="W1027" s="207"/>
      <c r="X1027" s="207"/>
      <c r="Y1027" s="152"/>
      <c r="Z1027" s="152"/>
      <c r="AA1027" s="152"/>
      <c r="AB1027" s="152"/>
      <c r="AC1027" s="152"/>
      <c r="AD1027" s="152"/>
      <c r="AE1027" s="250"/>
      <c r="AF1027" s="250"/>
      <c r="AG1027" s="186"/>
      <c r="AH1027" s="250"/>
    </row>
    <row r="1028" spans="1:34" ht="12.75" customHeight="1" x14ac:dyDescent="0.35">
      <c r="A1028" s="161"/>
      <c r="B1028" s="161"/>
      <c r="C1028" s="207"/>
      <c r="D1028" s="152"/>
      <c r="E1028" s="234" t="str">
        <f>IFERROR(IF(ISBLANK(C1028),IF(ISBLANK(D1028),"",VLOOKUP(D1028,Subrecipient!$D$13:$E$1200,2,FALSE)),VLOOKUP(C1028,Subrecipient!$C$13:$E$1200,3,FALSE)),"Not Found")</f>
        <v/>
      </c>
      <c r="F1028" s="152"/>
      <c r="G1028" s="216"/>
      <c r="H1028" s="207"/>
      <c r="I1028" s="234" t="str">
        <f t="shared" si="15"/>
        <v/>
      </c>
      <c r="J1028" s="152"/>
      <c r="K1028" s="217"/>
      <c r="L1028" s="154"/>
      <c r="M1028" s="155"/>
      <c r="N1028" s="155"/>
      <c r="O1028" s="155"/>
      <c r="P1028" s="154"/>
      <c r="Q1028" s="215"/>
      <c r="R1028" s="152"/>
      <c r="S1028" s="152"/>
      <c r="T1028" s="152"/>
      <c r="U1028" s="152"/>
      <c r="V1028" s="152"/>
      <c r="W1028" s="207"/>
      <c r="X1028" s="207"/>
      <c r="Y1028" s="152"/>
      <c r="Z1028" s="152"/>
      <c r="AA1028" s="152"/>
      <c r="AB1028" s="152"/>
      <c r="AC1028" s="152"/>
      <c r="AD1028" s="152"/>
      <c r="AE1028" s="250"/>
      <c r="AF1028" s="250"/>
      <c r="AG1028" s="186"/>
      <c r="AH1028" s="250"/>
    </row>
    <row r="1029" spans="1:34" ht="12.75" customHeight="1" x14ac:dyDescent="0.35">
      <c r="A1029" s="161"/>
      <c r="B1029" s="161"/>
      <c r="C1029" s="207"/>
      <c r="D1029" s="152"/>
      <c r="E1029" s="234" t="str">
        <f>IFERROR(IF(ISBLANK(C1029),IF(ISBLANK(D1029),"",VLOOKUP(D1029,Subrecipient!$D$13:$E$1200,2,FALSE)),VLOOKUP(C1029,Subrecipient!$C$13:$E$1200,3,FALSE)),"Not Found")</f>
        <v/>
      </c>
      <c r="F1029" s="152"/>
      <c r="G1029" s="216"/>
      <c r="H1029" s="207"/>
      <c r="I1029" s="234" t="str">
        <f t="shared" si="15"/>
        <v/>
      </c>
      <c r="J1029" s="152"/>
      <c r="K1029" s="217"/>
      <c r="L1029" s="154"/>
      <c r="M1029" s="155"/>
      <c r="N1029" s="155"/>
      <c r="O1029" s="155"/>
      <c r="P1029" s="154"/>
      <c r="Q1029" s="215"/>
      <c r="R1029" s="152"/>
      <c r="S1029" s="152"/>
      <c r="T1029" s="152"/>
      <c r="U1029" s="152"/>
      <c r="V1029" s="152"/>
      <c r="W1029" s="207"/>
      <c r="X1029" s="207"/>
      <c r="Y1029" s="152"/>
      <c r="Z1029" s="152"/>
      <c r="AA1029" s="152"/>
      <c r="AB1029" s="152"/>
      <c r="AC1029" s="152"/>
      <c r="AD1029" s="152"/>
      <c r="AE1029" s="250"/>
      <c r="AF1029" s="250"/>
      <c r="AG1029" s="186"/>
      <c r="AH1029" s="250"/>
    </row>
    <row r="1030" spans="1:34" ht="12.75" customHeight="1" x14ac:dyDescent="0.35">
      <c r="A1030" s="161"/>
      <c r="B1030" s="161"/>
      <c r="C1030" s="207"/>
      <c r="D1030" s="152"/>
      <c r="E1030" s="234" t="str">
        <f>IFERROR(IF(ISBLANK(C1030),IF(ISBLANK(D1030),"",VLOOKUP(D1030,Subrecipient!$D$13:$E$1200,2,FALSE)),VLOOKUP(C1030,Subrecipient!$C$13:$E$1200,3,FALSE)),"Not Found")</f>
        <v/>
      </c>
      <c r="F1030" s="152"/>
      <c r="G1030" s="216"/>
      <c r="H1030" s="207"/>
      <c r="I1030" s="234" t="str">
        <f t="shared" si="15"/>
        <v/>
      </c>
      <c r="J1030" s="152"/>
      <c r="K1030" s="217"/>
      <c r="L1030" s="154"/>
      <c r="M1030" s="155"/>
      <c r="N1030" s="155"/>
      <c r="O1030" s="155"/>
      <c r="P1030" s="154"/>
      <c r="Q1030" s="215"/>
      <c r="R1030" s="152"/>
      <c r="S1030" s="152"/>
      <c r="T1030" s="152"/>
      <c r="U1030" s="152"/>
      <c r="V1030" s="152"/>
      <c r="W1030" s="207"/>
      <c r="X1030" s="207"/>
      <c r="Y1030" s="152"/>
      <c r="Z1030" s="152"/>
      <c r="AA1030" s="152"/>
      <c r="AB1030" s="152"/>
      <c r="AC1030" s="152"/>
      <c r="AD1030" s="152"/>
      <c r="AE1030" s="250"/>
      <c r="AF1030" s="250"/>
      <c r="AG1030" s="186"/>
      <c r="AH1030" s="250"/>
    </row>
    <row r="1031" spans="1:34" ht="12.75" customHeight="1" x14ac:dyDescent="0.35">
      <c r="A1031" s="161"/>
      <c r="B1031" s="161"/>
      <c r="C1031" s="207"/>
      <c r="D1031" s="152"/>
      <c r="E1031" s="234" t="str">
        <f>IFERROR(IF(ISBLANK(C1031),IF(ISBLANK(D1031),"",VLOOKUP(D1031,Subrecipient!$D$13:$E$1200,2,FALSE)),VLOOKUP(C1031,Subrecipient!$C$13:$E$1200,3,FALSE)),"Not Found")</f>
        <v/>
      </c>
      <c r="F1031" s="152"/>
      <c r="G1031" s="216"/>
      <c r="H1031" s="207"/>
      <c r="I1031" s="234" t="str">
        <f t="shared" si="15"/>
        <v/>
      </c>
      <c r="J1031" s="152"/>
      <c r="K1031" s="217"/>
      <c r="L1031" s="154"/>
      <c r="M1031" s="155"/>
      <c r="N1031" s="155"/>
      <c r="O1031" s="155"/>
      <c r="P1031" s="154"/>
      <c r="Q1031" s="215"/>
      <c r="R1031" s="152"/>
      <c r="S1031" s="152"/>
      <c r="T1031" s="152"/>
      <c r="U1031" s="152"/>
      <c r="V1031" s="152"/>
      <c r="W1031" s="207"/>
      <c r="X1031" s="207"/>
      <c r="Y1031" s="152"/>
      <c r="Z1031" s="152"/>
      <c r="AA1031" s="152"/>
      <c r="AB1031" s="152"/>
      <c r="AC1031" s="152"/>
      <c r="AD1031" s="152"/>
      <c r="AE1031" s="250"/>
      <c r="AF1031" s="250"/>
      <c r="AG1031" s="186"/>
      <c r="AH1031" s="250"/>
    </row>
    <row r="1032" spans="1:34" ht="12.75" customHeight="1" x14ac:dyDescent="0.35">
      <c r="A1032" s="161"/>
      <c r="B1032" s="161"/>
      <c r="C1032" s="207"/>
      <c r="D1032" s="152"/>
      <c r="E1032" s="234" t="str">
        <f>IFERROR(IF(ISBLANK(C1032),IF(ISBLANK(D1032),"",VLOOKUP(D1032,Subrecipient!$D$13:$E$1200,2,FALSE)),VLOOKUP(C1032,Subrecipient!$C$13:$E$1200,3,FALSE)),"Not Found")</f>
        <v/>
      </c>
      <c r="F1032" s="152"/>
      <c r="G1032" s="216"/>
      <c r="H1032" s="207"/>
      <c r="I1032" s="234" t="str">
        <f t="shared" si="15"/>
        <v/>
      </c>
      <c r="J1032" s="152"/>
      <c r="K1032" s="217"/>
      <c r="L1032" s="154"/>
      <c r="M1032" s="155"/>
      <c r="N1032" s="155"/>
      <c r="O1032" s="155"/>
      <c r="P1032" s="154"/>
      <c r="Q1032" s="215"/>
      <c r="R1032" s="152"/>
      <c r="S1032" s="152"/>
      <c r="T1032" s="152"/>
      <c r="U1032" s="152"/>
      <c r="V1032" s="152"/>
      <c r="W1032" s="207"/>
      <c r="X1032" s="207"/>
      <c r="Y1032" s="152"/>
      <c r="Z1032" s="152"/>
      <c r="AA1032" s="152"/>
      <c r="AB1032" s="152"/>
      <c r="AC1032" s="152"/>
      <c r="AD1032" s="152"/>
      <c r="AE1032" s="250"/>
      <c r="AF1032" s="250"/>
      <c r="AG1032" s="186"/>
      <c r="AH1032" s="250"/>
    </row>
    <row r="1033" spans="1:34" ht="12.75" customHeight="1" x14ac:dyDescent="0.35">
      <c r="A1033" s="161"/>
      <c r="B1033" s="161"/>
      <c r="C1033" s="207"/>
      <c r="D1033" s="152"/>
      <c r="E1033" s="234" t="str">
        <f>IFERROR(IF(ISBLANK(C1033),IF(ISBLANK(D1033),"",VLOOKUP(D1033,Subrecipient!$D$13:$E$1200,2,FALSE)),VLOOKUP(C1033,Subrecipient!$C$13:$E$1200,3,FALSE)),"Not Found")</f>
        <v/>
      </c>
      <c r="F1033" s="152"/>
      <c r="G1033" s="216"/>
      <c r="H1033" s="207"/>
      <c r="I1033" s="234" t="str">
        <f t="shared" ref="I1033:I1096" si="16">E1033</f>
        <v/>
      </c>
      <c r="J1033" s="152"/>
      <c r="K1033" s="217"/>
      <c r="L1033" s="154"/>
      <c r="M1033" s="155"/>
      <c r="N1033" s="155"/>
      <c r="O1033" s="155"/>
      <c r="P1033" s="154"/>
      <c r="Q1033" s="215"/>
      <c r="R1033" s="152"/>
      <c r="S1033" s="152"/>
      <c r="T1033" s="152"/>
      <c r="U1033" s="152"/>
      <c r="V1033" s="152"/>
      <c r="W1033" s="207"/>
      <c r="X1033" s="207"/>
      <c r="Y1033" s="152"/>
      <c r="Z1033" s="152"/>
      <c r="AA1033" s="152"/>
      <c r="AB1033" s="152"/>
      <c r="AC1033" s="152"/>
      <c r="AD1033" s="152"/>
      <c r="AE1033" s="250"/>
      <c r="AF1033" s="250"/>
      <c r="AG1033" s="186"/>
      <c r="AH1033" s="250"/>
    </row>
    <row r="1034" spans="1:34" ht="12.75" customHeight="1" x14ac:dyDescent="0.35">
      <c r="A1034" s="161"/>
      <c r="B1034" s="161"/>
      <c r="C1034" s="207"/>
      <c r="D1034" s="152"/>
      <c r="E1034" s="234" t="str">
        <f>IFERROR(IF(ISBLANK(C1034),IF(ISBLANK(D1034),"",VLOOKUP(D1034,Subrecipient!$D$13:$E$1200,2,FALSE)),VLOOKUP(C1034,Subrecipient!$C$13:$E$1200,3,FALSE)),"Not Found")</f>
        <v/>
      </c>
      <c r="F1034" s="152"/>
      <c r="G1034" s="216"/>
      <c r="H1034" s="207"/>
      <c r="I1034" s="234" t="str">
        <f t="shared" si="16"/>
        <v/>
      </c>
      <c r="J1034" s="152"/>
      <c r="K1034" s="217"/>
      <c r="L1034" s="154"/>
      <c r="M1034" s="155"/>
      <c r="N1034" s="155"/>
      <c r="O1034" s="155"/>
      <c r="P1034" s="154"/>
      <c r="Q1034" s="215"/>
      <c r="R1034" s="152"/>
      <c r="S1034" s="152"/>
      <c r="T1034" s="152"/>
      <c r="U1034" s="152"/>
      <c r="V1034" s="152"/>
      <c r="W1034" s="207"/>
      <c r="X1034" s="207"/>
      <c r="Y1034" s="152"/>
      <c r="Z1034" s="152"/>
      <c r="AA1034" s="152"/>
      <c r="AB1034" s="152"/>
      <c r="AC1034" s="152"/>
      <c r="AD1034" s="152"/>
      <c r="AE1034" s="250"/>
      <c r="AF1034" s="250"/>
      <c r="AG1034" s="186"/>
      <c r="AH1034" s="250"/>
    </row>
    <row r="1035" spans="1:34" ht="12.75" customHeight="1" x14ac:dyDescent="0.35">
      <c r="A1035" s="161"/>
      <c r="B1035" s="161"/>
      <c r="C1035" s="207"/>
      <c r="D1035" s="152"/>
      <c r="E1035" s="234" t="str">
        <f>IFERROR(IF(ISBLANK(C1035),IF(ISBLANK(D1035),"",VLOOKUP(D1035,Subrecipient!$D$13:$E$1200,2,FALSE)),VLOOKUP(C1035,Subrecipient!$C$13:$E$1200,3,FALSE)),"Not Found")</f>
        <v/>
      </c>
      <c r="F1035" s="152"/>
      <c r="G1035" s="216"/>
      <c r="H1035" s="207"/>
      <c r="I1035" s="234" t="str">
        <f t="shared" si="16"/>
        <v/>
      </c>
      <c r="J1035" s="152"/>
      <c r="K1035" s="217"/>
      <c r="L1035" s="154"/>
      <c r="M1035" s="155"/>
      <c r="N1035" s="155"/>
      <c r="O1035" s="155"/>
      <c r="P1035" s="154"/>
      <c r="Q1035" s="215"/>
      <c r="R1035" s="152"/>
      <c r="S1035" s="152"/>
      <c r="T1035" s="152"/>
      <c r="U1035" s="152"/>
      <c r="V1035" s="152"/>
      <c r="W1035" s="207"/>
      <c r="X1035" s="207"/>
      <c r="Y1035" s="152"/>
      <c r="Z1035" s="152"/>
      <c r="AA1035" s="152"/>
      <c r="AB1035" s="152"/>
      <c r="AC1035" s="152"/>
      <c r="AD1035" s="152"/>
      <c r="AE1035" s="250"/>
      <c r="AF1035" s="250"/>
      <c r="AG1035" s="186"/>
      <c r="AH1035" s="250"/>
    </row>
    <row r="1036" spans="1:34" ht="12.75" customHeight="1" x14ac:dyDescent="0.35">
      <c r="A1036" s="161"/>
      <c r="B1036" s="161"/>
      <c r="C1036" s="207"/>
      <c r="D1036" s="152"/>
      <c r="E1036" s="234" t="str">
        <f>IFERROR(IF(ISBLANK(C1036),IF(ISBLANK(D1036),"",VLOOKUP(D1036,Subrecipient!$D$13:$E$1200,2,FALSE)),VLOOKUP(C1036,Subrecipient!$C$13:$E$1200,3,FALSE)),"Not Found")</f>
        <v/>
      </c>
      <c r="F1036" s="152"/>
      <c r="G1036" s="216"/>
      <c r="H1036" s="207"/>
      <c r="I1036" s="234" t="str">
        <f t="shared" si="16"/>
        <v/>
      </c>
      <c r="J1036" s="152"/>
      <c r="K1036" s="217"/>
      <c r="L1036" s="154"/>
      <c r="M1036" s="155"/>
      <c r="N1036" s="155"/>
      <c r="O1036" s="155"/>
      <c r="P1036" s="154"/>
      <c r="Q1036" s="215"/>
      <c r="R1036" s="152"/>
      <c r="S1036" s="152"/>
      <c r="T1036" s="152"/>
      <c r="U1036" s="152"/>
      <c r="V1036" s="152"/>
      <c r="W1036" s="207"/>
      <c r="X1036" s="207"/>
      <c r="Y1036" s="152"/>
      <c r="Z1036" s="152"/>
      <c r="AA1036" s="152"/>
      <c r="AB1036" s="152"/>
      <c r="AC1036" s="152"/>
      <c r="AD1036" s="152"/>
      <c r="AE1036" s="250"/>
      <c r="AF1036" s="250"/>
      <c r="AG1036" s="186"/>
      <c r="AH1036" s="250"/>
    </row>
    <row r="1037" spans="1:34" ht="12.75" customHeight="1" x14ac:dyDescent="0.35">
      <c r="A1037" s="161"/>
      <c r="B1037" s="161"/>
      <c r="C1037" s="207"/>
      <c r="D1037" s="152"/>
      <c r="E1037" s="234" t="str">
        <f>IFERROR(IF(ISBLANK(C1037),IF(ISBLANK(D1037),"",VLOOKUP(D1037,Subrecipient!$D$13:$E$1200,2,FALSE)),VLOOKUP(C1037,Subrecipient!$C$13:$E$1200,3,FALSE)),"Not Found")</f>
        <v/>
      </c>
      <c r="F1037" s="152"/>
      <c r="G1037" s="216"/>
      <c r="H1037" s="207"/>
      <c r="I1037" s="234" t="str">
        <f t="shared" si="16"/>
        <v/>
      </c>
      <c r="J1037" s="152"/>
      <c r="K1037" s="217"/>
      <c r="L1037" s="154"/>
      <c r="M1037" s="155"/>
      <c r="N1037" s="155"/>
      <c r="O1037" s="155"/>
      <c r="P1037" s="154"/>
      <c r="Q1037" s="215"/>
      <c r="R1037" s="152"/>
      <c r="S1037" s="152"/>
      <c r="T1037" s="152"/>
      <c r="U1037" s="152"/>
      <c r="V1037" s="152"/>
      <c r="W1037" s="207"/>
      <c r="X1037" s="207"/>
      <c r="Y1037" s="152"/>
      <c r="Z1037" s="152"/>
      <c r="AA1037" s="152"/>
      <c r="AB1037" s="152"/>
      <c r="AC1037" s="152"/>
      <c r="AD1037" s="152"/>
      <c r="AE1037" s="250"/>
      <c r="AF1037" s="250"/>
      <c r="AG1037" s="186"/>
      <c r="AH1037" s="250"/>
    </row>
    <row r="1038" spans="1:34" ht="12.75" customHeight="1" x14ac:dyDescent="0.35">
      <c r="A1038" s="161"/>
      <c r="B1038" s="161"/>
      <c r="C1038" s="207"/>
      <c r="D1038" s="152"/>
      <c r="E1038" s="234" t="str">
        <f>IFERROR(IF(ISBLANK(C1038),IF(ISBLANK(D1038),"",VLOOKUP(D1038,Subrecipient!$D$13:$E$1200,2,FALSE)),VLOOKUP(C1038,Subrecipient!$C$13:$E$1200,3,FALSE)),"Not Found")</f>
        <v/>
      </c>
      <c r="F1038" s="152"/>
      <c r="G1038" s="216"/>
      <c r="H1038" s="207"/>
      <c r="I1038" s="234" t="str">
        <f t="shared" si="16"/>
        <v/>
      </c>
      <c r="J1038" s="152"/>
      <c r="K1038" s="217"/>
      <c r="L1038" s="154"/>
      <c r="M1038" s="155"/>
      <c r="N1038" s="155"/>
      <c r="O1038" s="155"/>
      <c r="P1038" s="154"/>
      <c r="Q1038" s="215"/>
      <c r="R1038" s="152"/>
      <c r="S1038" s="152"/>
      <c r="T1038" s="152"/>
      <c r="U1038" s="152"/>
      <c r="V1038" s="152"/>
      <c r="W1038" s="207"/>
      <c r="X1038" s="207"/>
      <c r="Y1038" s="152"/>
      <c r="Z1038" s="152"/>
      <c r="AA1038" s="152"/>
      <c r="AB1038" s="152"/>
      <c r="AC1038" s="152"/>
      <c r="AD1038" s="152"/>
      <c r="AE1038" s="250"/>
      <c r="AF1038" s="250"/>
      <c r="AG1038" s="186"/>
      <c r="AH1038" s="250"/>
    </row>
    <row r="1039" spans="1:34" ht="12.75" customHeight="1" x14ac:dyDescent="0.35">
      <c r="A1039" s="161"/>
      <c r="B1039" s="161"/>
      <c r="C1039" s="207"/>
      <c r="D1039" s="152"/>
      <c r="E1039" s="234" t="str">
        <f>IFERROR(IF(ISBLANK(C1039),IF(ISBLANK(D1039),"",VLOOKUP(D1039,Subrecipient!$D$13:$E$1200,2,FALSE)),VLOOKUP(C1039,Subrecipient!$C$13:$E$1200,3,FALSE)),"Not Found")</f>
        <v/>
      </c>
      <c r="F1039" s="152"/>
      <c r="G1039" s="216"/>
      <c r="H1039" s="207"/>
      <c r="I1039" s="234" t="str">
        <f t="shared" si="16"/>
        <v/>
      </c>
      <c r="J1039" s="152"/>
      <c r="K1039" s="217"/>
      <c r="L1039" s="154"/>
      <c r="M1039" s="155"/>
      <c r="N1039" s="155"/>
      <c r="O1039" s="155"/>
      <c r="P1039" s="154"/>
      <c r="Q1039" s="215"/>
      <c r="R1039" s="152"/>
      <c r="S1039" s="152"/>
      <c r="T1039" s="152"/>
      <c r="U1039" s="152"/>
      <c r="V1039" s="152"/>
      <c r="W1039" s="207"/>
      <c r="X1039" s="207"/>
      <c r="Y1039" s="152"/>
      <c r="Z1039" s="152"/>
      <c r="AA1039" s="152"/>
      <c r="AB1039" s="152"/>
      <c r="AC1039" s="152"/>
      <c r="AD1039" s="152"/>
      <c r="AE1039" s="250"/>
      <c r="AF1039" s="250"/>
      <c r="AG1039" s="186"/>
      <c r="AH1039" s="250"/>
    </row>
    <row r="1040" spans="1:34" ht="12.75" customHeight="1" x14ac:dyDescent="0.35">
      <c r="A1040" s="161"/>
      <c r="B1040" s="161"/>
      <c r="C1040" s="207"/>
      <c r="D1040" s="152"/>
      <c r="E1040" s="234" t="str">
        <f>IFERROR(IF(ISBLANK(C1040),IF(ISBLANK(D1040),"",VLOOKUP(D1040,Subrecipient!$D$13:$E$1200,2,FALSE)),VLOOKUP(C1040,Subrecipient!$C$13:$E$1200,3,FALSE)),"Not Found")</f>
        <v/>
      </c>
      <c r="F1040" s="152"/>
      <c r="G1040" s="216"/>
      <c r="H1040" s="207"/>
      <c r="I1040" s="234" t="str">
        <f t="shared" si="16"/>
        <v/>
      </c>
      <c r="J1040" s="152"/>
      <c r="K1040" s="217"/>
      <c r="L1040" s="154"/>
      <c r="M1040" s="155"/>
      <c r="N1040" s="155"/>
      <c r="O1040" s="155"/>
      <c r="P1040" s="154"/>
      <c r="Q1040" s="215"/>
      <c r="R1040" s="152"/>
      <c r="S1040" s="152"/>
      <c r="T1040" s="152"/>
      <c r="U1040" s="152"/>
      <c r="V1040" s="152"/>
      <c r="W1040" s="207"/>
      <c r="X1040" s="207"/>
      <c r="Y1040" s="152"/>
      <c r="Z1040" s="152"/>
      <c r="AA1040" s="152"/>
      <c r="AB1040" s="152"/>
      <c r="AC1040" s="152"/>
      <c r="AD1040" s="152"/>
      <c r="AE1040" s="250"/>
      <c r="AF1040" s="250"/>
      <c r="AG1040" s="186"/>
      <c r="AH1040" s="250"/>
    </row>
    <row r="1041" spans="1:34" ht="12.75" customHeight="1" x14ac:dyDescent="0.35">
      <c r="A1041" s="161"/>
      <c r="B1041" s="161"/>
      <c r="C1041" s="207"/>
      <c r="D1041" s="152"/>
      <c r="E1041" s="234" t="str">
        <f>IFERROR(IF(ISBLANK(C1041),IF(ISBLANK(D1041),"",VLOOKUP(D1041,Subrecipient!$D$13:$E$1200,2,FALSE)),VLOOKUP(C1041,Subrecipient!$C$13:$E$1200,3,FALSE)),"Not Found")</f>
        <v/>
      </c>
      <c r="F1041" s="152"/>
      <c r="G1041" s="216"/>
      <c r="H1041" s="207"/>
      <c r="I1041" s="234" t="str">
        <f t="shared" si="16"/>
        <v/>
      </c>
      <c r="J1041" s="152"/>
      <c r="K1041" s="217"/>
      <c r="L1041" s="154"/>
      <c r="M1041" s="155"/>
      <c r="N1041" s="155"/>
      <c r="O1041" s="155"/>
      <c r="P1041" s="154"/>
      <c r="Q1041" s="215"/>
      <c r="R1041" s="152"/>
      <c r="S1041" s="152"/>
      <c r="T1041" s="152"/>
      <c r="U1041" s="152"/>
      <c r="V1041" s="152"/>
      <c r="W1041" s="207"/>
      <c r="X1041" s="207"/>
      <c r="Y1041" s="152"/>
      <c r="Z1041" s="152"/>
      <c r="AA1041" s="152"/>
      <c r="AB1041" s="152"/>
      <c r="AC1041" s="152"/>
      <c r="AD1041" s="152"/>
      <c r="AE1041" s="250"/>
      <c r="AF1041" s="250"/>
      <c r="AG1041" s="186"/>
      <c r="AH1041" s="250"/>
    </row>
    <row r="1042" spans="1:34" ht="12.75" customHeight="1" x14ac:dyDescent="0.35">
      <c r="A1042" s="161"/>
      <c r="B1042" s="161"/>
      <c r="C1042" s="207"/>
      <c r="D1042" s="152"/>
      <c r="E1042" s="234" t="str">
        <f>IFERROR(IF(ISBLANK(C1042),IF(ISBLANK(D1042),"",VLOOKUP(D1042,Subrecipient!$D$13:$E$1200,2,FALSE)),VLOOKUP(C1042,Subrecipient!$C$13:$E$1200,3,FALSE)),"Not Found")</f>
        <v/>
      </c>
      <c r="F1042" s="152"/>
      <c r="G1042" s="216"/>
      <c r="H1042" s="207"/>
      <c r="I1042" s="234" t="str">
        <f t="shared" si="16"/>
        <v/>
      </c>
      <c r="J1042" s="152"/>
      <c r="K1042" s="217"/>
      <c r="L1042" s="154"/>
      <c r="M1042" s="155"/>
      <c r="N1042" s="155"/>
      <c r="O1042" s="155"/>
      <c r="P1042" s="154"/>
      <c r="Q1042" s="215"/>
      <c r="R1042" s="152"/>
      <c r="S1042" s="152"/>
      <c r="T1042" s="152"/>
      <c r="U1042" s="152"/>
      <c r="V1042" s="152"/>
      <c r="W1042" s="207"/>
      <c r="X1042" s="207"/>
      <c r="Y1042" s="152"/>
      <c r="Z1042" s="152"/>
      <c r="AA1042" s="152"/>
      <c r="AB1042" s="152"/>
      <c r="AC1042" s="152"/>
      <c r="AD1042" s="152"/>
      <c r="AE1042" s="250"/>
      <c r="AF1042" s="250"/>
      <c r="AG1042" s="186"/>
      <c r="AH1042" s="250"/>
    </row>
    <row r="1043" spans="1:34" ht="12.75" customHeight="1" x14ac:dyDescent="0.35">
      <c r="A1043" s="161"/>
      <c r="B1043" s="161"/>
      <c r="C1043" s="207"/>
      <c r="D1043" s="152"/>
      <c r="E1043" s="234" t="str">
        <f>IFERROR(IF(ISBLANK(C1043),IF(ISBLANK(D1043),"",VLOOKUP(D1043,Subrecipient!$D$13:$E$1200,2,FALSE)),VLOOKUP(C1043,Subrecipient!$C$13:$E$1200,3,FALSE)),"Not Found")</f>
        <v/>
      </c>
      <c r="F1043" s="152"/>
      <c r="G1043" s="216"/>
      <c r="H1043" s="207"/>
      <c r="I1043" s="234" t="str">
        <f t="shared" si="16"/>
        <v/>
      </c>
      <c r="J1043" s="152"/>
      <c r="K1043" s="217"/>
      <c r="L1043" s="154"/>
      <c r="M1043" s="155"/>
      <c r="N1043" s="155"/>
      <c r="O1043" s="155"/>
      <c r="P1043" s="154"/>
      <c r="Q1043" s="215"/>
      <c r="R1043" s="152"/>
      <c r="S1043" s="152"/>
      <c r="T1043" s="152"/>
      <c r="U1043" s="152"/>
      <c r="V1043" s="152"/>
      <c r="W1043" s="207"/>
      <c r="X1043" s="207"/>
      <c r="Y1043" s="152"/>
      <c r="Z1043" s="152"/>
      <c r="AA1043" s="152"/>
      <c r="AB1043" s="152"/>
      <c r="AC1043" s="152"/>
      <c r="AD1043" s="152"/>
      <c r="AE1043" s="250"/>
      <c r="AF1043" s="250"/>
      <c r="AG1043" s="186"/>
      <c r="AH1043" s="250"/>
    </row>
    <row r="1044" spans="1:34" ht="12.75" customHeight="1" x14ac:dyDescent="0.35">
      <c r="A1044" s="161"/>
      <c r="B1044" s="161"/>
      <c r="C1044" s="207"/>
      <c r="D1044" s="152"/>
      <c r="E1044" s="234" t="str">
        <f>IFERROR(IF(ISBLANK(C1044),IF(ISBLANK(D1044),"",VLOOKUP(D1044,Subrecipient!$D$13:$E$1200,2,FALSE)),VLOOKUP(C1044,Subrecipient!$C$13:$E$1200,3,FALSE)),"Not Found")</f>
        <v/>
      </c>
      <c r="F1044" s="152"/>
      <c r="G1044" s="216"/>
      <c r="H1044" s="207"/>
      <c r="I1044" s="234" t="str">
        <f t="shared" si="16"/>
        <v/>
      </c>
      <c r="J1044" s="152"/>
      <c r="K1044" s="217"/>
      <c r="L1044" s="154"/>
      <c r="M1044" s="155"/>
      <c r="N1044" s="155"/>
      <c r="O1044" s="155"/>
      <c r="P1044" s="154"/>
      <c r="Q1044" s="215"/>
      <c r="R1044" s="152"/>
      <c r="S1044" s="152"/>
      <c r="T1044" s="152"/>
      <c r="U1044" s="152"/>
      <c r="V1044" s="152"/>
      <c r="W1044" s="207"/>
      <c r="X1044" s="207"/>
      <c r="Y1044" s="152"/>
      <c r="Z1044" s="152"/>
      <c r="AA1044" s="152"/>
      <c r="AB1044" s="152"/>
      <c r="AC1044" s="152"/>
      <c r="AD1044" s="152"/>
      <c r="AE1044" s="250"/>
      <c r="AF1044" s="250"/>
      <c r="AG1044" s="186"/>
      <c r="AH1044" s="250"/>
    </row>
    <row r="1045" spans="1:34" ht="12.75" customHeight="1" x14ac:dyDescent="0.35">
      <c r="A1045" s="161"/>
      <c r="B1045" s="161"/>
      <c r="C1045" s="207"/>
      <c r="D1045" s="152"/>
      <c r="E1045" s="234" t="str">
        <f>IFERROR(IF(ISBLANK(C1045),IF(ISBLANK(D1045),"",VLOOKUP(D1045,Subrecipient!$D$13:$E$1200,2,FALSE)),VLOOKUP(C1045,Subrecipient!$C$13:$E$1200,3,FALSE)),"Not Found")</f>
        <v/>
      </c>
      <c r="F1045" s="152"/>
      <c r="G1045" s="216"/>
      <c r="H1045" s="207"/>
      <c r="I1045" s="234" t="str">
        <f t="shared" si="16"/>
        <v/>
      </c>
      <c r="J1045" s="152"/>
      <c r="K1045" s="217"/>
      <c r="L1045" s="154"/>
      <c r="M1045" s="155"/>
      <c r="N1045" s="155"/>
      <c r="O1045" s="155"/>
      <c r="P1045" s="154"/>
      <c r="Q1045" s="215"/>
      <c r="R1045" s="152"/>
      <c r="S1045" s="152"/>
      <c r="T1045" s="152"/>
      <c r="U1045" s="152"/>
      <c r="V1045" s="152"/>
      <c r="W1045" s="207"/>
      <c r="X1045" s="207"/>
      <c r="Y1045" s="152"/>
      <c r="Z1045" s="152"/>
      <c r="AA1045" s="152"/>
      <c r="AB1045" s="152"/>
      <c r="AC1045" s="152"/>
      <c r="AD1045" s="152"/>
      <c r="AE1045" s="250"/>
      <c r="AF1045" s="250"/>
      <c r="AG1045" s="186"/>
      <c r="AH1045" s="250"/>
    </row>
    <row r="1046" spans="1:34" ht="12.75" customHeight="1" x14ac:dyDescent="0.35">
      <c r="A1046" s="161"/>
      <c r="B1046" s="161"/>
      <c r="C1046" s="207"/>
      <c r="D1046" s="152"/>
      <c r="E1046" s="234" t="str">
        <f>IFERROR(IF(ISBLANK(C1046),IF(ISBLANK(D1046),"",VLOOKUP(D1046,Subrecipient!$D$13:$E$1200,2,FALSE)),VLOOKUP(C1046,Subrecipient!$C$13:$E$1200,3,FALSE)),"Not Found")</f>
        <v/>
      </c>
      <c r="F1046" s="152"/>
      <c r="G1046" s="216"/>
      <c r="H1046" s="207"/>
      <c r="I1046" s="234" t="str">
        <f t="shared" si="16"/>
        <v/>
      </c>
      <c r="J1046" s="152"/>
      <c r="K1046" s="217"/>
      <c r="L1046" s="154"/>
      <c r="M1046" s="155"/>
      <c r="N1046" s="155"/>
      <c r="O1046" s="155"/>
      <c r="P1046" s="154"/>
      <c r="Q1046" s="215"/>
      <c r="R1046" s="152"/>
      <c r="S1046" s="152"/>
      <c r="T1046" s="152"/>
      <c r="U1046" s="152"/>
      <c r="V1046" s="152"/>
      <c r="W1046" s="207"/>
      <c r="X1046" s="207"/>
      <c r="Y1046" s="152"/>
      <c r="Z1046" s="152"/>
      <c r="AA1046" s="152"/>
      <c r="AB1046" s="152"/>
      <c r="AC1046" s="152"/>
      <c r="AD1046" s="152"/>
      <c r="AE1046" s="250"/>
      <c r="AF1046" s="250"/>
      <c r="AG1046" s="186"/>
      <c r="AH1046" s="250"/>
    </row>
    <row r="1047" spans="1:34" ht="12.75" customHeight="1" x14ac:dyDescent="0.35">
      <c r="A1047" s="161"/>
      <c r="B1047" s="161"/>
      <c r="C1047" s="207"/>
      <c r="D1047" s="152"/>
      <c r="E1047" s="234" t="str">
        <f>IFERROR(IF(ISBLANK(C1047),IF(ISBLANK(D1047),"",VLOOKUP(D1047,Subrecipient!$D$13:$E$1200,2,FALSE)),VLOOKUP(C1047,Subrecipient!$C$13:$E$1200,3,FALSE)),"Not Found")</f>
        <v/>
      </c>
      <c r="F1047" s="152"/>
      <c r="G1047" s="216"/>
      <c r="H1047" s="207"/>
      <c r="I1047" s="234" t="str">
        <f t="shared" si="16"/>
        <v/>
      </c>
      <c r="J1047" s="152"/>
      <c r="K1047" s="217"/>
      <c r="L1047" s="154"/>
      <c r="M1047" s="155"/>
      <c r="N1047" s="155"/>
      <c r="O1047" s="155"/>
      <c r="P1047" s="154"/>
      <c r="Q1047" s="215"/>
      <c r="R1047" s="152"/>
      <c r="S1047" s="152"/>
      <c r="T1047" s="152"/>
      <c r="U1047" s="152"/>
      <c r="V1047" s="152"/>
      <c r="W1047" s="207"/>
      <c r="X1047" s="207"/>
      <c r="Y1047" s="152"/>
      <c r="Z1047" s="152"/>
      <c r="AA1047" s="152"/>
      <c r="AB1047" s="152"/>
      <c r="AC1047" s="152"/>
      <c r="AD1047" s="152"/>
      <c r="AE1047" s="250"/>
      <c r="AF1047" s="250"/>
      <c r="AG1047" s="186"/>
      <c r="AH1047" s="250"/>
    </row>
    <row r="1048" spans="1:34" ht="12.75" customHeight="1" x14ac:dyDescent="0.35">
      <c r="A1048" s="161"/>
      <c r="B1048" s="161"/>
      <c r="C1048" s="207"/>
      <c r="D1048" s="152"/>
      <c r="E1048" s="234" t="str">
        <f>IFERROR(IF(ISBLANK(C1048),IF(ISBLANK(D1048),"",VLOOKUP(D1048,Subrecipient!$D$13:$E$1200,2,FALSE)),VLOOKUP(C1048,Subrecipient!$C$13:$E$1200,3,FALSE)),"Not Found")</f>
        <v/>
      </c>
      <c r="F1048" s="152"/>
      <c r="G1048" s="216"/>
      <c r="H1048" s="207"/>
      <c r="I1048" s="234" t="str">
        <f t="shared" si="16"/>
        <v/>
      </c>
      <c r="J1048" s="152"/>
      <c r="K1048" s="217"/>
      <c r="L1048" s="154"/>
      <c r="M1048" s="155"/>
      <c r="N1048" s="155"/>
      <c r="O1048" s="155"/>
      <c r="P1048" s="154"/>
      <c r="Q1048" s="215"/>
      <c r="R1048" s="152"/>
      <c r="S1048" s="152"/>
      <c r="T1048" s="152"/>
      <c r="U1048" s="152"/>
      <c r="V1048" s="152"/>
      <c r="W1048" s="207"/>
      <c r="X1048" s="207"/>
      <c r="Y1048" s="152"/>
      <c r="Z1048" s="152"/>
      <c r="AA1048" s="152"/>
      <c r="AB1048" s="152"/>
      <c r="AC1048" s="152"/>
      <c r="AD1048" s="152"/>
      <c r="AE1048" s="250"/>
      <c r="AF1048" s="250"/>
      <c r="AG1048" s="186"/>
      <c r="AH1048" s="250"/>
    </row>
    <row r="1049" spans="1:34" ht="12.75" customHeight="1" x14ac:dyDescent="0.35">
      <c r="A1049" s="161"/>
      <c r="B1049" s="161"/>
      <c r="C1049" s="207"/>
      <c r="D1049" s="152"/>
      <c r="E1049" s="234" t="str">
        <f>IFERROR(IF(ISBLANK(C1049),IF(ISBLANK(D1049),"",VLOOKUP(D1049,Subrecipient!$D$13:$E$1200,2,FALSE)),VLOOKUP(C1049,Subrecipient!$C$13:$E$1200,3,FALSE)),"Not Found")</f>
        <v/>
      </c>
      <c r="F1049" s="152"/>
      <c r="G1049" s="216"/>
      <c r="H1049" s="207"/>
      <c r="I1049" s="234" t="str">
        <f t="shared" si="16"/>
        <v/>
      </c>
      <c r="J1049" s="152"/>
      <c r="K1049" s="217"/>
      <c r="L1049" s="154"/>
      <c r="M1049" s="155"/>
      <c r="N1049" s="155"/>
      <c r="O1049" s="155"/>
      <c r="P1049" s="154"/>
      <c r="Q1049" s="215"/>
      <c r="R1049" s="152"/>
      <c r="S1049" s="152"/>
      <c r="T1049" s="152"/>
      <c r="U1049" s="152"/>
      <c r="V1049" s="152"/>
      <c r="W1049" s="207"/>
      <c r="X1049" s="207"/>
      <c r="Y1049" s="152"/>
      <c r="Z1049" s="152"/>
      <c r="AA1049" s="152"/>
      <c r="AB1049" s="152"/>
      <c r="AC1049" s="152"/>
      <c r="AD1049" s="152"/>
      <c r="AE1049" s="250"/>
      <c r="AF1049" s="250"/>
      <c r="AG1049" s="186"/>
      <c r="AH1049" s="250"/>
    </row>
    <row r="1050" spans="1:34" ht="12.75" customHeight="1" x14ac:dyDescent="0.35">
      <c r="A1050" s="161"/>
      <c r="B1050" s="161"/>
      <c r="C1050" s="207"/>
      <c r="D1050" s="152"/>
      <c r="E1050" s="234" t="str">
        <f>IFERROR(IF(ISBLANK(C1050),IF(ISBLANK(D1050),"",VLOOKUP(D1050,Subrecipient!$D$13:$E$1200,2,FALSE)),VLOOKUP(C1050,Subrecipient!$C$13:$E$1200,3,FALSE)),"Not Found")</f>
        <v/>
      </c>
      <c r="F1050" s="152"/>
      <c r="G1050" s="216"/>
      <c r="H1050" s="207"/>
      <c r="I1050" s="234" t="str">
        <f t="shared" si="16"/>
        <v/>
      </c>
      <c r="J1050" s="152"/>
      <c r="K1050" s="217"/>
      <c r="L1050" s="154"/>
      <c r="M1050" s="155"/>
      <c r="N1050" s="155"/>
      <c r="O1050" s="155"/>
      <c r="P1050" s="154"/>
      <c r="Q1050" s="215"/>
      <c r="R1050" s="152"/>
      <c r="S1050" s="152"/>
      <c r="T1050" s="152"/>
      <c r="U1050" s="152"/>
      <c r="V1050" s="152"/>
      <c r="W1050" s="207"/>
      <c r="X1050" s="207"/>
      <c r="Y1050" s="152"/>
      <c r="Z1050" s="152"/>
      <c r="AA1050" s="152"/>
      <c r="AB1050" s="152"/>
      <c r="AC1050" s="152"/>
      <c r="AD1050" s="152"/>
      <c r="AE1050" s="250"/>
      <c r="AF1050" s="250"/>
      <c r="AG1050" s="186"/>
      <c r="AH1050" s="250"/>
    </row>
    <row r="1051" spans="1:34" ht="12.75" customHeight="1" x14ac:dyDescent="0.35">
      <c r="A1051" s="161"/>
      <c r="B1051" s="161"/>
      <c r="C1051" s="207"/>
      <c r="D1051" s="152"/>
      <c r="E1051" s="234" t="str">
        <f>IFERROR(IF(ISBLANK(C1051),IF(ISBLANK(D1051),"",VLOOKUP(D1051,Subrecipient!$D$13:$E$1200,2,FALSE)),VLOOKUP(C1051,Subrecipient!$C$13:$E$1200,3,FALSE)),"Not Found")</f>
        <v/>
      </c>
      <c r="F1051" s="152"/>
      <c r="G1051" s="216"/>
      <c r="H1051" s="207"/>
      <c r="I1051" s="234" t="str">
        <f t="shared" si="16"/>
        <v/>
      </c>
      <c r="J1051" s="152"/>
      <c r="K1051" s="217"/>
      <c r="L1051" s="154"/>
      <c r="M1051" s="155"/>
      <c r="N1051" s="155"/>
      <c r="O1051" s="155"/>
      <c r="P1051" s="154"/>
      <c r="Q1051" s="215"/>
      <c r="R1051" s="152"/>
      <c r="S1051" s="152"/>
      <c r="T1051" s="152"/>
      <c r="U1051" s="152"/>
      <c r="V1051" s="152"/>
      <c r="W1051" s="207"/>
      <c r="X1051" s="207"/>
      <c r="Y1051" s="152"/>
      <c r="Z1051" s="152"/>
      <c r="AA1051" s="152"/>
      <c r="AB1051" s="152"/>
      <c r="AC1051" s="152"/>
      <c r="AD1051" s="152"/>
      <c r="AE1051" s="250"/>
      <c r="AF1051" s="250"/>
      <c r="AG1051" s="186"/>
      <c r="AH1051" s="250"/>
    </row>
    <row r="1052" spans="1:34" ht="12.75" customHeight="1" x14ac:dyDescent="0.35">
      <c r="A1052" s="161"/>
      <c r="B1052" s="161"/>
      <c r="C1052" s="207"/>
      <c r="D1052" s="152"/>
      <c r="E1052" s="234" t="str">
        <f>IFERROR(IF(ISBLANK(C1052),IF(ISBLANK(D1052),"",VLOOKUP(D1052,Subrecipient!$D$13:$E$1200,2,FALSE)),VLOOKUP(C1052,Subrecipient!$C$13:$E$1200,3,FALSE)),"Not Found")</f>
        <v/>
      </c>
      <c r="F1052" s="152"/>
      <c r="G1052" s="216"/>
      <c r="H1052" s="207"/>
      <c r="I1052" s="234" t="str">
        <f t="shared" si="16"/>
        <v/>
      </c>
      <c r="J1052" s="152"/>
      <c r="K1052" s="217"/>
      <c r="L1052" s="154"/>
      <c r="M1052" s="155"/>
      <c r="N1052" s="155"/>
      <c r="O1052" s="155"/>
      <c r="P1052" s="154"/>
      <c r="Q1052" s="215"/>
      <c r="R1052" s="152"/>
      <c r="S1052" s="152"/>
      <c r="T1052" s="152"/>
      <c r="U1052" s="152"/>
      <c r="V1052" s="152"/>
      <c r="W1052" s="207"/>
      <c r="X1052" s="207"/>
      <c r="Y1052" s="152"/>
      <c r="Z1052" s="152"/>
      <c r="AA1052" s="152"/>
      <c r="AB1052" s="152"/>
      <c r="AC1052" s="152"/>
      <c r="AD1052" s="152"/>
      <c r="AE1052" s="250"/>
      <c r="AF1052" s="250"/>
      <c r="AG1052" s="186"/>
      <c r="AH1052" s="250"/>
    </row>
    <row r="1053" spans="1:34" ht="12.75" customHeight="1" x14ac:dyDescent="0.35">
      <c r="A1053" s="161"/>
      <c r="B1053" s="161"/>
      <c r="C1053" s="207"/>
      <c r="D1053" s="152"/>
      <c r="E1053" s="234" t="str">
        <f>IFERROR(IF(ISBLANK(C1053),IF(ISBLANK(D1053),"",VLOOKUP(D1053,Subrecipient!$D$13:$E$1200,2,FALSE)),VLOOKUP(C1053,Subrecipient!$C$13:$E$1200,3,FALSE)),"Not Found")</f>
        <v/>
      </c>
      <c r="F1053" s="152"/>
      <c r="G1053" s="216"/>
      <c r="H1053" s="207"/>
      <c r="I1053" s="234" t="str">
        <f t="shared" si="16"/>
        <v/>
      </c>
      <c r="J1053" s="152"/>
      <c r="K1053" s="217"/>
      <c r="L1053" s="154"/>
      <c r="M1053" s="155"/>
      <c r="N1053" s="155"/>
      <c r="O1053" s="155"/>
      <c r="P1053" s="154"/>
      <c r="Q1053" s="215"/>
      <c r="R1053" s="152"/>
      <c r="S1053" s="152"/>
      <c r="T1053" s="152"/>
      <c r="U1053" s="152"/>
      <c r="V1053" s="152"/>
      <c r="W1053" s="207"/>
      <c r="X1053" s="207"/>
      <c r="Y1053" s="152"/>
      <c r="Z1053" s="152"/>
      <c r="AA1053" s="152"/>
      <c r="AB1053" s="152"/>
      <c r="AC1053" s="152"/>
      <c r="AD1053" s="152"/>
      <c r="AE1053" s="250"/>
      <c r="AF1053" s="250"/>
      <c r="AG1053" s="186"/>
      <c r="AH1053" s="250"/>
    </row>
    <row r="1054" spans="1:34" ht="12.75" customHeight="1" x14ac:dyDescent="0.35">
      <c r="A1054" s="161"/>
      <c r="B1054" s="161"/>
      <c r="C1054" s="207"/>
      <c r="D1054" s="152"/>
      <c r="E1054" s="234" t="str">
        <f>IFERROR(IF(ISBLANK(C1054),IF(ISBLANK(D1054),"",VLOOKUP(D1054,Subrecipient!$D$13:$E$1200,2,FALSE)),VLOOKUP(C1054,Subrecipient!$C$13:$E$1200,3,FALSE)),"Not Found")</f>
        <v/>
      </c>
      <c r="F1054" s="152"/>
      <c r="G1054" s="216"/>
      <c r="H1054" s="207"/>
      <c r="I1054" s="234" t="str">
        <f t="shared" si="16"/>
        <v/>
      </c>
      <c r="J1054" s="152"/>
      <c r="K1054" s="217"/>
      <c r="L1054" s="154"/>
      <c r="M1054" s="155"/>
      <c r="N1054" s="155"/>
      <c r="O1054" s="155"/>
      <c r="P1054" s="154"/>
      <c r="Q1054" s="215"/>
      <c r="R1054" s="152"/>
      <c r="S1054" s="152"/>
      <c r="T1054" s="152"/>
      <c r="U1054" s="152"/>
      <c r="V1054" s="152"/>
      <c r="W1054" s="207"/>
      <c r="X1054" s="207"/>
      <c r="Y1054" s="152"/>
      <c r="Z1054" s="152"/>
      <c r="AA1054" s="152"/>
      <c r="AB1054" s="152"/>
      <c r="AC1054" s="152"/>
      <c r="AD1054" s="152"/>
      <c r="AE1054" s="250"/>
      <c r="AF1054" s="250"/>
      <c r="AG1054" s="186"/>
      <c r="AH1054" s="250"/>
    </row>
    <row r="1055" spans="1:34" ht="12.75" customHeight="1" x14ac:dyDescent="0.35">
      <c r="A1055" s="161"/>
      <c r="B1055" s="161"/>
      <c r="C1055" s="207"/>
      <c r="D1055" s="152"/>
      <c r="E1055" s="234" t="str">
        <f>IFERROR(IF(ISBLANK(C1055),IF(ISBLANK(D1055),"",VLOOKUP(D1055,Subrecipient!$D$13:$E$1200,2,FALSE)),VLOOKUP(C1055,Subrecipient!$C$13:$E$1200,3,FALSE)),"Not Found")</f>
        <v/>
      </c>
      <c r="F1055" s="152"/>
      <c r="G1055" s="216"/>
      <c r="H1055" s="207"/>
      <c r="I1055" s="234" t="str">
        <f t="shared" si="16"/>
        <v/>
      </c>
      <c r="J1055" s="152"/>
      <c r="K1055" s="217"/>
      <c r="L1055" s="154"/>
      <c r="M1055" s="155"/>
      <c r="N1055" s="155"/>
      <c r="O1055" s="155"/>
      <c r="P1055" s="154"/>
      <c r="Q1055" s="215"/>
      <c r="R1055" s="152"/>
      <c r="S1055" s="152"/>
      <c r="T1055" s="152"/>
      <c r="U1055" s="152"/>
      <c r="V1055" s="152"/>
      <c r="W1055" s="207"/>
      <c r="X1055" s="207"/>
      <c r="Y1055" s="152"/>
      <c r="Z1055" s="152"/>
      <c r="AA1055" s="152"/>
      <c r="AB1055" s="152"/>
      <c r="AC1055" s="152"/>
      <c r="AD1055" s="152"/>
      <c r="AE1055" s="250"/>
      <c r="AF1055" s="250"/>
      <c r="AG1055" s="186"/>
      <c r="AH1055" s="250"/>
    </row>
    <row r="1056" spans="1:34" ht="12.75" customHeight="1" x14ac:dyDescent="0.35">
      <c r="A1056" s="161"/>
      <c r="B1056" s="161"/>
      <c r="C1056" s="207"/>
      <c r="D1056" s="152"/>
      <c r="E1056" s="234" t="str">
        <f>IFERROR(IF(ISBLANK(C1056),IF(ISBLANK(D1056),"",VLOOKUP(D1056,Subrecipient!$D$13:$E$1200,2,FALSE)),VLOOKUP(C1056,Subrecipient!$C$13:$E$1200,3,FALSE)),"Not Found")</f>
        <v/>
      </c>
      <c r="F1056" s="152"/>
      <c r="G1056" s="216"/>
      <c r="H1056" s="207"/>
      <c r="I1056" s="234" t="str">
        <f t="shared" si="16"/>
        <v/>
      </c>
      <c r="J1056" s="152"/>
      <c r="K1056" s="217"/>
      <c r="L1056" s="154"/>
      <c r="M1056" s="155"/>
      <c r="N1056" s="155"/>
      <c r="O1056" s="155"/>
      <c r="P1056" s="154"/>
      <c r="Q1056" s="215"/>
      <c r="R1056" s="152"/>
      <c r="S1056" s="152"/>
      <c r="T1056" s="152"/>
      <c r="U1056" s="152"/>
      <c r="V1056" s="152"/>
      <c r="W1056" s="207"/>
      <c r="X1056" s="207"/>
      <c r="Y1056" s="152"/>
      <c r="Z1056" s="152"/>
      <c r="AA1056" s="152"/>
      <c r="AB1056" s="152"/>
      <c r="AC1056" s="152"/>
      <c r="AD1056" s="152"/>
      <c r="AE1056" s="250"/>
      <c r="AF1056" s="250"/>
      <c r="AG1056" s="186"/>
      <c r="AH1056" s="250"/>
    </row>
    <row r="1057" spans="1:34" ht="12.75" customHeight="1" x14ac:dyDescent="0.35">
      <c r="A1057" s="161"/>
      <c r="B1057" s="161"/>
      <c r="C1057" s="207"/>
      <c r="D1057" s="152"/>
      <c r="E1057" s="234" t="str">
        <f>IFERROR(IF(ISBLANK(C1057),IF(ISBLANK(D1057),"",VLOOKUP(D1057,Subrecipient!$D$13:$E$1200,2,FALSE)),VLOOKUP(C1057,Subrecipient!$C$13:$E$1200,3,FALSE)),"Not Found")</f>
        <v/>
      </c>
      <c r="F1057" s="152"/>
      <c r="G1057" s="216"/>
      <c r="H1057" s="207"/>
      <c r="I1057" s="234" t="str">
        <f t="shared" si="16"/>
        <v/>
      </c>
      <c r="J1057" s="152"/>
      <c r="K1057" s="217"/>
      <c r="L1057" s="154"/>
      <c r="M1057" s="155"/>
      <c r="N1057" s="155"/>
      <c r="O1057" s="155"/>
      <c r="P1057" s="154"/>
      <c r="Q1057" s="215"/>
      <c r="R1057" s="152"/>
      <c r="S1057" s="152"/>
      <c r="T1057" s="152"/>
      <c r="U1057" s="152"/>
      <c r="V1057" s="152"/>
      <c r="W1057" s="207"/>
      <c r="X1057" s="207"/>
      <c r="Y1057" s="152"/>
      <c r="Z1057" s="152"/>
      <c r="AA1057" s="152"/>
      <c r="AB1057" s="152"/>
      <c r="AC1057" s="152"/>
      <c r="AD1057" s="152"/>
      <c r="AE1057" s="250"/>
      <c r="AF1057" s="250"/>
      <c r="AG1057" s="186"/>
      <c r="AH1057" s="250"/>
    </row>
    <row r="1058" spans="1:34" ht="12.75" customHeight="1" x14ac:dyDescent="0.35">
      <c r="A1058" s="161"/>
      <c r="B1058" s="161"/>
      <c r="C1058" s="207"/>
      <c r="D1058" s="152"/>
      <c r="E1058" s="234" t="str">
        <f>IFERROR(IF(ISBLANK(C1058),IF(ISBLANK(D1058),"",VLOOKUP(D1058,Subrecipient!$D$13:$E$1200,2,FALSE)),VLOOKUP(C1058,Subrecipient!$C$13:$E$1200,3,FALSE)),"Not Found")</f>
        <v/>
      </c>
      <c r="F1058" s="152"/>
      <c r="G1058" s="216"/>
      <c r="H1058" s="207"/>
      <c r="I1058" s="234" t="str">
        <f t="shared" si="16"/>
        <v/>
      </c>
      <c r="J1058" s="152"/>
      <c r="K1058" s="217"/>
      <c r="L1058" s="154"/>
      <c r="M1058" s="155"/>
      <c r="N1058" s="155"/>
      <c r="O1058" s="155"/>
      <c r="P1058" s="154"/>
      <c r="Q1058" s="215"/>
      <c r="R1058" s="152"/>
      <c r="S1058" s="152"/>
      <c r="T1058" s="152"/>
      <c r="U1058" s="152"/>
      <c r="V1058" s="152"/>
      <c r="W1058" s="207"/>
      <c r="X1058" s="207"/>
      <c r="Y1058" s="152"/>
      <c r="Z1058" s="152"/>
      <c r="AA1058" s="152"/>
      <c r="AB1058" s="152"/>
      <c r="AC1058" s="152"/>
      <c r="AD1058" s="152"/>
      <c r="AE1058" s="250"/>
      <c r="AF1058" s="250"/>
      <c r="AG1058" s="186"/>
      <c r="AH1058" s="250"/>
    </row>
    <row r="1059" spans="1:34" ht="12.75" customHeight="1" x14ac:dyDescent="0.35">
      <c r="A1059" s="161"/>
      <c r="B1059" s="161"/>
      <c r="C1059" s="207"/>
      <c r="D1059" s="152"/>
      <c r="E1059" s="234" t="str">
        <f>IFERROR(IF(ISBLANK(C1059),IF(ISBLANK(D1059),"",VLOOKUP(D1059,Subrecipient!$D$13:$E$1200,2,FALSE)),VLOOKUP(C1059,Subrecipient!$C$13:$E$1200,3,FALSE)),"Not Found")</f>
        <v/>
      </c>
      <c r="F1059" s="152"/>
      <c r="G1059" s="216"/>
      <c r="H1059" s="207"/>
      <c r="I1059" s="234" t="str">
        <f t="shared" si="16"/>
        <v/>
      </c>
      <c r="J1059" s="152"/>
      <c r="K1059" s="217"/>
      <c r="L1059" s="154"/>
      <c r="M1059" s="155"/>
      <c r="N1059" s="155"/>
      <c r="O1059" s="155"/>
      <c r="P1059" s="154"/>
      <c r="Q1059" s="215"/>
      <c r="R1059" s="152"/>
      <c r="S1059" s="152"/>
      <c r="T1059" s="152"/>
      <c r="U1059" s="152"/>
      <c r="V1059" s="152"/>
      <c r="W1059" s="207"/>
      <c r="X1059" s="207"/>
      <c r="Y1059" s="152"/>
      <c r="Z1059" s="152"/>
      <c r="AA1059" s="152"/>
      <c r="AB1059" s="152"/>
      <c r="AC1059" s="152"/>
      <c r="AD1059" s="152"/>
      <c r="AE1059" s="250"/>
      <c r="AF1059" s="250"/>
      <c r="AG1059" s="186"/>
      <c r="AH1059" s="250"/>
    </row>
    <row r="1060" spans="1:34" ht="12.75" customHeight="1" x14ac:dyDescent="0.35">
      <c r="A1060" s="161"/>
      <c r="B1060" s="161"/>
      <c r="C1060" s="207"/>
      <c r="D1060" s="152"/>
      <c r="E1060" s="234" t="str">
        <f>IFERROR(IF(ISBLANK(C1060),IF(ISBLANK(D1060),"",VLOOKUP(D1060,Subrecipient!$D$13:$E$1200,2,FALSE)),VLOOKUP(C1060,Subrecipient!$C$13:$E$1200,3,FALSE)),"Not Found")</f>
        <v/>
      </c>
      <c r="F1060" s="152"/>
      <c r="G1060" s="216"/>
      <c r="H1060" s="207"/>
      <c r="I1060" s="234" t="str">
        <f t="shared" si="16"/>
        <v/>
      </c>
      <c r="J1060" s="152"/>
      <c r="K1060" s="217"/>
      <c r="L1060" s="154"/>
      <c r="M1060" s="155"/>
      <c r="N1060" s="155"/>
      <c r="O1060" s="155"/>
      <c r="P1060" s="154"/>
      <c r="Q1060" s="215"/>
      <c r="R1060" s="152"/>
      <c r="S1060" s="152"/>
      <c r="T1060" s="152"/>
      <c r="U1060" s="152"/>
      <c r="V1060" s="152"/>
      <c r="W1060" s="207"/>
      <c r="X1060" s="207"/>
      <c r="Y1060" s="152"/>
      <c r="Z1060" s="152"/>
      <c r="AA1060" s="152"/>
      <c r="AB1060" s="152"/>
      <c r="AC1060" s="152"/>
      <c r="AD1060" s="152"/>
      <c r="AE1060" s="250"/>
      <c r="AF1060" s="250"/>
      <c r="AG1060" s="186"/>
      <c r="AH1060" s="250"/>
    </row>
    <row r="1061" spans="1:34" ht="12.75" customHeight="1" x14ac:dyDescent="0.35">
      <c r="A1061" s="161"/>
      <c r="B1061" s="161"/>
      <c r="C1061" s="207"/>
      <c r="D1061" s="152"/>
      <c r="E1061" s="234" t="str">
        <f>IFERROR(IF(ISBLANK(C1061),IF(ISBLANK(D1061),"",VLOOKUP(D1061,Subrecipient!$D$13:$E$1200,2,FALSE)),VLOOKUP(C1061,Subrecipient!$C$13:$E$1200,3,FALSE)),"Not Found")</f>
        <v/>
      </c>
      <c r="F1061" s="152"/>
      <c r="G1061" s="216"/>
      <c r="H1061" s="207"/>
      <c r="I1061" s="234" t="str">
        <f t="shared" si="16"/>
        <v/>
      </c>
      <c r="J1061" s="152"/>
      <c r="K1061" s="217"/>
      <c r="L1061" s="154"/>
      <c r="M1061" s="155"/>
      <c r="N1061" s="155"/>
      <c r="O1061" s="155"/>
      <c r="P1061" s="154"/>
      <c r="Q1061" s="215"/>
      <c r="R1061" s="152"/>
      <c r="S1061" s="152"/>
      <c r="T1061" s="152"/>
      <c r="U1061" s="152"/>
      <c r="V1061" s="152"/>
      <c r="W1061" s="207"/>
      <c r="X1061" s="207"/>
      <c r="Y1061" s="152"/>
      <c r="Z1061" s="152"/>
      <c r="AA1061" s="152"/>
      <c r="AB1061" s="152"/>
      <c r="AC1061" s="152"/>
      <c r="AD1061" s="152"/>
      <c r="AE1061" s="250"/>
      <c r="AF1061" s="250"/>
      <c r="AG1061" s="186"/>
      <c r="AH1061" s="250"/>
    </row>
    <row r="1062" spans="1:34" ht="12.75" customHeight="1" x14ac:dyDescent="0.35">
      <c r="A1062" s="161"/>
      <c r="B1062" s="161"/>
      <c r="C1062" s="207"/>
      <c r="D1062" s="152"/>
      <c r="E1062" s="234" t="str">
        <f>IFERROR(IF(ISBLANK(C1062),IF(ISBLANK(D1062),"",VLOOKUP(D1062,Subrecipient!$D$13:$E$1200,2,FALSE)),VLOOKUP(C1062,Subrecipient!$C$13:$E$1200,3,FALSE)),"Not Found")</f>
        <v/>
      </c>
      <c r="F1062" s="152"/>
      <c r="G1062" s="216"/>
      <c r="H1062" s="207"/>
      <c r="I1062" s="234" t="str">
        <f t="shared" si="16"/>
        <v/>
      </c>
      <c r="J1062" s="152"/>
      <c r="K1062" s="217"/>
      <c r="L1062" s="154"/>
      <c r="M1062" s="155"/>
      <c r="N1062" s="155"/>
      <c r="O1062" s="155"/>
      <c r="P1062" s="154"/>
      <c r="Q1062" s="215"/>
      <c r="R1062" s="152"/>
      <c r="S1062" s="152"/>
      <c r="T1062" s="152"/>
      <c r="U1062" s="152"/>
      <c r="V1062" s="152"/>
      <c r="W1062" s="207"/>
      <c r="X1062" s="207"/>
      <c r="Y1062" s="152"/>
      <c r="Z1062" s="152"/>
      <c r="AA1062" s="152"/>
      <c r="AB1062" s="152"/>
      <c r="AC1062" s="152"/>
      <c r="AD1062" s="152"/>
      <c r="AE1062" s="250"/>
      <c r="AF1062" s="250"/>
      <c r="AG1062" s="186"/>
      <c r="AH1062" s="250"/>
    </row>
    <row r="1063" spans="1:34" ht="12.75" customHeight="1" x14ac:dyDescent="0.35">
      <c r="A1063" s="161"/>
      <c r="B1063" s="161"/>
      <c r="C1063" s="207"/>
      <c r="D1063" s="152"/>
      <c r="E1063" s="234" t="str">
        <f>IFERROR(IF(ISBLANK(C1063),IF(ISBLANK(D1063),"",VLOOKUP(D1063,Subrecipient!$D$13:$E$1200,2,FALSE)),VLOOKUP(C1063,Subrecipient!$C$13:$E$1200,3,FALSE)),"Not Found")</f>
        <v/>
      </c>
      <c r="F1063" s="152"/>
      <c r="G1063" s="216"/>
      <c r="H1063" s="207"/>
      <c r="I1063" s="234" t="str">
        <f t="shared" si="16"/>
        <v/>
      </c>
      <c r="J1063" s="152"/>
      <c r="K1063" s="217"/>
      <c r="L1063" s="154"/>
      <c r="M1063" s="155"/>
      <c r="N1063" s="155"/>
      <c r="O1063" s="155"/>
      <c r="P1063" s="154"/>
      <c r="Q1063" s="215"/>
      <c r="R1063" s="152"/>
      <c r="S1063" s="152"/>
      <c r="T1063" s="152"/>
      <c r="U1063" s="152"/>
      <c r="V1063" s="152"/>
      <c r="W1063" s="207"/>
      <c r="X1063" s="207"/>
      <c r="Y1063" s="152"/>
      <c r="Z1063" s="152"/>
      <c r="AA1063" s="152"/>
      <c r="AB1063" s="152"/>
      <c r="AC1063" s="152"/>
      <c r="AD1063" s="152"/>
      <c r="AE1063" s="250"/>
      <c r="AF1063" s="250"/>
      <c r="AG1063" s="186"/>
      <c r="AH1063" s="250"/>
    </row>
    <row r="1064" spans="1:34" ht="12.75" customHeight="1" x14ac:dyDescent="0.35">
      <c r="A1064" s="161"/>
      <c r="B1064" s="161"/>
      <c r="C1064" s="207"/>
      <c r="D1064" s="152"/>
      <c r="E1064" s="234" t="str">
        <f>IFERROR(IF(ISBLANK(C1064),IF(ISBLANK(D1064),"",VLOOKUP(D1064,Subrecipient!$D$13:$E$1200,2,FALSE)),VLOOKUP(C1064,Subrecipient!$C$13:$E$1200,3,FALSE)),"Not Found")</f>
        <v/>
      </c>
      <c r="F1064" s="152"/>
      <c r="G1064" s="216"/>
      <c r="H1064" s="207"/>
      <c r="I1064" s="234" t="str">
        <f t="shared" si="16"/>
        <v/>
      </c>
      <c r="J1064" s="152"/>
      <c r="K1064" s="217"/>
      <c r="L1064" s="154"/>
      <c r="M1064" s="155"/>
      <c r="N1064" s="155"/>
      <c r="O1064" s="155"/>
      <c r="P1064" s="154"/>
      <c r="Q1064" s="215"/>
      <c r="R1064" s="152"/>
      <c r="S1064" s="152"/>
      <c r="T1064" s="152"/>
      <c r="U1064" s="152"/>
      <c r="V1064" s="152"/>
      <c r="W1064" s="207"/>
      <c r="X1064" s="207"/>
      <c r="Y1064" s="152"/>
      <c r="Z1064" s="152"/>
      <c r="AA1064" s="152"/>
      <c r="AB1064" s="152"/>
      <c r="AC1064" s="152"/>
      <c r="AD1064" s="152"/>
      <c r="AE1064" s="250"/>
      <c r="AF1064" s="250"/>
      <c r="AG1064" s="186"/>
      <c r="AH1064" s="250"/>
    </row>
    <row r="1065" spans="1:34" ht="12.75" customHeight="1" x14ac:dyDescent="0.35">
      <c r="A1065" s="161"/>
      <c r="B1065" s="161"/>
      <c r="C1065" s="207"/>
      <c r="D1065" s="152"/>
      <c r="E1065" s="234" t="str">
        <f>IFERROR(IF(ISBLANK(C1065),IF(ISBLANK(D1065),"",VLOOKUP(D1065,Subrecipient!$D$13:$E$1200,2,FALSE)),VLOOKUP(C1065,Subrecipient!$C$13:$E$1200,3,FALSE)),"Not Found")</f>
        <v/>
      </c>
      <c r="F1065" s="152"/>
      <c r="G1065" s="216"/>
      <c r="H1065" s="207"/>
      <c r="I1065" s="234" t="str">
        <f t="shared" si="16"/>
        <v/>
      </c>
      <c r="J1065" s="152"/>
      <c r="K1065" s="217"/>
      <c r="L1065" s="154"/>
      <c r="M1065" s="155"/>
      <c r="N1065" s="155"/>
      <c r="O1065" s="155"/>
      <c r="P1065" s="154"/>
      <c r="Q1065" s="215"/>
      <c r="R1065" s="152"/>
      <c r="S1065" s="152"/>
      <c r="T1065" s="152"/>
      <c r="U1065" s="152"/>
      <c r="V1065" s="152"/>
      <c r="W1065" s="207"/>
      <c r="X1065" s="207"/>
      <c r="Y1065" s="152"/>
      <c r="Z1065" s="152"/>
      <c r="AA1065" s="152"/>
      <c r="AB1065" s="152"/>
      <c r="AC1065" s="152"/>
      <c r="AD1065" s="152"/>
      <c r="AE1065" s="250"/>
      <c r="AF1065" s="250"/>
      <c r="AG1065" s="186"/>
      <c r="AH1065" s="250"/>
    </row>
    <row r="1066" spans="1:34" ht="12.75" customHeight="1" x14ac:dyDescent="0.35">
      <c r="A1066" s="161"/>
      <c r="B1066" s="161"/>
      <c r="C1066" s="207"/>
      <c r="D1066" s="152"/>
      <c r="E1066" s="234" t="str">
        <f>IFERROR(IF(ISBLANK(C1066),IF(ISBLANK(D1066),"",VLOOKUP(D1066,Subrecipient!$D$13:$E$1200,2,FALSE)),VLOOKUP(C1066,Subrecipient!$C$13:$E$1200,3,FALSE)),"Not Found")</f>
        <v/>
      </c>
      <c r="F1066" s="152"/>
      <c r="G1066" s="216"/>
      <c r="H1066" s="207"/>
      <c r="I1066" s="234" t="str">
        <f t="shared" si="16"/>
        <v/>
      </c>
      <c r="J1066" s="152"/>
      <c r="K1066" s="217"/>
      <c r="L1066" s="154"/>
      <c r="M1066" s="155"/>
      <c r="N1066" s="155"/>
      <c r="O1066" s="155"/>
      <c r="P1066" s="154"/>
      <c r="Q1066" s="215"/>
      <c r="R1066" s="152"/>
      <c r="S1066" s="152"/>
      <c r="T1066" s="152"/>
      <c r="U1066" s="152"/>
      <c r="V1066" s="152"/>
      <c r="W1066" s="207"/>
      <c r="X1066" s="207"/>
      <c r="Y1066" s="152"/>
      <c r="Z1066" s="152"/>
      <c r="AA1066" s="152"/>
      <c r="AB1066" s="152"/>
      <c r="AC1066" s="152"/>
      <c r="AD1066" s="152"/>
      <c r="AE1066" s="250"/>
      <c r="AF1066" s="250"/>
      <c r="AG1066" s="186"/>
      <c r="AH1066" s="250"/>
    </row>
    <row r="1067" spans="1:34" ht="12.75" customHeight="1" x14ac:dyDescent="0.35">
      <c r="A1067" s="161"/>
      <c r="B1067" s="161"/>
      <c r="C1067" s="207"/>
      <c r="D1067" s="152"/>
      <c r="E1067" s="234" t="str">
        <f>IFERROR(IF(ISBLANK(C1067),IF(ISBLANK(D1067),"",VLOOKUP(D1067,Subrecipient!$D$13:$E$1200,2,FALSE)),VLOOKUP(C1067,Subrecipient!$C$13:$E$1200,3,FALSE)),"Not Found")</f>
        <v/>
      </c>
      <c r="F1067" s="152"/>
      <c r="G1067" s="216"/>
      <c r="H1067" s="207"/>
      <c r="I1067" s="234" t="str">
        <f t="shared" si="16"/>
        <v/>
      </c>
      <c r="J1067" s="152"/>
      <c r="K1067" s="217"/>
      <c r="L1067" s="154"/>
      <c r="M1067" s="155"/>
      <c r="N1067" s="155"/>
      <c r="O1067" s="155"/>
      <c r="P1067" s="154"/>
      <c r="Q1067" s="215"/>
      <c r="R1067" s="152"/>
      <c r="S1067" s="152"/>
      <c r="T1067" s="152"/>
      <c r="U1067" s="152"/>
      <c r="V1067" s="152"/>
      <c r="W1067" s="207"/>
      <c r="X1067" s="207"/>
      <c r="Y1067" s="152"/>
      <c r="Z1067" s="152"/>
      <c r="AA1067" s="152"/>
      <c r="AB1067" s="152"/>
      <c r="AC1067" s="152"/>
      <c r="AD1067" s="152"/>
      <c r="AE1067" s="250"/>
      <c r="AF1067" s="250"/>
      <c r="AG1067" s="186"/>
      <c r="AH1067" s="250"/>
    </row>
    <row r="1068" spans="1:34" ht="12.75" customHeight="1" x14ac:dyDescent="0.35">
      <c r="A1068" s="161"/>
      <c r="B1068" s="161"/>
      <c r="C1068" s="207"/>
      <c r="D1068" s="152"/>
      <c r="E1068" s="234" t="str">
        <f>IFERROR(IF(ISBLANK(C1068),IF(ISBLANK(D1068),"",VLOOKUP(D1068,Subrecipient!$D$13:$E$1200,2,FALSE)),VLOOKUP(C1068,Subrecipient!$C$13:$E$1200,3,FALSE)),"Not Found")</f>
        <v/>
      </c>
      <c r="F1068" s="152"/>
      <c r="G1068" s="216"/>
      <c r="H1068" s="207"/>
      <c r="I1068" s="234" t="str">
        <f t="shared" si="16"/>
        <v/>
      </c>
      <c r="J1068" s="152"/>
      <c r="K1068" s="217"/>
      <c r="L1068" s="154"/>
      <c r="M1068" s="155"/>
      <c r="N1068" s="155"/>
      <c r="O1068" s="155"/>
      <c r="P1068" s="154"/>
      <c r="Q1068" s="215"/>
      <c r="R1068" s="152"/>
      <c r="S1068" s="152"/>
      <c r="T1068" s="152"/>
      <c r="U1068" s="152"/>
      <c r="V1068" s="152"/>
      <c r="W1068" s="207"/>
      <c r="X1068" s="207"/>
      <c r="Y1068" s="152"/>
      <c r="Z1068" s="152"/>
      <c r="AA1068" s="152"/>
      <c r="AB1068" s="152"/>
      <c r="AC1068" s="152"/>
      <c r="AD1068" s="152"/>
      <c r="AE1068" s="250"/>
      <c r="AF1068" s="250"/>
      <c r="AG1068" s="186"/>
      <c r="AH1068" s="250"/>
    </row>
    <row r="1069" spans="1:34" ht="12.75" customHeight="1" x14ac:dyDescent="0.35">
      <c r="A1069" s="161"/>
      <c r="B1069" s="161"/>
      <c r="C1069" s="207"/>
      <c r="D1069" s="152"/>
      <c r="E1069" s="234" t="str">
        <f>IFERROR(IF(ISBLANK(C1069),IF(ISBLANK(D1069),"",VLOOKUP(D1069,Subrecipient!$D$13:$E$1200,2,FALSE)),VLOOKUP(C1069,Subrecipient!$C$13:$E$1200,3,FALSE)),"Not Found")</f>
        <v/>
      </c>
      <c r="F1069" s="152"/>
      <c r="G1069" s="216"/>
      <c r="H1069" s="207"/>
      <c r="I1069" s="234" t="str">
        <f t="shared" si="16"/>
        <v/>
      </c>
      <c r="J1069" s="152"/>
      <c r="K1069" s="217"/>
      <c r="L1069" s="154"/>
      <c r="M1069" s="155"/>
      <c r="N1069" s="155"/>
      <c r="O1069" s="155"/>
      <c r="P1069" s="154"/>
      <c r="Q1069" s="215"/>
      <c r="R1069" s="152"/>
      <c r="S1069" s="152"/>
      <c r="T1069" s="152"/>
      <c r="U1069" s="152"/>
      <c r="V1069" s="152"/>
      <c r="W1069" s="207"/>
      <c r="X1069" s="207"/>
      <c r="Y1069" s="152"/>
      <c r="Z1069" s="152"/>
      <c r="AA1069" s="152"/>
      <c r="AB1069" s="152"/>
      <c r="AC1069" s="152"/>
      <c r="AD1069" s="152"/>
      <c r="AE1069" s="250"/>
      <c r="AF1069" s="250"/>
      <c r="AG1069" s="186"/>
      <c r="AH1069" s="250"/>
    </row>
    <row r="1070" spans="1:34" ht="12.75" customHeight="1" x14ac:dyDescent="0.35">
      <c r="A1070" s="161"/>
      <c r="B1070" s="161"/>
      <c r="C1070" s="207"/>
      <c r="D1070" s="152"/>
      <c r="E1070" s="234" t="str">
        <f>IFERROR(IF(ISBLANK(C1070),IF(ISBLANK(D1070),"",VLOOKUP(D1070,Subrecipient!$D$13:$E$1200,2,FALSE)),VLOOKUP(C1070,Subrecipient!$C$13:$E$1200,3,FALSE)),"Not Found")</f>
        <v/>
      </c>
      <c r="F1070" s="152"/>
      <c r="G1070" s="216"/>
      <c r="H1070" s="207"/>
      <c r="I1070" s="234" t="str">
        <f t="shared" si="16"/>
        <v/>
      </c>
      <c r="J1070" s="152"/>
      <c r="K1070" s="217"/>
      <c r="L1070" s="154"/>
      <c r="M1070" s="155"/>
      <c r="N1070" s="155"/>
      <c r="O1070" s="155"/>
      <c r="P1070" s="154"/>
      <c r="Q1070" s="215"/>
      <c r="R1070" s="152"/>
      <c r="S1070" s="152"/>
      <c r="T1070" s="152"/>
      <c r="U1070" s="152"/>
      <c r="V1070" s="152"/>
      <c r="W1070" s="207"/>
      <c r="X1070" s="207"/>
      <c r="Y1070" s="152"/>
      <c r="Z1070" s="152"/>
      <c r="AA1070" s="152"/>
      <c r="AB1070" s="152"/>
      <c r="AC1070" s="152"/>
      <c r="AD1070" s="152"/>
      <c r="AE1070" s="250"/>
      <c r="AF1070" s="250"/>
      <c r="AG1070" s="186"/>
      <c r="AH1070" s="250"/>
    </row>
    <row r="1071" spans="1:34" ht="12.75" customHeight="1" x14ac:dyDescent="0.35">
      <c r="A1071" s="161"/>
      <c r="B1071" s="161"/>
      <c r="C1071" s="207"/>
      <c r="D1071" s="152"/>
      <c r="E1071" s="234" t="str">
        <f>IFERROR(IF(ISBLANK(C1071),IF(ISBLANK(D1071),"",VLOOKUP(D1071,Subrecipient!$D$13:$E$1200,2,FALSE)),VLOOKUP(C1071,Subrecipient!$C$13:$E$1200,3,FALSE)),"Not Found")</f>
        <v/>
      </c>
      <c r="F1071" s="152"/>
      <c r="G1071" s="216"/>
      <c r="H1071" s="207"/>
      <c r="I1071" s="234" t="str">
        <f t="shared" si="16"/>
        <v/>
      </c>
      <c r="J1071" s="152"/>
      <c r="K1071" s="217"/>
      <c r="L1071" s="154"/>
      <c r="M1071" s="155"/>
      <c r="N1071" s="155"/>
      <c r="O1071" s="155"/>
      <c r="P1071" s="154"/>
      <c r="Q1071" s="215"/>
      <c r="R1071" s="152"/>
      <c r="S1071" s="152"/>
      <c r="T1071" s="152"/>
      <c r="U1071" s="152"/>
      <c r="V1071" s="152"/>
      <c r="W1071" s="207"/>
      <c r="X1071" s="207"/>
      <c r="Y1071" s="152"/>
      <c r="Z1071" s="152"/>
      <c r="AA1071" s="152"/>
      <c r="AB1071" s="152"/>
      <c r="AC1071" s="152"/>
      <c r="AD1071" s="152"/>
      <c r="AE1071" s="250"/>
      <c r="AF1071" s="250"/>
      <c r="AG1071" s="186"/>
      <c r="AH1071" s="250"/>
    </row>
    <row r="1072" spans="1:34" ht="12.75" customHeight="1" x14ac:dyDescent="0.35">
      <c r="A1072" s="161"/>
      <c r="B1072" s="161"/>
      <c r="C1072" s="207"/>
      <c r="D1072" s="152"/>
      <c r="E1072" s="234" t="str">
        <f>IFERROR(IF(ISBLANK(C1072),IF(ISBLANK(D1072),"",VLOOKUP(D1072,Subrecipient!$D$13:$E$1200,2,FALSE)),VLOOKUP(C1072,Subrecipient!$C$13:$E$1200,3,FALSE)),"Not Found")</f>
        <v/>
      </c>
      <c r="F1072" s="152"/>
      <c r="G1072" s="216"/>
      <c r="H1072" s="207"/>
      <c r="I1072" s="234" t="str">
        <f t="shared" si="16"/>
        <v/>
      </c>
      <c r="J1072" s="152"/>
      <c r="K1072" s="217"/>
      <c r="L1072" s="154"/>
      <c r="M1072" s="155"/>
      <c r="N1072" s="155"/>
      <c r="O1072" s="155"/>
      <c r="P1072" s="154"/>
      <c r="Q1072" s="215"/>
      <c r="R1072" s="152"/>
      <c r="S1072" s="152"/>
      <c r="T1072" s="152"/>
      <c r="U1072" s="152"/>
      <c r="V1072" s="152"/>
      <c r="W1072" s="207"/>
      <c r="X1072" s="207"/>
      <c r="Y1072" s="152"/>
      <c r="Z1072" s="152"/>
      <c r="AA1072" s="152"/>
      <c r="AB1072" s="152"/>
      <c r="AC1072" s="152"/>
      <c r="AD1072" s="152"/>
      <c r="AE1072" s="250"/>
      <c r="AF1072" s="250"/>
      <c r="AG1072" s="186"/>
      <c r="AH1072" s="250"/>
    </row>
    <row r="1073" spans="1:34" ht="12.75" customHeight="1" x14ac:dyDescent="0.35">
      <c r="A1073" s="161"/>
      <c r="B1073" s="161"/>
      <c r="C1073" s="207"/>
      <c r="D1073" s="152"/>
      <c r="E1073" s="234" t="str">
        <f>IFERROR(IF(ISBLANK(C1073),IF(ISBLANK(D1073),"",VLOOKUP(D1073,Subrecipient!$D$13:$E$1200,2,FALSE)),VLOOKUP(C1073,Subrecipient!$C$13:$E$1200,3,FALSE)),"Not Found")</f>
        <v/>
      </c>
      <c r="F1073" s="152"/>
      <c r="G1073" s="216"/>
      <c r="H1073" s="207"/>
      <c r="I1073" s="234" t="str">
        <f t="shared" si="16"/>
        <v/>
      </c>
      <c r="J1073" s="152"/>
      <c r="K1073" s="217"/>
      <c r="L1073" s="154"/>
      <c r="M1073" s="155"/>
      <c r="N1073" s="155"/>
      <c r="O1073" s="155"/>
      <c r="P1073" s="154"/>
      <c r="Q1073" s="215"/>
      <c r="R1073" s="152"/>
      <c r="S1073" s="152"/>
      <c r="T1073" s="152"/>
      <c r="U1073" s="152"/>
      <c r="V1073" s="152"/>
      <c r="W1073" s="207"/>
      <c r="X1073" s="207"/>
      <c r="Y1073" s="152"/>
      <c r="Z1073" s="152"/>
      <c r="AA1073" s="152"/>
      <c r="AB1073" s="152"/>
      <c r="AC1073" s="152"/>
      <c r="AD1073" s="152"/>
      <c r="AE1073" s="250"/>
      <c r="AF1073" s="250"/>
      <c r="AG1073" s="186"/>
      <c r="AH1073" s="250"/>
    </row>
    <row r="1074" spans="1:34" ht="12.75" customHeight="1" x14ac:dyDescent="0.35">
      <c r="A1074" s="161"/>
      <c r="B1074" s="161"/>
      <c r="C1074" s="207"/>
      <c r="D1074" s="152"/>
      <c r="E1074" s="234" t="str">
        <f>IFERROR(IF(ISBLANK(C1074),IF(ISBLANK(D1074),"",VLOOKUP(D1074,Subrecipient!$D$13:$E$1200,2,FALSE)),VLOOKUP(C1074,Subrecipient!$C$13:$E$1200,3,FALSE)),"Not Found")</f>
        <v/>
      </c>
      <c r="F1074" s="152"/>
      <c r="G1074" s="216"/>
      <c r="H1074" s="207"/>
      <c r="I1074" s="234" t="str">
        <f t="shared" si="16"/>
        <v/>
      </c>
      <c r="J1074" s="152"/>
      <c r="K1074" s="217"/>
      <c r="L1074" s="154"/>
      <c r="M1074" s="155"/>
      <c r="N1074" s="155"/>
      <c r="O1074" s="155"/>
      <c r="P1074" s="154"/>
      <c r="Q1074" s="215"/>
      <c r="R1074" s="152"/>
      <c r="S1074" s="152"/>
      <c r="T1074" s="152"/>
      <c r="U1074" s="152"/>
      <c r="V1074" s="152"/>
      <c r="W1074" s="207"/>
      <c r="X1074" s="207"/>
      <c r="Y1074" s="152"/>
      <c r="Z1074" s="152"/>
      <c r="AA1074" s="152"/>
      <c r="AB1074" s="152"/>
      <c r="AC1074" s="152"/>
      <c r="AD1074" s="152"/>
      <c r="AE1074" s="250"/>
      <c r="AF1074" s="250"/>
      <c r="AG1074" s="186"/>
      <c r="AH1074" s="250"/>
    </row>
    <row r="1075" spans="1:34" ht="12.75" customHeight="1" x14ac:dyDescent="0.35">
      <c r="A1075" s="161"/>
      <c r="B1075" s="161"/>
      <c r="C1075" s="207"/>
      <c r="D1075" s="152"/>
      <c r="E1075" s="234" t="str">
        <f>IFERROR(IF(ISBLANK(C1075),IF(ISBLANK(D1075),"",VLOOKUP(D1075,Subrecipient!$D$13:$E$1200,2,FALSE)),VLOOKUP(C1075,Subrecipient!$C$13:$E$1200,3,FALSE)),"Not Found")</f>
        <v/>
      </c>
      <c r="F1075" s="152"/>
      <c r="G1075" s="216"/>
      <c r="H1075" s="207"/>
      <c r="I1075" s="234" t="str">
        <f t="shared" si="16"/>
        <v/>
      </c>
      <c r="J1075" s="152"/>
      <c r="K1075" s="217"/>
      <c r="L1075" s="154"/>
      <c r="M1075" s="155"/>
      <c r="N1075" s="155"/>
      <c r="O1075" s="155"/>
      <c r="P1075" s="154"/>
      <c r="Q1075" s="215"/>
      <c r="R1075" s="152"/>
      <c r="S1075" s="152"/>
      <c r="T1075" s="152"/>
      <c r="U1075" s="152"/>
      <c r="V1075" s="152"/>
      <c r="W1075" s="207"/>
      <c r="X1075" s="207"/>
      <c r="Y1075" s="152"/>
      <c r="Z1075" s="152"/>
      <c r="AA1075" s="152"/>
      <c r="AB1075" s="152"/>
      <c r="AC1075" s="152"/>
      <c r="AD1075" s="152"/>
      <c r="AE1075" s="250"/>
      <c r="AF1075" s="250"/>
      <c r="AG1075" s="186"/>
      <c r="AH1075" s="250"/>
    </row>
    <row r="1076" spans="1:34" ht="12.75" customHeight="1" x14ac:dyDescent="0.35">
      <c r="A1076" s="161"/>
      <c r="B1076" s="161"/>
      <c r="C1076" s="207"/>
      <c r="D1076" s="152"/>
      <c r="E1076" s="234" t="str">
        <f>IFERROR(IF(ISBLANK(C1076),IF(ISBLANK(D1076),"",VLOOKUP(D1076,Subrecipient!$D$13:$E$1200,2,FALSE)),VLOOKUP(C1076,Subrecipient!$C$13:$E$1200,3,FALSE)),"Not Found")</f>
        <v/>
      </c>
      <c r="F1076" s="152"/>
      <c r="G1076" s="216"/>
      <c r="H1076" s="207"/>
      <c r="I1076" s="234" t="str">
        <f t="shared" si="16"/>
        <v/>
      </c>
      <c r="J1076" s="152"/>
      <c r="K1076" s="217"/>
      <c r="L1076" s="154"/>
      <c r="M1076" s="155"/>
      <c r="N1076" s="155"/>
      <c r="O1076" s="155"/>
      <c r="P1076" s="154"/>
      <c r="Q1076" s="215"/>
      <c r="R1076" s="152"/>
      <c r="S1076" s="152"/>
      <c r="T1076" s="152"/>
      <c r="U1076" s="152"/>
      <c r="V1076" s="152"/>
      <c r="W1076" s="207"/>
      <c r="X1076" s="207"/>
      <c r="Y1076" s="152"/>
      <c r="Z1076" s="152"/>
      <c r="AA1076" s="152"/>
      <c r="AB1076" s="152"/>
      <c r="AC1076" s="152"/>
      <c r="AD1076" s="152"/>
      <c r="AE1076" s="250"/>
      <c r="AF1076" s="250"/>
      <c r="AG1076" s="186"/>
      <c r="AH1076" s="250"/>
    </row>
    <row r="1077" spans="1:34" ht="12.75" customHeight="1" x14ac:dyDescent="0.35">
      <c r="A1077" s="161"/>
      <c r="B1077" s="161"/>
      <c r="C1077" s="207"/>
      <c r="D1077" s="152"/>
      <c r="E1077" s="234" t="str">
        <f>IFERROR(IF(ISBLANK(C1077),IF(ISBLANK(D1077),"",VLOOKUP(D1077,Subrecipient!$D$13:$E$1200,2,FALSE)),VLOOKUP(C1077,Subrecipient!$C$13:$E$1200,3,FALSE)),"Not Found")</f>
        <v/>
      </c>
      <c r="F1077" s="152"/>
      <c r="G1077" s="216"/>
      <c r="H1077" s="207"/>
      <c r="I1077" s="234" t="str">
        <f t="shared" si="16"/>
        <v/>
      </c>
      <c r="J1077" s="152"/>
      <c r="K1077" s="217"/>
      <c r="L1077" s="154"/>
      <c r="M1077" s="155"/>
      <c r="N1077" s="155"/>
      <c r="O1077" s="155"/>
      <c r="P1077" s="154"/>
      <c r="Q1077" s="215"/>
      <c r="R1077" s="152"/>
      <c r="S1077" s="152"/>
      <c r="T1077" s="152"/>
      <c r="U1077" s="152"/>
      <c r="V1077" s="152"/>
      <c r="W1077" s="207"/>
      <c r="X1077" s="207"/>
      <c r="Y1077" s="152"/>
      <c r="Z1077" s="152"/>
      <c r="AA1077" s="152"/>
      <c r="AB1077" s="152"/>
      <c r="AC1077" s="152"/>
      <c r="AD1077" s="152"/>
      <c r="AE1077" s="250"/>
      <c r="AF1077" s="250"/>
      <c r="AG1077" s="186"/>
      <c r="AH1077" s="250"/>
    </row>
    <row r="1078" spans="1:34" ht="12.75" customHeight="1" x14ac:dyDescent="0.35">
      <c r="A1078" s="161"/>
      <c r="B1078" s="161"/>
      <c r="C1078" s="207"/>
      <c r="D1078" s="152"/>
      <c r="E1078" s="234" t="str">
        <f>IFERROR(IF(ISBLANK(C1078),IF(ISBLANK(D1078),"",VLOOKUP(D1078,Subrecipient!$D$13:$E$1200,2,FALSE)),VLOOKUP(C1078,Subrecipient!$C$13:$E$1200,3,FALSE)),"Not Found")</f>
        <v/>
      </c>
      <c r="F1078" s="152"/>
      <c r="G1078" s="216"/>
      <c r="H1078" s="207"/>
      <c r="I1078" s="234" t="str">
        <f t="shared" si="16"/>
        <v/>
      </c>
      <c r="J1078" s="152"/>
      <c r="K1078" s="217"/>
      <c r="L1078" s="154"/>
      <c r="M1078" s="155"/>
      <c r="N1078" s="155"/>
      <c r="O1078" s="155"/>
      <c r="P1078" s="154"/>
      <c r="Q1078" s="215"/>
      <c r="R1078" s="152"/>
      <c r="S1078" s="152"/>
      <c r="T1078" s="152"/>
      <c r="U1078" s="152"/>
      <c r="V1078" s="152"/>
      <c r="W1078" s="207"/>
      <c r="X1078" s="207"/>
      <c r="Y1078" s="152"/>
      <c r="Z1078" s="152"/>
      <c r="AA1078" s="152"/>
      <c r="AB1078" s="152"/>
      <c r="AC1078" s="152"/>
      <c r="AD1078" s="152"/>
      <c r="AE1078" s="250"/>
      <c r="AF1078" s="250"/>
      <c r="AG1078" s="186"/>
      <c r="AH1078" s="250"/>
    </row>
    <row r="1079" spans="1:34" ht="12.75" customHeight="1" x14ac:dyDescent="0.35">
      <c r="A1079" s="161"/>
      <c r="B1079" s="161"/>
      <c r="C1079" s="207"/>
      <c r="D1079" s="152"/>
      <c r="E1079" s="234" t="str">
        <f>IFERROR(IF(ISBLANK(C1079),IF(ISBLANK(D1079),"",VLOOKUP(D1079,Subrecipient!$D$13:$E$1200,2,FALSE)),VLOOKUP(C1079,Subrecipient!$C$13:$E$1200,3,FALSE)),"Not Found")</f>
        <v/>
      </c>
      <c r="F1079" s="152"/>
      <c r="G1079" s="216"/>
      <c r="H1079" s="207"/>
      <c r="I1079" s="234" t="str">
        <f t="shared" si="16"/>
        <v/>
      </c>
      <c r="J1079" s="152"/>
      <c r="K1079" s="217"/>
      <c r="L1079" s="154"/>
      <c r="M1079" s="155"/>
      <c r="N1079" s="155"/>
      <c r="O1079" s="155"/>
      <c r="P1079" s="154"/>
      <c r="Q1079" s="215"/>
      <c r="R1079" s="152"/>
      <c r="S1079" s="152"/>
      <c r="T1079" s="152"/>
      <c r="U1079" s="152"/>
      <c r="V1079" s="152"/>
      <c r="W1079" s="207"/>
      <c r="X1079" s="207"/>
      <c r="Y1079" s="152"/>
      <c r="Z1079" s="152"/>
      <c r="AA1079" s="152"/>
      <c r="AB1079" s="152"/>
      <c r="AC1079" s="152"/>
      <c r="AD1079" s="152"/>
      <c r="AE1079" s="250"/>
      <c r="AF1079" s="250"/>
      <c r="AG1079" s="186"/>
      <c r="AH1079" s="250"/>
    </row>
    <row r="1080" spans="1:34" ht="12.75" customHeight="1" x14ac:dyDescent="0.35">
      <c r="A1080" s="161"/>
      <c r="B1080" s="161"/>
      <c r="C1080" s="207"/>
      <c r="D1080" s="152"/>
      <c r="E1080" s="234" t="str">
        <f>IFERROR(IF(ISBLANK(C1080),IF(ISBLANK(D1080),"",VLOOKUP(D1080,Subrecipient!$D$13:$E$1200,2,FALSE)),VLOOKUP(C1080,Subrecipient!$C$13:$E$1200,3,FALSE)),"Not Found")</f>
        <v/>
      </c>
      <c r="F1080" s="152"/>
      <c r="G1080" s="216"/>
      <c r="H1080" s="207"/>
      <c r="I1080" s="234" t="str">
        <f t="shared" si="16"/>
        <v/>
      </c>
      <c r="J1080" s="152"/>
      <c r="K1080" s="217"/>
      <c r="L1080" s="154"/>
      <c r="M1080" s="155"/>
      <c r="N1080" s="155"/>
      <c r="O1080" s="155"/>
      <c r="P1080" s="154"/>
      <c r="Q1080" s="215"/>
      <c r="R1080" s="152"/>
      <c r="S1080" s="152"/>
      <c r="T1080" s="152"/>
      <c r="U1080" s="152"/>
      <c r="V1080" s="152"/>
      <c r="W1080" s="207"/>
      <c r="X1080" s="207"/>
      <c r="Y1080" s="152"/>
      <c r="Z1080" s="152"/>
      <c r="AA1080" s="152"/>
      <c r="AB1080" s="152"/>
      <c r="AC1080" s="152"/>
      <c r="AD1080" s="152"/>
      <c r="AE1080" s="250"/>
      <c r="AF1080" s="250"/>
      <c r="AG1080" s="186"/>
      <c r="AH1080" s="250"/>
    </row>
    <row r="1081" spans="1:34" ht="12.75" customHeight="1" x14ac:dyDescent="0.35">
      <c r="A1081" s="161"/>
      <c r="B1081" s="161"/>
      <c r="C1081" s="207"/>
      <c r="D1081" s="152"/>
      <c r="E1081" s="234" t="str">
        <f>IFERROR(IF(ISBLANK(C1081),IF(ISBLANK(D1081),"",VLOOKUP(D1081,Subrecipient!$D$13:$E$1200,2,FALSE)),VLOOKUP(C1081,Subrecipient!$C$13:$E$1200,3,FALSE)),"Not Found")</f>
        <v/>
      </c>
      <c r="F1081" s="152"/>
      <c r="G1081" s="216"/>
      <c r="H1081" s="207"/>
      <c r="I1081" s="234" t="str">
        <f t="shared" si="16"/>
        <v/>
      </c>
      <c r="J1081" s="152"/>
      <c r="K1081" s="217"/>
      <c r="L1081" s="154"/>
      <c r="M1081" s="155"/>
      <c r="N1081" s="155"/>
      <c r="O1081" s="155"/>
      <c r="P1081" s="154"/>
      <c r="Q1081" s="215"/>
      <c r="R1081" s="152"/>
      <c r="S1081" s="152"/>
      <c r="T1081" s="152"/>
      <c r="U1081" s="152"/>
      <c r="V1081" s="152"/>
      <c r="W1081" s="207"/>
      <c r="X1081" s="207"/>
      <c r="Y1081" s="152"/>
      <c r="Z1081" s="152"/>
      <c r="AA1081" s="152"/>
      <c r="AB1081" s="152"/>
      <c r="AC1081" s="152"/>
      <c r="AD1081" s="152"/>
      <c r="AE1081" s="250"/>
      <c r="AF1081" s="250"/>
      <c r="AG1081" s="186"/>
      <c r="AH1081" s="250"/>
    </row>
    <row r="1082" spans="1:34" ht="12.75" customHeight="1" x14ac:dyDescent="0.35">
      <c r="A1082" s="161"/>
      <c r="B1082" s="161"/>
      <c r="C1082" s="207"/>
      <c r="D1082" s="152"/>
      <c r="E1082" s="234" t="str">
        <f>IFERROR(IF(ISBLANK(C1082),IF(ISBLANK(D1082),"",VLOOKUP(D1082,Subrecipient!$D$13:$E$1200,2,FALSE)),VLOOKUP(C1082,Subrecipient!$C$13:$E$1200,3,FALSE)),"Not Found")</f>
        <v/>
      </c>
      <c r="F1082" s="152"/>
      <c r="G1082" s="216"/>
      <c r="H1082" s="207"/>
      <c r="I1082" s="234" t="str">
        <f t="shared" si="16"/>
        <v/>
      </c>
      <c r="J1082" s="152"/>
      <c r="K1082" s="217"/>
      <c r="L1082" s="154"/>
      <c r="M1082" s="155"/>
      <c r="N1082" s="155"/>
      <c r="O1082" s="155"/>
      <c r="P1082" s="154"/>
      <c r="Q1082" s="215"/>
      <c r="R1082" s="152"/>
      <c r="S1082" s="152"/>
      <c r="T1082" s="152"/>
      <c r="U1082" s="152"/>
      <c r="V1082" s="152"/>
      <c r="W1082" s="207"/>
      <c r="X1082" s="207"/>
      <c r="Y1082" s="152"/>
      <c r="Z1082" s="152"/>
      <c r="AA1082" s="152"/>
      <c r="AB1082" s="152"/>
      <c r="AC1082" s="152"/>
      <c r="AD1082" s="152"/>
      <c r="AE1082" s="250"/>
      <c r="AF1082" s="250"/>
      <c r="AG1082" s="186"/>
      <c r="AH1082" s="250"/>
    </row>
    <row r="1083" spans="1:34" ht="12.75" customHeight="1" x14ac:dyDescent="0.35">
      <c r="A1083" s="161"/>
      <c r="B1083" s="161"/>
      <c r="C1083" s="207"/>
      <c r="D1083" s="152"/>
      <c r="E1083" s="234" t="str">
        <f>IFERROR(IF(ISBLANK(C1083),IF(ISBLANK(D1083),"",VLOOKUP(D1083,Subrecipient!$D$13:$E$1200,2,FALSE)),VLOOKUP(C1083,Subrecipient!$C$13:$E$1200,3,FALSE)),"Not Found")</f>
        <v/>
      </c>
      <c r="F1083" s="152"/>
      <c r="G1083" s="216"/>
      <c r="H1083" s="207"/>
      <c r="I1083" s="234" t="str">
        <f t="shared" si="16"/>
        <v/>
      </c>
      <c r="J1083" s="152"/>
      <c r="K1083" s="217"/>
      <c r="L1083" s="154"/>
      <c r="M1083" s="155"/>
      <c r="N1083" s="155"/>
      <c r="O1083" s="155"/>
      <c r="P1083" s="154"/>
      <c r="Q1083" s="215"/>
      <c r="R1083" s="152"/>
      <c r="S1083" s="152"/>
      <c r="T1083" s="152"/>
      <c r="U1083" s="152"/>
      <c r="V1083" s="152"/>
      <c r="W1083" s="207"/>
      <c r="X1083" s="207"/>
      <c r="Y1083" s="152"/>
      <c r="Z1083" s="152"/>
      <c r="AA1083" s="152"/>
      <c r="AB1083" s="152"/>
      <c r="AC1083" s="152"/>
      <c r="AD1083" s="152"/>
      <c r="AE1083" s="250"/>
      <c r="AF1083" s="250"/>
      <c r="AG1083" s="186"/>
      <c r="AH1083" s="250"/>
    </row>
    <row r="1084" spans="1:34" ht="12.75" customHeight="1" x14ac:dyDescent="0.35">
      <c r="A1084" s="161"/>
      <c r="B1084" s="161"/>
      <c r="C1084" s="207"/>
      <c r="D1084" s="152"/>
      <c r="E1084" s="234" t="str">
        <f>IFERROR(IF(ISBLANK(C1084),IF(ISBLANK(D1084),"",VLOOKUP(D1084,Subrecipient!$D$13:$E$1200,2,FALSE)),VLOOKUP(C1084,Subrecipient!$C$13:$E$1200,3,FALSE)),"Not Found")</f>
        <v/>
      </c>
      <c r="F1084" s="152"/>
      <c r="G1084" s="216"/>
      <c r="H1084" s="207"/>
      <c r="I1084" s="234" t="str">
        <f t="shared" si="16"/>
        <v/>
      </c>
      <c r="J1084" s="152"/>
      <c r="K1084" s="217"/>
      <c r="L1084" s="154"/>
      <c r="M1084" s="155"/>
      <c r="N1084" s="155"/>
      <c r="O1084" s="155"/>
      <c r="P1084" s="154"/>
      <c r="Q1084" s="215"/>
      <c r="R1084" s="152"/>
      <c r="S1084" s="152"/>
      <c r="T1084" s="152"/>
      <c r="U1084" s="152"/>
      <c r="V1084" s="152"/>
      <c r="W1084" s="207"/>
      <c r="X1084" s="207"/>
      <c r="Y1084" s="152"/>
      <c r="Z1084" s="152"/>
      <c r="AA1084" s="152"/>
      <c r="AB1084" s="152"/>
      <c r="AC1084" s="152"/>
      <c r="AD1084" s="152"/>
      <c r="AE1084" s="250"/>
      <c r="AF1084" s="250"/>
      <c r="AG1084" s="186"/>
      <c r="AH1084" s="250"/>
    </row>
    <row r="1085" spans="1:34" ht="12.75" customHeight="1" x14ac:dyDescent="0.35">
      <c r="A1085" s="161"/>
      <c r="B1085" s="161"/>
      <c r="C1085" s="207"/>
      <c r="D1085" s="152"/>
      <c r="E1085" s="234" t="str">
        <f>IFERROR(IF(ISBLANK(C1085),IF(ISBLANK(D1085),"",VLOOKUP(D1085,Subrecipient!$D$13:$E$1200,2,FALSE)),VLOOKUP(C1085,Subrecipient!$C$13:$E$1200,3,FALSE)),"Not Found")</f>
        <v/>
      </c>
      <c r="F1085" s="152"/>
      <c r="G1085" s="216"/>
      <c r="H1085" s="207"/>
      <c r="I1085" s="234" t="str">
        <f t="shared" si="16"/>
        <v/>
      </c>
      <c r="J1085" s="152"/>
      <c r="K1085" s="217"/>
      <c r="L1085" s="154"/>
      <c r="M1085" s="155"/>
      <c r="N1085" s="155"/>
      <c r="O1085" s="155"/>
      <c r="P1085" s="154"/>
      <c r="Q1085" s="215"/>
      <c r="R1085" s="152"/>
      <c r="S1085" s="152"/>
      <c r="T1085" s="152"/>
      <c r="U1085" s="152"/>
      <c r="V1085" s="152"/>
      <c r="W1085" s="207"/>
      <c r="X1085" s="207"/>
      <c r="Y1085" s="152"/>
      <c r="Z1085" s="152"/>
      <c r="AA1085" s="152"/>
      <c r="AB1085" s="152"/>
      <c r="AC1085" s="152"/>
      <c r="AD1085" s="152"/>
      <c r="AE1085" s="250"/>
      <c r="AF1085" s="250"/>
      <c r="AG1085" s="186"/>
      <c r="AH1085" s="250"/>
    </row>
    <row r="1086" spans="1:34" ht="12.75" customHeight="1" x14ac:dyDescent="0.35">
      <c r="A1086" s="161"/>
      <c r="B1086" s="161"/>
      <c r="C1086" s="207"/>
      <c r="D1086" s="152"/>
      <c r="E1086" s="234" t="str">
        <f>IFERROR(IF(ISBLANK(C1086),IF(ISBLANK(D1086),"",VLOOKUP(D1086,Subrecipient!$D$13:$E$1200,2,FALSE)),VLOOKUP(C1086,Subrecipient!$C$13:$E$1200,3,FALSE)),"Not Found")</f>
        <v/>
      </c>
      <c r="F1086" s="152"/>
      <c r="G1086" s="216"/>
      <c r="H1086" s="207"/>
      <c r="I1086" s="234" t="str">
        <f t="shared" si="16"/>
        <v/>
      </c>
      <c r="J1086" s="152"/>
      <c r="K1086" s="217"/>
      <c r="L1086" s="154"/>
      <c r="M1086" s="155"/>
      <c r="N1086" s="155"/>
      <c r="O1086" s="155"/>
      <c r="P1086" s="154"/>
      <c r="Q1086" s="215"/>
      <c r="R1086" s="152"/>
      <c r="S1086" s="152"/>
      <c r="T1086" s="152"/>
      <c r="U1086" s="152"/>
      <c r="V1086" s="152"/>
      <c r="W1086" s="207"/>
      <c r="X1086" s="207"/>
      <c r="Y1086" s="152"/>
      <c r="Z1086" s="152"/>
      <c r="AA1086" s="152"/>
      <c r="AB1086" s="152"/>
      <c r="AC1086" s="152"/>
      <c r="AD1086" s="152"/>
      <c r="AE1086" s="250"/>
      <c r="AF1086" s="250"/>
      <c r="AG1086" s="186"/>
      <c r="AH1086" s="250"/>
    </row>
    <row r="1087" spans="1:34" ht="12.75" customHeight="1" x14ac:dyDescent="0.35">
      <c r="A1087" s="161"/>
      <c r="B1087" s="161"/>
      <c r="C1087" s="207"/>
      <c r="D1087" s="152"/>
      <c r="E1087" s="234" t="str">
        <f>IFERROR(IF(ISBLANK(C1087),IF(ISBLANK(D1087),"",VLOOKUP(D1087,Subrecipient!$D$13:$E$1200,2,FALSE)),VLOOKUP(C1087,Subrecipient!$C$13:$E$1200,3,FALSE)),"Not Found")</f>
        <v/>
      </c>
      <c r="F1087" s="152"/>
      <c r="G1087" s="216"/>
      <c r="H1087" s="207"/>
      <c r="I1087" s="234" t="str">
        <f t="shared" si="16"/>
        <v/>
      </c>
      <c r="J1087" s="152"/>
      <c r="K1087" s="217"/>
      <c r="L1087" s="154"/>
      <c r="M1087" s="155"/>
      <c r="N1087" s="155"/>
      <c r="O1087" s="155"/>
      <c r="P1087" s="154"/>
      <c r="Q1087" s="215"/>
      <c r="R1087" s="152"/>
      <c r="S1087" s="152"/>
      <c r="T1087" s="152"/>
      <c r="U1087" s="152"/>
      <c r="V1087" s="152"/>
      <c r="W1087" s="207"/>
      <c r="X1087" s="207"/>
      <c r="Y1087" s="152"/>
      <c r="Z1087" s="152"/>
      <c r="AA1087" s="152"/>
      <c r="AB1087" s="152"/>
      <c r="AC1087" s="152"/>
      <c r="AD1087" s="152"/>
      <c r="AE1087" s="250"/>
      <c r="AF1087" s="250"/>
      <c r="AG1087" s="186"/>
      <c r="AH1087" s="250"/>
    </row>
    <row r="1088" spans="1:34" ht="12.75" customHeight="1" x14ac:dyDescent="0.35">
      <c r="A1088" s="161"/>
      <c r="B1088" s="161"/>
      <c r="C1088" s="207"/>
      <c r="D1088" s="152"/>
      <c r="E1088" s="234" t="str">
        <f>IFERROR(IF(ISBLANK(C1088),IF(ISBLANK(D1088),"",VLOOKUP(D1088,Subrecipient!$D$13:$E$1200,2,FALSE)),VLOOKUP(C1088,Subrecipient!$C$13:$E$1200,3,FALSE)),"Not Found")</f>
        <v/>
      </c>
      <c r="F1088" s="152"/>
      <c r="G1088" s="216"/>
      <c r="H1088" s="207"/>
      <c r="I1088" s="234" t="str">
        <f t="shared" si="16"/>
        <v/>
      </c>
      <c r="J1088" s="152"/>
      <c r="K1088" s="217"/>
      <c r="L1088" s="154"/>
      <c r="M1088" s="155"/>
      <c r="N1088" s="155"/>
      <c r="O1088" s="155"/>
      <c r="P1088" s="154"/>
      <c r="Q1088" s="215"/>
      <c r="R1088" s="152"/>
      <c r="S1088" s="152"/>
      <c r="T1088" s="152"/>
      <c r="U1088" s="152"/>
      <c r="V1088" s="152"/>
      <c r="W1088" s="207"/>
      <c r="X1088" s="207"/>
      <c r="Y1088" s="152"/>
      <c r="Z1088" s="152"/>
      <c r="AA1088" s="152"/>
      <c r="AB1088" s="152"/>
      <c r="AC1088" s="152"/>
      <c r="AD1088" s="152"/>
      <c r="AE1088" s="250"/>
      <c r="AF1088" s="250"/>
      <c r="AG1088" s="186"/>
      <c r="AH1088" s="250"/>
    </row>
    <row r="1089" spans="1:34" ht="12.75" customHeight="1" x14ac:dyDescent="0.35">
      <c r="A1089" s="161"/>
      <c r="B1089" s="161"/>
      <c r="C1089" s="207"/>
      <c r="D1089" s="152"/>
      <c r="E1089" s="234" t="str">
        <f>IFERROR(IF(ISBLANK(C1089),IF(ISBLANK(D1089),"",VLOOKUP(D1089,Subrecipient!$D$13:$E$1200,2,FALSE)),VLOOKUP(C1089,Subrecipient!$C$13:$E$1200,3,FALSE)),"Not Found")</f>
        <v/>
      </c>
      <c r="F1089" s="152"/>
      <c r="G1089" s="216"/>
      <c r="H1089" s="207"/>
      <c r="I1089" s="234" t="str">
        <f t="shared" si="16"/>
        <v/>
      </c>
      <c r="J1089" s="152"/>
      <c r="K1089" s="217"/>
      <c r="L1089" s="154"/>
      <c r="M1089" s="155"/>
      <c r="N1089" s="155"/>
      <c r="O1089" s="155"/>
      <c r="P1089" s="154"/>
      <c r="Q1089" s="215"/>
      <c r="R1089" s="152"/>
      <c r="S1089" s="152"/>
      <c r="T1089" s="152"/>
      <c r="U1089" s="152"/>
      <c r="V1089" s="152"/>
      <c r="W1089" s="207"/>
      <c r="X1089" s="207"/>
      <c r="Y1089" s="152"/>
      <c r="Z1089" s="152"/>
      <c r="AA1089" s="152"/>
      <c r="AB1089" s="152"/>
      <c r="AC1089" s="152"/>
      <c r="AD1089" s="152"/>
      <c r="AE1089" s="250"/>
      <c r="AF1089" s="250"/>
      <c r="AG1089" s="186"/>
      <c r="AH1089" s="250"/>
    </row>
    <row r="1090" spans="1:34" ht="12.75" customHeight="1" x14ac:dyDescent="0.35">
      <c r="A1090" s="161"/>
      <c r="B1090" s="161"/>
      <c r="C1090" s="207"/>
      <c r="D1090" s="152"/>
      <c r="E1090" s="234" t="str">
        <f>IFERROR(IF(ISBLANK(C1090),IF(ISBLANK(D1090),"",VLOOKUP(D1090,Subrecipient!$D$13:$E$1200,2,FALSE)),VLOOKUP(C1090,Subrecipient!$C$13:$E$1200,3,FALSE)),"Not Found")</f>
        <v/>
      </c>
      <c r="F1090" s="152"/>
      <c r="G1090" s="216"/>
      <c r="H1090" s="207"/>
      <c r="I1090" s="234" t="str">
        <f t="shared" si="16"/>
        <v/>
      </c>
      <c r="J1090" s="152"/>
      <c r="K1090" s="217"/>
      <c r="L1090" s="154"/>
      <c r="M1090" s="155"/>
      <c r="N1090" s="155"/>
      <c r="O1090" s="155"/>
      <c r="P1090" s="154"/>
      <c r="Q1090" s="215"/>
      <c r="R1090" s="152"/>
      <c r="S1090" s="152"/>
      <c r="T1090" s="152"/>
      <c r="U1090" s="152"/>
      <c r="V1090" s="152"/>
      <c r="W1090" s="207"/>
      <c r="X1090" s="207"/>
      <c r="Y1090" s="152"/>
      <c r="Z1090" s="152"/>
      <c r="AA1090" s="152"/>
      <c r="AB1090" s="152"/>
      <c r="AC1090" s="152"/>
      <c r="AD1090" s="152"/>
      <c r="AE1090" s="250"/>
      <c r="AF1090" s="250"/>
      <c r="AG1090" s="186"/>
      <c r="AH1090" s="250"/>
    </row>
    <row r="1091" spans="1:34" ht="12.75" customHeight="1" x14ac:dyDescent="0.35">
      <c r="A1091" s="161"/>
      <c r="B1091" s="161"/>
      <c r="C1091" s="207"/>
      <c r="D1091" s="152"/>
      <c r="E1091" s="234" t="str">
        <f>IFERROR(IF(ISBLANK(C1091),IF(ISBLANK(D1091),"",VLOOKUP(D1091,Subrecipient!$D$13:$E$1200,2,FALSE)),VLOOKUP(C1091,Subrecipient!$C$13:$E$1200,3,FALSE)),"Not Found")</f>
        <v/>
      </c>
      <c r="F1091" s="152"/>
      <c r="G1091" s="216"/>
      <c r="H1091" s="207"/>
      <c r="I1091" s="234" t="str">
        <f t="shared" si="16"/>
        <v/>
      </c>
      <c r="J1091" s="152"/>
      <c r="K1091" s="217"/>
      <c r="L1091" s="154"/>
      <c r="M1091" s="155"/>
      <c r="N1091" s="155"/>
      <c r="O1091" s="155"/>
      <c r="P1091" s="154"/>
      <c r="Q1091" s="215"/>
      <c r="R1091" s="152"/>
      <c r="S1091" s="152"/>
      <c r="T1091" s="152"/>
      <c r="U1091" s="152"/>
      <c r="V1091" s="152"/>
      <c r="W1091" s="207"/>
      <c r="X1091" s="207"/>
      <c r="Y1091" s="152"/>
      <c r="Z1091" s="152"/>
      <c r="AA1091" s="152"/>
      <c r="AB1091" s="152"/>
      <c r="AC1091" s="152"/>
      <c r="AD1091" s="152"/>
      <c r="AE1091" s="250"/>
      <c r="AF1091" s="250"/>
      <c r="AG1091" s="186"/>
      <c r="AH1091" s="250"/>
    </row>
    <row r="1092" spans="1:34" ht="12.75" customHeight="1" x14ac:dyDescent="0.35">
      <c r="A1092" s="161"/>
      <c r="B1092" s="161"/>
      <c r="C1092" s="207"/>
      <c r="D1092" s="152"/>
      <c r="E1092" s="234" t="str">
        <f>IFERROR(IF(ISBLANK(C1092),IF(ISBLANK(D1092),"",VLOOKUP(D1092,Subrecipient!$D$13:$E$1200,2,FALSE)),VLOOKUP(C1092,Subrecipient!$C$13:$E$1200,3,FALSE)),"Not Found")</f>
        <v/>
      </c>
      <c r="F1092" s="152"/>
      <c r="G1092" s="216"/>
      <c r="H1092" s="207"/>
      <c r="I1092" s="234" t="str">
        <f t="shared" si="16"/>
        <v/>
      </c>
      <c r="J1092" s="152"/>
      <c r="K1092" s="217"/>
      <c r="L1092" s="154"/>
      <c r="M1092" s="155"/>
      <c r="N1092" s="155"/>
      <c r="O1092" s="155"/>
      <c r="P1092" s="154"/>
      <c r="Q1092" s="215"/>
      <c r="R1092" s="152"/>
      <c r="S1092" s="152"/>
      <c r="T1092" s="152"/>
      <c r="U1092" s="152"/>
      <c r="V1092" s="152"/>
      <c r="W1092" s="207"/>
      <c r="X1092" s="207"/>
      <c r="Y1092" s="152"/>
      <c r="Z1092" s="152"/>
      <c r="AA1092" s="152"/>
      <c r="AB1092" s="152"/>
      <c r="AC1092" s="152"/>
      <c r="AD1092" s="152"/>
      <c r="AE1092" s="250"/>
      <c r="AF1092" s="250"/>
      <c r="AG1092" s="186"/>
      <c r="AH1092" s="250"/>
    </row>
    <row r="1093" spans="1:34" ht="12.75" customHeight="1" x14ac:dyDescent="0.35">
      <c r="A1093" s="161"/>
      <c r="B1093" s="161"/>
      <c r="C1093" s="207"/>
      <c r="D1093" s="152"/>
      <c r="E1093" s="234" t="str">
        <f>IFERROR(IF(ISBLANK(C1093),IF(ISBLANK(D1093),"",VLOOKUP(D1093,Subrecipient!$D$13:$E$1200,2,FALSE)),VLOOKUP(C1093,Subrecipient!$C$13:$E$1200,3,FALSE)),"Not Found")</f>
        <v/>
      </c>
      <c r="F1093" s="152"/>
      <c r="G1093" s="216"/>
      <c r="H1093" s="207"/>
      <c r="I1093" s="234" t="str">
        <f t="shared" si="16"/>
        <v/>
      </c>
      <c r="J1093" s="152"/>
      <c r="K1093" s="217"/>
      <c r="L1093" s="154"/>
      <c r="M1093" s="155"/>
      <c r="N1093" s="155"/>
      <c r="O1093" s="155"/>
      <c r="P1093" s="154"/>
      <c r="Q1093" s="215"/>
      <c r="R1093" s="152"/>
      <c r="S1093" s="152"/>
      <c r="T1093" s="152"/>
      <c r="U1093" s="152"/>
      <c r="V1093" s="152"/>
      <c r="W1093" s="207"/>
      <c r="X1093" s="207"/>
      <c r="Y1093" s="152"/>
      <c r="Z1093" s="152"/>
      <c r="AA1093" s="152"/>
      <c r="AB1093" s="152"/>
      <c r="AC1093" s="152"/>
      <c r="AD1093" s="152"/>
      <c r="AE1093" s="250"/>
      <c r="AF1093" s="250"/>
      <c r="AG1093" s="186"/>
      <c r="AH1093" s="250"/>
    </row>
    <row r="1094" spans="1:34" ht="12.75" customHeight="1" x14ac:dyDescent="0.35">
      <c r="A1094" s="161"/>
      <c r="B1094" s="161"/>
      <c r="C1094" s="207"/>
      <c r="D1094" s="152"/>
      <c r="E1094" s="234" t="str">
        <f>IFERROR(IF(ISBLANK(C1094),IF(ISBLANK(D1094),"",VLOOKUP(D1094,Subrecipient!$D$13:$E$1200,2,FALSE)),VLOOKUP(C1094,Subrecipient!$C$13:$E$1200,3,FALSE)),"Not Found")</f>
        <v/>
      </c>
      <c r="F1094" s="152"/>
      <c r="G1094" s="216"/>
      <c r="H1094" s="207"/>
      <c r="I1094" s="234" t="str">
        <f t="shared" si="16"/>
        <v/>
      </c>
      <c r="J1094" s="152"/>
      <c r="K1094" s="217"/>
      <c r="L1094" s="154"/>
      <c r="M1094" s="155"/>
      <c r="N1094" s="155"/>
      <c r="O1094" s="155"/>
      <c r="P1094" s="154"/>
      <c r="Q1094" s="215"/>
      <c r="R1094" s="152"/>
      <c r="S1094" s="152"/>
      <c r="T1094" s="152"/>
      <c r="U1094" s="152"/>
      <c r="V1094" s="152"/>
      <c r="W1094" s="207"/>
      <c r="X1094" s="207"/>
      <c r="Y1094" s="152"/>
      <c r="Z1094" s="152"/>
      <c r="AA1094" s="152"/>
      <c r="AB1094" s="152"/>
      <c r="AC1094" s="152"/>
      <c r="AD1094" s="152"/>
      <c r="AE1094" s="250"/>
      <c r="AF1094" s="250"/>
      <c r="AG1094" s="186"/>
      <c r="AH1094" s="250"/>
    </row>
    <row r="1095" spans="1:34" ht="12.75" customHeight="1" x14ac:dyDescent="0.35">
      <c r="A1095" s="161"/>
      <c r="B1095" s="161"/>
      <c r="C1095" s="207"/>
      <c r="D1095" s="152"/>
      <c r="E1095" s="234" t="str">
        <f>IFERROR(IF(ISBLANK(C1095),IF(ISBLANK(D1095),"",VLOOKUP(D1095,Subrecipient!$D$13:$E$1200,2,FALSE)),VLOOKUP(C1095,Subrecipient!$C$13:$E$1200,3,FALSE)),"Not Found")</f>
        <v/>
      </c>
      <c r="F1095" s="152"/>
      <c r="G1095" s="216"/>
      <c r="H1095" s="207"/>
      <c r="I1095" s="234" t="str">
        <f t="shared" si="16"/>
        <v/>
      </c>
      <c r="J1095" s="152"/>
      <c r="K1095" s="217"/>
      <c r="L1095" s="154"/>
      <c r="M1095" s="155"/>
      <c r="N1095" s="155"/>
      <c r="O1095" s="155"/>
      <c r="P1095" s="154"/>
      <c r="Q1095" s="215"/>
      <c r="R1095" s="152"/>
      <c r="S1095" s="152"/>
      <c r="T1095" s="152"/>
      <c r="U1095" s="152"/>
      <c r="V1095" s="152"/>
      <c r="W1095" s="207"/>
      <c r="X1095" s="207"/>
      <c r="Y1095" s="152"/>
      <c r="Z1095" s="152"/>
      <c r="AA1095" s="152"/>
      <c r="AB1095" s="152"/>
      <c r="AC1095" s="152"/>
      <c r="AD1095" s="152"/>
      <c r="AE1095" s="250"/>
      <c r="AF1095" s="250"/>
      <c r="AG1095" s="186"/>
      <c r="AH1095" s="250"/>
    </row>
    <row r="1096" spans="1:34" ht="12.75" customHeight="1" x14ac:dyDescent="0.35">
      <c r="A1096" s="161"/>
      <c r="B1096" s="161"/>
      <c r="C1096" s="207"/>
      <c r="D1096" s="152"/>
      <c r="E1096" s="234" t="str">
        <f>IFERROR(IF(ISBLANK(C1096),IF(ISBLANK(D1096),"",VLOOKUP(D1096,Subrecipient!$D$13:$E$1200,2,FALSE)),VLOOKUP(C1096,Subrecipient!$C$13:$E$1200,3,FALSE)),"Not Found")</f>
        <v/>
      </c>
      <c r="F1096" s="152"/>
      <c r="G1096" s="216"/>
      <c r="H1096" s="207"/>
      <c r="I1096" s="234" t="str">
        <f t="shared" si="16"/>
        <v/>
      </c>
      <c r="J1096" s="152"/>
      <c r="K1096" s="217"/>
      <c r="L1096" s="154"/>
      <c r="M1096" s="155"/>
      <c r="N1096" s="155"/>
      <c r="O1096" s="155"/>
      <c r="P1096" s="154"/>
      <c r="Q1096" s="215"/>
      <c r="R1096" s="152"/>
      <c r="S1096" s="152"/>
      <c r="T1096" s="152"/>
      <c r="U1096" s="152"/>
      <c r="V1096" s="152"/>
      <c r="W1096" s="207"/>
      <c r="X1096" s="207"/>
      <c r="Y1096" s="152"/>
      <c r="Z1096" s="152"/>
      <c r="AA1096" s="152"/>
      <c r="AB1096" s="152"/>
      <c r="AC1096" s="152"/>
      <c r="AD1096" s="152"/>
      <c r="AE1096" s="250"/>
      <c r="AF1096" s="250"/>
      <c r="AG1096" s="186"/>
      <c r="AH1096" s="250"/>
    </row>
    <row r="1097" spans="1:34" ht="12.75" customHeight="1" x14ac:dyDescent="0.35">
      <c r="A1097" s="161"/>
      <c r="B1097" s="161"/>
      <c r="C1097" s="207"/>
      <c r="D1097" s="152"/>
      <c r="E1097" s="234" t="str">
        <f>IFERROR(IF(ISBLANK(C1097),IF(ISBLANK(D1097),"",VLOOKUP(D1097,Subrecipient!$D$13:$E$1200,2,FALSE)),VLOOKUP(C1097,Subrecipient!$C$13:$E$1200,3,FALSE)),"Not Found")</f>
        <v/>
      </c>
      <c r="F1097" s="152"/>
      <c r="G1097" s="216"/>
      <c r="H1097" s="207"/>
      <c r="I1097" s="234" t="str">
        <f t="shared" ref="I1097:I1160" si="17">E1097</f>
        <v/>
      </c>
      <c r="J1097" s="152"/>
      <c r="K1097" s="217"/>
      <c r="L1097" s="154"/>
      <c r="M1097" s="155"/>
      <c r="N1097" s="155"/>
      <c r="O1097" s="155"/>
      <c r="P1097" s="154"/>
      <c r="Q1097" s="215"/>
      <c r="R1097" s="152"/>
      <c r="S1097" s="152"/>
      <c r="T1097" s="152"/>
      <c r="U1097" s="152"/>
      <c r="V1097" s="152"/>
      <c r="W1097" s="207"/>
      <c r="X1097" s="207"/>
      <c r="Y1097" s="152"/>
      <c r="Z1097" s="152"/>
      <c r="AA1097" s="152"/>
      <c r="AB1097" s="152"/>
      <c r="AC1097" s="152"/>
      <c r="AD1097" s="152"/>
      <c r="AE1097" s="250"/>
      <c r="AF1097" s="250"/>
      <c r="AG1097" s="186"/>
      <c r="AH1097" s="250"/>
    </row>
    <row r="1098" spans="1:34" ht="12.75" customHeight="1" x14ac:dyDescent="0.35">
      <c r="A1098" s="161"/>
      <c r="B1098" s="161"/>
      <c r="C1098" s="207"/>
      <c r="D1098" s="152"/>
      <c r="E1098" s="234" t="str">
        <f>IFERROR(IF(ISBLANK(C1098),IF(ISBLANK(D1098),"",VLOOKUP(D1098,Subrecipient!$D$13:$E$1200,2,FALSE)),VLOOKUP(C1098,Subrecipient!$C$13:$E$1200,3,FALSE)),"Not Found")</f>
        <v/>
      </c>
      <c r="F1098" s="152"/>
      <c r="G1098" s="216"/>
      <c r="H1098" s="207"/>
      <c r="I1098" s="234" t="str">
        <f t="shared" si="17"/>
        <v/>
      </c>
      <c r="J1098" s="152"/>
      <c r="K1098" s="217"/>
      <c r="L1098" s="154"/>
      <c r="M1098" s="155"/>
      <c r="N1098" s="155"/>
      <c r="O1098" s="155"/>
      <c r="P1098" s="154"/>
      <c r="Q1098" s="215"/>
      <c r="R1098" s="152"/>
      <c r="S1098" s="152"/>
      <c r="T1098" s="152"/>
      <c r="U1098" s="152"/>
      <c r="V1098" s="152"/>
      <c r="W1098" s="207"/>
      <c r="X1098" s="207"/>
      <c r="Y1098" s="152"/>
      <c r="Z1098" s="152"/>
      <c r="AA1098" s="152"/>
      <c r="AB1098" s="152"/>
      <c r="AC1098" s="152"/>
      <c r="AD1098" s="152"/>
      <c r="AE1098" s="250"/>
      <c r="AF1098" s="250"/>
      <c r="AG1098" s="186"/>
      <c r="AH1098" s="250"/>
    </row>
    <row r="1099" spans="1:34" ht="12.75" customHeight="1" x14ac:dyDescent="0.35">
      <c r="A1099" s="161"/>
      <c r="B1099" s="161"/>
      <c r="C1099" s="207"/>
      <c r="D1099" s="152"/>
      <c r="E1099" s="234" t="str">
        <f>IFERROR(IF(ISBLANK(C1099),IF(ISBLANK(D1099),"",VLOOKUP(D1099,Subrecipient!$D$13:$E$1200,2,FALSE)),VLOOKUP(C1099,Subrecipient!$C$13:$E$1200,3,FALSE)),"Not Found")</f>
        <v/>
      </c>
      <c r="F1099" s="152"/>
      <c r="G1099" s="216"/>
      <c r="H1099" s="207"/>
      <c r="I1099" s="234" t="str">
        <f t="shared" si="17"/>
        <v/>
      </c>
      <c r="J1099" s="152"/>
      <c r="K1099" s="217"/>
      <c r="L1099" s="154"/>
      <c r="M1099" s="155"/>
      <c r="N1099" s="155"/>
      <c r="O1099" s="155"/>
      <c r="P1099" s="154"/>
      <c r="Q1099" s="215"/>
      <c r="R1099" s="152"/>
      <c r="S1099" s="152"/>
      <c r="T1099" s="152"/>
      <c r="U1099" s="152"/>
      <c r="V1099" s="152"/>
      <c r="W1099" s="207"/>
      <c r="X1099" s="207"/>
      <c r="Y1099" s="152"/>
      <c r="Z1099" s="152"/>
      <c r="AA1099" s="152"/>
      <c r="AB1099" s="152"/>
      <c r="AC1099" s="152"/>
      <c r="AD1099" s="152"/>
      <c r="AE1099" s="250"/>
      <c r="AF1099" s="250"/>
      <c r="AG1099" s="186"/>
      <c r="AH1099" s="250"/>
    </row>
    <row r="1100" spans="1:34" ht="12.75" customHeight="1" x14ac:dyDescent="0.35">
      <c r="A1100" s="161"/>
      <c r="B1100" s="161"/>
      <c r="C1100" s="207"/>
      <c r="D1100" s="152"/>
      <c r="E1100" s="234" t="str">
        <f>IFERROR(IF(ISBLANK(C1100),IF(ISBLANK(D1100),"",VLOOKUP(D1100,Subrecipient!$D$13:$E$1200,2,FALSE)),VLOOKUP(C1100,Subrecipient!$C$13:$E$1200,3,FALSE)),"Not Found")</f>
        <v/>
      </c>
      <c r="F1100" s="152"/>
      <c r="G1100" s="216"/>
      <c r="H1100" s="207"/>
      <c r="I1100" s="234" t="str">
        <f t="shared" si="17"/>
        <v/>
      </c>
      <c r="J1100" s="152"/>
      <c r="K1100" s="217"/>
      <c r="L1100" s="154"/>
      <c r="M1100" s="155"/>
      <c r="N1100" s="155"/>
      <c r="O1100" s="155"/>
      <c r="P1100" s="154"/>
      <c r="Q1100" s="215"/>
      <c r="R1100" s="152"/>
      <c r="S1100" s="152"/>
      <c r="T1100" s="152"/>
      <c r="U1100" s="152"/>
      <c r="V1100" s="152"/>
      <c r="W1100" s="207"/>
      <c r="X1100" s="207"/>
      <c r="Y1100" s="152"/>
      <c r="Z1100" s="152"/>
      <c r="AA1100" s="152"/>
      <c r="AB1100" s="152"/>
      <c r="AC1100" s="152"/>
      <c r="AD1100" s="152"/>
      <c r="AE1100" s="250"/>
      <c r="AF1100" s="250"/>
      <c r="AG1100" s="186"/>
      <c r="AH1100" s="250"/>
    </row>
    <row r="1101" spans="1:34" ht="12.75" customHeight="1" x14ac:dyDescent="0.35">
      <c r="A1101" s="161"/>
      <c r="B1101" s="161"/>
      <c r="C1101" s="207"/>
      <c r="D1101" s="152"/>
      <c r="E1101" s="234" t="str">
        <f>IFERROR(IF(ISBLANK(C1101),IF(ISBLANK(D1101),"",VLOOKUP(D1101,Subrecipient!$D$13:$E$1200,2,FALSE)),VLOOKUP(C1101,Subrecipient!$C$13:$E$1200,3,FALSE)),"Not Found")</f>
        <v/>
      </c>
      <c r="F1101" s="152"/>
      <c r="G1101" s="216"/>
      <c r="H1101" s="207"/>
      <c r="I1101" s="234" t="str">
        <f t="shared" si="17"/>
        <v/>
      </c>
      <c r="J1101" s="152"/>
      <c r="K1101" s="217"/>
      <c r="L1101" s="154"/>
      <c r="M1101" s="155"/>
      <c r="N1101" s="155"/>
      <c r="O1101" s="155"/>
      <c r="P1101" s="154"/>
      <c r="Q1101" s="215"/>
      <c r="R1101" s="152"/>
      <c r="S1101" s="152"/>
      <c r="T1101" s="152"/>
      <c r="U1101" s="152"/>
      <c r="V1101" s="152"/>
      <c r="W1101" s="207"/>
      <c r="X1101" s="207"/>
      <c r="Y1101" s="152"/>
      <c r="Z1101" s="152"/>
      <c r="AA1101" s="152"/>
      <c r="AB1101" s="152"/>
      <c r="AC1101" s="152"/>
      <c r="AD1101" s="152"/>
      <c r="AE1101" s="250"/>
      <c r="AF1101" s="250"/>
      <c r="AG1101" s="186"/>
      <c r="AH1101" s="250"/>
    </row>
    <row r="1102" spans="1:34" ht="12.75" customHeight="1" x14ac:dyDescent="0.35">
      <c r="A1102" s="161"/>
      <c r="B1102" s="161"/>
      <c r="C1102" s="207"/>
      <c r="D1102" s="152"/>
      <c r="E1102" s="234" t="str">
        <f>IFERROR(IF(ISBLANK(C1102),IF(ISBLANK(D1102),"",VLOOKUP(D1102,Subrecipient!$D$13:$E$1200,2,FALSE)),VLOOKUP(C1102,Subrecipient!$C$13:$E$1200,3,FALSE)),"Not Found")</f>
        <v/>
      </c>
      <c r="F1102" s="152"/>
      <c r="G1102" s="216"/>
      <c r="H1102" s="207"/>
      <c r="I1102" s="234" t="str">
        <f t="shared" si="17"/>
        <v/>
      </c>
      <c r="J1102" s="152"/>
      <c r="K1102" s="217"/>
      <c r="L1102" s="154"/>
      <c r="M1102" s="155"/>
      <c r="N1102" s="155"/>
      <c r="O1102" s="155"/>
      <c r="P1102" s="154"/>
      <c r="Q1102" s="215"/>
      <c r="R1102" s="152"/>
      <c r="S1102" s="152"/>
      <c r="T1102" s="152"/>
      <c r="U1102" s="152"/>
      <c r="V1102" s="152"/>
      <c r="W1102" s="207"/>
      <c r="X1102" s="207"/>
      <c r="Y1102" s="152"/>
      <c r="Z1102" s="152"/>
      <c r="AA1102" s="152"/>
      <c r="AB1102" s="152"/>
      <c r="AC1102" s="152"/>
      <c r="AD1102" s="152"/>
      <c r="AE1102" s="250"/>
      <c r="AF1102" s="250"/>
      <c r="AG1102" s="186"/>
      <c r="AH1102" s="250"/>
    </row>
    <row r="1103" spans="1:34" ht="12.75" customHeight="1" x14ac:dyDescent="0.35">
      <c r="A1103" s="161"/>
      <c r="B1103" s="161"/>
      <c r="C1103" s="207"/>
      <c r="D1103" s="152"/>
      <c r="E1103" s="234" t="str">
        <f>IFERROR(IF(ISBLANK(C1103),IF(ISBLANK(D1103),"",VLOOKUP(D1103,Subrecipient!$D$13:$E$1200,2,FALSE)),VLOOKUP(C1103,Subrecipient!$C$13:$E$1200,3,FALSE)),"Not Found")</f>
        <v/>
      </c>
      <c r="F1103" s="152"/>
      <c r="G1103" s="216"/>
      <c r="H1103" s="207"/>
      <c r="I1103" s="234" t="str">
        <f t="shared" si="17"/>
        <v/>
      </c>
      <c r="J1103" s="152"/>
      <c r="K1103" s="217"/>
      <c r="L1103" s="154"/>
      <c r="M1103" s="155"/>
      <c r="N1103" s="155"/>
      <c r="O1103" s="155"/>
      <c r="P1103" s="154"/>
      <c r="Q1103" s="215"/>
      <c r="R1103" s="152"/>
      <c r="S1103" s="152"/>
      <c r="T1103" s="152"/>
      <c r="U1103" s="152"/>
      <c r="V1103" s="152"/>
      <c r="W1103" s="207"/>
      <c r="X1103" s="207"/>
      <c r="Y1103" s="152"/>
      <c r="Z1103" s="152"/>
      <c r="AA1103" s="152"/>
      <c r="AB1103" s="152"/>
      <c r="AC1103" s="152"/>
      <c r="AD1103" s="152"/>
      <c r="AE1103" s="250"/>
      <c r="AF1103" s="250"/>
      <c r="AG1103" s="186"/>
      <c r="AH1103" s="250"/>
    </row>
    <row r="1104" spans="1:34" ht="12.75" customHeight="1" x14ac:dyDescent="0.35">
      <c r="A1104" s="161"/>
      <c r="B1104" s="161"/>
      <c r="C1104" s="207"/>
      <c r="D1104" s="152"/>
      <c r="E1104" s="234" t="str">
        <f>IFERROR(IF(ISBLANK(C1104),IF(ISBLANK(D1104),"",VLOOKUP(D1104,Subrecipient!$D$13:$E$1200,2,FALSE)),VLOOKUP(C1104,Subrecipient!$C$13:$E$1200,3,FALSE)),"Not Found")</f>
        <v/>
      </c>
      <c r="F1104" s="152"/>
      <c r="G1104" s="216"/>
      <c r="H1104" s="207"/>
      <c r="I1104" s="234" t="str">
        <f t="shared" si="17"/>
        <v/>
      </c>
      <c r="J1104" s="152"/>
      <c r="K1104" s="217"/>
      <c r="L1104" s="154"/>
      <c r="M1104" s="155"/>
      <c r="N1104" s="155"/>
      <c r="O1104" s="155"/>
      <c r="P1104" s="154"/>
      <c r="Q1104" s="215"/>
      <c r="R1104" s="152"/>
      <c r="S1104" s="152"/>
      <c r="T1104" s="152"/>
      <c r="U1104" s="152"/>
      <c r="V1104" s="152"/>
      <c r="W1104" s="207"/>
      <c r="X1104" s="207"/>
      <c r="Y1104" s="152"/>
      <c r="Z1104" s="152"/>
      <c r="AA1104" s="152"/>
      <c r="AB1104" s="152"/>
      <c r="AC1104" s="152"/>
      <c r="AD1104" s="152"/>
      <c r="AE1104" s="250"/>
      <c r="AF1104" s="250"/>
      <c r="AG1104" s="186"/>
      <c r="AH1104" s="250"/>
    </row>
    <row r="1105" spans="1:34" ht="12.75" customHeight="1" x14ac:dyDescent="0.35">
      <c r="A1105" s="161"/>
      <c r="B1105" s="161"/>
      <c r="C1105" s="207"/>
      <c r="D1105" s="152"/>
      <c r="E1105" s="234" t="str">
        <f>IFERROR(IF(ISBLANK(C1105),IF(ISBLANK(D1105),"",VLOOKUP(D1105,Subrecipient!$D$13:$E$1200,2,FALSE)),VLOOKUP(C1105,Subrecipient!$C$13:$E$1200,3,FALSE)),"Not Found")</f>
        <v/>
      </c>
      <c r="F1105" s="152"/>
      <c r="G1105" s="216"/>
      <c r="H1105" s="207"/>
      <c r="I1105" s="234" t="str">
        <f t="shared" si="17"/>
        <v/>
      </c>
      <c r="J1105" s="152"/>
      <c r="K1105" s="217"/>
      <c r="L1105" s="154"/>
      <c r="M1105" s="155"/>
      <c r="N1105" s="155"/>
      <c r="O1105" s="155"/>
      <c r="P1105" s="154"/>
      <c r="Q1105" s="215"/>
      <c r="R1105" s="152"/>
      <c r="S1105" s="152"/>
      <c r="T1105" s="152"/>
      <c r="U1105" s="152"/>
      <c r="V1105" s="152"/>
      <c r="W1105" s="207"/>
      <c r="X1105" s="207"/>
      <c r="Y1105" s="152"/>
      <c r="Z1105" s="152"/>
      <c r="AA1105" s="152"/>
      <c r="AB1105" s="152"/>
      <c r="AC1105" s="152"/>
      <c r="AD1105" s="152"/>
      <c r="AE1105" s="250"/>
      <c r="AF1105" s="250"/>
      <c r="AG1105" s="186"/>
      <c r="AH1105" s="250"/>
    </row>
    <row r="1106" spans="1:34" ht="12.75" customHeight="1" x14ac:dyDescent="0.35">
      <c r="A1106" s="161"/>
      <c r="B1106" s="161"/>
      <c r="C1106" s="207"/>
      <c r="D1106" s="152"/>
      <c r="E1106" s="234" t="str">
        <f>IFERROR(IF(ISBLANK(C1106),IF(ISBLANK(D1106),"",VLOOKUP(D1106,Subrecipient!$D$13:$E$1200,2,FALSE)),VLOOKUP(C1106,Subrecipient!$C$13:$E$1200,3,FALSE)),"Not Found")</f>
        <v/>
      </c>
      <c r="F1106" s="152"/>
      <c r="G1106" s="216"/>
      <c r="H1106" s="207"/>
      <c r="I1106" s="234" t="str">
        <f t="shared" si="17"/>
        <v/>
      </c>
      <c r="J1106" s="152"/>
      <c r="K1106" s="217"/>
      <c r="L1106" s="154"/>
      <c r="M1106" s="155"/>
      <c r="N1106" s="155"/>
      <c r="O1106" s="155"/>
      <c r="P1106" s="154"/>
      <c r="Q1106" s="215"/>
      <c r="R1106" s="152"/>
      <c r="S1106" s="152"/>
      <c r="T1106" s="152"/>
      <c r="U1106" s="152"/>
      <c r="V1106" s="152"/>
      <c r="W1106" s="207"/>
      <c r="X1106" s="207"/>
      <c r="Y1106" s="152"/>
      <c r="Z1106" s="152"/>
      <c r="AA1106" s="152"/>
      <c r="AB1106" s="152"/>
      <c r="AC1106" s="152"/>
      <c r="AD1106" s="152"/>
      <c r="AE1106" s="250"/>
      <c r="AF1106" s="250"/>
      <c r="AG1106" s="186"/>
      <c r="AH1106" s="250"/>
    </row>
    <row r="1107" spans="1:34" ht="12.75" customHeight="1" x14ac:dyDescent="0.35">
      <c r="A1107" s="161"/>
      <c r="B1107" s="161"/>
      <c r="C1107" s="207"/>
      <c r="D1107" s="152"/>
      <c r="E1107" s="234" t="str">
        <f>IFERROR(IF(ISBLANK(C1107),IF(ISBLANK(D1107),"",VLOOKUP(D1107,Subrecipient!$D$13:$E$1200,2,FALSE)),VLOOKUP(C1107,Subrecipient!$C$13:$E$1200,3,FALSE)),"Not Found")</f>
        <v/>
      </c>
      <c r="F1107" s="152"/>
      <c r="G1107" s="216"/>
      <c r="H1107" s="207"/>
      <c r="I1107" s="234" t="str">
        <f t="shared" si="17"/>
        <v/>
      </c>
      <c r="J1107" s="152"/>
      <c r="K1107" s="217"/>
      <c r="L1107" s="154"/>
      <c r="M1107" s="155"/>
      <c r="N1107" s="155"/>
      <c r="O1107" s="155"/>
      <c r="P1107" s="154"/>
      <c r="Q1107" s="215"/>
      <c r="R1107" s="152"/>
      <c r="S1107" s="152"/>
      <c r="T1107" s="152"/>
      <c r="U1107" s="152"/>
      <c r="V1107" s="152"/>
      <c r="W1107" s="207"/>
      <c r="X1107" s="207"/>
      <c r="Y1107" s="152"/>
      <c r="Z1107" s="152"/>
      <c r="AA1107" s="152"/>
      <c r="AB1107" s="152"/>
      <c r="AC1107" s="152"/>
      <c r="AD1107" s="152"/>
      <c r="AE1107" s="250"/>
      <c r="AF1107" s="250"/>
      <c r="AG1107" s="186"/>
      <c r="AH1107" s="250"/>
    </row>
    <row r="1108" spans="1:34" ht="12.75" customHeight="1" x14ac:dyDescent="0.35">
      <c r="A1108" s="161"/>
      <c r="B1108" s="161"/>
      <c r="C1108" s="207"/>
      <c r="D1108" s="152"/>
      <c r="E1108" s="234" t="str">
        <f>IFERROR(IF(ISBLANK(C1108),IF(ISBLANK(D1108),"",VLOOKUP(D1108,Subrecipient!$D$13:$E$1200,2,FALSE)),VLOOKUP(C1108,Subrecipient!$C$13:$E$1200,3,FALSE)),"Not Found")</f>
        <v/>
      </c>
      <c r="F1108" s="152"/>
      <c r="G1108" s="216"/>
      <c r="H1108" s="207"/>
      <c r="I1108" s="234" t="str">
        <f t="shared" si="17"/>
        <v/>
      </c>
      <c r="J1108" s="152"/>
      <c r="K1108" s="217"/>
      <c r="L1108" s="154"/>
      <c r="M1108" s="155"/>
      <c r="N1108" s="155"/>
      <c r="O1108" s="155"/>
      <c r="P1108" s="154"/>
      <c r="Q1108" s="215"/>
      <c r="R1108" s="152"/>
      <c r="S1108" s="152"/>
      <c r="T1108" s="152"/>
      <c r="U1108" s="152"/>
      <c r="V1108" s="152"/>
      <c r="W1108" s="207"/>
      <c r="X1108" s="207"/>
      <c r="Y1108" s="152"/>
      <c r="Z1108" s="152"/>
      <c r="AA1108" s="152"/>
      <c r="AB1108" s="152"/>
      <c r="AC1108" s="152"/>
      <c r="AD1108" s="152"/>
      <c r="AE1108" s="250"/>
      <c r="AF1108" s="250"/>
      <c r="AG1108" s="186"/>
      <c r="AH1108" s="250"/>
    </row>
    <row r="1109" spans="1:34" ht="12.75" customHeight="1" x14ac:dyDescent="0.35">
      <c r="A1109" s="161"/>
      <c r="B1109" s="161"/>
      <c r="C1109" s="207"/>
      <c r="D1109" s="152"/>
      <c r="E1109" s="234" t="str">
        <f>IFERROR(IF(ISBLANK(C1109),IF(ISBLANK(D1109),"",VLOOKUP(D1109,Subrecipient!$D$13:$E$1200,2,FALSE)),VLOOKUP(C1109,Subrecipient!$C$13:$E$1200,3,FALSE)),"Not Found")</f>
        <v/>
      </c>
      <c r="F1109" s="152"/>
      <c r="G1109" s="216"/>
      <c r="H1109" s="207"/>
      <c r="I1109" s="234" t="str">
        <f t="shared" si="17"/>
        <v/>
      </c>
      <c r="J1109" s="152"/>
      <c r="K1109" s="217"/>
      <c r="L1109" s="154"/>
      <c r="M1109" s="155"/>
      <c r="N1109" s="155"/>
      <c r="O1109" s="155"/>
      <c r="P1109" s="154"/>
      <c r="Q1109" s="215"/>
      <c r="R1109" s="152"/>
      <c r="S1109" s="152"/>
      <c r="T1109" s="152"/>
      <c r="U1109" s="152"/>
      <c r="V1109" s="152"/>
      <c r="W1109" s="207"/>
      <c r="X1109" s="207"/>
      <c r="Y1109" s="152"/>
      <c r="Z1109" s="152"/>
      <c r="AA1109" s="152"/>
      <c r="AB1109" s="152"/>
      <c r="AC1109" s="152"/>
      <c r="AD1109" s="152"/>
      <c r="AE1109" s="250"/>
      <c r="AF1109" s="250"/>
      <c r="AG1109" s="186"/>
      <c r="AH1109" s="250"/>
    </row>
    <row r="1110" spans="1:34" ht="12.75" customHeight="1" x14ac:dyDescent="0.35">
      <c r="A1110" s="161"/>
      <c r="B1110" s="161"/>
      <c r="C1110" s="207"/>
      <c r="D1110" s="152"/>
      <c r="E1110" s="234" t="str">
        <f>IFERROR(IF(ISBLANK(C1110),IF(ISBLANK(D1110),"",VLOOKUP(D1110,Subrecipient!$D$13:$E$1200,2,FALSE)),VLOOKUP(C1110,Subrecipient!$C$13:$E$1200,3,FALSE)),"Not Found")</f>
        <v/>
      </c>
      <c r="F1110" s="152"/>
      <c r="G1110" s="216"/>
      <c r="H1110" s="207"/>
      <c r="I1110" s="234" t="str">
        <f t="shared" si="17"/>
        <v/>
      </c>
      <c r="J1110" s="152"/>
      <c r="K1110" s="217"/>
      <c r="L1110" s="154"/>
      <c r="M1110" s="155"/>
      <c r="N1110" s="155"/>
      <c r="O1110" s="155"/>
      <c r="P1110" s="154"/>
      <c r="Q1110" s="215"/>
      <c r="R1110" s="152"/>
      <c r="S1110" s="152"/>
      <c r="T1110" s="152"/>
      <c r="U1110" s="152"/>
      <c r="V1110" s="152"/>
      <c r="W1110" s="207"/>
      <c r="X1110" s="207"/>
      <c r="Y1110" s="152"/>
      <c r="Z1110" s="152"/>
      <c r="AA1110" s="152"/>
      <c r="AB1110" s="152"/>
      <c r="AC1110" s="152"/>
      <c r="AD1110" s="152"/>
      <c r="AE1110" s="250"/>
      <c r="AF1110" s="250"/>
      <c r="AG1110" s="186"/>
      <c r="AH1110" s="250"/>
    </row>
    <row r="1111" spans="1:34" ht="12.75" customHeight="1" x14ac:dyDescent="0.35">
      <c r="A1111" s="161"/>
      <c r="B1111" s="161"/>
      <c r="C1111" s="207"/>
      <c r="D1111" s="152"/>
      <c r="E1111" s="234" t="str">
        <f>IFERROR(IF(ISBLANK(C1111),IF(ISBLANK(D1111),"",VLOOKUP(D1111,Subrecipient!$D$13:$E$1200,2,FALSE)),VLOOKUP(C1111,Subrecipient!$C$13:$E$1200,3,FALSE)),"Not Found")</f>
        <v/>
      </c>
      <c r="F1111" s="152"/>
      <c r="G1111" s="216"/>
      <c r="H1111" s="207"/>
      <c r="I1111" s="234" t="str">
        <f t="shared" si="17"/>
        <v/>
      </c>
      <c r="J1111" s="152"/>
      <c r="K1111" s="217"/>
      <c r="L1111" s="154"/>
      <c r="M1111" s="155"/>
      <c r="N1111" s="155"/>
      <c r="O1111" s="155"/>
      <c r="P1111" s="154"/>
      <c r="Q1111" s="215"/>
      <c r="R1111" s="152"/>
      <c r="S1111" s="152"/>
      <c r="T1111" s="152"/>
      <c r="U1111" s="152"/>
      <c r="V1111" s="152"/>
      <c r="W1111" s="207"/>
      <c r="X1111" s="207"/>
      <c r="Y1111" s="152"/>
      <c r="Z1111" s="152"/>
      <c r="AA1111" s="152"/>
      <c r="AB1111" s="152"/>
      <c r="AC1111" s="152"/>
      <c r="AD1111" s="152"/>
      <c r="AE1111" s="250"/>
      <c r="AF1111" s="250"/>
      <c r="AG1111" s="186"/>
      <c r="AH1111" s="250"/>
    </row>
    <row r="1112" spans="1:34" ht="12.75" customHeight="1" x14ac:dyDescent="0.35">
      <c r="A1112" s="161"/>
      <c r="B1112" s="161"/>
      <c r="C1112" s="207"/>
      <c r="D1112" s="152"/>
      <c r="E1112" s="234" t="str">
        <f>IFERROR(IF(ISBLANK(C1112),IF(ISBLANK(D1112),"",VLOOKUP(D1112,Subrecipient!$D$13:$E$1200,2,FALSE)),VLOOKUP(C1112,Subrecipient!$C$13:$E$1200,3,FALSE)),"Not Found")</f>
        <v/>
      </c>
      <c r="F1112" s="152"/>
      <c r="G1112" s="216"/>
      <c r="H1112" s="207"/>
      <c r="I1112" s="234" t="str">
        <f t="shared" si="17"/>
        <v/>
      </c>
      <c r="J1112" s="152"/>
      <c r="K1112" s="217"/>
      <c r="L1112" s="154"/>
      <c r="M1112" s="155"/>
      <c r="N1112" s="155"/>
      <c r="O1112" s="155"/>
      <c r="P1112" s="154"/>
      <c r="Q1112" s="215"/>
      <c r="R1112" s="152"/>
      <c r="S1112" s="152"/>
      <c r="T1112" s="152"/>
      <c r="U1112" s="152"/>
      <c r="V1112" s="152"/>
      <c r="W1112" s="207"/>
      <c r="X1112" s="207"/>
      <c r="Y1112" s="152"/>
      <c r="Z1112" s="152"/>
      <c r="AA1112" s="152"/>
      <c r="AB1112" s="152"/>
      <c r="AC1112" s="152"/>
      <c r="AD1112" s="152"/>
      <c r="AE1112" s="250"/>
      <c r="AF1112" s="250"/>
      <c r="AG1112" s="186"/>
      <c r="AH1112" s="250"/>
    </row>
    <row r="1113" spans="1:34" ht="12.75" customHeight="1" x14ac:dyDescent="0.35">
      <c r="A1113" s="161"/>
      <c r="B1113" s="161"/>
      <c r="C1113" s="207"/>
      <c r="D1113" s="152"/>
      <c r="E1113" s="234" t="str">
        <f>IFERROR(IF(ISBLANK(C1113),IF(ISBLANK(D1113),"",VLOOKUP(D1113,Subrecipient!$D$13:$E$1200,2,FALSE)),VLOOKUP(C1113,Subrecipient!$C$13:$E$1200,3,FALSE)),"Not Found")</f>
        <v/>
      </c>
      <c r="F1113" s="152"/>
      <c r="G1113" s="216"/>
      <c r="H1113" s="207"/>
      <c r="I1113" s="234" t="str">
        <f t="shared" si="17"/>
        <v/>
      </c>
      <c r="J1113" s="152"/>
      <c r="K1113" s="217"/>
      <c r="L1113" s="154"/>
      <c r="M1113" s="155"/>
      <c r="N1113" s="155"/>
      <c r="O1113" s="155"/>
      <c r="P1113" s="154"/>
      <c r="Q1113" s="215"/>
      <c r="R1113" s="152"/>
      <c r="S1113" s="152"/>
      <c r="T1113" s="152"/>
      <c r="U1113" s="152"/>
      <c r="V1113" s="152"/>
      <c r="W1113" s="207"/>
      <c r="X1113" s="207"/>
      <c r="Y1113" s="152"/>
      <c r="Z1113" s="152"/>
      <c r="AA1113" s="152"/>
      <c r="AB1113" s="152"/>
      <c r="AC1113" s="152"/>
      <c r="AD1113" s="152"/>
      <c r="AE1113" s="250"/>
      <c r="AF1113" s="250"/>
      <c r="AG1113" s="186"/>
      <c r="AH1113" s="250"/>
    </row>
    <row r="1114" spans="1:34" ht="12.75" customHeight="1" x14ac:dyDescent="0.35">
      <c r="A1114" s="161"/>
      <c r="B1114" s="161"/>
      <c r="C1114" s="207"/>
      <c r="D1114" s="152"/>
      <c r="E1114" s="234" t="str">
        <f>IFERROR(IF(ISBLANK(C1114),IF(ISBLANK(D1114),"",VLOOKUP(D1114,Subrecipient!$D$13:$E$1200,2,FALSE)),VLOOKUP(C1114,Subrecipient!$C$13:$E$1200,3,FALSE)),"Not Found")</f>
        <v/>
      </c>
      <c r="F1114" s="152"/>
      <c r="G1114" s="216"/>
      <c r="H1114" s="207"/>
      <c r="I1114" s="234" t="str">
        <f t="shared" si="17"/>
        <v/>
      </c>
      <c r="J1114" s="152"/>
      <c r="K1114" s="217"/>
      <c r="L1114" s="154"/>
      <c r="M1114" s="155"/>
      <c r="N1114" s="155"/>
      <c r="O1114" s="155"/>
      <c r="P1114" s="154"/>
      <c r="Q1114" s="215"/>
      <c r="R1114" s="152"/>
      <c r="S1114" s="152"/>
      <c r="T1114" s="152"/>
      <c r="U1114" s="152"/>
      <c r="V1114" s="152"/>
      <c r="W1114" s="207"/>
      <c r="X1114" s="207"/>
      <c r="Y1114" s="152"/>
      <c r="Z1114" s="152"/>
      <c r="AA1114" s="152"/>
      <c r="AB1114" s="152"/>
      <c r="AC1114" s="152"/>
      <c r="AD1114" s="152"/>
      <c r="AE1114" s="250"/>
      <c r="AF1114" s="250"/>
      <c r="AG1114" s="186"/>
      <c r="AH1114" s="250"/>
    </row>
    <row r="1115" spans="1:34" ht="12.75" customHeight="1" x14ac:dyDescent="0.35">
      <c r="A1115" s="161"/>
      <c r="B1115" s="161"/>
      <c r="C1115" s="207"/>
      <c r="D1115" s="152"/>
      <c r="E1115" s="234" t="str">
        <f>IFERROR(IF(ISBLANK(C1115),IF(ISBLANK(D1115),"",VLOOKUP(D1115,Subrecipient!$D$13:$E$1200,2,FALSE)),VLOOKUP(C1115,Subrecipient!$C$13:$E$1200,3,FALSE)),"Not Found")</f>
        <v/>
      </c>
      <c r="F1115" s="152"/>
      <c r="G1115" s="216"/>
      <c r="H1115" s="207"/>
      <c r="I1115" s="234" t="str">
        <f t="shared" si="17"/>
        <v/>
      </c>
      <c r="J1115" s="152"/>
      <c r="K1115" s="217"/>
      <c r="L1115" s="154"/>
      <c r="M1115" s="155"/>
      <c r="N1115" s="155"/>
      <c r="O1115" s="155"/>
      <c r="P1115" s="154"/>
      <c r="Q1115" s="215"/>
      <c r="R1115" s="152"/>
      <c r="S1115" s="152"/>
      <c r="T1115" s="152"/>
      <c r="U1115" s="152"/>
      <c r="V1115" s="152"/>
      <c r="W1115" s="207"/>
      <c r="X1115" s="207"/>
      <c r="Y1115" s="152"/>
      <c r="Z1115" s="152"/>
      <c r="AA1115" s="152"/>
      <c r="AB1115" s="152"/>
      <c r="AC1115" s="152"/>
      <c r="AD1115" s="152"/>
      <c r="AE1115" s="250"/>
      <c r="AF1115" s="250"/>
      <c r="AG1115" s="186"/>
      <c r="AH1115" s="250"/>
    </row>
    <row r="1116" spans="1:34" ht="12.75" customHeight="1" x14ac:dyDescent="0.35">
      <c r="A1116" s="161"/>
      <c r="B1116" s="161"/>
      <c r="C1116" s="207"/>
      <c r="D1116" s="152"/>
      <c r="E1116" s="234" t="str">
        <f>IFERROR(IF(ISBLANK(C1116),IF(ISBLANK(D1116),"",VLOOKUP(D1116,Subrecipient!$D$13:$E$1200,2,FALSE)),VLOOKUP(C1116,Subrecipient!$C$13:$E$1200,3,FALSE)),"Not Found")</f>
        <v/>
      </c>
      <c r="F1116" s="152"/>
      <c r="G1116" s="216"/>
      <c r="H1116" s="207"/>
      <c r="I1116" s="234" t="str">
        <f t="shared" si="17"/>
        <v/>
      </c>
      <c r="J1116" s="152"/>
      <c r="K1116" s="217"/>
      <c r="L1116" s="154"/>
      <c r="M1116" s="155"/>
      <c r="N1116" s="155"/>
      <c r="O1116" s="155"/>
      <c r="P1116" s="154"/>
      <c r="Q1116" s="215"/>
      <c r="R1116" s="152"/>
      <c r="S1116" s="152"/>
      <c r="T1116" s="152"/>
      <c r="U1116" s="152"/>
      <c r="V1116" s="152"/>
      <c r="W1116" s="207"/>
      <c r="X1116" s="207"/>
      <c r="Y1116" s="152"/>
      <c r="Z1116" s="152"/>
      <c r="AA1116" s="152"/>
      <c r="AB1116" s="152"/>
      <c r="AC1116" s="152"/>
      <c r="AD1116" s="152"/>
      <c r="AE1116" s="250"/>
      <c r="AF1116" s="250"/>
      <c r="AG1116" s="186"/>
      <c r="AH1116" s="250"/>
    </row>
    <row r="1117" spans="1:34" ht="12.75" customHeight="1" x14ac:dyDescent="0.35">
      <c r="A1117" s="161"/>
      <c r="B1117" s="161"/>
      <c r="C1117" s="207"/>
      <c r="D1117" s="152"/>
      <c r="E1117" s="234" t="str">
        <f>IFERROR(IF(ISBLANK(C1117),IF(ISBLANK(D1117),"",VLOOKUP(D1117,Subrecipient!$D$13:$E$1200,2,FALSE)),VLOOKUP(C1117,Subrecipient!$C$13:$E$1200,3,FALSE)),"Not Found")</f>
        <v/>
      </c>
      <c r="F1117" s="152"/>
      <c r="G1117" s="216"/>
      <c r="H1117" s="207"/>
      <c r="I1117" s="234" t="str">
        <f t="shared" si="17"/>
        <v/>
      </c>
      <c r="J1117" s="152"/>
      <c r="K1117" s="217"/>
      <c r="L1117" s="154"/>
      <c r="M1117" s="155"/>
      <c r="N1117" s="155"/>
      <c r="O1117" s="155"/>
      <c r="P1117" s="154"/>
      <c r="Q1117" s="215"/>
      <c r="R1117" s="152"/>
      <c r="S1117" s="152"/>
      <c r="T1117" s="152"/>
      <c r="U1117" s="152"/>
      <c r="V1117" s="152"/>
      <c r="W1117" s="207"/>
      <c r="X1117" s="207"/>
      <c r="Y1117" s="152"/>
      <c r="Z1117" s="152"/>
      <c r="AA1117" s="152"/>
      <c r="AB1117" s="152"/>
      <c r="AC1117" s="152"/>
      <c r="AD1117" s="152"/>
      <c r="AE1117" s="250"/>
      <c r="AF1117" s="250"/>
      <c r="AG1117" s="186"/>
      <c r="AH1117" s="250"/>
    </row>
    <row r="1118" spans="1:34" ht="12.75" customHeight="1" x14ac:dyDescent="0.35">
      <c r="A1118" s="161"/>
      <c r="B1118" s="161"/>
      <c r="C1118" s="207"/>
      <c r="D1118" s="152"/>
      <c r="E1118" s="234" t="str">
        <f>IFERROR(IF(ISBLANK(C1118),IF(ISBLANK(D1118),"",VLOOKUP(D1118,Subrecipient!$D$13:$E$1200,2,FALSE)),VLOOKUP(C1118,Subrecipient!$C$13:$E$1200,3,FALSE)),"Not Found")</f>
        <v/>
      </c>
      <c r="F1118" s="152"/>
      <c r="G1118" s="216"/>
      <c r="H1118" s="207"/>
      <c r="I1118" s="234" t="str">
        <f t="shared" si="17"/>
        <v/>
      </c>
      <c r="J1118" s="152"/>
      <c r="K1118" s="217"/>
      <c r="L1118" s="154"/>
      <c r="M1118" s="155"/>
      <c r="N1118" s="155"/>
      <c r="O1118" s="155"/>
      <c r="P1118" s="154"/>
      <c r="Q1118" s="215"/>
      <c r="R1118" s="152"/>
      <c r="S1118" s="152"/>
      <c r="T1118" s="152"/>
      <c r="U1118" s="152"/>
      <c r="V1118" s="152"/>
      <c r="W1118" s="207"/>
      <c r="X1118" s="207"/>
      <c r="Y1118" s="152"/>
      <c r="Z1118" s="152"/>
      <c r="AA1118" s="152"/>
      <c r="AB1118" s="152"/>
      <c r="AC1118" s="152"/>
      <c r="AD1118" s="152"/>
      <c r="AE1118" s="250"/>
      <c r="AF1118" s="250"/>
      <c r="AG1118" s="186"/>
      <c r="AH1118" s="250"/>
    </row>
    <row r="1119" spans="1:34" ht="12.75" customHeight="1" x14ac:dyDescent="0.35">
      <c r="A1119" s="161"/>
      <c r="B1119" s="161"/>
      <c r="C1119" s="207"/>
      <c r="D1119" s="152"/>
      <c r="E1119" s="234" t="str">
        <f>IFERROR(IF(ISBLANK(C1119),IF(ISBLANK(D1119),"",VLOOKUP(D1119,Subrecipient!$D$13:$E$1200,2,FALSE)),VLOOKUP(C1119,Subrecipient!$C$13:$E$1200,3,FALSE)),"Not Found")</f>
        <v/>
      </c>
      <c r="F1119" s="152"/>
      <c r="G1119" s="216"/>
      <c r="H1119" s="207"/>
      <c r="I1119" s="234" t="str">
        <f t="shared" si="17"/>
        <v/>
      </c>
      <c r="J1119" s="152"/>
      <c r="K1119" s="217"/>
      <c r="L1119" s="154"/>
      <c r="M1119" s="155"/>
      <c r="N1119" s="155"/>
      <c r="O1119" s="155"/>
      <c r="P1119" s="154"/>
      <c r="Q1119" s="215"/>
      <c r="R1119" s="152"/>
      <c r="S1119" s="152"/>
      <c r="T1119" s="152"/>
      <c r="U1119" s="152"/>
      <c r="V1119" s="152"/>
      <c r="W1119" s="207"/>
      <c r="X1119" s="207"/>
      <c r="Y1119" s="152"/>
      <c r="Z1119" s="152"/>
      <c r="AA1119" s="152"/>
      <c r="AB1119" s="152"/>
      <c r="AC1119" s="152"/>
      <c r="AD1119" s="152"/>
      <c r="AE1119" s="250"/>
      <c r="AF1119" s="250"/>
      <c r="AG1119" s="186"/>
      <c r="AH1119" s="250"/>
    </row>
    <row r="1120" spans="1:34" ht="12.75" customHeight="1" x14ac:dyDescent="0.35">
      <c r="A1120" s="161"/>
      <c r="B1120" s="161"/>
      <c r="C1120" s="207"/>
      <c r="D1120" s="152"/>
      <c r="E1120" s="234" t="str">
        <f>IFERROR(IF(ISBLANK(C1120),IF(ISBLANK(D1120),"",VLOOKUP(D1120,Subrecipient!$D$13:$E$1200,2,FALSE)),VLOOKUP(C1120,Subrecipient!$C$13:$E$1200,3,FALSE)),"Not Found")</f>
        <v/>
      </c>
      <c r="F1120" s="152"/>
      <c r="G1120" s="216"/>
      <c r="H1120" s="207"/>
      <c r="I1120" s="234" t="str">
        <f t="shared" si="17"/>
        <v/>
      </c>
      <c r="J1120" s="152"/>
      <c r="K1120" s="217"/>
      <c r="L1120" s="154"/>
      <c r="M1120" s="155"/>
      <c r="N1120" s="155"/>
      <c r="O1120" s="155"/>
      <c r="P1120" s="154"/>
      <c r="Q1120" s="215"/>
      <c r="R1120" s="152"/>
      <c r="S1120" s="152"/>
      <c r="T1120" s="152"/>
      <c r="U1120" s="152"/>
      <c r="V1120" s="152"/>
      <c r="W1120" s="207"/>
      <c r="X1120" s="207"/>
      <c r="Y1120" s="152"/>
      <c r="Z1120" s="152"/>
      <c r="AA1120" s="152"/>
      <c r="AB1120" s="152"/>
      <c r="AC1120" s="152"/>
      <c r="AD1120" s="152"/>
      <c r="AE1120" s="250"/>
      <c r="AF1120" s="250"/>
      <c r="AG1120" s="186"/>
      <c r="AH1120" s="250"/>
    </row>
    <row r="1121" spans="1:34" ht="12.75" customHeight="1" x14ac:dyDescent="0.35">
      <c r="A1121" s="161"/>
      <c r="B1121" s="161"/>
      <c r="C1121" s="207"/>
      <c r="D1121" s="152"/>
      <c r="E1121" s="234" t="str">
        <f>IFERROR(IF(ISBLANK(C1121),IF(ISBLANK(D1121),"",VLOOKUP(D1121,Subrecipient!$D$13:$E$1200,2,FALSE)),VLOOKUP(C1121,Subrecipient!$C$13:$E$1200,3,FALSE)),"Not Found")</f>
        <v/>
      </c>
      <c r="F1121" s="152"/>
      <c r="G1121" s="216"/>
      <c r="H1121" s="207"/>
      <c r="I1121" s="234" t="str">
        <f t="shared" si="17"/>
        <v/>
      </c>
      <c r="J1121" s="152"/>
      <c r="K1121" s="217"/>
      <c r="L1121" s="154"/>
      <c r="M1121" s="155"/>
      <c r="N1121" s="155"/>
      <c r="O1121" s="155"/>
      <c r="P1121" s="154"/>
      <c r="Q1121" s="215"/>
      <c r="R1121" s="152"/>
      <c r="S1121" s="152"/>
      <c r="T1121" s="152"/>
      <c r="U1121" s="152"/>
      <c r="V1121" s="152"/>
      <c r="W1121" s="207"/>
      <c r="X1121" s="207"/>
      <c r="Y1121" s="152"/>
      <c r="Z1121" s="152"/>
      <c r="AA1121" s="152"/>
      <c r="AB1121" s="152"/>
      <c r="AC1121" s="152"/>
      <c r="AD1121" s="152"/>
      <c r="AE1121" s="250"/>
      <c r="AF1121" s="250"/>
      <c r="AG1121" s="186"/>
      <c r="AH1121" s="250"/>
    </row>
    <row r="1122" spans="1:34" ht="12.75" customHeight="1" x14ac:dyDescent="0.35">
      <c r="A1122" s="161"/>
      <c r="B1122" s="161"/>
      <c r="C1122" s="207"/>
      <c r="D1122" s="152"/>
      <c r="E1122" s="234" t="str">
        <f>IFERROR(IF(ISBLANK(C1122),IF(ISBLANK(D1122),"",VLOOKUP(D1122,Subrecipient!$D$13:$E$1200,2,FALSE)),VLOOKUP(C1122,Subrecipient!$C$13:$E$1200,3,FALSE)),"Not Found")</f>
        <v/>
      </c>
      <c r="F1122" s="152"/>
      <c r="G1122" s="216"/>
      <c r="H1122" s="207"/>
      <c r="I1122" s="234" t="str">
        <f t="shared" si="17"/>
        <v/>
      </c>
      <c r="J1122" s="152"/>
      <c r="K1122" s="217"/>
      <c r="L1122" s="154"/>
      <c r="M1122" s="155"/>
      <c r="N1122" s="155"/>
      <c r="O1122" s="155"/>
      <c r="P1122" s="154"/>
      <c r="Q1122" s="215"/>
      <c r="R1122" s="152"/>
      <c r="S1122" s="152"/>
      <c r="T1122" s="152"/>
      <c r="U1122" s="152"/>
      <c r="V1122" s="152"/>
      <c r="W1122" s="207"/>
      <c r="X1122" s="207"/>
      <c r="Y1122" s="152"/>
      <c r="Z1122" s="152"/>
      <c r="AA1122" s="152"/>
      <c r="AB1122" s="152"/>
      <c r="AC1122" s="152"/>
      <c r="AD1122" s="152"/>
      <c r="AE1122" s="250"/>
      <c r="AF1122" s="250"/>
      <c r="AG1122" s="186"/>
      <c r="AH1122" s="250"/>
    </row>
    <row r="1123" spans="1:34" ht="12.75" customHeight="1" x14ac:dyDescent="0.35">
      <c r="A1123" s="161"/>
      <c r="B1123" s="161"/>
      <c r="C1123" s="207"/>
      <c r="D1123" s="152"/>
      <c r="E1123" s="234" t="str">
        <f>IFERROR(IF(ISBLANK(C1123),IF(ISBLANK(D1123),"",VLOOKUP(D1123,Subrecipient!$D$13:$E$1200,2,FALSE)),VLOOKUP(C1123,Subrecipient!$C$13:$E$1200,3,FALSE)),"Not Found")</f>
        <v/>
      </c>
      <c r="F1123" s="152"/>
      <c r="G1123" s="216"/>
      <c r="H1123" s="207"/>
      <c r="I1123" s="234" t="str">
        <f t="shared" si="17"/>
        <v/>
      </c>
      <c r="J1123" s="152"/>
      <c r="K1123" s="217"/>
      <c r="L1123" s="154"/>
      <c r="M1123" s="155"/>
      <c r="N1123" s="155"/>
      <c r="O1123" s="155"/>
      <c r="P1123" s="154"/>
      <c r="Q1123" s="215"/>
      <c r="R1123" s="152"/>
      <c r="S1123" s="152"/>
      <c r="T1123" s="152"/>
      <c r="U1123" s="152"/>
      <c r="V1123" s="152"/>
      <c r="W1123" s="207"/>
      <c r="X1123" s="207"/>
      <c r="Y1123" s="152"/>
      <c r="Z1123" s="152"/>
      <c r="AA1123" s="152"/>
      <c r="AB1123" s="152"/>
      <c r="AC1123" s="152"/>
      <c r="AD1123" s="152"/>
      <c r="AE1123" s="250"/>
      <c r="AF1123" s="250"/>
      <c r="AG1123" s="186"/>
      <c r="AH1123" s="250"/>
    </row>
    <row r="1124" spans="1:34" ht="12.75" customHeight="1" x14ac:dyDescent="0.35">
      <c r="A1124" s="161"/>
      <c r="B1124" s="161"/>
      <c r="C1124" s="207"/>
      <c r="D1124" s="152"/>
      <c r="E1124" s="234" t="str">
        <f>IFERROR(IF(ISBLANK(C1124),IF(ISBLANK(D1124),"",VLOOKUP(D1124,Subrecipient!$D$13:$E$1200,2,FALSE)),VLOOKUP(C1124,Subrecipient!$C$13:$E$1200,3,FALSE)),"Not Found")</f>
        <v/>
      </c>
      <c r="F1124" s="152"/>
      <c r="G1124" s="216"/>
      <c r="H1124" s="207"/>
      <c r="I1124" s="234" t="str">
        <f t="shared" si="17"/>
        <v/>
      </c>
      <c r="J1124" s="152"/>
      <c r="K1124" s="217"/>
      <c r="L1124" s="154"/>
      <c r="M1124" s="155"/>
      <c r="N1124" s="155"/>
      <c r="O1124" s="155"/>
      <c r="P1124" s="154"/>
      <c r="Q1124" s="215"/>
      <c r="R1124" s="152"/>
      <c r="S1124" s="152"/>
      <c r="T1124" s="152"/>
      <c r="U1124" s="152"/>
      <c r="V1124" s="152"/>
      <c r="W1124" s="207"/>
      <c r="X1124" s="207"/>
      <c r="Y1124" s="152"/>
      <c r="Z1124" s="152"/>
      <c r="AA1124" s="152"/>
      <c r="AB1124" s="152"/>
      <c r="AC1124" s="152"/>
      <c r="AD1124" s="152"/>
      <c r="AE1124" s="250"/>
      <c r="AF1124" s="250"/>
      <c r="AG1124" s="186"/>
      <c r="AH1124" s="250"/>
    </row>
    <row r="1125" spans="1:34" ht="12.75" customHeight="1" x14ac:dyDescent="0.35">
      <c r="A1125" s="161"/>
      <c r="B1125" s="161"/>
      <c r="C1125" s="207"/>
      <c r="D1125" s="152"/>
      <c r="E1125" s="234" t="str">
        <f>IFERROR(IF(ISBLANK(C1125),IF(ISBLANK(D1125),"",VLOOKUP(D1125,Subrecipient!$D$13:$E$1200,2,FALSE)),VLOOKUP(C1125,Subrecipient!$C$13:$E$1200,3,FALSE)),"Not Found")</f>
        <v/>
      </c>
      <c r="F1125" s="152"/>
      <c r="G1125" s="216"/>
      <c r="H1125" s="207"/>
      <c r="I1125" s="234" t="str">
        <f t="shared" si="17"/>
        <v/>
      </c>
      <c r="J1125" s="152"/>
      <c r="K1125" s="217"/>
      <c r="L1125" s="154"/>
      <c r="M1125" s="155"/>
      <c r="N1125" s="155"/>
      <c r="O1125" s="155"/>
      <c r="P1125" s="154"/>
      <c r="Q1125" s="215"/>
      <c r="R1125" s="152"/>
      <c r="S1125" s="152"/>
      <c r="T1125" s="152"/>
      <c r="U1125" s="152"/>
      <c r="V1125" s="152"/>
      <c r="W1125" s="207"/>
      <c r="X1125" s="207"/>
      <c r="Y1125" s="152"/>
      <c r="Z1125" s="152"/>
      <c r="AA1125" s="152"/>
      <c r="AB1125" s="152"/>
      <c r="AC1125" s="152"/>
      <c r="AD1125" s="152"/>
      <c r="AE1125" s="250"/>
      <c r="AF1125" s="250"/>
      <c r="AG1125" s="186"/>
      <c r="AH1125" s="250"/>
    </row>
    <row r="1126" spans="1:34" ht="12.75" customHeight="1" x14ac:dyDescent="0.35">
      <c r="A1126" s="161"/>
      <c r="B1126" s="161"/>
      <c r="C1126" s="207"/>
      <c r="D1126" s="152"/>
      <c r="E1126" s="234" t="str">
        <f>IFERROR(IF(ISBLANK(C1126),IF(ISBLANK(D1126),"",VLOOKUP(D1126,Subrecipient!$D$13:$E$1200,2,FALSE)),VLOOKUP(C1126,Subrecipient!$C$13:$E$1200,3,FALSE)),"Not Found")</f>
        <v/>
      </c>
      <c r="F1126" s="152"/>
      <c r="G1126" s="216"/>
      <c r="H1126" s="207"/>
      <c r="I1126" s="234" t="str">
        <f t="shared" si="17"/>
        <v/>
      </c>
      <c r="J1126" s="152"/>
      <c r="K1126" s="217"/>
      <c r="L1126" s="154"/>
      <c r="M1126" s="155"/>
      <c r="N1126" s="155"/>
      <c r="O1126" s="155"/>
      <c r="P1126" s="154"/>
      <c r="Q1126" s="215"/>
      <c r="R1126" s="152"/>
      <c r="S1126" s="152"/>
      <c r="T1126" s="152"/>
      <c r="U1126" s="152"/>
      <c r="V1126" s="152"/>
      <c r="W1126" s="207"/>
      <c r="X1126" s="207"/>
      <c r="Y1126" s="152"/>
      <c r="Z1126" s="152"/>
      <c r="AA1126" s="152"/>
      <c r="AB1126" s="152"/>
      <c r="AC1126" s="152"/>
      <c r="AD1126" s="152"/>
      <c r="AE1126" s="250"/>
      <c r="AF1126" s="250"/>
      <c r="AG1126" s="186"/>
      <c r="AH1126" s="250"/>
    </row>
    <row r="1127" spans="1:34" ht="12.75" customHeight="1" x14ac:dyDescent="0.35">
      <c r="A1127" s="161"/>
      <c r="B1127" s="161"/>
      <c r="C1127" s="207"/>
      <c r="D1127" s="152"/>
      <c r="E1127" s="234" t="str">
        <f>IFERROR(IF(ISBLANK(C1127),IF(ISBLANK(D1127),"",VLOOKUP(D1127,Subrecipient!$D$13:$E$1200,2,FALSE)),VLOOKUP(C1127,Subrecipient!$C$13:$E$1200,3,FALSE)),"Not Found")</f>
        <v/>
      </c>
      <c r="F1127" s="152"/>
      <c r="G1127" s="216"/>
      <c r="H1127" s="207"/>
      <c r="I1127" s="234" t="str">
        <f t="shared" si="17"/>
        <v/>
      </c>
      <c r="J1127" s="152"/>
      <c r="K1127" s="217"/>
      <c r="L1127" s="154"/>
      <c r="M1127" s="155"/>
      <c r="N1127" s="155"/>
      <c r="O1127" s="155"/>
      <c r="P1127" s="154"/>
      <c r="Q1127" s="215"/>
      <c r="R1127" s="152"/>
      <c r="S1127" s="152"/>
      <c r="T1127" s="152"/>
      <c r="U1127" s="152"/>
      <c r="V1127" s="152"/>
      <c r="W1127" s="207"/>
      <c r="X1127" s="207"/>
      <c r="Y1127" s="152"/>
      <c r="Z1127" s="152"/>
      <c r="AA1127" s="152"/>
      <c r="AB1127" s="152"/>
      <c r="AC1127" s="152"/>
      <c r="AD1127" s="152"/>
      <c r="AE1127" s="250"/>
      <c r="AF1127" s="250"/>
      <c r="AG1127" s="186"/>
      <c r="AH1127" s="250"/>
    </row>
    <row r="1128" spans="1:34" ht="12.75" customHeight="1" x14ac:dyDescent="0.35">
      <c r="A1128" s="161"/>
      <c r="B1128" s="161"/>
      <c r="C1128" s="207"/>
      <c r="D1128" s="152"/>
      <c r="E1128" s="234" t="str">
        <f>IFERROR(IF(ISBLANK(C1128),IF(ISBLANK(D1128),"",VLOOKUP(D1128,Subrecipient!$D$13:$E$1200,2,FALSE)),VLOOKUP(C1128,Subrecipient!$C$13:$E$1200,3,FALSE)),"Not Found")</f>
        <v/>
      </c>
      <c r="F1128" s="152"/>
      <c r="G1128" s="216"/>
      <c r="H1128" s="207"/>
      <c r="I1128" s="234" t="str">
        <f t="shared" si="17"/>
        <v/>
      </c>
      <c r="J1128" s="152"/>
      <c r="K1128" s="217"/>
      <c r="L1128" s="154"/>
      <c r="M1128" s="155"/>
      <c r="N1128" s="155"/>
      <c r="O1128" s="155"/>
      <c r="P1128" s="154"/>
      <c r="Q1128" s="215"/>
      <c r="R1128" s="152"/>
      <c r="S1128" s="152"/>
      <c r="T1128" s="152"/>
      <c r="U1128" s="152"/>
      <c r="V1128" s="152"/>
      <c r="W1128" s="207"/>
      <c r="X1128" s="207"/>
      <c r="Y1128" s="152"/>
      <c r="Z1128" s="152"/>
      <c r="AA1128" s="152"/>
      <c r="AB1128" s="152"/>
      <c r="AC1128" s="152"/>
      <c r="AD1128" s="152"/>
      <c r="AE1128" s="250"/>
      <c r="AF1128" s="250"/>
      <c r="AG1128" s="186"/>
      <c r="AH1128" s="250"/>
    </row>
    <row r="1129" spans="1:34" ht="12.75" customHeight="1" x14ac:dyDescent="0.35">
      <c r="A1129" s="161"/>
      <c r="B1129" s="161"/>
      <c r="C1129" s="207"/>
      <c r="D1129" s="152"/>
      <c r="E1129" s="234" t="str">
        <f>IFERROR(IF(ISBLANK(C1129),IF(ISBLANK(D1129),"",VLOOKUP(D1129,Subrecipient!$D$13:$E$1200,2,FALSE)),VLOOKUP(C1129,Subrecipient!$C$13:$E$1200,3,FALSE)),"Not Found")</f>
        <v/>
      </c>
      <c r="F1129" s="152"/>
      <c r="G1129" s="216"/>
      <c r="H1129" s="207"/>
      <c r="I1129" s="234" t="str">
        <f t="shared" si="17"/>
        <v/>
      </c>
      <c r="J1129" s="152"/>
      <c r="K1129" s="217"/>
      <c r="L1129" s="154"/>
      <c r="M1129" s="155"/>
      <c r="N1129" s="155"/>
      <c r="O1129" s="155"/>
      <c r="P1129" s="154"/>
      <c r="Q1129" s="215"/>
      <c r="R1129" s="152"/>
      <c r="S1129" s="152"/>
      <c r="T1129" s="152"/>
      <c r="U1129" s="152"/>
      <c r="V1129" s="152"/>
      <c r="W1129" s="207"/>
      <c r="X1129" s="207"/>
      <c r="Y1129" s="152"/>
      <c r="Z1129" s="152"/>
      <c r="AA1129" s="152"/>
      <c r="AB1129" s="152"/>
      <c r="AC1129" s="152"/>
      <c r="AD1129" s="152"/>
      <c r="AE1129" s="250"/>
      <c r="AF1129" s="250"/>
      <c r="AG1129" s="186"/>
      <c r="AH1129" s="250"/>
    </row>
    <row r="1130" spans="1:34" ht="12.75" customHeight="1" x14ac:dyDescent="0.35">
      <c r="A1130" s="161"/>
      <c r="B1130" s="161"/>
      <c r="C1130" s="207"/>
      <c r="D1130" s="152"/>
      <c r="E1130" s="234" t="str">
        <f>IFERROR(IF(ISBLANK(C1130),IF(ISBLANK(D1130),"",VLOOKUP(D1130,Subrecipient!$D$13:$E$1200,2,FALSE)),VLOOKUP(C1130,Subrecipient!$C$13:$E$1200,3,FALSE)),"Not Found")</f>
        <v/>
      </c>
      <c r="F1130" s="152"/>
      <c r="G1130" s="216"/>
      <c r="H1130" s="207"/>
      <c r="I1130" s="234" t="str">
        <f t="shared" si="17"/>
        <v/>
      </c>
      <c r="J1130" s="152"/>
      <c r="K1130" s="217"/>
      <c r="L1130" s="154"/>
      <c r="M1130" s="155"/>
      <c r="N1130" s="155"/>
      <c r="O1130" s="155"/>
      <c r="P1130" s="154"/>
      <c r="Q1130" s="215"/>
      <c r="R1130" s="152"/>
      <c r="S1130" s="152"/>
      <c r="T1130" s="152"/>
      <c r="U1130" s="152"/>
      <c r="V1130" s="152"/>
      <c r="W1130" s="207"/>
      <c r="X1130" s="207"/>
      <c r="Y1130" s="152"/>
      <c r="Z1130" s="152"/>
      <c r="AA1130" s="152"/>
      <c r="AB1130" s="152"/>
      <c r="AC1130" s="152"/>
      <c r="AD1130" s="152"/>
      <c r="AE1130" s="250"/>
      <c r="AF1130" s="250"/>
      <c r="AG1130" s="186"/>
      <c r="AH1130" s="250"/>
    </row>
    <row r="1131" spans="1:34" ht="12.75" customHeight="1" x14ac:dyDescent="0.35">
      <c r="A1131" s="161"/>
      <c r="B1131" s="161"/>
      <c r="C1131" s="207"/>
      <c r="D1131" s="152"/>
      <c r="E1131" s="234" t="str">
        <f>IFERROR(IF(ISBLANK(C1131),IF(ISBLANK(D1131),"",VLOOKUP(D1131,Subrecipient!$D$13:$E$1200,2,FALSE)),VLOOKUP(C1131,Subrecipient!$C$13:$E$1200,3,FALSE)),"Not Found")</f>
        <v/>
      </c>
      <c r="F1131" s="152"/>
      <c r="G1131" s="216"/>
      <c r="H1131" s="207"/>
      <c r="I1131" s="234" t="str">
        <f t="shared" si="17"/>
        <v/>
      </c>
      <c r="J1131" s="152"/>
      <c r="K1131" s="217"/>
      <c r="L1131" s="154"/>
      <c r="M1131" s="155"/>
      <c r="N1131" s="155"/>
      <c r="O1131" s="155"/>
      <c r="P1131" s="154"/>
      <c r="Q1131" s="215"/>
      <c r="R1131" s="152"/>
      <c r="S1131" s="152"/>
      <c r="T1131" s="152"/>
      <c r="U1131" s="152"/>
      <c r="V1131" s="152"/>
      <c r="W1131" s="207"/>
      <c r="X1131" s="207"/>
      <c r="Y1131" s="152"/>
      <c r="Z1131" s="152"/>
      <c r="AA1131" s="152"/>
      <c r="AB1131" s="152"/>
      <c r="AC1131" s="152"/>
      <c r="AD1131" s="152"/>
      <c r="AE1131" s="250"/>
      <c r="AF1131" s="250"/>
      <c r="AG1131" s="186"/>
      <c r="AH1131" s="250"/>
    </row>
    <row r="1132" spans="1:34" ht="12.75" customHeight="1" x14ac:dyDescent="0.35">
      <c r="A1132" s="161"/>
      <c r="B1132" s="161"/>
      <c r="C1132" s="207"/>
      <c r="D1132" s="152"/>
      <c r="E1132" s="234" t="str">
        <f>IFERROR(IF(ISBLANK(C1132),IF(ISBLANK(D1132),"",VLOOKUP(D1132,Subrecipient!$D$13:$E$1200,2,FALSE)),VLOOKUP(C1132,Subrecipient!$C$13:$E$1200,3,FALSE)),"Not Found")</f>
        <v/>
      </c>
      <c r="F1132" s="152"/>
      <c r="G1132" s="216"/>
      <c r="H1132" s="207"/>
      <c r="I1132" s="234" t="str">
        <f t="shared" si="17"/>
        <v/>
      </c>
      <c r="J1132" s="152"/>
      <c r="K1132" s="217"/>
      <c r="L1132" s="154"/>
      <c r="M1132" s="155"/>
      <c r="N1132" s="155"/>
      <c r="O1132" s="155"/>
      <c r="P1132" s="154"/>
      <c r="Q1132" s="215"/>
      <c r="R1132" s="152"/>
      <c r="S1132" s="152"/>
      <c r="T1132" s="152"/>
      <c r="U1132" s="152"/>
      <c r="V1132" s="152"/>
      <c r="W1132" s="207"/>
      <c r="X1132" s="207"/>
      <c r="Y1132" s="152"/>
      <c r="Z1132" s="152"/>
      <c r="AA1132" s="152"/>
      <c r="AB1132" s="152"/>
      <c r="AC1132" s="152"/>
      <c r="AD1132" s="152"/>
      <c r="AE1132" s="250"/>
      <c r="AF1132" s="250"/>
      <c r="AG1132" s="186"/>
      <c r="AH1132" s="250"/>
    </row>
    <row r="1133" spans="1:34" ht="12.75" customHeight="1" x14ac:dyDescent="0.35">
      <c r="A1133" s="161"/>
      <c r="B1133" s="161"/>
      <c r="C1133" s="207"/>
      <c r="D1133" s="152"/>
      <c r="E1133" s="234" t="str">
        <f>IFERROR(IF(ISBLANK(C1133),IF(ISBLANK(D1133),"",VLOOKUP(D1133,Subrecipient!$D$13:$E$1200,2,FALSE)),VLOOKUP(C1133,Subrecipient!$C$13:$E$1200,3,FALSE)),"Not Found")</f>
        <v/>
      </c>
      <c r="F1133" s="152"/>
      <c r="G1133" s="216"/>
      <c r="H1133" s="207"/>
      <c r="I1133" s="234" t="str">
        <f t="shared" si="17"/>
        <v/>
      </c>
      <c r="J1133" s="152"/>
      <c r="K1133" s="217"/>
      <c r="L1133" s="154"/>
      <c r="M1133" s="155"/>
      <c r="N1133" s="155"/>
      <c r="O1133" s="155"/>
      <c r="P1133" s="154"/>
      <c r="Q1133" s="215"/>
      <c r="R1133" s="152"/>
      <c r="S1133" s="152"/>
      <c r="T1133" s="152"/>
      <c r="U1133" s="152"/>
      <c r="V1133" s="152"/>
      <c r="W1133" s="207"/>
      <c r="X1133" s="207"/>
      <c r="Y1133" s="152"/>
      <c r="Z1133" s="152"/>
      <c r="AA1133" s="152"/>
      <c r="AB1133" s="152"/>
      <c r="AC1133" s="152"/>
      <c r="AD1133" s="152"/>
      <c r="AE1133" s="250"/>
      <c r="AF1133" s="250"/>
      <c r="AG1133" s="186"/>
      <c r="AH1133" s="250"/>
    </row>
    <row r="1134" spans="1:34" ht="12.75" customHeight="1" x14ac:dyDescent="0.35">
      <c r="A1134" s="161"/>
      <c r="B1134" s="161"/>
      <c r="C1134" s="207"/>
      <c r="D1134" s="152"/>
      <c r="E1134" s="234" t="str">
        <f>IFERROR(IF(ISBLANK(C1134),IF(ISBLANK(D1134),"",VLOOKUP(D1134,Subrecipient!$D$13:$E$1200,2,FALSE)),VLOOKUP(C1134,Subrecipient!$C$13:$E$1200,3,FALSE)),"Not Found")</f>
        <v/>
      </c>
      <c r="F1134" s="152"/>
      <c r="G1134" s="216"/>
      <c r="H1134" s="207"/>
      <c r="I1134" s="234" t="str">
        <f t="shared" si="17"/>
        <v/>
      </c>
      <c r="J1134" s="152"/>
      <c r="K1134" s="217"/>
      <c r="L1134" s="154"/>
      <c r="M1134" s="155"/>
      <c r="N1134" s="155"/>
      <c r="O1134" s="155"/>
      <c r="P1134" s="154"/>
      <c r="Q1134" s="215"/>
      <c r="R1134" s="152"/>
      <c r="S1134" s="152"/>
      <c r="T1134" s="152"/>
      <c r="U1134" s="152"/>
      <c r="V1134" s="152"/>
      <c r="W1134" s="207"/>
      <c r="X1134" s="207"/>
      <c r="Y1134" s="152"/>
      <c r="Z1134" s="152"/>
      <c r="AA1134" s="152"/>
      <c r="AB1134" s="152"/>
      <c r="AC1134" s="152"/>
      <c r="AD1134" s="152"/>
      <c r="AE1134" s="250"/>
      <c r="AF1134" s="250"/>
      <c r="AG1134" s="186"/>
      <c r="AH1134" s="250"/>
    </row>
    <row r="1135" spans="1:34" ht="12.75" customHeight="1" x14ac:dyDescent="0.35">
      <c r="A1135" s="161"/>
      <c r="B1135" s="161"/>
      <c r="C1135" s="207"/>
      <c r="D1135" s="152"/>
      <c r="E1135" s="234" t="str">
        <f>IFERROR(IF(ISBLANK(C1135),IF(ISBLANK(D1135),"",VLOOKUP(D1135,Subrecipient!$D$13:$E$1200,2,FALSE)),VLOOKUP(C1135,Subrecipient!$C$13:$E$1200,3,FALSE)),"Not Found")</f>
        <v/>
      </c>
      <c r="F1135" s="152"/>
      <c r="G1135" s="216"/>
      <c r="H1135" s="207"/>
      <c r="I1135" s="234" t="str">
        <f t="shared" si="17"/>
        <v/>
      </c>
      <c r="J1135" s="152"/>
      <c r="K1135" s="217"/>
      <c r="L1135" s="154"/>
      <c r="M1135" s="155"/>
      <c r="N1135" s="155"/>
      <c r="O1135" s="155"/>
      <c r="P1135" s="154"/>
      <c r="Q1135" s="215"/>
      <c r="R1135" s="152"/>
      <c r="S1135" s="152"/>
      <c r="T1135" s="152"/>
      <c r="U1135" s="152"/>
      <c r="V1135" s="152"/>
      <c r="W1135" s="207"/>
      <c r="X1135" s="207"/>
      <c r="Y1135" s="152"/>
      <c r="Z1135" s="152"/>
      <c r="AA1135" s="152"/>
      <c r="AB1135" s="152"/>
      <c r="AC1135" s="152"/>
      <c r="AD1135" s="152"/>
      <c r="AE1135" s="250"/>
      <c r="AF1135" s="250"/>
      <c r="AG1135" s="186"/>
      <c r="AH1135" s="250"/>
    </row>
    <row r="1136" spans="1:34" ht="12.75" customHeight="1" x14ac:dyDescent="0.35">
      <c r="A1136" s="161"/>
      <c r="B1136" s="161"/>
      <c r="C1136" s="207"/>
      <c r="D1136" s="152"/>
      <c r="E1136" s="234" t="str">
        <f>IFERROR(IF(ISBLANK(C1136),IF(ISBLANK(D1136),"",VLOOKUP(D1136,Subrecipient!$D$13:$E$1200,2,FALSE)),VLOOKUP(C1136,Subrecipient!$C$13:$E$1200,3,FALSE)),"Not Found")</f>
        <v/>
      </c>
      <c r="F1136" s="152"/>
      <c r="G1136" s="216"/>
      <c r="H1136" s="207"/>
      <c r="I1136" s="234" t="str">
        <f t="shared" si="17"/>
        <v/>
      </c>
      <c r="J1136" s="152"/>
      <c r="K1136" s="217"/>
      <c r="L1136" s="154"/>
      <c r="M1136" s="155"/>
      <c r="N1136" s="155"/>
      <c r="O1136" s="155"/>
      <c r="P1136" s="154"/>
      <c r="Q1136" s="215"/>
      <c r="R1136" s="152"/>
      <c r="S1136" s="152"/>
      <c r="T1136" s="152"/>
      <c r="U1136" s="152"/>
      <c r="V1136" s="152"/>
      <c r="W1136" s="207"/>
      <c r="X1136" s="207"/>
      <c r="Y1136" s="152"/>
      <c r="Z1136" s="152"/>
      <c r="AA1136" s="152"/>
      <c r="AB1136" s="152"/>
      <c r="AC1136" s="152"/>
      <c r="AD1136" s="152"/>
      <c r="AE1136" s="250"/>
      <c r="AF1136" s="250"/>
      <c r="AG1136" s="186"/>
      <c r="AH1136" s="250"/>
    </row>
    <row r="1137" spans="1:34" ht="12.75" customHeight="1" x14ac:dyDescent="0.35">
      <c r="A1137" s="161"/>
      <c r="B1137" s="161"/>
      <c r="C1137" s="207"/>
      <c r="D1137" s="152"/>
      <c r="E1137" s="234" t="str">
        <f>IFERROR(IF(ISBLANK(C1137),IF(ISBLANK(D1137),"",VLOOKUP(D1137,Subrecipient!$D$13:$E$1200,2,FALSE)),VLOOKUP(C1137,Subrecipient!$C$13:$E$1200,3,FALSE)),"Not Found")</f>
        <v/>
      </c>
      <c r="F1137" s="152"/>
      <c r="G1137" s="216"/>
      <c r="H1137" s="207"/>
      <c r="I1137" s="234" t="str">
        <f t="shared" si="17"/>
        <v/>
      </c>
      <c r="J1137" s="152"/>
      <c r="K1137" s="217"/>
      <c r="L1137" s="154"/>
      <c r="M1137" s="155"/>
      <c r="N1137" s="155"/>
      <c r="O1137" s="155"/>
      <c r="P1137" s="154"/>
      <c r="Q1137" s="215"/>
      <c r="R1137" s="152"/>
      <c r="S1137" s="152"/>
      <c r="T1137" s="152"/>
      <c r="U1137" s="152"/>
      <c r="V1137" s="152"/>
      <c r="W1137" s="207"/>
      <c r="X1137" s="207"/>
      <c r="Y1137" s="152"/>
      <c r="Z1137" s="152"/>
      <c r="AA1137" s="152"/>
      <c r="AB1137" s="152"/>
      <c r="AC1137" s="152"/>
      <c r="AD1137" s="152"/>
      <c r="AE1137" s="250"/>
      <c r="AF1137" s="250"/>
      <c r="AG1137" s="186"/>
      <c r="AH1137" s="250"/>
    </row>
    <row r="1138" spans="1:34" ht="12.75" customHeight="1" x14ac:dyDescent="0.35">
      <c r="A1138" s="161"/>
      <c r="B1138" s="161"/>
      <c r="C1138" s="207"/>
      <c r="D1138" s="152"/>
      <c r="E1138" s="234" t="str">
        <f>IFERROR(IF(ISBLANK(C1138),IF(ISBLANK(D1138),"",VLOOKUP(D1138,Subrecipient!$D$13:$E$1200,2,FALSE)),VLOOKUP(C1138,Subrecipient!$C$13:$E$1200,3,FALSE)),"Not Found")</f>
        <v/>
      </c>
      <c r="F1138" s="152"/>
      <c r="G1138" s="216"/>
      <c r="H1138" s="207"/>
      <c r="I1138" s="234" t="str">
        <f t="shared" si="17"/>
        <v/>
      </c>
      <c r="J1138" s="152"/>
      <c r="K1138" s="217"/>
      <c r="L1138" s="154"/>
      <c r="M1138" s="155"/>
      <c r="N1138" s="155"/>
      <c r="O1138" s="155"/>
      <c r="P1138" s="154"/>
      <c r="Q1138" s="215"/>
      <c r="R1138" s="152"/>
      <c r="S1138" s="152"/>
      <c r="T1138" s="152"/>
      <c r="U1138" s="152"/>
      <c r="V1138" s="152"/>
      <c r="W1138" s="207"/>
      <c r="X1138" s="207"/>
      <c r="Y1138" s="152"/>
      <c r="Z1138" s="152"/>
      <c r="AA1138" s="152"/>
      <c r="AB1138" s="152"/>
      <c r="AC1138" s="152"/>
      <c r="AD1138" s="152"/>
      <c r="AE1138" s="250"/>
      <c r="AF1138" s="250"/>
      <c r="AG1138" s="186"/>
      <c r="AH1138" s="250"/>
    </row>
    <row r="1139" spans="1:34" ht="12.75" customHeight="1" x14ac:dyDescent="0.35">
      <c r="A1139" s="161"/>
      <c r="B1139" s="161"/>
      <c r="C1139" s="207"/>
      <c r="D1139" s="152"/>
      <c r="E1139" s="234" t="str">
        <f>IFERROR(IF(ISBLANK(C1139),IF(ISBLANK(D1139),"",VLOOKUP(D1139,Subrecipient!$D$13:$E$1200,2,FALSE)),VLOOKUP(C1139,Subrecipient!$C$13:$E$1200,3,FALSE)),"Not Found")</f>
        <v/>
      </c>
      <c r="F1139" s="152"/>
      <c r="G1139" s="216"/>
      <c r="H1139" s="207"/>
      <c r="I1139" s="234" t="str">
        <f t="shared" si="17"/>
        <v/>
      </c>
      <c r="J1139" s="152"/>
      <c r="K1139" s="217"/>
      <c r="L1139" s="154"/>
      <c r="M1139" s="155"/>
      <c r="N1139" s="155"/>
      <c r="O1139" s="155"/>
      <c r="P1139" s="154"/>
      <c r="Q1139" s="215"/>
      <c r="R1139" s="152"/>
      <c r="S1139" s="152"/>
      <c r="T1139" s="152"/>
      <c r="U1139" s="152"/>
      <c r="V1139" s="152"/>
      <c r="W1139" s="207"/>
      <c r="X1139" s="207"/>
      <c r="Y1139" s="152"/>
      <c r="Z1139" s="152"/>
      <c r="AA1139" s="152"/>
      <c r="AB1139" s="152"/>
      <c r="AC1139" s="152"/>
      <c r="AD1139" s="152"/>
      <c r="AE1139" s="250"/>
      <c r="AF1139" s="250"/>
      <c r="AG1139" s="186"/>
      <c r="AH1139" s="250"/>
    </row>
    <row r="1140" spans="1:34" ht="12.75" customHeight="1" x14ac:dyDescent="0.35">
      <c r="A1140" s="161"/>
      <c r="B1140" s="161"/>
      <c r="C1140" s="207"/>
      <c r="D1140" s="152"/>
      <c r="E1140" s="234" t="str">
        <f>IFERROR(IF(ISBLANK(C1140),IF(ISBLANK(D1140),"",VLOOKUP(D1140,Subrecipient!$D$13:$E$1200,2,FALSE)),VLOOKUP(C1140,Subrecipient!$C$13:$E$1200,3,FALSE)),"Not Found")</f>
        <v/>
      </c>
      <c r="F1140" s="152"/>
      <c r="G1140" s="216"/>
      <c r="H1140" s="207"/>
      <c r="I1140" s="234" t="str">
        <f t="shared" si="17"/>
        <v/>
      </c>
      <c r="J1140" s="152"/>
      <c r="K1140" s="217"/>
      <c r="L1140" s="154"/>
      <c r="M1140" s="155"/>
      <c r="N1140" s="155"/>
      <c r="O1140" s="155"/>
      <c r="P1140" s="154"/>
      <c r="Q1140" s="215"/>
      <c r="R1140" s="152"/>
      <c r="S1140" s="152"/>
      <c r="T1140" s="152"/>
      <c r="U1140" s="152"/>
      <c r="V1140" s="152"/>
      <c r="W1140" s="207"/>
      <c r="X1140" s="207"/>
      <c r="Y1140" s="152"/>
      <c r="Z1140" s="152"/>
      <c r="AA1140" s="152"/>
      <c r="AB1140" s="152"/>
      <c r="AC1140" s="152"/>
      <c r="AD1140" s="152"/>
      <c r="AE1140" s="250"/>
      <c r="AF1140" s="250"/>
      <c r="AG1140" s="186"/>
      <c r="AH1140" s="250"/>
    </row>
    <row r="1141" spans="1:34" ht="12.75" customHeight="1" x14ac:dyDescent="0.35">
      <c r="A1141" s="161"/>
      <c r="B1141" s="161"/>
      <c r="C1141" s="207"/>
      <c r="D1141" s="152"/>
      <c r="E1141" s="234" t="str">
        <f>IFERROR(IF(ISBLANK(C1141),IF(ISBLANK(D1141),"",VLOOKUP(D1141,Subrecipient!$D$13:$E$1200,2,FALSE)),VLOOKUP(C1141,Subrecipient!$C$13:$E$1200,3,FALSE)),"Not Found")</f>
        <v/>
      </c>
      <c r="F1141" s="152"/>
      <c r="G1141" s="216"/>
      <c r="H1141" s="207"/>
      <c r="I1141" s="234" t="str">
        <f t="shared" si="17"/>
        <v/>
      </c>
      <c r="J1141" s="152"/>
      <c r="K1141" s="217"/>
      <c r="L1141" s="154"/>
      <c r="M1141" s="155"/>
      <c r="N1141" s="155"/>
      <c r="O1141" s="155"/>
      <c r="P1141" s="154"/>
      <c r="Q1141" s="215"/>
      <c r="R1141" s="152"/>
      <c r="S1141" s="152"/>
      <c r="T1141" s="152"/>
      <c r="U1141" s="152"/>
      <c r="V1141" s="152"/>
      <c r="W1141" s="207"/>
      <c r="X1141" s="207"/>
      <c r="Y1141" s="152"/>
      <c r="Z1141" s="152"/>
      <c r="AA1141" s="152"/>
      <c r="AB1141" s="152"/>
      <c r="AC1141" s="152"/>
      <c r="AD1141" s="152"/>
      <c r="AE1141" s="250"/>
      <c r="AF1141" s="250"/>
      <c r="AG1141" s="186"/>
      <c r="AH1141" s="250"/>
    </row>
    <row r="1142" spans="1:34" ht="12.75" customHeight="1" x14ac:dyDescent="0.35">
      <c r="A1142" s="161"/>
      <c r="B1142" s="161"/>
      <c r="C1142" s="207"/>
      <c r="D1142" s="152"/>
      <c r="E1142" s="234" t="str">
        <f>IFERROR(IF(ISBLANK(C1142),IF(ISBLANK(D1142),"",VLOOKUP(D1142,Subrecipient!$D$13:$E$1200,2,FALSE)),VLOOKUP(C1142,Subrecipient!$C$13:$E$1200,3,FALSE)),"Not Found")</f>
        <v/>
      </c>
      <c r="F1142" s="152"/>
      <c r="G1142" s="216"/>
      <c r="H1142" s="207"/>
      <c r="I1142" s="234" t="str">
        <f t="shared" si="17"/>
        <v/>
      </c>
      <c r="J1142" s="152"/>
      <c r="K1142" s="217"/>
      <c r="L1142" s="154"/>
      <c r="M1142" s="155"/>
      <c r="N1142" s="155"/>
      <c r="O1142" s="155"/>
      <c r="P1142" s="154"/>
      <c r="Q1142" s="215"/>
      <c r="R1142" s="152"/>
      <c r="S1142" s="152"/>
      <c r="T1142" s="152"/>
      <c r="U1142" s="152"/>
      <c r="V1142" s="152"/>
      <c r="W1142" s="207"/>
      <c r="X1142" s="207"/>
      <c r="Y1142" s="152"/>
      <c r="Z1142" s="152"/>
      <c r="AA1142" s="152"/>
      <c r="AB1142" s="152"/>
      <c r="AC1142" s="152"/>
      <c r="AD1142" s="152"/>
      <c r="AE1142" s="250"/>
      <c r="AF1142" s="250"/>
      <c r="AG1142" s="186"/>
      <c r="AH1142" s="250"/>
    </row>
    <row r="1143" spans="1:34" ht="12.75" customHeight="1" x14ac:dyDescent="0.35">
      <c r="A1143" s="161"/>
      <c r="B1143" s="161"/>
      <c r="C1143" s="207"/>
      <c r="D1143" s="152"/>
      <c r="E1143" s="234" t="str">
        <f>IFERROR(IF(ISBLANK(C1143),IF(ISBLANK(D1143),"",VLOOKUP(D1143,Subrecipient!$D$13:$E$1200,2,FALSE)),VLOOKUP(C1143,Subrecipient!$C$13:$E$1200,3,FALSE)),"Not Found")</f>
        <v/>
      </c>
      <c r="F1143" s="152"/>
      <c r="G1143" s="216"/>
      <c r="H1143" s="207"/>
      <c r="I1143" s="234" t="str">
        <f t="shared" si="17"/>
        <v/>
      </c>
      <c r="J1143" s="152"/>
      <c r="K1143" s="217"/>
      <c r="L1143" s="154"/>
      <c r="M1143" s="155"/>
      <c r="N1143" s="155"/>
      <c r="O1143" s="155"/>
      <c r="P1143" s="154"/>
      <c r="Q1143" s="215"/>
      <c r="R1143" s="152"/>
      <c r="S1143" s="152"/>
      <c r="T1143" s="152"/>
      <c r="U1143" s="152"/>
      <c r="V1143" s="152"/>
      <c r="W1143" s="207"/>
      <c r="X1143" s="207"/>
      <c r="Y1143" s="152"/>
      <c r="Z1143" s="152"/>
      <c r="AA1143" s="152"/>
      <c r="AB1143" s="152"/>
      <c r="AC1143" s="152"/>
      <c r="AD1143" s="152"/>
      <c r="AE1143" s="250"/>
      <c r="AF1143" s="250"/>
      <c r="AG1143" s="186"/>
      <c r="AH1143" s="250"/>
    </row>
    <row r="1144" spans="1:34" ht="12.75" customHeight="1" x14ac:dyDescent="0.35">
      <c r="A1144" s="161"/>
      <c r="B1144" s="161"/>
      <c r="C1144" s="207"/>
      <c r="D1144" s="152"/>
      <c r="E1144" s="234" t="str">
        <f>IFERROR(IF(ISBLANK(C1144),IF(ISBLANK(D1144),"",VLOOKUP(D1144,Subrecipient!$D$13:$E$1200,2,FALSE)),VLOOKUP(C1144,Subrecipient!$C$13:$E$1200,3,FALSE)),"Not Found")</f>
        <v/>
      </c>
      <c r="F1144" s="152"/>
      <c r="G1144" s="216"/>
      <c r="H1144" s="207"/>
      <c r="I1144" s="234" t="str">
        <f t="shared" si="17"/>
        <v/>
      </c>
      <c r="J1144" s="152"/>
      <c r="K1144" s="217"/>
      <c r="L1144" s="154"/>
      <c r="M1144" s="155"/>
      <c r="N1144" s="155"/>
      <c r="O1144" s="155"/>
      <c r="P1144" s="154"/>
      <c r="Q1144" s="215"/>
      <c r="R1144" s="152"/>
      <c r="S1144" s="152"/>
      <c r="T1144" s="152"/>
      <c r="U1144" s="152"/>
      <c r="V1144" s="152"/>
      <c r="W1144" s="207"/>
      <c r="X1144" s="207"/>
      <c r="Y1144" s="152"/>
      <c r="Z1144" s="152"/>
      <c r="AA1144" s="152"/>
      <c r="AB1144" s="152"/>
      <c r="AC1144" s="152"/>
      <c r="AD1144" s="152"/>
      <c r="AE1144" s="250"/>
      <c r="AF1144" s="250"/>
      <c r="AG1144" s="186"/>
      <c r="AH1144" s="250"/>
    </row>
    <row r="1145" spans="1:34" ht="12.75" customHeight="1" x14ac:dyDescent="0.35">
      <c r="A1145" s="161"/>
      <c r="B1145" s="161"/>
      <c r="C1145" s="207"/>
      <c r="D1145" s="152"/>
      <c r="E1145" s="234" t="str">
        <f>IFERROR(IF(ISBLANK(C1145),IF(ISBLANK(D1145),"",VLOOKUP(D1145,Subrecipient!$D$13:$E$1200,2,FALSE)),VLOOKUP(C1145,Subrecipient!$C$13:$E$1200,3,FALSE)),"Not Found")</f>
        <v/>
      </c>
      <c r="F1145" s="152"/>
      <c r="G1145" s="216"/>
      <c r="H1145" s="207"/>
      <c r="I1145" s="234" t="str">
        <f t="shared" si="17"/>
        <v/>
      </c>
      <c r="J1145" s="152"/>
      <c r="K1145" s="217"/>
      <c r="L1145" s="154"/>
      <c r="M1145" s="155"/>
      <c r="N1145" s="155"/>
      <c r="O1145" s="155"/>
      <c r="P1145" s="154"/>
      <c r="Q1145" s="215"/>
      <c r="R1145" s="152"/>
      <c r="S1145" s="152"/>
      <c r="T1145" s="152"/>
      <c r="U1145" s="152"/>
      <c r="V1145" s="152"/>
      <c r="W1145" s="207"/>
      <c r="X1145" s="207"/>
      <c r="Y1145" s="152"/>
      <c r="Z1145" s="152"/>
      <c r="AA1145" s="152"/>
      <c r="AB1145" s="152"/>
      <c r="AC1145" s="152"/>
      <c r="AD1145" s="152"/>
      <c r="AE1145" s="250"/>
      <c r="AF1145" s="250"/>
      <c r="AG1145" s="186"/>
      <c r="AH1145" s="250"/>
    </row>
    <row r="1146" spans="1:34" ht="12.75" customHeight="1" x14ac:dyDescent="0.35">
      <c r="A1146" s="161"/>
      <c r="B1146" s="161"/>
      <c r="C1146" s="207"/>
      <c r="D1146" s="152"/>
      <c r="E1146" s="234" t="str">
        <f>IFERROR(IF(ISBLANK(C1146),IF(ISBLANK(D1146),"",VLOOKUP(D1146,Subrecipient!$D$13:$E$1200,2,FALSE)),VLOOKUP(C1146,Subrecipient!$C$13:$E$1200,3,FALSE)),"Not Found")</f>
        <v/>
      </c>
      <c r="F1146" s="152"/>
      <c r="G1146" s="216"/>
      <c r="H1146" s="207"/>
      <c r="I1146" s="234" t="str">
        <f t="shared" si="17"/>
        <v/>
      </c>
      <c r="J1146" s="152"/>
      <c r="K1146" s="217"/>
      <c r="L1146" s="154"/>
      <c r="M1146" s="155"/>
      <c r="N1146" s="155"/>
      <c r="O1146" s="155"/>
      <c r="P1146" s="154"/>
      <c r="Q1146" s="215"/>
      <c r="R1146" s="152"/>
      <c r="S1146" s="152"/>
      <c r="T1146" s="152"/>
      <c r="U1146" s="152"/>
      <c r="V1146" s="152"/>
      <c r="W1146" s="207"/>
      <c r="X1146" s="207"/>
      <c r="Y1146" s="152"/>
      <c r="Z1146" s="152"/>
      <c r="AA1146" s="152"/>
      <c r="AB1146" s="152"/>
      <c r="AC1146" s="152"/>
      <c r="AD1146" s="152"/>
      <c r="AE1146" s="250"/>
      <c r="AF1146" s="250"/>
      <c r="AG1146" s="186"/>
      <c r="AH1146" s="250"/>
    </row>
    <row r="1147" spans="1:34" ht="12.75" customHeight="1" x14ac:dyDescent="0.35">
      <c r="A1147" s="161"/>
      <c r="B1147" s="161"/>
      <c r="C1147" s="207"/>
      <c r="D1147" s="152"/>
      <c r="E1147" s="234" t="str">
        <f>IFERROR(IF(ISBLANK(C1147),IF(ISBLANK(D1147),"",VLOOKUP(D1147,Subrecipient!$D$13:$E$1200,2,FALSE)),VLOOKUP(C1147,Subrecipient!$C$13:$E$1200,3,FALSE)),"Not Found")</f>
        <v/>
      </c>
      <c r="F1147" s="152"/>
      <c r="G1147" s="216"/>
      <c r="H1147" s="207"/>
      <c r="I1147" s="234" t="str">
        <f t="shared" si="17"/>
        <v/>
      </c>
      <c r="J1147" s="152"/>
      <c r="K1147" s="217"/>
      <c r="L1147" s="154"/>
      <c r="M1147" s="155"/>
      <c r="N1147" s="155"/>
      <c r="O1147" s="155"/>
      <c r="P1147" s="154"/>
      <c r="Q1147" s="215"/>
      <c r="R1147" s="152"/>
      <c r="S1147" s="152"/>
      <c r="T1147" s="152"/>
      <c r="U1147" s="152"/>
      <c r="V1147" s="152"/>
      <c r="W1147" s="207"/>
      <c r="X1147" s="207"/>
      <c r="Y1147" s="152"/>
      <c r="Z1147" s="152"/>
      <c r="AA1147" s="152"/>
      <c r="AB1147" s="152"/>
      <c r="AC1147" s="152"/>
      <c r="AD1147" s="152"/>
      <c r="AE1147" s="250"/>
      <c r="AF1147" s="250"/>
      <c r="AG1147" s="186"/>
      <c r="AH1147" s="250"/>
    </row>
    <row r="1148" spans="1:34" ht="12.75" customHeight="1" x14ac:dyDescent="0.35">
      <c r="A1148" s="161"/>
      <c r="B1148" s="161"/>
      <c r="C1148" s="207"/>
      <c r="D1148" s="152"/>
      <c r="E1148" s="234" t="str">
        <f>IFERROR(IF(ISBLANK(C1148),IF(ISBLANK(D1148),"",VLOOKUP(D1148,Subrecipient!$D$13:$E$1200,2,FALSE)),VLOOKUP(C1148,Subrecipient!$C$13:$E$1200,3,FALSE)),"Not Found")</f>
        <v/>
      </c>
      <c r="F1148" s="152"/>
      <c r="G1148" s="216"/>
      <c r="H1148" s="207"/>
      <c r="I1148" s="234" t="str">
        <f t="shared" si="17"/>
        <v/>
      </c>
      <c r="J1148" s="152"/>
      <c r="K1148" s="217"/>
      <c r="L1148" s="154"/>
      <c r="M1148" s="155"/>
      <c r="N1148" s="155"/>
      <c r="O1148" s="155"/>
      <c r="P1148" s="154"/>
      <c r="Q1148" s="215"/>
      <c r="R1148" s="152"/>
      <c r="S1148" s="152"/>
      <c r="T1148" s="152"/>
      <c r="U1148" s="152"/>
      <c r="V1148" s="152"/>
      <c r="W1148" s="207"/>
      <c r="X1148" s="207"/>
      <c r="Y1148" s="152"/>
      <c r="Z1148" s="152"/>
      <c r="AA1148" s="152"/>
      <c r="AB1148" s="152"/>
      <c r="AC1148" s="152"/>
      <c r="AD1148" s="152"/>
      <c r="AE1148" s="250"/>
      <c r="AF1148" s="250"/>
      <c r="AG1148" s="186"/>
      <c r="AH1148" s="250"/>
    </row>
    <row r="1149" spans="1:34" ht="12.75" customHeight="1" x14ac:dyDescent="0.35">
      <c r="A1149" s="161"/>
      <c r="B1149" s="161"/>
      <c r="C1149" s="207"/>
      <c r="D1149" s="152"/>
      <c r="E1149" s="234" t="str">
        <f>IFERROR(IF(ISBLANK(C1149),IF(ISBLANK(D1149),"",VLOOKUP(D1149,Subrecipient!$D$13:$E$1200,2,FALSE)),VLOOKUP(C1149,Subrecipient!$C$13:$E$1200,3,FALSE)),"Not Found")</f>
        <v/>
      </c>
      <c r="F1149" s="152"/>
      <c r="G1149" s="216"/>
      <c r="H1149" s="207"/>
      <c r="I1149" s="234" t="str">
        <f t="shared" si="17"/>
        <v/>
      </c>
      <c r="J1149" s="152"/>
      <c r="K1149" s="217"/>
      <c r="L1149" s="154"/>
      <c r="M1149" s="155"/>
      <c r="N1149" s="155"/>
      <c r="O1149" s="155"/>
      <c r="P1149" s="154"/>
      <c r="Q1149" s="215"/>
      <c r="R1149" s="152"/>
      <c r="S1149" s="152"/>
      <c r="T1149" s="152"/>
      <c r="U1149" s="152"/>
      <c r="V1149" s="152"/>
      <c r="W1149" s="207"/>
      <c r="X1149" s="207"/>
      <c r="Y1149" s="152"/>
      <c r="Z1149" s="152"/>
      <c r="AA1149" s="152"/>
      <c r="AB1149" s="152"/>
      <c r="AC1149" s="152"/>
      <c r="AD1149" s="152"/>
      <c r="AE1149" s="250"/>
      <c r="AF1149" s="250"/>
      <c r="AG1149" s="186"/>
      <c r="AH1149" s="250"/>
    </row>
    <row r="1150" spans="1:34" ht="12.75" customHeight="1" x14ac:dyDescent="0.35">
      <c r="A1150" s="161"/>
      <c r="B1150" s="161"/>
      <c r="C1150" s="207"/>
      <c r="D1150" s="152"/>
      <c r="E1150" s="234" t="str">
        <f>IFERROR(IF(ISBLANK(C1150),IF(ISBLANK(D1150),"",VLOOKUP(D1150,Subrecipient!$D$13:$E$1200,2,FALSE)),VLOOKUP(C1150,Subrecipient!$C$13:$E$1200,3,FALSE)),"Not Found")</f>
        <v/>
      </c>
      <c r="F1150" s="152"/>
      <c r="G1150" s="216"/>
      <c r="H1150" s="207"/>
      <c r="I1150" s="234" t="str">
        <f t="shared" si="17"/>
        <v/>
      </c>
      <c r="J1150" s="152"/>
      <c r="K1150" s="217"/>
      <c r="L1150" s="154"/>
      <c r="M1150" s="155"/>
      <c r="N1150" s="155"/>
      <c r="O1150" s="155"/>
      <c r="P1150" s="154"/>
      <c r="Q1150" s="215"/>
      <c r="R1150" s="152"/>
      <c r="S1150" s="152"/>
      <c r="T1150" s="152"/>
      <c r="U1150" s="152"/>
      <c r="V1150" s="152"/>
      <c r="W1150" s="207"/>
      <c r="X1150" s="207"/>
      <c r="Y1150" s="152"/>
      <c r="Z1150" s="152"/>
      <c r="AA1150" s="152"/>
      <c r="AB1150" s="152"/>
      <c r="AC1150" s="152"/>
      <c r="AD1150" s="152"/>
      <c r="AE1150" s="250"/>
      <c r="AF1150" s="250"/>
      <c r="AG1150" s="186"/>
      <c r="AH1150" s="250"/>
    </row>
    <row r="1151" spans="1:34" ht="12.75" customHeight="1" x14ac:dyDescent="0.35">
      <c r="A1151" s="161"/>
      <c r="B1151" s="161"/>
      <c r="C1151" s="207"/>
      <c r="D1151" s="152"/>
      <c r="E1151" s="234" t="str">
        <f>IFERROR(IF(ISBLANK(C1151),IF(ISBLANK(D1151),"",VLOOKUP(D1151,Subrecipient!$D$13:$E$1200,2,FALSE)),VLOOKUP(C1151,Subrecipient!$C$13:$E$1200,3,FALSE)),"Not Found")</f>
        <v/>
      </c>
      <c r="F1151" s="152"/>
      <c r="G1151" s="216"/>
      <c r="H1151" s="207"/>
      <c r="I1151" s="234" t="str">
        <f t="shared" si="17"/>
        <v/>
      </c>
      <c r="J1151" s="152"/>
      <c r="K1151" s="217"/>
      <c r="L1151" s="154"/>
      <c r="M1151" s="155"/>
      <c r="N1151" s="155"/>
      <c r="O1151" s="155"/>
      <c r="P1151" s="154"/>
      <c r="Q1151" s="215"/>
      <c r="R1151" s="152"/>
      <c r="S1151" s="152"/>
      <c r="T1151" s="152"/>
      <c r="U1151" s="152"/>
      <c r="V1151" s="152"/>
      <c r="W1151" s="207"/>
      <c r="X1151" s="207"/>
      <c r="Y1151" s="152"/>
      <c r="Z1151" s="152"/>
      <c r="AA1151" s="152"/>
      <c r="AB1151" s="152"/>
      <c r="AC1151" s="152"/>
      <c r="AD1151" s="152"/>
      <c r="AE1151" s="250"/>
      <c r="AF1151" s="250"/>
      <c r="AG1151" s="186"/>
      <c r="AH1151" s="250"/>
    </row>
    <row r="1152" spans="1:34" ht="12.75" customHeight="1" x14ac:dyDescent="0.35">
      <c r="A1152" s="161"/>
      <c r="B1152" s="161"/>
      <c r="C1152" s="207"/>
      <c r="D1152" s="152"/>
      <c r="E1152" s="234" t="str">
        <f>IFERROR(IF(ISBLANK(C1152),IF(ISBLANK(D1152),"",VLOOKUP(D1152,Subrecipient!$D$13:$E$1200,2,FALSE)),VLOOKUP(C1152,Subrecipient!$C$13:$E$1200,3,FALSE)),"Not Found")</f>
        <v/>
      </c>
      <c r="F1152" s="152"/>
      <c r="G1152" s="216"/>
      <c r="H1152" s="207"/>
      <c r="I1152" s="234" t="str">
        <f t="shared" si="17"/>
        <v/>
      </c>
      <c r="J1152" s="152"/>
      <c r="K1152" s="217"/>
      <c r="L1152" s="154"/>
      <c r="M1152" s="155"/>
      <c r="N1152" s="155"/>
      <c r="O1152" s="155"/>
      <c r="P1152" s="154"/>
      <c r="Q1152" s="215"/>
      <c r="R1152" s="152"/>
      <c r="S1152" s="152"/>
      <c r="T1152" s="152"/>
      <c r="U1152" s="152"/>
      <c r="V1152" s="152"/>
      <c r="W1152" s="207"/>
      <c r="X1152" s="207"/>
      <c r="Y1152" s="152"/>
      <c r="Z1152" s="152"/>
      <c r="AA1152" s="152"/>
      <c r="AB1152" s="152"/>
      <c r="AC1152" s="152"/>
      <c r="AD1152" s="152"/>
      <c r="AE1152" s="250"/>
      <c r="AF1152" s="250"/>
      <c r="AG1152" s="186"/>
      <c r="AH1152" s="250"/>
    </row>
    <row r="1153" spans="1:34" ht="12.75" customHeight="1" x14ac:dyDescent="0.35">
      <c r="A1153" s="161"/>
      <c r="B1153" s="161"/>
      <c r="C1153" s="207"/>
      <c r="D1153" s="152"/>
      <c r="E1153" s="234" t="str">
        <f>IFERROR(IF(ISBLANK(C1153),IF(ISBLANK(D1153),"",VLOOKUP(D1153,Subrecipient!$D$13:$E$1200,2,FALSE)),VLOOKUP(C1153,Subrecipient!$C$13:$E$1200,3,FALSE)),"Not Found")</f>
        <v/>
      </c>
      <c r="F1153" s="152"/>
      <c r="G1153" s="216"/>
      <c r="H1153" s="207"/>
      <c r="I1153" s="234" t="str">
        <f t="shared" si="17"/>
        <v/>
      </c>
      <c r="J1153" s="152"/>
      <c r="K1153" s="217"/>
      <c r="L1153" s="154"/>
      <c r="M1153" s="155"/>
      <c r="N1153" s="155"/>
      <c r="O1153" s="155"/>
      <c r="P1153" s="154"/>
      <c r="Q1153" s="215"/>
      <c r="R1153" s="152"/>
      <c r="S1153" s="152"/>
      <c r="T1153" s="152"/>
      <c r="U1153" s="152"/>
      <c r="V1153" s="152"/>
      <c r="W1153" s="207"/>
      <c r="X1153" s="207"/>
      <c r="Y1153" s="152"/>
      <c r="Z1153" s="152"/>
      <c r="AA1153" s="152"/>
      <c r="AB1153" s="152"/>
      <c r="AC1153" s="152"/>
      <c r="AD1153" s="152"/>
      <c r="AE1153" s="250"/>
      <c r="AF1153" s="250"/>
      <c r="AG1153" s="186"/>
      <c r="AH1153" s="250"/>
    </row>
    <row r="1154" spans="1:34" ht="12.75" customHeight="1" x14ac:dyDescent="0.35">
      <c r="A1154" s="161"/>
      <c r="B1154" s="161"/>
      <c r="C1154" s="207"/>
      <c r="D1154" s="152"/>
      <c r="E1154" s="234" t="str">
        <f>IFERROR(IF(ISBLANK(C1154),IF(ISBLANK(D1154),"",VLOOKUP(D1154,Subrecipient!$D$13:$E$1200,2,FALSE)),VLOOKUP(C1154,Subrecipient!$C$13:$E$1200,3,FALSE)),"Not Found")</f>
        <v/>
      </c>
      <c r="F1154" s="152"/>
      <c r="G1154" s="216"/>
      <c r="H1154" s="207"/>
      <c r="I1154" s="234" t="str">
        <f t="shared" si="17"/>
        <v/>
      </c>
      <c r="J1154" s="152"/>
      <c r="K1154" s="217"/>
      <c r="L1154" s="154"/>
      <c r="M1154" s="155"/>
      <c r="N1154" s="155"/>
      <c r="O1154" s="155"/>
      <c r="P1154" s="154"/>
      <c r="Q1154" s="215"/>
      <c r="R1154" s="152"/>
      <c r="S1154" s="152"/>
      <c r="T1154" s="152"/>
      <c r="U1154" s="152"/>
      <c r="V1154" s="152"/>
      <c r="W1154" s="207"/>
      <c r="X1154" s="207"/>
      <c r="Y1154" s="152"/>
      <c r="Z1154" s="152"/>
      <c r="AA1154" s="152"/>
      <c r="AB1154" s="152"/>
      <c r="AC1154" s="152"/>
      <c r="AD1154" s="152"/>
      <c r="AE1154" s="250"/>
      <c r="AF1154" s="250"/>
      <c r="AG1154" s="186"/>
      <c r="AH1154" s="250"/>
    </row>
    <row r="1155" spans="1:34" ht="12.75" customHeight="1" x14ac:dyDescent="0.35">
      <c r="A1155" s="161"/>
      <c r="B1155" s="161"/>
      <c r="C1155" s="207"/>
      <c r="D1155" s="152"/>
      <c r="E1155" s="234" t="str">
        <f>IFERROR(IF(ISBLANK(C1155),IF(ISBLANK(D1155),"",VLOOKUP(D1155,Subrecipient!$D$13:$E$1200,2,FALSE)),VLOOKUP(C1155,Subrecipient!$C$13:$E$1200,3,FALSE)),"Not Found")</f>
        <v/>
      </c>
      <c r="F1155" s="152"/>
      <c r="G1155" s="216"/>
      <c r="H1155" s="207"/>
      <c r="I1155" s="234" t="str">
        <f t="shared" si="17"/>
        <v/>
      </c>
      <c r="J1155" s="152"/>
      <c r="K1155" s="217"/>
      <c r="L1155" s="154"/>
      <c r="M1155" s="155"/>
      <c r="N1155" s="155"/>
      <c r="O1155" s="155"/>
      <c r="P1155" s="154"/>
      <c r="Q1155" s="215"/>
      <c r="R1155" s="152"/>
      <c r="S1155" s="152"/>
      <c r="T1155" s="152"/>
      <c r="U1155" s="152"/>
      <c r="V1155" s="152"/>
      <c r="W1155" s="207"/>
      <c r="X1155" s="207"/>
      <c r="Y1155" s="152"/>
      <c r="Z1155" s="152"/>
      <c r="AA1155" s="152"/>
      <c r="AB1155" s="152"/>
      <c r="AC1155" s="152"/>
      <c r="AD1155" s="152"/>
      <c r="AE1155" s="250"/>
      <c r="AF1155" s="250"/>
      <c r="AG1155" s="186"/>
      <c r="AH1155" s="250"/>
    </row>
    <row r="1156" spans="1:34" ht="12.75" customHeight="1" x14ac:dyDescent="0.35">
      <c r="A1156" s="161"/>
      <c r="B1156" s="161"/>
      <c r="C1156" s="207"/>
      <c r="D1156" s="152"/>
      <c r="E1156" s="234" t="str">
        <f>IFERROR(IF(ISBLANK(C1156),IF(ISBLANK(D1156),"",VLOOKUP(D1156,Subrecipient!$D$13:$E$1200,2,FALSE)),VLOOKUP(C1156,Subrecipient!$C$13:$E$1200,3,FALSE)),"Not Found")</f>
        <v/>
      </c>
      <c r="F1156" s="152"/>
      <c r="G1156" s="216"/>
      <c r="H1156" s="207"/>
      <c r="I1156" s="234" t="str">
        <f t="shared" si="17"/>
        <v/>
      </c>
      <c r="J1156" s="152"/>
      <c r="K1156" s="217"/>
      <c r="L1156" s="154"/>
      <c r="M1156" s="155"/>
      <c r="N1156" s="155"/>
      <c r="O1156" s="155"/>
      <c r="P1156" s="154"/>
      <c r="Q1156" s="215"/>
      <c r="R1156" s="152"/>
      <c r="S1156" s="152"/>
      <c r="T1156" s="152"/>
      <c r="U1156" s="152"/>
      <c r="V1156" s="152"/>
      <c r="W1156" s="207"/>
      <c r="X1156" s="207"/>
      <c r="Y1156" s="152"/>
      <c r="Z1156" s="152"/>
      <c r="AA1156" s="152"/>
      <c r="AB1156" s="152"/>
      <c r="AC1156" s="152"/>
      <c r="AD1156" s="152"/>
      <c r="AE1156" s="250"/>
      <c r="AF1156" s="250"/>
      <c r="AG1156" s="186"/>
      <c r="AH1156" s="250"/>
    </row>
    <row r="1157" spans="1:34" ht="12.75" customHeight="1" x14ac:dyDescent="0.35">
      <c r="A1157" s="161"/>
      <c r="B1157" s="161"/>
      <c r="C1157" s="207"/>
      <c r="D1157" s="152"/>
      <c r="E1157" s="234" t="str">
        <f>IFERROR(IF(ISBLANK(C1157),IF(ISBLANK(D1157),"",VLOOKUP(D1157,Subrecipient!$D$13:$E$1200,2,FALSE)),VLOOKUP(C1157,Subrecipient!$C$13:$E$1200,3,FALSE)),"Not Found")</f>
        <v/>
      </c>
      <c r="F1157" s="152"/>
      <c r="G1157" s="216"/>
      <c r="H1157" s="207"/>
      <c r="I1157" s="234" t="str">
        <f t="shared" si="17"/>
        <v/>
      </c>
      <c r="J1157" s="152"/>
      <c r="K1157" s="217"/>
      <c r="L1157" s="154"/>
      <c r="M1157" s="155"/>
      <c r="N1157" s="155"/>
      <c r="O1157" s="155"/>
      <c r="P1157" s="154"/>
      <c r="Q1157" s="215"/>
      <c r="R1157" s="152"/>
      <c r="S1157" s="152"/>
      <c r="T1157" s="152"/>
      <c r="U1157" s="152"/>
      <c r="V1157" s="152"/>
      <c r="W1157" s="207"/>
      <c r="X1157" s="207"/>
      <c r="Y1157" s="152"/>
      <c r="Z1157" s="152"/>
      <c r="AA1157" s="152"/>
      <c r="AB1157" s="152"/>
      <c r="AC1157" s="152"/>
      <c r="AD1157" s="152"/>
      <c r="AE1157" s="250"/>
      <c r="AF1157" s="250"/>
      <c r="AG1157" s="186"/>
      <c r="AH1157" s="250"/>
    </row>
    <row r="1158" spans="1:34" ht="12.75" customHeight="1" x14ac:dyDescent="0.35">
      <c r="A1158" s="161"/>
      <c r="B1158" s="161"/>
      <c r="C1158" s="207"/>
      <c r="D1158" s="152"/>
      <c r="E1158" s="234" t="str">
        <f>IFERROR(IF(ISBLANK(C1158),IF(ISBLANK(D1158),"",VLOOKUP(D1158,Subrecipient!$D$13:$E$1200,2,FALSE)),VLOOKUP(C1158,Subrecipient!$C$13:$E$1200,3,FALSE)),"Not Found")</f>
        <v/>
      </c>
      <c r="F1158" s="152"/>
      <c r="G1158" s="216"/>
      <c r="H1158" s="207"/>
      <c r="I1158" s="234" t="str">
        <f t="shared" si="17"/>
        <v/>
      </c>
      <c r="J1158" s="152"/>
      <c r="K1158" s="217"/>
      <c r="L1158" s="154"/>
      <c r="M1158" s="155"/>
      <c r="N1158" s="155"/>
      <c r="O1158" s="155"/>
      <c r="P1158" s="154"/>
      <c r="Q1158" s="215"/>
      <c r="R1158" s="152"/>
      <c r="S1158" s="152"/>
      <c r="T1158" s="152"/>
      <c r="U1158" s="152"/>
      <c r="V1158" s="152"/>
      <c r="W1158" s="207"/>
      <c r="X1158" s="207"/>
      <c r="Y1158" s="152"/>
      <c r="Z1158" s="152"/>
      <c r="AA1158" s="152"/>
      <c r="AB1158" s="152"/>
      <c r="AC1158" s="152"/>
      <c r="AD1158" s="152"/>
      <c r="AE1158" s="250"/>
      <c r="AF1158" s="250"/>
      <c r="AG1158" s="186"/>
      <c r="AH1158" s="250"/>
    </row>
    <row r="1159" spans="1:34" ht="12.75" customHeight="1" x14ac:dyDescent="0.35">
      <c r="A1159" s="161"/>
      <c r="B1159" s="161"/>
      <c r="C1159" s="207"/>
      <c r="D1159" s="152"/>
      <c r="E1159" s="234" t="str">
        <f>IFERROR(IF(ISBLANK(C1159),IF(ISBLANK(D1159),"",VLOOKUP(D1159,Subrecipient!$D$13:$E$1200,2,FALSE)),VLOOKUP(C1159,Subrecipient!$C$13:$E$1200,3,FALSE)),"Not Found")</f>
        <v/>
      </c>
      <c r="F1159" s="152"/>
      <c r="G1159" s="216"/>
      <c r="H1159" s="207"/>
      <c r="I1159" s="234" t="str">
        <f t="shared" si="17"/>
        <v/>
      </c>
      <c r="J1159" s="152"/>
      <c r="K1159" s="217"/>
      <c r="L1159" s="154"/>
      <c r="M1159" s="155"/>
      <c r="N1159" s="155"/>
      <c r="O1159" s="155"/>
      <c r="P1159" s="154"/>
      <c r="Q1159" s="215"/>
      <c r="R1159" s="152"/>
      <c r="S1159" s="152"/>
      <c r="T1159" s="152"/>
      <c r="U1159" s="152"/>
      <c r="V1159" s="152"/>
      <c r="W1159" s="207"/>
      <c r="X1159" s="207"/>
      <c r="Y1159" s="152"/>
      <c r="Z1159" s="152"/>
      <c r="AA1159" s="152"/>
      <c r="AB1159" s="152"/>
      <c r="AC1159" s="152"/>
      <c r="AD1159" s="152"/>
      <c r="AE1159" s="250"/>
      <c r="AF1159" s="250"/>
      <c r="AG1159" s="186"/>
      <c r="AH1159" s="250"/>
    </row>
    <row r="1160" spans="1:34" ht="12.75" customHeight="1" x14ac:dyDescent="0.35">
      <c r="A1160" s="161"/>
      <c r="B1160" s="161"/>
      <c r="C1160" s="207"/>
      <c r="D1160" s="152"/>
      <c r="E1160" s="234" t="str">
        <f>IFERROR(IF(ISBLANK(C1160),IF(ISBLANK(D1160),"",VLOOKUP(D1160,Subrecipient!$D$13:$E$1200,2,FALSE)),VLOOKUP(C1160,Subrecipient!$C$13:$E$1200,3,FALSE)),"Not Found")</f>
        <v/>
      </c>
      <c r="F1160" s="152"/>
      <c r="G1160" s="216"/>
      <c r="H1160" s="207"/>
      <c r="I1160" s="234" t="str">
        <f t="shared" si="17"/>
        <v/>
      </c>
      <c r="J1160" s="152"/>
      <c r="K1160" s="217"/>
      <c r="L1160" s="154"/>
      <c r="M1160" s="155"/>
      <c r="N1160" s="155"/>
      <c r="O1160" s="155"/>
      <c r="P1160" s="154"/>
      <c r="Q1160" s="215"/>
      <c r="R1160" s="152"/>
      <c r="S1160" s="152"/>
      <c r="T1160" s="152"/>
      <c r="U1160" s="152"/>
      <c r="V1160" s="152"/>
      <c r="W1160" s="207"/>
      <c r="X1160" s="207"/>
      <c r="Y1160" s="152"/>
      <c r="Z1160" s="152"/>
      <c r="AA1160" s="152"/>
      <c r="AB1160" s="152"/>
      <c r="AC1160" s="152"/>
      <c r="AD1160" s="152"/>
      <c r="AE1160" s="250"/>
      <c r="AF1160" s="250"/>
      <c r="AG1160" s="186"/>
      <c r="AH1160" s="250"/>
    </row>
    <row r="1161" spans="1:34" ht="12.75" customHeight="1" x14ac:dyDescent="0.35">
      <c r="A1161" s="161"/>
      <c r="B1161" s="161"/>
      <c r="C1161" s="207"/>
      <c r="D1161" s="152"/>
      <c r="E1161" s="234" t="str">
        <f>IFERROR(IF(ISBLANK(C1161),IF(ISBLANK(D1161),"",VLOOKUP(D1161,Subrecipient!$D$13:$E$1200,2,FALSE)),VLOOKUP(C1161,Subrecipient!$C$13:$E$1200,3,FALSE)),"Not Found")</f>
        <v/>
      </c>
      <c r="F1161" s="152"/>
      <c r="G1161" s="216"/>
      <c r="H1161" s="207"/>
      <c r="I1161" s="234" t="str">
        <f t="shared" ref="I1161:I1200" si="18">E1161</f>
        <v/>
      </c>
      <c r="J1161" s="152"/>
      <c r="K1161" s="217"/>
      <c r="L1161" s="154"/>
      <c r="M1161" s="155"/>
      <c r="N1161" s="155"/>
      <c r="O1161" s="155"/>
      <c r="P1161" s="154"/>
      <c r="Q1161" s="215"/>
      <c r="R1161" s="152"/>
      <c r="S1161" s="152"/>
      <c r="T1161" s="152"/>
      <c r="U1161" s="152"/>
      <c r="V1161" s="152"/>
      <c r="W1161" s="207"/>
      <c r="X1161" s="207"/>
      <c r="Y1161" s="152"/>
      <c r="Z1161" s="152"/>
      <c r="AA1161" s="152"/>
      <c r="AB1161" s="152"/>
      <c r="AC1161" s="152"/>
      <c r="AD1161" s="152"/>
      <c r="AE1161" s="250"/>
      <c r="AF1161" s="250"/>
      <c r="AG1161" s="186"/>
      <c r="AH1161" s="250"/>
    </row>
    <row r="1162" spans="1:34" ht="12.75" customHeight="1" x14ac:dyDescent="0.35">
      <c r="A1162" s="161"/>
      <c r="B1162" s="161"/>
      <c r="C1162" s="207"/>
      <c r="D1162" s="152"/>
      <c r="E1162" s="234" t="str">
        <f>IFERROR(IF(ISBLANK(C1162),IF(ISBLANK(D1162),"",VLOOKUP(D1162,Subrecipient!$D$13:$E$1200,2,FALSE)),VLOOKUP(C1162,Subrecipient!$C$13:$E$1200,3,FALSE)),"Not Found")</f>
        <v/>
      </c>
      <c r="F1162" s="152"/>
      <c r="G1162" s="216"/>
      <c r="H1162" s="207"/>
      <c r="I1162" s="234" t="str">
        <f t="shared" si="18"/>
        <v/>
      </c>
      <c r="J1162" s="152"/>
      <c r="K1162" s="217"/>
      <c r="L1162" s="154"/>
      <c r="M1162" s="155"/>
      <c r="N1162" s="155"/>
      <c r="O1162" s="155"/>
      <c r="P1162" s="154"/>
      <c r="Q1162" s="215"/>
      <c r="R1162" s="152"/>
      <c r="S1162" s="152"/>
      <c r="T1162" s="152"/>
      <c r="U1162" s="152"/>
      <c r="V1162" s="152"/>
      <c r="W1162" s="207"/>
      <c r="X1162" s="207"/>
      <c r="Y1162" s="152"/>
      <c r="Z1162" s="152"/>
      <c r="AA1162" s="152"/>
      <c r="AB1162" s="152"/>
      <c r="AC1162" s="152"/>
      <c r="AD1162" s="152"/>
      <c r="AE1162" s="250"/>
      <c r="AF1162" s="250"/>
      <c r="AG1162" s="186"/>
      <c r="AH1162" s="250"/>
    </row>
    <row r="1163" spans="1:34" ht="12.75" customHeight="1" x14ac:dyDescent="0.35">
      <c r="A1163" s="161"/>
      <c r="B1163" s="161"/>
      <c r="C1163" s="207"/>
      <c r="D1163" s="152"/>
      <c r="E1163" s="234" t="str">
        <f>IFERROR(IF(ISBLANK(C1163),IF(ISBLANK(D1163),"",VLOOKUP(D1163,Subrecipient!$D$13:$E$1200,2,FALSE)),VLOOKUP(C1163,Subrecipient!$C$13:$E$1200,3,FALSE)),"Not Found")</f>
        <v/>
      </c>
      <c r="F1163" s="152"/>
      <c r="G1163" s="216"/>
      <c r="H1163" s="207"/>
      <c r="I1163" s="234" t="str">
        <f t="shared" si="18"/>
        <v/>
      </c>
      <c r="J1163" s="152"/>
      <c r="K1163" s="217"/>
      <c r="L1163" s="154"/>
      <c r="M1163" s="155"/>
      <c r="N1163" s="155"/>
      <c r="O1163" s="155"/>
      <c r="P1163" s="154"/>
      <c r="Q1163" s="215"/>
      <c r="R1163" s="152"/>
      <c r="S1163" s="152"/>
      <c r="T1163" s="152"/>
      <c r="U1163" s="152"/>
      <c r="V1163" s="152"/>
      <c r="W1163" s="207"/>
      <c r="X1163" s="207"/>
      <c r="Y1163" s="152"/>
      <c r="Z1163" s="152"/>
      <c r="AA1163" s="152"/>
      <c r="AB1163" s="152"/>
      <c r="AC1163" s="152"/>
      <c r="AD1163" s="152"/>
      <c r="AE1163" s="250"/>
      <c r="AF1163" s="250"/>
      <c r="AG1163" s="186"/>
      <c r="AH1163" s="250"/>
    </row>
    <row r="1164" spans="1:34" ht="12.75" customHeight="1" x14ac:dyDescent="0.35">
      <c r="A1164" s="161"/>
      <c r="B1164" s="161"/>
      <c r="C1164" s="207"/>
      <c r="D1164" s="152"/>
      <c r="E1164" s="234" t="str">
        <f>IFERROR(IF(ISBLANK(C1164),IF(ISBLANK(D1164),"",VLOOKUP(D1164,Subrecipient!$D$13:$E$1200,2,FALSE)),VLOOKUP(C1164,Subrecipient!$C$13:$E$1200,3,FALSE)),"Not Found")</f>
        <v/>
      </c>
      <c r="F1164" s="152"/>
      <c r="G1164" s="216"/>
      <c r="H1164" s="207"/>
      <c r="I1164" s="234" t="str">
        <f t="shared" si="18"/>
        <v/>
      </c>
      <c r="J1164" s="152"/>
      <c r="K1164" s="217"/>
      <c r="L1164" s="154"/>
      <c r="M1164" s="155"/>
      <c r="N1164" s="155"/>
      <c r="O1164" s="155"/>
      <c r="P1164" s="154"/>
      <c r="Q1164" s="215"/>
      <c r="R1164" s="152"/>
      <c r="S1164" s="152"/>
      <c r="T1164" s="152"/>
      <c r="U1164" s="152"/>
      <c r="V1164" s="152"/>
      <c r="W1164" s="207"/>
      <c r="X1164" s="207"/>
      <c r="Y1164" s="152"/>
      <c r="Z1164" s="152"/>
      <c r="AA1164" s="152"/>
      <c r="AB1164" s="152"/>
      <c r="AC1164" s="152"/>
      <c r="AD1164" s="152"/>
      <c r="AE1164" s="250"/>
      <c r="AF1164" s="250"/>
      <c r="AG1164" s="186"/>
      <c r="AH1164" s="250"/>
    </row>
    <row r="1165" spans="1:34" ht="12.75" customHeight="1" x14ac:dyDescent="0.35">
      <c r="A1165" s="161"/>
      <c r="B1165" s="161"/>
      <c r="C1165" s="207"/>
      <c r="D1165" s="152"/>
      <c r="E1165" s="234" t="str">
        <f>IFERROR(IF(ISBLANK(C1165),IF(ISBLANK(D1165),"",VLOOKUP(D1165,Subrecipient!$D$13:$E$1200,2,FALSE)),VLOOKUP(C1165,Subrecipient!$C$13:$E$1200,3,FALSE)),"Not Found")</f>
        <v/>
      </c>
      <c r="F1165" s="152"/>
      <c r="G1165" s="216"/>
      <c r="H1165" s="207"/>
      <c r="I1165" s="234" t="str">
        <f t="shared" si="18"/>
        <v/>
      </c>
      <c r="J1165" s="152"/>
      <c r="K1165" s="217"/>
      <c r="L1165" s="154"/>
      <c r="M1165" s="155"/>
      <c r="N1165" s="155"/>
      <c r="O1165" s="155"/>
      <c r="P1165" s="154"/>
      <c r="Q1165" s="215"/>
      <c r="R1165" s="152"/>
      <c r="S1165" s="152"/>
      <c r="T1165" s="152"/>
      <c r="U1165" s="152"/>
      <c r="V1165" s="152"/>
      <c r="W1165" s="207"/>
      <c r="X1165" s="207"/>
      <c r="Y1165" s="152"/>
      <c r="Z1165" s="152"/>
      <c r="AA1165" s="152"/>
      <c r="AB1165" s="152"/>
      <c r="AC1165" s="152"/>
      <c r="AD1165" s="152"/>
      <c r="AE1165" s="250"/>
      <c r="AF1165" s="250"/>
      <c r="AG1165" s="186"/>
      <c r="AH1165" s="250"/>
    </row>
    <row r="1166" spans="1:34" ht="12.75" customHeight="1" x14ac:dyDescent="0.35">
      <c r="A1166" s="161"/>
      <c r="B1166" s="161"/>
      <c r="C1166" s="207"/>
      <c r="D1166" s="152"/>
      <c r="E1166" s="234" t="str">
        <f>IFERROR(IF(ISBLANK(C1166),IF(ISBLANK(D1166),"",VLOOKUP(D1166,Subrecipient!$D$13:$E$1200,2,FALSE)),VLOOKUP(C1166,Subrecipient!$C$13:$E$1200,3,FALSE)),"Not Found")</f>
        <v/>
      </c>
      <c r="F1166" s="152"/>
      <c r="G1166" s="216"/>
      <c r="H1166" s="207"/>
      <c r="I1166" s="234" t="str">
        <f t="shared" si="18"/>
        <v/>
      </c>
      <c r="J1166" s="152"/>
      <c r="K1166" s="217"/>
      <c r="L1166" s="154"/>
      <c r="M1166" s="155"/>
      <c r="N1166" s="155"/>
      <c r="O1166" s="155"/>
      <c r="P1166" s="154"/>
      <c r="Q1166" s="215"/>
      <c r="R1166" s="152"/>
      <c r="S1166" s="152"/>
      <c r="T1166" s="152"/>
      <c r="U1166" s="152"/>
      <c r="V1166" s="152"/>
      <c r="W1166" s="207"/>
      <c r="X1166" s="207"/>
      <c r="Y1166" s="152"/>
      <c r="Z1166" s="152"/>
      <c r="AA1166" s="152"/>
      <c r="AB1166" s="152"/>
      <c r="AC1166" s="152"/>
      <c r="AD1166" s="152"/>
      <c r="AE1166" s="250"/>
      <c r="AF1166" s="250"/>
      <c r="AG1166" s="186"/>
      <c r="AH1166" s="250"/>
    </row>
    <row r="1167" spans="1:34" ht="12.75" customHeight="1" x14ac:dyDescent="0.35">
      <c r="A1167" s="161"/>
      <c r="B1167" s="161"/>
      <c r="C1167" s="207"/>
      <c r="D1167" s="152"/>
      <c r="E1167" s="234" t="str">
        <f>IFERROR(IF(ISBLANK(C1167),IF(ISBLANK(D1167),"",VLOOKUP(D1167,Subrecipient!$D$13:$E$1200,2,FALSE)),VLOOKUP(C1167,Subrecipient!$C$13:$E$1200,3,FALSE)),"Not Found")</f>
        <v/>
      </c>
      <c r="F1167" s="152"/>
      <c r="G1167" s="216"/>
      <c r="H1167" s="207"/>
      <c r="I1167" s="234" t="str">
        <f t="shared" si="18"/>
        <v/>
      </c>
      <c r="J1167" s="152"/>
      <c r="K1167" s="217"/>
      <c r="L1167" s="154"/>
      <c r="M1167" s="155"/>
      <c r="N1167" s="155"/>
      <c r="O1167" s="155"/>
      <c r="P1167" s="154"/>
      <c r="Q1167" s="215"/>
      <c r="R1167" s="152"/>
      <c r="S1167" s="152"/>
      <c r="T1167" s="152"/>
      <c r="U1167" s="152"/>
      <c r="V1167" s="152"/>
      <c r="W1167" s="207"/>
      <c r="X1167" s="207"/>
      <c r="Y1167" s="152"/>
      <c r="Z1167" s="152"/>
      <c r="AA1167" s="152"/>
      <c r="AB1167" s="152"/>
      <c r="AC1167" s="152"/>
      <c r="AD1167" s="152"/>
      <c r="AE1167" s="250"/>
      <c r="AF1167" s="250"/>
      <c r="AG1167" s="186"/>
      <c r="AH1167" s="250"/>
    </row>
    <row r="1168" spans="1:34" ht="12.75" customHeight="1" x14ac:dyDescent="0.35">
      <c r="A1168" s="161"/>
      <c r="B1168" s="161"/>
      <c r="C1168" s="207"/>
      <c r="D1168" s="152"/>
      <c r="E1168" s="234" t="str">
        <f>IFERROR(IF(ISBLANK(C1168),IF(ISBLANK(D1168),"",VLOOKUP(D1168,Subrecipient!$D$13:$E$1200,2,FALSE)),VLOOKUP(C1168,Subrecipient!$C$13:$E$1200,3,FALSE)),"Not Found")</f>
        <v/>
      </c>
      <c r="F1168" s="152"/>
      <c r="G1168" s="216"/>
      <c r="H1168" s="207"/>
      <c r="I1168" s="234" t="str">
        <f t="shared" si="18"/>
        <v/>
      </c>
      <c r="J1168" s="152"/>
      <c r="K1168" s="217"/>
      <c r="L1168" s="154"/>
      <c r="M1168" s="155"/>
      <c r="N1168" s="155"/>
      <c r="O1168" s="155"/>
      <c r="P1168" s="154"/>
      <c r="Q1168" s="215"/>
      <c r="R1168" s="152"/>
      <c r="S1168" s="152"/>
      <c r="T1168" s="152"/>
      <c r="U1168" s="152"/>
      <c r="V1168" s="152"/>
      <c r="W1168" s="207"/>
      <c r="X1168" s="207"/>
      <c r="Y1168" s="152"/>
      <c r="Z1168" s="152"/>
      <c r="AA1168" s="152"/>
      <c r="AB1168" s="152"/>
      <c r="AC1168" s="152"/>
      <c r="AD1168" s="152"/>
      <c r="AE1168" s="250"/>
      <c r="AF1168" s="250"/>
      <c r="AG1168" s="186"/>
      <c r="AH1168" s="250"/>
    </row>
    <row r="1169" spans="1:34" ht="12.75" customHeight="1" x14ac:dyDescent="0.35">
      <c r="A1169" s="161"/>
      <c r="B1169" s="161"/>
      <c r="C1169" s="207"/>
      <c r="D1169" s="152"/>
      <c r="E1169" s="234" t="str">
        <f>IFERROR(IF(ISBLANK(C1169),IF(ISBLANK(D1169),"",VLOOKUP(D1169,Subrecipient!$D$13:$E$1200,2,FALSE)),VLOOKUP(C1169,Subrecipient!$C$13:$E$1200,3,FALSE)),"Not Found")</f>
        <v/>
      </c>
      <c r="F1169" s="152"/>
      <c r="G1169" s="216"/>
      <c r="H1169" s="207"/>
      <c r="I1169" s="234" t="str">
        <f t="shared" si="18"/>
        <v/>
      </c>
      <c r="J1169" s="152"/>
      <c r="K1169" s="217"/>
      <c r="L1169" s="154"/>
      <c r="M1169" s="155"/>
      <c r="N1169" s="155"/>
      <c r="O1169" s="155"/>
      <c r="P1169" s="154"/>
      <c r="Q1169" s="215"/>
      <c r="R1169" s="152"/>
      <c r="S1169" s="152"/>
      <c r="T1169" s="152"/>
      <c r="U1169" s="152"/>
      <c r="V1169" s="152"/>
      <c r="W1169" s="207"/>
      <c r="X1169" s="207"/>
      <c r="Y1169" s="152"/>
      <c r="Z1169" s="152"/>
      <c r="AA1169" s="152"/>
      <c r="AB1169" s="152"/>
      <c r="AC1169" s="152"/>
      <c r="AD1169" s="152"/>
      <c r="AE1169" s="250"/>
      <c r="AF1169" s="250"/>
      <c r="AG1169" s="186"/>
      <c r="AH1169" s="250"/>
    </row>
    <row r="1170" spans="1:34" ht="12.75" customHeight="1" x14ac:dyDescent="0.35">
      <c r="A1170" s="161"/>
      <c r="B1170" s="161"/>
      <c r="C1170" s="207"/>
      <c r="D1170" s="152"/>
      <c r="E1170" s="234" t="str">
        <f>IFERROR(IF(ISBLANK(C1170),IF(ISBLANK(D1170),"",VLOOKUP(D1170,Subrecipient!$D$13:$E$1200,2,FALSE)),VLOOKUP(C1170,Subrecipient!$C$13:$E$1200,3,FALSE)),"Not Found")</f>
        <v/>
      </c>
      <c r="F1170" s="152"/>
      <c r="G1170" s="216"/>
      <c r="H1170" s="207"/>
      <c r="I1170" s="234" t="str">
        <f t="shared" si="18"/>
        <v/>
      </c>
      <c r="J1170" s="152"/>
      <c r="K1170" s="217"/>
      <c r="L1170" s="154"/>
      <c r="M1170" s="155"/>
      <c r="N1170" s="155"/>
      <c r="O1170" s="155"/>
      <c r="P1170" s="154"/>
      <c r="Q1170" s="215"/>
      <c r="R1170" s="152"/>
      <c r="S1170" s="152"/>
      <c r="T1170" s="152"/>
      <c r="U1170" s="152"/>
      <c r="V1170" s="152"/>
      <c r="W1170" s="207"/>
      <c r="X1170" s="207"/>
      <c r="Y1170" s="152"/>
      <c r="Z1170" s="152"/>
      <c r="AA1170" s="152"/>
      <c r="AB1170" s="152"/>
      <c r="AC1170" s="152"/>
      <c r="AD1170" s="152"/>
      <c r="AE1170" s="250"/>
      <c r="AF1170" s="250"/>
      <c r="AG1170" s="186"/>
      <c r="AH1170" s="250"/>
    </row>
    <row r="1171" spans="1:34" ht="12.75" customHeight="1" x14ac:dyDescent="0.35">
      <c r="A1171" s="161"/>
      <c r="B1171" s="161"/>
      <c r="C1171" s="207"/>
      <c r="D1171" s="152"/>
      <c r="E1171" s="234" t="str">
        <f>IFERROR(IF(ISBLANK(C1171),IF(ISBLANK(D1171),"",VLOOKUP(D1171,Subrecipient!$D$13:$E$1200,2,FALSE)),VLOOKUP(C1171,Subrecipient!$C$13:$E$1200,3,FALSE)),"Not Found")</f>
        <v/>
      </c>
      <c r="F1171" s="152"/>
      <c r="G1171" s="216"/>
      <c r="H1171" s="207"/>
      <c r="I1171" s="234" t="str">
        <f t="shared" si="18"/>
        <v/>
      </c>
      <c r="J1171" s="152"/>
      <c r="K1171" s="217"/>
      <c r="L1171" s="154"/>
      <c r="M1171" s="155"/>
      <c r="N1171" s="155"/>
      <c r="O1171" s="155"/>
      <c r="P1171" s="154"/>
      <c r="Q1171" s="215"/>
      <c r="R1171" s="152"/>
      <c r="S1171" s="152"/>
      <c r="T1171" s="152"/>
      <c r="U1171" s="152"/>
      <c r="V1171" s="152"/>
      <c r="W1171" s="207"/>
      <c r="X1171" s="207"/>
      <c r="Y1171" s="152"/>
      <c r="Z1171" s="152"/>
      <c r="AA1171" s="152"/>
      <c r="AB1171" s="152"/>
      <c r="AC1171" s="152"/>
      <c r="AD1171" s="152"/>
      <c r="AE1171" s="250"/>
      <c r="AF1171" s="250"/>
      <c r="AG1171" s="186"/>
      <c r="AH1171" s="250"/>
    </row>
    <row r="1172" spans="1:34" ht="12.75" customHeight="1" x14ac:dyDescent="0.35">
      <c r="A1172" s="161"/>
      <c r="B1172" s="161"/>
      <c r="C1172" s="207"/>
      <c r="D1172" s="152"/>
      <c r="E1172" s="234" t="str">
        <f>IFERROR(IF(ISBLANK(C1172),IF(ISBLANK(D1172),"",VLOOKUP(D1172,Subrecipient!$D$13:$E$1200,2,FALSE)),VLOOKUP(C1172,Subrecipient!$C$13:$E$1200,3,FALSE)),"Not Found")</f>
        <v/>
      </c>
      <c r="F1172" s="152"/>
      <c r="G1172" s="216"/>
      <c r="H1172" s="207"/>
      <c r="I1172" s="234" t="str">
        <f t="shared" si="18"/>
        <v/>
      </c>
      <c r="J1172" s="152"/>
      <c r="K1172" s="217"/>
      <c r="L1172" s="154"/>
      <c r="M1172" s="155"/>
      <c r="N1172" s="155"/>
      <c r="O1172" s="155"/>
      <c r="P1172" s="154"/>
      <c r="Q1172" s="215"/>
      <c r="R1172" s="152"/>
      <c r="S1172" s="152"/>
      <c r="T1172" s="152"/>
      <c r="U1172" s="152"/>
      <c r="V1172" s="152"/>
      <c r="W1172" s="207"/>
      <c r="X1172" s="207"/>
      <c r="Y1172" s="152"/>
      <c r="Z1172" s="152"/>
      <c r="AA1172" s="152"/>
      <c r="AB1172" s="152"/>
      <c r="AC1172" s="152"/>
      <c r="AD1172" s="152"/>
      <c r="AE1172" s="250"/>
      <c r="AF1172" s="250"/>
      <c r="AG1172" s="186"/>
      <c r="AH1172" s="250"/>
    </row>
    <row r="1173" spans="1:34" ht="12.75" customHeight="1" x14ac:dyDescent="0.35">
      <c r="A1173" s="161"/>
      <c r="B1173" s="161"/>
      <c r="C1173" s="207"/>
      <c r="D1173" s="152"/>
      <c r="E1173" s="234" t="str">
        <f>IFERROR(IF(ISBLANK(C1173),IF(ISBLANK(D1173),"",VLOOKUP(D1173,Subrecipient!$D$13:$E$1200,2,FALSE)),VLOOKUP(C1173,Subrecipient!$C$13:$E$1200,3,FALSE)),"Not Found")</f>
        <v/>
      </c>
      <c r="F1173" s="152"/>
      <c r="G1173" s="216"/>
      <c r="H1173" s="207"/>
      <c r="I1173" s="234" t="str">
        <f t="shared" si="18"/>
        <v/>
      </c>
      <c r="J1173" s="152"/>
      <c r="K1173" s="217"/>
      <c r="L1173" s="154"/>
      <c r="M1173" s="155"/>
      <c r="N1173" s="155"/>
      <c r="O1173" s="155"/>
      <c r="P1173" s="154"/>
      <c r="Q1173" s="215"/>
      <c r="R1173" s="152"/>
      <c r="S1173" s="152"/>
      <c r="T1173" s="152"/>
      <c r="U1173" s="152"/>
      <c r="V1173" s="152"/>
      <c r="W1173" s="207"/>
      <c r="X1173" s="207"/>
      <c r="Y1173" s="152"/>
      <c r="Z1173" s="152"/>
      <c r="AA1173" s="152"/>
      <c r="AB1173" s="152"/>
      <c r="AC1173" s="152"/>
      <c r="AD1173" s="152"/>
      <c r="AE1173" s="250"/>
      <c r="AF1173" s="250"/>
      <c r="AG1173" s="186"/>
      <c r="AH1173" s="250"/>
    </row>
    <row r="1174" spans="1:34" ht="12.75" customHeight="1" x14ac:dyDescent="0.35">
      <c r="A1174" s="161"/>
      <c r="B1174" s="161"/>
      <c r="C1174" s="207"/>
      <c r="D1174" s="152"/>
      <c r="E1174" s="234" t="str">
        <f>IFERROR(IF(ISBLANK(C1174),IF(ISBLANK(D1174),"",VLOOKUP(D1174,Subrecipient!$D$13:$E$1200,2,FALSE)),VLOOKUP(C1174,Subrecipient!$C$13:$E$1200,3,FALSE)),"Not Found")</f>
        <v/>
      </c>
      <c r="F1174" s="152"/>
      <c r="G1174" s="216"/>
      <c r="H1174" s="207"/>
      <c r="I1174" s="234" t="str">
        <f t="shared" si="18"/>
        <v/>
      </c>
      <c r="J1174" s="152"/>
      <c r="K1174" s="217"/>
      <c r="L1174" s="154"/>
      <c r="M1174" s="155"/>
      <c r="N1174" s="155"/>
      <c r="O1174" s="155"/>
      <c r="P1174" s="154"/>
      <c r="Q1174" s="215"/>
      <c r="R1174" s="152"/>
      <c r="S1174" s="152"/>
      <c r="T1174" s="152"/>
      <c r="U1174" s="152"/>
      <c r="V1174" s="152"/>
      <c r="W1174" s="207"/>
      <c r="X1174" s="207"/>
      <c r="Y1174" s="152"/>
      <c r="Z1174" s="152"/>
      <c r="AA1174" s="152"/>
      <c r="AB1174" s="152"/>
      <c r="AC1174" s="152"/>
      <c r="AD1174" s="152"/>
      <c r="AE1174" s="250"/>
      <c r="AF1174" s="250"/>
      <c r="AG1174" s="186"/>
      <c r="AH1174" s="250"/>
    </row>
    <row r="1175" spans="1:34" ht="12.75" customHeight="1" x14ac:dyDescent="0.35">
      <c r="A1175" s="161"/>
      <c r="B1175" s="161"/>
      <c r="C1175" s="207"/>
      <c r="D1175" s="152"/>
      <c r="E1175" s="234" t="str">
        <f>IFERROR(IF(ISBLANK(C1175),IF(ISBLANK(D1175),"",VLOOKUP(D1175,Subrecipient!$D$13:$E$1200,2,FALSE)),VLOOKUP(C1175,Subrecipient!$C$13:$E$1200,3,FALSE)),"Not Found")</f>
        <v/>
      </c>
      <c r="F1175" s="152"/>
      <c r="G1175" s="216"/>
      <c r="H1175" s="207"/>
      <c r="I1175" s="234" t="str">
        <f t="shared" si="18"/>
        <v/>
      </c>
      <c r="J1175" s="152"/>
      <c r="K1175" s="217"/>
      <c r="L1175" s="154"/>
      <c r="M1175" s="155"/>
      <c r="N1175" s="155"/>
      <c r="O1175" s="155"/>
      <c r="P1175" s="154"/>
      <c r="Q1175" s="215"/>
      <c r="R1175" s="152"/>
      <c r="S1175" s="152"/>
      <c r="T1175" s="152"/>
      <c r="U1175" s="152"/>
      <c r="V1175" s="152"/>
      <c r="W1175" s="207"/>
      <c r="X1175" s="207"/>
      <c r="Y1175" s="152"/>
      <c r="Z1175" s="152"/>
      <c r="AA1175" s="152"/>
      <c r="AB1175" s="152"/>
      <c r="AC1175" s="152"/>
      <c r="AD1175" s="152"/>
      <c r="AE1175" s="250"/>
      <c r="AF1175" s="250"/>
      <c r="AG1175" s="186"/>
      <c r="AH1175" s="250"/>
    </row>
    <row r="1176" spans="1:34" ht="12.75" customHeight="1" x14ac:dyDescent="0.35">
      <c r="A1176" s="161"/>
      <c r="B1176" s="161"/>
      <c r="C1176" s="207"/>
      <c r="D1176" s="152"/>
      <c r="E1176" s="234" t="str">
        <f>IFERROR(IF(ISBLANK(C1176),IF(ISBLANK(D1176),"",VLOOKUP(D1176,Subrecipient!$D$13:$E$1200,2,FALSE)),VLOOKUP(C1176,Subrecipient!$C$13:$E$1200,3,FALSE)),"Not Found")</f>
        <v/>
      </c>
      <c r="F1176" s="152"/>
      <c r="G1176" s="216"/>
      <c r="H1176" s="207"/>
      <c r="I1176" s="234" t="str">
        <f t="shared" si="18"/>
        <v/>
      </c>
      <c r="J1176" s="152"/>
      <c r="K1176" s="217"/>
      <c r="L1176" s="154"/>
      <c r="M1176" s="155"/>
      <c r="N1176" s="155"/>
      <c r="O1176" s="155"/>
      <c r="P1176" s="154"/>
      <c r="Q1176" s="215"/>
      <c r="R1176" s="152"/>
      <c r="S1176" s="152"/>
      <c r="T1176" s="152"/>
      <c r="U1176" s="152"/>
      <c r="V1176" s="152"/>
      <c r="W1176" s="207"/>
      <c r="X1176" s="207"/>
      <c r="Y1176" s="152"/>
      <c r="Z1176" s="152"/>
      <c r="AA1176" s="152"/>
      <c r="AB1176" s="152"/>
      <c r="AC1176" s="152"/>
      <c r="AD1176" s="152"/>
      <c r="AE1176" s="250"/>
      <c r="AF1176" s="250"/>
      <c r="AG1176" s="186"/>
      <c r="AH1176" s="250"/>
    </row>
    <row r="1177" spans="1:34" ht="12.75" customHeight="1" x14ac:dyDescent="0.35">
      <c r="A1177" s="161"/>
      <c r="B1177" s="161"/>
      <c r="C1177" s="207"/>
      <c r="D1177" s="152"/>
      <c r="E1177" s="234" t="str">
        <f>IFERROR(IF(ISBLANK(C1177),IF(ISBLANK(D1177),"",VLOOKUP(D1177,Subrecipient!$D$13:$E$1200,2,FALSE)),VLOOKUP(C1177,Subrecipient!$C$13:$E$1200,3,FALSE)),"Not Found")</f>
        <v/>
      </c>
      <c r="F1177" s="152"/>
      <c r="G1177" s="216"/>
      <c r="H1177" s="207"/>
      <c r="I1177" s="234" t="str">
        <f t="shared" si="18"/>
        <v/>
      </c>
      <c r="J1177" s="152"/>
      <c r="K1177" s="217"/>
      <c r="L1177" s="154"/>
      <c r="M1177" s="155"/>
      <c r="N1177" s="155"/>
      <c r="O1177" s="155"/>
      <c r="P1177" s="154"/>
      <c r="Q1177" s="215"/>
      <c r="R1177" s="152"/>
      <c r="S1177" s="152"/>
      <c r="T1177" s="152"/>
      <c r="U1177" s="152"/>
      <c r="V1177" s="152"/>
      <c r="W1177" s="207"/>
      <c r="X1177" s="207"/>
      <c r="Y1177" s="152"/>
      <c r="Z1177" s="152"/>
      <c r="AA1177" s="152"/>
      <c r="AB1177" s="152"/>
      <c r="AC1177" s="152"/>
      <c r="AD1177" s="152"/>
      <c r="AE1177" s="250"/>
      <c r="AF1177" s="250"/>
      <c r="AG1177" s="186"/>
      <c r="AH1177" s="250"/>
    </row>
    <row r="1178" spans="1:34" ht="12.75" customHeight="1" x14ac:dyDescent="0.35">
      <c r="A1178" s="161"/>
      <c r="B1178" s="161"/>
      <c r="C1178" s="207"/>
      <c r="D1178" s="152"/>
      <c r="E1178" s="234" t="str">
        <f>IFERROR(IF(ISBLANK(C1178),IF(ISBLANK(D1178),"",VLOOKUP(D1178,Subrecipient!$D$13:$E$1200,2,FALSE)),VLOOKUP(C1178,Subrecipient!$C$13:$E$1200,3,FALSE)),"Not Found")</f>
        <v/>
      </c>
      <c r="F1178" s="152"/>
      <c r="G1178" s="216"/>
      <c r="H1178" s="207"/>
      <c r="I1178" s="234" t="str">
        <f t="shared" si="18"/>
        <v/>
      </c>
      <c r="J1178" s="152"/>
      <c r="K1178" s="217"/>
      <c r="L1178" s="154"/>
      <c r="M1178" s="155"/>
      <c r="N1178" s="155"/>
      <c r="O1178" s="155"/>
      <c r="P1178" s="154"/>
      <c r="Q1178" s="215"/>
      <c r="R1178" s="152"/>
      <c r="S1178" s="152"/>
      <c r="T1178" s="152"/>
      <c r="U1178" s="152"/>
      <c r="V1178" s="152"/>
      <c r="W1178" s="207"/>
      <c r="X1178" s="207"/>
      <c r="Y1178" s="152"/>
      <c r="Z1178" s="152"/>
      <c r="AA1178" s="152"/>
      <c r="AB1178" s="152"/>
      <c r="AC1178" s="152"/>
      <c r="AD1178" s="152"/>
      <c r="AE1178" s="250"/>
      <c r="AF1178" s="250"/>
      <c r="AG1178" s="186"/>
      <c r="AH1178" s="250"/>
    </row>
    <row r="1179" spans="1:34" ht="12.75" customHeight="1" x14ac:dyDescent="0.35">
      <c r="A1179" s="161"/>
      <c r="B1179" s="161"/>
      <c r="C1179" s="207"/>
      <c r="D1179" s="152"/>
      <c r="E1179" s="234" t="str">
        <f>IFERROR(IF(ISBLANK(C1179),IF(ISBLANK(D1179),"",VLOOKUP(D1179,Subrecipient!$D$13:$E$1200,2,FALSE)),VLOOKUP(C1179,Subrecipient!$C$13:$E$1200,3,FALSE)),"Not Found")</f>
        <v/>
      </c>
      <c r="F1179" s="152"/>
      <c r="G1179" s="216"/>
      <c r="H1179" s="207"/>
      <c r="I1179" s="234" t="str">
        <f t="shared" si="18"/>
        <v/>
      </c>
      <c r="J1179" s="152"/>
      <c r="K1179" s="217"/>
      <c r="L1179" s="154"/>
      <c r="M1179" s="155"/>
      <c r="N1179" s="155"/>
      <c r="O1179" s="155"/>
      <c r="P1179" s="154"/>
      <c r="Q1179" s="215"/>
      <c r="R1179" s="152"/>
      <c r="S1179" s="152"/>
      <c r="T1179" s="152"/>
      <c r="U1179" s="152"/>
      <c r="V1179" s="152"/>
      <c r="W1179" s="207"/>
      <c r="X1179" s="207"/>
      <c r="Y1179" s="152"/>
      <c r="Z1179" s="152"/>
      <c r="AA1179" s="152"/>
      <c r="AB1179" s="152"/>
      <c r="AC1179" s="152"/>
      <c r="AD1179" s="152"/>
      <c r="AE1179" s="250"/>
      <c r="AF1179" s="250"/>
      <c r="AG1179" s="186"/>
      <c r="AH1179" s="250"/>
    </row>
    <row r="1180" spans="1:34" ht="12.75" customHeight="1" x14ac:dyDescent="0.35">
      <c r="A1180" s="161"/>
      <c r="B1180" s="161"/>
      <c r="C1180" s="207"/>
      <c r="D1180" s="152"/>
      <c r="E1180" s="234" t="str">
        <f>IFERROR(IF(ISBLANK(C1180),IF(ISBLANK(D1180),"",VLOOKUP(D1180,Subrecipient!$D$13:$E$1200,2,FALSE)),VLOOKUP(C1180,Subrecipient!$C$13:$E$1200,3,FALSE)),"Not Found")</f>
        <v/>
      </c>
      <c r="F1180" s="152"/>
      <c r="G1180" s="216"/>
      <c r="H1180" s="207"/>
      <c r="I1180" s="234" t="str">
        <f t="shared" si="18"/>
        <v/>
      </c>
      <c r="J1180" s="152"/>
      <c r="K1180" s="217"/>
      <c r="L1180" s="154"/>
      <c r="M1180" s="155"/>
      <c r="N1180" s="155"/>
      <c r="O1180" s="155"/>
      <c r="P1180" s="154"/>
      <c r="Q1180" s="215"/>
      <c r="R1180" s="152"/>
      <c r="S1180" s="152"/>
      <c r="T1180" s="152"/>
      <c r="U1180" s="152"/>
      <c r="V1180" s="152"/>
      <c r="W1180" s="207"/>
      <c r="X1180" s="207"/>
      <c r="Y1180" s="152"/>
      <c r="Z1180" s="152"/>
      <c r="AA1180" s="152"/>
      <c r="AB1180" s="152"/>
      <c r="AC1180" s="152"/>
      <c r="AD1180" s="152"/>
      <c r="AE1180" s="250"/>
      <c r="AF1180" s="250"/>
      <c r="AG1180" s="186"/>
      <c r="AH1180" s="250"/>
    </row>
    <row r="1181" spans="1:34" ht="12.75" customHeight="1" x14ac:dyDescent="0.35">
      <c r="A1181" s="161"/>
      <c r="B1181" s="161"/>
      <c r="C1181" s="207"/>
      <c r="D1181" s="152"/>
      <c r="E1181" s="234" t="str">
        <f>IFERROR(IF(ISBLANK(C1181),IF(ISBLANK(D1181),"",VLOOKUP(D1181,Subrecipient!$D$13:$E$1200,2,FALSE)),VLOOKUP(C1181,Subrecipient!$C$13:$E$1200,3,FALSE)),"Not Found")</f>
        <v/>
      </c>
      <c r="F1181" s="152"/>
      <c r="G1181" s="216"/>
      <c r="H1181" s="207"/>
      <c r="I1181" s="234" t="str">
        <f t="shared" si="18"/>
        <v/>
      </c>
      <c r="J1181" s="152"/>
      <c r="K1181" s="217"/>
      <c r="L1181" s="154"/>
      <c r="M1181" s="155"/>
      <c r="N1181" s="155"/>
      <c r="O1181" s="155"/>
      <c r="P1181" s="154"/>
      <c r="Q1181" s="215"/>
      <c r="R1181" s="152"/>
      <c r="S1181" s="152"/>
      <c r="T1181" s="152"/>
      <c r="U1181" s="152"/>
      <c r="V1181" s="152"/>
      <c r="W1181" s="207"/>
      <c r="X1181" s="207"/>
      <c r="Y1181" s="152"/>
      <c r="Z1181" s="152"/>
      <c r="AA1181" s="152"/>
      <c r="AB1181" s="152"/>
      <c r="AC1181" s="152"/>
      <c r="AD1181" s="152"/>
      <c r="AE1181" s="250"/>
      <c r="AF1181" s="250"/>
      <c r="AG1181" s="186"/>
      <c r="AH1181" s="250"/>
    </row>
    <row r="1182" spans="1:34" ht="12.75" customHeight="1" x14ac:dyDescent="0.35">
      <c r="A1182" s="161"/>
      <c r="B1182" s="161"/>
      <c r="C1182" s="207"/>
      <c r="D1182" s="152"/>
      <c r="E1182" s="234" t="str">
        <f>IFERROR(IF(ISBLANK(C1182),IF(ISBLANK(D1182),"",VLOOKUP(D1182,Subrecipient!$D$13:$E$1200,2,FALSE)),VLOOKUP(C1182,Subrecipient!$C$13:$E$1200,3,FALSE)),"Not Found")</f>
        <v/>
      </c>
      <c r="F1182" s="152"/>
      <c r="G1182" s="216"/>
      <c r="H1182" s="207"/>
      <c r="I1182" s="234" t="str">
        <f t="shared" si="18"/>
        <v/>
      </c>
      <c r="J1182" s="152"/>
      <c r="K1182" s="217"/>
      <c r="L1182" s="154"/>
      <c r="M1182" s="155"/>
      <c r="N1182" s="155"/>
      <c r="O1182" s="155"/>
      <c r="P1182" s="154"/>
      <c r="Q1182" s="215"/>
      <c r="R1182" s="152"/>
      <c r="S1182" s="152"/>
      <c r="T1182" s="152"/>
      <c r="U1182" s="152"/>
      <c r="V1182" s="152"/>
      <c r="W1182" s="207"/>
      <c r="X1182" s="207"/>
      <c r="Y1182" s="152"/>
      <c r="Z1182" s="152"/>
      <c r="AA1182" s="152"/>
      <c r="AB1182" s="152"/>
      <c r="AC1182" s="152"/>
      <c r="AD1182" s="152"/>
      <c r="AE1182" s="250"/>
      <c r="AF1182" s="250"/>
      <c r="AG1182" s="186"/>
      <c r="AH1182" s="250"/>
    </row>
    <row r="1183" spans="1:34" ht="12.75" customHeight="1" x14ac:dyDescent="0.35">
      <c r="A1183" s="161"/>
      <c r="B1183" s="161"/>
      <c r="C1183" s="207"/>
      <c r="D1183" s="152"/>
      <c r="E1183" s="234" t="str">
        <f>IFERROR(IF(ISBLANK(C1183),IF(ISBLANK(D1183),"",VLOOKUP(D1183,Subrecipient!$D$13:$E$1200,2,FALSE)),VLOOKUP(C1183,Subrecipient!$C$13:$E$1200,3,FALSE)),"Not Found")</f>
        <v/>
      </c>
      <c r="F1183" s="152"/>
      <c r="G1183" s="216"/>
      <c r="H1183" s="207"/>
      <c r="I1183" s="234" t="str">
        <f t="shared" si="18"/>
        <v/>
      </c>
      <c r="J1183" s="152"/>
      <c r="K1183" s="217"/>
      <c r="L1183" s="154"/>
      <c r="M1183" s="155"/>
      <c r="N1183" s="155"/>
      <c r="O1183" s="155"/>
      <c r="P1183" s="154"/>
      <c r="Q1183" s="215"/>
      <c r="R1183" s="152"/>
      <c r="S1183" s="152"/>
      <c r="T1183" s="152"/>
      <c r="U1183" s="152"/>
      <c r="V1183" s="152"/>
      <c r="W1183" s="207"/>
      <c r="X1183" s="207"/>
      <c r="Y1183" s="152"/>
      <c r="Z1183" s="152"/>
      <c r="AA1183" s="152"/>
      <c r="AB1183" s="152"/>
      <c r="AC1183" s="152"/>
      <c r="AD1183" s="152"/>
      <c r="AE1183" s="250"/>
      <c r="AF1183" s="250"/>
      <c r="AG1183" s="186"/>
      <c r="AH1183" s="250"/>
    </row>
    <row r="1184" spans="1:34" ht="12.75" customHeight="1" x14ac:dyDescent="0.35">
      <c r="A1184" s="161"/>
      <c r="B1184" s="161"/>
      <c r="C1184" s="207"/>
      <c r="D1184" s="152"/>
      <c r="E1184" s="234" t="str">
        <f>IFERROR(IF(ISBLANK(C1184),IF(ISBLANK(D1184),"",VLOOKUP(D1184,Subrecipient!$D$13:$E$1200,2,FALSE)),VLOOKUP(C1184,Subrecipient!$C$13:$E$1200,3,FALSE)),"Not Found")</f>
        <v/>
      </c>
      <c r="F1184" s="152"/>
      <c r="G1184" s="216"/>
      <c r="H1184" s="207"/>
      <c r="I1184" s="234" t="str">
        <f t="shared" si="18"/>
        <v/>
      </c>
      <c r="J1184" s="152"/>
      <c r="K1184" s="217"/>
      <c r="L1184" s="154"/>
      <c r="M1184" s="155"/>
      <c r="N1184" s="155"/>
      <c r="O1184" s="155"/>
      <c r="P1184" s="154"/>
      <c r="Q1184" s="215"/>
      <c r="R1184" s="152"/>
      <c r="S1184" s="152"/>
      <c r="T1184" s="152"/>
      <c r="U1184" s="152"/>
      <c r="V1184" s="152"/>
      <c r="W1184" s="207"/>
      <c r="X1184" s="207"/>
      <c r="Y1184" s="152"/>
      <c r="Z1184" s="152"/>
      <c r="AA1184" s="152"/>
      <c r="AB1184" s="152"/>
      <c r="AC1184" s="152"/>
      <c r="AD1184" s="152"/>
      <c r="AE1184" s="250"/>
      <c r="AF1184" s="250"/>
      <c r="AG1184" s="186"/>
      <c r="AH1184" s="250"/>
    </row>
    <row r="1185" spans="1:34" ht="12.75" customHeight="1" x14ac:dyDescent="0.35">
      <c r="A1185" s="161"/>
      <c r="B1185" s="161"/>
      <c r="C1185" s="207"/>
      <c r="D1185" s="152"/>
      <c r="E1185" s="234" t="str">
        <f>IFERROR(IF(ISBLANK(C1185),IF(ISBLANK(D1185),"",VLOOKUP(D1185,Subrecipient!$D$13:$E$1200,2,FALSE)),VLOOKUP(C1185,Subrecipient!$C$13:$E$1200,3,FALSE)),"Not Found")</f>
        <v/>
      </c>
      <c r="F1185" s="152"/>
      <c r="G1185" s="216"/>
      <c r="H1185" s="207"/>
      <c r="I1185" s="234" t="str">
        <f t="shared" si="18"/>
        <v/>
      </c>
      <c r="J1185" s="152"/>
      <c r="K1185" s="217"/>
      <c r="L1185" s="154"/>
      <c r="M1185" s="155"/>
      <c r="N1185" s="155"/>
      <c r="O1185" s="155"/>
      <c r="P1185" s="154"/>
      <c r="Q1185" s="215"/>
      <c r="R1185" s="152"/>
      <c r="S1185" s="152"/>
      <c r="T1185" s="152"/>
      <c r="U1185" s="152"/>
      <c r="V1185" s="152"/>
      <c r="W1185" s="207"/>
      <c r="X1185" s="207"/>
      <c r="Y1185" s="152"/>
      <c r="Z1185" s="152"/>
      <c r="AA1185" s="152"/>
      <c r="AB1185" s="152"/>
      <c r="AC1185" s="152"/>
      <c r="AD1185" s="152"/>
      <c r="AE1185" s="250"/>
      <c r="AF1185" s="250"/>
      <c r="AG1185" s="186"/>
      <c r="AH1185" s="250"/>
    </row>
    <row r="1186" spans="1:34" ht="12.75" customHeight="1" x14ac:dyDescent="0.35">
      <c r="A1186" s="161"/>
      <c r="B1186" s="161"/>
      <c r="C1186" s="207"/>
      <c r="D1186" s="152"/>
      <c r="E1186" s="234" t="str">
        <f>IFERROR(IF(ISBLANK(C1186),IF(ISBLANK(D1186),"",VLOOKUP(D1186,Subrecipient!$D$13:$E$1200,2,FALSE)),VLOOKUP(C1186,Subrecipient!$C$13:$E$1200,3,FALSE)),"Not Found")</f>
        <v/>
      </c>
      <c r="F1186" s="152"/>
      <c r="G1186" s="216"/>
      <c r="H1186" s="207"/>
      <c r="I1186" s="234" t="str">
        <f t="shared" si="18"/>
        <v/>
      </c>
      <c r="J1186" s="152"/>
      <c r="K1186" s="217"/>
      <c r="L1186" s="154"/>
      <c r="M1186" s="155"/>
      <c r="N1186" s="155"/>
      <c r="O1186" s="155"/>
      <c r="P1186" s="154"/>
      <c r="Q1186" s="215"/>
      <c r="R1186" s="152"/>
      <c r="S1186" s="152"/>
      <c r="T1186" s="152"/>
      <c r="U1186" s="152"/>
      <c r="V1186" s="152"/>
      <c r="W1186" s="207"/>
      <c r="X1186" s="207"/>
      <c r="Y1186" s="152"/>
      <c r="Z1186" s="152"/>
      <c r="AA1186" s="152"/>
      <c r="AB1186" s="152"/>
      <c r="AC1186" s="152"/>
      <c r="AD1186" s="152"/>
      <c r="AE1186" s="250"/>
      <c r="AF1186" s="250"/>
      <c r="AG1186" s="186"/>
      <c r="AH1186" s="250"/>
    </row>
    <row r="1187" spans="1:34" ht="12.75" customHeight="1" x14ac:dyDescent="0.35">
      <c r="A1187" s="161"/>
      <c r="B1187" s="161"/>
      <c r="C1187" s="207"/>
      <c r="D1187" s="152"/>
      <c r="E1187" s="234" t="str">
        <f>IFERROR(IF(ISBLANK(C1187),IF(ISBLANK(D1187),"",VLOOKUP(D1187,Subrecipient!$D$13:$E$1200,2,FALSE)),VLOOKUP(C1187,Subrecipient!$C$13:$E$1200,3,FALSE)),"Not Found")</f>
        <v/>
      </c>
      <c r="F1187" s="152"/>
      <c r="G1187" s="216"/>
      <c r="H1187" s="207"/>
      <c r="I1187" s="234" t="str">
        <f t="shared" si="18"/>
        <v/>
      </c>
      <c r="J1187" s="152"/>
      <c r="K1187" s="217"/>
      <c r="L1187" s="154"/>
      <c r="M1187" s="155"/>
      <c r="N1187" s="155"/>
      <c r="O1187" s="155"/>
      <c r="P1187" s="154"/>
      <c r="Q1187" s="215"/>
      <c r="R1187" s="152"/>
      <c r="S1187" s="152"/>
      <c r="T1187" s="152"/>
      <c r="U1187" s="152"/>
      <c r="V1187" s="152"/>
      <c r="W1187" s="207"/>
      <c r="X1187" s="207"/>
      <c r="Y1187" s="152"/>
      <c r="Z1187" s="152"/>
      <c r="AA1187" s="152"/>
      <c r="AB1187" s="152"/>
      <c r="AC1187" s="152"/>
      <c r="AD1187" s="152"/>
      <c r="AE1187" s="250"/>
      <c r="AF1187" s="250"/>
      <c r="AG1187" s="186"/>
      <c r="AH1187" s="250"/>
    </row>
    <row r="1188" spans="1:34" ht="12.75" customHeight="1" x14ac:dyDescent="0.35">
      <c r="A1188" s="161"/>
      <c r="B1188" s="161"/>
      <c r="C1188" s="207"/>
      <c r="D1188" s="152"/>
      <c r="E1188" s="234" t="str">
        <f>IFERROR(IF(ISBLANK(C1188),IF(ISBLANK(D1188),"",VLOOKUP(D1188,Subrecipient!$D$13:$E$1200,2,FALSE)),VLOOKUP(C1188,Subrecipient!$C$13:$E$1200,3,FALSE)),"Not Found")</f>
        <v/>
      </c>
      <c r="F1188" s="152"/>
      <c r="G1188" s="216"/>
      <c r="H1188" s="207"/>
      <c r="I1188" s="234" t="str">
        <f t="shared" si="18"/>
        <v/>
      </c>
      <c r="J1188" s="152"/>
      <c r="K1188" s="217"/>
      <c r="L1188" s="154"/>
      <c r="M1188" s="155"/>
      <c r="N1188" s="155"/>
      <c r="O1188" s="155"/>
      <c r="P1188" s="154"/>
      <c r="Q1188" s="215"/>
      <c r="R1188" s="152"/>
      <c r="S1188" s="152"/>
      <c r="T1188" s="152"/>
      <c r="U1188" s="152"/>
      <c r="V1188" s="152"/>
      <c r="W1188" s="207"/>
      <c r="X1188" s="207"/>
      <c r="Y1188" s="152"/>
      <c r="Z1188" s="152"/>
      <c r="AA1188" s="152"/>
      <c r="AB1188" s="152"/>
      <c r="AC1188" s="152"/>
      <c r="AD1188" s="152"/>
      <c r="AE1188" s="250"/>
      <c r="AF1188" s="250"/>
      <c r="AG1188" s="186"/>
      <c r="AH1188" s="250"/>
    </row>
    <row r="1189" spans="1:34" ht="12.75" customHeight="1" x14ac:dyDescent="0.35">
      <c r="A1189" s="161"/>
      <c r="B1189" s="161"/>
      <c r="C1189" s="207"/>
      <c r="D1189" s="152"/>
      <c r="E1189" s="234" t="str">
        <f>IFERROR(IF(ISBLANK(C1189),IF(ISBLANK(D1189),"",VLOOKUP(D1189,Subrecipient!$D$13:$E$1200,2,FALSE)),VLOOKUP(C1189,Subrecipient!$C$13:$E$1200,3,FALSE)),"Not Found")</f>
        <v/>
      </c>
      <c r="F1189" s="152"/>
      <c r="G1189" s="216"/>
      <c r="H1189" s="207"/>
      <c r="I1189" s="234" t="str">
        <f t="shared" si="18"/>
        <v/>
      </c>
      <c r="J1189" s="152"/>
      <c r="K1189" s="217"/>
      <c r="L1189" s="154"/>
      <c r="M1189" s="155"/>
      <c r="N1189" s="155"/>
      <c r="O1189" s="155"/>
      <c r="P1189" s="154"/>
      <c r="Q1189" s="215"/>
      <c r="R1189" s="152"/>
      <c r="S1189" s="152"/>
      <c r="T1189" s="152"/>
      <c r="U1189" s="152"/>
      <c r="V1189" s="152"/>
      <c r="W1189" s="207"/>
      <c r="X1189" s="207"/>
      <c r="Y1189" s="152"/>
      <c r="Z1189" s="152"/>
      <c r="AA1189" s="152"/>
      <c r="AB1189" s="152"/>
      <c r="AC1189" s="152"/>
      <c r="AD1189" s="152"/>
      <c r="AE1189" s="250"/>
      <c r="AF1189" s="250"/>
      <c r="AG1189" s="186"/>
      <c r="AH1189" s="250"/>
    </row>
    <row r="1190" spans="1:34" ht="12.75" customHeight="1" x14ac:dyDescent="0.35">
      <c r="A1190" s="161"/>
      <c r="B1190" s="161"/>
      <c r="C1190" s="207"/>
      <c r="D1190" s="152"/>
      <c r="E1190" s="234" t="str">
        <f>IFERROR(IF(ISBLANK(C1190),IF(ISBLANK(D1190),"",VLOOKUP(D1190,Subrecipient!$D$13:$E$1200,2,FALSE)),VLOOKUP(C1190,Subrecipient!$C$13:$E$1200,3,FALSE)),"Not Found")</f>
        <v/>
      </c>
      <c r="F1190" s="152"/>
      <c r="G1190" s="216"/>
      <c r="H1190" s="207"/>
      <c r="I1190" s="234" t="str">
        <f t="shared" si="18"/>
        <v/>
      </c>
      <c r="J1190" s="152"/>
      <c r="K1190" s="217"/>
      <c r="L1190" s="154"/>
      <c r="M1190" s="155"/>
      <c r="N1190" s="155"/>
      <c r="O1190" s="155"/>
      <c r="P1190" s="154"/>
      <c r="Q1190" s="215"/>
      <c r="R1190" s="152"/>
      <c r="S1190" s="152"/>
      <c r="T1190" s="152"/>
      <c r="U1190" s="152"/>
      <c r="V1190" s="152"/>
      <c r="W1190" s="207"/>
      <c r="X1190" s="207"/>
      <c r="Y1190" s="152"/>
      <c r="Z1190" s="152"/>
      <c r="AA1190" s="152"/>
      <c r="AB1190" s="152"/>
      <c r="AC1190" s="152"/>
      <c r="AD1190" s="152"/>
      <c r="AE1190" s="250"/>
      <c r="AF1190" s="250"/>
      <c r="AG1190" s="186"/>
      <c r="AH1190" s="250"/>
    </row>
    <row r="1191" spans="1:34" ht="12.75" customHeight="1" x14ac:dyDescent="0.35">
      <c r="A1191" s="161"/>
      <c r="B1191" s="161"/>
      <c r="C1191" s="207"/>
      <c r="D1191" s="152"/>
      <c r="E1191" s="234" t="str">
        <f>IFERROR(IF(ISBLANK(C1191),IF(ISBLANK(D1191),"",VLOOKUP(D1191,Subrecipient!$D$13:$E$1200,2,FALSE)),VLOOKUP(C1191,Subrecipient!$C$13:$E$1200,3,FALSE)),"Not Found")</f>
        <v/>
      </c>
      <c r="F1191" s="152"/>
      <c r="G1191" s="216"/>
      <c r="H1191" s="207"/>
      <c r="I1191" s="234" t="str">
        <f t="shared" si="18"/>
        <v/>
      </c>
      <c r="J1191" s="152"/>
      <c r="K1191" s="217"/>
      <c r="L1191" s="154"/>
      <c r="M1191" s="155"/>
      <c r="N1191" s="155"/>
      <c r="O1191" s="155"/>
      <c r="P1191" s="154"/>
      <c r="Q1191" s="215"/>
      <c r="R1191" s="152"/>
      <c r="S1191" s="152"/>
      <c r="T1191" s="152"/>
      <c r="U1191" s="152"/>
      <c r="V1191" s="152"/>
      <c r="W1191" s="207"/>
      <c r="X1191" s="207"/>
      <c r="Y1191" s="152"/>
      <c r="Z1191" s="152"/>
      <c r="AA1191" s="152"/>
      <c r="AB1191" s="152"/>
      <c r="AC1191" s="152"/>
      <c r="AD1191" s="152"/>
      <c r="AE1191" s="250"/>
      <c r="AF1191" s="250"/>
      <c r="AG1191" s="186"/>
      <c r="AH1191" s="250"/>
    </row>
    <row r="1192" spans="1:34" ht="12.75" customHeight="1" x14ac:dyDescent="0.35">
      <c r="A1192" s="161"/>
      <c r="B1192" s="161"/>
      <c r="C1192" s="207"/>
      <c r="D1192" s="152"/>
      <c r="E1192" s="234" t="str">
        <f>IFERROR(IF(ISBLANK(C1192),IF(ISBLANK(D1192),"",VLOOKUP(D1192,Subrecipient!$D$13:$E$1200,2,FALSE)),VLOOKUP(C1192,Subrecipient!$C$13:$E$1200,3,FALSE)),"Not Found")</f>
        <v/>
      </c>
      <c r="F1192" s="152"/>
      <c r="G1192" s="216"/>
      <c r="H1192" s="207"/>
      <c r="I1192" s="234" t="str">
        <f t="shared" si="18"/>
        <v/>
      </c>
      <c r="J1192" s="152"/>
      <c r="K1192" s="217"/>
      <c r="L1192" s="154"/>
      <c r="M1192" s="155"/>
      <c r="N1192" s="155"/>
      <c r="O1192" s="155"/>
      <c r="P1192" s="154"/>
      <c r="Q1192" s="215"/>
      <c r="R1192" s="152"/>
      <c r="S1192" s="152"/>
      <c r="T1192" s="152"/>
      <c r="U1192" s="152"/>
      <c r="V1192" s="152"/>
      <c r="W1192" s="207"/>
      <c r="X1192" s="207"/>
      <c r="Y1192" s="152"/>
      <c r="Z1192" s="152"/>
      <c r="AA1192" s="152"/>
      <c r="AB1192" s="152"/>
      <c r="AC1192" s="152"/>
      <c r="AD1192" s="152"/>
      <c r="AE1192" s="250"/>
      <c r="AF1192" s="250"/>
      <c r="AG1192" s="186"/>
      <c r="AH1192" s="250"/>
    </row>
    <row r="1193" spans="1:34" ht="12.75" customHeight="1" x14ac:dyDescent="0.35">
      <c r="A1193" s="161"/>
      <c r="B1193" s="161"/>
      <c r="C1193" s="207"/>
      <c r="D1193" s="152"/>
      <c r="E1193" s="234" t="str">
        <f>IFERROR(IF(ISBLANK(C1193),IF(ISBLANK(D1193),"",VLOOKUP(D1193,Subrecipient!$D$13:$E$1200,2,FALSE)),VLOOKUP(C1193,Subrecipient!$C$13:$E$1200,3,FALSE)),"Not Found")</f>
        <v/>
      </c>
      <c r="F1193" s="152"/>
      <c r="G1193" s="216"/>
      <c r="H1193" s="207"/>
      <c r="I1193" s="234" t="str">
        <f t="shared" si="18"/>
        <v/>
      </c>
      <c r="J1193" s="152"/>
      <c r="K1193" s="217"/>
      <c r="L1193" s="154"/>
      <c r="M1193" s="155"/>
      <c r="N1193" s="155"/>
      <c r="O1193" s="155"/>
      <c r="P1193" s="154"/>
      <c r="Q1193" s="215"/>
      <c r="R1193" s="152"/>
      <c r="S1193" s="152"/>
      <c r="T1193" s="152"/>
      <c r="U1193" s="152"/>
      <c r="V1193" s="152"/>
      <c r="W1193" s="207"/>
      <c r="X1193" s="207"/>
      <c r="Y1193" s="152"/>
      <c r="Z1193" s="152"/>
      <c r="AA1193" s="152"/>
      <c r="AB1193" s="152"/>
      <c r="AC1193" s="152"/>
      <c r="AD1193" s="152"/>
      <c r="AE1193" s="250"/>
      <c r="AF1193" s="250"/>
      <c r="AG1193" s="186"/>
      <c r="AH1193" s="250"/>
    </row>
    <row r="1194" spans="1:34" ht="12.75" customHeight="1" x14ac:dyDescent="0.35">
      <c r="A1194" s="161"/>
      <c r="B1194" s="161"/>
      <c r="C1194" s="207"/>
      <c r="D1194" s="152"/>
      <c r="E1194" s="234" t="str">
        <f>IFERROR(IF(ISBLANK(C1194),IF(ISBLANK(D1194),"",VLOOKUP(D1194,Subrecipient!$D$13:$E$1200,2,FALSE)),VLOOKUP(C1194,Subrecipient!$C$13:$E$1200,3,FALSE)),"Not Found")</f>
        <v/>
      </c>
      <c r="F1194" s="152"/>
      <c r="G1194" s="216"/>
      <c r="H1194" s="207"/>
      <c r="I1194" s="234" t="str">
        <f t="shared" si="18"/>
        <v/>
      </c>
      <c r="J1194" s="152"/>
      <c r="K1194" s="217"/>
      <c r="L1194" s="154"/>
      <c r="M1194" s="155"/>
      <c r="N1194" s="155"/>
      <c r="O1194" s="155"/>
      <c r="P1194" s="154"/>
      <c r="Q1194" s="215"/>
      <c r="R1194" s="152"/>
      <c r="S1194" s="152"/>
      <c r="T1194" s="152"/>
      <c r="U1194" s="152"/>
      <c r="V1194" s="152"/>
      <c r="W1194" s="207"/>
      <c r="X1194" s="207"/>
      <c r="Y1194" s="152"/>
      <c r="Z1194" s="152"/>
      <c r="AA1194" s="152"/>
      <c r="AB1194" s="152"/>
      <c r="AC1194" s="152"/>
      <c r="AD1194" s="152"/>
      <c r="AE1194" s="250"/>
      <c r="AF1194" s="250"/>
      <c r="AG1194" s="186"/>
      <c r="AH1194" s="250"/>
    </row>
    <row r="1195" spans="1:34" ht="12.75" customHeight="1" x14ac:dyDescent="0.35">
      <c r="A1195" s="161"/>
      <c r="B1195" s="161"/>
      <c r="C1195" s="207"/>
      <c r="D1195" s="152"/>
      <c r="E1195" s="234" t="str">
        <f>IFERROR(IF(ISBLANK(C1195),IF(ISBLANK(D1195),"",VLOOKUP(D1195,Subrecipient!$D$13:$E$1200,2,FALSE)),VLOOKUP(C1195,Subrecipient!$C$13:$E$1200,3,FALSE)),"Not Found")</f>
        <v/>
      </c>
      <c r="F1195" s="152"/>
      <c r="G1195" s="216"/>
      <c r="H1195" s="207"/>
      <c r="I1195" s="234" t="str">
        <f t="shared" si="18"/>
        <v/>
      </c>
      <c r="J1195" s="152"/>
      <c r="K1195" s="217"/>
      <c r="L1195" s="154"/>
      <c r="M1195" s="155"/>
      <c r="N1195" s="155"/>
      <c r="O1195" s="155"/>
      <c r="P1195" s="154"/>
      <c r="Q1195" s="215"/>
      <c r="R1195" s="152"/>
      <c r="S1195" s="152"/>
      <c r="T1195" s="152"/>
      <c r="U1195" s="152"/>
      <c r="V1195" s="152"/>
      <c r="W1195" s="207"/>
      <c r="X1195" s="207"/>
      <c r="Y1195" s="152"/>
      <c r="Z1195" s="152"/>
      <c r="AA1195" s="152"/>
      <c r="AB1195" s="152"/>
      <c r="AC1195" s="152"/>
      <c r="AD1195" s="152"/>
      <c r="AE1195" s="250"/>
      <c r="AF1195" s="250"/>
      <c r="AG1195" s="186"/>
      <c r="AH1195" s="250"/>
    </row>
    <row r="1196" spans="1:34" ht="12.75" customHeight="1" x14ac:dyDescent="0.35">
      <c r="A1196" s="161"/>
      <c r="B1196" s="161"/>
      <c r="C1196" s="207"/>
      <c r="D1196" s="152"/>
      <c r="E1196" s="234" t="str">
        <f>IFERROR(IF(ISBLANK(C1196),IF(ISBLANK(D1196),"",VLOOKUP(D1196,Subrecipient!$D$13:$E$1200,2,FALSE)),VLOOKUP(C1196,Subrecipient!$C$13:$E$1200,3,FALSE)),"Not Found")</f>
        <v/>
      </c>
      <c r="F1196" s="152"/>
      <c r="G1196" s="216"/>
      <c r="H1196" s="207"/>
      <c r="I1196" s="234" t="str">
        <f t="shared" si="18"/>
        <v/>
      </c>
      <c r="J1196" s="152"/>
      <c r="K1196" s="217"/>
      <c r="L1196" s="154"/>
      <c r="M1196" s="155"/>
      <c r="N1196" s="155"/>
      <c r="O1196" s="155"/>
      <c r="P1196" s="154"/>
      <c r="Q1196" s="215"/>
      <c r="R1196" s="152"/>
      <c r="S1196" s="152"/>
      <c r="T1196" s="152"/>
      <c r="U1196" s="152"/>
      <c r="V1196" s="152"/>
      <c r="W1196" s="207"/>
      <c r="X1196" s="207"/>
      <c r="Y1196" s="152"/>
      <c r="Z1196" s="152"/>
      <c r="AA1196" s="152"/>
      <c r="AB1196" s="152"/>
      <c r="AC1196" s="152"/>
      <c r="AD1196" s="152"/>
      <c r="AE1196" s="250"/>
      <c r="AF1196" s="250"/>
      <c r="AG1196" s="186"/>
      <c r="AH1196" s="250"/>
    </row>
    <row r="1197" spans="1:34" ht="12.75" customHeight="1" x14ac:dyDescent="0.35">
      <c r="A1197" s="161"/>
      <c r="B1197" s="161"/>
      <c r="C1197" s="207"/>
      <c r="D1197" s="152"/>
      <c r="E1197" s="234" t="str">
        <f>IFERROR(IF(ISBLANK(C1197),IF(ISBLANK(D1197),"",VLOOKUP(D1197,Subrecipient!$D$13:$E$1200,2,FALSE)),VLOOKUP(C1197,Subrecipient!$C$13:$E$1200,3,FALSE)),"Not Found")</f>
        <v/>
      </c>
      <c r="F1197" s="152"/>
      <c r="G1197" s="216"/>
      <c r="H1197" s="207"/>
      <c r="I1197" s="234" t="str">
        <f t="shared" si="18"/>
        <v/>
      </c>
      <c r="J1197" s="152"/>
      <c r="K1197" s="217"/>
      <c r="L1197" s="154"/>
      <c r="M1197" s="155"/>
      <c r="N1197" s="155"/>
      <c r="O1197" s="155"/>
      <c r="P1197" s="154"/>
      <c r="Q1197" s="215"/>
      <c r="R1197" s="152"/>
      <c r="S1197" s="152"/>
      <c r="T1197" s="152"/>
      <c r="U1197" s="152"/>
      <c r="V1197" s="152"/>
      <c r="W1197" s="207"/>
      <c r="X1197" s="207"/>
      <c r="Y1197" s="152"/>
      <c r="Z1197" s="152"/>
      <c r="AA1197" s="152"/>
      <c r="AB1197" s="152"/>
      <c r="AC1197" s="152"/>
      <c r="AD1197" s="152"/>
      <c r="AE1197" s="250"/>
      <c r="AF1197" s="250"/>
      <c r="AG1197" s="186"/>
      <c r="AH1197" s="250"/>
    </row>
    <row r="1198" spans="1:34" ht="12.75" customHeight="1" x14ac:dyDescent="0.35">
      <c r="A1198" s="161"/>
      <c r="B1198" s="161"/>
      <c r="C1198" s="207"/>
      <c r="D1198" s="152"/>
      <c r="E1198" s="234" t="str">
        <f>IFERROR(IF(ISBLANK(C1198),IF(ISBLANK(D1198),"",VLOOKUP(D1198,Subrecipient!$D$13:$E$1200,2,FALSE)),VLOOKUP(C1198,Subrecipient!$C$13:$E$1200,3,FALSE)),"Not Found")</f>
        <v/>
      </c>
      <c r="F1198" s="152"/>
      <c r="G1198" s="216"/>
      <c r="H1198" s="207"/>
      <c r="I1198" s="234" t="str">
        <f t="shared" si="18"/>
        <v/>
      </c>
      <c r="J1198" s="152"/>
      <c r="K1198" s="217"/>
      <c r="L1198" s="154"/>
      <c r="M1198" s="155"/>
      <c r="N1198" s="155"/>
      <c r="O1198" s="155"/>
      <c r="P1198" s="154"/>
      <c r="Q1198" s="215"/>
      <c r="R1198" s="152"/>
      <c r="S1198" s="152"/>
      <c r="T1198" s="152"/>
      <c r="U1198" s="152"/>
      <c r="V1198" s="152"/>
      <c r="W1198" s="207"/>
      <c r="X1198" s="207"/>
      <c r="Y1198" s="152"/>
      <c r="Z1198" s="152"/>
      <c r="AA1198" s="152"/>
      <c r="AB1198" s="152"/>
      <c r="AC1198" s="152"/>
      <c r="AD1198" s="152"/>
      <c r="AE1198" s="250"/>
      <c r="AF1198" s="250"/>
      <c r="AG1198" s="186"/>
      <c r="AH1198" s="250"/>
    </row>
    <row r="1199" spans="1:34" ht="12.75" customHeight="1" x14ac:dyDescent="0.35">
      <c r="A1199" s="161"/>
      <c r="B1199" s="161"/>
      <c r="C1199" s="207"/>
      <c r="D1199" s="152"/>
      <c r="E1199" s="234" t="str">
        <f>IFERROR(IF(ISBLANK(C1199),IF(ISBLANK(D1199),"",VLOOKUP(D1199,Subrecipient!$D$13:$E$1200,2,FALSE)),VLOOKUP(C1199,Subrecipient!$C$13:$E$1200,3,FALSE)),"Not Found")</f>
        <v/>
      </c>
      <c r="F1199" s="152"/>
      <c r="G1199" s="216"/>
      <c r="H1199" s="207"/>
      <c r="I1199" s="234" t="str">
        <f t="shared" si="18"/>
        <v/>
      </c>
      <c r="J1199" s="152"/>
      <c r="K1199" s="217"/>
      <c r="L1199" s="154"/>
      <c r="M1199" s="155"/>
      <c r="N1199" s="155"/>
      <c r="O1199" s="155"/>
      <c r="P1199" s="154"/>
      <c r="Q1199" s="215"/>
      <c r="R1199" s="152"/>
      <c r="S1199" s="152"/>
      <c r="T1199" s="152"/>
      <c r="U1199" s="152"/>
      <c r="V1199" s="152"/>
      <c r="W1199" s="207"/>
      <c r="X1199" s="207"/>
      <c r="Y1199" s="152"/>
      <c r="Z1199" s="152"/>
      <c r="AA1199" s="152"/>
      <c r="AB1199" s="152"/>
      <c r="AC1199" s="152"/>
      <c r="AD1199" s="152"/>
      <c r="AE1199" s="250"/>
      <c r="AF1199" s="250"/>
      <c r="AG1199" s="186"/>
      <c r="AH1199" s="250"/>
    </row>
    <row r="1200" spans="1:34" ht="12.75" customHeight="1" x14ac:dyDescent="0.35">
      <c r="A1200" s="161"/>
      <c r="B1200" s="161"/>
      <c r="C1200" s="207"/>
      <c r="D1200" s="152"/>
      <c r="E1200" s="234" t="str">
        <f>IFERROR(IF(ISBLANK(C1200),IF(ISBLANK(D1200),"",VLOOKUP(D1200,Subrecipient!$D$13:$E$1200,2,FALSE)),VLOOKUP(C1200,Subrecipient!$C$13:$E$1200,3,FALSE)),"Not Found")</f>
        <v/>
      </c>
      <c r="F1200" s="152"/>
      <c r="G1200" s="216"/>
      <c r="H1200" s="207"/>
      <c r="I1200" s="234" t="str">
        <f t="shared" si="18"/>
        <v/>
      </c>
      <c r="J1200" s="152"/>
      <c r="K1200" s="217"/>
      <c r="L1200" s="154"/>
      <c r="M1200" s="155"/>
      <c r="N1200" s="155"/>
      <c r="O1200" s="155"/>
      <c r="P1200" s="154"/>
      <c r="Q1200" s="215"/>
      <c r="R1200" s="152"/>
      <c r="S1200" s="152"/>
      <c r="T1200" s="152"/>
      <c r="U1200" s="152"/>
      <c r="V1200" s="152"/>
      <c r="W1200" s="207"/>
      <c r="X1200" s="207"/>
      <c r="Y1200" s="152"/>
      <c r="Z1200" s="152"/>
      <c r="AA1200" s="152"/>
      <c r="AB1200" s="152"/>
      <c r="AC1200" s="152"/>
      <c r="AD1200" s="152"/>
      <c r="AE1200" s="250"/>
      <c r="AF1200" s="250"/>
      <c r="AG1200" s="186"/>
      <c r="AH1200" s="250"/>
    </row>
  </sheetData>
  <sheetProtection algorithmName="SHA-512" hashValue="2bgm0cJ/aYCD/9kwiRsrIVWkRGCvHHycmfneOTuJO+L6Uwizb6g0IGHi4/97BAyxZ+XHMDAv/aYu+C3fx5MO/w==" saltValue="66mCctEgcNHatECqiMwSaA==" spinCount="100000" sheet="1" objects="1" scenarios="1" formatCells="0" formatRows="0"/>
  <dataConsolidate link="1"/>
  <phoneticPr fontId="10" type="noConversion"/>
  <conditionalFormatting sqref="N13:N1200">
    <cfRule type="expression" priority="31">
      <formula>LEFT($M13,5)="Other"</formula>
    </cfRule>
    <cfRule type="expression" dxfId="17" priority="32">
      <formula>LEFT($M13,5)&lt;&gt;"Other"</formula>
    </cfRule>
  </conditionalFormatting>
  <conditionalFormatting sqref="AA13:AA1200">
    <cfRule type="expression" dxfId="16" priority="29">
      <formula>$Z13="Yes"</formula>
    </cfRule>
    <cfRule type="expression" dxfId="15" priority="30">
      <formula>$Z13&lt;&gt;"Yes"</formula>
    </cfRule>
  </conditionalFormatting>
  <conditionalFormatting sqref="E13:F1200">
    <cfRule type="expression" priority="27">
      <formula>$E13&lt;&gt;"Not Found"</formula>
    </cfRule>
    <cfRule type="expression" dxfId="14" priority="28">
      <formula>$E13="Not Found"</formula>
    </cfRule>
  </conditionalFormatting>
  <conditionalFormatting sqref="AB13:AB1200">
    <cfRule type="expression" dxfId="13" priority="25">
      <formula>LEFT($J13,4)="Loan"</formula>
    </cfRule>
    <cfRule type="expression" dxfId="12" priority="26">
      <formula>LEFT($J13,4)&lt;&gt;"Loan"</formula>
    </cfRule>
  </conditionalFormatting>
  <conditionalFormatting sqref="AC13:AC1200">
    <cfRule type="expression" dxfId="11" priority="21">
      <formula>$J13="Interagency Agreement (IAA)"</formula>
    </cfRule>
    <cfRule type="expression" dxfId="10" priority="22">
      <formula>$J13&lt;&gt;"Interagency Agreement (IAA)"</formula>
    </cfRule>
  </conditionalFormatting>
  <conditionalFormatting sqref="AD13:AD1200">
    <cfRule type="expression" dxfId="9" priority="19">
      <formula>$J13="Interagency Agreement (IAA)"</formula>
    </cfRule>
    <cfRule type="expression" dxfId="8" priority="20">
      <formula>$J13&lt;&gt;"Interagency Agreement (IAA)"</formula>
    </cfRule>
  </conditionalFormatting>
  <conditionalFormatting sqref="AG13:AG1200">
    <cfRule type="expression" dxfId="7" priority="5">
      <formula>LEFT($J13,8)&lt;&gt;"Contract"</formula>
    </cfRule>
    <cfRule type="expression" dxfId="6" priority="6">
      <formula>LEFT($J13,8)="Contract"</formula>
    </cfRule>
  </conditionalFormatting>
  <conditionalFormatting sqref="AH13:AH1200">
    <cfRule type="expression" dxfId="5" priority="1">
      <formula>LEFT($J13,8)&lt;&gt;"Contract"</formula>
    </cfRule>
    <cfRule type="expression" dxfId="4" priority="2">
      <formula>LEFT($J13,8)="Contract"</formula>
    </cfRule>
  </conditionalFormatting>
  <conditionalFormatting sqref="AE13:AF1200">
    <cfRule type="expression" dxfId="3" priority="134">
      <formula>OR($J13&lt;&gt;"Direct Payment",ISBLANK(#REF!)=TRUE)</formula>
    </cfRule>
    <cfRule type="expression" dxfId="2" priority="135">
      <formula>AND($J13="Direct Payment",ISBLANK(#REF!)=FALSE)</formula>
    </cfRule>
  </conditionalFormatting>
  <dataValidations count="31">
    <dataValidation type="list" allowBlank="1" showInputMessage="1" showErrorMessage="1" sqref="J13:J1200" xr:uid="{36445C50-A535-A348-86B6-F0AE447665B2}">
      <formula1>Contracts</formula1>
    </dataValidation>
    <dataValidation type="list" allowBlank="1" showInputMessage="1" showErrorMessage="1" sqref="V13:V1200" xr:uid="{9A5BA65E-D53F-40E8-9AA4-A0945401CCB0}">
      <formula1>State</formula1>
    </dataValidation>
    <dataValidation type="list" allowBlank="1" showInputMessage="1" showErrorMessage="1" sqref="M13:M1200" xr:uid="{75EF46A9-FC43-4B8B-A402-F7B0A455E015}">
      <formula1>Sectors</formula1>
    </dataValidation>
    <dataValidation type="list" operator="lessThanOrEqual" allowBlank="1" showInputMessage="1" showErrorMessage="1" errorTitle="Max Length Exceed" error="Value cannot exceed 750 characters." sqref="Z13:Z1200" xr:uid="{D4921AFB-C680-4C63-B9FE-9930D98EDF25}">
      <formula1>YesNo</formula1>
    </dataValidation>
    <dataValidation operator="lessThanOrEqual" allowBlank="1" showInputMessage="1" showErrorMessage="1" errorTitle="Max Length Exceed" error="Value cannot exceed 20 characters." sqref="I13:I1200" xr:uid="{08CF28F2-0A7A-44E1-987C-04099961E30B}"/>
    <dataValidation type="list" allowBlank="1" showInputMessage="1" showErrorMessage="1" sqref="F13:F1200" xr:uid="{5F96DC5B-950F-4A58-AF13-0B31623B1AE4}">
      <formula1>Subrecipient</formula1>
    </dataValidation>
    <dataValidation type="list" allowBlank="1" showInputMessage="1" showErrorMessage="1" sqref="AC13:AC1200" xr:uid="{4E7AB525-EBB9-434D-9B73-C91F7032F512}">
      <formula1>IAAConditions</formula1>
    </dataValidation>
    <dataValidation type="list" allowBlank="1" showInputMessage="1" showErrorMessage="1" sqref="AD13:AD1200" xr:uid="{8FC26CFF-E31A-4D5D-81E6-9DA2B7F0FD5C}">
      <formula1>YesNo</formula1>
    </dataValidation>
    <dataValidation type="textLength" operator="equal" allowBlank="1" showInputMessage="1" showErrorMessage="1" errorTitle="Invalid Length" error="Value must equal 12 characters." sqref="C13:C1200" xr:uid="{D8A513F0-5A59-4D7D-A863-4143ABC36ECF}">
      <formula1>12</formula1>
    </dataValidation>
    <dataValidation type="textLength" operator="equal" allowBlank="1" showInputMessage="1" showErrorMessage="1" errorTitle="Invalid Length" error="Value must equal 9 characters." sqref="D13:D1200" xr:uid="{99FD4224-22B5-4C45-9071-788115E7A51E}">
      <formula1>9</formula1>
    </dataValidation>
    <dataValidation type="textLength" operator="lessThanOrEqual" allowBlank="1" showInputMessage="1" showErrorMessage="1" errorTitle="Max Length Exceed" error="Value cannot exceed 20 characters." sqref="G13:G1200" xr:uid="{3F384365-3851-4366-8BAB-CD5D6AF6E736}">
      <formula1>20</formula1>
    </dataValidation>
    <dataValidation type="textLength" operator="lessThanOrEqual" allowBlank="1" showInputMessage="1" showErrorMessage="1" errorTitle="Max Length Exceed" error="Value cannot exceed 20 characters." sqref="H13:H1200" xr:uid="{98E9E9F3-F49A-4C69-8333-C1BC532C9BBA}">
      <formula1>20</formula1>
    </dataValidation>
    <dataValidation type="decimal" operator="lessThanOrEqual" allowBlank="1" showInputMessage="1" showErrorMessage="1" errorTitle="Maximum Exceeded" error="Value cannot exceed 999,999,999,999.99" sqref="K13:K1200" xr:uid="{B3A8FE6C-C9C3-46E1-8E9B-B46BEB7A0B49}">
      <formula1>999999999999.99</formula1>
    </dataValidation>
    <dataValidation type="date" operator="lessThan" allowBlank="1" showInputMessage="1" showErrorMessage="1" errorTitle="Date Format" error="Please check the format of the date you entered." sqref="L13:L1200" xr:uid="{123F136F-3955-4786-B3F9-3F5EDE54245E}">
      <formula1>46753</formula1>
    </dataValidation>
    <dataValidation type="textLength" operator="lessThanOrEqual" allowBlank="1" showInputMessage="1" showErrorMessage="1" errorTitle="Max Length Exceed" error="Value cannot exceed 100 characters." sqref="N13:N1200" xr:uid="{E803CCF2-D702-4FDF-8F84-53FB0C9C47FF}">
      <formula1>100</formula1>
    </dataValidation>
    <dataValidation type="textLength" operator="lessThanOrEqual" allowBlank="1" showInputMessage="1" showErrorMessage="1" errorTitle="Max Length Exceed" error="Value cannot exceed 3000 characters." sqref="O13:O1200" xr:uid="{3797900D-F17C-472C-B66A-ACF6975CEBF5}">
      <formula1>3000</formula1>
    </dataValidation>
    <dataValidation type="date" operator="lessThan" allowBlank="1" showInputMessage="1" showErrorMessage="1" errorTitle="Date Format" error="Please check the format of the date you entered." sqref="P13:P1200" xr:uid="{57F1F6B0-31A1-49EB-A0A7-7B11D1325B6D}">
      <formula1>46753</formula1>
    </dataValidation>
    <dataValidation type="date" operator="lessThan" allowBlank="1" showInputMessage="1" showErrorMessage="1" errorTitle="Date Format" error="Please check the format of the date you entered." sqref="Q13:Q1200" xr:uid="{7CE6951A-0609-4D06-8CFE-11FAB3B2121E}">
      <formula1>46753</formula1>
    </dataValidation>
    <dataValidation type="textLength" operator="lessThanOrEqual" allowBlank="1" showInputMessage="1" showErrorMessage="1" errorTitle="Max Length Exceed" error="Value cannot exceed 120 characters." sqref="R13:R1200" xr:uid="{05EA9D67-7305-4FAC-B9A7-0835D378211C}">
      <formula1>120</formula1>
    </dataValidation>
    <dataValidation type="textLength" operator="lessThanOrEqual" allowBlank="1" showInputMessage="1" showErrorMessage="1" errorTitle="Max Length Exceed" error="Value cannot exceed 120 characters." sqref="S13:S1200" xr:uid="{74CF5FEB-7037-418E-BF23-3835FCCCF1EE}">
      <formula1>120</formula1>
    </dataValidation>
    <dataValidation type="textLength" operator="lessThanOrEqual" allowBlank="1" showInputMessage="1" showErrorMessage="1" errorTitle="Max Length Exceed" error="Value cannot exceed 120 characters." sqref="T13:T1200" xr:uid="{7AFFD325-3E01-4EC3-8490-34F88D71AC70}">
      <formula1>120</formula1>
    </dataValidation>
    <dataValidation type="textLength" operator="lessThanOrEqual" allowBlank="1" showInputMessage="1" showErrorMessage="1" errorTitle="Max Length Exceed" error="Value cannot exceed 40 characters." sqref="U13:U1200" xr:uid="{0CB97624-7BB6-4A18-9352-4AD7B9DEF514}">
      <formula1>40</formula1>
    </dataValidation>
    <dataValidation type="textLength" operator="lessThanOrEqual" allowBlank="1" showInputMessage="1" showErrorMessage="1" errorTitle="Max Length Exceed" error="Value cannot exceed 5 characters." sqref="W13:W1200" xr:uid="{DEC843BE-803D-44D5-9D02-F60022786D51}">
      <formula1>5</formula1>
    </dataValidation>
    <dataValidation type="textLength" operator="lessThanOrEqual" allowBlank="1" showInputMessage="1" showErrorMessage="1" errorTitle="Max Length Exceed" error="Value cannot exceed 4 characters." sqref="X13:X1200" xr:uid="{E7018297-81C7-462F-B5F5-B4FF5D9B861B}">
      <formula1>4</formula1>
    </dataValidation>
    <dataValidation type="textLength" operator="lessThanOrEqual" allowBlank="1" showInputMessage="1" showErrorMessage="1" errorTitle="Max Length Exceed" error="Value cannot exceed 750 characters." sqref="Y13:Y1200" xr:uid="{A716CDF7-B582-4E60-B9B9-FBE0BE440699}">
      <formula1>750</formula1>
    </dataValidation>
    <dataValidation type="textLength" operator="lessThanOrEqual" allowBlank="1" showInputMessage="1" showErrorMessage="1" errorTitle="Max Length Exceed" error="Value cannot exceed 250 characters." sqref="AA13:AA1200" xr:uid="{B345189C-C06F-4490-946F-E02F3AD0DE5F}">
      <formula1>250</formula1>
    </dataValidation>
    <dataValidation type="date" operator="lessThan" allowBlank="1" showInputMessage="1" showErrorMessage="1" errorTitle="Date Format" error="Please check the format of the date you entered." sqref="AB13:AB1200" xr:uid="{8B72611F-69CD-4639-9A17-ABA66CF3E799}">
      <formula1>46753</formula1>
    </dataValidation>
    <dataValidation type="textLength" operator="lessThanOrEqual" allowBlank="1" showInputMessage="1" showErrorMessage="1" errorTitle="Max Length Exceed" error="Value cannot exceed 750 characters." sqref="AE13:AE1200" xr:uid="{5019F457-B82F-4973-B660-EC579778DB7F}">
      <formula1>750</formula1>
    </dataValidation>
    <dataValidation type="textLength" operator="lessThanOrEqual" allowBlank="1" showInputMessage="1" showErrorMessage="1" errorTitle="Max Length Exceed" error="Value cannot exceed 750 characters." sqref="AF13:AF1200" xr:uid="{E81B2065-2DB5-48B8-B648-97015ABB638E}">
      <formula1>750</formula1>
    </dataValidation>
    <dataValidation type="decimal" operator="lessThanOrEqual" allowBlank="1" showInputMessage="1" showErrorMessage="1" errorTitle="Maximum Exceeded" error="Value cannot exceed 999,999,999,999.99" sqref="AG13:AG1200" xr:uid="{7C2143F4-4B12-422B-9346-B68641F76A20}">
      <formula1>999999999999.99</formula1>
    </dataValidation>
    <dataValidation type="textLength" operator="lessThanOrEqual" allowBlank="1" showInputMessage="1" showErrorMessage="1" errorTitle="Max Length Exceed" error="Value cannot exceed 750 characters." sqref="AH13:AH1200" xr:uid="{0D30A6BB-2373-40F7-92DB-836D5C3691EE}">
      <formula1>750</formula1>
    </dataValidation>
  </dataValidations>
  <pageMargins left="0.78749999999999998" right="0.78749999999999998" top="1.05277777777778" bottom="1.05277777777778" header="0" footer="0"/>
  <pageSetup orientation="landscape" r:id="rId1"/>
  <drawing r:id="rId2"/>
  <legacyDrawing r:id="rId3"/>
  <controls>
    <mc:AlternateContent xmlns:mc="http://schemas.openxmlformats.org/markup-compatibility/2006">
      <mc:Choice Requires="x14">
        <control shapeId="166116" r:id="rId4" name="SpellCheckAwards">
          <controlPr defaultSize="0" autoLine="0" r:id="rId5">
            <anchor moveWithCells="1">
              <from>
                <xdr:col>2</xdr:col>
                <xdr:colOff>142875</xdr:colOff>
                <xdr:row>11</xdr:row>
                <xdr:rowOff>152400</xdr:rowOff>
              </from>
              <to>
                <xdr:col>2</xdr:col>
                <xdr:colOff>1295400</xdr:colOff>
                <xdr:row>11</xdr:row>
                <xdr:rowOff>466725</xdr:rowOff>
              </to>
            </anchor>
          </controlPr>
        </control>
      </mc:Choice>
      <mc:Fallback>
        <control shapeId="166116" r:id="rId4" name="SpellCheckAwards"/>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H1200"/>
  <sheetViews>
    <sheetView showGridLines="0" zoomScale="70" zoomScaleNormal="70" workbookViewId="0">
      <pane ySplit="12" topLeftCell="A14" activePane="bottomLeft" state="frozen"/>
      <selection pane="bottomLeft" sqref="A1:XFD10"/>
    </sheetView>
  </sheetViews>
  <sheetFormatPr defaultColWidth="14.3984375" defaultRowHeight="12.75" customHeight="1" x14ac:dyDescent="0.35"/>
  <cols>
    <col min="1" max="1" width="14" style="141" hidden="1" customWidth="1"/>
    <col min="2" max="2" width="4.3984375" style="141" hidden="1" customWidth="1"/>
    <col min="3" max="3" width="22.59765625" style="117" customWidth="1"/>
    <col min="4" max="5" width="23.59765625" style="117" customWidth="1"/>
    <col min="6" max="6" width="32.59765625" style="142" customWidth="1"/>
    <col min="7" max="7" width="18.59765625" style="142" customWidth="1"/>
    <col min="8" max="8" width="20.3984375" style="143" customWidth="1"/>
    <col min="9" max="30" width="8.73046875" style="117" customWidth="1"/>
    <col min="31" max="16384" width="14.3984375" style="117"/>
  </cols>
  <sheetData>
    <row r="1" spans="1:8" ht="27" hidden="1" customHeight="1" x14ac:dyDescent="0.35">
      <c r="A1" s="63"/>
      <c r="B1" s="74"/>
      <c r="C1" s="74"/>
      <c r="D1" s="74"/>
      <c r="E1" s="74"/>
      <c r="F1" s="86"/>
      <c r="G1" s="86"/>
      <c r="H1" s="87"/>
    </row>
    <row r="2" spans="1:8" ht="27" hidden="1" customHeight="1" x14ac:dyDescent="0.35">
      <c r="A2" s="61" t="s">
        <v>342</v>
      </c>
      <c r="B2" s="75"/>
      <c r="C2" s="74" t="s">
        <v>590</v>
      </c>
      <c r="D2" s="74"/>
      <c r="E2" s="74"/>
      <c r="F2" s="74" t="s">
        <v>590</v>
      </c>
      <c r="G2" s="74" t="s">
        <v>590</v>
      </c>
      <c r="H2" s="74" t="s">
        <v>590</v>
      </c>
    </row>
    <row r="3" spans="1:8" ht="27" hidden="1" customHeight="1" x14ac:dyDescent="0.35">
      <c r="A3" s="61" t="s">
        <v>130</v>
      </c>
      <c r="B3" s="75"/>
      <c r="C3" s="82" t="s">
        <v>591</v>
      </c>
      <c r="D3" s="74" t="s">
        <v>955</v>
      </c>
      <c r="E3" s="74" t="s">
        <v>955</v>
      </c>
      <c r="F3" s="88" t="s">
        <v>236</v>
      </c>
      <c r="G3" s="88" t="s">
        <v>237</v>
      </c>
      <c r="H3" s="88" t="s">
        <v>238</v>
      </c>
    </row>
    <row r="4" spans="1:8" ht="27" hidden="1" customHeight="1" x14ac:dyDescent="0.35">
      <c r="A4" s="61" t="s">
        <v>129</v>
      </c>
      <c r="B4" s="75"/>
      <c r="C4" s="82" t="s">
        <v>118</v>
      </c>
      <c r="D4" s="74" t="s">
        <v>948</v>
      </c>
      <c r="E4" s="74" t="s">
        <v>948</v>
      </c>
      <c r="F4" s="82" t="s">
        <v>118</v>
      </c>
      <c r="G4" s="82" t="s">
        <v>118</v>
      </c>
      <c r="H4" s="82" t="s">
        <v>118</v>
      </c>
    </row>
    <row r="5" spans="1:8" ht="27" hidden="1" customHeight="1" x14ac:dyDescent="0.35">
      <c r="A5" s="61" t="s">
        <v>343</v>
      </c>
      <c r="B5" s="75"/>
      <c r="C5" s="67" t="s">
        <v>592</v>
      </c>
      <c r="D5" s="74"/>
      <c r="E5" s="74"/>
      <c r="F5" s="89" t="s">
        <v>593</v>
      </c>
      <c r="G5" s="89" t="s">
        <v>594</v>
      </c>
      <c r="H5" s="89" t="s">
        <v>595</v>
      </c>
    </row>
    <row r="6" spans="1:8" ht="27" hidden="1" customHeight="1" x14ac:dyDescent="0.35">
      <c r="A6" s="61" t="s">
        <v>133</v>
      </c>
      <c r="B6" s="75"/>
      <c r="C6" s="82" t="s">
        <v>104</v>
      </c>
      <c r="D6" s="74" t="s">
        <v>104</v>
      </c>
      <c r="E6" s="74" t="s">
        <v>104</v>
      </c>
      <c r="F6" s="82" t="s">
        <v>104</v>
      </c>
      <c r="G6" s="82" t="s">
        <v>104</v>
      </c>
      <c r="H6" s="82" t="s">
        <v>104</v>
      </c>
    </row>
    <row r="7" spans="1:8" ht="27" hidden="1" customHeight="1" x14ac:dyDescent="0.35">
      <c r="A7" s="61" t="s">
        <v>134</v>
      </c>
      <c r="B7" s="75"/>
      <c r="C7" s="82" t="s">
        <v>136</v>
      </c>
      <c r="D7" s="74" t="s">
        <v>953</v>
      </c>
      <c r="E7" s="74" t="s">
        <v>953</v>
      </c>
      <c r="F7" s="82" t="s">
        <v>2</v>
      </c>
      <c r="G7" s="82" t="s">
        <v>2</v>
      </c>
      <c r="H7" s="82" t="s">
        <v>140</v>
      </c>
    </row>
    <row r="8" spans="1:8" ht="27" hidden="1" customHeight="1" x14ac:dyDescent="0.35">
      <c r="A8" s="61" t="s">
        <v>135</v>
      </c>
      <c r="B8" s="75"/>
      <c r="C8" s="85">
        <v>20</v>
      </c>
      <c r="D8" s="74" t="s">
        <v>104</v>
      </c>
      <c r="E8" s="74" t="s">
        <v>104</v>
      </c>
      <c r="F8" s="85" t="s">
        <v>691</v>
      </c>
      <c r="G8" s="85" t="s">
        <v>691</v>
      </c>
      <c r="H8" s="82" t="s">
        <v>141</v>
      </c>
    </row>
    <row r="9" spans="1:8" ht="27" hidden="1" customHeight="1" x14ac:dyDescent="0.35">
      <c r="A9" s="61" t="s">
        <v>344</v>
      </c>
      <c r="B9" s="75"/>
      <c r="C9" s="74"/>
      <c r="D9" s="74"/>
      <c r="E9" s="74"/>
      <c r="F9" s="74"/>
      <c r="G9" s="74"/>
      <c r="H9" s="74"/>
    </row>
    <row r="10" spans="1:8" ht="35.1" hidden="1" customHeight="1" x14ac:dyDescent="0.35">
      <c r="A10" s="38" t="s">
        <v>698</v>
      </c>
      <c r="B10" s="43"/>
      <c r="C10" s="77" t="s">
        <v>1002</v>
      </c>
      <c r="D10" s="78" t="s">
        <v>1003</v>
      </c>
      <c r="E10" s="79" t="s">
        <v>951</v>
      </c>
      <c r="F10" s="77" t="s">
        <v>730</v>
      </c>
      <c r="G10" s="77" t="s">
        <v>731</v>
      </c>
      <c r="H10" s="78" t="s">
        <v>1067</v>
      </c>
    </row>
    <row r="11" spans="1:8" ht="13.9" x14ac:dyDescent="0.35">
      <c r="A11" s="54"/>
      <c r="B11" s="54"/>
      <c r="C11" s="34">
        <f>Cover!$C$2</f>
        <v>0</v>
      </c>
      <c r="D11" s="21"/>
      <c r="E11" s="21"/>
      <c r="F11" s="53"/>
      <c r="G11" s="53"/>
      <c r="H11" s="53"/>
    </row>
    <row r="12" spans="1:8" ht="39.4" x14ac:dyDescent="0.4">
      <c r="A12" s="6" t="s">
        <v>131</v>
      </c>
      <c r="B12" s="6"/>
      <c r="C12" s="166" t="s">
        <v>278</v>
      </c>
      <c r="D12" s="237" t="s">
        <v>121</v>
      </c>
      <c r="E12" s="237" t="s">
        <v>7</v>
      </c>
      <c r="F12" s="241" t="s">
        <v>61</v>
      </c>
      <c r="G12" s="241" t="s">
        <v>62</v>
      </c>
      <c r="H12" s="241" t="s">
        <v>1066</v>
      </c>
    </row>
    <row r="13" spans="1:8" ht="12.75" customHeight="1" x14ac:dyDescent="0.35">
      <c r="A13" s="158" t="s">
        <v>132</v>
      </c>
      <c r="B13" s="158"/>
      <c r="C13" s="236"/>
      <c r="D13" s="235" t="str">
        <f>IFERROR(IF(ISBLANK(C13),"",_xlfn.XLOOKUP(C13,'Awards &gt; 50000'!$H$13:$H$1200,'Awards &gt; 50000'!$G$13:$G$1200,"Not Found",0,1)),"Not Found")</f>
        <v/>
      </c>
      <c r="E13" s="235" t="str">
        <f>IFERROR(IF(ISBLANK(C13),"",VLOOKUP(C13,'Awards &gt; 50000'!$H$13:$I$1200,2,FALSE)),"Not Found")</f>
        <v/>
      </c>
      <c r="F13" s="215"/>
      <c r="G13" s="215"/>
      <c r="H13" s="186"/>
    </row>
    <row r="14" spans="1:8" ht="12.75" customHeight="1" x14ac:dyDescent="0.35">
      <c r="A14" s="218"/>
      <c r="B14" s="218"/>
      <c r="C14" s="236"/>
      <c r="D14" s="235" t="str">
        <f>IFERROR(IF(ISBLANK(C14),"",_xlfn.XLOOKUP(C14,'Awards &gt; 50000'!$H$13:$H$1200,'Awards &gt; 50000'!$G$13:$G$1200,"Not Found",0,1)),"Not Found")</f>
        <v/>
      </c>
      <c r="E14" s="235" t="str">
        <f>IFERROR(IF(ISBLANK(C14),"",VLOOKUP(C14,'Awards &gt; 50000'!$H$13:$I$1200,2,FALSE)),"Not Found")</f>
        <v/>
      </c>
      <c r="F14" s="215"/>
      <c r="G14" s="215"/>
      <c r="H14" s="186"/>
    </row>
    <row r="15" spans="1:8" ht="12.75" customHeight="1" x14ac:dyDescent="0.35">
      <c r="A15" s="218"/>
      <c r="B15" s="218"/>
      <c r="C15" s="236"/>
      <c r="D15" s="235" t="str">
        <f>IFERROR(IF(ISBLANK(C15),"",_xlfn.XLOOKUP(C15,'Awards &gt; 50000'!$H$13:$H$1200,'Awards &gt; 50000'!$G$13:$G$1200,"Not Found",0,1)),"Not Found")</f>
        <v/>
      </c>
      <c r="E15" s="235" t="str">
        <f>IFERROR(IF(ISBLANK(C15),"",VLOOKUP(C15,'Awards &gt; 50000'!$H$13:$I$1200,2,FALSE)),"Not Found")</f>
        <v/>
      </c>
      <c r="F15" s="215"/>
      <c r="G15" s="215"/>
      <c r="H15" s="186"/>
    </row>
    <row r="16" spans="1:8" ht="12.75" customHeight="1" x14ac:dyDescent="0.35">
      <c r="A16" s="218"/>
      <c r="B16" s="218"/>
      <c r="C16" s="236"/>
      <c r="D16" s="235" t="str">
        <f>IFERROR(IF(ISBLANK(C16),"",_xlfn.XLOOKUP(C16,'Awards &gt; 50000'!$H$13:$H$1200,'Awards &gt; 50000'!$G$13:$G$1200,"Not Found",0,1)),"Not Found")</f>
        <v/>
      </c>
      <c r="E16" s="235" t="str">
        <f>IFERROR(IF(ISBLANK(C16),"",VLOOKUP(C16,'Awards &gt; 50000'!$H$13:$I$1200,2,FALSE)),"Not Found")</f>
        <v/>
      </c>
      <c r="F16" s="215"/>
      <c r="G16" s="215"/>
      <c r="H16" s="186"/>
    </row>
    <row r="17" spans="1:8" ht="12.75" customHeight="1" x14ac:dyDescent="0.35">
      <c r="A17" s="218"/>
      <c r="B17" s="218"/>
      <c r="C17" s="236"/>
      <c r="D17" s="235" t="str">
        <f>IFERROR(IF(ISBLANK(C17),"",_xlfn.XLOOKUP(C17,'Awards &gt; 50000'!$H$13:$H$1200,'Awards &gt; 50000'!$G$13:$G$1200,"Not Found",0,1)),"Not Found")</f>
        <v/>
      </c>
      <c r="E17" s="235" t="str">
        <f>IFERROR(IF(ISBLANK(C17),"",VLOOKUP(C17,'Awards &gt; 50000'!$H$13:$I$1200,2,FALSE)),"Not Found")</f>
        <v/>
      </c>
      <c r="F17" s="215"/>
      <c r="G17" s="215"/>
      <c r="H17" s="186"/>
    </row>
    <row r="18" spans="1:8" ht="12.75" customHeight="1" x14ac:dyDescent="0.35">
      <c r="A18" s="218"/>
      <c r="B18" s="218"/>
      <c r="C18" s="236"/>
      <c r="D18" s="235" t="str">
        <f>IFERROR(IF(ISBLANK(C18),"",_xlfn.XLOOKUP(C18,'Awards &gt; 50000'!$H$13:$H$1200,'Awards &gt; 50000'!$G$13:$G$1200,"Not Found",0,1)),"Not Found")</f>
        <v/>
      </c>
      <c r="E18" s="235" t="str">
        <f>IFERROR(IF(ISBLANK(C18),"",VLOOKUP(C18,'Awards &gt; 50000'!$H$13:$I$1200,2,FALSE)),"Not Found")</f>
        <v/>
      </c>
      <c r="F18" s="215"/>
      <c r="G18" s="215"/>
      <c r="H18" s="186"/>
    </row>
    <row r="19" spans="1:8" ht="12.75" customHeight="1" x14ac:dyDescent="0.35">
      <c r="A19" s="218"/>
      <c r="B19" s="218"/>
      <c r="C19" s="236"/>
      <c r="D19" s="235" t="str">
        <f>IFERROR(IF(ISBLANK(C19),"",_xlfn.XLOOKUP(C19,'Awards &gt; 50000'!$H$13:$H$1200,'Awards &gt; 50000'!$G$13:$G$1200,"Not Found",0,1)),"Not Found")</f>
        <v/>
      </c>
      <c r="E19" s="235" t="str">
        <f>IFERROR(IF(ISBLANK(C19),"",VLOOKUP(C19,'Awards &gt; 50000'!$H$13:$I$1200,2,FALSE)),"Not Found")</f>
        <v/>
      </c>
      <c r="F19" s="215"/>
      <c r="G19" s="215"/>
      <c r="H19" s="186"/>
    </row>
    <row r="20" spans="1:8" ht="12.75" customHeight="1" x14ac:dyDescent="0.35">
      <c r="A20" s="218"/>
      <c r="B20" s="218"/>
      <c r="C20" s="216"/>
      <c r="D20" s="235" t="str">
        <f>IFERROR(IF(ISBLANK(C20),"",_xlfn.XLOOKUP(C20,'Awards &gt; 50000'!$H$13:$H$1200,'Awards &gt; 50000'!$G$13:$G$1200,"Not Found",0,1)),"Not Found")</f>
        <v/>
      </c>
      <c r="E20" s="235" t="str">
        <f>IFERROR(IF(ISBLANK(C20),"",VLOOKUP(C20,'Awards &gt; 50000'!$H$13:$I$1200,2,FALSE)),"Not Found")</f>
        <v/>
      </c>
      <c r="F20" s="215"/>
      <c r="G20" s="215"/>
      <c r="H20" s="186"/>
    </row>
    <row r="21" spans="1:8" ht="12.75" customHeight="1" x14ac:dyDescent="0.35">
      <c r="A21" s="218"/>
      <c r="B21" s="218"/>
      <c r="C21" s="216"/>
      <c r="D21" s="235" t="str">
        <f>IFERROR(IF(ISBLANK(C21),"",_xlfn.XLOOKUP(C21,'Awards &gt; 50000'!$H$13:$H$1200,'Awards &gt; 50000'!$G$13:$G$1200,"Not Found",0,1)),"Not Found")</f>
        <v/>
      </c>
      <c r="E21" s="235" t="str">
        <f>IFERROR(IF(ISBLANK(C21),"",VLOOKUP(C21,'Awards &gt; 50000'!$H$13:$I$1200,2,FALSE)),"Not Found")</f>
        <v/>
      </c>
      <c r="F21" s="215"/>
      <c r="G21" s="215"/>
      <c r="H21" s="186"/>
    </row>
    <row r="22" spans="1:8" ht="12.75" customHeight="1" x14ac:dyDescent="0.35">
      <c r="A22" s="218"/>
      <c r="B22" s="218"/>
      <c r="C22" s="216"/>
      <c r="D22" s="235" t="str">
        <f>IFERROR(IF(ISBLANK(C22),"",_xlfn.XLOOKUP(C22,'Awards &gt; 50000'!$H$13:$H$1200,'Awards &gt; 50000'!$G$13:$G$1200,"Not Found",0,1)),"Not Found")</f>
        <v/>
      </c>
      <c r="E22" s="235" t="str">
        <f>IFERROR(IF(ISBLANK(C22),"",VLOOKUP(C22,'Awards &gt; 50000'!$H$13:$I$1200,2,FALSE)),"Not Found")</f>
        <v/>
      </c>
      <c r="F22" s="215"/>
      <c r="G22" s="215"/>
      <c r="H22" s="186"/>
    </row>
    <row r="23" spans="1:8" ht="12.75" customHeight="1" x14ac:dyDescent="0.35">
      <c r="A23" s="218"/>
      <c r="B23" s="218"/>
      <c r="C23" s="216"/>
      <c r="D23" s="235" t="str">
        <f>IFERROR(IF(ISBLANK(C23),"",_xlfn.XLOOKUP(C23,'Awards &gt; 50000'!$H$13:$H$1200,'Awards &gt; 50000'!$G$13:$G$1200,"Not Found",0,1)),"Not Found")</f>
        <v/>
      </c>
      <c r="E23" s="235" t="str">
        <f>IFERROR(IF(ISBLANK(C23),"",VLOOKUP(C23,'Awards &gt; 50000'!$H$13:$I$1200,2,FALSE)),"Not Found")</f>
        <v/>
      </c>
      <c r="F23" s="215"/>
      <c r="G23" s="215"/>
      <c r="H23" s="186"/>
    </row>
    <row r="24" spans="1:8" ht="12.75" customHeight="1" x14ac:dyDescent="0.35">
      <c r="A24" s="218"/>
      <c r="B24" s="218"/>
      <c r="C24" s="216"/>
      <c r="D24" s="235" t="str">
        <f>IFERROR(IF(ISBLANK(C24),"",_xlfn.XLOOKUP(C24,'Awards &gt; 50000'!$H$13:$H$1200,'Awards &gt; 50000'!$G$13:$G$1200,"Not Found",0,1)),"Not Found")</f>
        <v/>
      </c>
      <c r="E24" s="235" t="str">
        <f>IFERROR(IF(ISBLANK(C24),"",VLOOKUP(C24,'Awards &gt; 50000'!$H$13:$I$1200,2,FALSE)),"Not Found")</f>
        <v/>
      </c>
      <c r="F24" s="215"/>
      <c r="G24" s="215"/>
      <c r="H24" s="186"/>
    </row>
    <row r="25" spans="1:8" ht="12.75" customHeight="1" x14ac:dyDescent="0.35">
      <c r="A25" s="218"/>
      <c r="B25" s="218"/>
      <c r="C25" s="216"/>
      <c r="D25" s="235" t="str">
        <f>IFERROR(IF(ISBLANK(C25),"",_xlfn.XLOOKUP(C25,'Awards &gt; 50000'!$H$13:$H$1200,'Awards &gt; 50000'!$G$13:$G$1200,"Not Found",0,1)),"Not Found")</f>
        <v/>
      </c>
      <c r="E25" s="235" t="str">
        <f>IFERROR(IF(ISBLANK(C25),"",VLOOKUP(C25,'Awards &gt; 50000'!$H$13:$I$1200,2,FALSE)),"Not Found")</f>
        <v/>
      </c>
      <c r="F25" s="215"/>
      <c r="G25" s="215"/>
      <c r="H25" s="186"/>
    </row>
    <row r="26" spans="1:8" ht="12.75" customHeight="1" x14ac:dyDescent="0.35">
      <c r="A26" s="218"/>
      <c r="B26" s="218"/>
      <c r="C26" s="216"/>
      <c r="D26" s="235" t="str">
        <f>IFERROR(IF(ISBLANK(C26),"",_xlfn.XLOOKUP(C26,'Awards &gt; 50000'!$H$13:$H$1200,'Awards &gt; 50000'!$G$13:$G$1200,"Not Found",0,1)),"Not Found")</f>
        <v/>
      </c>
      <c r="E26" s="235" t="str">
        <f>IFERROR(IF(ISBLANK(C26),"",VLOOKUP(C26,'Awards &gt; 50000'!$H$13:$I$1200,2,FALSE)),"Not Found")</f>
        <v/>
      </c>
      <c r="F26" s="215"/>
      <c r="G26" s="215"/>
      <c r="H26" s="186"/>
    </row>
    <row r="27" spans="1:8" ht="12.75" customHeight="1" x14ac:dyDescent="0.35">
      <c r="A27" s="218"/>
      <c r="B27" s="218"/>
      <c r="C27" s="216"/>
      <c r="D27" s="235" t="str">
        <f>IFERROR(IF(ISBLANK(C27),"",_xlfn.XLOOKUP(C27,'Awards &gt; 50000'!$H$13:$H$1200,'Awards &gt; 50000'!$G$13:$G$1200,"Not Found",0,1)),"Not Found")</f>
        <v/>
      </c>
      <c r="E27" s="235" t="str">
        <f>IFERROR(IF(ISBLANK(C27),"",VLOOKUP(C27,'Awards &gt; 50000'!$H$13:$I$1200,2,FALSE)),"Not Found")</f>
        <v/>
      </c>
      <c r="F27" s="215"/>
      <c r="G27" s="215"/>
      <c r="H27" s="186"/>
    </row>
    <row r="28" spans="1:8" ht="12.75" customHeight="1" x14ac:dyDescent="0.35">
      <c r="A28" s="218"/>
      <c r="B28" s="218"/>
      <c r="C28" s="216"/>
      <c r="D28" s="235" t="str">
        <f>IFERROR(IF(ISBLANK(C28),"",_xlfn.XLOOKUP(C28,'Awards &gt; 50000'!$H$13:$H$1200,'Awards &gt; 50000'!$G$13:$G$1200,"Not Found",0,1)),"Not Found")</f>
        <v/>
      </c>
      <c r="E28" s="235" t="str">
        <f>IFERROR(IF(ISBLANK(C28),"",VLOOKUP(C28,'Awards &gt; 50000'!$H$13:$I$1200,2,FALSE)),"Not Found")</f>
        <v/>
      </c>
      <c r="F28" s="215"/>
      <c r="G28" s="215"/>
      <c r="H28" s="186"/>
    </row>
    <row r="29" spans="1:8" ht="12.75" customHeight="1" x14ac:dyDescent="0.35">
      <c r="A29" s="218"/>
      <c r="B29" s="218"/>
      <c r="C29" s="216"/>
      <c r="D29" s="235" t="str">
        <f>IFERROR(IF(ISBLANK(C29),"",_xlfn.XLOOKUP(C29,'Awards &gt; 50000'!$H$13:$H$1200,'Awards &gt; 50000'!$G$13:$G$1200,"Not Found",0,1)),"Not Found")</f>
        <v/>
      </c>
      <c r="E29" s="235" t="str">
        <f>IFERROR(IF(ISBLANK(C29),"",VLOOKUP(C29,'Awards &gt; 50000'!$H$13:$I$1200,2,FALSE)),"Not Found")</f>
        <v/>
      </c>
      <c r="F29" s="215"/>
      <c r="G29" s="215"/>
      <c r="H29" s="186"/>
    </row>
    <row r="30" spans="1:8" ht="12.75" customHeight="1" x14ac:dyDescent="0.35">
      <c r="A30" s="218"/>
      <c r="B30" s="218"/>
      <c r="C30" s="216"/>
      <c r="D30" s="235" t="str">
        <f>IFERROR(IF(ISBLANK(C30),"",_xlfn.XLOOKUP(C30,'Awards &gt; 50000'!$H$13:$H$1200,'Awards &gt; 50000'!$G$13:$G$1200,"Not Found",0,1)),"Not Found")</f>
        <v/>
      </c>
      <c r="E30" s="235" t="str">
        <f>IFERROR(IF(ISBLANK(C30),"",VLOOKUP(C30,'Awards &gt; 50000'!$H$13:$I$1200,2,FALSE)),"Not Found")</f>
        <v/>
      </c>
      <c r="F30" s="215"/>
      <c r="G30" s="215"/>
      <c r="H30" s="186"/>
    </row>
    <row r="31" spans="1:8" ht="12.75" customHeight="1" x14ac:dyDescent="0.35">
      <c r="A31" s="218"/>
      <c r="B31" s="218"/>
      <c r="C31" s="216"/>
      <c r="D31" s="235" t="str">
        <f>IFERROR(IF(ISBLANK(C31),"",_xlfn.XLOOKUP(C31,'Awards &gt; 50000'!$H$13:$H$1200,'Awards &gt; 50000'!$G$13:$G$1200,"Not Found",0,1)),"Not Found")</f>
        <v/>
      </c>
      <c r="E31" s="235" t="str">
        <f>IFERROR(IF(ISBLANK(C31),"",VLOOKUP(C31,'Awards &gt; 50000'!$H$13:$I$1200,2,FALSE)),"Not Found")</f>
        <v/>
      </c>
      <c r="F31" s="215"/>
      <c r="G31" s="215"/>
      <c r="H31" s="186"/>
    </row>
    <row r="32" spans="1:8" ht="12.75" customHeight="1" x14ac:dyDescent="0.35">
      <c r="A32" s="218"/>
      <c r="B32" s="218"/>
      <c r="C32" s="216"/>
      <c r="D32" s="235" t="str">
        <f>IFERROR(IF(ISBLANK(C32),"",_xlfn.XLOOKUP(C32,'Awards &gt; 50000'!$H$13:$H$1200,'Awards &gt; 50000'!$G$13:$G$1200,"Not Found",0,1)),"Not Found")</f>
        <v/>
      </c>
      <c r="E32" s="235" t="str">
        <f>IFERROR(IF(ISBLANK(C32),"",VLOOKUP(C32,'Awards &gt; 50000'!$H$13:$I$1200,2,FALSE)),"Not Found")</f>
        <v/>
      </c>
      <c r="F32" s="215"/>
      <c r="G32" s="215"/>
      <c r="H32" s="186"/>
    </row>
    <row r="33" spans="1:8" ht="12.75" customHeight="1" x14ac:dyDescent="0.35">
      <c r="A33" s="218"/>
      <c r="B33" s="218"/>
      <c r="C33" s="216"/>
      <c r="D33" s="235" t="str">
        <f>IFERROR(IF(ISBLANK(C33),"",_xlfn.XLOOKUP(C33,'Awards &gt; 50000'!$H$13:$H$1200,'Awards &gt; 50000'!$G$13:$G$1200,"Not Found",0,1)),"Not Found")</f>
        <v/>
      </c>
      <c r="E33" s="235" t="str">
        <f>IFERROR(IF(ISBLANK(C33),"",VLOOKUP(C33,'Awards &gt; 50000'!$H$13:$I$1200,2,FALSE)),"Not Found")</f>
        <v/>
      </c>
      <c r="F33" s="215"/>
      <c r="G33" s="215"/>
      <c r="H33" s="186"/>
    </row>
    <row r="34" spans="1:8" ht="12.75" customHeight="1" x14ac:dyDescent="0.35">
      <c r="A34" s="218"/>
      <c r="B34" s="218"/>
      <c r="C34" s="216"/>
      <c r="D34" s="235" t="str">
        <f>IFERROR(IF(ISBLANK(C34),"",_xlfn.XLOOKUP(C34,'Awards &gt; 50000'!$H$13:$H$1200,'Awards &gt; 50000'!$G$13:$G$1200,"Not Found",0,1)),"Not Found")</f>
        <v/>
      </c>
      <c r="E34" s="235" t="str">
        <f>IFERROR(IF(ISBLANK(C34),"",VLOOKUP(C34,'Awards &gt; 50000'!$H$13:$I$1200,2,FALSE)),"Not Found")</f>
        <v/>
      </c>
      <c r="F34" s="215"/>
      <c r="G34" s="215"/>
      <c r="H34" s="186"/>
    </row>
    <row r="35" spans="1:8" ht="12.75" customHeight="1" x14ac:dyDescent="0.35">
      <c r="A35" s="218"/>
      <c r="B35" s="218"/>
      <c r="C35" s="216"/>
      <c r="D35" s="235" t="str">
        <f>IFERROR(IF(ISBLANK(C35),"",_xlfn.XLOOKUP(C35,'Awards &gt; 50000'!$H$13:$H$1200,'Awards &gt; 50000'!$G$13:$G$1200,"Not Found",0,1)),"Not Found")</f>
        <v/>
      </c>
      <c r="E35" s="235" t="str">
        <f>IFERROR(IF(ISBLANK(C35),"",VLOOKUP(C35,'Awards &gt; 50000'!$H$13:$I$1200,2,FALSE)),"Not Found")</f>
        <v/>
      </c>
      <c r="F35" s="215"/>
      <c r="G35" s="215"/>
      <c r="H35" s="186"/>
    </row>
    <row r="36" spans="1:8" ht="12.75" customHeight="1" x14ac:dyDescent="0.35">
      <c r="A36" s="218"/>
      <c r="B36" s="218"/>
      <c r="C36" s="216"/>
      <c r="D36" s="235" t="str">
        <f>IFERROR(IF(ISBLANK(C36),"",_xlfn.XLOOKUP(C36,'Awards &gt; 50000'!$H$13:$H$1200,'Awards &gt; 50000'!$G$13:$G$1200,"Not Found",0,1)),"Not Found")</f>
        <v/>
      </c>
      <c r="E36" s="235" t="str">
        <f>IFERROR(IF(ISBLANK(C36),"",VLOOKUP(C36,'Awards &gt; 50000'!$H$13:$I$1200,2,FALSE)),"Not Found")</f>
        <v/>
      </c>
      <c r="F36" s="215"/>
      <c r="G36" s="215"/>
      <c r="H36" s="186"/>
    </row>
    <row r="37" spans="1:8" ht="12.75" customHeight="1" x14ac:dyDescent="0.35">
      <c r="A37" s="218"/>
      <c r="B37" s="218"/>
      <c r="C37" s="216"/>
      <c r="D37" s="235" t="str">
        <f>IFERROR(IF(ISBLANK(C37),"",_xlfn.XLOOKUP(C37,'Awards &gt; 50000'!$H$13:$H$1200,'Awards &gt; 50000'!$G$13:$G$1200,"Not Found",0,1)),"Not Found")</f>
        <v/>
      </c>
      <c r="E37" s="235" t="str">
        <f>IFERROR(IF(ISBLANK(C37),"",VLOOKUP(C37,'Awards &gt; 50000'!$H$13:$I$1200,2,FALSE)),"Not Found")</f>
        <v/>
      </c>
      <c r="F37" s="215"/>
      <c r="G37" s="215"/>
      <c r="H37" s="186"/>
    </row>
    <row r="38" spans="1:8" ht="12.75" customHeight="1" x14ac:dyDescent="0.35">
      <c r="A38" s="218"/>
      <c r="B38" s="218"/>
      <c r="C38" s="216"/>
      <c r="D38" s="235" t="str">
        <f>IFERROR(IF(ISBLANK(C38),"",_xlfn.XLOOKUP(C38,'Awards &gt; 50000'!$H$13:$H$1200,'Awards &gt; 50000'!$G$13:$G$1200,"Not Found",0,1)),"Not Found")</f>
        <v/>
      </c>
      <c r="E38" s="235" t="str">
        <f>IFERROR(IF(ISBLANK(C38),"",VLOOKUP(C38,'Awards &gt; 50000'!$H$13:$I$1200,2,FALSE)),"Not Found")</f>
        <v/>
      </c>
      <c r="F38" s="215"/>
      <c r="G38" s="215"/>
      <c r="H38" s="186"/>
    </row>
    <row r="39" spans="1:8" ht="12.75" customHeight="1" x14ac:dyDescent="0.35">
      <c r="A39" s="218"/>
      <c r="B39" s="218"/>
      <c r="C39" s="216"/>
      <c r="D39" s="235" t="str">
        <f>IFERROR(IF(ISBLANK(C39),"",_xlfn.XLOOKUP(C39,'Awards &gt; 50000'!$H$13:$H$1200,'Awards &gt; 50000'!$G$13:$G$1200,"Not Found",0,1)),"Not Found")</f>
        <v/>
      </c>
      <c r="E39" s="235" t="str">
        <f>IFERROR(IF(ISBLANK(C39),"",VLOOKUP(C39,'Awards &gt; 50000'!$H$13:$I$1200,2,FALSE)),"Not Found")</f>
        <v/>
      </c>
      <c r="F39" s="215"/>
      <c r="G39" s="215"/>
      <c r="H39" s="186"/>
    </row>
    <row r="40" spans="1:8" ht="12.75" customHeight="1" x14ac:dyDescent="0.35">
      <c r="A40" s="218"/>
      <c r="B40" s="218"/>
      <c r="C40" s="216"/>
      <c r="D40" s="235" t="str">
        <f>IFERROR(IF(ISBLANK(C40),"",_xlfn.XLOOKUP(C40,'Awards &gt; 50000'!$H$13:$H$1200,'Awards &gt; 50000'!$G$13:$G$1200,"Not Found",0,1)),"Not Found")</f>
        <v/>
      </c>
      <c r="E40" s="235" t="str">
        <f>IFERROR(IF(ISBLANK(C40),"",VLOOKUP(C40,'Awards &gt; 50000'!$H$13:$I$1200,2,FALSE)),"Not Found")</f>
        <v/>
      </c>
      <c r="F40" s="215"/>
      <c r="G40" s="215"/>
      <c r="H40" s="186"/>
    </row>
    <row r="41" spans="1:8" ht="12.75" customHeight="1" x14ac:dyDescent="0.35">
      <c r="A41" s="218"/>
      <c r="B41" s="218"/>
      <c r="C41" s="216"/>
      <c r="D41" s="235" t="str">
        <f>IFERROR(IF(ISBLANK(C41),"",_xlfn.XLOOKUP(C41,'Awards &gt; 50000'!$H$13:$H$1200,'Awards &gt; 50000'!$G$13:$G$1200,"Not Found",0,1)),"Not Found")</f>
        <v/>
      </c>
      <c r="E41" s="235" t="str">
        <f>IFERROR(IF(ISBLANK(C41),"",VLOOKUP(C41,'Awards &gt; 50000'!$H$13:$I$1200,2,FALSE)),"Not Found")</f>
        <v/>
      </c>
      <c r="F41" s="215"/>
      <c r="G41" s="215"/>
      <c r="H41" s="186"/>
    </row>
    <row r="42" spans="1:8" ht="12.75" customHeight="1" x14ac:dyDescent="0.35">
      <c r="A42" s="218"/>
      <c r="B42" s="218"/>
      <c r="C42" s="216"/>
      <c r="D42" s="235" t="str">
        <f>IFERROR(IF(ISBLANK(C42),"",_xlfn.XLOOKUP(C42,'Awards &gt; 50000'!$H$13:$H$1200,'Awards &gt; 50000'!$G$13:$G$1200,"Not Found",0,1)),"Not Found")</f>
        <v/>
      </c>
      <c r="E42" s="235" t="str">
        <f>IFERROR(IF(ISBLANK(C42),"",VLOOKUP(C42,'Awards &gt; 50000'!$H$13:$I$1200,2,FALSE)),"Not Found")</f>
        <v/>
      </c>
      <c r="F42" s="215"/>
      <c r="G42" s="215"/>
      <c r="H42" s="186"/>
    </row>
    <row r="43" spans="1:8" ht="12.75" customHeight="1" x14ac:dyDescent="0.35">
      <c r="A43" s="218"/>
      <c r="B43" s="218"/>
      <c r="C43" s="216"/>
      <c r="D43" s="235" t="str">
        <f>IFERROR(IF(ISBLANK(C43),"",_xlfn.XLOOKUP(C43,'Awards &gt; 50000'!$H$13:$H$1200,'Awards &gt; 50000'!$G$13:$G$1200,"Not Found",0,1)),"Not Found")</f>
        <v/>
      </c>
      <c r="E43" s="235" t="str">
        <f>IFERROR(IF(ISBLANK(C43),"",VLOOKUP(C43,'Awards &gt; 50000'!$H$13:$I$1200,2,FALSE)),"Not Found")</f>
        <v/>
      </c>
      <c r="F43" s="215"/>
      <c r="G43" s="215"/>
      <c r="H43" s="186"/>
    </row>
    <row r="44" spans="1:8" ht="12.75" customHeight="1" x14ac:dyDescent="0.35">
      <c r="A44" s="218"/>
      <c r="B44" s="218"/>
      <c r="C44" s="216"/>
      <c r="D44" s="235" t="str">
        <f>IFERROR(IF(ISBLANK(C44),"",_xlfn.XLOOKUP(C44,'Awards &gt; 50000'!$H$13:$H$1200,'Awards &gt; 50000'!$G$13:$G$1200,"Not Found",0,1)),"Not Found")</f>
        <v/>
      </c>
      <c r="E44" s="235" t="str">
        <f>IFERROR(IF(ISBLANK(C44),"",VLOOKUP(C44,'Awards &gt; 50000'!$H$13:$I$1200,2,FALSE)),"Not Found")</f>
        <v/>
      </c>
      <c r="F44" s="215"/>
      <c r="G44" s="215"/>
      <c r="H44" s="186"/>
    </row>
    <row r="45" spans="1:8" ht="12.75" customHeight="1" x14ac:dyDescent="0.35">
      <c r="A45" s="218"/>
      <c r="B45" s="218"/>
      <c r="C45" s="216"/>
      <c r="D45" s="235" t="str">
        <f>IFERROR(IF(ISBLANK(C45),"",_xlfn.XLOOKUP(C45,'Awards &gt; 50000'!$H$13:$H$1200,'Awards &gt; 50000'!$G$13:$G$1200,"Not Found",0,1)),"Not Found")</f>
        <v/>
      </c>
      <c r="E45" s="235" t="str">
        <f>IFERROR(IF(ISBLANK(C45),"",VLOOKUP(C45,'Awards &gt; 50000'!$H$13:$I$1200,2,FALSE)),"Not Found")</f>
        <v/>
      </c>
      <c r="F45" s="215"/>
      <c r="G45" s="215"/>
      <c r="H45" s="186"/>
    </row>
    <row r="46" spans="1:8" ht="12.75" customHeight="1" x14ac:dyDescent="0.35">
      <c r="A46" s="218"/>
      <c r="B46" s="218"/>
      <c r="C46" s="216"/>
      <c r="D46" s="235" t="str">
        <f>IFERROR(IF(ISBLANK(C46),"",_xlfn.XLOOKUP(C46,'Awards &gt; 50000'!$H$13:$H$1200,'Awards &gt; 50000'!$G$13:$G$1200,"Not Found",0,1)),"Not Found")</f>
        <v/>
      </c>
      <c r="E46" s="235" t="str">
        <f>IFERROR(IF(ISBLANK(C46),"",VLOOKUP(C46,'Awards &gt; 50000'!$H$13:$I$1200,2,FALSE)),"Not Found")</f>
        <v/>
      </c>
      <c r="F46" s="215"/>
      <c r="G46" s="215"/>
      <c r="H46" s="186"/>
    </row>
    <row r="47" spans="1:8" ht="12.75" customHeight="1" x14ac:dyDescent="0.35">
      <c r="A47" s="218"/>
      <c r="B47" s="218"/>
      <c r="C47" s="216"/>
      <c r="D47" s="235" t="str">
        <f>IFERROR(IF(ISBLANK(C47),"",_xlfn.XLOOKUP(C47,'Awards &gt; 50000'!$H$13:$H$1200,'Awards &gt; 50000'!$G$13:$G$1200,"Not Found",0,1)),"Not Found")</f>
        <v/>
      </c>
      <c r="E47" s="235" t="str">
        <f>IFERROR(IF(ISBLANK(C47),"",VLOOKUP(C47,'Awards &gt; 50000'!$H$13:$I$1200,2,FALSE)),"Not Found")</f>
        <v/>
      </c>
      <c r="F47" s="215"/>
      <c r="G47" s="215"/>
      <c r="H47" s="186"/>
    </row>
    <row r="48" spans="1:8" ht="12.75" customHeight="1" x14ac:dyDescent="0.35">
      <c r="A48" s="218"/>
      <c r="B48" s="218"/>
      <c r="C48" s="216"/>
      <c r="D48" s="235" t="str">
        <f>IFERROR(IF(ISBLANK(C48),"",_xlfn.XLOOKUP(C48,'Awards &gt; 50000'!$H$13:$H$1200,'Awards &gt; 50000'!$G$13:$G$1200,"Not Found",0,1)),"Not Found")</f>
        <v/>
      </c>
      <c r="E48" s="235" t="str">
        <f>IFERROR(IF(ISBLANK(C48),"",VLOOKUP(C48,'Awards &gt; 50000'!$H$13:$I$1200,2,FALSE)),"Not Found")</f>
        <v/>
      </c>
      <c r="F48" s="215"/>
      <c r="G48" s="215"/>
      <c r="H48" s="186"/>
    </row>
    <row r="49" spans="1:8" ht="12.75" customHeight="1" x14ac:dyDescent="0.35">
      <c r="A49" s="218"/>
      <c r="B49" s="218"/>
      <c r="C49" s="216"/>
      <c r="D49" s="235" t="str">
        <f>IFERROR(IF(ISBLANK(C49),"",_xlfn.XLOOKUP(C49,'Awards &gt; 50000'!$H$13:$H$1200,'Awards &gt; 50000'!$G$13:$G$1200,"Not Found",0,1)),"Not Found")</f>
        <v/>
      </c>
      <c r="E49" s="235" t="str">
        <f>IFERROR(IF(ISBLANK(C49),"",VLOOKUP(C49,'Awards &gt; 50000'!$H$13:$I$1200,2,FALSE)),"Not Found")</f>
        <v/>
      </c>
      <c r="F49" s="215"/>
      <c r="G49" s="215"/>
      <c r="H49" s="186"/>
    </row>
    <row r="50" spans="1:8" ht="12.75" customHeight="1" x14ac:dyDescent="0.35">
      <c r="A50" s="218"/>
      <c r="B50" s="218"/>
      <c r="C50" s="216"/>
      <c r="D50" s="235" t="str">
        <f>IFERROR(IF(ISBLANK(C50),"",_xlfn.XLOOKUP(C50,'Awards &gt; 50000'!$H$13:$H$1200,'Awards &gt; 50000'!$G$13:$G$1200,"Not Found",0,1)),"Not Found")</f>
        <v/>
      </c>
      <c r="E50" s="235" t="str">
        <f>IFERROR(IF(ISBLANK(C50),"",VLOOKUP(C50,'Awards &gt; 50000'!$H$13:$I$1200,2,FALSE)),"Not Found")</f>
        <v/>
      </c>
      <c r="F50" s="215"/>
      <c r="G50" s="215"/>
      <c r="H50" s="186"/>
    </row>
    <row r="51" spans="1:8" ht="12.75" customHeight="1" x14ac:dyDescent="0.35">
      <c r="A51" s="218"/>
      <c r="B51" s="218"/>
      <c r="C51" s="216"/>
      <c r="D51" s="235" t="str">
        <f>IFERROR(IF(ISBLANK(C51),"",_xlfn.XLOOKUP(C51,'Awards &gt; 50000'!$H$13:$H$1200,'Awards &gt; 50000'!$G$13:$G$1200,"Not Found",0,1)),"Not Found")</f>
        <v/>
      </c>
      <c r="E51" s="235" t="str">
        <f>IFERROR(IF(ISBLANK(C51),"",VLOOKUP(C51,'Awards &gt; 50000'!$H$13:$I$1200,2,FALSE)),"Not Found")</f>
        <v/>
      </c>
      <c r="F51" s="215"/>
      <c r="G51" s="215"/>
      <c r="H51" s="186"/>
    </row>
    <row r="52" spans="1:8" ht="12.75" customHeight="1" x14ac:dyDescent="0.35">
      <c r="A52" s="218"/>
      <c r="B52" s="218"/>
      <c r="C52" s="216"/>
      <c r="D52" s="235" t="str">
        <f>IFERROR(IF(ISBLANK(C52),"",_xlfn.XLOOKUP(C52,'Awards &gt; 50000'!$H$13:$H$1200,'Awards &gt; 50000'!$G$13:$G$1200,"Not Found",0,1)),"Not Found")</f>
        <v/>
      </c>
      <c r="E52" s="235" t="str">
        <f>IFERROR(IF(ISBLANK(C52),"",VLOOKUP(C52,'Awards &gt; 50000'!$H$13:$I$1200,2,FALSE)),"Not Found")</f>
        <v/>
      </c>
      <c r="F52" s="215"/>
      <c r="G52" s="215"/>
      <c r="H52" s="186"/>
    </row>
    <row r="53" spans="1:8" ht="12.75" customHeight="1" x14ac:dyDescent="0.35">
      <c r="A53" s="218"/>
      <c r="B53" s="218"/>
      <c r="C53" s="216"/>
      <c r="D53" s="235" t="str">
        <f>IFERROR(IF(ISBLANK(C53),"",_xlfn.XLOOKUP(C53,'Awards &gt; 50000'!$H$13:$H$1200,'Awards &gt; 50000'!$G$13:$G$1200,"Not Found",0,1)),"Not Found")</f>
        <v/>
      </c>
      <c r="E53" s="235" t="str">
        <f>IFERROR(IF(ISBLANK(C53),"",VLOOKUP(C53,'Awards &gt; 50000'!$H$13:$I$1200,2,FALSE)),"Not Found")</f>
        <v/>
      </c>
      <c r="F53" s="215"/>
      <c r="G53" s="215"/>
      <c r="H53" s="186"/>
    </row>
    <row r="54" spans="1:8" ht="12.75" customHeight="1" x14ac:dyDescent="0.35">
      <c r="A54" s="218"/>
      <c r="B54" s="218"/>
      <c r="C54" s="216"/>
      <c r="D54" s="235" t="str">
        <f>IFERROR(IF(ISBLANK(C54),"",_xlfn.XLOOKUP(C54,'Awards &gt; 50000'!$H$13:$H$1200,'Awards &gt; 50000'!$G$13:$G$1200,"Not Found",0,1)),"Not Found")</f>
        <v/>
      </c>
      <c r="E54" s="235" t="str">
        <f>IFERROR(IF(ISBLANK(C54),"",VLOOKUP(C54,'Awards &gt; 50000'!$H$13:$I$1200,2,FALSE)),"Not Found")</f>
        <v/>
      </c>
      <c r="F54" s="215"/>
      <c r="G54" s="215"/>
      <c r="H54" s="186"/>
    </row>
    <row r="55" spans="1:8" ht="12.75" customHeight="1" x14ac:dyDescent="0.35">
      <c r="A55" s="218"/>
      <c r="B55" s="218"/>
      <c r="C55" s="216"/>
      <c r="D55" s="235" t="str">
        <f>IFERROR(IF(ISBLANK(C55),"",_xlfn.XLOOKUP(C55,'Awards &gt; 50000'!$H$13:$H$1200,'Awards &gt; 50000'!$G$13:$G$1200,"Not Found",0,1)),"Not Found")</f>
        <v/>
      </c>
      <c r="E55" s="235" t="str">
        <f>IFERROR(IF(ISBLANK(C55),"",VLOOKUP(C55,'Awards &gt; 50000'!$H$13:$I$1200,2,FALSE)),"Not Found")</f>
        <v/>
      </c>
      <c r="F55" s="215"/>
      <c r="G55" s="215"/>
      <c r="H55" s="186"/>
    </row>
    <row r="56" spans="1:8" ht="12.75" customHeight="1" x14ac:dyDescent="0.35">
      <c r="A56" s="218"/>
      <c r="B56" s="218"/>
      <c r="C56" s="216"/>
      <c r="D56" s="235" t="str">
        <f>IFERROR(IF(ISBLANK(C56),"",_xlfn.XLOOKUP(C56,'Awards &gt; 50000'!$H$13:$H$1200,'Awards &gt; 50000'!$G$13:$G$1200,"Not Found",0,1)),"Not Found")</f>
        <v/>
      </c>
      <c r="E56" s="235" t="str">
        <f>IFERROR(IF(ISBLANK(C56),"",VLOOKUP(C56,'Awards &gt; 50000'!$H$13:$I$1200,2,FALSE)),"Not Found")</f>
        <v/>
      </c>
      <c r="F56" s="215"/>
      <c r="G56" s="215"/>
      <c r="H56" s="186"/>
    </row>
    <row r="57" spans="1:8" ht="12.75" customHeight="1" x14ac:dyDescent="0.35">
      <c r="A57" s="218"/>
      <c r="B57" s="218"/>
      <c r="C57" s="216"/>
      <c r="D57" s="235" t="str">
        <f>IFERROR(IF(ISBLANK(C57),"",_xlfn.XLOOKUP(C57,'Awards &gt; 50000'!$H$13:$H$1200,'Awards &gt; 50000'!$G$13:$G$1200,"Not Found",0,1)),"Not Found")</f>
        <v/>
      </c>
      <c r="E57" s="235" t="str">
        <f>IFERROR(IF(ISBLANK(C57),"",VLOOKUP(C57,'Awards &gt; 50000'!$H$13:$I$1200,2,FALSE)),"Not Found")</f>
        <v/>
      </c>
      <c r="F57" s="215"/>
      <c r="G57" s="215"/>
      <c r="H57" s="186"/>
    </row>
    <row r="58" spans="1:8" ht="12.75" customHeight="1" x14ac:dyDescent="0.35">
      <c r="A58" s="218"/>
      <c r="B58" s="218"/>
      <c r="C58" s="216"/>
      <c r="D58" s="235" t="str">
        <f>IFERROR(IF(ISBLANK(C58),"",_xlfn.XLOOKUP(C58,'Awards &gt; 50000'!$H$13:$H$1200,'Awards &gt; 50000'!$G$13:$G$1200,"Not Found",0,1)),"Not Found")</f>
        <v/>
      </c>
      <c r="E58" s="235" t="str">
        <f>IFERROR(IF(ISBLANK(C58),"",VLOOKUP(C58,'Awards &gt; 50000'!$H$13:$I$1200,2,FALSE)),"Not Found")</f>
        <v/>
      </c>
      <c r="F58" s="215"/>
      <c r="G58" s="215"/>
      <c r="H58" s="186"/>
    </row>
    <row r="59" spans="1:8" ht="12.75" customHeight="1" x14ac:dyDescent="0.35">
      <c r="A59" s="218"/>
      <c r="B59" s="218"/>
      <c r="C59" s="216"/>
      <c r="D59" s="235" t="str">
        <f>IFERROR(IF(ISBLANK(C59),"",_xlfn.XLOOKUP(C59,'Awards &gt; 50000'!$H$13:$H$1200,'Awards &gt; 50000'!$G$13:$G$1200,"Not Found",0,1)),"Not Found")</f>
        <v/>
      </c>
      <c r="E59" s="235" t="str">
        <f>IFERROR(IF(ISBLANK(C59),"",VLOOKUP(C59,'Awards &gt; 50000'!$H$13:$I$1200,2,FALSE)),"Not Found")</f>
        <v/>
      </c>
      <c r="F59" s="215"/>
      <c r="G59" s="215"/>
      <c r="H59" s="186"/>
    </row>
    <row r="60" spans="1:8" ht="12.75" customHeight="1" x14ac:dyDescent="0.35">
      <c r="A60" s="218"/>
      <c r="B60" s="218"/>
      <c r="C60" s="216"/>
      <c r="D60" s="235" t="str">
        <f>IFERROR(IF(ISBLANK(C60),"",_xlfn.XLOOKUP(C60,'Awards &gt; 50000'!$H$13:$H$1200,'Awards &gt; 50000'!$G$13:$G$1200,"Not Found",0,1)),"Not Found")</f>
        <v/>
      </c>
      <c r="E60" s="235" t="str">
        <f>IFERROR(IF(ISBLANK(C60),"",VLOOKUP(C60,'Awards &gt; 50000'!$H$13:$I$1200,2,FALSE)),"Not Found")</f>
        <v/>
      </c>
      <c r="F60" s="215"/>
      <c r="G60" s="215"/>
      <c r="H60" s="186"/>
    </row>
    <row r="61" spans="1:8" ht="12.75" customHeight="1" x14ac:dyDescent="0.35">
      <c r="A61" s="218"/>
      <c r="B61" s="218"/>
      <c r="C61" s="216"/>
      <c r="D61" s="235" t="str">
        <f>IFERROR(IF(ISBLANK(C61),"",_xlfn.XLOOKUP(C61,'Awards &gt; 50000'!$H$13:$H$1200,'Awards &gt; 50000'!$G$13:$G$1200,"Not Found",0,1)),"Not Found")</f>
        <v/>
      </c>
      <c r="E61" s="235" t="str">
        <f>IFERROR(IF(ISBLANK(C61),"",VLOOKUP(C61,'Awards &gt; 50000'!$H$13:$I$1200,2,FALSE)),"Not Found")</f>
        <v/>
      </c>
      <c r="F61" s="215"/>
      <c r="G61" s="215"/>
      <c r="H61" s="186"/>
    </row>
    <row r="62" spans="1:8" ht="12.75" customHeight="1" x14ac:dyDescent="0.35">
      <c r="A62" s="218"/>
      <c r="B62" s="218"/>
      <c r="C62" s="216"/>
      <c r="D62" s="235" t="str">
        <f>IFERROR(IF(ISBLANK(C62),"",_xlfn.XLOOKUP(C62,'Awards &gt; 50000'!$H$13:$H$1200,'Awards &gt; 50000'!$G$13:$G$1200,"Not Found",0,1)),"Not Found")</f>
        <v/>
      </c>
      <c r="E62" s="235" t="str">
        <f>IFERROR(IF(ISBLANK(C62),"",VLOOKUP(C62,'Awards &gt; 50000'!$H$13:$I$1200,2,FALSE)),"Not Found")</f>
        <v/>
      </c>
      <c r="F62" s="215"/>
      <c r="G62" s="215"/>
      <c r="H62" s="186"/>
    </row>
    <row r="63" spans="1:8" ht="12.75" customHeight="1" x14ac:dyDescent="0.35">
      <c r="A63" s="218"/>
      <c r="B63" s="218"/>
      <c r="C63" s="216"/>
      <c r="D63" s="235" t="str">
        <f>IFERROR(IF(ISBLANK(C63),"",_xlfn.XLOOKUP(C63,'Awards &gt; 50000'!$H$13:$H$1200,'Awards &gt; 50000'!$G$13:$G$1200,"Not Found",0,1)),"Not Found")</f>
        <v/>
      </c>
      <c r="E63" s="235" t="str">
        <f>IFERROR(IF(ISBLANK(C63),"",VLOOKUP(C63,'Awards &gt; 50000'!$H$13:$I$1200,2,FALSE)),"Not Found")</f>
        <v/>
      </c>
      <c r="F63" s="215"/>
      <c r="G63" s="215"/>
      <c r="H63" s="186"/>
    </row>
    <row r="64" spans="1:8" ht="12.75" customHeight="1" x14ac:dyDescent="0.35">
      <c r="A64" s="218"/>
      <c r="B64" s="218"/>
      <c r="C64" s="216"/>
      <c r="D64" s="235" t="str">
        <f>IFERROR(IF(ISBLANK(C64),"",_xlfn.XLOOKUP(C64,'Awards &gt; 50000'!$H$13:$H$1200,'Awards &gt; 50000'!$G$13:$G$1200,"Not Found",0,1)),"Not Found")</f>
        <v/>
      </c>
      <c r="E64" s="235" t="str">
        <f>IFERROR(IF(ISBLANK(C64),"",VLOOKUP(C64,'Awards &gt; 50000'!$H$13:$I$1200,2,FALSE)),"Not Found")</f>
        <v/>
      </c>
      <c r="F64" s="215"/>
      <c r="G64" s="215"/>
      <c r="H64" s="186"/>
    </row>
    <row r="65" spans="1:8" ht="12.75" customHeight="1" x14ac:dyDescent="0.35">
      <c r="A65" s="218"/>
      <c r="B65" s="218"/>
      <c r="C65" s="216"/>
      <c r="D65" s="235" t="str">
        <f>IFERROR(IF(ISBLANK(C65),"",_xlfn.XLOOKUP(C65,'Awards &gt; 50000'!$H$13:$H$1200,'Awards &gt; 50000'!$G$13:$G$1200,"Not Found",0,1)),"Not Found")</f>
        <v/>
      </c>
      <c r="E65" s="235" t="str">
        <f>IFERROR(IF(ISBLANK(C65),"",VLOOKUP(C65,'Awards &gt; 50000'!$H$13:$I$1200,2,FALSE)),"Not Found")</f>
        <v/>
      </c>
      <c r="F65" s="215"/>
      <c r="G65" s="215"/>
      <c r="H65" s="186"/>
    </row>
    <row r="66" spans="1:8" ht="12.75" customHeight="1" x14ac:dyDescent="0.35">
      <c r="A66" s="218"/>
      <c r="B66" s="218"/>
      <c r="C66" s="216"/>
      <c r="D66" s="235" t="str">
        <f>IFERROR(IF(ISBLANK(C66),"",_xlfn.XLOOKUP(C66,'Awards &gt; 50000'!$H$13:$H$1200,'Awards &gt; 50000'!$G$13:$G$1200,"Not Found",0,1)),"Not Found")</f>
        <v/>
      </c>
      <c r="E66" s="235" t="str">
        <f>IFERROR(IF(ISBLANK(C66),"",VLOOKUP(C66,'Awards &gt; 50000'!$H$13:$I$1200,2,FALSE)),"Not Found")</f>
        <v/>
      </c>
      <c r="F66" s="215"/>
      <c r="G66" s="215"/>
      <c r="H66" s="186"/>
    </row>
    <row r="67" spans="1:8" ht="12.75" customHeight="1" x14ac:dyDescent="0.35">
      <c r="A67" s="218"/>
      <c r="B67" s="218"/>
      <c r="C67" s="216"/>
      <c r="D67" s="235" t="str">
        <f>IFERROR(IF(ISBLANK(C67),"",_xlfn.XLOOKUP(C67,'Awards &gt; 50000'!$H$13:$H$1200,'Awards &gt; 50000'!$G$13:$G$1200,"Not Found",0,1)),"Not Found")</f>
        <v/>
      </c>
      <c r="E67" s="235" t="str">
        <f>IFERROR(IF(ISBLANK(C67),"",VLOOKUP(C67,'Awards &gt; 50000'!$H$13:$I$1200,2,FALSE)),"Not Found")</f>
        <v/>
      </c>
      <c r="F67" s="215"/>
      <c r="G67" s="215"/>
      <c r="H67" s="186"/>
    </row>
    <row r="68" spans="1:8" ht="12.75" customHeight="1" x14ac:dyDescent="0.35">
      <c r="A68" s="218"/>
      <c r="B68" s="218"/>
      <c r="C68" s="216"/>
      <c r="D68" s="235" t="str">
        <f>IFERROR(IF(ISBLANK(C68),"",_xlfn.XLOOKUP(C68,'Awards &gt; 50000'!$H$13:$H$1200,'Awards &gt; 50000'!$G$13:$G$1200,"Not Found",0,1)),"Not Found")</f>
        <v/>
      </c>
      <c r="E68" s="235" t="str">
        <f>IFERROR(IF(ISBLANK(C68),"",VLOOKUP(C68,'Awards &gt; 50000'!$H$13:$I$1200,2,FALSE)),"Not Found")</f>
        <v/>
      </c>
      <c r="F68" s="215"/>
      <c r="G68" s="215"/>
      <c r="H68" s="186"/>
    </row>
    <row r="69" spans="1:8" ht="12.75" customHeight="1" x14ac:dyDescent="0.35">
      <c r="A69" s="218"/>
      <c r="B69" s="218"/>
      <c r="C69" s="216"/>
      <c r="D69" s="235" t="str">
        <f>IFERROR(IF(ISBLANK(C69),"",_xlfn.XLOOKUP(C69,'Awards &gt; 50000'!$H$13:$H$1200,'Awards &gt; 50000'!$G$13:$G$1200,"Not Found",0,1)),"Not Found")</f>
        <v/>
      </c>
      <c r="E69" s="235" t="str">
        <f>IFERROR(IF(ISBLANK(C69),"",VLOOKUP(C69,'Awards &gt; 50000'!$H$13:$I$1200,2,FALSE)),"Not Found")</f>
        <v/>
      </c>
      <c r="F69" s="215"/>
      <c r="G69" s="215"/>
      <c r="H69" s="186"/>
    </row>
    <row r="70" spans="1:8" ht="12.75" customHeight="1" x14ac:dyDescent="0.35">
      <c r="A70" s="218"/>
      <c r="B70" s="218"/>
      <c r="C70" s="216"/>
      <c r="D70" s="235" t="str">
        <f>IFERROR(IF(ISBLANK(C70),"",_xlfn.XLOOKUP(C70,'Awards &gt; 50000'!$H$13:$H$1200,'Awards &gt; 50000'!$G$13:$G$1200,"Not Found",0,1)),"Not Found")</f>
        <v/>
      </c>
      <c r="E70" s="235" t="str">
        <f>IFERROR(IF(ISBLANK(C70),"",VLOOKUP(C70,'Awards &gt; 50000'!$H$13:$I$1200,2,FALSE)),"Not Found")</f>
        <v/>
      </c>
      <c r="F70" s="215"/>
      <c r="G70" s="215"/>
      <c r="H70" s="186"/>
    </row>
    <row r="71" spans="1:8" ht="12.75" customHeight="1" x14ac:dyDescent="0.35">
      <c r="A71" s="218"/>
      <c r="B71" s="218"/>
      <c r="C71" s="216"/>
      <c r="D71" s="235" t="str">
        <f>IFERROR(IF(ISBLANK(C71),"",_xlfn.XLOOKUP(C71,'Awards &gt; 50000'!$H$13:$H$1200,'Awards &gt; 50000'!$G$13:$G$1200,"Not Found",0,1)),"Not Found")</f>
        <v/>
      </c>
      <c r="E71" s="235" t="str">
        <f>IFERROR(IF(ISBLANK(C71),"",VLOOKUP(C71,'Awards &gt; 50000'!$H$13:$I$1200,2,FALSE)),"Not Found")</f>
        <v/>
      </c>
      <c r="F71" s="215"/>
      <c r="G71" s="215"/>
      <c r="H71" s="186"/>
    </row>
    <row r="72" spans="1:8" ht="12.75" customHeight="1" x14ac:dyDescent="0.35">
      <c r="A72" s="218"/>
      <c r="B72" s="218"/>
      <c r="C72" s="216"/>
      <c r="D72" s="235" t="str">
        <f>IFERROR(IF(ISBLANK(C72),"",_xlfn.XLOOKUP(C72,'Awards &gt; 50000'!$H$13:$H$1200,'Awards &gt; 50000'!$G$13:$G$1200,"Not Found",0,1)),"Not Found")</f>
        <v/>
      </c>
      <c r="E72" s="235" t="str">
        <f>IFERROR(IF(ISBLANK(C72),"",VLOOKUP(C72,'Awards &gt; 50000'!$H$13:$I$1200,2,FALSE)),"Not Found")</f>
        <v/>
      </c>
      <c r="F72" s="215"/>
      <c r="G72" s="215"/>
      <c r="H72" s="186"/>
    </row>
    <row r="73" spans="1:8" ht="12.75" customHeight="1" x14ac:dyDescent="0.35">
      <c r="A73" s="218"/>
      <c r="B73" s="218"/>
      <c r="C73" s="216"/>
      <c r="D73" s="235" t="str">
        <f>IFERROR(IF(ISBLANK(C73),"",_xlfn.XLOOKUP(C73,'Awards &gt; 50000'!$H$13:$H$1200,'Awards &gt; 50000'!$G$13:$G$1200,"Not Found",0,1)),"Not Found")</f>
        <v/>
      </c>
      <c r="E73" s="235" t="str">
        <f>IFERROR(IF(ISBLANK(C73),"",VLOOKUP(C73,'Awards &gt; 50000'!$H$13:$I$1200,2,FALSE)),"Not Found")</f>
        <v/>
      </c>
      <c r="F73" s="215"/>
      <c r="G73" s="215"/>
      <c r="H73" s="186"/>
    </row>
    <row r="74" spans="1:8" ht="12.75" customHeight="1" x14ac:dyDescent="0.35">
      <c r="A74" s="218"/>
      <c r="B74" s="218"/>
      <c r="C74" s="216"/>
      <c r="D74" s="235" t="str">
        <f>IFERROR(IF(ISBLANK(C74),"",_xlfn.XLOOKUP(C74,'Awards &gt; 50000'!$H$13:$H$1200,'Awards &gt; 50000'!$G$13:$G$1200,"Not Found",0,1)),"Not Found")</f>
        <v/>
      </c>
      <c r="E74" s="235" t="str">
        <f>IFERROR(IF(ISBLANK(C74),"",VLOOKUP(C74,'Awards &gt; 50000'!$H$13:$I$1200,2,FALSE)),"Not Found")</f>
        <v/>
      </c>
      <c r="F74" s="215"/>
      <c r="G74" s="215"/>
      <c r="H74" s="186"/>
    </row>
    <row r="75" spans="1:8" ht="12.75" customHeight="1" x14ac:dyDescent="0.35">
      <c r="A75" s="218"/>
      <c r="B75" s="218"/>
      <c r="C75" s="216"/>
      <c r="D75" s="235" t="str">
        <f>IFERROR(IF(ISBLANK(C75),"",_xlfn.XLOOKUP(C75,'Awards &gt; 50000'!$H$13:$H$1200,'Awards &gt; 50000'!$G$13:$G$1200,"Not Found",0,1)),"Not Found")</f>
        <v/>
      </c>
      <c r="E75" s="235" t="str">
        <f>IFERROR(IF(ISBLANK(C75),"",VLOOKUP(C75,'Awards &gt; 50000'!$H$13:$I$1200,2,FALSE)),"Not Found")</f>
        <v/>
      </c>
      <c r="F75" s="215"/>
      <c r="G75" s="215"/>
      <c r="H75" s="186"/>
    </row>
    <row r="76" spans="1:8" ht="12.75" customHeight="1" x14ac:dyDescent="0.35">
      <c r="A76" s="218"/>
      <c r="B76" s="218"/>
      <c r="C76" s="216"/>
      <c r="D76" s="235" t="str">
        <f>IFERROR(IF(ISBLANK(C76),"",_xlfn.XLOOKUP(C76,'Awards &gt; 50000'!$H$13:$H$1200,'Awards &gt; 50000'!$G$13:$G$1200,"Not Found",0,1)),"Not Found")</f>
        <v/>
      </c>
      <c r="E76" s="235" t="str">
        <f>IFERROR(IF(ISBLANK(C76),"",VLOOKUP(C76,'Awards &gt; 50000'!$H$13:$I$1200,2,FALSE)),"Not Found")</f>
        <v/>
      </c>
      <c r="F76" s="215"/>
      <c r="G76" s="215"/>
      <c r="H76" s="186"/>
    </row>
    <row r="77" spans="1:8" ht="12.75" customHeight="1" x14ac:dyDescent="0.35">
      <c r="A77" s="218"/>
      <c r="B77" s="218"/>
      <c r="C77" s="216"/>
      <c r="D77" s="235" t="str">
        <f>IFERROR(IF(ISBLANK(C77),"",_xlfn.XLOOKUP(C77,'Awards &gt; 50000'!$H$13:$H$1200,'Awards &gt; 50000'!$G$13:$G$1200,"Not Found",0,1)),"Not Found")</f>
        <v/>
      </c>
      <c r="E77" s="235" t="str">
        <f>IFERROR(IF(ISBLANK(C77),"",VLOOKUP(C77,'Awards &gt; 50000'!$H$13:$I$1200,2,FALSE)),"Not Found")</f>
        <v/>
      </c>
      <c r="F77" s="215"/>
      <c r="G77" s="215"/>
      <c r="H77" s="186"/>
    </row>
    <row r="78" spans="1:8" ht="12.75" customHeight="1" x14ac:dyDescent="0.35">
      <c r="A78" s="218"/>
      <c r="B78" s="218"/>
      <c r="C78" s="216"/>
      <c r="D78" s="235" t="str">
        <f>IFERROR(IF(ISBLANK(C78),"",_xlfn.XLOOKUP(C78,'Awards &gt; 50000'!$H$13:$H$1200,'Awards &gt; 50000'!$G$13:$G$1200,"Not Found",0,1)),"Not Found")</f>
        <v/>
      </c>
      <c r="E78" s="235" t="str">
        <f>IFERROR(IF(ISBLANK(C78),"",VLOOKUP(C78,'Awards &gt; 50000'!$H$13:$I$1200,2,FALSE)),"Not Found")</f>
        <v/>
      </c>
      <c r="F78" s="215"/>
      <c r="G78" s="215"/>
      <c r="H78" s="186"/>
    </row>
    <row r="79" spans="1:8" ht="12.75" customHeight="1" x14ac:dyDescent="0.35">
      <c r="A79" s="218"/>
      <c r="B79" s="218"/>
      <c r="C79" s="216"/>
      <c r="D79" s="235" t="str">
        <f>IFERROR(IF(ISBLANK(C79),"",_xlfn.XLOOKUP(C79,'Awards &gt; 50000'!$H$13:$H$1200,'Awards &gt; 50000'!$G$13:$G$1200,"Not Found",0,1)),"Not Found")</f>
        <v/>
      </c>
      <c r="E79" s="235" t="str">
        <f>IFERROR(IF(ISBLANK(C79),"",VLOOKUP(C79,'Awards &gt; 50000'!$H$13:$I$1200,2,FALSE)),"Not Found")</f>
        <v/>
      </c>
      <c r="F79" s="215"/>
      <c r="G79" s="215"/>
      <c r="H79" s="186"/>
    </row>
    <row r="80" spans="1:8" ht="12.75" customHeight="1" x14ac:dyDescent="0.35">
      <c r="A80" s="218"/>
      <c r="B80" s="218"/>
      <c r="C80" s="216"/>
      <c r="D80" s="235" t="str">
        <f>IFERROR(IF(ISBLANK(C80),"",_xlfn.XLOOKUP(C80,'Awards &gt; 50000'!$H$13:$H$1200,'Awards &gt; 50000'!$G$13:$G$1200,"Not Found",0,1)),"Not Found")</f>
        <v/>
      </c>
      <c r="E80" s="235" t="str">
        <f>IFERROR(IF(ISBLANK(C80),"",VLOOKUP(C80,'Awards &gt; 50000'!$H$13:$I$1200,2,FALSE)),"Not Found")</f>
        <v/>
      </c>
      <c r="F80" s="215"/>
      <c r="G80" s="215"/>
      <c r="H80" s="186"/>
    </row>
    <row r="81" spans="1:8" ht="12.75" customHeight="1" x14ac:dyDescent="0.35">
      <c r="A81" s="218"/>
      <c r="B81" s="218"/>
      <c r="C81" s="216"/>
      <c r="D81" s="235" t="str">
        <f>IFERROR(IF(ISBLANK(C81),"",_xlfn.XLOOKUP(C81,'Awards &gt; 50000'!$H$13:$H$1200,'Awards &gt; 50000'!$G$13:$G$1200,"Not Found",0,1)),"Not Found")</f>
        <v/>
      </c>
      <c r="E81" s="235" t="str">
        <f>IFERROR(IF(ISBLANK(C81),"",VLOOKUP(C81,'Awards &gt; 50000'!$H$13:$I$1200,2,FALSE)),"Not Found")</f>
        <v/>
      </c>
      <c r="F81" s="215"/>
      <c r="G81" s="215"/>
      <c r="H81" s="186"/>
    </row>
    <row r="82" spans="1:8" ht="12.75" customHeight="1" x14ac:dyDescent="0.35">
      <c r="A82" s="218"/>
      <c r="B82" s="218"/>
      <c r="C82" s="216"/>
      <c r="D82" s="235" t="str">
        <f>IFERROR(IF(ISBLANK(C82),"",_xlfn.XLOOKUP(C82,'Awards &gt; 50000'!$H$13:$H$1200,'Awards &gt; 50000'!$G$13:$G$1200,"Not Found",0,1)),"Not Found")</f>
        <v/>
      </c>
      <c r="E82" s="235" t="str">
        <f>IFERROR(IF(ISBLANK(C82),"",VLOOKUP(C82,'Awards &gt; 50000'!$H$13:$I$1200,2,FALSE)),"Not Found")</f>
        <v/>
      </c>
      <c r="F82" s="215"/>
      <c r="G82" s="215"/>
      <c r="H82" s="186"/>
    </row>
    <row r="83" spans="1:8" ht="12.75" customHeight="1" x14ac:dyDescent="0.35">
      <c r="A83" s="218"/>
      <c r="B83" s="218"/>
      <c r="C83" s="216"/>
      <c r="D83" s="235" t="str">
        <f>IFERROR(IF(ISBLANK(C83),"",_xlfn.XLOOKUP(C83,'Awards &gt; 50000'!$H$13:$H$1200,'Awards &gt; 50000'!$G$13:$G$1200,"Not Found",0,1)),"Not Found")</f>
        <v/>
      </c>
      <c r="E83" s="235" t="str">
        <f>IFERROR(IF(ISBLANK(C83),"",VLOOKUP(C83,'Awards &gt; 50000'!$H$13:$I$1200,2,FALSE)),"Not Found")</f>
        <v/>
      </c>
      <c r="F83" s="215"/>
      <c r="G83" s="215"/>
      <c r="H83" s="186"/>
    </row>
    <row r="84" spans="1:8" ht="12.75" customHeight="1" x14ac:dyDescent="0.35">
      <c r="A84" s="218"/>
      <c r="B84" s="218"/>
      <c r="C84" s="216"/>
      <c r="D84" s="235" t="str">
        <f>IFERROR(IF(ISBLANK(C84),"",_xlfn.XLOOKUP(C84,'Awards &gt; 50000'!$H$13:$H$1200,'Awards &gt; 50000'!$G$13:$G$1200,"Not Found",0,1)),"Not Found")</f>
        <v/>
      </c>
      <c r="E84" s="235" t="str">
        <f>IFERROR(IF(ISBLANK(C84),"",VLOOKUP(C84,'Awards &gt; 50000'!$H$13:$I$1200,2,FALSE)),"Not Found")</f>
        <v/>
      </c>
      <c r="F84" s="215"/>
      <c r="G84" s="215"/>
      <c r="H84" s="186"/>
    </row>
    <row r="85" spans="1:8" ht="12.75" customHeight="1" x14ac:dyDescent="0.35">
      <c r="A85" s="218"/>
      <c r="B85" s="218"/>
      <c r="C85" s="216"/>
      <c r="D85" s="235" t="str">
        <f>IFERROR(IF(ISBLANK(C85),"",_xlfn.XLOOKUP(C85,'Awards &gt; 50000'!$H$13:$H$1200,'Awards &gt; 50000'!$G$13:$G$1200,"Not Found",0,1)),"Not Found")</f>
        <v/>
      </c>
      <c r="E85" s="235" t="str">
        <f>IFERROR(IF(ISBLANK(C85),"",VLOOKUP(C85,'Awards &gt; 50000'!$H$13:$I$1200,2,FALSE)),"Not Found")</f>
        <v/>
      </c>
      <c r="F85" s="215"/>
      <c r="G85" s="215"/>
      <c r="H85" s="186"/>
    </row>
    <row r="86" spans="1:8" ht="12.75" customHeight="1" x14ac:dyDescent="0.35">
      <c r="A86" s="218"/>
      <c r="B86" s="218"/>
      <c r="C86" s="216"/>
      <c r="D86" s="235" t="str">
        <f>IFERROR(IF(ISBLANK(C86),"",_xlfn.XLOOKUP(C86,'Awards &gt; 50000'!$H$13:$H$1200,'Awards &gt; 50000'!$G$13:$G$1200,"Not Found",0,1)),"Not Found")</f>
        <v/>
      </c>
      <c r="E86" s="235" t="str">
        <f>IFERROR(IF(ISBLANK(C86),"",VLOOKUP(C86,'Awards &gt; 50000'!$H$13:$I$1200,2,FALSE)),"Not Found")</f>
        <v/>
      </c>
      <c r="F86" s="215"/>
      <c r="G86" s="215"/>
      <c r="H86" s="186"/>
    </row>
    <row r="87" spans="1:8" ht="12.75" customHeight="1" x14ac:dyDescent="0.35">
      <c r="A87" s="218"/>
      <c r="B87" s="218"/>
      <c r="C87" s="216"/>
      <c r="D87" s="235" t="str">
        <f>IFERROR(IF(ISBLANK(C87),"",_xlfn.XLOOKUP(C87,'Awards &gt; 50000'!$H$13:$H$1200,'Awards &gt; 50000'!$G$13:$G$1200,"Not Found",0,1)),"Not Found")</f>
        <v/>
      </c>
      <c r="E87" s="235" t="str">
        <f>IFERROR(IF(ISBLANK(C87),"",VLOOKUP(C87,'Awards &gt; 50000'!$H$13:$I$1200,2,FALSE)),"Not Found")</f>
        <v/>
      </c>
      <c r="F87" s="215"/>
      <c r="G87" s="215"/>
      <c r="H87" s="186"/>
    </row>
    <row r="88" spans="1:8" ht="12.75" customHeight="1" x14ac:dyDescent="0.35">
      <c r="A88" s="218"/>
      <c r="B88" s="218"/>
      <c r="C88" s="216"/>
      <c r="D88" s="235" t="str">
        <f>IFERROR(IF(ISBLANK(C88),"",_xlfn.XLOOKUP(C88,'Awards &gt; 50000'!$H$13:$H$1200,'Awards &gt; 50000'!$G$13:$G$1200,"Not Found",0,1)),"Not Found")</f>
        <v/>
      </c>
      <c r="E88" s="235" t="str">
        <f>IFERROR(IF(ISBLANK(C88),"",VLOOKUP(C88,'Awards &gt; 50000'!$H$13:$I$1200,2,FALSE)),"Not Found")</f>
        <v/>
      </c>
      <c r="F88" s="215"/>
      <c r="G88" s="215"/>
      <c r="H88" s="186"/>
    </row>
    <row r="89" spans="1:8" ht="12.75" customHeight="1" x14ac:dyDescent="0.35">
      <c r="A89" s="218"/>
      <c r="B89" s="218"/>
      <c r="C89" s="216"/>
      <c r="D89" s="235" t="str">
        <f>IFERROR(IF(ISBLANK(C89),"",_xlfn.XLOOKUP(C89,'Awards &gt; 50000'!$H$13:$H$1200,'Awards &gt; 50000'!$G$13:$G$1200,"Not Found",0,1)),"Not Found")</f>
        <v/>
      </c>
      <c r="E89" s="235" t="str">
        <f>IFERROR(IF(ISBLANK(C89),"",VLOOKUP(C89,'Awards &gt; 50000'!$H$13:$I$1200,2,FALSE)),"Not Found")</f>
        <v/>
      </c>
      <c r="F89" s="215"/>
      <c r="G89" s="215"/>
      <c r="H89" s="186"/>
    </row>
    <row r="90" spans="1:8" ht="12.75" customHeight="1" x14ac:dyDescent="0.35">
      <c r="A90" s="218"/>
      <c r="B90" s="218"/>
      <c r="C90" s="216"/>
      <c r="D90" s="235" t="str">
        <f>IFERROR(IF(ISBLANK(C90),"",_xlfn.XLOOKUP(C90,'Awards &gt; 50000'!$H$13:$H$1200,'Awards &gt; 50000'!$G$13:$G$1200,"Not Found",0,1)),"Not Found")</f>
        <v/>
      </c>
      <c r="E90" s="235" t="str">
        <f>IFERROR(IF(ISBLANK(C90),"",VLOOKUP(C90,'Awards &gt; 50000'!$H$13:$I$1200,2,FALSE)),"Not Found")</f>
        <v/>
      </c>
      <c r="F90" s="215"/>
      <c r="G90" s="215"/>
      <c r="H90" s="186"/>
    </row>
    <row r="91" spans="1:8" ht="12.75" customHeight="1" x14ac:dyDescent="0.35">
      <c r="A91" s="218"/>
      <c r="B91" s="218"/>
      <c r="C91" s="216"/>
      <c r="D91" s="235" t="str">
        <f>IFERROR(IF(ISBLANK(C91),"",_xlfn.XLOOKUP(C91,'Awards &gt; 50000'!$H$13:$H$1200,'Awards &gt; 50000'!$G$13:$G$1200,"Not Found",0,1)),"Not Found")</f>
        <v/>
      </c>
      <c r="E91" s="235" t="str">
        <f>IFERROR(IF(ISBLANK(C91),"",VLOOKUP(C91,'Awards &gt; 50000'!$H$13:$I$1200,2,FALSE)),"Not Found")</f>
        <v/>
      </c>
      <c r="F91" s="215"/>
      <c r="G91" s="215"/>
      <c r="H91" s="186"/>
    </row>
    <row r="92" spans="1:8" ht="12.75" customHeight="1" x14ac:dyDescent="0.35">
      <c r="A92" s="218"/>
      <c r="B92" s="218"/>
      <c r="C92" s="216"/>
      <c r="D92" s="235" t="str">
        <f>IFERROR(IF(ISBLANK(C92),"",_xlfn.XLOOKUP(C92,'Awards &gt; 50000'!$H$13:$H$1200,'Awards &gt; 50000'!$G$13:$G$1200,"Not Found",0,1)),"Not Found")</f>
        <v/>
      </c>
      <c r="E92" s="235" t="str">
        <f>IFERROR(IF(ISBLANK(C92),"",VLOOKUP(C92,'Awards &gt; 50000'!$H$13:$I$1200,2,FALSE)),"Not Found")</f>
        <v/>
      </c>
      <c r="F92" s="215"/>
      <c r="G92" s="215"/>
      <c r="H92" s="186"/>
    </row>
    <row r="93" spans="1:8" ht="12.75" customHeight="1" x14ac:dyDescent="0.35">
      <c r="A93" s="218"/>
      <c r="B93" s="218"/>
      <c r="C93" s="216"/>
      <c r="D93" s="235" t="str">
        <f>IFERROR(IF(ISBLANK(C93),"",_xlfn.XLOOKUP(C93,'Awards &gt; 50000'!$H$13:$H$1200,'Awards &gt; 50000'!$G$13:$G$1200,"Not Found",0,1)),"Not Found")</f>
        <v/>
      </c>
      <c r="E93" s="235" t="str">
        <f>IFERROR(IF(ISBLANK(C93),"",VLOOKUP(C93,'Awards &gt; 50000'!$H$13:$I$1200,2,FALSE)),"Not Found")</f>
        <v/>
      </c>
      <c r="F93" s="215"/>
      <c r="G93" s="215"/>
      <c r="H93" s="186"/>
    </row>
    <row r="94" spans="1:8" ht="12.75" customHeight="1" x14ac:dyDescent="0.35">
      <c r="A94" s="218"/>
      <c r="B94" s="218"/>
      <c r="C94" s="216"/>
      <c r="D94" s="235" t="str">
        <f>IFERROR(IF(ISBLANK(C94),"",_xlfn.XLOOKUP(C94,'Awards &gt; 50000'!$H$13:$H$1200,'Awards &gt; 50000'!$G$13:$G$1200,"Not Found",0,1)),"Not Found")</f>
        <v/>
      </c>
      <c r="E94" s="235" t="str">
        <f>IFERROR(IF(ISBLANK(C94),"",VLOOKUP(C94,'Awards &gt; 50000'!$H$13:$I$1200,2,FALSE)),"Not Found")</f>
        <v/>
      </c>
      <c r="F94" s="215"/>
      <c r="G94" s="215"/>
      <c r="H94" s="186"/>
    </row>
    <row r="95" spans="1:8" ht="12.75" customHeight="1" x14ac:dyDescent="0.35">
      <c r="A95" s="218"/>
      <c r="B95" s="218"/>
      <c r="C95" s="216"/>
      <c r="D95" s="235" t="str">
        <f>IFERROR(IF(ISBLANK(C95),"",_xlfn.XLOOKUP(C95,'Awards &gt; 50000'!$H$13:$H$1200,'Awards &gt; 50000'!$G$13:$G$1200,"Not Found",0,1)),"Not Found")</f>
        <v/>
      </c>
      <c r="E95" s="235" t="str">
        <f>IFERROR(IF(ISBLANK(C95),"",VLOOKUP(C95,'Awards &gt; 50000'!$H$13:$I$1200,2,FALSE)),"Not Found")</f>
        <v/>
      </c>
      <c r="F95" s="215"/>
      <c r="G95" s="215"/>
      <c r="H95" s="186"/>
    </row>
    <row r="96" spans="1:8" ht="12.75" customHeight="1" x14ac:dyDescent="0.35">
      <c r="A96" s="218"/>
      <c r="B96" s="218"/>
      <c r="C96" s="216"/>
      <c r="D96" s="235" t="str">
        <f>IFERROR(IF(ISBLANK(C96),"",_xlfn.XLOOKUP(C96,'Awards &gt; 50000'!$H$13:$H$1200,'Awards &gt; 50000'!$G$13:$G$1200,"Not Found",0,1)),"Not Found")</f>
        <v/>
      </c>
      <c r="E96" s="235" t="str">
        <f>IFERROR(IF(ISBLANK(C96),"",VLOOKUP(C96,'Awards &gt; 50000'!$H$13:$I$1200,2,FALSE)),"Not Found")</f>
        <v/>
      </c>
      <c r="F96" s="215"/>
      <c r="G96" s="215"/>
      <c r="H96" s="186"/>
    </row>
    <row r="97" spans="1:8" ht="12.75" customHeight="1" x14ac:dyDescent="0.35">
      <c r="A97" s="218"/>
      <c r="B97" s="218"/>
      <c r="C97" s="216"/>
      <c r="D97" s="235" t="str">
        <f>IFERROR(IF(ISBLANK(C97),"",_xlfn.XLOOKUP(C97,'Awards &gt; 50000'!$H$13:$H$1200,'Awards &gt; 50000'!$G$13:$G$1200,"Not Found",0,1)),"Not Found")</f>
        <v/>
      </c>
      <c r="E97" s="235" t="str">
        <f>IFERROR(IF(ISBLANK(C97),"",VLOOKUP(C97,'Awards &gt; 50000'!$H$13:$I$1200,2,FALSE)),"Not Found")</f>
        <v/>
      </c>
      <c r="F97" s="215"/>
      <c r="G97" s="215"/>
      <c r="H97" s="186"/>
    </row>
    <row r="98" spans="1:8" ht="12.75" customHeight="1" x14ac:dyDescent="0.35">
      <c r="A98" s="218"/>
      <c r="B98" s="218"/>
      <c r="C98" s="216"/>
      <c r="D98" s="235" t="str">
        <f>IFERROR(IF(ISBLANK(C98),"",_xlfn.XLOOKUP(C98,'Awards &gt; 50000'!$H$13:$H$1200,'Awards &gt; 50000'!$G$13:$G$1200,"Not Found",0,1)),"Not Found")</f>
        <v/>
      </c>
      <c r="E98" s="235" t="str">
        <f>IFERROR(IF(ISBLANK(C98),"",VLOOKUP(C98,'Awards &gt; 50000'!$H$13:$I$1200,2,FALSE)),"Not Found")</f>
        <v/>
      </c>
      <c r="F98" s="215"/>
      <c r="G98" s="215"/>
      <c r="H98" s="186"/>
    </row>
    <row r="99" spans="1:8" ht="12.75" customHeight="1" x14ac:dyDescent="0.35">
      <c r="A99" s="218"/>
      <c r="B99" s="218"/>
      <c r="C99" s="216"/>
      <c r="D99" s="235" t="str">
        <f>IFERROR(IF(ISBLANK(C99),"",_xlfn.XLOOKUP(C99,'Awards &gt; 50000'!$H$13:$H$1200,'Awards &gt; 50000'!$G$13:$G$1200,"Not Found",0,1)),"Not Found")</f>
        <v/>
      </c>
      <c r="E99" s="235" t="str">
        <f>IFERROR(IF(ISBLANK(C99),"",VLOOKUP(C99,'Awards &gt; 50000'!$H$13:$I$1200,2,FALSE)),"Not Found")</f>
        <v/>
      </c>
      <c r="F99" s="215"/>
      <c r="G99" s="215"/>
      <c r="H99" s="186"/>
    </row>
    <row r="100" spans="1:8" ht="12.75" customHeight="1" x14ac:dyDescent="0.35">
      <c r="A100" s="218"/>
      <c r="B100" s="218"/>
      <c r="C100" s="216"/>
      <c r="D100" s="235" t="str">
        <f>IFERROR(IF(ISBLANK(C100),"",_xlfn.XLOOKUP(C100,'Awards &gt; 50000'!$H$13:$H$1200,'Awards &gt; 50000'!$G$13:$G$1200,"Not Found",0,1)),"Not Found")</f>
        <v/>
      </c>
      <c r="E100" s="235" t="str">
        <f>IFERROR(IF(ISBLANK(C100),"",VLOOKUP(C100,'Awards &gt; 50000'!$H$13:$I$1200,2,FALSE)),"Not Found")</f>
        <v/>
      </c>
      <c r="F100" s="215"/>
      <c r="G100" s="215"/>
      <c r="H100" s="186"/>
    </row>
    <row r="101" spans="1:8" ht="12.75" customHeight="1" x14ac:dyDescent="0.35">
      <c r="A101" s="218"/>
      <c r="B101" s="218"/>
      <c r="C101" s="216"/>
      <c r="D101" s="235" t="str">
        <f>IFERROR(IF(ISBLANK(C101),"",_xlfn.XLOOKUP(C101,'Awards &gt; 50000'!$H$13:$H$1200,'Awards &gt; 50000'!$G$13:$G$1200,"Not Found",0,1)),"Not Found")</f>
        <v/>
      </c>
      <c r="E101" s="235" t="str">
        <f>IFERROR(IF(ISBLANK(C101),"",VLOOKUP(C101,'Awards &gt; 50000'!$H$13:$I$1200,2,FALSE)),"Not Found")</f>
        <v/>
      </c>
      <c r="F101" s="215"/>
      <c r="G101" s="215"/>
      <c r="H101" s="186"/>
    </row>
    <row r="102" spans="1:8" ht="12.75" customHeight="1" x14ac:dyDescent="0.35">
      <c r="A102" s="218"/>
      <c r="B102" s="218"/>
      <c r="C102" s="216"/>
      <c r="D102" s="235" t="str">
        <f>IFERROR(IF(ISBLANK(C102),"",_xlfn.XLOOKUP(C102,'Awards &gt; 50000'!$H$13:$H$1200,'Awards &gt; 50000'!$G$13:$G$1200,"Not Found",0,1)),"Not Found")</f>
        <v/>
      </c>
      <c r="E102" s="235" t="str">
        <f>IFERROR(IF(ISBLANK(C102),"",VLOOKUP(C102,'Awards &gt; 50000'!$H$13:$I$1200,2,FALSE)),"Not Found")</f>
        <v/>
      </c>
      <c r="F102" s="215"/>
      <c r="G102" s="215"/>
      <c r="H102" s="186"/>
    </row>
    <row r="103" spans="1:8" ht="12.75" customHeight="1" x14ac:dyDescent="0.35">
      <c r="A103" s="218"/>
      <c r="B103" s="218"/>
      <c r="C103" s="216"/>
      <c r="D103" s="235" t="str">
        <f>IFERROR(IF(ISBLANK(C103),"",_xlfn.XLOOKUP(C103,'Awards &gt; 50000'!$H$13:$H$1200,'Awards &gt; 50000'!$G$13:$G$1200,"Not Found",0,1)),"Not Found")</f>
        <v/>
      </c>
      <c r="E103" s="235" t="str">
        <f>IFERROR(IF(ISBLANK(C103),"",VLOOKUP(C103,'Awards &gt; 50000'!$H$13:$I$1200,2,FALSE)),"Not Found")</f>
        <v/>
      </c>
      <c r="F103" s="215"/>
      <c r="G103" s="215"/>
      <c r="H103" s="186"/>
    </row>
    <row r="104" spans="1:8" ht="12.75" customHeight="1" x14ac:dyDescent="0.35">
      <c r="A104" s="218"/>
      <c r="B104" s="218"/>
      <c r="C104" s="216"/>
      <c r="D104" s="235" t="str">
        <f>IFERROR(IF(ISBLANK(C104),"",_xlfn.XLOOKUP(C104,'Awards &gt; 50000'!$H$13:$H$1200,'Awards &gt; 50000'!$G$13:$G$1200,"Not Found",0,1)),"Not Found")</f>
        <v/>
      </c>
      <c r="E104" s="235" t="str">
        <f>IFERROR(IF(ISBLANK(C104),"",VLOOKUP(C104,'Awards &gt; 50000'!$H$13:$I$1200,2,FALSE)),"Not Found")</f>
        <v/>
      </c>
      <c r="F104" s="215"/>
      <c r="G104" s="215"/>
      <c r="H104" s="186"/>
    </row>
    <row r="105" spans="1:8" ht="12.75" customHeight="1" x14ac:dyDescent="0.35">
      <c r="A105" s="218"/>
      <c r="B105" s="218"/>
      <c r="C105" s="216"/>
      <c r="D105" s="235" t="str">
        <f>IFERROR(IF(ISBLANK(C105),"",_xlfn.XLOOKUP(C105,'Awards &gt; 50000'!$H$13:$H$1200,'Awards &gt; 50000'!$G$13:$G$1200,"Not Found",0,1)),"Not Found")</f>
        <v/>
      </c>
      <c r="E105" s="235" t="str">
        <f>IFERROR(IF(ISBLANK(C105),"",VLOOKUP(C105,'Awards &gt; 50000'!$H$13:$I$1200,2,FALSE)),"Not Found")</f>
        <v/>
      </c>
      <c r="F105" s="215"/>
      <c r="G105" s="215"/>
      <c r="H105" s="186"/>
    </row>
    <row r="106" spans="1:8" ht="12.75" customHeight="1" x14ac:dyDescent="0.35">
      <c r="A106" s="218"/>
      <c r="B106" s="218"/>
      <c r="C106" s="216"/>
      <c r="D106" s="235" t="str">
        <f>IFERROR(IF(ISBLANK(C106),"",_xlfn.XLOOKUP(C106,'Awards &gt; 50000'!$H$13:$H$1200,'Awards &gt; 50000'!$G$13:$G$1200,"Not Found",0,1)),"Not Found")</f>
        <v/>
      </c>
      <c r="E106" s="235" t="str">
        <f>IFERROR(IF(ISBLANK(C106),"",VLOOKUP(C106,'Awards &gt; 50000'!$H$13:$I$1200,2,FALSE)),"Not Found")</f>
        <v/>
      </c>
      <c r="F106" s="215"/>
      <c r="G106" s="215"/>
      <c r="H106" s="186"/>
    </row>
    <row r="107" spans="1:8" ht="12.75" customHeight="1" x14ac:dyDescent="0.35">
      <c r="A107" s="218"/>
      <c r="B107" s="218"/>
      <c r="C107" s="216"/>
      <c r="D107" s="235" t="str">
        <f>IFERROR(IF(ISBLANK(C107),"",_xlfn.XLOOKUP(C107,'Awards &gt; 50000'!$H$13:$H$1200,'Awards &gt; 50000'!$G$13:$G$1200,"Not Found",0,1)),"Not Found")</f>
        <v/>
      </c>
      <c r="E107" s="235" t="str">
        <f>IFERROR(IF(ISBLANK(C107),"",VLOOKUP(C107,'Awards &gt; 50000'!$H$13:$I$1200,2,FALSE)),"Not Found")</f>
        <v/>
      </c>
      <c r="F107" s="215"/>
      <c r="G107" s="215"/>
      <c r="H107" s="186"/>
    </row>
    <row r="108" spans="1:8" ht="12.75" customHeight="1" x14ac:dyDescent="0.35">
      <c r="A108" s="218"/>
      <c r="B108" s="218"/>
      <c r="C108" s="216"/>
      <c r="D108" s="235" t="str">
        <f>IFERROR(IF(ISBLANK(C108),"",_xlfn.XLOOKUP(C108,'Awards &gt; 50000'!$H$13:$H$1200,'Awards &gt; 50000'!$G$13:$G$1200,"Not Found",0,1)),"Not Found")</f>
        <v/>
      </c>
      <c r="E108" s="235" t="str">
        <f>IFERROR(IF(ISBLANK(C108),"",VLOOKUP(C108,'Awards &gt; 50000'!$H$13:$I$1200,2,FALSE)),"Not Found")</f>
        <v/>
      </c>
      <c r="F108" s="215"/>
      <c r="G108" s="215"/>
      <c r="H108" s="186"/>
    </row>
    <row r="109" spans="1:8" ht="12.75" customHeight="1" x14ac:dyDescent="0.35">
      <c r="A109" s="218"/>
      <c r="B109" s="218"/>
      <c r="C109" s="216"/>
      <c r="D109" s="235" t="str">
        <f>IFERROR(IF(ISBLANK(C109),"",_xlfn.XLOOKUP(C109,'Awards &gt; 50000'!$H$13:$H$1200,'Awards &gt; 50000'!$G$13:$G$1200,"Not Found",0,1)),"Not Found")</f>
        <v/>
      </c>
      <c r="E109" s="235" t="str">
        <f>IFERROR(IF(ISBLANK(C109),"",VLOOKUP(C109,'Awards &gt; 50000'!$H$13:$I$1200,2,FALSE)),"Not Found")</f>
        <v/>
      </c>
      <c r="F109" s="215"/>
      <c r="G109" s="215"/>
      <c r="H109" s="186"/>
    </row>
    <row r="110" spans="1:8" ht="12.75" customHeight="1" x14ac:dyDescent="0.35">
      <c r="A110" s="218"/>
      <c r="B110" s="218"/>
      <c r="C110" s="216"/>
      <c r="D110" s="235" t="str">
        <f>IFERROR(IF(ISBLANK(C110),"",_xlfn.XLOOKUP(C110,'Awards &gt; 50000'!$H$13:$H$1200,'Awards &gt; 50000'!$G$13:$G$1200,"Not Found",0,1)),"Not Found")</f>
        <v/>
      </c>
      <c r="E110" s="235" t="str">
        <f>IFERROR(IF(ISBLANK(C110),"",VLOOKUP(C110,'Awards &gt; 50000'!$H$13:$I$1200,2,FALSE)),"Not Found")</f>
        <v/>
      </c>
      <c r="F110" s="215"/>
      <c r="G110" s="215"/>
      <c r="H110" s="186"/>
    </row>
    <row r="111" spans="1:8" ht="12.75" customHeight="1" x14ac:dyDescent="0.35">
      <c r="A111" s="218"/>
      <c r="B111" s="218"/>
      <c r="C111" s="216"/>
      <c r="D111" s="235" t="str">
        <f>IFERROR(IF(ISBLANK(C111),"",_xlfn.XLOOKUP(C111,'Awards &gt; 50000'!$H$13:$H$1200,'Awards &gt; 50000'!$G$13:$G$1200,"Not Found",0,1)),"Not Found")</f>
        <v/>
      </c>
      <c r="E111" s="235" t="str">
        <f>IFERROR(IF(ISBLANK(C111),"",VLOOKUP(C111,'Awards &gt; 50000'!$H$13:$I$1200,2,FALSE)),"Not Found")</f>
        <v/>
      </c>
      <c r="F111" s="215"/>
      <c r="G111" s="215"/>
      <c r="H111" s="186"/>
    </row>
    <row r="112" spans="1:8" ht="12.75" customHeight="1" x14ac:dyDescent="0.35">
      <c r="A112" s="218"/>
      <c r="B112" s="218"/>
      <c r="C112" s="216"/>
      <c r="D112" s="235" t="str">
        <f>IFERROR(IF(ISBLANK(C112),"",_xlfn.XLOOKUP(C112,'Awards &gt; 50000'!$H$13:$H$1200,'Awards &gt; 50000'!$G$13:$G$1200,"Not Found",0,1)),"Not Found")</f>
        <v/>
      </c>
      <c r="E112" s="235" t="str">
        <f>IFERROR(IF(ISBLANK(C112),"",VLOOKUP(C112,'Awards &gt; 50000'!$H$13:$I$1200,2,FALSE)),"Not Found")</f>
        <v/>
      </c>
      <c r="F112" s="215"/>
      <c r="G112" s="215"/>
      <c r="H112" s="186"/>
    </row>
    <row r="113" spans="1:8" ht="12.75" customHeight="1" x14ac:dyDescent="0.35">
      <c r="A113" s="218"/>
      <c r="B113" s="218"/>
      <c r="C113" s="216"/>
      <c r="D113" s="235" t="str">
        <f>IFERROR(IF(ISBLANK(C113),"",_xlfn.XLOOKUP(C113,'Awards &gt; 50000'!$H$13:$H$1200,'Awards &gt; 50000'!$G$13:$G$1200,"Not Found",0,1)),"Not Found")</f>
        <v/>
      </c>
      <c r="E113" s="235" t="str">
        <f>IFERROR(IF(ISBLANK(C113),"",VLOOKUP(C113,'Awards &gt; 50000'!$H$13:$I$1200,2,FALSE)),"Not Found")</f>
        <v/>
      </c>
      <c r="F113" s="215"/>
      <c r="G113" s="215"/>
      <c r="H113" s="186"/>
    </row>
    <row r="114" spans="1:8" ht="12.75" customHeight="1" x14ac:dyDescent="0.35">
      <c r="A114" s="218"/>
      <c r="B114" s="218"/>
      <c r="C114" s="216"/>
      <c r="D114" s="235" t="str">
        <f>IFERROR(IF(ISBLANK(C114),"",_xlfn.XLOOKUP(C114,'Awards &gt; 50000'!$H$13:$H$1200,'Awards &gt; 50000'!$G$13:$G$1200,"Not Found",0,1)),"Not Found")</f>
        <v/>
      </c>
      <c r="E114" s="235" t="str">
        <f>IFERROR(IF(ISBLANK(C114),"",VLOOKUP(C114,'Awards &gt; 50000'!$H$13:$I$1200,2,FALSE)),"Not Found")</f>
        <v/>
      </c>
      <c r="F114" s="215"/>
      <c r="G114" s="215"/>
      <c r="H114" s="186"/>
    </row>
    <row r="115" spans="1:8" ht="12.75" customHeight="1" x14ac:dyDescent="0.35">
      <c r="A115" s="218"/>
      <c r="B115" s="218"/>
      <c r="C115" s="216"/>
      <c r="D115" s="235" t="str">
        <f>IFERROR(IF(ISBLANK(C115),"",_xlfn.XLOOKUP(C115,'Awards &gt; 50000'!$H$13:$H$1200,'Awards &gt; 50000'!$G$13:$G$1200,"Not Found",0,1)),"Not Found")</f>
        <v/>
      </c>
      <c r="E115" s="235" t="str">
        <f>IFERROR(IF(ISBLANK(C115),"",VLOOKUP(C115,'Awards &gt; 50000'!$H$13:$I$1200,2,FALSE)),"Not Found")</f>
        <v/>
      </c>
      <c r="F115" s="215"/>
      <c r="G115" s="215"/>
      <c r="H115" s="186"/>
    </row>
    <row r="116" spans="1:8" ht="12.75" customHeight="1" x14ac:dyDescent="0.35">
      <c r="A116" s="218"/>
      <c r="B116" s="218"/>
      <c r="C116" s="216"/>
      <c r="D116" s="235" t="str">
        <f>IFERROR(IF(ISBLANK(C116),"",_xlfn.XLOOKUP(C116,'Awards &gt; 50000'!$H$13:$H$1200,'Awards &gt; 50000'!$G$13:$G$1200,"Not Found",0,1)),"Not Found")</f>
        <v/>
      </c>
      <c r="E116" s="235" t="str">
        <f>IFERROR(IF(ISBLANK(C116),"",VLOOKUP(C116,'Awards &gt; 50000'!$H$13:$I$1200,2,FALSE)),"Not Found")</f>
        <v/>
      </c>
      <c r="F116" s="215"/>
      <c r="G116" s="215"/>
      <c r="H116" s="186"/>
    </row>
    <row r="117" spans="1:8" ht="12.75" customHeight="1" x14ac:dyDescent="0.35">
      <c r="A117" s="218"/>
      <c r="B117" s="218"/>
      <c r="C117" s="216"/>
      <c r="D117" s="235" t="str">
        <f>IFERROR(IF(ISBLANK(C117),"",_xlfn.XLOOKUP(C117,'Awards &gt; 50000'!$H$13:$H$1200,'Awards &gt; 50000'!$G$13:$G$1200,"Not Found",0,1)),"Not Found")</f>
        <v/>
      </c>
      <c r="E117" s="235" t="str">
        <f>IFERROR(IF(ISBLANK(C117),"",VLOOKUP(C117,'Awards &gt; 50000'!$H$13:$I$1200,2,FALSE)),"Not Found")</f>
        <v/>
      </c>
      <c r="F117" s="215"/>
      <c r="G117" s="215"/>
      <c r="H117" s="186"/>
    </row>
    <row r="118" spans="1:8" ht="12.75" customHeight="1" x14ac:dyDescent="0.35">
      <c r="A118" s="218"/>
      <c r="B118" s="218"/>
      <c r="C118" s="216"/>
      <c r="D118" s="235" t="str">
        <f>IFERROR(IF(ISBLANK(C118),"",_xlfn.XLOOKUP(C118,'Awards &gt; 50000'!$H$13:$H$1200,'Awards &gt; 50000'!$G$13:$G$1200,"Not Found",0,1)),"Not Found")</f>
        <v/>
      </c>
      <c r="E118" s="235" t="str">
        <f>IFERROR(IF(ISBLANK(C118),"",VLOOKUP(C118,'Awards &gt; 50000'!$H$13:$I$1200,2,FALSE)),"Not Found")</f>
        <v/>
      </c>
      <c r="F118" s="215"/>
      <c r="G118" s="215"/>
      <c r="H118" s="186"/>
    </row>
    <row r="119" spans="1:8" ht="12.75" customHeight="1" x14ac:dyDescent="0.35">
      <c r="A119" s="218"/>
      <c r="B119" s="218"/>
      <c r="C119" s="216"/>
      <c r="D119" s="235" t="str">
        <f>IFERROR(IF(ISBLANK(C119),"",_xlfn.XLOOKUP(C119,'Awards &gt; 50000'!$H$13:$H$1200,'Awards &gt; 50000'!$G$13:$G$1200,"Not Found",0,1)),"Not Found")</f>
        <v/>
      </c>
      <c r="E119" s="235" t="str">
        <f>IFERROR(IF(ISBLANK(C119),"",VLOOKUP(C119,'Awards &gt; 50000'!$H$13:$I$1200,2,FALSE)),"Not Found")</f>
        <v/>
      </c>
      <c r="F119" s="215"/>
      <c r="G119" s="215"/>
      <c r="H119" s="186"/>
    </row>
    <row r="120" spans="1:8" ht="12.75" customHeight="1" x14ac:dyDescent="0.35">
      <c r="A120" s="218"/>
      <c r="B120" s="218"/>
      <c r="C120" s="216"/>
      <c r="D120" s="235" t="str">
        <f>IFERROR(IF(ISBLANK(C120),"",_xlfn.XLOOKUP(C120,'Awards &gt; 50000'!$H$13:$H$1200,'Awards &gt; 50000'!$G$13:$G$1200,"Not Found",0,1)),"Not Found")</f>
        <v/>
      </c>
      <c r="E120" s="235" t="str">
        <f>IFERROR(IF(ISBLANK(C120),"",VLOOKUP(C120,'Awards &gt; 50000'!$H$13:$I$1200,2,FALSE)),"Not Found")</f>
        <v/>
      </c>
      <c r="F120" s="215"/>
      <c r="G120" s="215"/>
      <c r="H120" s="186"/>
    </row>
    <row r="121" spans="1:8" ht="12.75" customHeight="1" x14ac:dyDescent="0.35">
      <c r="A121" s="218"/>
      <c r="B121" s="218"/>
      <c r="C121" s="216"/>
      <c r="D121" s="235" t="str">
        <f>IFERROR(IF(ISBLANK(C121),"",_xlfn.XLOOKUP(C121,'Awards &gt; 50000'!$H$13:$H$1200,'Awards &gt; 50000'!$G$13:$G$1200,"Not Found",0,1)),"Not Found")</f>
        <v/>
      </c>
      <c r="E121" s="235" t="str">
        <f>IFERROR(IF(ISBLANK(C121),"",VLOOKUP(C121,'Awards &gt; 50000'!$H$13:$I$1200,2,FALSE)),"Not Found")</f>
        <v/>
      </c>
      <c r="F121" s="215"/>
      <c r="G121" s="215"/>
      <c r="H121" s="186"/>
    </row>
    <row r="122" spans="1:8" ht="12.75" customHeight="1" x14ac:dyDescent="0.35">
      <c r="A122" s="218"/>
      <c r="B122" s="218"/>
      <c r="C122" s="216"/>
      <c r="D122" s="235" t="str">
        <f>IFERROR(IF(ISBLANK(C122),"",_xlfn.XLOOKUP(C122,'Awards &gt; 50000'!$H$13:$H$1200,'Awards &gt; 50000'!$G$13:$G$1200,"Not Found",0,1)),"Not Found")</f>
        <v/>
      </c>
      <c r="E122" s="235" t="str">
        <f>IFERROR(IF(ISBLANK(C122),"",VLOOKUP(C122,'Awards &gt; 50000'!$H$13:$I$1200,2,FALSE)),"Not Found")</f>
        <v/>
      </c>
      <c r="F122" s="215"/>
      <c r="G122" s="215"/>
      <c r="H122" s="186"/>
    </row>
    <row r="123" spans="1:8" ht="12.75" customHeight="1" x14ac:dyDescent="0.35">
      <c r="A123" s="218"/>
      <c r="B123" s="218"/>
      <c r="C123" s="216"/>
      <c r="D123" s="235" t="str">
        <f>IFERROR(IF(ISBLANK(C123),"",_xlfn.XLOOKUP(C123,'Awards &gt; 50000'!$H$13:$H$1200,'Awards &gt; 50000'!$G$13:$G$1200,"Not Found",0,1)),"Not Found")</f>
        <v/>
      </c>
      <c r="E123" s="235" t="str">
        <f>IFERROR(IF(ISBLANK(C123),"",VLOOKUP(C123,'Awards &gt; 50000'!$H$13:$I$1200,2,FALSE)),"Not Found")</f>
        <v/>
      </c>
      <c r="F123" s="215"/>
      <c r="G123" s="215"/>
      <c r="H123" s="186"/>
    </row>
    <row r="124" spans="1:8" ht="12.75" customHeight="1" x14ac:dyDescent="0.35">
      <c r="A124" s="218"/>
      <c r="B124" s="218"/>
      <c r="C124" s="216"/>
      <c r="D124" s="235" t="str">
        <f>IFERROR(IF(ISBLANK(C124),"",_xlfn.XLOOKUP(C124,'Awards &gt; 50000'!$H$13:$H$1200,'Awards &gt; 50000'!$G$13:$G$1200,"Not Found",0,1)),"Not Found")</f>
        <v/>
      </c>
      <c r="E124" s="235" t="str">
        <f>IFERROR(IF(ISBLANK(C124),"",VLOOKUP(C124,'Awards &gt; 50000'!$H$13:$I$1200,2,FALSE)),"Not Found")</f>
        <v/>
      </c>
      <c r="F124" s="215"/>
      <c r="G124" s="215"/>
      <c r="H124" s="186"/>
    </row>
    <row r="125" spans="1:8" ht="12.75" customHeight="1" x14ac:dyDescent="0.35">
      <c r="A125" s="218"/>
      <c r="B125" s="218"/>
      <c r="C125" s="216"/>
      <c r="D125" s="235" t="str">
        <f>IFERROR(IF(ISBLANK(C125),"",_xlfn.XLOOKUP(C125,'Awards &gt; 50000'!$H$13:$H$1200,'Awards &gt; 50000'!$G$13:$G$1200,"Not Found",0,1)),"Not Found")</f>
        <v/>
      </c>
      <c r="E125" s="235" t="str">
        <f>IFERROR(IF(ISBLANK(C125),"",VLOOKUP(C125,'Awards &gt; 50000'!$H$13:$I$1200,2,FALSE)),"Not Found")</f>
        <v/>
      </c>
      <c r="F125" s="215"/>
      <c r="G125" s="215"/>
      <c r="H125" s="186"/>
    </row>
    <row r="126" spans="1:8" ht="12.75" customHeight="1" x14ac:dyDescent="0.35">
      <c r="A126" s="218"/>
      <c r="B126" s="218"/>
      <c r="C126" s="216"/>
      <c r="D126" s="235" t="str">
        <f>IFERROR(IF(ISBLANK(C126),"",_xlfn.XLOOKUP(C126,'Awards &gt; 50000'!$H$13:$H$1200,'Awards &gt; 50000'!$G$13:$G$1200,"Not Found",0,1)),"Not Found")</f>
        <v/>
      </c>
      <c r="E126" s="235" t="str">
        <f>IFERROR(IF(ISBLANK(C126),"",VLOOKUP(C126,'Awards &gt; 50000'!$H$13:$I$1200,2,FALSE)),"Not Found")</f>
        <v/>
      </c>
      <c r="F126" s="215"/>
      <c r="G126" s="215"/>
      <c r="H126" s="186"/>
    </row>
    <row r="127" spans="1:8" ht="12.75" customHeight="1" x14ac:dyDescent="0.35">
      <c r="A127" s="218"/>
      <c r="B127" s="218"/>
      <c r="C127" s="216"/>
      <c r="D127" s="235" t="str">
        <f>IFERROR(IF(ISBLANK(C127),"",_xlfn.XLOOKUP(C127,'Awards &gt; 50000'!$H$13:$H$1200,'Awards &gt; 50000'!$G$13:$G$1200,"Not Found",0,1)),"Not Found")</f>
        <v/>
      </c>
      <c r="E127" s="235" t="str">
        <f>IFERROR(IF(ISBLANK(C127),"",VLOOKUP(C127,'Awards &gt; 50000'!$H$13:$I$1200,2,FALSE)),"Not Found")</f>
        <v/>
      </c>
      <c r="F127" s="215"/>
      <c r="G127" s="215"/>
      <c r="H127" s="186"/>
    </row>
    <row r="128" spans="1:8" ht="12.75" customHeight="1" x14ac:dyDescent="0.35">
      <c r="A128" s="218"/>
      <c r="B128" s="218"/>
      <c r="C128" s="216"/>
      <c r="D128" s="235" t="str">
        <f>IFERROR(IF(ISBLANK(C128),"",_xlfn.XLOOKUP(C128,'Awards &gt; 50000'!$H$13:$H$1200,'Awards &gt; 50000'!$G$13:$G$1200,"Not Found",0,1)),"Not Found")</f>
        <v/>
      </c>
      <c r="E128" s="235" t="str">
        <f>IFERROR(IF(ISBLANK(C128),"",VLOOKUP(C128,'Awards &gt; 50000'!$H$13:$I$1200,2,FALSE)),"Not Found")</f>
        <v/>
      </c>
      <c r="F128" s="215"/>
      <c r="G128" s="215"/>
      <c r="H128" s="186"/>
    </row>
    <row r="129" spans="1:8" ht="12.75" customHeight="1" x14ac:dyDescent="0.35">
      <c r="A129" s="218"/>
      <c r="B129" s="218"/>
      <c r="C129" s="216"/>
      <c r="D129" s="235" t="str">
        <f>IFERROR(IF(ISBLANK(C129),"",_xlfn.XLOOKUP(C129,'Awards &gt; 50000'!$H$13:$H$1200,'Awards &gt; 50000'!$G$13:$G$1200,"Not Found",0,1)),"Not Found")</f>
        <v/>
      </c>
      <c r="E129" s="235" t="str">
        <f>IFERROR(IF(ISBLANK(C129),"",VLOOKUP(C129,'Awards &gt; 50000'!$H$13:$I$1200,2,FALSE)),"Not Found")</f>
        <v/>
      </c>
      <c r="F129" s="215"/>
      <c r="G129" s="215"/>
      <c r="H129" s="186"/>
    </row>
    <row r="130" spans="1:8" ht="12.75" customHeight="1" x14ac:dyDescent="0.35">
      <c r="A130" s="218"/>
      <c r="B130" s="218"/>
      <c r="C130" s="216"/>
      <c r="D130" s="235" t="str">
        <f>IFERROR(IF(ISBLANK(C130),"",_xlfn.XLOOKUP(C130,'Awards &gt; 50000'!$H$13:$H$1200,'Awards &gt; 50000'!$G$13:$G$1200,"Not Found",0,1)),"Not Found")</f>
        <v/>
      </c>
      <c r="E130" s="235" t="str">
        <f>IFERROR(IF(ISBLANK(C130),"",VLOOKUP(C130,'Awards &gt; 50000'!$H$13:$I$1200,2,FALSE)),"Not Found")</f>
        <v/>
      </c>
      <c r="F130" s="215"/>
      <c r="G130" s="215"/>
      <c r="H130" s="186"/>
    </row>
    <row r="131" spans="1:8" ht="12.75" customHeight="1" x14ac:dyDescent="0.35">
      <c r="A131" s="218"/>
      <c r="B131" s="218"/>
      <c r="C131" s="216"/>
      <c r="D131" s="235" t="str">
        <f>IFERROR(IF(ISBLANK(C131),"",_xlfn.XLOOKUP(C131,'Awards &gt; 50000'!$H$13:$H$1200,'Awards &gt; 50000'!$G$13:$G$1200,"Not Found",0,1)),"Not Found")</f>
        <v/>
      </c>
      <c r="E131" s="235" t="str">
        <f>IFERROR(IF(ISBLANK(C131),"",VLOOKUP(C131,'Awards &gt; 50000'!$H$13:$I$1200,2,FALSE)),"Not Found")</f>
        <v/>
      </c>
      <c r="F131" s="215"/>
      <c r="G131" s="215"/>
      <c r="H131" s="186"/>
    </row>
    <row r="132" spans="1:8" ht="12.75" customHeight="1" x14ac:dyDescent="0.35">
      <c r="A132" s="218"/>
      <c r="B132" s="218"/>
      <c r="C132" s="216"/>
      <c r="D132" s="235" t="str">
        <f>IFERROR(IF(ISBLANK(C132),"",_xlfn.XLOOKUP(C132,'Awards &gt; 50000'!$H$13:$H$1200,'Awards &gt; 50000'!$G$13:$G$1200,"Not Found",0,1)),"Not Found")</f>
        <v/>
      </c>
      <c r="E132" s="235" t="str">
        <f>IFERROR(IF(ISBLANK(C132),"",VLOOKUP(C132,'Awards &gt; 50000'!$H$13:$I$1200,2,FALSE)),"Not Found")</f>
        <v/>
      </c>
      <c r="F132" s="215"/>
      <c r="G132" s="215"/>
      <c r="H132" s="186"/>
    </row>
    <row r="133" spans="1:8" ht="12.75" customHeight="1" x14ac:dyDescent="0.35">
      <c r="A133" s="218"/>
      <c r="B133" s="218"/>
      <c r="C133" s="216"/>
      <c r="D133" s="235" t="str">
        <f>IFERROR(IF(ISBLANK(C133),"",_xlfn.XLOOKUP(C133,'Awards &gt; 50000'!$H$13:$H$1200,'Awards &gt; 50000'!$G$13:$G$1200,"Not Found",0,1)),"Not Found")</f>
        <v/>
      </c>
      <c r="E133" s="235" t="str">
        <f>IFERROR(IF(ISBLANK(C133),"",VLOOKUP(C133,'Awards &gt; 50000'!$H$13:$I$1200,2,FALSE)),"Not Found")</f>
        <v/>
      </c>
      <c r="F133" s="215"/>
      <c r="G133" s="215"/>
      <c r="H133" s="186"/>
    </row>
    <row r="134" spans="1:8" ht="12.75" customHeight="1" x14ac:dyDescent="0.35">
      <c r="A134" s="218"/>
      <c r="B134" s="218"/>
      <c r="C134" s="216"/>
      <c r="D134" s="235" t="str">
        <f>IFERROR(IF(ISBLANK(C134),"",_xlfn.XLOOKUP(C134,'Awards &gt; 50000'!$H$13:$H$1200,'Awards &gt; 50000'!$G$13:$G$1200,"Not Found",0,1)),"Not Found")</f>
        <v/>
      </c>
      <c r="E134" s="235" t="str">
        <f>IFERROR(IF(ISBLANK(C134),"",VLOOKUP(C134,'Awards &gt; 50000'!$H$13:$I$1200,2,FALSE)),"Not Found")</f>
        <v/>
      </c>
      <c r="F134" s="215"/>
      <c r="G134" s="215"/>
      <c r="H134" s="186"/>
    </row>
    <row r="135" spans="1:8" ht="12.75" customHeight="1" x14ac:dyDescent="0.35">
      <c r="A135" s="218"/>
      <c r="B135" s="218"/>
      <c r="C135" s="216"/>
      <c r="D135" s="235" t="str">
        <f>IFERROR(IF(ISBLANK(C135),"",_xlfn.XLOOKUP(C135,'Awards &gt; 50000'!$H$13:$H$1200,'Awards &gt; 50000'!$G$13:$G$1200,"Not Found",0,1)),"Not Found")</f>
        <v/>
      </c>
      <c r="E135" s="235" t="str">
        <f>IFERROR(IF(ISBLANK(C135),"",VLOOKUP(C135,'Awards &gt; 50000'!$H$13:$I$1200,2,FALSE)),"Not Found")</f>
        <v/>
      </c>
      <c r="F135" s="215"/>
      <c r="G135" s="215"/>
      <c r="H135" s="186"/>
    </row>
    <row r="136" spans="1:8" ht="12.75" customHeight="1" x14ac:dyDescent="0.35">
      <c r="A136" s="218"/>
      <c r="B136" s="218"/>
      <c r="C136" s="216"/>
      <c r="D136" s="235" t="str">
        <f>IFERROR(IF(ISBLANK(C136),"",_xlfn.XLOOKUP(C136,'Awards &gt; 50000'!$H$13:$H$1200,'Awards &gt; 50000'!$G$13:$G$1200,"Not Found",0,1)),"Not Found")</f>
        <v/>
      </c>
      <c r="E136" s="235" t="str">
        <f>IFERROR(IF(ISBLANK(C136),"",VLOOKUP(C136,'Awards &gt; 50000'!$H$13:$I$1200,2,FALSE)),"Not Found")</f>
        <v/>
      </c>
      <c r="F136" s="215"/>
      <c r="G136" s="215"/>
      <c r="H136" s="186"/>
    </row>
    <row r="137" spans="1:8" ht="12.75" customHeight="1" x14ac:dyDescent="0.35">
      <c r="A137" s="218"/>
      <c r="B137" s="218"/>
      <c r="C137" s="216"/>
      <c r="D137" s="235" t="str">
        <f>IFERROR(IF(ISBLANK(C137),"",_xlfn.XLOOKUP(C137,'Awards &gt; 50000'!$H$13:$H$1200,'Awards &gt; 50000'!$G$13:$G$1200,"Not Found",0,1)),"Not Found")</f>
        <v/>
      </c>
      <c r="E137" s="235" t="str">
        <f>IFERROR(IF(ISBLANK(C137),"",VLOOKUP(C137,'Awards &gt; 50000'!$H$13:$I$1200,2,FALSE)),"Not Found")</f>
        <v/>
      </c>
      <c r="F137" s="215"/>
      <c r="G137" s="215"/>
      <c r="H137" s="186"/>
    </row>
    <row r="138" spans="1:8" ht="12.75" customHeight="1" x14ac:dyDescent="0.35">
      <c r="A138" s="218"/>
      <c r="B138" s="218"/>
      <c r="C138" s="216"/>
      <c r="D138" s="235" t="str">
        <f>IFERROR(IF(ISBLANK(C138),"",_xlfn.XLOOKUP(C138,'Awards &gt; 50000'!$H$13:$H$1200,'Awards &gt; 50000'!$G$13:$G$1200,"Not Found",0,1)),"Not Found")</f>
        <v/>
      </c>
      <c r="E138" s="235" t="str">
        <f>IFERROR(IF(ISBLANK(C138),"",VLOOKUP(C138,'Awards &gt; 50000'!$H$13:$I$1200,2,FALSE)),"Not Found")</f>
        <v/>
      </c>
      <c r="F138" s="215"/>
      <c r="G138" s="215"/>
      <c r="H138" s="186"/>
    </row>
    <row r="139" spans="1:8" ht="12.75" customHeight="1" x14ac:dyDescent="0.35">
      <c r="A139" s="218"/>
      <c r="B139" s="218"/>
      <c r="C139" s="216"/>
      <c r="D139" s="235" t="str">
        <f>IFERROR(IF(ISBLANK(C139),"",_xlfn.XLOOKUP(C139,'Awards &gt; 50000'!$H$13:$H$1200,'Awards &gt; 50000'!$G$13:$G$1200,"Not Found",0,1)),"Not Found")</f>
        <v/>
      </c>
      <c r="E139" s="235" t="str">
        <f>IFERROR(IF(ISBLANK(C139),"",VLOOKUP(C139,'Awards &gt; 50000'!$H$13:$I$1200,2,FALSE)),"Not Found")</f>
        <v/>
      </c>
      <c r="F139" s="215"/>
      <c r="G139" s="215"/>
      <c r="H139" s="186"/>
    </row>
    <row r="140" spans="1:8" ht="12.75" customHeight="1" x14ac:dyDescent="0.35">
      <c r="A140" s="218"/>
      <c r="B140" s="218"/>
      <c r="C140" s="216"/>
      <c r="D140" s="235" t="str">
        <f>IFERROR(IF(ISBLANK(C140),"",_xlfn.XLOOKUP(C140,'Awards &gt; 50000'!$H$13:$H$1200,'Awards &gt; 50000'!$G$13:$G$1200,"Not Found",0,1)),"Not Found")</f>
        <v/>
      </c>
      <c r="E140" s="235" t="str">
        <f>IFERROR(IF(ISBLANK(C140),"",VLOOKUP(C140,'Awards &gt; 50000'!$H$13:$I$1200,2,FALSE)),"Not Found")</f>
        <v/>
      </c>
      <c r="F140" s="215"/>
      <c r="G140" s="215"/>
      <c r="H140" s="186"/>
    </row>
    <row r="141" spans="1:8" ht="12.75" customHeight="1" x14ac:dyDescent="0.35">
      <c r="A141" s="218"/>
      <c r="B141" s="218"/>
      <c r="C141" s="216"/>
      <c r="D141" s="235" t="str">
        <f>IFERROR(IF(ISBLANK(C141),"",_xlfn.XLOOKUP(C141,'Awards &gt; 50000'!$H$13:$H$1200,'Awards &gt; 50000'!$G$13:$G$1200,"Not Found",0,1)),"Not Found")</f>
        <v/>
      </c>
      <c r="E141" s="235" t="str">
        <f>IFERROR(IF(ISBLANK(C141),"",VLOOKUP(C141,'Awards &gt; 50000'!$H$13:$I$1200,2,FALSE)),"Not Found")</f>
        <v/>
      </c>
      <c r="F141" s="215"/>
      <c r="G141" s="215"/>
      <c r="H141" s="186"/>
    </row>
    <row r="142" spans="1:8" ht="12.75" customHeight="1" x14ac:dyDescent="0.35">
      <c r="A142" s="218"/>
      <c r="B142" s="218"/>
      <c r="C142" s="216"/>
      <c r="D142" s="235" t="str">
        <f>IFERROR(IF(ISBLANK(C142),"",_xlfn.XLOOKUP(C142,'Awards &gt; 50000'!$H$13:$H$1200,'Awards &gt; 50000'!$G$13:$G$1200,"Not Found",0,1)),"Not Found")</f>
        <v/>
      </c>
      <c r="E142" s="235" t="str">
        <f>IFERROR(IF(ISBLANK(C142),"",VLOOKUP(C142,'Awards &gt; 50000'!$H$13:$I$1200,2,FALSE)),"Not Found")</f>
        <v/>
      </c>
      <c r="F142" s="215"/>
      <c r="G142" s="215"/>
      <c r="H142" s="186"/>
    </row>
    <row r="143" spans="1:8" ht="12.75" customHeight="1" x14ac:dyDescent="0.35">
      <c r="A143" s="218"/>
      <c r="B143" s="218"/>
      <c r="C143" s="216"/>
      <c r="D143" s="235" t="str">
        <f>IFERROR(IF(ISBLANK(C143),"",_xlfn.XLOOKUP(C143,'Awards &gt; 50000'!$H$13:$H$1200,'Awards &gt; 50000'!$G$13:$G$1200,"Not Found",0,1)),"Not Found")</f>
        <v/>
      </c>
      <c r="E143" s="235" t="str">
        <f>IFERROR(IF(ISBLANK(C143),"",VLOOKUP(C143,'Awards &gt; 50000'!$H$13:$I$1200,2,FALSE)),"Not Found")</f>
        <v/>
      </c>
      <c r="F143" s="215"/>
      <c r="G143" s="215"/>
      <c r="H143" s="186"/>
    </row>
    <row r="144" spans="1:8" ht="12.75" customHeight="1" x14ac:dyDescent="0.35">
      <c r="A144" s="218"/>
      <c r="B144" s="218"/>
      <c r="C144" s="216"/>
      <c r="D144" s="235" t="str">
        <f>IFERROR(IF(ISBLANK(C144),"",_xlfn.XLOOKUP(C144,'Awards &gt; 50000'!$H$13:$H$1200,'Awards &gt; 50000'!$G$13:$G$1200,"Not Found",0,1)),"Not Found")</f>
        <v/>
      </c>
      <c r="E144" s="235" t="str">
        <f>IFERROR(IF(ISBLANK(C144),"",VLOOKUP(C144,'Awards &gt; 50000'!$H$13:$I$1200,2,FALSE)),"Not Found")</f>
        <v/>
      </c>
      <c r="F144" s="215"/>
      <c r="G144" s="215"/>
      <c r="H144" s="186"/>
    </row>
    <row r="145" spans="1:8" ht="12.75" customHeight="1" x14ac:dyDescent="0.35">
      <c r="A145" s="218"/>
      <c r="B145" s="218"/>
      <c r="C145" s="216"/>
      <c r="D145" s="235" t="str">
        <f>IFERROR(IF(ISBLANK(C145),"",_xlfn.XLOOKUP(C145,'Awards &gt; 50000'!$H$13:$H$1200,'Awards &gt; 50000'!$G$13:$G$1200,"Not Found",0,1)),"Not Found")</f>
        <v/>
      </c>
      <c r="E145" s="235" t="str">
        <f>IFERROR(IF(ISBLANK(C145),"",VLOOKUP(C145,'Awards &gt; 50000'!$H$13:$I$1200,2,FALSE)),"Not Found")</f>
        <v/>
      </c>
      <c r="F145" s="215"/>
      <c r="G145" s="215"/>
      <c r="H145" s="186"/>
    </row>
    <row r="146" spans="1:8" ht="12.75" customHeight="1" x14ac:dyDescent="0.35">
      <c r="A146" s="218"/>
      <c r="B146" s="218"/>
      <c r="C146" s="216"/>
      <c r="D146" s="235" t="str">
        <f>IFERROR(IF(ISBLANK(C146),"",_xlfn.XLOOKUP(C146,'Awards &gt; 50000'!$H$13:$H$1200,'Awards &gt; 50000'!$G$13:$G$1200,"Not Found",0,1)),"Not Found")</f>
        <v/>
      </c>
      <c r="E146" s="235" t="str">
        <f>IFERROR(IF(ISBLANK(C146),"",VLOOKUP(C146,'Awards &gt; 50000'!$H$13:$I$1200,2,FALSE)),"Not Found")</f>
        <v/>
      </c>
      <c r="F146" s="215"/>
      <c r="G146" s="215"/>
      <c r="H146" s="186"/>
    </row>
    <row r="147" spans="1:8" ht="12.75" customHeight="1" x14ac:dyDescent="0.35">
      <c r="A147" s="218"/>
      <c r="B147" s="218"/>
      <c r="C147" s="216"/>
      <c r="D147" s="235" t="str">
        <f>IFERROR(IF(ISBLANK(C147),"",_xlfn.XLOOKUP(C147,'Awards &gt; 50000'!$H$13:$H$1200,'Awards &gt; 50000'!$G$13:$G$1200,"Not Found",0,1)),"Not Found")</f>
        <v/>
      </c>
      <c r="E147" s="235" t="str">
        <f>IFERROR(IF(ISBLANK(C147),"",VLOOKUP(C147,'Awards &gt; 50000'!$H$13:$I$1200,2,FALSE)),"Not Found")</f>
        <v/>
      </c>
      <c r="F147" s="215"/>
      <c r="G147" s="215"/>
      <c r="H147" s="186"/>
    </row>
    <row r="148" spans="1:8" ht="12.75" customHeight="1" x14ac:dyDescent="0.35">
      <c r="A148" s="218"/>
      <c r="B148" s="218"/>
      <c r="C148" s="216"/>
      <c r="D148" s="235" t="str">
        <f>IFERROR(IF(ISBLANK(C148),"",_xlfn.XLOOKUP(C148,'Awards &gt; 50000'!$H$13:$H$1200,'Awards &gt; 50000'!$G$13:$G$1200,"Not Found",0,1)),"Not Found")</f>
        <v/>
      </c>
      <c r="E148" s="235" t="str">
        <f>IFERROR(IF(ISBLANK(C148),"",VLOOKUP(C148,'Awards &gt; 50000'!$H$13:$I$1200,2,FALSE)),"Not Found")</f>
        <v/>
      </c>
      <c r="F148" s="215"/>
      <c r="G148" s="215"/>
      <c r="H148" s="186"/>
    </row>
    <row r="149" spans="1:8" ht="12.75" customHeight="1" x14ac:dyDescent="0.35">
      <c r="A149" s="218"/>
      <c r="B149" s="218"/>
      <c r="C149" s="216"/>
      <c r="D149" s="235" t="str">
        <f>IFERROR(IF(ISBLANK(C149),"",_xlfn.XLOOKUP(C149,'Awards &gt; 50000'!$H$13:$H$1200,'Awards &gt; 50000'!$G$13:$G$1200,"Not Found",0,1)),"Not Found")</f>
        <v/>
      </c>
      <c r="E149" s="235" t="str">
        <f>IFERROR(IF(ISBLANK(C149),"",VLOOKUP(C149,'Awards &gt; 50000'!$H$13:$I$1200,2,FALSE)),"Not Found")</f>
        <v/>
      </c>
      <c r="F149" s="215"/>
      <c r="G149" s="215"/>
      <c r="H149" s="186"/>
    </row>
    <row r="150" spans="1:8" ht="12.75" customHeight="1" x14ac:dyDescent="0.35">
      <c r="A150" s="218"/>
      <c r="B150" s="218"/>
      <c r="C150" s="216"/>
      <c r="D150" s="235" t="str">
        <f>IFERROR(IF(ISBLANK(C150),"",_xlfn.XLOOKUP(C150,'Awards &gt; 50000'!$H$13:$H$1200,'Awards &gt; 50000'!$G$13:$G$1200,"Not Found",0,1)),"Not Found")</f>
        <v/>
      </c>
      <c r="E150" s="235" t="str">
        <f>IFERROR(IF(ISBLANK(C150),"",VLOOKUP(C150,'Awards &gt; 50000'!$H$13:$I$1200,2,FALSE)),"Not Found")</f>
        <v/>
      </c>
      <c r="F150" s="215"/>
      <c r="G150" s="215"/>
      <c r="H150" s="186"/>
    </row>
    <row r="151" spans="1:8" ht="12.75" customHeight="1" x14ac:dyDescent="0.35">
      <c r="A151" s="218"/>
      <c r="B151" s="218"/>
      <c r="C151" s="216"/>
      <c r="D151" s="235" t="str">
        <f>IFERROR(IF(ISBLANK(C151),"",_xlfn.XLOOKUP(C151,'Awards &gt; 50000'!$H$13:$H$1200,'Awards &gt; 50000'!$G$13:$G$1200,"Not Found",0,1)),"Not Found")</f>
        <v/>
      </c>
      <c r="E151" s="235" t="str">
        <f>IFERROR(IF(ISBLANK(C151),"",VLOOKUP(C151,'Awards &gt; 50000'!$H$13:$I$1200,2,FALSE)),"Not Found")</f>
        <v/>
      </c>
      <c r="F151" s="215"/>
      <c r="G151" s="215"/>
      <c r="H151" s="186"/>
    </row>
    <row r="152" spans="1:8" ht="12.75" customHeight="1" x14ac:dyDescent="0.35">
      <c r="A152" s="218"/>
      <c r="B152" s="218"/>
      <c r="C152" s="216"/>
      <c r="D152" s="235" t="str">
        <f>IFERROR(IF(ISBLANK(C152),"",_xlfn.XLOOKUP(C152,'Awards &gt; 50000'!$H$13:$H$1200,'Awards &gt; 50000'!$G$13:$G$1200,"Not Found",0,1)),"Not Found")</f>
        <v/>
      </c>
      <c r="E152" s="235" t="str">
        <f>IFERROR(IF(ISBLANK(C152),"",VLOOKUP(C152,'Awards &gt; 50000'!$H$13:$I$1200,2,FALSE)),"Not Found")</f>
        <v/>
      </c>
      <c r="F152" s="215"/>
      <c r="G152" s="215"/>
      <c r="H152" s="186"/>
    </row>
    <row r="153" spans="1:8" ht="12.75" customHeight="1" x14ac:dyDescent="0.35">
      <c r="A153" s="218"/>
      <c r="B153" s="218"/>
      <c r="C153" s="216"/>
      <c r="D153" s="235" t="str">
        <f>IFERROR(IF(ISBLANK(C153),"",_xlfn.XLOOKUP(C153,'Awards &gt; 50000'!$H$13:$H$1200,'Awards &gt; 50000'!$G$13:$G$1200,"Not Found",0,1)),"Not Found")</f>
        <v/>
      </c>
      <c r="E153" s="235" t="str">
        <f>IFERROR(IF(ISBLANK(C153),"",VLOOKUP(C153,'Awards &gt; 50000'!$H$13:$I$1200,2,FALSE)),"Not Found")</f>
        <v/>
      </c>
      <c r="F153" s="215"/>
      <c r="G153" s="215"/>
      <c r="H153" s="186"/>
    </row>
    <row r="154" spans="1:8" ht="12.75" customHeight="1" x14ac:dyDescent="0.35">
      <c r="A154" s="218"/>
      <c r="B154" s="218"/>
      <c r="C154" s="216"/>
      <c r="D154" s="235" t="str">
        <f>IFERROR(IF(ISBLANK(C154),"",_xlfn.XLOOKUP(C154,'Awards &gt; 50000'!$H$13:$H$1200,'Awards &gt; 50000'!$G$13:$G$1200,"Not Found",0,1)),"Not Found")</f>
        <v/>
      </c>
      <c r="E154" s="235" t="str">
        <f>IFERROR(IF(ISBLANK(C154),"",VLOOKUP(C154,'Awards &gt; 50000'!$H$13:$I$1200,2,FALSE)),"Not Found")</f>
        <v/>
      </c>
      <c r="F154" s="215"/>
      <c r="G154" s="215"/>
      <c r="H154" s="186"/>
    </row>
    <row r="155" spans="1:8" ht="12.75" customHeight="1" x14ac:dyDescent="0.35">
      <c r="A155" s="218"/>
      <c r="B155" s="218"/>
      <c r="C155" s="216"/>
      <c r="D155" s="235" t="str">
        <f>IFERROR(IF(ISBLANK(C155),"",_xlfn.XLOOKUP(C155,'Awards &gt; 50000'!$H$13:$H$1200,'Awards &gt; 50000'!$G$13:$G$1200,"Not Found",0,1)),"Not Found")</f>
        <v/>
      </c>
      <c r="E155" s="235" t="str">
        <f>IFERROR(IF(ISBLANK(C155),"",VLOOKUP(C155,'Awards &gt; 50000'!$H$13:$I$1200,2,FALSE)),"Not Found")</f>
        <v/>
      </c>
      <c r="F155" s="215"/>
      <c r="G155" s="215"/>
      <c r="H155" s="186"/>
    </row>
    <row r="156" spans="1:8" ht="12.75" customHeight="1" x14ac:dyDescent="0.35">
      <c r="A156" s="218"/>
      <c r="B156" s="218"/>
      <c r="C156" s="216"/>
      <c r="D156" s="235" t="str">
        <f>IFERROR(IF(ISBLANK(C156),"",_xlfn.XLOOKUP(C156,'Awards &gt; 50000'!$H$13:$H$1200,'Awards &gt; 50000'!$G$13:$G$1200,"Not Found",0,1)),"Not Found")</f>
        <v/>
      </c>
      <c r="E156" s="235" t="str">
        <f>IFERROR(IF(ISBLANK(C156),"",VLOOKUP(C156,'Awards &gt; 50000'!$H$13:$I$1200,2,FALSE)),"Not Found")</f>
        <v/>
      </c>
      <c r="F156" s="215"/>
      <c r="G156" s="215"/>
      <c r="H156" s="186"/>
    </row>
    <row r="157" spans="1:8" ht="12.75" customHeight="1" x14ac:dyDescent="0.35">
      <c r="A157" s="218"/>
      <c r="B157" s="218"/>
      <c r="C157" s="216"/>
      <c r="D157" s="235" t="str">
        <f>IFERROR(IF(ISBLANK(C157),"",_xlfn.XLOOKUP(C157,'Awards &gt; 50000'!$H$13:$H$1200,'Awards &gt; 50000'!$G$13:$G$1200,"Not Found",0,1)),"Not Found")</f>
        <v/>
      </c>
      <c r="E157" s="235" t="str">
        <f>IFERROR(IF(ISBLANK(C157),"",VLOOKUP(C157,'Awards &gt; 50000'!$H$13:$I$1200,2,FALSE)),"Not Found")</f>
        <v/>
      </c>
      <c r="F157" s="215"/>
      <c r="G157" s="215"/>
      <c r="H157" s="186"/>
    </row>
    <row r="158" spans="1:8" ht="12.75" customHeight="1" x14ac:dyDescent="0.35">
      <c r="A158" s="218"/>
      <c r="B158" s="218"/>
      <c r="C158" s="216"/>
      <c r="D158" s="235" t="str">
        <f>IFERROR(IF(ISBLANK(C158),"",_xlfn.XLOOKUP(C158,'Awards &gt; 50000'!$H$13:$H$1200,'Awards &gt; 50000'!$G$13:$G$1200,"Not Found",0,1)),"Not Found")</f>
        <v/>
      </c>
      <c r="E158" s="235" t="str">
        <f>IFERROR(IF(ISBLANK(C158),"",VLOOKUP(C158,'Awards &gt; 50000'!$H$13:$I$1200,2,FALSE)),"Not Found")</f>
        <v/>
      </c>
      <c r="F158" s="215"/>
      <c r="G158" s="215"/>
      <c r="H158" s="186"/>
    </row>
    <row r="159" spans="1:8" ht="12.75" customHeight="1" x14ac:dyDescent="0.35">
      <c r="A159" s="218"/>
      <c r="B159" s="218"/>
      <c r="C159" s="216"/>
      <c r="D159" s="235" t="str">
        <f>IFERROR(IF(ISBLANK(C159),"",_xlfn.XLOOKUP(C159,'Awards &gt; 50000'!$H$13:$H$1200,'Awards &gt; 50000'!$G$13:$G$1200,"Not Found",0,1)),"Not Found")</f>
        <v/>
      </c>
      <c r="E159" s="235" t="str">
        <f>IFERROR(IF(ISBLANK(C159),"",VLOOKUP(C159,'Awards &gt; 50000'!$H$13:$I$1200,2,FALSE)),"Not Found")</f>
        <v/>
      </c>
      <c r="F159" s="215"/>
      <c r="G159" s="215"/>
      <c r="H159" s="186"/>
    </row>
    <row r="160" spans="1:8" ht="12.75" customHeight="1" x14ac:dyDescent="0.35">
      <c r="A160" s="218"/>
      <c r="B160" s="218"/>
      <c r="C160" s="216"/>
      <c r="D160" s="235" t="str">
        <f>IFERROR(IF(ISBLANK(C160),"",_xlfn.XLOOKUP(C160,'Awards &gt; 50000'!$H$13:$H$1200,'Awards &gt; 50000'!$G$13:$G$1200,"Not Found",0,1)),"Not Found")</f>
        <v/>
      </c>
      <c r="E160" s="235" t="str">
        <f>IFERROR(IF(ISBLANK(C160),"",VLOOKUP(C160,'Awards &gt; 50000'!$H$13:$I$1200,2,FALSE)),"Not Found")</f>
        <v/>
      </c>
      <c r="F160" s="215"/>
      <c r="G160" s="215"/>
      <c r="H160" s="186"/>
    </row>
    <row r="161" spans="1:8" ht="12.75" customHeight="1" x14ac:dyDescent="0.35">
      <c r="A161" s="218"/>
      <c r="B161" s="218"/>
      <c r="C161" s="216"/>
      <c r="D161" s="235" t="str">
        <f>IFERROR(IF(ISBLANK(C161),"",_xlfn.XLOOKUP(C161,'Awards &gt; 50000'!$H$13:$H$1200,'Awards &gt; 50000'!$G$13:$G$1200,"Not Found",0,1)),"Not Found")</f>
        <v/>
      </c>
      <c r="E161" s="235" t="str">
        <f>IFERROR(IF(ISBLANK(C161),"",VLOOKUP(C161,'Awards &gt; 50000'!$H$13:$I$1200,2,FALSE)),"Not Found")</f>
        <v/>
      </c>
      <c r="F161" s="215"/>
      <c r="G161" s="215"/>
      <c r="H161" s="186"/>
    </row>
    <row r="162" spans="1:8" ht="12.75" customHeight="1" x14ac:dyDescent="0.35">
      <c r="A162" s="218"/>
      <c r="B162" s="218"/>
      <c r="C162" s="216"/>
      <c r="D162" s="235" t="str">
        <f>IFERROR(IF(ISBLANK(C162),"",_xlfn.XLOOKUP(C162,'Awards &gt; 50000'!$H$13:$H$1200,'Awards &gt; 50000'!$G$13:$G$1200,"Not Found",0,1)),"Not Found")</f>
        <v/>
      </c>
      <c r="E162" s="235" t="str">
        <f>IFERROR(IF(ISBLANK(C162),"",VLOOKUP(C162,'Awards &gt; 50000'!$H$13:$I$1200,2,FALSE)),"Not Found")</f>
        <v/>
      </c>
      <c r="F162" s="215"/>
      <c r="G162" s="215"/>
      <c r="H162" s="186"/>
    </row>
    <row r="163" spans="1:8" ht="12.75" customHeight="1" x14ac:dyDescent="0.35">
      <c r="A163" s="218"/>
      <c r="B163" s="218"/>
      <c r="C163" s="216"/>
      <c r="D163" s="235" t="str">
        <f>IFERROR(IF(ISBLANK(C163),"",_xlfn.XLOOKUP(C163,'Awards &gt; 50000'!$H$13:$H$1200,'Awards &gt; 50000'!$G$13:$G$1200,"Not Found",0,1)),"Not Found")</f>
        <v/>
      </c>
      <c r="E163" s="235" t="str">
        <f>IFERROR(IF(ISBLANK(C163),"",VLOOKUP(C163,'Awards &gt; 50000'!$H$13:$I$1200,2,FALSE)),"Not Found")</f>
        <v/>
      </c>
      <c r="F163" s="215"/>
      <c r="G163" s="215"/>
      <c r="H163" s="186"/>
    </row>
    <row r="164" spans="1:8" ht="12.75" customHeight="1" x14ac:dyDescent="0.35">
      <c r="A164" s="218"/>
      <c r="B164" s="218"/>
      <c r="C164" s="216"/>
      <c r="D164" s="235" t="str">
        <f>IFERROR(IF(ISBLANK(C164),"",_xlfn.XLOOKUP(C164,'Awards &gt; 50000'!$H$13:$H$1200,'Awards &gt; 50000'!$G$13:$G$1200,"Not Found",0,1)),"Not Found")</f>
        <v/>
      </c>
      <c r="E164" s="235" t="str">
        <f>IFERROR(IF(ISBLANK(C164),"",VLOOKUP(C164,'Awards &gt; 50000'!$H$13:$I$1200,2,FALSE)),"Not Found")</f>
        <v/>
      </c>
      <c r="F164" s="215"/>
      <c r="G164" s="215"/>
      <c r="H164" s="186"/>
    </row>
    <row r="165" spans="1:8" ht="12.75" customHeight="1" x14ac:dyDescent="0.35">
      <c r="A165" s="218"/>
      <c r="B165" s="218"/>
      <c r="C165" s="216"/>
      <c r="D165" s="235" t="str">
        <f>IFERROR(IF(ISBLANK(C165),"",_xlfn.XLOOKUP(C165,'Awards &gt; 50000'!$H$13:$H$1200,'Awards &gt; 50000'!$G$13:$G$1200,"Not Found",0,1)),"Not Found")</f>
        <v/>
      </c>
      <c r="E165" s="235" t="str">
        <f>IFERROR(IF(ISBLANK(C165),"",VLOOKUP(C165,'Awards &gt; 50000'!$H$13:$I$1200,2,FALSE)),"Not Found")</f>
        <v/>
      </c>
      <c r="F165" s="215"/>
      <c r="G165" s="215"/>
      <c r="H165" s="186"/>
    </row>
    <row r="166" spans="1:8" ht="12.75" customHeight="1" x14ac:dyDescent="0.35">
      <c r="A166" s="218"/>
      <c r="B166" s="218"/>
      <c r="C166" s="216"/>
      <c r="D166" s="235" t="str">
        <f>IFERROR(IF(ISBLANK(C166),"",_xlfn.XLOOKUP(C166,'Awards &gt; 50000'!$H$13:$H$1200,'Awards &gt; 50000'!$G$13:$G$1200,"Not Found",0,1)),"Not Found")</f>
        <v/>
      </c>
      <c r="E166" s="235" t="str">
        <f>IFERROR(IF(ISBLANK(C166),"",VLOOKUP(C166,'Awards &gt; 50000'!$H$13:$I$1200,2,FALSE)),"Not Found")</f>
        <v/>
      </c>
      <c r="F166" s="215"/>
      <c r="G166" s="215"/>
      <c r="H166" s="186"/>
    </row>
    <row r="167" spans="1:8" ht="12.75" customHeight="1" x14ac:dyDescent="0.35">
      <c r="A167" s="218"/>
      <c r="B167" s="218"/>
      <c r="C167" s="216"/>
      <c r="D167" s="235" t="str">
        <f>IFERROR(IF(ISBLANK(C167),"",_xlfn.XLOOKUP(C167,'Awards &gt; 50000'!$H$13:$H$1200,'Awards &gt; 50000'!$G$13:$G$1200,"Not Found",0,1)),"Not Found")</f>
        <v/>
      </c>
      <c r="E167" s="235" t="str">
        <f>IFERROR(IF(ISBLANK(C167),"",VLOOKUP(C167,'Awards &gt; 50000'!$H$13:$I$1200,2,FALSE)),"Not Found")</f>
        <v/>
      </c>
      <c r="F167" s="215"/>
      <c r="G167" s="215"/>
      <c r="H167" s="186"/>
    </row>
    <row r="168" spans="1:8" ht="12.75" customHeight="1" x14ac:dyDescent="0.35">
      <c r="A168" s="218"/>
      <c r="B168" s="218"/>
      <c r="C168" s="216"/>
      <c r="D168" s="235" t="str">
        <f>IFERROR(IF(ISBLANK(C168),"",_xlfn.XLOOKUP(C168,'Awards &gt; 50000'!$H$13:$H$1200,'Awards &gt; 50000'!$G$13:$G$1200,"Not Found",0,1)),"Not Found")</f>
        <v/>
      </c>
      <c r="E168" s="235" t="str">
        <f>IFERROR(IF(ISBLANK(C168),"",VLOOKUP(C168,'Awards &gt; 50000'!$H$13:$I$1200,2,FALSE)),"Not Found")</f>
        <v/>
      </c>
      <c r="F168" s="215"/>
      <c r="G168" s="215"/>
      <c r="H168" s="186"/>
    </row>
    <row r="169" spans="1:8" ht="12.75" customHeight="1" x14ac:dyDescent="0.35">
      <c r="A169" s="218"/>
      <c r="B169" s="218"/>
      <c r="C169" s="216"/>
      <c r="D169" s="235" t="str">
        <f>IFERROR(IF(ISBLANK(C169),"",_xlfn.XLOOKUP(C169,'Awards &gt; 50000'!$H$13:$H$1200,'Awards &gt; 50000'!$G$13:$G$1200,"Not Found",0,1)),"Not Found")</f>
        <v/>
      </c>
      <c r="E169" s="235" t="str">
        <f>IFERROR(IF(ISBLANK(C169),"",VLOOKUP(C169,'Awards &gt; 50000'!$H$13:$I$1200,2,FALSE)),"Not Found")</f>
        <v/>
      </c>
      <c r="F169" s="215"/>
      <c r="G169" s="215"/>
      <c r="H169" s="186"/>
    </row>
    <row r="170" spans="1:8" ht="12.75" customHeight="1" x14ac:dyDescent="0.35">
      <c r="A170" s="218"/>
      <c r="B170" s="218"/>
      <c r="C170" s="216"/>
      <c r="D170" s="235" t="str">
        <f>IFERROR(IF(ISBLANK(C170),"",_xlfn.XLOOKUP(C170,'Awards &gt; 50000'!$H$13:$H$1200,'Awards &gt; 50000'!$G$13:$G$1200,"Not Found",0,1)),"Not Found")</f>
        <v/>
      </c>
      <c r="E170" s="235" t="str">
        <f>IFERROR(IF(ISBLANK(C170),"",VLOOKUP(C170,'Awards &gt; 50000'!$H$13:$I$1200,2,FALSE)),"Not Found")</f>
        <v/>
      </c>
      <c r="F170" s="215"/>
      <c r="G170" s="215"/>
      <c r="H170" s="186"/>
    </row>
    <row r="171" spans="1:8" ht="12.75" customHeight="1" x14ac:dyDescent="0.35">
      <c r="A171" s="218"/>
      <c r="B171" s="218"/>
      <c r="C171" s="216"/>
      <c r="D171" s="235" t="str">
        <f>IFERROR(IF(ISBLANK(C171),"",_xlfn.XLOOKUP(C171,'Awards &gt; 50000'!$H$13:$H$1200,'Awards &gt; 50000'!$G$13:$G$1200,"Not Found",0,1)),"Not Found")</f>
        <v/>
      </c>
      <c r="E171" s="235" t="str">
        <f>IFERROR(IF(ISBLANK(C171),"",VLOOKUP(C171,'Awards &gt; 50000'!$H$13:$I$1200,2,FALSE)),"Not Found")</f>
        <v/>
      </c>
      <c r="F171" s="215"/>
      <c r="G171" s="215"/>
      <c r="H171" s="186"/>
    </row>
    <row r="172" spans="1:8" ht="12.75" customHeight="1" x14ac:dyDescent="0.35">
      <c r="A172" s="218"/>
      <c r="B172" s="218"/>
      <c r="C172" s="216"/>
      <c r="D172" s="235" t="str">
        <f>IFERROR(IF(ISBLANK(C172),"",_xlfn.XLOOKUP(C172,'Awards &gt; 50000'!$H$13:$H$1200,'Awards &gt; 50000'!$G$13:$G$1200,"Not Found",0,1)),"Not Found")</f>
        <v/>
      </c>
      <c r="E172" s="235" t="str">
        <f>IFERROR(IF(ISBLANK(C172),"",VLOOKUP(C172,'Awards &gt; 50000'!$H$13:$I$1200,2,FALSE)),"Not Found")</f>
        <v/>
      </c>
      <c r="F172" s="215"/>
      <c r="G172" s="215"/>
      <c r="H172" s="186"/>
    </row>
    <row r="173" spans="1:8" ht="12.75" customHeight="1" x14ac:dyDescent="0.35">
      <c r="A173" s="218"/>
      <c r="B173" s="218"/>
      <c r="C173" s="216"/>
      <c r="D173" s="235" t="str">
        <f>IFERROR(IF(ISBLANK(C173),"",_xlfn.XLOOKUP(C173,'Awards &gt; 50000'!$H$13:$H$1200,'Awards &gt; 50000'!$G$13:$G$1200,"Not Found",0,1)),"Not Found")</f>
        <v/>
      </c>
      <c r="E173" s="235" t="str">
        <f>IFERROR(IF(ISBLANK(C173),"",VLOOKUP(C173,'Awards &gt; 50000'!$H$13:$I$1200,2,FALSE)),"Not Found")</f>
        <v/>
      </c>
      <c r="F173" s="215"/>
      <c r="G173" s="215"/>
      <c r="H173" s="186"/>
    </row>
    <row r="174" spans="1:8" ht="12.75" customHeight="1" x14ac:dyDescent="0.35">
      <c r="A174" s="218"/>
      <c r="B174" s="218"/>
      <c r="C174" s="216"/>
      <c r="D174" s="235" t="str">
        <f>IFERROR(IF(ISBLANK(C174),"",_xlfn.XLOOKUP(C174,'Awards &gt; 50000'!$H$13:$H$1200,'Awards &gt; 50000'!$G$13:$G$1200,"Not Found",0,1)),"Not Found")</f>
        <v/>
      </c>
      <c r="E174" s="235" t="str">
        <f>IFERROR(IF(ISBLANK(C174),"",VLOOKUP(C174,'Awards &gt; 50000'!$H$13:$I$1200,2,FALSE)),"Not Found")</f>
        <v/>
      </c>
      <c r="F174" s="215"/>
      <c r="G174" s="215"/>
      <c r="H174" s="186"/>
    </row>
    <row r="175" spans="1:8" ht="12.75" customHeight="1" x14ac:dyDescent="0.35">
      <c r="A175" s="218"/>
      <c r="B175" s="218"/>
      <c r="C175" s="216"/>
      <c r="D175" s="235" t="str">
        <f>IFERROR(IF(ISBLANK(C175),"",_xlfn.XLOOKUP(C175,'Awards &gt; 50000'!$H$13:$H$1200,'Awards &gt; 50000'!$G$13:$G$1200,"Not Found",0,1)),"Not Found")</f>
        <v/>
      </c>
      <c r="E175" s="235" t="str">
        <f>IFERROR(IF(ISBLANK(C175),"",VLOOKUP(C175,'Awards &gt; 50000'!$H$13:$I$1200,2,FALSE)),"Not Found")</f>
        <v/>
      </c>
      <c r="F175" s="215"/>
      <c r="G175" s="215"/>
      <c r="H175" s="186"/>
    </row>
    <row r="176" spans="1:8" ht="12.75" customHeight="1" x14ac:dyDescent="0.35">
      <c r="A176" s="218"/>
      <c r="B176" s="218"/>
      <c r="C176" s="216"/>
      <c r="D176" s="235" t="str">
        <f>IFERROR(IF(ISBLANK(C176),"",_xlfn.XLOOKUP(C176,'Awards &gt; 50000'!$H$13:$H$1200,'Awards &gt; 50000'!$G$13:$G$1200,"Not Found",0,1)),"Not Found")</f>
        <v/>
      </c>
      <c r="E176" s="235" t="str">
        <f>IFERROR(IF(ISBLANK(C176),"",VLOOKUP(C176,'Awards &gt; 50000'!$H$13:$I$1200,2,FALSE)),"Not Found")</f>
        <v/>
      </c>
      <c r="F176" s="215"/>
      <c r="G176" s="215"/>
      <c r="H176" s="186"/>
    </row>
    <row r="177" spans="1:8" ht="12.75" customHeight="1" x14ac:dyDescent="0.35">
      <c r="A177" s="218"/>
      <c r="B177" s="218"/>
      <c r="C177" s="216"/>
      <c r="D177" s="235" t="str">
        <f>IFERROR(IF(ISBLANK(C177),"",_xlfn.XLOOKUP(C177,'Awards &gt; 50000'!$H$13:$H$1200,'Awards &gt; 50000'!$G$13:$G$1200,"Not Found",0,1)),"Not Found")</f>
        <v/>
      </c>
      <c r="E177" s="235" t="str">
        <f>IFERROR(IF(ISBLANK(C177),"",VLOOKUP(C177,'Awards &gt; 50000'!$H$13:$I$1200,2,FALSE)),"Not Found")</f>
        <v/>
      </c>
      <c r="F177" s="215"/>
      <c r="G177" s="215"/>
      <c r="H177" s="186"/>
    </row>
    <row r="178" spans="1:8" ht="12.75" customHeight="1" x14ac:dyDescent="0.35">
      <c r="A178" s="218"/>
      <c r="B178" s="218"/>
      <c r="C178" s="216"/>
      <c r="D178" s="235" t="str">
        <f>IFERROR(IF(ISBLANK(C178),"",_xlfn.XLOOKUP(C178,'Awards &gt; 50000'!$H$13:$H$1200,'Awards &gt; 50000'!$G$13:$G$1200,"Not Found",0,1)),"Not Found")</f>
        <v/>
      </c>
      <c r="E178" s="235" t="str">
        <f>IFERROR(IF(ISBLANK(C178),"",VLOOKUP(C178,'Awards &gt; 50000'!$H$13:$I$1200,2,FALSE)),"Not Found")</f>
        <v/>
      </c>
      <c r="F178" s="215"/>
      <c r="G178" s="215"/>
      <c r="H178" s="186"/>
    </row>
    <row r="179" spans="1:8" ht="12.75" customHeight="1" x14ac:dyDescent="0.35">
      <c r="A179" s="218"/>
      <c r="B179" s="218"/>
      <c r="C179" s="216"/>
      <c r="D179" s="235" t="str">
        <f>IFERROR(IF(ISBLANK(C179),"",_xlfn.XLOOKUP(C179,'Awards &gt; 50000'!$H$13:$H$1200,'Awards &gt; 50000'!$G$13:$G$1200,"Not Found",0,1)),"Not Found")</f>
        <v/>
      </c>
      <c r="E179" s="235" t="str">
        <f>IFERROR(IF(ISBLANK(C179),"",VLOOKUP(C179,'Awards &gt; 50000'!$H$13:$I$1200,2,FALSE)),"Not Found")</f>
        <v/>
      </c>
      <c r="F179" s="215"/>
      <c r="G179" s="215"/>
      <c r="H179" s="186"/>
    </row>
    <row r="180" spans="1:8" ht="12.75" customHeight="1" x14ac:dyDescent="0.35">
      <c r="A180" s="218"/>
      <c r="B180" s="218"/>
      <c r="C180" s="216"/>
      <c r="D180" s="235" t="str">
        <f>IFERROR(IF(ISBLANK(C180),"",_xlfn.XLOOKUP(C180,'Awards &gt; 50000'!$H$13:$H$1200,'Awards &gt; 50000'!$G$13:$G$1200,"Not Found",0,1)),"Not Found")</f>
        <v/>
      </c>
      <c r="E180" s="235" t="str">
        <f>IFERROR(IF(ISBLANK(C180),"",VLOOKUP(C180,'Awards &gt; 50000'!$H$13:$I$1200,2,FALSE)),"Not Found")</f>
        <v/>
      </c>
      <c r="F180" s="215"/>
      <c r="G180" s="215"/>
      <c r="H180" s="186"/>
    </row>
    <row r="181" spans="1:8" ht="12.75" customHeight="1" x14ac:dyDescent="0.35">
      <c r="A181" s="218"/>
      <c r="B181" s="218"/>
      <c r="C181" s="216"/>
      <c r="D181" s="235" t="str">
        <f>IFERROR(IF(ISBLANK(C181),"",_xlfn.XLOOKUP(C181,'Awards &gt; 50000'!$H$13:$H$1200,'Awards &gt; 50000'!$G$13:$G$1200,"Not Found",0,1)),"Not Found")</f>
        <v/>
      </c>
      <c r="E181" s="235" t="str">
        <f>IFERROR(IF(ISBLANK(C181),"",VLOOKUP(C181,'Awards &gt; 50000'!$H$13:$I$1200,2,FALSE)),"Not Found")</f>
        <v/>
      </c>
      <c r="F181" s="215"/>
      <c r="G181" s="215"/>
      <c r="H181" s="186"/>
    </row>
    <row r="182" spans="1:8" ht="12.75" customHeight="1" x14ac:dyDescent="0.35">
      <c r="A182" s="218"/>
      <c r="B182" s="218"/>
      <c r="C182" s="216"/>
      <c r="D182" s="235" t="str">
        <f>IFERROR(IF(ISBLANK(C182),"",_xlfn.XLOOKUP(C182,'Awards &gt; 50000'!$H$13:$H$1200,'Awards &gt; 50000'!$G$13:$G$1200,"Not Found",0,1)),"Not Found")</f>
        <v/>
      </c>
      <c r="E182" s="235" t="str">
        <f>IFERROR(IF(ISBLANK(C182),"",VLOOKUP(C182,'Awards &gt; 50000'!$H$13:$I$1200,2,FALSE)),"Not Found")</f>
        <v/>
      </c>
      <c r="F182" s="215"/>
      <c r="G182" s="215"/>
      <c r="H182" s="186"/>
    </row>
    <row r="183" spans="1:8" ht="12.75" customHeight="1" x14ac:dyDescent="0.35">
      <c r="A183" s="218"/>
      <c r="B183" s="218"/>
      <c r="C183" s="216"/>
      <c r="D183" s="235" t="str">
        <f>IFERROR(IF(ISBLANK(C183),"",_xlfn.XLOOKUP(C183,'Awards &gt; 50000'!$H$13:$H$1200,'Awards &gt; 50000'!$G$13:$G$1200,"Not Found",0,1)),"Not Found")</f>
        <v/>
      </c>
      <c r="E183" s="235" t="str">
        <f>IFERROR(IF(ISBLANK(C183),"",VLOOKUP(C183,'Awards &gt; 50000'!$H$13:$I$1200,2,FALSE)),"Not Found")</f>
        <v/>
      </c>
      <c r="F183" s="215"/>
      <c r="G183" s="215"/>
      <c r="H183" s="186"/>
    </row>
    <row r="184" spans="1:8" ht="12.75" customHeight="1" x14ac:dyDescent="0.35">
      <c r="A184" s="218"/>
      <c r="B184" s="218"/>
      <c r="C184" s="216"/>
      <c r="D184" s="235" t="str">
        <f>IFERROR(IF(ISBLANK(C184),"",_xlfn.XLOOKUP(C184,'Awards &gt; 50000'!$H$13:$H$1200,'Awards &gt; 50000'!$G$13:$G$1200,"Not Found",0,1)),"Not Found")</f>
        <v/>
      </c>
      <c r="E184" s="235" t="str">
        <f>IFERROR(IF(ISBLANK(C184),"",VLOOKUP(C184,'Awards &gt; 50000'!$H$13:$I$1200,2,FALSE)),"Not Found")</f>
        <v/>
      </c>
      <c r="F184" s="215"/>
      <c r="G184" s="215"/>
      <c r="H184" s="186"/>
    </row>
    <row r="185" spans="1:8" ht="12.75" customHeight="1" x14ac:dyDescent="0.35">
      <c r="A185" s="218"/>
      <c r="B185" s="218"/>
      <c r="C185" s="216"/>
      <c r="D185" s="235" t="str">
        <f>IFERROR(IF(ISBLANK(C185),"",_xlfn.XLOOKUP(C185,'Awards &gt; 50000'!$H$13:$H$1200,'Awards &gt; 50000'!$G$13:$G$1200,"Not Found",0,1)),"Not Found")</f>
        <v/>
      </c>
      <c r="E185" s="235" t="str">
        <f>IFERROR(IF(ISBLANK(C185),"",VLOOKUP(C185,'Awards &gt; 50000'!$H$13:$I$1200,2,FALSE)),"Not Found")</f>
        <v/>
      </c>
      <c r="F185" s="215"/>
      <c r="G185" s="215"/>
      <c r="H185" s="186"/>
    </row>
    <row r="186" spans="1:8" ht="12.75" customHeight="1" x14ac:dyDescent="0.35">
      <c r="A186" s="218"/>
      <c r="B186" s="218"/>
      <c r="C186" s="216"/>
      <c r="D186" s="235" t="str">
        <f>IFERROR(IF(ISBLANK(C186),"",_xlfn.XLOOKUP(C186,'Awards &gt; 50000'!$H$13:$H$1200,'Awards &gt; 50000'!$G$13:$G$1200,"Not Found",0,1)),"Not Found")</f>
        <v/>
      </c>
      <c r="E186" s="235" t="str">
        <f>IFERROR(IF(ISBLANK(C186),"",VLOOKUP(C186,'Awards &gt; 50000'!$H$13:$I$1200,2,FALSE)),"Not Found")</f>
        <v/>
      </c>
      <c r="F186" s="215"/>
      <c r="G186" s="215"/>
      <c r="H186" s="186"/>
    </row>
    <row r="187" spans="1:8" ht="12.75" customHeight="1" x14ac:dyDescent="0.35">
      <c r="A187" s="218"/>
      <c r="B187" s="218"/>
      <c r="C187" s="216"/>
      <c r="D187" s="235" t="str">
        <f>IFERROR(IF(ISBLANK(C187),"",_xlfn.XLOOKUP(C187,'Awards &gt; 50000'!$H$13:$H$1200,'Awards &gt; 50000'!$G$13:$G$1200,"Not Found",0,1)),"Not Found")</f>
        <v/>
      </c>
      <c r="E187" s="235" t="str">
        <f>IFERROR(IF(ISBLANK(C187),"",VLOOKUP(C187,'Awards &gt; 50000'!$H$13:$I$1200,2,FALSE)),"Not Found")</f>
        <v/>
      </c>
      <c r="F187" s="215"/>
      <c r="G187" s="215"/>
      <c r="H187" s="186"/>
    </row>
    <row r="188" spans="1:8" ht="12.75" customHeight="1" x14ac:dyDescent="0.35">
      <c r="A188" s="218"/>
      <c r="B188" s="218"/>
      <c r="C188" s="216"/>
      <c r="D188" s="235" t="str">
        <f>IFERROR(IF(ISBLANK(C188),"",_xlfn.XLOOKUP(C188,'Awards &gt; 50000'!$H$13:$H$1200,'Awards &gt; 50000'!$G$13:$G$1200,"Not Found",0,1)),"Not Found")</f>
        <v/>
      </c>
      <c r="E188" s="235" t="str">
        <f>IFERROR(IF(ISBLANK(C188),"",VLOOKUP(C188,'Awards &gt; 50000'!$H$13:$I$1200,2,FALSE)),"Not Found")</f>
        <v/>
      </c>
      <c r="F188" s="215"/>
      <c r="G188" s="215"/>
      <c r="H188" s="186"/>
    </row>
    <row r="189" spans="1:8" ht="12.75" customHeight="1" x14ac:dyDescent="0.35">
      <c r="A189" s="218"/>
      <c r="B189" s="218"/>
      <c r="C189" s="216"/>
      <c r="D189" s="235" t="str">
        <f>IFERROR(IF(ISBLANK(C189),"",_xlfn.XLOOKUP(C189,'Awards &gt; 50000'!$H$13:$H$1200,'Awards &gt; 50000'!$G$13:$G$1200,"Not Found",0,1)),"Not Found")</f>
        <v/>
      </c>
      <c r="E189" s="235" t="str">
        <f>IFERROR(IF(ISBLANK(C189),"",VLOOKUP(C189,'Awards &gt; 50000'!$H$13:$I$1200,2,FALSE)),"Not Found")</f>
        <v/>
      </c>
      <c r="F189" s="215"/>
      <c r="G189" s="215"/>
      <c r="H189" s="186"/>
    </row>
    <row r="190" spans="1:8" ht="12.75" customHeight="1" x14ac:dyDescent="0.35">
      <c r="A190" s="218"/>
      <c r="B190" s="218"/>
      <c r="C190" s="216"/>
      <c r="D190" s="235" t="str">
        <f>IFERROR(IF(ISBLANK(C190),"",_xlfn.XLOOKUP(C190,'Awards &gt; 50000'!$H$13:$H$1200,'Awards &gt; 50000'!$G$13:$G$1200,"Not Found",0,1)),"Not Found")</f>
        <v/>
      </c>
      <c r="E190" s="235" t="str">
        <f>IFERROR(IF(ISBLANK(C190),"",VLOOKUP(C190,'Awards &gt; 50000'!$H$13:$I$1200,2,FALSE)),"Not Found")</f>
        <v/>
      </c>
      <c r="F190" s="215"/>
      <c r="G190" s="215"/>
      <c r="H190" s="186"/>
    </row>
    <row r="191" spans="1:8" ht="12.75" customHeight="1" x14ac:dyDescent="0.35">
      <c r="A191" s="218"/>
      <c r="B191" s="218"/>
      <c r="C191" s="216"/>
      <c r="D191" s="235" t="str">
        <f>IFERROR(IF(ISBLANK(C191),"",_xlfn.XLOOKUP(C191,'Awards &gt; 50000'!$H$13:$H$1200,'Awards &gt; 50000'!$G$13:$G$1200,"Not Found",0,1)),"Not Found")</f>
        <v/>
      </c>
      <c r="E191" s="235" t="str">
        <f>IFERROR(IF(ISBLANK(C191),"",VLOOKUP(C191,'Awards &gt; 50000'!$H$13:$I$1200,2,FALSE)),"Not Found")</f>
        <v/>
      </c>
      <c r="F191" s="215"/>
      <c r="G191" s="215"/>
      <c r="H191" s="186"/>
    </row>
    <row r="192" spans="1:8" ht="12.75" customHeight="1" x14ac:dyDescent="0.35">
      <c r="A192" s="218"/>
      <c r="B192" s="218"/>
      <c r="C192" s="216"/>
      <c r="D192" s="235" t="str">
        <f>IFERROR(IF(ISBLANK(C192),"",_xlfn.XLOOKUP(C192,'Awards &gt; 50000'!$H$13:$H$1200,'Awards &gt; 50000'!$G$13:$G$1200,"Not Found",0,1)),"Not Found")</f>
        <v/>
      </c>
      <c r="E192" s="235" t="str">
        <f>IFERROR(IF(ISBLANK(C192),"",VLOOKUP(C192,'Awards &gt; 50000'!$H$13:$I$1200,2,FALSE)),"Not Found")</f>
        <v/>
      </c>
      <c r="F192" s="215"/>
      <c r="G192" s="215"/>
      <c r="H192" s="186"/>
    </row>
    <row r="193" spans="1:8" ht="12.75" customHeight="1" x14ac:dyDescent="0.35">
      <c r="A193" s="218"/>
      <c r="B193" s="218"/>
      <c r="C193" s="216"/>
      <c r="D193" s="235" t="str">
        <f>IFERROR(IF(ISBLANK(C193),"",_xlfn.XLOOKUP(C193,'Awards &gt; 50000'!$H$13:$H$1200,'Awards &gt; 50000'!$G$13:$G$1200,"Not Found",0,1)),"Not Found")</f>
        <v/>
      </c>
      <c r="E193" s="235" t="str">
        <f>IFERROR(IF(ISBLANK(C193),"",VLOOKUP(C193,'Awards &gt; 50000'!$H$13:$I$1200,2,FALSE)),"Not Found")</f>
        <v/>
      </c>
      <c r="F193" s="215"/>
      <c r="G193" s="215"/>
      <c r="H193" s="186"/>
    </row>
    <row r="194" spans="1:8" ht="12.75" customHeight="1" x14ac:dyDescent="0.35">
      <c r="A194" s="218"/>
      <c r="B194" s="218"/>
      <c r="C194" s="216"/>
      <c r="D194" s="235" t="str">
        <f>IFERROR(IF(ISBLANK(C194),"",_xlfn.XLOOKUP(C194,'Awards &gt; 50000'!$H$13:$H$1200,'Awards &gt; 50000'!$G$13:$G$1200,"Not Found",0,1)),"Not Found")</f>
        <v/>
      </c>
      <c r="E194" s="235" t="str">
        <f>IFERROR(IF(ISBLANK(C194),"",VLOOKUP(C194,'Awards &gt; 50000'!$H$13:$I$1200,2,FALSE)),"Not Found")</f>
        <v/>
      </c>
      <c r="F194" s="215"/>
      <c r="G194" s="215"/>
      <c r="H194" s="186"/>
    </row>
    <row r="195" spans="1:8" ht="12.75" customHeight="1" x14ac:dyDescent="0.35">
      <c r="A195" s="218"/>
      <c r="B195" s="218"/>
      <c r="C195" s="216"/>
      <c r="D195" s="235" t="str">
        <f>IFERROR(IF(ISBLANK(C195),"",_xlfn.XLOOKUP(C195,'Awards &gt; 50000'!$H$13:$H$1200,'Awards &gt; 50000'!$G$13:$G$1200,"Not Found",0,1)),"Not Found")</f>
        <v/>
      </c>
      <c r="E195" s="235" t="str">
        <f>IFERROR(IF(ISBLANK(C195),"",VLOOKUP(C195,'Awards &gt; 50000'!$H$13:$I$1200,2,FALSE)),"Not Found")</f>
        <v/>
      </c>
      <c r="F195" s="215"/>
      <c r="G195" s="215"/>
      <c r="H195" s="186"/>
    </row>
    <row r="196" spans="1:8" ht="12.75" customHeight="1" x14ac:dyDescent="0.35">
      <c r="A196" s="218"/>
      <c r="B196" s="218"/>
      <c r="C196" s="216"/>
      <c r="D196" s="235" t="str">
        <f>IFERROR(IF(ISBLANK(C196),"",_xlfn.XLOOKUP(C196,'Awards &gt; 50000'!$H$13:$H$1200,'Awards &gt; 50000'!$G$13:$G$1200,"Not Found",0,1)),"Not Found")</f>
        <v/>
      </c>
      <c r="E196" s="235" t="str">
        <f>IFERROR(IF(ISBLANK(C196),"",VLOOKUP(C196,'Awards &gt; 50000'!$H$13:$I$1200,2,FALSE)),"Not Found")</f>
        <v/>
      </c>
      <c r="F196" s="215"/>
      <c r="G196" s="215"/>
      <c r="H196" s="186"/>
    </row>
    <row r="197" spans="1:8" ht="12.75" customHeight="1" x14ac:dyDescent="0.35">
      <c r="A197" s="218"/>
      <c r="B197" s="218"/>
      <c r="C197" s="216"/>
      <c r="D197" s="235" t="str">
        <f>IFERROR(IF(ISBLANK(C197),"",_xlfn.XLOOKUP(C197,'Awards &gt; 50000'!$H$13:$H$1200,'Awards &gt; 50000'!$G$13:$G$1200,"Not Found",0,1)),"Not Found")</f>
        <v/>
      </c>
      <c r="E197" s="235" t="str">
        <f>IFERROR(IF(ISBLANK(C197),"",VLOOKUP(C197,'Awards &gt; 50000'!$H$13:$I$1200,2,FALSE)),"Not Found")</f>
        <v/>
      </c>
      <c r="F197" s="215"/>
      <c r="G197" s="215"/>
      <c r="H197" s="186"/>
    </row>
    <row r="198" spans="1:8" ht="12.75" customHeight="1" x14ac:dyDescent="0.35">
      <c r="A198" s="218"/>
      <c r="B198" s="218"/>
      <c r="C198" s="216"/>
      <c r="D198" s="235" t="str">
        <f>IFERROR(IF(ISBLANK(C198),"",_xlfn.XLOOKUP(C198,'Awards &gt; 50000'!$H$13:$H$1200,'Awards &gt; 50000'!$G$13:$G$1200,"Not Found",0,1)),"Not Found")</f>
        <v/>
      </c>
      <c r="E198" s="235" t="str">
        <f>IFERROR(IF(ISBLANK(C198),"",VLOOKUP(C198,'Awards &gt; 50000'!$H$13:$I$1200,2,FALSE)),"Not Found")</f>
        <v/>
      </c>
      <c r="F198" s="215"/>
      <c r="G198" s="215"/>
      <c r="H198" s="186"/>
    </row>
    <row r="199" spans="1:8" ht="12.75" customHeight="1" x14ac:dyDescent="0.35">
      <c r="A199" s="218"/>
      <c r="B199" s="218"/>
      <c r="C199" s="216"/>
      <c r="D199" s="235" t="str">
        <f>IFERROR(IF(ISBLANK(C199),"",_xlfn.XLOOKUP(C199,'Awards &gt; 50000'!$H$13:$H$1200,'Awards &gt; 50000'!$G$13:$G$1200,"Not Found",0,1)),"Not Found")</f>
        <v/>
      </c>
      <c r="E199" s="235" t="str">
        <f>IFERROR(IF(ISBLANK(C199),"",VLOOKUP(C199,'Awards &gt; 50000'!$H$13:$I$1200,2,FALSE)),"Not Found")</f>
        <v/>
      </c>
      <c r="F199" s="215"/>
      <c r="G199" s="215"/>
      <c r="H199" s="186"/>
    </row>
    <row r="200" spans="1:8" ht="12.75" customHeight="1" x14ac:dyDescent="0.35">
      <c r="A200" s="218"/>
      <c r="B200" s="218"/>
      <c r="C200" s="216"/>
      <c r="D200" s="235" t="str">
        <f>IFERROR(IF(ISBLANK(C200),"",_xlfn.XLOOKUP(C200,'Awards &gt; 50000'!$H$13:$H$1200,'Awards &gt; 50000'!$G$13:$G$1200,"Not Found",0,1)),"Not Found")</f>
        <v/>
      </c>
      <c r="E200" s="235" t="str">
        <f>IFERROR(IF(ISBLANK(C200),"",VLOOKUP(C200,'Awards &gt; 50000'!$H$13:$I$1200,2,FALSE)),"Not Found")</f>
        <v/>
      </c>
      <c r="F200" s="215"/>
      <c r="G200" s="215"/>
      <c r="H200" s="186"/>
    </row>
    <row r="201" spans="1:8" ht="12.75" customHeight="1" x14ac:dyDescent="0.35">
      <c r="A201" s="218"/>
      <c r="B201" s="218"/>
      <c r="C201" s="216"/>
      <c r="D201" s="235" t="str">
        <f>IFERROR(IF(ISBLANK(C201),"",_xlfn.XLOOKUP(C201,'Awards &gt; 50000'!$H$13:$H$1200,'Awards &gt; 50000'!$G$13:$G$1200,"Not Found",0,1)),"Not Found")</f>
        <v/>
      </c>
      <c r="E201" s="235" t="str">
        <f>IFERROR(IF(ISBLANK(C201),"",VLOOKUP(C201,'Awards &gt; 50000'!$H$13:$I$1200,2,FALSE)),"Not Found")</f>
        <v/>
      </c>
      <c r="F201" s="215"/>
      <c r="G201" s="215"/>
      <c r="H201" s="186"/>
    </row>
    <row r="202" spans="1:8" ht="12.75" customHeight="1" x14ac:dyDescent="0.35">
      <c r="A202" s="218"/>
      <c r="B202" s="218"/>
      <c r="C202" s="216"/>
      <c r="D202" s="235" t="str">
        <f>IFERROR(IF(ISBLANK(C202),"",_xlfn.XLOOKUP(C202,'Awards &gt; 50000'!$H$13:$H$1200,'Awards &gt; 50000'!$G$13:$G$1200,"Not Found",0,1)),"Not Found")</f>
        <v/>
      </c>
      <c r="E202" s="235" t="str">
        <f>IFERROR(IF(ISBLANK(C202),"",VLOOKUP(C202,'Awards &gt; 50000'!$H$13:$I$1200,2,FALSE)),"Not Found")</f>
        <v/>
      </c>
      <c r="F202" s="215"/>
      <c r="G202" s="215"/>
      <c r="H202" s="186"/>
    </row>
    <row r="203" spans="1:8" ht="12.75" customHeight="1" x14ac:dyDescent="0.35">
      <c r="A203" s="218"/>
      <c r="B203" s="218"/>
      <c r="C203" s="216"/>
      <c r="D203" s="235" t="str">
        <f>IFERROR(IF(ISBLANK(C203),"",_xlfn.XLOOKUP(C203,'Awards &gt; 50000'!$H$13:$H$1200,'Awards &gt; 50000'!$G$13:$G$1200,"Not Found",0,1)),"Not Found")</f>
        <v/>
      </c>
      <c r="E203" s="235" t="str">
        <f>IFERROR(IF(ISBLANK(C203),"",VLOOKUP(C203,'Awards &gt; 50000'!$H$13:$I$1200,2,FALSE)),"Not Found")</f>
        <v/>
      </c>
      <c r="F203" s="215"/>
      <c r="G203" s="215"/>
      <c r="H203" s="186"/>
    </row>
    <row r="204" spans="1:8" ht="12.75" customHeight="1" x14ac:dyDescent="0.35">
      <c r="A204" s="218"/>
      <c r="B204" s="218"/>
      <c r="C204" s="216"/>
      <c r="D204" s="235" t="str">
        <f>IFERROR(IF(ISBLANK(C204),"",_xlfn.XLOOKUP(C204,'Awards &gt; 50000'!$H$13:$H$1200,'Awards &gt; 50000'!$G$13:$G$1200,"Not Found",0,1)),"Not Found")</f>
        <v/>
      </c>
      <c r="E204" s="235" t="str">
        <f>IFERROR(IF(ISBLANK(C204),"",VLOOKUP(C204,'Awards &gt; 50000'!$H$13:$I$1200,2,FALSE)),"Not Found")</f>
        <v/>
      </c>
      <c r="F204" s="215"/>
      <c r="G204" s="215"/>
      <c r="H204" s="186"/>
    </row>
    <row r="205" spans="1:8" ht="12.75" customHeight="1" x14ac:dyDescent="0.35">
      <c r="A205" s="218"/>
      <c r="B205" s="218"/>
      <c r="C205" s="216"/>
      <c r="D205" s="235" t="str">
        <f>IFERROR(IF(ISBLANK(C205),"",_xlfn.XLOOKUP(C205,'Awards &gt; 50000'!$H$13:$H$1200,'Awards &gt; 50000'!$G$13:$G$1200,"Not Found",0,1)),"Not Found")</f>
        <v/>
      </c>
      <c r="E205" s="235" t="str">
        <f>IFERROR(IF(ISBLANK(C205),"",VLOOKUP(C205,'Awards &gt; 50000'!$H$13:$I$1200,2,FALSE)),"Not Found")</f>
        <v/>
      </c>
      <c r="F205" s="215"/>
      <c r="G205" s="215"/>
      <c r="H205" s="186"/>
    </row>
    <row r="206" spans="1:8" ht="12.75" customHeight="1" x14ac:dyDescent="0.35">
      <c r="A206" s="218"/>
      <c r="B206" s="218"/>
      <c r="C206" s="216"/>
      <c r="D206" s="235" t="str">
        <f>IFERROR(IF(ISBLANK(C206),"",_xlfn.XLOOKUP(C206,'Awards &gt; 50000'!$H$13:$H$1200,'Awards &gt; 50000'!$G$13:$G$1200,"Not Found",0,1)),"Not Found")</f>
        <v/>
      </c>
      <c r="E206" s="235" t="str">
        <f>IFERROR(IF(ISBLANK(C206),"",VLOOKUP(C206,'Awards &gt; 50000'!$H$13:$I$1200,2,FALSE)),"Not Found")</f>
        <v/>
      </c>
      <c r="F206" s="215"/>
      <c r="G206" s="215"/>
      <c r="H206" s="186"/>
    </row>
    <row r="207" spans="1:8" ht="12.75" customHeight="1" x14ac:dyDescent="0.35">
      <c r="A207" s="218"/>
      <c r="B207" s="218"/>
      <c r="C207" s="216"/>
      <c r="D207" s="235" t="str">
        <f>IFERROR(IF(ISBLANK(C207),"",_xlfn.XLOOKUP(C207,'Awards &gt; 50000'!$H$13:$H$1200,'Awards &gt; 50000'!$G$13:$G$1200,"Not Found",0,1)),"Not Found")</f>
        <v/>
      </c>
      <c r="E207" s="235" t="str">
        <f>IFERROR(IF(ISBLANK(C207),"",VLOOKUP(C207,'Awards &gt; 50000'!$H$13:$I$1200,2,FALSE)),"Not Found")</f>
        <v/>
      </c>
      <c r="F207" s="215"/>
      <c r="G207" s="215"/>
      <c r="H207" s="186"/>
    </row>
    <row r="208" spans="1:8" ht="12.75" customHeight="1" x14ac:dyDescent="0.35">
      <c r="A208" s="218"/>
      <c r="B208" s="218"/>
      <c r="C208" s="216"/>
      <c r="D208" s="235" t="str">
        <f>IFERROR(IF(ISBLANK(C208),"",_xlfn.XLOOKUP(C208,'Awards &gt; 50000'!$H$13:$H$1200,'Awards &gt; 50000'!$G$13:$G$1200,"Not Found",0,1)),"Not Found")</f>
        <v/>
      </c>
      <c r="E208" s="235" t="str">
        <f>IFERROR(IF(ISBLANK(C208),"",VLOOKUP(C208,'Awards &gt; 50000'!$H$13:$I$1200,2,FALSE)),"Not Found")</f>
        <v/>
      </c>
      <c r="F208" s="215"/>
      <c r="G208" s="215"/>
      <c r="H208" s="186"/>
    </row>
    <row r="209" spans="1:8" ht="12.75" customHeight="1" x14ac:dyDescent="0.35">
      <c r="A209" s="218"/>
      <c r="B209" s="218"/>
      <c r="C209" s="216"/>
      <c r="D209" s="235" t="str">
        <f>IFERROR(IF(ISBLANK(C209),"",_xlfn.XLOOKUP(C209,'Awards &gt; 50000'!$H$13:$H$1200,'Awards &gt; 50000'!$G$13:$G$1200,"Not Found",0,1)),"Not Found")</f>
        <v/>
      </c>
      <c r="E209" s="235" t="str">
        <f>IFERROR(IF(ISBLANK(C209),"",VLOOKUP(C209,'Awards &gt; 50000'!$H$13:$I$1200,2,FALSE)),"Not Found")</f>
        <v/>
      </c>
      <c r="F209" s="215"/>
      <c r="G209" s="215"/>
      <c r="H209" s="186"/>
    </row>
    <row r="210" spans="1:8" ht="12.75" customHeight="1" x14ac:dyDescent="0.35">
      <c r="A210" s="218"/>
      <c r="B210" s="218"/>
      <c r="C210" s="216"/>
      <c r="D210" s="235" t="str">
        <f>IFERROR(IF(ISBLANK(C210),"",_xlfn.XLOOKUP(C210,'Awards &gt; 50000'!$H$13:$H$1200,'Awards &gt; 50000'!$G$13:$G$1200,"Not Found",0,1)),"Not Found")</f>
        <v/>
      </c>
      <c r="E210" s="235" t="str">
        <f>IFERROR(IF(ISBLANK(C210),"",VLOOKUP(C210,'Awards &gt; 50000'!$H$13:$I$1200,2,FALSE)),"Not Found")</f>
        <v/>
      </c>
      <c r="F210" s="215"/>
      <c r="G210" s="215"/>
      <c r="H210" s="186"/>
    </row>
    <row r="211" spans="1:8" ht="12.75" customHeight="1" x14ac:dyDescent="0.35">
      <c r="A211" s="218"/>
      <c r="B211" s="218"/>
      <c r="C211" s="216"/>
      <c r="D211" s="235" t="str">
        <f>IFERROR(IF(ISBLANK(C211),"",_xlfn.XLOOKUP(C211,'Awards &gt; 50000'!$H$13:$H$1200,'Awards &gt; 50000'!$G$13:$G$1200,"Not Found",0,1)),"Not Found")</f>
        <v/>
      </c>
      <c r="E211" s="235" t="str">
        <f>IFERROR(IF(ISBLANK(C211),"",VLOOKUP(C211,'Awards &gt; 50000'!$H$13:$I$1200,2,FALSE)),"Not Found")</f>
        <v/>
      </c>
      <c r="F211" s="215"/>
      <c r="G211" s="215"/>
      <c r="H211" s="186"/>
    </row>
    <row r="212" spans="1:8" ht="12.75" customHeight="1" x14ac:dyDescent="0.35">
      <c r="A212" s="218"/>
      <c r="B212" s="218"/>
      <c r="C212" s="216"/>
      <c r="D212" s="235" t="str">
        <f>IFERROR(IF(ISBLANK(C212),"",_xlfn.XLOOKUP(C212,'Awards &gt; 50000'!$H$13:$H$1200,'Awards &gt; 50000'!$G$13:$G$1200,"Not Found",0,1)),"Not Found")</f>
        <v/>
      </c>
      <c r="E212" s="235" t="str">
        <f>IFERROR(IF(ISBLANK(C212),"",VLOOKUP(C212,'Awards &gt; 50000'!$H$13:$I$1200,2,FALSE)),"Not Found")</f>
        <v/>
      </c>
      <c r="F212" s="215"/>
      <c r="G212" s="215"/>
      <c r="H212" s="186"/>
    </row>
    <row r="213" spans="1:8" ht="12.75" customHeight="1" x14ac:dyDescent="0.35">
      <c r="A213" s="218"/>
      <c r="B213" s="218"/>
      <c r="C213" s="216"/>
      <c r="D213" s="235" t="str">
        <f>IFERROR(IF(ISBLANK(C213),"",_xlfn.XLOOKUP(C213,'Awards &gt; 50000'!$H$13:$H$1200,'Awards &gt; 50000'!$G$13:$G$1200,"Not Found",0,1)),"Not Found")</f>
        <v/>
      </c>
      <c r="E213" s="235" t="str">
        <f>IFERROR(IF(ISBLANK(C213),"",VLOOKUP(C213,'Awards &gt; 50000'!$H$13:$I$1200,2,FALSE)),"Not Found")</f>
        <v/>
      </c>
      <c r="F213" s="215"/>
      <c r="G213" s="215"/>
      <c r="H213" s="186"/>
    </row>
    <row r="214" spans="1:8" ht="12.75" customHeight="1" x14ac:dyDescent="0.35">
      <c r="A214" s="218"/>
      <c r="B214" s="218"/>
      <c r="C214" s="216"/>
      <c r="D214" s="235" t="str">
        <f>IFERROR(IF(ISBLANK(C214),"",_xlfn.XLOOKUP(C214,'Awards &gt; 50000'!$H$13:$H$1200,'Awards &gt; 50000'!$G$13:$G$1200,"Not Found",0,1)),"Not Found")</f>
        <v/>
      </c>
      <c r="E214" s="235" t="str">
        <f>IFERROR(IF(ISBLANK(C214),"",VLOOKUP(C214,'Awards &gt; 50000'!$H$13:$I$1200,2,FALSE)),"Not Found")</f>
        <v/>
      </c>
      <c r="F214" s="215"/>
      <c r="G214" s="215"/>
      <c r="H214" s="186"/>
    </row>
    <row r="215" spans="1:8" ht="12.75" customHeight="1" x14ac:dyDescent="0.35">
      <c r="A215" s="218"/>
      <c r="B215" s="218"/>
      <c r="C215" s="216"/>
      <c r="D215" s="235" t="str">
        <f>IFERROR(IF(ISBLANK(C215),"",_xlfn.XLOOKUP(C215,'Awards &gt; 50000'!$H$13:$H$1200,'Awards &gt; 50000'!$G$13:$G$1200,"Not Found",0,1)),"Not Found")</f>
        <v/>
      </c>
      <c r="E215" s="235" t="str">
        <f>IFERROR(IF(ISBLANK(C215),"",VLOOKUP(C215,'Awards &gt; 50000'!$H$13:$I$1200,2,FALSE)),"Not Found")</f>
        <v/>
      </c>
      <c r="F215" s="215"/>
      <c r="G215" s="215"/>
      <c r="H215" s="186"/>
    </row>
    <row r="216" spans="1:8" ht="12.75" customHeight="1" x14ac:dyDescent="0.35">
      <c r="A216" s="218"/>
      <c r="B216" s="218"/>
      <c r="C216" s="216"/>
      <c r="D216" s="235" t="str">
        <f>IFERROR(IF(ISBLANK(C216),"",_xlfn.XLOOKUP(C216,'Awards &gt; 50000'!$H$13:$H$1200,'Awards &gt; 50000'!$G$13:$G$1200,"Not Found",0,1)),"Not Found")</f>
        <v/>
      </c>
      <c r="E216" s="235" t="str">
        <f>IFERROR(IF(ISBLANK(C216),"",VLOOKUP(C216,'Awards &gt; 50000'!$H$13:$I$1200,2,FALSE)),"Not Found")</f>
        <v/>
      </c>
      <c r="F216" s="215"/>
      <c r="G216" s="215"/>
      <c r="H216" s="186"/>
    </row>
    <row r="217" spans="1:8" ht="12.75" customHeight="1" x14ac:dyDescent="0.35">
      <c r="A217" s="218"/>
      <c r="B217" s="218"/>
      <c r="C217" s="216"/>
      <c r="D217" s="235" t="str">
        <f>IFERROR(IF(ISBLANK(C217),"",_xlfn.XLOOKUP(C217,'Awards &gt; 50000'!$H$13:$H$1200,'Awards &gt; 50000'!$G$13:$G$1200,"Not Found",0,1)),"Not Found")</f>
        <v/>
      </c>
      <c r="E217" s="235" t="str">
        <f>IFERROR(IF(ISBLANK(C217),"",VLOOKUP(C217,'Awards &gt; 50000'!$H$13:$I$1200,2,FALSE)),"Not Found")</f>
        <v/>
      </c>
      <c r="F217" s="215"/>
      <c r="G217" s="215"/>
      <c r="H217" s="186"/>
    </row>
    <row r="218" spans="1:8" ht="12.75" customHeight="1" x14ac:dyDescent="0.35">
      <c r="A218" s="218"/>
      <c r="B218" s="218"/>
      <c r="C218" s="216"/>
      <c r="D218" s="235" t="str">
        <f>IFERROR(IF(ISBLANK(C218),"",_xlfn.XLOOKUP(C218,'Awards &gt; 50000'!$H$13:$H$1200,'Awards &gt; 50000'!$G$13:$G$1200,"Not Found",0,1)),"Not Found")</f>
        <v/>
      </c>
      <c r="E218" s="235" t="str">
        <f>IFERROR(IF(ISBLANK(C218),"",VLOOKUP(C218,'Awards &gt; 50000'!$H$13:$I$1200,2,FALSE)),"Not Found")</f>
        <v/>
      </c>
      <c r="F218" s="215"/>
      <c r="G218" s="215"/>
      <c r="H218" s="186"/>
    </row>
    <row r="219" spans="1:8" ht="12.75" customHeight="1" x14ac:dyDescent="0.35">
      <c r="A219" s="218"/>
      <c r="B219" s="218"/>
      <c r="C219" s="216"/>
      <c r="D219" s="235" t="str">
        <f>IFERROR(IF(ISBLANK(C219),"",_xlfn.XLOOKUP(C219,'Awards &gt; 50000'!$H$13:$H$1200,'Awards &gt; 50000'!$G$13:$G$1200,"Not Found",0,1)),"Not Found")</f>
        <v/>
      </c>
      <c r="E219" s="235" t="str">
        <f>IFERROR(IF(ISBLANK(C219),"",VLOOKUP(C219,'Awards &gt; 50000'!$H$13:$I$1200,2,FALSE)),"Not Found")</f>
        <v/>
      </c>
      <c r="F219" s="215"/>
      <c r="G219" s="215"/>
      <c r="H219" s="186"/>
    </row>
    <row r="220" spans="1:8" ht="12.75" customHeight="1" x14ac:dyDescent="0.35">
      <c r="A220" s="218"/>
      <c r="B220" s="218"/>
      <c r="C220" s="216"/>
      <c r="D220" s="235" t="str">
        <f>IFERROR(IF(ISBLANK(C220),"",_xlfn.XLOOKUP(C220,'Awards &gt; 50000'!$H$13:$H$1200,'Awards &gt; 50000'!$G$13:$G$1200,"Not Found",0,1)),"Not Found")</f>
        <v/>
      </c>
      <c r="E220" s="235" t="str">
        <f>IFERROR(IF(ISBLANK(C220),"",VLOOKUP(C220,'Awards &gt; 50000'!$H$13:$I$1200,2,FALSE)),"Not Found")</f>
        <v/>
      </c>
      <c r="F220" s="215"/>
      <c r="G220" s="215"/>
      <c r="H220" s="186"/>
    </row>
    <row r="221" spans="1:8" ht="12.75" customHeight="1" x14ac:dyDescent="0.35">
      <c r="A221" s="218"/>
      <c r="B221" s="218"/>
      <c r="C221" s="216"/>
      <c r="D221" s="235" t="str">
        <f>IFERROR(IF(ISBLANK(C221),"",_xlfn.XLOOKUP(C221,'Awards &gt; 50000'!$H$13:$H$1200,'Awards &gt; 50000'!$G$13:$G$1200,"Not Found",0,1)),"Not Found")</f>
        <v/>
      </c>
      <c r="E221" s="235" t="str">
        <f>IFERROR(IF(ISBLANK(C221),"",VLOOKUP(C221,'Awards &gt; 50000'!$H$13:$I$1200,2,FALSE)),"Not Found")</f>
        <v/>
      </c>
      <c r="F221" s="215"/>
      <c r="G221" s="215"/>
      <c r="H221" s="186"/>
    </row>
    <row r="222" spans="1:8" ht="12.75" customHeight="1" x14ac:dyDescent="0.35">
      <c r="A222" s="218"/>
      <c r="B222" s="218"/>
      <c r="C222" s="216"/>
      <c r="D222" s="235" t="str">
        <f>IFERROR(IF(ISBLANK(C222),"",_xlfn.XLOOKUP(C222,'Awards &gt; 50000'!$H$13:$H$1200,'Awards &gt; 50000'!$G$13:$G$1200,"Not Found",0,1)),"Not Found")</f>
        <v/>
      </c>
      <c r="E222" s="235" t="str">
        <f>IFERROR(IF(ISBLANK(C222),"",VLOOKUP(C222,'Awards &gt; 50000'!$H$13:$I$1200,2,FALSE)),"Not Found")</f>
        <v/>
      </c>
      <c r="F222" s="215"/>
      <c r="G222" s="215"/>
      <c r="H222" s="186"/>
    </row>
    <row r="223" spans="1:8" ht="12.75" customHeight="1" x14ac:dyDescent="0.35">
      <c r="A223" s="218"/>
      <c r="B223" s="218"/>
      <c r="C223" s="216"/>
      <c r="D223" s="235" t="str">
        <f>IFERROR(IF(ISBLANK(C223),"",_xlfn.XLOOKUP(C223,'Awards &gt; 50000'!$H$13:$H$1200,'Awards &gt; 50000'!$G$13:$G$1200,"Not Found",0,1)),"Not Found")</f>
        <v/>
      </c>
      <c r="E223" s="235" t="str">
        <f>IFERROR(IF(ISBLANK(C223),"",VLOOKUP(C223,'Awards &gt; 50000'!$H$13:$I$1200,2,FALSE)),"Not Found")</f>
        <v/>
      </c>
      <c r="F223" s="215"/>
      <c r="G223" s="215"/>
      <c r="H223" s="186"/>
    </row>
    <row r="224" spans="1:8" ht="12.75" customHeight="1" x14ac:dyDescent="0.35">
      <c r="A224" s="218"/>
      <c r="B224" s="218"/>
      <c r="C224" s="216"/>
      <c r="D224" s="235" t="str">
        <f>IFERROR(IF(ISBLANK(C224),"",_xlfn.XLOOKUP(C224,'Awards &gt; 50000'!$H$13:$H$1200,'Awards &gt; 50000'!$G$13:$G$1200,"Not Found",0,1)),"Not Found")</f>
        <v/>
      </c>
      <c r="E224" s="235" t="str">
        <f>IFERROR(IF(ISBLANK(C224),"",VLOOKUP(C224,'Awards &gt; 50000'!$H$13:$I$1200,2,FALSE)),"Not Found")</f>
        <v/>
      </c>
      <c r="F224" s="215"/>
      <c r="G224" s="215"/>
      <c r="H224" s="186"/>
    </row>
    <row r="225" spans="1:8" ht="12.75" customHeight="1" x14ac:dyDescent="0.35">
      <c r="A225" s="218"/>
      <c r="B225" s="218"/>
      <c r="C225" s="216"/>
      <c r="D225" s="235" t="str">
        <f>IFERROR(IF(ISBLANK(C225),"",_xlfn.XLOOKUP(C225,'Awards &gt; 50000'!$H$13:$H$1200,'Awards &gt; 50000'!$G$13:$G$1200,"Not Found",0,1)),"Not Found")</f>
        <v/>
      </c>
      <c r="E225" s="235" t="str">
        <f>IFERROR(IF(ISBLANK(C225),"",VLOOKUP(C225,'Awards &gt; 50000'!$H$13:$I$1200,2,FALSE)),"Not Found")</f>
        <v/>
      </c>
      <c r="F225" s="215"/>
      <c r="G225" s="215"/>
      <c r="H225" s="186"/>
    </row>
    <row r="226" spans="1:8" ht="12.75" customHeight="1" x14ac:dyDescent="0.35">
      <c r="A226" s="218"/>
      <c r="B226" s="218"/>
      <c r="C226" s="216"/>
      <c r="D226" s="235" t="str">
        <f>IFERROR(IF(ISBLANK(C226),"",_xlfn.XLOOKUP(C226,'Awards &gt; 50000'!$H$13:$H$1200,'Awards &gt; 50000'!$G$13:$G$1200,"Not Found",0,1)),"Not Found")</f>
        <v/>
      </c>
      <c r="E226" s="235" t="str">
        <f>IFERROR(IF(ISBLANK(C226),"",VLOOKUP(C226,'Awards &gt; 50000'!$H$13:$I$1200,2,FALSE)),"Not Found")</f>
        <v/>
      </c>
      <c r="F226" s="215"/>
      <c r="G226" s="215"/>
      <c r="H226" s="186"/>
    </row>
    <row r="227" spans="1:8" ht="12.75" customHeight="1" x14ac:dyDescent="0.35">
      <c r="A227" s="218"/>
      <c r="B227" s="218"/>
      <c r="C227" s="216"/>
      <c r="D227" s="235" t="str">
        <f>IFERROR(IF(ISBLANK(C227),"",_xlfn.XLOOKUP(C227,'Awards &gt; 50000'!$H$13:$H$1200,'Awards &gt; 50000'!$G$13:$G$1200,"Not Found",0,1)),"Not Found")</f>
        <v/>
      </c>
      <c r="E227" s="235" t="str">
        <f>IFERROR(IF(ISBLANK(C227),"",VLOOKUP(C227,'Awards &gt; 50000'!$H$13:$I$1200,2,FALSE)),"Not Found")</f>
        <v/>
      </c>
      <c r="F227" s="215"/>
      <c r="G227" s="215"/>
      <c r="H227" s="186"/>
    </row>
    <row r="228" spans="1:8" ht="12.75" customHeight="1" x14ac:dyDescent="0.35">
      <c r="A228" s="218"/>
      <c r="B228" s="218"/>
      <c r="C228" s="216"/>
      <c r="D228" s="235" t="str">
        <f>IFERROR(IF(ISBLANK(C228),"",_xlfn.XLOOKUP(C228,'Awards &gt; 50000'!$H$13:$H$1200,'Awards &gt; 50000'!$G$13:$G$1200,"Not Found",0,1)),"Not Found")</f>
        <v/>
      </c>
      <c r="E228" s="235" t="str">
        <f>IFERROR(IF(ISBLANK(C228),"",VLOOKUP(C228,'Awards &gt; 50000'!$H$13:$I$1200,2,FALSE)),"Not Found")</f>
        <v/>
      </c>
      <c r="F228" s="215"/>
      <c r="G228" s="215"/>
      <c r="H228" s="186"/>
    </row>
    <row r="229" spans="1:8" ht="12.75" customHeight="1" x14ac:dyDescent="0.35">
      <c r="A229" s="218"/>
      <c r="B229" s="218"/>
      <c r="C229" s="216"/>
      <c r="D229" s="235" t="str">
        <f>IFERROR(IF(ISBLANK(C229),"",_xlfn.XLOOKUP(C229,'Awards &gt; 50000'!$H$13:$H$1200,'Awards &gt; 50000'!$G$13:$G$1200,"Not Found",0,1)),"Not Found")</f>
        <v/>
      </c>
      <c r="E229" s="235" t="str">
        <f>IFERROR(IF(ISBLANK(C229),"",VLOOKUP(C229,'Awards &gt; 50000'!$H$13:$I$1200,2,FALSE)),"Not Found")</f>
        <v/>
      </c>
      <c r="F229" s="215"/>
      <c r="G229" s="215"/>
      <c r="H229" s="186"/>
    </row>
    <row r="230" spans="1:8" ht="12.75" customHeight="1" x14ac:dyDescent="0.35">
      <c r="A230" s="218"/>
      <c r="B230" s="218"/>
      <c r="C230" s="216"/>
      <c r="D230" s="235" t="str">
        <f>IFERROR(IF(ISBLANK(C230),"",_xlfn.XLOOKUP(C230,'Awards &gt; 50000'!$H$13:$H$1200,'Awards &gt; 50000'!$G$13:$G$1200,"Not Found",0,1)),"Not Found")</f>
        <v/>
      </c>
      <c r="E230" s="235" t="str">
        <f>IFERROR(IF(ISBLANK(C230),"",VLOOKUP(C230,'Awards &gt; 50000'!$H$13:$I$1200,2,FALSE)),"Not Found")</f>
        <v/>
      </c>
      <c r="F230" s="215"/>
      <c r="G230" s="215"/>
      <c r="H230" s="186"/>
    </row>
    <row r="231" spans="1:8" ht="12.75" customHeight="1" x14ac:dyDescent="0.35">
      <c r="A231" s="218"/>
      <c r="B231" s="218"/>
      <c r="C231" s="216"/>
      <c r="D231" s="235" t="str">
        <f>IFERROR(IF(ISBLANK(C231),"",_xlfn.XLOOKUP(C231,'Awards &gt; 50000'!$H$13:$H$1200,'Awards &gt; 50000'!$G$13:$G$1200,"Not Found",0,1)),"Not Found")</f>
        <v/>
      </c>
      <c r="E231" s="235" t="str">
        <f>IFERROR(IF(ISBLANK(C231),"",VLOOKUP(C231,'Awards &gt; 50000'!$H$13:$I$1200,2,FALSE)),"Not Found")</f>
        <v/>
      </c>
      <c r="F231" s="215"/>
      <c r="G231" s="215"/>
      <c r="H231" s="186"/>
    </row>
    <row r="232" spans="1:8" ht="12.75" customHeight="1" x14ac:dyDescent="0.35">
      <c r="A232" s="218"/>
      <c r="B232" s="218"/>
      <c r="C232" s="216"/>
      <c r="D232" s="235" t="str">
        <f>IFERROR(IF(ISBLANK(C232),"",_xlfn.XLOOKUP(C232,'Awards &gt; 50000'!$H$13:$H$1200,'Awards &gt; 50000'!$G$13:$G$1200,"Not Found",0,1)),"Not Found")</f>
        <v/>
      </c>
      <c r="E232" s="235" t="str">
        <f>IFERROR(IF(ISBLANK(C232),"",VLOOKUP(C232,'Awards &gt; 50000'!$H$13:$I$1200,2,FALSE)),"Not Found")</f>
        <v/>
      </c>
      <c r="F232" s="215"/>
      <c r="G232" s="215"/>
      <c r="H232" s="186"/>
    </row>
    <row r="233" spans="1:8" ht="12.75" customHeight="1" x14ac:dyDescent="0.35">
      <c r="A233" s="218"/>
      <c r="B233" s="218"/>
      <c r="C233" s="216"/>
      <c r="D233" s="235" t="str">
        <f>IFERROR(IF(ISBLANK(C233),"",_xlfn.XLOOKUP(C233,'Awards &gt; 50000'!$H$13:$H$1200,'Awards &gt; 50000'!$G$13:$G$1200,"Not Found",0,1)),"Not Found")</f>
        <v/>
      </c>
      <c r="E233" s="235" t="str">
        <f>IFERROR(IF(ISBLANK(C233),"",VLOOKUP(C233,'Awards &gt; 50000'!$H$13:$I$1200,2,FALSE)),"Not Found")</f>
        <v/>
      </c>
      <c r="F233" s="215"/>
      <c r="G233" s="215"/>
      <c r="H233" s="186"/>
    </row>
    <row r="234" spans="1:8" ht="12.75" customHeight="1" x14ac:dyDescent="0.35">
      <c r="A234" s="218"/>
      <c r="B234" s="218"/>
      <c r="C234" s="216"/>
      <c r="D234" s="235" t="str">
        <f>IFERROR(IF(ISBLANK(C234),"",_xlfn.XLOOKUP(C234,'Awards &gt; 50000'!$H$13:$H$1200,'Awards &gt; 50000'!$G$13:$G$1200,"Not Found",0,1)),"Not Found")</f>
        <v/>
      </c>
      <c r="E234" s="235" t="str">
        <f>IFERROR(IF(ISBLANK(C234),"",VLOOKUP(C234,'Awards &gt; 50000'!$H$13:$I$1200,2,FALSE)),"Not Found")</f>
        <v/>
      </c>
      <c r="F234" s="215"/>
      <c r="G234" s="215"/>
      <c r="H234" s="186"/>
    </row>
    <row r="235" spans="1:8" ht="12.75" customHeight="1" x14ac:dyDescent="0.35">
      <c r="A235" s="218"/>
      <c r="B235" s="218"/>
      <c r="C235" s="216"/>
      <c r="D235" s="235" t="str">
        <f>IFERROR(IF(ISBLANK(C235),"",_xlfn.XLOOKUP(C235,'Awards &gt; 50000'!$H$13:$H$1200,'Awards &gt; 50000'!$G$13:$G$1200,"Not Found",0,1)),"Not Found")</f>
        <v/>
      </c>
      <c r="E235" s="235" t="str">
        <f>IFERROR(IF(ISBLANK(C235),"",VLOOKUP(C235,'Awards &gt; 50000'!$H$13:$I$1200,2,FALSE)),"Not Found")</f>
        <v/>
      </c>
      <c r="F235" s="215"/>
      <c r="G235" s="215"/>
      <c r="H235" s="186"/>
    </row>
    <row r="236" spans="1:8" ht="12.75" customHeight="1" x14ac:dyDescent="0.35">
      <c r="A236" s="218"/>
      <c r="B236" s="218"/>
      <c r="C236" s="216"/>
      <c r="D236" s="235" t="str">
        <f>IFERROR(IF(ISBLANK(C236),"",_xlfn.XLOOKUP(C236,'Awards &gt; 50000'!$H$13:$H$1200,'Awards &gt; 50000'!$G$13:$G$1200,"Not Found",0,1)),"Not Found")</f>
        <v/>
      </c>
      <c r="E236" s="235" t="str">
        <f>IFERROR(IF(ISBLANK(C236),"",VLOOKUP(C236,'Awards &gt; 50000'!$H$13:$I$1200,2,FALSE)),"Not Found")</f>
        <v/>
      </c>
      <c r="F236" s="215"/>
      <c r="G236" s="215"/>
      <c r="H236" s="186"/>
    </row>
    <row r="237" spans="1:8" ht="12.75" customHeight="1" x14ac:dyDescent="0.35">
      <c r="A237" s="218"/>
      <c r="B237" s="218"/>
      <c r="C237" s="216"/>
      <c r="D237" s="235" t="str">
        <f>IFERROR(IF(ISBLANK(C237),"",_xlfn.XLOOKUP(C237,'Awards &gt; 50000'!$H$13:$H$1200,'Awards &gt; 50000'!$G$13:$G$1200,"Not Found",0,1)),"Not Found")</f>
        <v/>
      </c>
      <c r="E237" s="235" t="str">
        <f>IFERROR(IF(ISBLANK(C237),"",VLOOKUP(C237,'Awards &gt; 50000'!$H$13:$I$1200,2,FALSE)),"Not Found")</f>
        <v/>
      </c>
      <c r="F237" s="215"/>
      <c r="G237" s="215"/>
      <c r="H237" s="186"/>
    </row>
    <row r="238" spans="1:8" ht="12.75" customHeight="1" x14ac:dyDescent="0.35">
      <c r="A238" s="218"/>
      <c r="B238" s="218"/>
      <c r="C238" s="216"/>
      <c r="D238" s="235" t="str">
        <f>IFERROR(IF(ISBLANK(C238),"",_xlfn.XLOOKUP(C238,'Awards &gt; 50000'!$H$13:$H$1200,'Awards &gt; 50000'!$G$13:$G$1200,"Not Found",0,1)),"Not Found")</f>
        <v/>
      </c>
      <c r="E238" s="235" t="str">
        <f>IFERROR(IF(ISBLANK(C238),"",VLOOKUP(C238,'Awards &gt; 50000'!$H$13:$I$1200,2,FALSE)),"Not Found")</f>
        <v/>
      </c>
      <c r="F238" s="215"/>
      <c r="G238" s="215"/>
      <c r="H238" s="186"/>
    </row>
    <row r="239" spans="1:8" ht="12.75" customHeight="1" x14ac:dyDescent="0.35">
      <c r="A239" s="218"/>
      <c r="B239" s="218"/>
      <c r="C239" s="216"/>
      <c r="D239" s="235" t="str">
        <f>IFERROR(IF(ISBLANK(C239),"",_xlfn.XLOOKUP(C239,'Awards &gt; 50000'!$H$13:$H$1200,'Awards &gt; 50000'!$G$13:$G$1200,"Not Found",0,1)),"Not Found")</f>
        <v/>
      </c>
      <c r="E239" s="235" t="str">
        <f>IFERROR(IF(ISBLANK(C239),"",VLOOKUP(C239,'Awards &gt; 50000'!$H$13:$I$1200,2,FALSE)),"Not Found")</f>
        <v/>
      </c>
      <c r="F239" s="215"/>
      <c r="G239" s="215"/>
      <c r="H239" s="186"/>
    </row>
    <row r="240" spans="1:8" ht="12.75" customHeight="1" x14ac:dyDescent="0.35">
      <c r="A240" s="218"/>
      <c r="B240" s="218"/>
      <c r="C240" s="216"/>
      <c r="D240" s="235" t="str">
        <f>IFERROR(IF(ISBLANK(C240),"",_xlfn.XLOOKUP(C240,'Awards &gt; 50000'!$H$13:$H$1200,'Awards &gt; 50000'!$G$13:$G$1200,"Not Found",0,1)),"Not Found")</f>
        <v/>
      </c>
      <c r="E240" s="235" t="str">
        <f>IFERROR(IF(ISBLANK(C240),"",VLOOKUP(C240,'Awards &gt; 50000'!$H$13:$I$1200,2,FALSE)),"Not Found")</f>
        <v/>
      </c>
      <c r="F240" s="215"/>
      <c r="G240" s="215"/>
      <c r="H240" s="186"/>
    </row>
    <row r="241" spans="1:8" ht="12.75" customHeight="1" x14ac:dyDescent="0.35">
      <c r="A241" s="218"/>
      <c r="B241" s="218"/>
      <c r="C241" s="216"/>
      <c r="D241" s="235" t="str">
        <f>IFERROR(IF(ISBLANK(C241),"",_xlfn.XLOOKUP(C241,'Awards &gt; 50000'!$H$13:$H$1200,'Awards &gt; 50000'!$G$13:$G$1200,"Not Found",0,1)),"Not Found")</f>
        <v/>
      </c>
      <c r="E241" s="235" t="str">
        <f>IFERROR(IF(ISBLANK(C241),"",VLOOKUP(C241,'Awards &gt; 50000'!$H$13:$I$1200,2,FALSE)),"Not Found")</f>
        <v/>
      </c>
      <c r="F241" s="215"/>
      <c r="G241" s="215"/>
      <c r="H241" s="186"/>
    </row>
    <row r="242" spans="1:8" ht="12.75" customHeight="1" x14ac:dyDescent="0.35">
      <c r="A242" s="218"/>
      <c r="B242" s="218"/>
      <c r="C242" s="216"/>
      <c r="D242" s="235" t="str">
        <f>IFERROR(IF(ISBLANK(C242),"",_xlfn.XLOOKUP(C242,'Awards &gt; 50000'!$H$13:$H$1200,'Awards &gt; 50000'!$G$13:$G$1200,"Not Found",0,1)),"Not Found")</f>
        <v/>
      </c>
      <c r="E242" s="235" t="str">
        <f>IFERROR(IF(ISBLANK(C242),"",VLOOKUP(C242,'Awards &gt; 50000'!$H$13:$I$1200,2,FALSE)),"Not Found")</f>
        <v/>
      </c>
      <c r="F242" s="215"/>
      <c r="G242" s="215"/>
      <c r="H242" s="186"/>
    </row>
    <row r="243" spans="1:8" ht="12.75" customHeight="1" x14ac:dyDescent="0.35">
      <c r="A243" s="218"/>
      <c r="B243" s="218"/>
      <c r="C243" s="216"/>
      <c r="D243" s="235" t="str">
        <f>IFERROR(IF(ISBLANK(C243),"",_xlfn.XLOOKUP(C243,'Awards &gt; 50000'!$H$13:$H$1200,'Awards &gt; 50000'!$G$13:$G$1200,"Not Found",0,1)),"Not Found")</f>
        <v/>
      </c>
      <c r="E243" s="235" t="str">
        <f>IFERROR(IF(ISBLANK(C243),"",VLOOKUP(C243,'Awards &gt; 50000'!$H$13:$I$1200,2,FALSE)),"Not Found")</f>
        <v/>
      </c>
      <c r="F243" s="215"/>
      <c r="G243" s="215"/>
      <c r="H243" s="186"/>
    </row>
    <row r="244" spans="1:8" ht="12.75" customHeight="1" x14ac:dyDescent="0.35">
      <c r="A244" s="218"/>
      <c r="B244" s="218"/>
      <c r="C244" s="216"/>
      <c r="D244" s="235" t="str">
        <f>IFERROR(IF(ISBLANK(C244),"",_xlfn.XLOOKUP(C244,'Awards &gt; 50000'!$H$13:$H$1200,'Awards &gt; 50000'!$G$13:$G$1200,"Not Found",0,1)),"Not Found")</f>
        <v/>
      </c>
      <c r="E244" s="235" t="str">
        <f>IFERROR(IF(ISBLANK(C244),"",VLOOKUP(C244,'Awards &gt; 50000'!$H$13:$I$1200,2,FALSE)),"Not Found")</f>
        <v/>
      </c>
      <c r="F244" s="215"/>
      <c r="G244" s="215"/>
      <c r="H244" s="186"/>
    </row>
    <row r="245" spans="1:8" ht="12.75" customHeight="1" x14ac:dyDescent="0.35">
      <c r="A245" s="218"/>
      <c r="B245" s="218"/>
      <c r="C245" s="216"/>
      <c r="D245" s="235" t="str">
        <f>IFERROR(IF(ISBLANK(C245),"",_xlfn.XLOOKUP(C245,'Awards &gt; 50000'!$H$13:$H$1200,'Awards &gt; 50000'!$G$13:$G$1200,"Not Found",0,1)),"Not Found")</f>
        <v/>
      </c>
      <c r="E245" s="235" t="str">
        <f>IFERROR(IF(ISBLANK(C245),"",VLOOKUP(C245,'Awards &gt; 50000'!$H$13:$I$1200,2,FALSE)),"Not Found")</f>
        <v/>
      </c>
      <c r="F245" s="215"/>
      <c r="G245" s="215"/>
      <c r="H245" s="186"/>
    </row>
    <row r="246" spans="1:8" ht="12.75" customHeight="1" x14ac:dyDescent="0.35">
      <c r="A246" s="218"/>
      <c r="B246" s="218"/>
      <c r="C246" s="216"/>
      <c r="D246" s="235" t="str">
        <f>IFERROR(IF(ISBLANK(C246),"",_xlfn.XLOOKUP(C246,'Awards &gt; 50000'!$H$13:$H$1200,'Awards &gt; 50000'!$G$13:$G$1200,"Not Found",0,1)),"Not Found")</f>
        <v/>
      </c>
      <c r="E246" s="235" t="str">
        <f>IFERROR(IF(ISBLANK(C246),"",VLOOKUP(C246,'Awards &gt; 50000'!$H$13:$I$1200,2,FALSE)),"Not Found")</f>
        <v/>
      </c>
      <c r="F246" s="215"/>
      <c r="G246" s="215"/>
      <c r="H246" s="186"/>
    </row>
    <row r="247" spans="1:8" ht="12.75" customHeight="1" x14ac:dyDescent="0.35">
      <c r="A247" s="218"/>
      <c r="B247" s="218"/>
      <c r="C247" s="216"/>
      <c r="D247" s="235" t="str">
        <f>IFERROR(IF(ISBLANK(C247),"",_xlfn.XLOOKUP(C247,'Awards &gt; 50000'!$H$13:$H$1200,'Awards &gt; 50000'!$G$13:$G$1200,"Not Found",0,1)),"Not Found")</f>
        <v/>
      </c>
      <c r="E247" s="235" t="str">
        <f>IFERROR(IF(ISBLANK(C247),"",VLOOKUP(C247,'Awards &gt; 50000'!$H$13:$I$1200,2,FALSE)),"Not Found")</f>
        <v/>
      </c>
      <c r="F247" s="215"/>
      <c r="G247" s="215"/>
      <c r="H247" s="186"/>
    </row>
    <row r="248" spans="1:8" ht="12.75" customHeight="1" x14ac:dyDescent="0.35">
      <c r="A248" s="218"/>
      <c r="B248" s="218"/>
      <c r="C248" s="216"/>
      <c r="D248" s="235" t="str">
        <f>IFERROR(IF(ISBLANK(C248),"",_xlfn.XLOOKUP(C248,'Awards &gt; 50000'!$H$13:$H$1200,'Awards &gt; 50000'!$G$13:$G$1200,"Not Found",0,1)),"Not Found")</f>
        <v/>
      </c>
      <c r="E248" s="235" t="str">
        <f>IFERROR(IF(ISBLANK(C248),"",VLOOKUP(C248,'Awards &gt; 50000'!$H$13:$I$1200,2,FALSE)),"Not Found")</f>
        <v/>
      </c>
      <c r="F248" s="215"/>
      <c r="G248" s="215"/>
      <c r="H248" s="186"/>
    </row>
    <row r="249" spans="1:8" ht="12.75" customHeight="1" x14ac:dyDescent="0.35">
      <c r="A249" s="218"/>
      <c r="B249" s="218"/>
      <c r="C249" s="216"/>
      <c r="D249" s="235" t="str">
        <f>IFERROR(IF(ISBLANK(C249),"",_xlfn.XLOOKUP(C249,'Awards &gt; 50000'!$H$13:$H$1200,'Awards &gt; 50000'!$G$13:$G$1200,"Not Found",0,1)),"Not Found")</f>
        <v/>
      </c>
      <c r="E249" s="235" t="str">
        <f>IFERROR(IF(ISBLANK(C249),"",VLOOKUP(C249,'Awards &gt; 50000'!$H$13:$I$1200,2,FALSE)),"Not Found")</f>
        <v/>
      </c>
      <c r="F249" s="215"/>
      <c r="G249" s="215"/>
      <c r="H249" s="186"/>
    </row>
    <row r="250" spans="1:8" ht="12.75" customHeight="1" x14ac:dyDescent="0.35">
      <c r="A250" s="218"/>
      <c r="B250" s="218"/>
      <c r="C250" s="216"/>
      <c r="D250" s="235" t="str">
        <f>IFERROR(IF(ISBLANK(C250),"",_xlfn.XLOOKUP(C250,'Awards &gt; 50000'!$H$13:$H$1200,'Awards &gt; 50000'!$G$13:$G$1200,"Not Found",0,1)),"Not Found")</f>
        <v/>
      </c>
      <c r="E250" s="235" t="str">
        <f>IFERROR(IF(ISBLANK(C250),"",VLOOKUP(C250,'Awards &gt; 50000'!$H$13:$I$1200,2,FALSE)),"Not Found")</f>
        <v/>
      </c>
      <c r="F250" s="215"/>
      <c r="G250" s="215"/>
      <c r="H250" s="186"/>
    </row>
    <row r="251" spans="1:8" ht="12.75" customHeight="1" x14ac:dyDescent="0.35">
      <c r="A251" s="218"/>
      <c r="B251" s="218"/>
      <c r="C251" s="216"/>
      <c r="D251" s="235" t="str">
        <f>IFERROR(IF(ISBLANK(C251),"",_xlfn.XLOOKUP(C251,'Awards &gt; 50000'!$H$13:$H$1200,'Awards &gt; 50000'!$G$13:$G$1200,"Not Found",0,1)),"Not Found")</f>
        <v/>
      </c>
      <c r="E251" s="235" t="str">
        <f>IFERROR(IF(ISBLANK(C251),"",VLOOKUP(C251,'Awards &gt; 50000'!$H$13:$I$1200,2,FALSE)),"Not Found")</f>
        <v/>
      </c>
      <c r="F251" s="215"/>
      <c r="G251" s="215"/>
      <c r="H251" s="186"/>
    </row>
    <row r="252" spans="1:8" ht="12.75" customHeight="1" x14ac:dyDescent="0.35">
      <c r="A252" s="218"/>
      <c r="B252" s="218"/>
      <c r="C252" s="216"/>
      <c r="D252" s="235" t="str">
        <f>IFERROR(IF(ISBLANK(C252),"",_xlfn.XLOOKUP(C252,'Awards &gt; 50000'!$H$13:$H$1200,'Awards &gt; 50000'!$G$13:$G$1200,"Not Found",0,1)),"Not Found")</f>
        <v/>
      </c>
      <c r="E252" s="235" t="str">
        <f>IFERROR(IF(ISBLANK(C252),"",VLOOKUP(C252,'Awards &gt; 50000'!$H$13:$I$1200,2,FALSE)),"Not Found")</f>
        <v/>
      </c>
      <c r="F252" s="215"/>
      <c r="G252" s="215"/>
      <c r="H252" s="186"/>
    </row>
    <row r="253" spans="1:8" ht="12.75" customHeight="1" x14ac:dyDescent="0.35">
      <c r="A253" s="218"/>
      <c r="B253" s="218"/>
      <c r="C253" s="216"/>
      <c r="D253" s="235" t="str">
        <f>IFERROR(IF(ISBLANK(C253),"",_xlfn.XLOOKUP(C253,'Awards &gt; 50000'!$H$13:$H$1200,'Awards &gt; 50000'!$G$13:$G$1200,"Not Found",0,1)),"Not Found")</f>
        <v/>
      </c>
      <c r="E253" s="235" t="str">
        <f>IFERROR(IF(ISBLANK(C253),"",VLOOKUP(C253,'Awards &gt; 50000'!$H$13:$I$1200,2,FALSE)),"Not Found")</f>
        <v/>
      </c>
      <c r="F253" s="215"/>
      <c r="G253" s="215"/>
      <c r="H253" s="186"/>
    </row>
    <row r="254" spans="1:8" ht="12.75" customHeight="1" x14ac:dyDescent="0.35">
      <c r="A254" s="218"/>
      <c r="B254" s="218"/>
      <c r="C254" s="216"/>
      <c r="D254" s="235" t="str">
        <f>IFERROR(IF(ISBLANK(C254),"",_xlfn.XLOOKUP(C254,'Awards &gt; 50000'!$H$13:$H$1200,'Awards &gt; 50000'!$G$13:$G$1200,"Not Found",0,1)),"Not Found")</f>
        <v/>
      </c>
      <c r="E254" s="235" t="str">
        <f>IFERROR(IF(ISBLANK(C254),"",VLOOKUP(C254,'Awards &gt; 50000'!$H$13:$I$1200,2,FALSE)),"Not Found")</f>
        <v/>
      </c>
      <c r="F254" s="215"/>
      <c r="G254" s="215"/>
      <c r="H254" s="186"/>
    </row>
    <row r="255" spans="1:8" ht="12.75" customHeight="1" x14ac:dyDescent="0.35">
      <c r="A255" s="218"/>
      <c r="B255" s="218"/>
      <c r="C255" s="216"/>
      <c r="D255" s="235" t="str">
        <f>IFERROR(IF(ISBLANK(C255),"",_xlfn.XLOOKUP(C255,'Awards &gt; 50000'!$H$13:$H$1200,'Awards &gt; 50000'!$G$13:$G$1200,"Not Found",0,1)),"Not Found")</f>
        <v/>
      </c>
      <c r="E255" s="235" t="str">
        <f>IFERROR(IF(ISBLANK(C255),"",VLOOKUP(C255,'Awards &gt; 50000'!$H$13:$I$1200,2,FALSE)),"Not Found")</f>
        <v/>
      </c>
      <c r="F255" s="215"/>
      <c r="G255" s="215"/>
      <c r="H255" s="186"/>
    </row>
    <row r="256" spans="1:8" ht="12.75" customHeight="1" x14ac:dyDescent="0.35">
      <c r="A256" s="218"/>
      <c r="B256" s="218"/>
      <c r="C256" s="216"/>
      <c r="D256" s="235" t="str">
        <f>IFERROR(IF(ISBLANK(C256),"",_xlfn.XLOOKUP(C256,'Awards &gt; 50000'!$H$13:$H$1200,'Awards &gt; 50000'!$G$13:$G$1200,"Not Found",0,1)),"Not Found")</f>
        <v/>
      </c>
      <c r="E256" s="235" t="str">
        <f>IFERROR(IF(ISBLANK(C256),"",VLOOKUP(C256,'Awards &gt; 50000'!$H$13:$I$1200,2,FALSE)),"Not Found")</f>
        <v/>
      </c>
      <c r="F256" s="215"/>
      <c r="G256" s="215"/>
      <c r="H256" s="186"/>
    </row>
    <row r="257" spans="1:8" ht="12.75" customHeight="1" x14ac:dyDescent="0.35">
      <c r="A257" s="218"/>
      <c r="B257" s="218"/>
      <c r="C257" s="216"/>
      <c r="D257" s="235" t="str">
        <f>IFERROR(IF(ISBLANK(C257),"",_xlfn.XLOOKUP(C257,'Awards &gt; 50000'!$H$13:$H$1200,'Awards &gt; 50000'!$G$13:$G$1200,"Not Found",0,1)),"Not Found")</f>
        <v/>
      </c>
      <c r="E257" s="235" t="str">
        <f>IFERROR(IF(ISBLANK(C257),"",VLOOKUP(C257,'Awards &gt; 50000'!$H$13:$I$1200,2,FALSE)),"Not Found")</f>
        <v/>
      </c>
      <c r="F257" s="215"/>
      <c r="G257" s="215"/>
      <c r="H257" s="186"/>
    </row>
    <row r="258" spans="1:8" ht="12.75" customHeight="1" x14ac:dyDescent="0.35">
      <c r="A258" s="218"/>
      <c r="B258" s="218"/>
      <c r="C258" s="216"/>
      <c r="D258" s="235" t="str">
        <f>IFERROR(IF(ISBLANK(C258),"",_xlfn.XLOOKUP(C258,'Awards &gt; 50000'!$H$13:$H$1200,'Awards &gt; 50000'!$G$13:$G$1200,"Not Found",0,1)),"Not Found")</f>
        <v/>
      </c>
      <c r="E258" s="235" t="str">
        <f>IFERROR(IF(ISBLANK(C258),"",VLOOKUP(C258,'Awards &gt; 50000'!$H$13:$I$1200,2,FALSE)),"Not Found")</f>
        <v/>
      </c>
      <c r="F258" s="215"/>
      <c r="G258" s="215"/>
      <c r="H258" s="186"/>
    </row>
    <row r="259" spans="1:8" ht="12.75" customHeight="1" x14ac:dyDescent="0.35">
      <c r="A259" s="218"/>
      <c r="B259" s="218"/>
      <c r="C259" s="216"/>
      <c r="D259" s="235" t="str">
        <f>IFERROR(IF(ISBLANK(C259),"",_xlfn.XLOOKUP(C259,'Awards &gt; 50000'!$H$13:$H$1200,'Awards &gt; 50000'!$G$13:$G$1200,"Not Found",0,1)),"Not Found")</f>
        <v/>
      </c>
      <c r="E259" s="235" t="str">
        <f>IFERROR(IF(ISBLANK(C259),"",VLOOKUP(C259,'Awards &gt; 50000'!$H$13:$I$1200,2,FALSE)),"Not Found")</f>
        <v/>
      </c>
      <c r="F259" s="215"/>
      <c r="G259" s="215"/>
      <c r="H259" s="186"/>
    </row>
    <row r="260" spans="1:8" ht="12.75" customHeight="1" x14ac:dyDescent="0.35">
      <c r="A260" s="218"/>
      <c r="B260" s="218"/>
      <c r="C260" s="216"/>
      <c r="D260" s="235" t="str">
        <f>IFERROR(IF(ISBLANK(C260),"",_xlfn.XLOOKUP(C260,'Awards &gt; 50000'!$H$13:$H$1200,'Awards &gt; 50000'!$G$13:$G$1200,"Not Found",0,1)),"Not Found")</f>
        <v/>
      </c>
      <c r="E260" s="235" t="str">
        <f>IFERROR(IF(ISBLANK(C260),"",VLOOKUP(C260,'Awards &gt; 50000'!$H$13:$I$1200,2,FALSE)),"Not Found")</f>
        <v/>
      </c>
      <c r="F260" s="215"/>
      <c r="G260" s="215"/>
      <c r="H260" s="186"/>
    </row>
    <row r="261" spans="1:8" ht="12.75" customHeight="1" x14ac:dyDescent="0.35">
      <c r="A261" s="218"/>
      <c r="B261" s="218"/>
      <c r="C261" s="216"/>
      <c r="D261" s="235" t="str">
        <f>IFERROR(IF(ISBLANK(C261),"",_xlfn.XLOOKUP(C261,'Awards &gt; 50000'!$H$13:$H$1200,'Awards &gt; 50000'!$G$13:$G$1200,"Not Found",0,1)),"Not Found")</f>
        <v/>
      </c>
      <c r="E261" s="235" t="str">
        <f>IFERROR(IF(ISBLANK(C261),"",VLOOKUP(C261,'Awards &gt; 50000'!$H$13:$I$1200,2,FALSE)),"Not Found")</f>
        <v/>
      </c>
      <c r="F261" s="215"/>
      <c r="G261" s="215"/>
      <c r="H261" s="186"/>
    </row>
    <row r="262" spans="1:8" ht="12.75" customHeight="1" x14ac:dyDescent="0.35">
      <c r="A262" s="218"/>
      <c r="B262" s="218"/>
      <c r="C262" s="216"/>
      <c r="D262" s="235" t="str">
        <f>IFERROR(IF(ISBLANK(C262),"",_xlfn.XLOOKUP(C262,'Awards &gt; 50000'!$H$13:$H$1200,'Awards &gt; 50000'!$G$13:$G$1200,"Not Found",0,1)),"Not Found")</f>
        <v/>
      </c>
      <c r="E262" s="235" t="str">
        <f>IFERROR(IF(ISBLANK(C262),"",VLOOKUP(C262,'Awards &gt; 50000'!$H$13:$I$1200,2,FALSE)),"Not Found")</f>
        <v/>
      </c>
      <c r="F262" s="215"/>
      <c r="G262" s="215"/>
      <c r="H262" s="186"/>
    </row>
    <row r="263" spans="1:8" ht="12.75" customHeight="1" x14ac:dyDescent="0.35">
      <c r="A263" s="218"/>
      <c r="B263" s="218"/>
      <c r="C263" s="216"/>
      <c r="D263" s="235" t="str">
        <f>IFERROR(IF(ISBLANK(C263),"",_xlfn.XLOOKUP(C263,'Awards &gt; 50000'!$H$13:$H$1200,'Awards &gt; 50000'!$G$13:$G$1200,"Not Found",0,1)),"Not Found")</f>
        <v/>
      </c>
      <c r="E263" s="235" t="str">
        <f>IFERROR(IF(ISBLANK(C263),"",VLOOKUP(C263,'Awards &gt; 50000'!$H$13:$I$1200,2,FALSE)),"Not Found")</f>
        <v/>
      </c>
      <c r="F263" s="215"/>
      <c r="G263" s="215"/>
      <c r="H263" s="186"/>
    </row>
    <row r="264" spans="1:8" ht="12.75" customHeight="1" x14ac:dyDescent="0.35">
      <c r="A264" s="218"/>
      <c r="B264" s="218"/>
      <c r="C264" s="216"/>
      <c r="D264" s="235" t="str">
        <f>IFERROR(IF(ISBLANK(C264),"",_xlfn.XLOOKUP(C264,'Awards &gt; 50000'!$H$13:$H$1200,'Awards &gt; 50000'!$G$13:$G$1200,"Not Found",0,1)),"Not Found")</f>
        <v/>
      </c>
      <c r="E264" s="235" t="str">
        <f>IFERROR(IF(ISBLANK(C264),"",VLOOKUP(C264,'Awards &gt; 50000'!$H$13:$I$1200,2,FALSE)),"Not Found")</f>
        <v/>
      </c>
      <c r="F264" s="215"/>
      <c r="G264" s="215"/>
      <c r="H264" s="186"/>
    </row>
    <row r="265" spans="1:8" ht="12.75" customHeight="1" x14ac:dyDescent="0.35">
      <c r="A265" s="218"/>
      <c r="B265" s="218"/>
      <c r="C265" s="216"/>
      <c r="D265" s="235" t="str">
        <f>IFERROR(IF(ISBLANK(C265),"",_xlfn.XLOOKUP(C265,'Awards &gt; 50000'!$H$13:$H$1200,'Awards &gt; 50000'!$G$13:$G$1200,"Not Found",0,1)),"Not Found")</f>
        <v/>
      </c>
      <c r="E265" s="235" t="str">
        <f>IFERROR(IF(ISBLANK(C265),"",VLOOKUP(C265,'Awards &gt; 50000'!$H$13:$I$1200,2,FALSE)),"Not Found")</f>
        <v/>
      </c>
      <c r="F265" s="215"/>
      <c r="G265" s="215"/>
      <c r="H265" s="186"/>
    </row>
    <row r="266" spans="1:8" ht="12.75" customHeight="1" x14ac:dyDescent="0.35">
      <c r="A266" s="218"/>
      <c r="B266" s="218"/>
      <c r="C266" s="216"/>
      <c r="D266" s="235" t="str">
        <f>IFERROR(IF(ISBLANK(C266),"",_xlfn.XLOOKUP(C266,'Awards &gt; 50000'!$H$13:$H$1200,'Awards &gt; 50000'!$G$13:$G$1200,"Not Found",0,1)),"Not Found")</f>
        <v/>
      </c>
      <c r="E266" s="235" t="str">
        <f>IFERROR(IF(ISBLANK(C266),"",VLOOKUP(C266,'Awards &gt; 50000'!$H$13:$I$1200,2,FALSE)),"Not Found")</f>
        <v/>
      </c>
      <c r="F266" s="215"/>
      <c r="G266" s="215"/>
      <c r="H266" s="186"/>
    </row>
    <row r="267" spans="1:8" ht="12.75" customHeight="1" x14ac:dyDescent="0.35">
      <c r="A267" s="218"/>
      <c r="B267" s="218"/>
      <c r="C267" s="216"/>
      <c r="D267" s="235" t="str">
        <f>IFERROR(IF(ISBLANK(C267),"",_xlfn.XLOOKUP(C267,'Awards &gt; 50000'!$H$13:$H$1200,'Awards &gt; 50000'!$G$13:$G$1200,"Not Found",0,1)),"Not Found")</f>
        <v/>
      </c>
      <c r="E267" s="235" t="str">
        <f>IFERROR(IF(ISBLANK(C267),"",VLOOKUP(C267,'Awards &gt; 50000'!$H$13:$I$1200,2,FALSE)),"Not Found")</f>
        <v/>
      </c>
      <c r="F267" s="215"/>
      <c r="G267" s="215"/>
      <c r="H267" s="186"/>
    </row>
    <row r="268" spans="1:8" ht="12.75" customHeight="1" x14ac:dyDescent="0.35">
      <c r="A268" s="218"/>
      <c r="B268" s="218"/>
      <c r="C268" s="216"/>
      <c r="D268" s="235" t="str">
        <f>IFERROR(IF(ISBLANK(C268),"",_xlfn.XLOOKUP(C268,'Awards &gt; 50000'!$H$13:$H$1200,'Awards &gt; 50000'!$G$13:$G$1200,"Not Found",0,1)),"Not Found")</f>
        <v/>
      </c>
      <c r="E268" s="235" t="str">
        <f>IFERROR(IF(ISBLANK(C268),"",VLOOKUP(C268,'Awards &gt; 50000'!$H$13:$I$1200,2,FALSE)),"Not Found")</f>
        <v/>
      </c>
      <c r="F268" s="215"/>
      <c r="G268" s="215"/>
      <c r="H268" s="186"/>
    </row>
    <row r="269" spans="1:8" ht="12.75" customHeight="1" x14ac:dyDescent="0.35">
      <c r="A269" s="218"/>
      <c r="B269" s="218"/>
      <c r="C269" s="216"/>
      <c r="D269" s="235" t="str">
        <f>IFERROR(IF(ISBLANK(C269),"",_xlfn.XLOOKUP(C269,'Awards &gt; 50000'!$H$13:$H$1200,'Awards &gt; 50000'!$G$13:$G$1200,"Not Found",0,1)),"Not Found")</f>
        <v/>
      </c>
      <c r="E269" s="235" t="str">
        <f>IFERROR(IF(ISBLANK(C269),"",VLOOKUP(C269,'Awards &gt; 50000'!$H$13:$I$1200,2,FALSE)),"Not Found")</f>
        <v/>
      </c>
      <c r="F269" s="215"/>
      <c r="G269" s="215"/>
      <c r="H269" s="186"/>
    </row>
    <row r="270" spans="1:8" ht="12.75" customHeight="1" x14ac:dyDescent="0.35">
      <c r="A270" s="218"/>
      <c r="B270" s="218"/>
      <c r="C270" s="216"/>
      <c r="D270" s="235" t="str">
        <f>IFERROR(IF(ISBLANK(C270),"",_xlfn.XLOOKUP(C270,'Awards &gt; 50000'!$H$13:$H$1200,'Awards &gt; 50000'!$G$13:$G$1200,"Not Found",0,1)),"Not Found")</f>
        <v/>
      </c>
      <c r="E270" s="235" t="str">
        <f>IFERROR(IF(ISBLANK(C270),"",VLOOKUP(C270,'Awards &gt; 50000'!$H$13:$I$1200,2,FALSE)),"Not Found")</f>
        <v/>
      </c>
      <c r="F270" s="215"/>
      <c r="G270" s="215"/>
      <c r="H270" s="186"/>
    </row>
    <row r="271" spans="1:8" ht="12.75" customHeight="1" x14ac:dyDescent="0.35">
      <c r="A271" s="218"/>
      <c r="B271" s="218"/>
      <c r="C271" s="216"/>
      <c r="D271" s="235" t="str">
        <f>IFERROR(IF(ISBLANK(C271),"",_xlfn.XLOOKUP(C271,'Awards &gt; 50000'!$H$13:$H$1200,'Awards &gt; 50000'!$G$13:$G$1200,"Not Found",0,1)),"Not Found")</f>
        <v/>
      </c>
      <c r="E271" s="235" t="str">
        <f>IFERROR(IF(ISBLANK(C271),"",VLOOKUP(C271,'Awards &gt; 50000'!$H$13:$I$1200,2,FALSE)),"Not Found")</f>
        <v/>
      </c>
      <c r="F271" s="215"/>
      <c r="G271" s="215"/>
      <c r="H271" s="186"/>
    </row>
    <row r="272" spans="1:8" ht="12.75" customHeight="1" x14ac:dyDescent="0.35">
      <c r="A272" s="218"/>
      <c r="B272" s="218"/>
      <c r="C272" s="216"/>
      <c r="D272" s="235" t="str">
        <f>IFERROR(IF(ISBLANK(C272),"",_xlfn.XLOOKUP(C272,'Awards &gt; 50000'!$H$13:$H$1200,'Awards &gt; 50000'!$G$13:$G$1200,"Not Found",0,1)),"Not Found")</f>
        <v/>
      </c>
      <c r="E272" s="235" t="str">
        <f>IFERROR(IF(ISBLANK(C272),"",VLOOKUP(C272,'Awards &gt; 50000'!$H$13:$I$1200,2,FALSE)),"Not Found")</f>
        <v/>
      </c>
      <c r="F272" s="215"/>
      <c r="G272" s="215"/>
      <c r="H272" s="186"/>
    </row>
    <row r="273" spans="1:8" ht="12.75" customHeight="1" x14ac:dyDescent="0.35">
      <c r="A273" s="218"/>
      <c r="B273" s="218"/>
      <c r="C273" s="216"/>
      <c r="D273" s="235" t="str">
        <f>IFERROR(IF(ISBLANK(C273),"",_xlfn.XLOOKUP(C273,'Awards &gt; 50000'!$H$13:$H$1200,'Awards &gt; 50000'!$G$13:$G$1200,"Not Found",0,1)),"Not Found")</f>
        <v/>
      </c>
      <c r="E273" s="235" t="str">
        <f>IFERROR(IF(ISBLANK(C273),"",VLOOKUP(C273,'Awards &gt; 50000'!$H$13:$I$1200,2,FALSE)),"Not Found")</f>
        <v/>
      </c>
      <c r="F273" s="215"/>
      <c r="G273" s="215"/>
      <c r="H273" s="186"/>
    </row>
    <row r="274" spans="1:8" ht="12.75" customHeight="1" x14ac:dyDescent="0.35">
      <c r="A274" s="218"/>
      <c r="B274" s="218"/>
      <c r="C274" s="216"/>
      <c r="D274" s="235" t="str">
        <f>IFERROR(IF(ISBLANK(C274),"",_xlfn.XLOOKUP(C274,'Awards &gt; 50000'!$H$13:$H$1200,'Awards &gt; 50000'!$G$13:$G$1200,"Not Found",0,1)),"Not Found")</f>
        <v/>
      </c>
      <c r="E274" s="235" t="str">
        <f>IFERROR(IF(ISBLANK(C274),"",VLOOKUP(C274,'Awards &gt; 50000'!$H$13:$I$1200,2,FALSE)),"Not Found")</f>
        <v/>
      </c>
      <c r="F274" s="215"/>
      <c r="G274" s="215"/>
      <c r="H274" s="186"/>
    </row>
    <row r="275" spans="1:8" ht="12.75" customHeight="1" x14ac:dyDescent="0.35">
      <c r="A275" s="218"/>
      <c r="B275" s="218"/>
      <c r="C275" s="216"/>
      <c r="D275" s="235" t="str">
        <f>IFERROR(IF(ISBLANK(C275),"",_xlfn.XLOOKUP(C275,'Awards &gt; 50000'!$H$13:$H$1200,'Awards &gt; 50000'!$G$13:$G$1200,"Not Found",0,1)),"Not Found")</f>
        <v/>
      </c>
      <c r="E275" s="235" t="str">
        <f>IFERROR(IF(ISBLANK(C275),"",VLOOKUP(C275,'Awards &gt; 50000'!$H$13:$I$1200,2,FALSE)),"Not Found")</f>
        <v/>
      </c>
      <c r="F275" s="215"/>
      <c r="G275" s="215"/>
      <c r="H275" s="186"/>
    </row>
    <row r="276" spans="1:8" ht="12.75" customHeight="1" x14ac:dyDescent="0.35">
      <c r="A276" s="218"/>
      <c r="B276" s="218"/>
      <c r="C276" s="216"/>
      <c r="D276" s="235" t="str">
        <f>IFERROR(IF(ISBLANK(C276),"",_xlfn.XLOOKUP(C276,'Awards &gt; 50000'!$H$13:$H$1200,'Awards &gt; 50000'!$G$13:$G$1200,"Not Found",0,1)),"Not Found")</f>
        <v/>
      </c>
      <c r="E276" s="235" t="str">
        <f>IFERROR(IF(ISBLANK(C276),"",VLOOKUP(C276,'Awards &gt; 50000'!$H$13:$I$1200,2,FALSE)),"Not Found")</f>
        <v/>
      </c>
      <c r="F276" s="215"/>
      <c r="G276" s="215"/>
      <c r="H276" s="186"/>
    </row>
    <row r="277" spans="1:8" ht="12.75" customHeight="1" x14ac:dyDescent="0.35">
      <c r="A277" s="218"/>
      <c r="B277" s="218"/>
      <c r="C277" s="216"/>
      <c r="D277" s="235" t="str">
        <f>IFERROR(IF(ISBLANK(C277),"",_xlfn.XLOOKUP(C277,'Awards &gt; 50000'!$H$13:$H$1200,'Awards &gt; 50000'!$G$13:$G$1200,"Not Found",0,1)),"Not Found")</f>
        <v/>
      </c>
      <c r="E277" s="235" t="str">
        <f>IFERROR(IF(ISBLANK(C277),"",VLOOKUP(C277,'Awards &gt; 50000'!$H$13:$I$1200,2,FALSE)),"Not Found")</f>
        <v/>
      </c>
      <c r="F277" s="215"/>
      <c r="G277" s="215"/>
      <c r="H277" s="186"/>
    </row>
    <row r="278" spans="1:8" ht="12.75" customHeight="1" x14ac:dyDescent="0.35">
      <c r="A278" s="218"/>
      <c r="B278" s="218"/>
      <c r="C278" s="216"/>
      <c r="D278" s="235" t="str">
        <f>IFERROR(IF(ISBLANK(C278),"",_xlfn.XLOOKUP(C278,'Awards &gt; 50000'!$H$13:$H$1200,'Awards &gt; 50000'!$G$13:$G$1200,"Not Found",0,1)),"Not Found")</f>
        <v/>
      </c>
      <c r="E278" s="235" t="str">
        <f>IFERROR(IF(ISBLANK(C278),"",VLOOKUP(C278,'Awards &gt; 50000'!$H$13:$I$1200,2,FALSE)),"Not Found")</f>
        <v/>
      </c>
      <c r="F278" s="215"/>
      <c r="G278" s="215"/>
      <c r="H278" s="186"/>
    </row>
    <row r="279" spans="1:8" ht="12.75" customHeight="1" x14ac:dyDescent="0.35">
      <c r="A279" s="218"/>
      <c r="B279" s="218"/>
      <c r="C279" s="216"/>
      <c r="D279" s="235" t="str">
        <f>IFERROR(IF(ISBLANK(C279),"",_xlfn.XLOOKUP(C279,'Awards &gt; 50000'!$H$13:$H$1200,'Awards &gt; 50000'!$G$13:$G$1200,"Not Found",0,1)),"Not Found")</f>
        <v/>
      </c>
      <c r="E279" s="235" t="str">
        <f>IFERROR(IF(ISBLANK(C279),"",VLOOKUP(C279,'Awards &gt; 50000'!$H$13:$I$1200,2,FALSE)),"Not Found")</f>
        <v/>
      </c>
      <c r="F279" s="215"/>
      <c r="G279" s="215"/>
      <c r="H279" s="186"/>
    </row>
    <row r="280" spans="1:8" ht="12.75" customHeight="1" x14ac:dyDescent="0.35">
      <c r="A280" s="218"/>
      <c r="B280" s="218"/>
      <c r="C280" s="216"/>
      <c r="D280" s="235" t="str">
        <f>IFERROR(IF(ISBLANK(C280),"",_xlfn.XLOOKUP(C280,'Awards &gt; 50000'!$H$13:$H$1200,'Awards &gt; 50000'!$G$13:$G$1200,"Not Found",0,1)),"Not Found")</f>
        <v/>
      </c>
      <c r="E280" s="235" t="str">
        <f>IFERROR(IF(ISBLANK(C280),"",VLOOKUP(C280,'Awards &gt; 50000'!$H$13:$I$1200,2,FALSE)),"Not Found")</f>
        <v/>
      </c>
      <c r="F280" s="215"/>
      <c r="G280" s="215"/>
      <c r="H280" s="186"/>
    </row>
    <row r="281" spans="1:8" ht="12.75" customHeight="1" x14ac:dyDescent="0.35">
      <c r="A281" s="218"/>
      <c r="B281" s="218"/>
      <c r="C281" s="216"/>
      <c r="D281" s="235" t="str">
        <f>IFERROR(IF(ISBLANK(C281),"",_xlfn.XLOOKUP(C281,'Awards &gt; 50000'!$H$13:$H$1200,'Awards &gt; 50000'!$G$13:$G$1200,"Not Found",0,1)),"Not Found")</f>
        <v/>
      </c>
      <c r="E281" s="235" t="str">
        <f>IFERROR(IF(ISBLANK(C281),"",VLOOKUP(C281,'Awards &gt; 50000'!$H$13:$I$1200,2,FALSE)),"Not Found")</f>
        <v/>
      </c>
      <c r="F281" s="215"/>
      <c r="G281" s="215"/>
      <c r="H281" s="186"/>
    </row>
    <row r="282" spans="1:8" ht="12.75" customHeight="1" x14ac:dyDescent="0.35">
      <c r="A282" s="218"/>
      <c r="B282" s="218"/>
      <c r="C282" s="216"/>
      <c r="D282" s="235" t="str">
        <f>IFERROR(IF(ISBLANK(C282),"",_xlfn.XLOOKUP(C282,'Awards &gt; 50000'!$H$13:$H$1200,'Awards &gt; 50000'!$G$13:$G$1200,"Not Found",0,1)),"Not Found")</f>
        <v/>
      </c>
      <c r="E282" s="235" t="str">
        <f>IFERROR(IF(ISBLANK(C282),"",VLOOKUP(C282,'Awards &gt; 50000'!$H$13:$I$1200,2,FALSE)),"Not Found")</f>
        <v/>
      </c>
      <c r="F282" s="215"/>
      <c r="G282" s="215"/>
      <c r="H282" s="186"/>
    </row>
    <row r="283" spans="1:8" ht="12.75" customHeight="1" x14ac:dyDescent="0.35">
      <c r="A283" s="218"/>
      <c r="B283" s="218"/>
      <c r="C283" s="216"/>
      <c r="D283" s="235" t="str">
        <f>IFERROR(IF(ISBLANK(C283),"",_xlfn.XLOOKUP(C283,'Awards &gt; 50000'!$H$13:$H$1200,'Awards &gt; 50000'!$G$13:$G$1200,"Not Found",0,1)),"Not Found")</f>
        <v/>
      </c>
      <c r="E283" s="235" t="str">
        <f>IFERROR(IF(ISBLANK(C283),"",VLOOKUP(C283,'Awards &gt; 50000'!$H$13:$I$1200,2,FALSE)),"Not Found")</f>
        <v/>
      </c>
      <c r="F283" s="215"/>
      <c r="G283" s="215"/>
      <c r="H283" s="186"/>
    </row>
    <row r="284" spans="1:8" ht="12.75" customHeight="1" x14ac:dyDescent="0.35">
      <c r="A284" s="218"/>
      <c r="B284" s="218"/>
      <c r="C284" s="216"/>
      <c r="D284" s="235" t="str">
        <f>IFERROR(IF(ISBLANK(C284),"",_xlfn.XLOOKUP(C284,'Awards &gt; 50000'!$H$13:$H$1200,'Awards &gt; 50000'!$G$13:$G$1200,"Not Found",0,1)),"Not Found")</f>
        <v/>
      </c>
      <c r="E284" s="235" t="str">
        <f>IFERROR(IF(ISBLANK(C284),"",VLOOKUP(C284,'Awards &gt; 50000'!$H$13:$I$1200,2,FALSE)),"Not Found")</f>
        <v/>
      </c>
      <c r="F284" s="215"/>
      <c r="G284" s="215"/>
      <c r="H284" s="186"/>
    </row>
    <row r="285" spans="1:8" ht="12.75" customHeight="1" x14ac:dyDescent="0.35">
      <c r="A285" s="218"/>
      <c r="B285" s="218"/>
      <c r="C285" s="216"/>
      <c r="D285" s="235" t="str">
        <f>IFERROR(IF(ISBLANK(C285),"",_xlfn.XLOOKUP(C285,'Awards &gt; 50000'!$H$13:$H$1200,'Awards &gt; 50000'!$G$13:$G$1200,"Not Found",0,1)),"Not Found")</f>
        <v/>
      </c>
      <c r="E285" s="235" t="str">
        <f>IFERROR(IF(ISBLANK(C285),"",VLOOKUP(C285,'Awards &gt; 50000'!$H$13:$I$1200,2,FALSE)),"Not Found")</f>
        <v/>
      </c>
      <c r="F285" s="215"/>
      <c r="G285" s="215"/>
      <c r="H285" s="186"/>
    </row>
    <row r="286" spans="1:8" ht="12.75" customHeight="1" x14ac:dyDescent="0.35">
      <c r="A286" s="218"/>
      <c r="B286" s="218"/>
      <c r="C286" s="216"/>
      <c r="D286" s="235" t="str">
        <f>IFERROR(IF(ISBLANK(C286),"",_xlfn.XLOOKUP(C286,'Awards &gt; 50000'!$H$13:$H$1200,'Awards &gt; 50000'!$G$13:$G$1200,"Not Found",0,1)),"Not Found")</f>
        <v/>
      </c>
      <c r="E286" s="235" t="str">
        <f>IFERROR(IF(ISBLANK(C286),"",VLOOKUP(C286,'Awards &gt; 50000'!$H$13:$I$1200,2,FALSE)),"Not Found")</f>
        <v/>
      </c>
      <c r="F286" s="215"/>
      <c r="G286" s="215"/>
      <c r="H286" s="186"/>
    </row>
    <row r="287" spans="1:8" ht="12.75" customHeight="1" x14ac:dyDescent="0.35">
      <c r="A287" s="218"/>
      <c r="B287" s="218"/>
      <c r="C287" s="216"/>
      <c r="D287" s="235" t="str">
        <f>IFERROR(IF(ISBLANK(C287),"",_xlfn.XLOOKUP(C287,'Awards &gt; 50000'!$H$13:$H$1200,'Awards &gt; 50000'!$G$13:$G$1200,"Not Found",0,1)),"Not Found")</f>
        <v/>
      </c>
      <c r="E287" s="235" t="str">
        <f>IFERROR(IF(ISBLANK(C287),"",VLOOKUP(C287,'Awards &gt; 50000'!$H$13:$I$1200,2,FALSE)),"Not Found")</f>
        <v/>
      </c>
      <c r="F287" s="215"/>
      <c r="G287" s="215"/>
      <c r="H287" s="186"/>
    </row>
    <row r="288" spans="1:8" ht="12.75" customHeight="1" x14ac:dyDescent="0.35">
      <c r="A288" s="218"/>
      <c r="B288" s="218"/>
      <c r="C288" s="216"/>
      <c r="D288" s="235" t="str">
        <f>IFERROR(IF(ISBLANK(C288),"",_xlfn.XLOOKUP(C288,'Awards &gt; 50000'!$H$13:$H$1200,'Awards &gt; 50000'!$G$13:$G$1200,"Not Found",0,1)),"Not Found")</f>
        <v/>
      </c>
      <c r="E288" s="235" t="str">
        <f>IFERROR(IF(ISBLANK(C288),"",VLOOKUP(C288,'Awards &gt; 50000'!$H$13:$I$1200,2,FALSE)),"Not Found")</f>
        <v/>
      </c>
      <c r="F288" s="215"/>
      <c r="G288" s="215"/>
      <c r="H288" s="186"/>
    </row>
    <row r="289" spans="1:8" ht="12.75" customHeight="1" x14ac:dyDescent="0.35">
      <c r="A289" s="218"/>
      <c r="B289" s="218"/>
      <c r="C289" s="216"/>
      <c r="D289" s="235" t="str">
        <f>IFERROR(IF(ISBLANK(C289),"",_xlfn.XLOOKUP(C289,'Awards &gt; 50000'!$H$13:$H$1200,'Awards &gt; 50000'!$G$13:$G$1200,"Not Found",0,1)),"Not Found")</f>
        <v/>
      </c>
      <c r="E289" s="235" t="str">
        <f>IFERROR(IF(ISBLANK(C289),"",VLOOKUP(C289,'Awards &gt; 50000'!$H$13:$I$1200,2,FALSE)),"Not Found")</f>
        <v/>
      </c>
      <c r="F289" s="215"/>
      <c r="G289" s="215"/>
      <c r="H289" s="186"/>
    </row>
    <row r="290" spans="1:8" ht="12.75" customHeight="1" x14ac:dyDescent="0.35">
      <c r="A290" s="218"/>
      <c r="B290" s="218"/>
      <c r="C290" s="216"/>
      <c r="D290" s="235" t="str">
        <f>IFERROR(IF(ISBLANK(C290),"",_xlfn.XLOOKUP(C290,'Awards &gt; 50000'!$H$13:$H$1200,'Awards &gt; 50000'!$G$13:$G$1200,"Not Found",0,1)),"Not Found")</f>
        <v/>
      </c>
      <c r="E290" s="235" t="str">
        <f>IFERROR(IF(ISBLANK(C290),"",VLOOKUP(C290,'Awards &gt; 50000'!$H$13:$I$1200,2,FALSE)),"Not Found")</f>
        <v/>
      </c>
      <c r="F290" s="215"/>
      <c r="G290" s="215"/>
      <c r="H290" s="186"/>
    </row>
    <row r="291" spans="1:8" ht="12.75" customHeight="1" x14ac:dyDescent="0.35">
      <c r="A291" s="218"/>
      <c r="B291" s="218"/>
      <c r="C291" s="216"/>
      <c r="D291" s="235" t="str">
        <f>IFERROR(IF(ISBLANK(C291),"",_xlfn.XLOOKUP(C291,'Awards &gt; 50000'!$H$13:$H$1200,'Awards &gt; 50000'!$G$13:$G$1200,"Not Found",0,1)),"Not Found")</f>
        <v/>
      </c>
      <c r="E291" s="235" t="str">
        <f>IFERROR(IF(ISBLANK(C291),"",VLOOKUP(C291,'Awards &gt; 50000'!$H$13:$I$1200,2,FALSE)),"Not Found")</f>
        <v/>
      </c>
      <c r="F291" s="215"/>
      <c r="G291" s="215"/>
      <c r="H291" s="186"/>
    </row>
    <row r="292" spans="1:8" ht="12.75" customHeight="1" x14ac:dyDescent="0.35">
      <c r="A292" s="218"/>
      <c r="B292" s="218"/>
      <c r="C292" s="216"/>
      <c r="D292" s="235" t="str">
        <f>IFERROR(IF(ISBLANK(C292),"",_xlfn.XLOOKUP(C292,'Awards &gt; 50000'!$H$13:$H$1200,'Awards &gt; 50000'!$G$13:$G$1200,"Not Found",0,1)),"Not Found")</f>
        <v/>
      </c>
      <c r="E292" s="235" t="str">
        <f>IFERROR(IF(ISBLANK(C292),"",VLOOKUP(C292,'Awards &gt; 50000'!$H$13:$I$1200,2,FALSE)),"Not Found")</f>
        <v/>
      </c>
      <c r="F292" s="215"/>
      <c r="G292" s="215"/>
      <c r="H292" s="186"/>
    </row>
    <row r="293" spans="1:8" ht="12.75" customHeight="1" x14ac:dyDescent="0.35">
      <c r="A293" s="218"/>
      <c r="B293" s="218"/>
      <c r="C293" s="216"/>
      <c r="D293" s="235" t="str">
        <f>IFERROR(IF(ISBLANK(C293),"",_xlfn.XLOOKUP(C293,'Awards &gt; 50000'!$H$13:$H$1200,'Awards &gt; 50000'!$G$13:$G$1200,"Not Found",0,1)),"Not Found")</f>
        <v/>
      </c>
      <c r="E293" s="235" t="str">
        <f>IFERROR(IF(ISBLANK(C293),"",VLOOKUP(C293,'Awards &gt; 50000'!$H$13:$I$1200,2,FALSE)),"Not Found")</f>
        <v/>
      </c>
      <c r="F293" s="215"/>
      <c r="G293" s="215"/>
      <c r="H293" s="186"/>
    </row>
    <row r="294" spans="1:8" ht="12.75" customHeight="1" x14ac:dyDescent="0.35">
      <c r="A294" s="218"/>
      <c r="B294" s="218"/>
      <c r="C294" s="216"/>
      <c r="D294" s="235" t="str">
        <f>IFERROR(IF(ISBLANK(C294),"",_xlfn.XLOOKUP(C294,'Awards &gt; 50000'!$H$13:$H$1200,'Awards &gt; 50000'!$G$13:$G$1200,"Not Found",0,1)),"Not Found")</f>
        <v/>
      </c>
      <c r="E294" s="235" t="str">
        <f>IFERROR(IF(ISBLANK(C294),"",VLOOKUP(C294,'Awards &gt; 50000'!$H$13:$I$1200,2,FALSE)),"Not Found")</f>
        <v/>
      </c>
      <c r="F294" s="215"/>
      <c r="G294" s="215"/>
      <c r="H294" s="186"/>
    </row>
    <row r="295" spans="1:8" ht="12.75" customHeight="1" x14ac:dyDescent="0.35">
      <c r="A295" s="218"/>
      <c r="B295" s="218"/>
      <c r="C295" s="216"/>
      <c r="D295" s="235" t="str">
        <f>IFERROR(IF(ISBLANK(C295),"",_xlfn.XLOOKUP(C295,'Awards &gt; 50000'!$H$13:$H$1200,'Awards &gt; 50000'!$G$13:$G$1200,"Not Found",0,1)),"Not Found")</f>
        <v/>
      </c>
      <c r="E295" s="235" t="str">
        <f>IFERROR(IF(ISBLANK(C295),"",VLOOKUP(C295,'Awards &gt; 50000'!$H$13:$I$1200,2,FALSE)),"Not Found")</f>
        <v/>
      </c>
      <c r="F295" s="215"/>
      <c r="G295" s="215"/>
      <c r="H295" s="186"/>
    </row>
    <row r="296" spans="1:8" ht="12.75" customHeight="1" x14ac:dyDescent="0.35">
      <c r="A296" s="218"/>
      <c r="B296" s="218"/>
      <c r="C296" s="216"/>
      <c r="D296" s="235" t="str">
        <f>IFERROR(IF(ISBLANK(C296),"",_xlfn.XLOOKUP(C296,'Awards &gt; 50000'!$H$13:$H$1200,'Awards &gt; 50000'!$G$13:$G$1200,"Not Found",0,1)),"Not Found")</f>
        <v/>
      </c>
      <c r="E296" s="235" t="str">
        <f>IFERROR(IF(ISBLANK(C296),"",VLOOKUP(C296,'Awards &gt; 50000'!$H$13:$I$1200,2,FALSE)),"Not Found")</f>
        <v/>
      </c>
      <c r="F296" s="215"/>
      <c r="G296" s="215"/>
      <c r="H296" s="186"/>
    </row>
    <row r="297" spans="1:8" ht="12.75" customHeight="1" x14ac:dyDescent="0.35">
      <c r="A297" s="218"/>
      <c r="B297" s="218"/>
      <c r="C297" s="216"/>
      <c r="D297" s="235" t="str">
        <f>IFERROR(IF(ISBLANK(C297),"",_xlfn.XLOOKUP(C297,'Awards &gt; 50000'!$H$13:$H$1200,'Awards &gt; 50000'!$G$13:$G$1200,"Not Found",0,1)),"Not Found")</f>
        <v/>
      </c>
      <c r="E297" s="235" t="str">
        <f>IFERROR(IF(ISBLANK(C297),"",VLOOKUP(C297,'Awards &gt; 50000'!$H$13:$I$1200,2,FALSE)),"Not Found")</f>
        <v/>
      </c>
      <c r="F297" s="215"/>
      <c r="G297" s="215"/>
      <c r="H297" s="186"/>
    </row>
    <row r="298" spans="1:8" ht="12.75" customHeight="1" x14ac:dyDescent="0.35">
      <c r="A298" s="218"/>
      <c r="B298" s="218"/>
      <c r="C298" s="216"/>
      <c r="D298" s="235" t="str">
        <f>IFERROR(IF(ISBLANK(C298),"",_xlfn.XLOOKUP(C298,'Awards &gt; 50000'!$H$13:$H$1200,'Awards &gt; 50000'!$G$13:$G$1200,"Not Found",0,1)),"Not Found")</f>
        <v/>
      </c>
      <c r="E298" s="235" t="str">
        <f>IFERROR(IF(ISBLANK(C298),"",VLOOKUP(C298,'Awards &gt; 50000'!$H$13:$I$1200,2,FALSE)),"Not Found")</f>
        <v/>
      </c>
      <c r="F298" s="215"/>
      <c r="G298" s="215"/>
      <c r="H298" s="186"/>
    </row>
    <row r="299" spans="1:8" ht="12.75" customHeight="1" x14ac:dyDescent="0.35">
      <c r="A299" s="218"/>
      <c r="B299" s="218"/>
      <c r="C299" s="216"/>
      <c r="D299" s="235" t="str">
        <f>IFERROR(IF(ISBLANK(C299),"",_xlfn.XLOOKUP(C299,'Awards &gt; 50000'!$H$13:$H$1200,'Awards &gt; 50000'!$G$13:$G$1200,"Not Found",0,1)),"Not Found")</f>
        <v/>
      </c>
      <c r="E299" s="235" t="str">
        <f>IFERROR(IF(ISBLANK(C299),"",VLOOKUP(C299,'Awards &gt; 50000'!$H$13:$I$1200,2,FALSE)),"Not Found")</f>
        <v/>
      </c>
      <c r="F299" s="215"/>
      <c r="G299" s="215"/>
      <c r="H299" s="186"/>
    </row>
    <row r="300" spans="1:8" ht="12.75" customHeight="1" x14ac:dyDescent="0.35">
      <c r="A300" s="218"/>
      <c r="B300" s="218"/>
      <c r="C300" s="216"/>
      <c r="D300" s="235" t="str">
        <f>IFERROR(IF(ISBLANK(C300),"",_xlfn.XLOOKUP(C300,'Awards &gt; 50000'!$H$13:$H$1200,'Awards &gt; 50000'!$G$13:$G$1200,"Not Found",0,1)),"Not Found")</f>
        <v/>
      </c>
      <c r="E300" s="235" t="str">
        <f>IFERROR(IF(ISBLANK(C300),"",VLOOKUP(C300,'Awards &gt; 50000'!$H$13:$I$1200,2,FALSE)),"Not Found")</f>
        <v/>
      </c>
      <c r="F300" s="215"/>
      <c r="G300" s="215"/>
      <c r="H300" s="186"/>
    </row>
    <row r="301" spans="1:8" ht="12.75" customHeight="1" x14ac:dyDescent="0.35">
      <c r="A301" s="218"/>
      <c r="B301" s="218"/>
      <c r="C301" s="216"/>
      <c r="D301" s="235" t="str">
        <f>IFERROR(IF(ISBLANK(C301),"",_xlfn.XLOOKUP(C301,'Awards &gt; 50000'!$H$13:$H$1200,'Awards &gt; 50000'!$G$13:$G$1200,"Not Found",0,1)),"Not Found")</f>
        <v/>
      </c>
      <c r="E301" s="235" t="str">
        <f>IFERROR(IF(ISBLANK(C301),"",VLOOKUP(C301,'Awards &gt; 50000'!$H$13:$I$1200,2,FALSE)),"Not Found")</f>
        <v/>
      </c>
      <c r="F301" s="215"/>
      <c r="G301" s="215"/>
      <c r="H301" s="186"/>
    </row>
    <row r="302" spans="1:8" ht="12.75" customHeight="1" x14ac:dyDescent="0.35">
      <c r="A302" s="218"/>
      <c r="B302" s="218"/>
      <c r="C302" s="216"/>
      <c r="D302" s="235" t="str">
        <f>IFERROR(IF(ISBLANK(C302),"",_xlfn.XLOOKUP(C302,'Awards &gt; 50000'!$H$13:$H$1200,'Awards &gt; 50000'!$G$13:$G$1200,"Not Found",0,1)),"Not Found")</f>
        <v/>
      </c>
      <c r="E302" s="235" t="str">
        <f>IFERROR(IF(ISBLANK(C302),"",VLOOKUP(C302,'Awards &gt; 50000'!$H$13:$I$1200,2,FALSE)),"Not Found")</f>
        <v/>
      </c>
      <c r="F302" s="215"/>
      <c r="G302" s="215"/>
      <c r="H302" s="186"/>
    </row>
    <row r="303" spans="1:8" ht="12.75" customHeight="1" x14ac:dyDescent="0.35">
      <c r="A303" s="218"/>
      <c r="B303" s="218"/>
      <c r="C303" s="216"/>
      <c r="D303" s="235" t="str">
        <f>IFERROR(IF(ISBLANK(C303),"",_xlfn.XLOOKUP(C303,'Awards &gt; 50000'!$H$13:$H$1200,'Awards &gt; 50000'!$G$13:$G$1200,"Not Found",0,1)),"Not Found")</f>
        <v/>
      </c>
      <c r="E303" s="235" t="str">
        <f>IFERROR(IF(ISBLANK(C303),"",VLOOKUP(C303,'Awards &gt; 50000'!$H$13:$I$1200,2,FALSE)),"Not Found")</f>
        <v/>
      </c>
      <c r="F303" s="215"/>
      <c r="G303" s="215"/>
      <c r="H303" s="186"/>
    </row>
    <row r="304" spans="1:8" ht="12.75" customHeight="1" x14ac:dyDescent="0.35">
      <c r="A304" s="218"/>
      <c r="B304" s="218"/>
      <c r="C304" s="216"/>
      <c r="D304" s="235" t="str">
        <f>IFERROR(IF(ISBLANK(C304),"",_xlfn.XLOOKUP(C304,'Awards &gt; 50000'!$H$13:$H$1200,'Awards &gt; 50000'!$G$13:$G$1200,"Not Found",0,1)),"Not Found")</f>
        <v/>
      </c>
      <c r="E304" s="235" t="str">
        <f>IFERROR(IF(ISBLANK(C304),"",VLOOKUP(C304,'Awards &gt; 50000'!$H$13:$I$1200,2,FALSE)),"Not Found")</f>
        <v/>
      </c>
      <c r="F304" s="215"/>
      <c r="G304" s="215"/>
      <c r="H304" s="186"/>
    </row>
    <row r="305" spans="1:8" ht="12.75" customHeight="1" x14ac:dyDescent="0.35">
      <c r="A305" s="218"/>
      <c r="B305" s="218"/>
      <c r="C305" s="216"/>
      <c r="D305" s="235" t="str">
        <f>IFERROR(IF(ISBLANK(C305),"",_xlfn.XLOOKUP(C305,'Awards &gt; 50000'!$H$13:$H$1200,'Awards &gt; 50000'!$G$13:$G$1200,"Not Found",0,1)),"Not Found")</f>
        <v/>
      </c>
      <c r="E305" s="235" t="str">
        <f>IFERROR(IF(ISBLANK(C305),"",VLOOKUP(C305,'Awards &gt; 50000'!$H$13:$I$1200,2,FALSE)),"Not Found")</f>
        <v/>
      </c>
      <c r="F305" s="215"/>
      <c r="G305" s="215"/>
      <c r="H305" s="186"/>
    </row>
    <row r="306" spans="1:8" ht="12.75" customHeight="1" x14ac:dyDescent="0.35">
      <c r="A306" s="218"/>
      <c r="B306" s="218"/>
      <c r="C306" s="216"/>
      <c r="D306" s="235" t="str">
        <f>IFERROR(IF(ISBLANK(C306),"",_xlfn.XLOOKUP(C306,'Awards &gt; 50000'!$H$13:$H$1200,'Awards &gt; 50000'!$G$13:$G$1200,"Not Found",0,1)),"Not Found")</f>
        <v/>
      </c>
      <c r="E306" s="235" t="str">
        <f>IFERROR(IF(ISBLANK(C306),"",VLOOKUP(C306,'Awards &gt; 50000'!$H$13:$I$1200,2,FALSE)),"Not Found")</f>
        <v/>
      </c>
      <c r="F306" s="215"/>
      <c r="G306" s="215"/>
      <c r="H306" s="186"/>
    </row>
    <row r="307" spans="1:8" ht="12.75" customHeight="1" x14ac:dyDescent="0.35">
      <c r="A307" s="218"/>
      <c r="B307" s="218"/>
      <c r="C307" s="216"/>
      <c r="D307" s="235" t="str">
        <f>IFERROR(IF(ISBLANK(C307),"",_xlfn.XLOOKUP(C307,'Awards &gt; 50000'!$H$13:$H$1200,'Awards &gt; 50000'!$G$13:$G$1200,"Not Found",0,1)),"Not Found")</f>
        <v/>
      </c>
      <c r="E307" s="235" t="str">
        <f>IFERROR(IF(ISBLANK(C307),"",VLOOKUP(C307,'Awards &gt; 50000'!$H$13:$I$1200,2,FALSE)),"Not Found")</f>
        <v/>
      </c>
      <c r="F307" s="215"/>
      <c r="G307" s="215"/>
      <c r="H307" s="186"/>
    </row>
    <row r="308" spans="1:8" ht="12.75" customHeight="1" x14ac:dyDescent="0.35">
      <c r="A308" s="218"/>
      <c r="B308" s="218"/>
      <c r="C308" s="216"/>
      <c r="D308" s="235" t="str">
        <f>IFERROR(IF(ISBLANK(C308),"",_xlfn.XLOOKUP(C308,'Awards &gt; 50000'!$H$13:$H$1200,'Awards &gt; 50000'!$G$13:$G$1200,"Not Found",0,1)),"Not Found")</f>
        <v/>
      </c>
      <c r="E308" s="235" t="str">
        <f>IFERROR(IF(ISBLANK(C308),"",VLOOKUP(C308,'Awards &gt; 50000'!$H$13:$I$1200,2,FALSE)),"Not Found")</f>
        <v/>
      </c>
      <c r="F308" s="215"/>
      <c r="G308" s="215"/>
      <c r="H308" s="186"/>
    </row>
    <row r="309" spans="1:8" ht="12.75" customHeight="1" x14ac:dyDescent="0.35">
      <c r="A309" s="218"/>
      <c r="B309" s="218"/>
      <c r="C309" s="216"/>
      <c r="D309" s="235" t="str">
        <f>IFERROR(IF(ISBLANK(C309),"",_xlfn.XLOOKUP(C309,'Awards &gt; 50000'!$H$13:$H$1200,'Awards &gt; 50000'!$G$13:$G$1200,"Not Found",0,1)),"Not Found")</f>
        <v/>
      </c>
      <c r="E309" s="235" t="str">
        <f>IFERROR(IF(ISBLANK(C309),"",VLOOKUP(C309,'Awards &gt; 50000'!$H$13:$I$1200,2,FALSE)),"Not Found")</f>
        <v/>
      </c>
      <c r="F309" s="215"/>
      <c r="G309" s="215"/>
      <c r="H309" s="186"/>
    </row>
    <row r="310" spans="1:8" ht="12.75" customHeight="1" x14ac:dyDescent="0.35">
      <c r="A310" s="218"/>
      <c r="B310" s="218"/>
      <c r="C310" s="216"/>
      <c r="D310" s="235" t="str">
        <f>IFERROR(IF(ISBLANK(C310),"",_xlfn.XLOOKUP(C310,'Awards &gt; 50000'!$H$13:$H$1200,'Awards &gt; 50000'!$G$13:$G$1200,"Not Found",0,1)),"Not Found")</f>
        <v/>
      </c>
      <c r="E310" s="235" t="str">
        <f>IFERROR(IF(ISBLANK(C310),"",VLOOKUP(C310,'Awards &gt; 50000'!$H$13:$I$1200,2,FALSE)),"Not Found")</f>
        <v/>
      </c>
      <c r="F310" s="215"/>
      <c r="G310" s="215"/>
      <c r="H310" s="186"/>
    </row>
    <row r="311" spans="1:8" ht="12.75" customHeight="1" x14ac:dyDescent="0.35">
      <c r="A311" s="218"/>
      <c r="B311" s="218"/>
      <c r="C311" s="216"/>
      <c r="D311" s="235" t="str">
        <f>IFERROR(IF(ISBLANK(C311),"",_xlfn.XLOOKUP(C311,'Awards &gt; 50000'!$H$13:$H$1200,'Awards &gt; 50000'!$G$13:$G$1200,"Not Found",0,1)),"Not Found")</f>
        <v/>
      </c>
      <c r="E311" s="235" t="str">
        <f>IFERROR(IF(ISBLANK(C311),"",VLOOKUP(C311,'Awards &gt; 50000'!$H$13:$I$1200,2,FALSE)),"Not Found")</f>
        <v/>
      </c>
      <c r="F311" s="215"/>
      <c r="G311" s="215"/>
      <c r="H311" s="186"/>
    </row>
    <row r="312" spans="1:8" ht="12.75" customHeight="1" x14ac:dyDescent="0.35">
      <c r="A312" s="218"/>
      <c r="B312" s="218"/>
      <c r="C312" s="216"/>
      <c r="D312" s="235" t="str">
        <f>IFERROR(IF(ISBLANK(C312),"",_xlfn.XLOOKUP(C312,'Awards &gt; 50000'!$H$13:$H$1200,'Awards &gt; 50000'!$G$13:$G$1200,"Not Found",0,1)),"Not Found")</f>
        <v/>
      </c>
      <c r="E312" s="235" t="str">
        <f>IFERROR(IF(ISBLANK(C312),"",VLOOKUP(C312,'Awards &gt; 50000'!$H$13:$I$1200,2,FALSE)),"Not Found")</f>
        <v/>
      </c>
      <c r="F312" s="215"/>
      <c r="G312" s="215"/>
      <c r="H312" s="186"/>
    </row>
    <row r="313" spans="1:8" ht="12.75" customHeight="1" x14ac:dyDescent="0.35">
      <c r="A313" s="218"/>
      <c r="B313" s="218"/>
      <c r="C313" s="216"/>
      <c r="D313" s="235" t="str">
        <f>IFERROR(IF(ISBLANK(C313),"",_xlfn.XLOOKUP(C313,'Awards &gt; 50000'!$H$13:$H$1200,'Awards &gt; 50000'!$G$13:$G$1200,"Not Found",0,1)),"Not Found")</f>
        <v/>
      </c>
      <c r="E313" s="235" t="str">
        <f>IFERROR(IF(ISBLANK(C313),"",VLOOKUP(C313,'Awards &gt; 50000'!$H$13:$I$1200,2,FALSE)),"Not Found")</f>
        <v/>
      </c>
      <c r="F313" s="215"/>
      <c r="G313" s="215"/>
      <c r="H313" s="186"/>
    </row>
    <row r="314" spans="1:8" ht="12.75" customHeight="1" x14ac:dyDescent="0.35">
      <c r="A314" s="218"/>
      <c r="B314" s="218"/>
      <c r="C314" s="216"/>
      <c r="D314" s="235" t="str">
        <f>IFERROR(IF(ISBLANK(C314),"",_xlfn.XLOOKUP(C314,'Awards &gt; 50000'!$H$13:$H$1200,'Awards &gt; 50000'!$G$13:$G$1200,"Not Found",0,1)),"Not Found")</f>
        <v/>
      </c>
      <c r="E314" s="235" t="str">
        <f>IFERROR(IF(ISBLANK(C314),"",VLOOKUP(C314,'Awards &gt; 50000'!$H$13:$I$1200,2,FALSE)),"Not Found")</f>
        <v/>
      </c>
      <c r="F314" s="215"/>
      <c r="G314" s="215"/>
      <c r="H314" s="186"/>
    </row>
    <row r="315" spans="1:8" ht="12.75" customHeight="1" x14ac:dyDescent="0.35">
      <c r="A315" s="218"/>
      <c r="B315" s="218"/>
      <c r="C315" s="216"/>
      <c r="D315" s="235" t="str">
        <f>IFERROR(IF(ISBLANK(C315),"",_xlfn.XLOOKUP(C315,'Awards &gt; 50000'!$H$13:$H$1200,'Awards &gt; 50000'!$G$13:$G$1200,"Not Found",0,1)),"Not Found")</f>
        <v/>
      </c>
      <c r="E315" s="235" t="str">
        <f>IFERROR(IF(ISBLANK(C315),"",VLOOKUP(C315,'Awards &gt; 50000'!$H$13:$I$1200,2,FALSE)),"Not Found")</f>
        <v/>
      </c>
      <c r="F315" s="215"/>
      <c r="G315" s="215"/>
      <c r="H315" s="186"/>
    </row>
    <row r="316" spans="1:8" ht="12.75" customHeight="1" x14ac:dyDescent="0.35">
      <c r="A316" s="218"/>
      <c r="B316" s="218"/>
      <c r="C316" s="216"/>
      <c r="D316" s="235" t="str">
        <f>IFERROR(IF(ISBLANK(C316),"",_xlfn.XLOOKUP(C316,'Awards &gt; 50000'!$H$13:$H$1200,'Awards &gt; 50000'!$G$13:$G$1200,"Not Found",0,1)),"Not Found")</f>
        <v/>
      </c>
      <c r="E316" s="235" t="str">
        <f>IFERROR(IF(ISBLANK(C316),"",VLOOKUP(C316,'Awards &gt; 50000'!$H$13:$I$1200,2,FALSE)),"Not Found")</f>
        <v/>
      </c>
      <c r="F316" s="215"/>
      <c r="G316" s="215"/>
      <c r="H316" s="186"/>
    </row>
    <row r="317" spans="1:8" ht="12.75" customHeight="1" x14ac:dyDescent="0.35">
      <c r="A317" s="218"/>
      <c r="B317" s="218"/>
      <c r="C317" s="216"/>
      <c r="D317" s="235" t="str">
        <f>IFERROR(IF(ISBLANK(C317),"",_xlfn.XLOOKUP(C317,'Awards &gt; 50000'!$H$13:$H$1200,'Awards &gt; 50000'!$G$13:$G$1200,"Not Found",0,1)),"Not Found")</f>
        <v/>
      </c>
      <c r="E317" s="235" t="str">
        <f>IFERROR(IF(ISBLANK(C317),"",VLOOKUP(C317,'Awards &gt; 50000'!$H$13:$I$1200,2,FALSE)),"Not Found")</f>
        <v/>
      </c>
      <c r="F317" s="215"/>
      <c r="G317" s="215"/>
      <c r="H317" s="186"/>
    </row>
    <row r="318" spans="1:8" ht="12.75" customHeight="1" x14ac:dyDescent="0.35">
      <c r="A318" s="218"/>
      <c r="B318" s="218"/>
      <c r="C318" s="216"/>
      <c r="D318" s="235" t="str">
        <f>IFERROR(IF(ISBLANK(C318),"",_xlfn.XLOOKUP(C318,'Awards &gt; 50000'!$H$13:$H$1200,'Awards &gt; 50000'!$G$13:$G$1200,"Not Found",0,1)),"Not Found")</f>
        <v/>
      </c>
      <c r="E318" s="235" t="str">
        <f>IFERROR(IF(ISBLANK(C318),"",VLOOKUP(C318,'Awards &gt; 50000'!$H$13:$I$1200,2,FALSE)),"Not Found")</f>
        <v/>
      </c>
      <c r="F318" s="215"/>
      <c r="G318" s="215"/>
      <c r="H318" s="186"/>
    </row>
    <row r="319" spans="1:8" ht="12.75" customHeight="1" x14ac:dyDescent="0.35">
      <c r="A319" s="218"/>
      <c r="B319" s="218"/>
      <c r="C319" s="216"/>
      <c r="D319" s="235" t="str">
        <f>IFERROR(IF(ISBLANK(C319),"",_xlfn.XLOOKUP(C319,'Awards &gt; 50000'!$H$13:$H$1200,'Awards &gt; 50000'!$G$13:$G$1200,"Not Found",0,1)),"Not Found")</f>
        <v/>
      </c>
      <c r="E319" s="235" t="str">
        <f>IFERROR(IF(ISBLANK(C319),"",VLOOKUP(C319,'Awards &gt; 50000'!$H$13:$I$1200,2,FALSE)),"Not Found")</f>
        <v/>
      </c>
      <c r="F319" s="215"/>
      <c r="G319" s="215"/>
      <c r="H319" s="186"/>
    </row>
    <row r="320" spans="1:8" ht="12.75" customHeight="1" x14ac:dyDescent="0.35">
      <c r="A320" s="218"/>
      <c r="B320" s="218"/>
      <c r="C320" s="216"/>
      <c r="D320" s="235" t="str">
        <f>IFERROR(IF(ISBLANK(C320),"",_xlfn.XLOOKUP(C320,'Awards &gt; 50000'!$H$13:$H$1200,'Awards &gt; 50000'!$G$13:$G$1200,"Not Found",0,1)),"Not Found")</f>
        <v/>
      </c>
      <c r="E320" s="235" t="str">
        <f>IFERROR(IF(ISBLANK(C320),"",VLOOKUP(C320,'Awards &gt; 50000'!$H$13:$I$1200,2,FALSE)),"Not Found")</f>
        <v/>
      </c>
      <c r="F320" s="215"/>
      <c r="G320" s="215"/>
      <c r="H320" s="186"/>
    </row>
    <row r="321" spans="1:8" ht="12.75" customHeight="1" x14ac:dyDescent="0.35">
      <c r="A321" s="218"/>
      <c r="B321" s="218"/>
      <c r="C321" s="216"/>
      <c r="D321" s="235" t="str">
        <f>IFERROR(IF(ISBLANK(C321),"",_xlfn.XLOOKUP(C321,'Awards &gt; 50000'!$H$13:$H$1200,'Awards &gt; 50000'!$G$13:$G$1200,"Not Found",0,1)),"Not Found")</f>
        <v/>
      </c>
      <c r="E321" s="235" t="str">
        <f>IFERROR(IF(ISBLANK(C321),"",VLOOKUP(C321,'Awards &gt; 50000'!$H$13:$I$1200,2,FALSE)),"Not Found")</f>
        <v/>
      </c>
      <c r="F321" s="215"/>
      <c r="G321" s="215"/>
      <c r="H321" s="186"/>
    </row>
    <row r="322" spans="1:8" ht="12.75" customHeight="1" x14ac:dyDescent="0.35">
      <c r="A322" s="218"/>
      <c r="B322" s="218"/>
      <c r="C322" s="216"/>
      <c r="D322" s="235" t="str">
        <f>IFERROR(IF(ISBLANK(C322),"",_xlfn.XLOOKUP(C322,'Awards &gt; 50000'!$H$13:$H$1200,'Awards &gt; 50000'!$G$13:$G$1200,"Not Found",0,1)),"Not Found")</f>
        <v/>
      </c>
      <c r="E322" s="235" t="str">
        <f>IFERROR(IF(ISBLANK(C322),"",VLOOKUP(C322,'Awards &gt; 50000'!$H$13:$I$1200,2,FALSE)),"Not Found")</f>
        <v/>
      </c>
      <c r="F322" s="215"/>
      <c r="G322" s="215"/>
      <c r="H322" s="186"/>
    </row>
    <row r="323" spans="1:8" ht="12.75" customHeight="1" x14ac:dyDescent="0.35">
      <c r="A323" s="218"/>
      <c r="B323" s="218"/>
      <c r="C323" s="216"/>
      <c r="D323" s="235" t="str">
        <f>IFERROR(IF(ISBLANK(C323),"",_xlfn.XLOOKUP(C323,'Awards &gt; 50000'!$H$13:$H$1200,'Awards &gt; 50000'!$G$13:$G$1200,"Not Found",0,1)),"Not Found")</f>
        <v/>
      </c>
      <c r="E323" s="235" t="str">
        <f>IFERROR(IF(ISBLANK(C323),"",VLOOKUP(C323,'Awards &gt; 50000'!$H$13:$I$1200,2,FALSE)),"Not Found")</f>
        <v/>
      </c>
      <c r="F323" s="215"/>
      <c r="G323" s="215"/>
      <c r="H323" s="186"/>
    </row>
    <row r="324" spans="1:8" ht="12.75" customHeight="1" x14ac:dyDescent="0.35">
      <c r="A324" s="218"/>
      <c r="B324" s="218"/>
      <c r="C324" s="216"/>
      <c r="D324" s="235" t="str">
        <f>IFERROR(IF(ISBLANK(C324),"",_xlfn.XLOOKUP(C324,'Awards &gt; 50000'!$H$13:$H$1200,'Awards &gt; 50000'!$G$13:$G$1200,"Not Found",0,1)),"Not Found")</f>
        <v/>
      </c>
      <c r="E324" s="235" t="str">
        <f>IFERROR(IF(ISBLANK(C324),"",VLOOKUP(C324,'Awards &gt; 50000'!$H$13:$I$1200,2,FALSE)),"Not Found")</f>
        <v/>
      </c>
      <c r="F324" s="215"/>
      <c r="G324" s="215"/>
      <c r="H324" s="186"/>
    </row>
    <row r="325" spans="1:8" ht="12.75" customHeight="1" x14ac:dyDescent="0.35">
      <c r="A325" s="218"/>
      <c r="B325" s="218"/>
      <c r="C325" s="216"/>
      <c r="D325" s="235" t="str">
        <f>IFERROR(IF(ISBLANK(C325),"",_xlfn.XLOOKUP(C325,'Awards &gt; 50000'!$H$13:$H$1200,'Awards &gt; 50000'!$G$13:$G$1200,"Not Found",0,1)),"Not Found")</f>
        <v/>
      </c>
      <c r="E325" s="235" t="str">
        <f>IFERROR(IF(ISBLANK(C325),"",VLOOKUP(C325,'Awards &gt; 50000'!$H$13:$I$1200,2,FALSE)),"Not Found")</f>
        <v/>
      </c>
      <c r="F325" s="215"/>
      <c r="G325" s="215"/>
      <c r="H325" s="186"/>
    </row>
    <row r="326" spans="1:8" ht="12.75" customHeight="1" x14ac:dyDescent="0.35">
      <c r="A326" s="218"/>
      <c r="B326" s="218"/>
      <c r="C326" s="216"/>
      <c r="D326" s="235" t="str">
        <f>IFERROR(IF(ISBLANK(C326),"",_xlfn.XLOOKUP(C326,'Awards &gt; 50000'!$H$13:$H$1200,'Awards &gt; 50000'!$G$13:$G$1200,"Not Found",0,1)),"Not Found")</f>
        <v/>
      </c>
      <c r="E326" s="235" t="str">
        <f>IFERROR(IF(ISBLANK(C326),"",VLOOKUP(C326,'Awards &gt; 50000'!$H$13:$I$1200,2,FALSE)),"Not Found")</f>
        <v/>
      </c>
      <c r="F326" s="215"/>
      <c r="G326" s="215"/>
      <c r="H326" s="186"/>
    </row>
    <row r="327" spans="1:8" ht="12.75" customHeight="1" x14ac:dyDescent="0.35">
      <c r="A327" s="218"/>
      <c r="B327" s="218"/>
      <c r="C327" s="216"/>
      <c r="D327" s="235" t="str">
        <f>IFERROR(IF(ISBLANK(C327),"",_xlfn.XLOOKUP(C327,'Awards &gt; 50000'!$H$13:$H$1200,'Awards &gt; 50000'!$G$13:$G$1200,"Not Found",0,1)),"Not Found")</f>
        <v/>
      </c>
      <c r="E327" s="235" t="str">
        <f>IFERROR(IF(ISBLANK(C327),"",VLOOKUP(C327,'Awards &gt; 50000'!$H$13:$I$1200,2,FALSE)),"Not Found")</f>
        <v/>
      </c>
      <c r="F327" s="215"/>
      <c r="G327" s="215"/>
      <c r="H327" s="186"/>
    </row>
    <row r="328" spans="1:8" ht="12.75" customHeight="1" x14ac:dyDescent="0.35">
      <c r="A328" s="218"/>
      <c r="B328" s="218"/>
      <c r="C328" s="216"/>
      <c r="D328" s="235" t="str">
        <f>IFERROR(IF(ISBLANK(C328),"",_xlfn.XLOOKUP(C328,'Awards &gt; 50000'!$H$13:$H$1200,'Awards &gt; 50000'!$G$13:$G$1200,"Not Found",0,1)),"Not Found")</f>
        <v/>
      </c>
      <c r="E328" s="235" t="str">
        <f>IFERROR(IF(ISBLANK(C328),"",VLOOKUP(C328,'Awards &gt; 50000'!$H$13:$I$1200,2,FALSE)),"Not Found")</f>
        <v/>
      </c>
      <c r="F328" s="215"/>
      <c r="G328" s="215"/>
      <c r="H328" s="186"/>
    </row>
    <row r="329" spans="1:8" ht="12.75" customHeight="1" x14ac:dyDescent="0.35">
      <c r="A329" s="218"/>
      <c r="B329" s="218"/>
      <c r="C329" s="216"/>
      <c r="D329" s="235" t="str">
        <f>IFERROR(IF(ISBLANK(C329),"",_xlfn.XLOOKUP(C329,'Awards &gt; 50000'!$H$13:$H$1200,'Awards &gt; 50000'!$G$13:$G$1200,"Not Found",0,1)),"Not Found")</f>
        <v/>
      </c>
      <c r="E329" s="235" t="str">
        <f>IFERROR(IF(ISBLANK(C329),"",VLOOKUP(C329,'Awards &gt; 50000'!$H$13:$I$1200,2,FALSE)),"Not Found")</f>
        <v/>
      </c>
      <c r="F329" s="215"/>
      <c r="G329" s="215"/>
      <c r="H329" s="186"/>
    </row>
    <row r="330" spans="1:8" ht="12.75" customHeight="1" x14ac:dyDescent="0.35">
      <c r="A330" s="218"/>
      <c r="B330" s="218"/>
      <c r="C330" s="216"/>
      <c r="D330" s="235" t="str">
        <f>IFERROR(IF(ISBLANK(C330),"",_xlfn.XLOOKUP(C330,'Awards &gt; 50000'!$H$13:$H$1200,'Awards &gt; 50000'!$G$13:$G$1200,"Not Found",0,1)),"Not Found")</f>
        <v/>
      </c>
      <c r="E330" s="235" t="str">
        <f>IFERROR(IF(ISBLANK(C330),"",VLOOKUP(C330,'Awards &gt; 50000'!$H$13:$I$1200,2,FALSE)),"Not Found")</f>
        <v/>
      </c>
      <c r="F330" s="215"/>
      <c r="G330" s="215"/>
      <c r="H330" s="186"/>
    </row>
    <row r="331" spans="1:8" ht="12.75" customHeight="1" x14ac:dyDescent="0.35">
      <c r="A331" s="218"/>
      <c r="B331" s="218"/>
      <c r="C331" s="216"/>
      <c r="D331" s="235" t="str">
        <f>IFERROR(IF(ISBLANK(C331),"",_xlfn.XLOOKUP(C331,'Awards &gt; 50000'!$H$13:$H$1200,'Awards &gt; 50000'!$G$13:$G$1200,"Not Found",0,1)),"Not Found")</f>
        <v/>
      </c>
      <c r="E331" s="235" t="str">
        <f>IFERROR(IF(ISBLANK(C331),"",VLOOKUP(C331,'Awards &gt; 50000'!$H$13:$I$1200,2,FALSE)),"Not Found")</f>
        <v/>
      </c>
      <c r="F331" s="215"/>
      <c r="G331" s="215"/>
      <c r="H331" s="186"/>
    </row>
    <row r="332" spans="1:8" ht="12.75" customHeight="1" x14ac:dyDescent="0.35">
      <c r="A332" s="218"/>
      <c r="B332" s="218"/>
      <c r="C332" s="216"/>
      <c r="D332" s="235" t="str">
        <f>IFERROR(IF(ISBLANK(C332),"",_xlfn.XLOOKUP(C332,'Awards &gt; 50000'!$H$13:$H$1200,'Awards &gt; 50000'!$G$13:$G$1200,"Not Found",0,1)),"Not Found")</f>
        <v/>
      </c>
      <c r="E332" s="235" t="str">
        <f>IFERROR(IF(ISBLANK(C332),"",VLOOKUP(C332,'Awards &gt; 50000'!$H$13:$I$1200,2,FALSE)),"Not Found")</f>
        <v/>
      </c>
      <c r="F332" s="215"/>
      <c r="G332" s="215"/>
      <c r="H332" s="186"/>
    </row>
    <row r="333" spans="1:8" ht="12.75" customHeight="1" x14ac:dyDescent="0.35">
      <c r="A333" s="218"/>
      <c r="B333" s="218"/>
      <c r="C333" s="216"/>
      <c r="D333" s="235" t="str">
        <f>IFERROR(IF(ISBLANK(C333),"",_xlfn.XLOOKUP(C333,'Awards &gt; 50000'!$H$13:$H$1200,'Awards &gt; 50000'!$G$13:$G$1200,"Not Found",0,1)),"Not Found")</f>
        <v/>
      </c>
      <c r="E333" s="235" t="str">
        <f>IFERROR(IF(ISBLANK(C333),"",VLOOKUP(C333,'Awards &gt; 50000'!$H$13:$I$1200,2,FALSE)),"Not Found")</f>
        <v/>
      </c>
      <c r="F333" s="215"/>
      <c r="G333" s="215"/>
      <c r="H333" s="186"/>
    </row>
    <row r="334" spans="1:8" ht="12.75" customHeight="1" x14ac:dyDescent="0.35">
      <c r="A334" s="218"/>
      <c r="B334" s="218"/>
      <c r="C334" s="216"/>
      <c r="D334" s="235" t="str">
        <f>IFERROR(IF(ISBLANK(C334),"",_xlfn.XLOOKUP(C334,'Awards &gt; 50000'!$H$13:$H$1200,'Awards &gt; 50000'!$G$13:$G$1200,"Not Found",0,1)),"Not Found")</f>
        <v/>
      </c>
      <c r="E334" s="235" t="str">
        <f>IFERROR(IF(ISBLANK(C334),"",VLOOKUP(C334,'Awards &gt; 50000'!$H$13:$I$1200,2,FALSE)),"Not Found")</f>
        <v/>
      </c>
      <c r="F334" s="215"/>
      <c r="G334" s="215"/>
      <c r="H334" s="186"/>
    </row>
    <row r="335" spans="1:8" ht="12.75" customHeight="1" x14ac:dyDescent="0.35">
      <c r="A335" s="218"/>
      <c r="B335" s="218"/>
      <c r="C335" s="216"/>
      <c r="D335" s="235" t="str">
        <f>IFERROR(IF(ISBLANK(C335),"",_xlfn.XLOOKUP(C335,'Awards &gt; 50000'!$H$13:$H$1200,'Awards &gt; 50000'!$G$13:$G$1200,"Not Found",0,1)),"Not Found")</f>
        <v/>
      </c>
      <c r="E335" s="235" t="str">
        <f>IFERROR(IF(ISBLANK(C335),"",VLOOKUP(C335,'Awards &gt; 50000'!$H$13:$I$1200,2,FALSE)),"Not Found")</f>
        <v/>
      </c>
      <c r="F335" s="215"/>
      <c r="G335" s="215"/>
      <c r="H335" s="186"/>
    </row>
    <row r="336" spans="1:8" ht="12.75" customHeight="1" x14ac:dyDescent="0.35">
      <c r="A336" s="218"/>
      <c r="B336" s="218"/>
      <c r="C336" s="216"/>
      <c r="D336" s="235" t="str">
        <f>IFERROR(IF(ISBLANK(C336),"",_xlfn.XLOOKUP(C336,'Awards &gt; 50000'!$H$13:$H$1200,'Awards &gt; 50000'!$G$13:$G$1200,"Not Found",0,1)),"Not Found")</f>
        <v/>
      </c>
      <c r="E336" s="235" t="str">
        <f>IFERROR(IF(ISBLANK(C336),"",VLOOKUP(C336,'Awards &gt; 50000'!$H$13:$I$1200,2,FALSE)),"Not Found")</f>
        <v/>
      </c>
      <c r="F336" s="215"/>
      <c r="G336" s="215"/>
      <c r="H336" s="186"/>
    </row>
    <row r="337" spans="1:8" ht="12.75" customHeight="1" x14ac:dyDescent="0.35">
      <c r="A337" s="218"/>
      <c r="B337" s="218"/>
      <c r="C337" s="216"/>
      <c r="D337" s="235" t="str">
        <f>IFERROR(IF(ISBLANK(C337),"",_xlfn.XLOOKUP(C337,'Awards &gt; 50000'!$H$13:$H$1200,'Awards &gt; 50000'!$G$13:$G$1200,"Not Found",0,1)),"Not Found")</f>
        <v/>
      </c>
      <c r="E337" s="235" t="str">
        <f>IFERROR(IF(ISBLANK(C337),"",VLOOKUP(C337,'Awards &gt; 50000'!$H$13:$I$1200,2,FALSE)),"Not Found")</f>
        <v/>
      </c>
      <c r="F337" s="215"/>
      <c r="G337" s="215"/>
      <c r="H337" s="186"/>
    </row>
    <row r="338" spans="1:8" ht="12.75" customHeight="1" x14ac:dyDescent="0.35">
      <c r="A338" s="218"/>
      <c r="B338" s="218"/>
      <c r="C338" s="216"/>
      <c r="D338" s="235" t="str">
        <f>IFERROR(IF(ISBLANK(C338),"",_xlfn.XLOOKUP(C338,'Awards &gt; 50000'!$H$13:$H$1200,'Awards &gt; 50000'!$G$13:$G$1200,"Not Found",0,1)),"Not Found")</f>
        <v/>
      </c>
      <c r="E338" s="235" t="str">
        <f>IFERROR(IF(ISBLANK(C338),"",VLOOKUP(C338,'Awards &gt; 50000'!$H$13:$I$1200,2,FALSE)),"Not Found")</f>
        <v/>
      </c>
      <c r="F338" s="215"/>
      <c r="G338" s="215"/>
      <c r="H338" s="186"/>
    </row>
    <row r="339" spans="1:8" ht="12.75" customHeight="1" x14ac:dyDescent="0.35">
      <c r="A339" s="218"/>
      <c r="B339" s="218"/>
      <c r="C339" s="216"/>
      <c r="D339" s="235" t="str">
        <f>IFERROR(IF(ISBLANK(C339),"",_xlfn.XLOOKUP(C339,'Awards &gt; 50000'!$H$13:$H$1200,'Awards &gt; 50000'!$G$13:$G$1200,"Not Found",0,1)),"Not Found")</f>
        <v/>
      </c>
      <c r="E339" s="235" t="str">
        <f>IFERROR(IF(ISBLANK(C339),"",VLOOKUP(C339,'Awards &gt; 50000'!$H$13:$I$1200,2,FALSE)),"Not Found")</f>
        <v/>
      </c>
      <c r="F339" s="215"/>
      <c r="G339" s="215"/>
      <c r="H339" s="186"/>
    </row>
    <row r="340" spans="1:8" ht="12.75" customHeight="1" x14ac:dyDescent="0.35">
      <c r="A340" s="218"/>
      <c r="B340" s="218"/>
      <c r="C340" s="216"/>
      <c r="D340" s="235" t="str">
        <f>IFERROR(IF(ISBLANK(C340),"",_xlfn.XLOOKUP(C340,'Awards &gt; 50000'!$H$13:$H$1200,'Awards &gt; 50000'!$G$13:$G$1200,"Not Found",0,1)),"Not Found")</f>
        <v/>
      </c>
      <c r="E340" s="235" t="str">
        <f>IFERROR(IF(ISBLANK(C340),"",VLOOKUP(C340,'Awards &gt; 50000'!$H$13:$I$1200,2,FALSE)),"Not Found")</f>
        <v/>
      </c>
      <c r="F340" s="215"/>
      <c r="G340" s="215"/>
      <c r="H340" s="186"/>
    </row>
    <row r="341" spans="1:8" ht="12.75" customHeight="1" x14ac:dyDescent="0.35">
      <c r="A341" s="218"/>
      <c r="B341" s="218"/>
      <c r="C341" s="216"/>
      <c r="D341" s="235" t="str">
        <f>IFERROR(IF(ISBLANK(C341),"",_xlfn.XLOOKUP(C341,'Awards &gt; 50000'!$H$13:$H$1200,'Awards &gt; 50000'!$G$13:$G$1200,"Not Found",0,1)),"Not Found")</f>
        <v/>
      </c>
      <c r="E341" s="235" t="str">
        <f>IFERROR(IF(ISBLANK(C341),"",VLOOKUP(C341,'Awards &gt; 50000'!$H$13:$I$1200,2,FALSE)),"Not Found")</f>
        <v/>
      </c>
      <c r="F341" s="215"/>
      <c r="G341" s="215"/>
      <c r="H341" s="186"/>
    </row>
    <row r="342" spans="1:8" ht="12.75" customHeight="1" x14ac:dyDescent="0.35">
      <c r="A342" s="218"/>
      <c r="B342" s="218"/>
      <c r="C342" s="216"/>
      <c r="D342" s="235" t="str">
        <f>IFERROR(IF(ISBLANK(C342),"",_xlfn.XLOOKUP(C342,'Awards &gt; 50000'!$H$13:$H$1200,'Awards &gt; 50000'!$G$13:$G$1200,"Not Found",0,1)),"Not Found")</f>
        <v/>
      </c>
      <c r="E342" s="235" t="str">
        <f>IFERROR(IF(ISBLANK(C342),"",VLOOKUP(C342,'Awards &gt; 50000'!$H$13:$I$1200,2,FALSE)),"Not Found")</f>
        <v/>
      </c>
      <c r="F342" s="215"/>
      <c r="G342" s="215"/>
      <c r="H342" s="186"/>
    </row>
    <row r="343" spans="1:8" ht="12.75" customHeight="1" x14ac:dyDescent="0.35">
      <c r="A343" s="218"/>
      <c r="B343" s="218"/>
      <c r="C343" s="216"/>
      <c r="D343" s="235" t="str">
        <f>IFERROR(IF(ISBLANK(C343),"",_xlfn.XLOOKUP(C343,'Awards &gt; 50000'!$H$13:$H$1200,'Awards &gt; 50000'!$G$13:$G$1200,"Not Found",0,1)),"Not Found")</f>
        <v/>
      </c>
      <c r="E343" s="235" t="str">
        <f>IFERROR(IF(ISBLANK(C343),"",VLOOKUP(C343,'Awards &gt; 50000'!$H$13:$I$1200,2,FALSE)),"Not Found")</f>
        <v/>
      </c>
      <c r="F343" s="215"/>
      <c r="G343" s="215"/>
      <c r="H343" s="186"/>
    </row>
    <row r="344" spans="1:8" ht="12.75" customHeight="1" x14ac:dyDescent="0.35">
      <c r="A344" s="218"/>
      <c r="B344" s="218"/>
      <c r="C344" s="216"/>
      <c r="D344" s="235" t="str">
        <f>IFERROR(IF(ISBLANK(C344),"",_xlfn.XLOOKUP(C344,'Awards &gt; 50000'!$H$13:$H$1200,'Awards &gt; 50000'!$G$13:$G$1200,"Not Found",0,1)),"Not Found")</f>
        <v/>
      </c>
      <c r="E344" s="235" t="str">
        <f>IFERROR(IF(ISBLANK(C344),"",VLOOKUP(C344,'Awards &gt; 50000'!$H$13:$I$1200,2,FALSE)),"Not Found")</f>
        <v/>
      </c>
      <c r="F344" s="215"/>
      <c r="G344" s="215"/>
      <c r="H344" s="186"/>
    </row>
    <row r="345" spans="1:8" ht="12.75" customHeight="1" x14ac:dyDescent="0.35">
      <c r="A345" s="218"/>
      <c r="B345" s="218"/>
      <c r="C345" s="216"/>
      <c r="D345" s="235" t="str">
        <f>IFERROR(IF(ISBLANK(C345),"",_xlfn.XLOOKUP(C345,'Awards &gt; 50000'!$H$13:$H$1200,'Awards &gt; 50000'!$G$13:$G$1200,"Not Found",0,1)),"Not Found")</f>
        <v/>
      </c>
      <c r="E345" s="235" t="str">
        <f>IFERROR(IF(ISBLANK(C345),"",VLOOKUP(C345,'Awards &gt; 50000'!$H$13:$I$1200,2,FALSE)),"Not Found")</f>
        <v/>
      </c>
      <c r="F345" s="215"/>
      <c r="G345" s="215"/>
      <c r="H345" s="186"/>
    </row>
    <row r="346" spans="1:8" ht="12.75" customHeight="1" x14ac:dyDescent="0.35">
      <c r="A346" s="218"/>
      <c r="B346" s="218"/>
      <c r="C346" s="216"/>
      <c r="D346" s="235" t="str">
        <f>IFERROR(IF(ISBLANK(C346),"",_xlfn.XLOOKUP(C346,'Awards &gt; 50000'!$H$13:$H$1200,'Awards &gt; 50000'!$G$13:$G$1200,"Not Found",0,1)),"Not Found")</f>
        <v/>
      </c>
      <c r="E346" s="235" t="str">
        <f>IFERROR(IF(ISBLANK(C346),"",VLOOKUP(C346,'Awards &gt; 50000'!$H$13:$I$1200,2,FALSE)),"Not Found")</f>
        <v/>
      </c>
      <c r="F346" s="215"/>
      <c r="G346" s="215"/>
      <c r="H346" s="186"/>
    </row>
    <row r="347" spans="1:8" ht="12.75" customHeight="1" x14ac:dyDescent="0.35">
      <c r="A347" s="218"/>
      <c r="B347" s="218"/>
      <c r="C347" s="216"/>
      <c r="D347" s="235" t="str">
        <f>IFERROR(IF(ISBLANK(C347),"",_xlfn.XLOOKUP(C347,'Awards &gt; 50000'!$H$13:$H$1200,'Awards &gt; 50000'!$G$13:$G$1200,"Not Found",0,1)),"Not Found")</f>
        <v/>
      </c>
      <c r="E347" s="235" t="str">
        <f>IFERROR(IF(ISBLANK(C347),"",VLOOKUP(C347,'Awards &gt; 50000'!$H$13:$I$1200,2,FALSE)),"Not Found")</f>
        <v/>
      </c>
      <c r="F347" s="215"/>
      <c r="G347" s="215"/>
      <c r="H347" s="186"/>
    </row>
    <row r="348" spans="1:8" ht="12.75" customHeight="1" x14ac:dyDescent="0.35">
      <c r="A348" s="218"/>
      <c r="B348" s="218"/>
      <c r="C348" s="216"/>
      <c r="D348" s="235" t="str">
        <f>IFERROR(IF(ISBLANK(C348),"",_xlfn.XLOOKUP(C348,'Awards &gt; 50000'!$H$13:$H$1200,'Awards &gt; 50000'!$G$13:$G$1200,"Not Found",0,1)),"Not Found")</f>
        <v/>
      </c>
      <c r="E348" s="235" t="str">
        <f>IFERROR(IF(ISBLANK(C348),"",VLOOKUP(C348,'Awards &gt; 50000'!$H$13:$I$1200,2,FALSE)),"Not Found")</f>
        <v/>
      </c>
      <c r="F348" s="215"/>
      <c r="G348" s="215"/>
      <c r="H348" s="186"/>
    </row>
    <row r="349" spans="1:8" ht="12.75" customHeight="1" x14ac:dyDescent="0.35">
      <c r="A349" s="218"/>
      <c r="B349" s="218"/>
      <c r="C349" s="216"/>
      <c r="D349" s="235" t="str">
        <f>IFERROR(IF(ISBLANK(C349),"",_xlfn.XLOOKUP(C349,'Awards &gt; 50000'!$H$13:$H$1200,'Awards &gt; 50000'!$G$13:$G$1200,"Not Found",0,1)),"Not Found")</f>
        <v/>
      </c>
      <c r="E349" s="235" t="str">
        <f>IFERROR(IF(ISBLANK(C349),"",VLOOKUP(C349,'Awards &gt; 50000'!$H$13:$I$1200,2,FALSE)),"Not Found")</f>
        <v/>
      </c>
      <c r="F349" s="215"/>
      <c r="G349" s="215"/>
      <c r="H349" s="186"/>
    </row>
    <row r="350" spans="1:8" ht="12.75" customHeight="1" x14ac:dyDescent="0.35">
      <c r="A350" s="218"/>
      <c r="B350" s="218"/>
      <c r="C350" s="216"/>
      <c r="D350" s="235" t="str">
        <f>IFERROR(IF(ISBLANK(C350),"",_xlfn.XLOOKUP(C350,'Awards &gt; 50000'!$H$13:$H$1200,'Awards &gt; 50000'!$G$13:$G$1200,"Not Found",0,1)),"Not Found")</f>
        <v/>
      </c>
      <c r="E350" s="235" t="str">
        <f>IFERROR(IF(ISBLANK(C350),"",VLOOKUP(C350,'Awards &gt; 50000'!$H$13:$I$1200,2,FALSE)),"Not Found")</f>
        <v/>
      </c>
      <c r="F350" s="215"/>
      <c r="G350" s="215"/>
      <c r="H350" s="186"/>
    </row>
    <row r="351" spans="1:8" ht="12.75" customHeight="1" x14ac:dyDescent="0.35">
      <c r="A351" s="218"/>
      <c r="B351" s="218"/>
      <c r="C351" s="216"/>
      <c r="D351" s="235" t="str">
        <f>IFERROR(IF(ISBLANK(C351),"",_xlfn.XLOOKUP(C351,'Awards &gt; 50000'!$H$13:$H$1200,'Awards &gt; 50000'!$G$13:$G$1200,"Not Found",0,1)),"Not Found")</f>
        <v/>
      </c>
      <c r="E351" s="235" t="str">
        <f>IFERROR(IF(ISBLANK(C351),"",VLOOKUP(C351,'Awards &gt; 50000'!$H$13:$I$1200,2,FALSE)),"Not Found")</f>
        <v/>
      </c>
      <c r="F351" s="215"/>
      <c r="G351" s="215"/>
      <c r="H351" s="186"/>
    </row>
    <row r="352" spans="1:8" ht="12.75" customHeight="1" x14ac:dyDescent="0.35">
      <c r="A352" s="218"/>
      <c r="B352" s="218"/>
      <c r="C352" s="216"/>
      <c r="D352" s="235" t="str">
        <f>IFERROR(IF(ISBLANK(C352),"",_xlfn.XLOOKUP(C352,'Awards &gt; 50000'!$H$13:$H$1200,'Awards &gt; 50000'!$G$13:$G$1200,"Not Found",0,1)),"Not Found")</f>
        <v/>
      </c>
      <c r="E352" s="235" t="str">
        <f>IFERROR(IF(ISBLANK(C352),"",VLOOKUP(C352,'Awards &gt; 50000'!$H$13:$I$1200,2,FALSE)),"Not Found")</f>
        <v/>
      </c>
      <c r="F352" s="215"/>
      <c r="G352" s="215"/>
      <c r="H352" s="186"/>
    </row>
    <row r="353" spans="1:8" ht="12.75" customHeight="1" x14ac:dyDescent="0.35">
      <c r="A353" s="218"/>
      <c r="B353" s="218"/>
      <c r="C353" s="216"/>
      <c r="D353" s="235" t="str">
        <f>IFERROR(IF(ISBLANK(C353),"",_xlfn.XLOOKUP(C353,'Awards &gt; 50000'!$H$13:$H$1200,'Awards &gt; 50000'!$G$13:$G$1200,"Not Found",0,1)),"Not Found")</f>
        <v/>
      </c>
      <c r="E353" s="235" t="str">
        <f>IFERROR(IF(ISBLANK(C353),"",VLOOKUP(C353,'Awards &gt; 50000'!$H$13:$I$1200,2,FALSE)),"Not Found")</f>
        <v/>
      </c>
      <c r="F353" s="215"/>
      <c r="G353" s="215"/>
      <c r="H353" s="186"/>
    </row>
    <row r="354" spans="1:8" ht="12.75" customHeight="1" x14ac:dyDescent="0.35">
      <c r="A354" s="218"/>
      <c r="B354" s="218"/>
      <c r="C354" s="216"/>
      <c r="D354" s="235" t="str">
        <f>IFERROR(IF(ISBLANK(C354),"",_xlfn.XLOOKUP(C354,'Awards &gt; 50000'!$H$13:$H$1200,'Awards &gt; 50000'!$G$13:$G$1200,"Not Found",0,1)),"Not Found")</f>
        <v/>
      </c>
      <c r="E354" s="235" t="str">
        <f>IFERROR(IF(ISBLANK(C354),"",VLOOKUP(C354,'Awards &gt; 50000'!$H$13:$I$1200,2,FALSE)),"Not Found")</f>
        <v/>
      </c>
      <c r="F354" s="215"/>
      <c r="G354" s="215"/>
      <c r="H354" s="186"/>
    </row>
    <row r="355" spans="1:8" ht="12.75" customHeight="1" x14ac:dyDescent="0.35">
      <c r="A355" s="218"/>
      <c r="B355" s="218"/>
      <c r="C355" s="216"/>
      <c r="D355" s="235" t="str">
        <f>IFERROR(IF(ISBLANK(C355),"",_xlfn.XLOOKUP(C355,'Awards &gt; 50000'!$H$13:$H$1200,'Awards &gt; 50000'!$G$13:$G$1200,"Not Found",0,1)),"Not Found")</f>
        <v/>
      </c>
      <c r="E355" s="235" t="str">
        <f>IFERROR(IF(ISBLANK(C355),"",VLOOKUP(C355,'Awards &gt; 50000'!$H$13:$I$1200,2,FALSE)),"Not Found")</f>
        <v/>
      </c>
      <c r="F355" s="215"/>
      <c r="G355" s="215"/>
      <c r="H355" s="186"/>
    </row>
    <row r="356" spans="1:8" ht="12.75" customHeight="1" x14ac:dyDescent="0.35">
      <c r="A356" s="218"/>
      <c r="B356" s="218"/>
      <c r="C356" s="216"/>
      <c r="D356" s="235" t="str">
        <f>IFERROR(IF(ISBLANK(C356),"",_xlfn.XLOOKUP(C356,'Awards &gt; 50000'!$H$13:$H$1200,'Awards &gt; 50000'!$G$13:$G$1200,"Not Found",0,1)),"Not Found")</f>
        <v/>
      </c>
      <c r="E356" s="235" t="str">
        <f>IFERROR(IF(ISBLANK(C356),"",VLOOKUP(C356,'Awards &gt; 50000'!$H$13:$I$1200,2,FALSE)),"Not Found")</f>
        <v/>
      </c>
      <c r="F356" s="215"/>
      <c r="G356" s="215"/>
      <c r="H356" s="186"/>
    </row>
    <row r="357" spans="1:8" ht="12.75" customHeight="1" x14ac:dyDescent="0.35">
      <c r="A357" s="218"/>
      <c r="B357" s="218"/>
      <c r="C357" s="216"/>
      <c r="D357" s="235" t="str">
        <f>IFERROR(IF(ISBLANK(C357),"",_xlfn.XLOOKUP(C357,'Awards &gt; 50000'!$H$13:$H$1200,'Awards &gt; 50000'!$G$13:$G$1200,"Not Found",0,1)),"Not Found")</f>
        <v/>
      </c>
      <c r="E357" s="235" t="str">
        <f>IFERROR(IF(ISBLANK(C357),"",VLOOKUP(C357,'Awards &gt; 50000'!$H$13:$I$1200,2,FALSE)),"Not Found")</f>
        <v/>
      </c>
      <c r="F357" s="215"/>
      <c r="G357" s="215"/>
      <c r="H357" s="186"/>
    </row>
    <row r="358" spans="1:8" ht="12.75" customHeight="1" x14ac:dyDescent="0.35">
      <c r="A358" s="218"/>
      <c r="B358" s="218"/>
      <c r="C358" s="216"/>
      <c r="D358" s="235" t="str">
        <f>IFERROR(IF(ISBLANK(C358),"",_xlfn.XLOOKUP(C358,'Awards &gt; 50000'!$H$13:$H$1200,'Awards &gt; 50000'!$G$13:$G$1200,"Not Found",0,1)),"Not Found")</f>
        <v/>
      </c>
      <c r="E358" s="235" t="str">
        <f>IFERROR(IF(ISBLANK(C358),"",VLOOKUP(C358,'Awards &gt; 50000'!$H$13:$I$1200,2,FALSE)),"Not Found")</f>
        <v/>
      </c>
      <c r="F358" s="215"/>
      <c r="G358" s="215"/>
      <c r="H358" s="186"/>
    </row>
    <row r="359" spans="1:8" ht="12.75" customHeight="1" x14ac:dyDescent="0.35">
      <c r="A359" s="218"/>
      <c r="B359" s="218"/>
      <c r="C359" s="216"/>
      <c r="D359" s="235" t="str">
        <f>IFERROR(IF(ISBLANK(C359),"",_xlfn.XLOOKUP(C359,'Awards &gt; 50000'!$H$13:$H$1200,'Awards &gt; 50000'!$G$13:$G$1200,"Not Found",0,1)),"Not Found")</f>
        <v/>
      </c>
      <c r="E359" s="235" t="str">
        <f>IFERROR(IF(ISBLANK(C359),"",VLOOKUP(C359,'Awards &gt; 50000'!$H$13:$I$1200,2,FALSE)),"Not Found")</f>
        <v/>
      </c>
      <c r="F359" s="215"/>
      <c r="G359" s="215"/>
      <c r="H359" s="186"/>
    </row>
    <row r="360" spans="1:8" ht="12.75" customHeight="1" x14ac:dyDescent="0.35">
      <c r="A360" s="218"/>
      <c r="B360" s="218"/>
      <c r="C360" s="216"/>
      <c r="D360" s="235" t="str">
        <f>IFERROR(IF(ISBLANK(C360),"",_xlfn.XLOOKUP(C360,'Awards &gt; 50000'!$H$13:$H$1200,'Awards &gt; 50000'!$G$13:$G$1200,"Not Found",0,1)),"Not Found")</f>
        <v/>
      </c>
      <c r="E360" s="235" t="str">
        <f>IFERROR(IF(ISBLANK(C360),"",VLOOKUP(C360,'Awards &gt; 50000'!$H$13:$I$1200,2,FALSE)),"Not Found")</f>
        <v/>
      </c>
      <c r="F360" s="215"/>
      <c r="G360" s="215"/>
      <c r="H360" s="186"/>
    </row>
    <row r="361" spans="1:8" ht="12.75" customHeight="1" x14ac:dyDescent="0.35">
      <c r="A361" s="218"/>
      <c r="B361" s="218"/>
      <c r="C361" s="216"/>
      <c r="D361" s="235" t="str">
        <f>IFERROR(IF(ISBLANK(C361),"",_xlfn.XLOOKUP(C361,'Awards &gt; 50000'!$H$13:$H$1200,'Awards &gt; 50000'!$G$13:$G$1200,"Not Found",0,1)),"Not Found")</f>
        <v/>
      </c>
      <c r="E361" s="235" t="str">
        <f>IFERROR(IF(ISBLANK(C361),"",VLOOKUP(C361,'Awards &gt; 50000'!$H$13:$I$1200,2,FALSE)),"Not Found")</f>
        <v/>
      </c>
      <c r="F361" s="215"/>
      <c r="G361" s="215"/>
      <c r="H361" s="186"/>
    </row>
    <row r="362" spans="1:8" ht="12.75" customHeight="1" x14ac:dyDescent="0.35">
      <c r="A362" s="218"/>
      <c r="B362" s="218"/>
      <c r="C362" s="216"/>
      <c r="D362" s="235" t="str">
        <f>IFERROR(IF(ISBLANK(C362),"",_xlfn.XLOOKUP(C362,'Awards &gt; 50000'!$H$13:$H$1200,'Awards &gt; 50000'!$G$13:$G$1200,"Not Found",0,1)),"Not Found")</f>
        <v/>
      </c>
      <c r="E362" s="235" t="str">
        <f>IFERROR(IF(ISBLANK(C362),"",VLOOKUP(C362,'Awards &gt; 50000'!$H$13:$I$1200,2,FALSE)),"Not Found")</f>
        <v/>
      </c>
      <c r="F362" s="215"/>
      <c r="G362" s="215"/>
      <c r="H362" s="186"/>
    </row>
    <row r="363" spans="1:8" ht="12.75" customHeight="1" x14ac:dyDescent="0.35">
      <c r="A363" s="218"/>
      <c r="B363" s="218"/>
      <c r="C363" s="216"/>
      <c r="D363" s="235" t="str">
        <f>IFERROR(IF(ISBLANK(C363),"",_xlfn.XLOOKUP(C363,'Awards &gt; 50000'!$H$13:$H$1200,'Awards &gt; 50000'!$G$13:$G$1200,"Not Found",0,1)),"Not Found")</f>
        <v/>
      </c>
      <c r="E363" s="235" t="str">
        <f>IFERROR(IF(ISBLANK(C363),"",VLOOKUP(C363,'Awards &gt; 50000'!$H$13:$I$1200,2,FALSE)),"Not Found")</f>
        <v/>
      </c>
      <c r="F363" s="215"/>
      <c r="G363" s="215"/>
      <c r="H363" s="186"/>
    </row>
    <row r="364" spans="1:8" ht="12.75" customHeight="1" x14ac:dyDescent="0.35">
      <c r="A364" s="218"/>
      <c r="B364" s="218"/>
      <c r="C364" s="216"/>
      <c r="D364" s="235" t="str">
        <f>IFERROR(IF(ISBLANK(C364),"",_xlfn.XLOOKUP(C364,'Awards &gt; 50000'!$H$13:$H$1200,'Awards &gt; 50000'!$G$13:$G$1200,"Not Found",0,1)),"Not Found")</f>
        <v/>
      </c>
      <c r="E364" s="235" t="str">
        <f>IFERROR(IF(ISBLANK(C364),"",VLOOKUP(C364,'Awards &gt; 50000'!$H$13:$I$1200,2,FALSE)),"Not Found")</f>
        <v/>
      </c>
      <c r="F364" s="215"/>
      <c r="G364" s="215"/>
      <c r="H364" s="186"/>
    </row>
    <row r="365" spans="1:8" ht="12.75" customHeight="1" x14ac:dyDescent="0.35">
      <c r="A365" s="218"/>
      <c r="B365" s="218"/>
      <c r="C365" s="216"/>
      <c r="D365" s="235" t="str">
        <f>IFERROR(IF(ISBLANK(C365),"",_xlfn.XLOOKUP(C365,'Awards &gt; 50000'!$H$13:$H$1200,'Awards &gt; 50000'!$G$13:$G$1200,"Not Found",0,1)),"Not Found")</f>
        <v/>
      </c>
      <c r="E365" s="235" t="str">
        <f>IFERROR(IF(ISBLANK(C365),"",VLOOKUP(C365,'Awards &gt; 50000'!$H$13:$I$1200,2,FALSE)),"Not Found")</f>
        <v/>
      </c>
      <c r="F365" s="215"/>
      <c r="G365" s="215"/>
      <c r="H365" s="186"/>
    </row>
    <row r="366" spans="1:8" ht="12.75" customHeight="1" x14ac:dyDescent="0.35">
      <c r="A366" s="218"/>
      <c r="B366" s="218"/>
      <c r="C366" s="216"/>
      <c r="D366" s="235" t="str">
        <f>IFERROR(IF(ISBLANK(C366),"",_xlfn.XLOOKUP(C366,'Awards &gt; 50000'!$H$13:$H$1200,'Awards &gt; 50000'!$G$13:$G$1200,"Not Found",0,1)),"Not Found")</f>
        <v/>
      </c>
      <c r="E366" s="235" t="str">
        <f>IFERROR(IF(ISBLANK(C366),"",VLOOKUP(C366,'Awards &gt; 50000'!$H$13:$I$1200,2,FALSE)),"Not Found")</f>
        <v/>
      </c>
      <c r="F366" s="215"/>
      <c r="G366" s="215"/>
      <c r="H366" s="186"/>
    </row>
    <row r="367" spans="1:8" ht="12.75" customHeight="1" x14ac:dyDescent="0.35">
      <c r="A367" s="218"/>
      <c r="B367" s="218"/>
      <c r="C367" s="216"/>
      <c r="D367" s="235" t="str">
        <f>IFERROR(IF(ISBLANK(C367),"",_xlfn.XLOOKUP(C367,'Awards &gt; 50000'!$H$13:$H$1200,'Awards &gt; 50000'!$G$13:$G$1200,"Not Found",0,1)),"Not Found")</f>
        <v/>
      </c>
      <c r="E367" s="235" t="str">
        <f>IFERROR(IF(ISBLANK(C367),"",VLOOKUP(C367,'Awards &gt; 50000'!$H$13:$I$1200,2,FALSE)),"Not Found")</f>
        <v/>
      </c>
      <c r="F367" s="215"/>
      <c r="G367" s="215"/>
      <c r="H367" s="186"/>
    </row>
    <row r="368" spans="1:8" ht="12.75" customHeight="1" x14ac:dyDescent="0.35">
      <c r="A368" s="218"/>
      <c r="B368" s="218"/>
      <c r="C368" s="216"/>
      <c r="D368" s="235" t="str">
        <f>IFERROR(IF(ISBLANK(C368),"",_xlfn.XLOOKUP(C368,'Awards &gt; 50000'!$H$13:$H$1200,'Awards &gt; 50000'!$G$13:$G$1200,"Not Found",0,1)),"Not Found")</f>
        <v/>
      </c>
      <c r="E368" s="235" t="str">
        <f>IFERROR(IF(ISBLANK(C368),"",VLOOKUP(C368,'Awards &gt; 50000'!$H$13:$I$1200,2,FALSE)),"Not Found")</f>
        <v/>
      </c>
      <c r="F368" s="215"/>
      <c r="G368" s="215"/>
      <c r="H368" s="186"/>
    </row>
    <row r="369" spans="1:8" ht="12.75" customHeight="1" x14ac:dyDescent="0.35">
      <c r="A369" s="218"/>
      <c r="B369" s="218"/>
      <c r="C369" s="216"/>
      <c r="D369" s="235" t="str">
        <f>IFERROR(IF(ISBLANK(C369),"",_xlfn.XLOOKUP(C369,'Awards &gt; 50000'!$H$13:$H$1200,'Awards &gt; 50000'!$G$13:$G$1200,"Not Found",0,1)),"Not Found")</f>
        <v/>
      </c>
      <c r="E369" s="235" t="str">
        <f>IFERROR(IF(ISBLANK(C369),"",VLOOKUP(C369,'Awards &gt; 50000'!$H$13:$I$1200,2,FALSE)),"Not Found")</f>
        <v/>
      </c>
      <c r="F369" s="215"/>
      <c r="G369" s="215"/>
      <c r="H369" s="186"/>
    </row>
    <row r="370" spans="1:8" ht="12.75" customHeight="1" x14ac:dyDescent="0.35">
      <c r="A370" s="218"/>
      <c r="B370" s="218"/>
      <c r="C370" s="216"/>
      <c r="D370" s="235" t="str">
        <f>IFERROR(IF(ISBLANK(C370),"",_xlfn.XLOOKUP(C370,'Awards &gt; 50000'!$H$13:$H$1200,'Awards &gt; 50000'!$G$13:$G$1200,"Not Found",0,1)),"Not Found")</f>
        <v/>
      </c>
      <c r="E370" s="235" t="str">
        <f>IFERROR(IF(ISBLANK(C370),"",VLOOKUP(C370,'Awards &gt; 50000'!$H$13:$I$1200,2,FALSE)),"Not Found")</f>
        <v/>
      </c>
      <c r="F370" s="215"/>
      <c r="G370" s="215"/>
      <c r="H370" s="186"/>
    </row>
    <row r="371" spans="1:8" ht="12.75" customHeight="1" x14ac:dyDescent="0.35">
      <c r="A371" s="218"/>
      <c r="B371" s="218"/>
      <c r="C371" s="216"/>
      <c r="D371" s="235" t="str">
        <f>IFERROR(IF(ISBLANK(C371),"",_xlfn.XLOOKUP(C371,'Awards &gt; 50000'!$H$13:$H$1200,'Awards &gt; 50000'!$G$13:$G$1200,"Not Found",0,1)),"Not Found")</f>
        <v/>
      </c>
      <c r="E371" s="235" t="str">
        <f>IFERROR(IF(ISBLANK(C371),"",VLOOKUP(C371,'Awards &gt; 50000'!$H$13:$I$1200,2,FALSE)),"Not Found")</f>
        <v/>
      </c>
      <c r="F371" s="215"/>
      <c r="G371" s="215"/>
      <c r="H371" s="186"/>
    </row>
    <row r="372" spans="1:8" ht="12.75" customHeight="1" x14ac:dyDescent="0.35">
      <c r="A372" s="218"/>
      <c r="B372" s="218"/>
      <c r="C372" s="216"/>
      <c r="D372" s="235" t="str">
        <f>IFERROR(IF(ISBLANK(C372),"",_xlfn.XLOOKUP(C372,'Awards &gt; 50000'!$H$13:$H$1200,'Awards &gt; 50000'!$G$13:$G$1200,"Not Found",0,1)),"Not Found")</f>
        <v/>
      </c>
      <c r="E372" s="235" t="str">
        <f>IFERROR(IF(ISBLANK(C372),"",VLOOKUP(C372,'Awards &gt; 50000'!$H$13:$I$1200,2,FALSE)),"Not Found")</f>
        <v/>
      </c>
      <c r="F372" s="215"/>
      <c r="G372" s="215"/>
      <c r="H372" s="186"/>
    </row>
    <row r="373" spans="1:8" ht="12.75" customHeight="1" x14ac:dyDescent="0.35">
      <c r="A373" s="218"/>
      <c r="B373" s="218"/>
      <c r="C373" s="216"/>
      <c r="D373" s="235" t="str">
        <f>IFERROR(IF(ISBLANK(C373),"",_xlfn.XLOOKUP(C373,'Awards &gt; 50000'!$H$13:$H$1200,'Awards &gt; 50000'!$G$13:$G$1200,"Not Found",0,1)),"Not Found")</f>
        <v/>
      </c>
      <c r="E373" s="235" t="str">
        <f>IFERROR(IF(ISBLANK(C373),"",VLOOKUP(C373,'Awards &gt; 50000'!$H$13:$I$1200,2,FALSE)),"Not Found")</f>
        <v/>
      </c>
      <c r="F373" s="215"/>
      <c r="G373" s="215"/>
      <c r="H373" s="186"/>
    </row>
    <row r="374" spans="1:8" ht="12.75" customHeight="1" x14ac:dyDescent="0.35">
      <c r="A374" s="218"/>
      <c r="B374" s="218"/>
      <c r="C374" s="216"/>
      <c r="D374" s="235" t="str">
        <f>IFERROR(IF(ISBLANK(C374),"",_xlfn.XLOOKUP(C374,'Awards &gt; 50000'!$H$13:$H$1200,'Awards &gt; 50000'!$G$13:$G$1200,"Not Found",0,1)),"Not Found")</f>
        <v/>
      </c>
      <c r="E374" s="235" t="str">
        <f>IFERROR(IF(ISBLANK(C374),"",VLOOKUP(C374,'Awards &gt; 50000'!$H$13:$I$1200,2,FALSE)),"Not Found")</f>
        <v/>
      </c>
      <c r="F374" s="215"/>
      <c r="G374" s="215"/>
      <c r="H374" s="186"/>
    </row>
    <row r="375" spans="1:8" ht="12.75" customHeight="1" x14ac:dyDescent="0.35">
      <c r="A375" s="218"/>
      <c r="B375" s="218"/>
      <c r="C375" s="216"/>
      <c r="D375" s="235" t="str">
        <f>IFERROR(IF(ISBLANK(C375),"",_xlfn.XLOOKUP(C375,'Awards &gt; 50000'!$H$13:$H$1200,'Awards &gt; 50000'!$G$13:$G$1200,"Not Found",0,1)),"Not Found")</f>
        <v/>
      </c>
      <c r="E375" s="235" t="str">
        <f>IFERROR(IF(ISBLANK(C375),"",VLOOKUP(C375,'Awards &gt; 50000'!$H$13:$I$1200,2,FALSE)),"Not Found")</f>
        <v/>
      </c>
      <c r="F375" s="215"/>
      <c r="G375" s="215"/>
      <c r="H375" s="186"/>
    </row>
    <row r="376" spans="1:8" ht="12.75" customHeight="1" x14ac:dyDescent="0.35">
      <c r="A376" s="218"/>
      <c r="B376" s="218"/>
      <c r="C376" s="216"/>
      <c r="D376" s="235" t="str">
        <f>IFERROR(IF(ISBLANK(C376),"",_xlfn.XLOOKUP(C376,'Awards &gt; 50000'!$H$13:$H$1200,'Awards &gt; 50000'!$G$13:$G$1200,"Not Found",0,1)),"Not Found")</f>
        <v/>
      </c>
      <c r="E376" s="235" t="str">
        <f>IFERROR(IF(ISBLANK(C376),"",VLOOKUP(C376,'Awards &gt; 50000'!$H$13:$I$1200,2,FALSE)),"Not Found")</f>
        <v/>
      </c>
      <c r="F376" s="215"/>
      <c r="G376" s="215"/>
      <c r="H376" s="186"/>
    </row>
    <row r="377" spans="1:8" ht="12.75" customHeight="1" x14ac:dyDescent="0.35">
      <c r="A377" s="218"/>
      <c r="B377" s="218"/>
      <c r="C377" s="216"/>
      <c r="D377" s="235" t="str">
        <f>IFERROR(IF(ISBLANK(C377),"",_xlfn.XLOOKUP(C377,'Awards &gt; 50000'!$H$13:$H$1200,'Awards &gt; 50000'!$G$13:$G$1200,"Not Found",0,1)),"Not Found")</f>
        <v/>
      </c>
      <c r="E377" s="235" t="str">
        <f>IFERROR(IF(ISBLANK(C377),"",VLOOKUP(C377,'Awards &gt; 50000'!$H$13:$I$1200,2,FALSE)),"Not Found")</f>
        <v/>
      </c>
      <c r="F377" s="215"/>
      <c r="G377" s="215"/>
      <c r="H377" s="186"/>
    </row>
    <row r="378" spans="1:8" ht="12.75" customHeight="1" x14ac:dyDescent="0.35">
      <c r="A378" s="218"/>
      <c r="B378" s="218"/>
      <c r="C378" s="216"/>
      <c r="D378" s="235" t="str">
        <f>IFERROR(IF(ISBLANK(C378),"",_xlfn.XLOOKUP(C378,'Awards &gt; 50000'!$H$13:$H$1200,'Awards &gt; 50000'!$G$13:$G$1200,"Not Found",0,1)),"Not Found")</f>
        <v/>
      </c>
      <c r="E378" s="235" t="str">
        <f>IFERROR(IF(ISBLANK(C378),"",VLOOKUP(C378,'Awards &gt; 50000'!$H$13:$I$1200,2,FALSE)),"Not Found")</f>
        <v/>
      </c>
      <c r="F378" s="215"/>
      <c r="G378" s="215"/>
      <c r="H378" s="186"/>
    </row>
    <row r="379" spans="1:8" ht="12.75" customHeight="1" x14ac:dyDescent="0.35">
      <c r="A379" s="218"/>
      <c r="B379" s="218"/>
      <c r="C379" s="216"/>
      <c r="D379" s="235" t="str">
        <f>IFERROR(IF(ISBLANK(C379),"",_xlfn.XLOOKUP(C379,'Awards &gt; 50000'!$H$13:$H$1200,'Awards &gt; 50000'!$G$13:$G$1200,"Not Found",0,1)),"Not Found")</f>
        <v/>
      </c>
      <c r="E379" s="235" t="str">
        <f>IFERROR(IF(ISBLANK(C379),"",VLOOKUP(C379,'Awards &gt; 50000'!$H$13:$I$1200,2,FALSE)),"Not Found")</f>
        <v/>
      </c>
      <c r="F379" s="215"/>
      <c r="G379" s="215"/>
      <c r="H379" s="186"/>
    </row>
    <row r="380" spans="1:8" ht="12.75" customHeight="1" x14ac:dyDescent="0.35">
      <c r="A380" s="218"/>
      <c r="B380" s="218"/>
      <c r="C380" s="216"/>
      <c r="D380" s="235" t="str">
        <f>IFERROR(IF(ISBLANK(C380),"",_xlfn.XLOOKUP(C380,'Awards &gt; 50000'!$H$13:$H$1200,'Awards &gt; 50000'!$G$13:$G$1200,"Not Found",0,1)),"Not Found")</f>
        <v/>
      </c>
      <c r="E380" s="235" t="str">
        <f>IFERROR(IF(ISBLANK(C380),"",VLOOKUP(C380,'Awards &gt; 50000'!$H$13:$I$1200,2,FALSE)),"Not Found")</f>
        <v/>
      </c>
      <c r="F380" s="215"/>
      <c r="G380" s="215"/>
      <c r="H380" s="186"/>
    </row>
    <row r="381" spans="1:8" ht="12.75" customHeight="1" x14ac:dyDescent="0.35">
      <c r="A381" s="218"/>
      <c r="B381" s="218"/>
      <c r="C381" s="216"/>
      <c r="D381" s="235" t="str">
        <f>IFERROR(IF(ISBLANK(C381),"",_xlfn.XLOOKUP(C381,'Awards &gt; 50000'!$H$13:$H$1200,'Awards &gt; 50000'!$G$13:$G$1200,"Not Found",0,1)),"Not Found")</f>
        <v/>
      </c>
      <c r="E381" s="235" t="str">
        <f>IFERROR(IF(ISBLANK(C381),"",VLOOKUP(C381,'Awards &gt; 50000'!$H$13:$I$1200,2,FALSE)),"Not Found")</f>
        <v/>
      </c>
      <c r="F381" s="215"/>
      <c r="G381" s="215"/>
      <c r="H381" s="186"/>
    </row>
    <row r="382" spans="1:8" ht="12.75" customHeight="1" x14ac:dyDescent="0.35">
      <c r="A382" s="218"/>
      <c r="B382" s="218"/>
      <c r="C382" s="216"/>
      <c r="D382" s="235" t="str">
        <f>IFERROR(IF(ISBLANK(C382),"",_xlfn.XLOOKUP(C382,'Awards &gt; 50000'!$H$13:$H$1200,'Awards &gt; 50000'!$G$13:$G$1200,"Not Found",0,1)),"Not Found")</f>
        <v/>
      </c>
      <c r="E382" s="235" t="str">
        <f>IFERROR(IF(ISBLANK(C382),"",VLOOKUP(C382,'Awards &gt; 50000'!$H$13:$I$1200,2,FALSE)),"Not Found")</f>
        <v/>
      </c>
      <c r="F382" s="215"/>
      <c r="G382" s="215"/>
      <c r="H382" s="186"/>
    </row>
    <row r="383" spans="1:8" ht="12.75" customHeight="1" x14ac:dyDescent="0.35">
      <c r="A383" s="218"/>
      <c r="B383" s="218"/>
      <c r="C383" s="216"/>
      <c r="D383" s="235" t="str">
        <f>IFERROR(IF(ISBLANK(C383),"",_xlfn.XLOOKUP(C383,'Awards &gt; 50000'!$H$13:$H$1200,'Awards &gt; 50000'!$G$13:$G$1200,"Not Found",0,1)),"Not Found")</f>
        <v/>
      </c>
      <c r="E383" s="235" t="str">
        <f>IFERROR(IF(ISBLANK(C383),"",VLOOKUP(C383,'Awards &gt; 50000'!$H$13:$I$1200,2,FALSE)),"Not Found")</f>
        <v/>
      </c>
      <c r="F383" s="215"/>
      <c r="G383" s="215"/>
      <c r="H383" s="186"/>
    </row>
    <row r="384" spans="1:8" ht="12.75" customHeight="1" x14ac:dyDescent="0.35">
      <c r="A384" s="218"/>
      <c r="B384" s="218"/>
      <c r="C384" s="216"/>
      <c r="D384" s="235" t="str">
        <f>IFERROR(IF(ISBLANK(C384),"",_xlfn.XLOOKUP(C384,'Awards &gt; 50000'!$H$13:$H$1200,'Awards &gt; 50000'!$G$13:$G$1200,"Not Found",0,1)),"Not Found")</f>
        <v/>
      </c>
      <c r="E384" s="235" t="str">
        <f>IFERROR(IF(ISBLANK(C384),"",VLOOKUP(C384,'Awards &gt; 50000'!$H$13:$I$1200,2,FALSE)),"Not Found")</f>
        <v/>
      </c>
      <c r="F384" s="215"/>
      <c r="G384" s="215"/>
      <c r="H384" s="186"/>
    </row>
    <row r="385" spans="1:8" ht="12.75" customHeight="1" x14ac:dyDescent="0.35">
      <c r="A385" s="218"/>
      <c r="B385" s="218"/>
      <c r="C385" s="216"/>
      <c r="D385" s="235" t="str">
        <f>IFERROR(IF(ISBLANK(C385),"",_xlfn.XLOOKUP(C385,'Awards &gt; 50000'!$H$13:$H$1200,'Awards &gt; 50000'!$G$13:$G$1200,"Not Found",0,1)),"Not Found")</f>
        <v/>
      </c>
      <c r="E385" s="235" t="str">
        <f>IFERROR(IF(ISBLANK(C385),"",VLOOKUP(C385,'Awards &gt; 50000'!$H$13:$I$1200,2,FALSE)),"Not Found")</f>
        <v/>
      </c>
      <c r="F385" s="215"/>
      <c r="G385" s="215"/>
      <c r="H385" s="186"/>
    </row>
    <row r="386" spans="1:8" ht="12.75" customHeight="1" x14ac:dyDescent="0.35">
      <c r="A386" s="218"/>
      <c r="B386" s="218"/>
      <c r="C386" s="216"/>
      <c r="D386" s="235" t="str">
        <f>IFERROR(IF(ISBLANK(C386),"",_xlfn.XLOOKUP(C386,'Awards &gt; 50000'!$H$13:$H$1200,'Awards &gt; 50000'!$G$13:$G$1200,"Not Found",0,1)),"Not Found")</f>
        <v/>
      </c>
      <c r="E386" s="235" t="str">
        <f>IFERROR(IF(ISBLANK(C386),"",VLOOKUP(C386,'Awards &gt; 50000'!$H$13:$I$1200,2,FALSE)),"Not Found")</f>
        <v/>
      </c>
      <c r="F386" s="215"/>
      <c r="G386" s="215"/>
      <c r="H386" s="186"/>
    </row>
    <row r="387" spans="1:8" ht="12.75" customHeight="1" x14ac:dyDescent="0.35">
      <c r="A387" s="218"/>
      <c r="B387" s="218"/>
      <c r="C387" s="216"/>
      <c r="D387" s="235" t="str">
        <f>IFERROR(IF(ISBLANK(C387),"",_xlfn.XLOOKUP(C387,'Awards &gt; 50000'!$H$13:$H$1200,'Awards &gt; 50000'!$G$13:$G$1200,"Not Found",0,1)),"Not Found")</f>
        <v/>
      </c>
      <c r="E387" s="235" t="str">
        <f>IFERROR(IF(ISBLANK(C387),"",VLOOKUP(C387,'Awards &gt; 50000'!$H$13:$I$1200,2,FALSE)),"Not Found")</f>
        <v/>
      </c>
      <c r="F387" s="215"/>
      <c r="G387" s="215"/>
      <c r="H387" s="186"/>
    </row>
    <row r="388" spans="1:8" ht="12.75" customHeight="1" x14ac:dyDescent="0.35">
      <c r="A388" s="218"/>
      <c r="B388" s="218"/>
      <c r="C388" s="216"/>
      <c r="D388" s="235" t="str">
        <f>IFERROR(IF(ISBLANK(C388),"",_xlfn.XLOOKUP(C388,'Awards &gt; 50000'!$H$13:$H$1200,'Awards &gt; 50000'!$G$13:$G$1200,"Not Found",0,1)),"Not Found")</f>
        <v/>
      </c>
      <c r="E388" s="235" t="str">
        <f>IFERROR(IF(ISBLANK(C388),"",VLOOKUP(C388,'Awards &gt; 50000'!$H$13:$I$1200,2,FALSE)),"Not Found")</f>
        <v/>
      </c>
      <c r="F388" s="215"/>
      <c r="G388" s="215"/>
      <c r="H388" s="186"/>
    </row>
    <row r="389" spans="1:8" ht="12.75" customHeight="1" x14ac:dyDescent="0.35">
      <c r="A389" s="218"/>
      <c r="B389" s="218"/>
      <c r="C389" s="216"/>
      <c r="D389" s="235" t="str">
        <f>IFERROR(IF(ISBLANK(C389),"",_xlfn.XLOOKUP(C389,'Awards &gt; 50000'!$H$13:$H$1200,'Awards &gt; 50000'!$G$13:$G$1200,"Not Found",0,1)),"Not Found")</f>
        <v/>
      </c>
      <c r="E389" s="235" t="str">
        <f>IFERROR(IF(ISBLANK(C389),"",VLOOKUP(C389,'Awards &gt; 50000'!$H$13:$I$1200,2,FALSE)),"Not Found")</f>
        <v/>
      </c>
      <c r="F389" s="215"/>
      <c r="G389" s="215"/>
      <c r="H389" s="186"/>
    </row>
    <row r="390" spans="1:8" ht="12.75" customHeight="1" x14ac:dyDescent="0.35">
      <c r="A390" s="218"/>
      <c r="B390" s="218"/>
      <c r="C390" s="216"/>
      <c r="D390" s="235" t="str">
        <f>IFERROR(IF(ISBLANK(C390),"",_xlfn.XLOOKUP(C390,'Awards &gt; 50000'!$H$13:$H$1200,'Awards &gt; 50000'!$G$13:$G$1200,"Not Found",0,1)),"Not Found")</f>
        <v/>
      </c>
      <c r="E390" s="235" t="str">
        <f>IFERROR(IF(ISBLANK(C390),"",VLOOKUP(C390,'Awards &gt; 50000'!$H$13:$I$1200,2,FALSE)),"Not Found")</f>
        <v/>
      </c>
      <c r="F390" s="215"/>
      <c r="G390" s="215"/>
      <c r="H390" s="186"/>
    </row>
    <row r="391" spans="1:8" ht="12.75" customHeight="1" x14ac:dyDescent="0.35">
      <c r="A391" s="218"/>
      <c r="B391" s="218"/>
      <c r="C391" s="216"/>
      <c r="D391" s="235" t="str">
        <f>IFERROR(IF(ISBLANK(C391),"",_xlfn.XLOOKUP(C391,'Awards &gt; 50000'!$H$13:$H$1200,'Awards &gt; 50000'!$G$13:$G$1200,"Not Found",0,1)),"Not Found")</f>
        <v/>
      </c>
      <c r="E391" s="235" t="str">
        <f>IFERROR(IF(ISBLANK(C391),"",VLOOKUP(C391,'Awards &gt; 50000'!$H$13:$I$1200,2,FALSE)),"Not Found")</f>
        <v/>
      </c>
      <c r="F391" s="215"/>
      <c r="G391" s="215"/>
      <c r="H391" s="186"/>
    </row>
    <row r="392" spans="1:8" ht="12.75" customHeight="1" x14ac:dyDescent="0.35">
      <c r="A392" s="218"/>
      <c r="B392" s="218"/>
      <c r="C392" s="216"/>
      <c r="D392" s="235" t="str">
        <f>IFERROR(IF(ISBLANK(C392),"",_xlfn.XLOOKUP(C392,'Awards &gt; 50000'!$H$13:$H$1200,'Awards &gt; 50000'!$G$13:$G$1200,"Not Found",0,1)),"Not Found")</f>
        <v/>
      </c>
      <c r="E392" s="235" t="str">
        <f>IFERROR(IF(ISBLANK(C392),"",VLOOKUP(C392,'Awards &gt; 50000'!$H$13:$I$1200,2,FALSE)),"Not Found")</f>
        <v/>
      </c>
      <c r="F392" s="215"/>
      <c r="G392" s="215"/>
      <c r="H392" s="186"/>
    </row>
    <row r="393" spans="1:8" ht="12.75" customHeight="1" x14ac:dyDescent="0.35">
      <c r="A393" s="218"/>
      <c r="B393" s="218"/>
      <c r="C393" s="216"/>
      <c r="D393" s="235" t="str">
        <f>IFERROR(IF(ISBLANK(C393),"",_xlfn.XLOOKUP(C393,'Awards &gt; 50000'!$H$13:$H$1200,'Awards &gt; 50000'!$G$13:$G$1200,"Not Found",0,1)),"Not Found")</f>
        <v/>
      </c>
      <c r="E393" s="235" t="str">
        <f>IFERROR(IF(ISBLANK(C393),"",VLOOKUP(C393,'Awards &gt; 50000'!$H$13:$I$1200,2,FALSE)),"Not Found")</f>
        <v/>
      </c>
      <c r="F393" s="215"/>
      <c r="G393" s="215"/>
      <c r="H393" s="186"/>
    </row>
    <row r="394" spans="1:8" ht="12.75" customHeight="1" x14ac:dyDescent="0.35">
      <c r="A394" s="218"/>
      <c r="B394" s="218"/>
      <c r="C394" s="216"/>
      <c r="D394" s="235" t="str">
        <f>IFERROR(IF(ISBLANK(C394),"",_xlfn.XLOOKUP(C394,'Awards &gt; 50000'!$H$13:$H$1200,'Awards &gt; 50000'!$G$13:$G$1200,"Not Found",0,1)),"Not Found")</f>
        <v/>
      </c>
      <c r="E394" s="235" t="str">
        <f>IFERROR(IF(ISBLANK(C394),"",VLOOKUP(C394,'Awards &gt; 50000'!$H$13:$I$1200,2,FALSE)),"Not Found")</f>
        <v/>
      </c>
      <c r="F394" s="215"/>
      <c r="G394" s="215"/>
      <c r="H394" s="186"/>
    </row>
    <row r="395" spans="1:8" ht="12.75" customHeight="1" x14ac:dyDescent="0.35">
      <c r="A395" s="218"/>
      <c r="B395" s="218"/>
      <c r="C395" s="216"/>
      <c r="D395" s="235" t="str">
        <f>IFERROR(IF(ISBLANK(C395),"",_xlfn.XLOOKUP(C395,'Awards &gt; 50000'!$H$13:$H$1200,'Awards &gt; 50000'!$G$13:$G$1200,"Not Found",0,1)),"Not Found")</f>
        <v/>
      </c>
      <c r="E395" s="235" t="str">
        <f>IFERROR(IF(ISBLANK(C395),"",VLOOKUP(C395,'Awards &gt; 50000'!$H$13:$I$1200,2,FALSE)),"Not Found")</f>
        <v/>
      </c>
      <c r="F395" s="215"/>
      <c r="G395" s="215"/>
      <c r="H395" s="186"/>
    </row>
    <row r="396" spans="1:8" ht="12.75" customHeight="1" x14ac:dyDescent="0.35">
      <c r="A396" s="218"/>
      <c r="B396" s="218"/>
      <c r="C396" s="216"/>
      <c r="D396" s="235" t="str">
        <f>IFERROR(IF(ISBLANK(C396),"",_xlfn.XLOOKUP(C396,'Awards &gt; 50000'!$H$13:$H$1200,'Awards &gt; 50000'!$G$13:$G$1200,"Not Found",0,1)),"Not Found")</f>
        <v/>
      </c>
      <c r="E396" s="235" t="str">
        <f>IFERROR(IF(ISBLANK(C396),"",VLOOKUP(C396,'Awards &gt; 50000'!$H$13:$I$1200,2,FALSE)),"Not Found")</f>
        <v/>
      </c>
      <c r="F396" s="215"/>
      <c r="G396" s="215"/>
      <c r="H396" s="186"/>
    </row>
    <row r="397" spans="1:8" ht="12.75" customHeight="1" x14ac:dyDescent="0.35">
      <c r="A397" s="218"/>
      <c r="B397" s="218"/>
      <c r="C397" s="216"/>
      <c r="D397" s="235" t="str">
        <f>IFERROR(IF(ISBLANK(C397),"",_xlfn.XLOOKUP(C397,'Awards &gt; 50000'!$H$13:$H$1200,'Awards &gt; 50000'!$G$13:$G$1200,"Not Found",0,1)),"Not Found")</f>
        <v/>
      </c>
      <c r="E397" s="235" t="str">
        <f>IFERROR(IF(ISBLANK(C397),"",VLOOKUP(C397,'Awards &gt; 50000'!$H$13:$I$1200,2,FALSE)),"Not Found")</f>
        <v/>
      </c>
      <c r="F397" s="215"/>
      <c r="G397" s="215"/>
      <c r="H397" s="186"/>
    </row>
    <row r="398" spans="1:8" ht="12.75" customHeight="1" x14ac:dyDescent="0.35">
      <c r="A398" s="218"/>
      <c r="B398" s="218"/>
      <c r="C398" s="216"/>
      <c r="D398" s="235" t="str">
        <f>IFERROR(IF(ISBLANK(C398),"",_xlfn.XLOOKUP(C398,'Awards &gt; 50000'!$H$13:$H$1200,'Awards &gt; 50000'!$G$13:$G$1200,"Not Found",0,1)),"Not Found")</f>
        <v/>
      </c>
      <c r="E398" s="235" t="str">
        <f>IFERROR(IF(ISBLANK(C398),"",VLOOKUP(C398,'Awards &gt; 50000'!$H$13:$I$1200,2,FALSE)),"Not Found")</f>
        <v/>
      </c>
      <c r="F398" s="215"/>
      <c r="G398" s="215"/>
      <c r="H398" s="186"/>
    </row>
    <row r="399" spans="1:8" ht="12.75" customHeight="1" x14ac:dyDescent="0.35">
      <c r="A399" s="218"/>
      <c r="B399" s="218"/>
      <c r="C399" s="216"/>
      <c r="D399" s="235" t="str">
        <f>IFERROR(IF(ISBLANK(C399),"",_xlfn.XLOOKUP(C399,'Awards &gt; 50000'!$H$13:$H$1200,'Awards &gt; 50000'!$G$13:$G$1200,"Not Found",0,1)),"Not Found")</f>
        <v/>
      </c>
      <c r="E399" s="235" t="str">
        <f>IFERROR(IF(ISBLANK(C399),"",VLOOKUP(C399,'Awards &gt; 50000'!$H$13:$I$1200,2,FALSE)),"Not Found")</f>
        <v/>
      </c>
      <c r="F399" s="215"/>
      <c r="G399" s="215"/>
      <c r="H399" s="186"/>
    </row>
    <row r="400" spans="1:8" ht="12.75" customHeight="1" x14ac:dyDescent="0.35">
      <c r="A400" s="218"/>
      <c r="B400" s="218"/>
      <c r="C400" s="216"/>
      <c r="D400" s="235" t="str">
        <f>IFERROR(IF(ISBLANK(C400),"",_xlfn.XLOOKUP(C400,'Awards &gt; 50000'!$H$13:$H$1200,'Awards &gt; 50000'!$G$13:$G$1200,"Not Found",0,1)),"Not Found")</f>
        <v/>
      </c>
      <c r="E400" s="235" t="str">
        <f>IFERROR(IF(ISBLANK(C400),"",VLOOKUP(C400,'Awards &gt; 50000'!$H$13:$I$1200,2,FALSE)),"Not Found")</f>
        <v/>
      </c>
      <c r="F400" s="215"/>
      <c r="G400" s="215"/>
      <c r="H400" s="186"/>
    </row>
    <row r="401" spans="1:8" ht="12.75" customHeight="1" x14ac:dyDescent="0.35">
      <c r="A401" s="218"/>
      <c r="B401" s="218"/>
      <c r="C401" s="216"/>
      <c r="D401" s="235" t="str">
        <f>IFERROR(IF(ISBLANK(C401),"",_xlfn.XLOOKUP(C401,'Awards &gt; 50000'!$H$13:$H$1200,'Awards &gt; 50000'!$G$13:$G$1200,"Not Found",0,1)),"Not Found")</f>
        <v/>
      </c>
      <c r="E401" s="235" t="str">
        <f>IFERROR(IF(ISBLANK(C401),"",VLOOKUP(C401,'Awards &gt; 50000'!$H$13:$I$1200,2,FALSE)),"Not Found")</f>
        <v/>
      </c>
      <c r="F401" s="215"/>
      <c r="G401" s="215"/>
      <c r="H401" s="186"/>
    </row>
    <row r="402" spans="1:8" ht="12.75" customHeight="1" x14ac:dyDescent="0.35">
      <c r="A402" s="218"/>
      <c r="B402" s="218"/>
      <c r="C402" s="216"/>
      <c r="D402" s="235" t="str">
        <f>IFERROR(IF(ISBLANK(C402),"",_xlfn.XLOOKUP(C402,'Awards &gt; 50000'!$H$13:$H$1200,'Awards &gt; 50000'!$G$13:$G$1200,"Not Found",0,1)),"Not Found")</f>
        <v/>
      </c>
      <c r="E402" s="235" t="str">
        <f>IFERROR(IF(ISBLANK(C402),"",VLOOKUP(C402,'Awards &gt; 50000'!$H$13:$I$1200,2,FALSE)),"Not Found")</f>
        <v/>
      </c>
      <c r="F402" s="215"/>
      <c r="G402" s="215"/>
      <c r="H402" s="186"/>
    </row>
    <row r="403" spans="1:8" ht="12.75" customHeight="1" x14ac:dyDescent="0.35">
      <c r="A403" s="218"/>
      <c r="B403" s="218"/>
      <c r="C403" s="216"/>
      <c r="D403" s="235" t="str">
        <f>IFERROR(IF(ISBLANK(C403),"",_xlfn.XLOOKUP(C403,'Awards &gt; 50000'!$H$13:$H$1200,'Awards &gt; 50000'!$G$13:$G$1200,"Not Found",0,1)),"Not Found")</f>
        <v/>
      </c>
      <c r="E403" s="235" t="str">
        <f>IFERROR(IF(ISBLANK(C403),"",VLOOKUP(C403,'Awards &gt; 50000'!$H$13:$I$1200,2,FALSE)),"Not Found")</f>
        <v/>
      </c>
      <c r="F403" s="215"/>
      <c r="G403" s="215"/>
      <c r="H403" s="186"/>
    </row>
    <row r="404" spans="1:8" ht="12.75" customHeight="1" x14ac:dyDescent="0.35">
      <c r="A404" s="218"/>
      <c r="B404" s="218"/>
      <c r="C404" s="216"/>
      <c r="D404" s="235" t="str">
        <f>IFERROR(IF(ISBLANK(C404),"",_xlfn.XLOOKUP(C404,'Awards &gt; 50000'!$H$13:$H$1200,'Awards &gt; 50000'!$G$13:$G$1200,"Not Found",0,1)),"Not Found")</f>
        <v/>
      </c>
      <c r="E404" s="235" t="str">
        <f>IFERROR(IF(ISBLANK(C404),"",VLOOKUP(C404,'Awards &gt; 50000'!$H$13:$I$1200,2,FALSE)),"Not Found")</f>
        <v/>
      </c>
      <c r="F404" s="215"/>
      <c r="G404" s="215"/>
      <c r="H404" s="186"/>
    </row>
    <row r="405" spans="1:8" ht="12.75" customHeight="1" x14ac:dyDescent="0.35">
      <c r="A405" s="218"/>
      <c r="B405" s="218"/>
      <c r="C405" s="216"/>
      <c r="D405" s="235" t="str">
        <f>IFERROR(IF(ISBLANK(C405),"",_xlfn.XLOOKUP(C405,'Awards &gt; 50000'!$H$13:$H$1200,'Awards &gt; 50000'!$G$13:$G$1200,"Not Found",0,1)),"Not Found")</f>
        <v/>
      </c>
      <c r="E405" s="235" t="str">
        <f>IFERROR(IF(ISBLANK(C405),"",VLOOKUP(C405,'Awards &gt; 50000'!$H$13:$I$1200,2,FALSE)),"Not Found")</f>
        <v/>
      </c>
      <c r="F405" s="215"/>
      <c r="G405" s="215"/>
      <c r="H405" s="186"/>
    </row>
    <row r="406" spans="1:8" ht="12.75" customHeight="1" x14ac:dyDescent="0.35">
      <c r="A406" s="218"/>
      <c r="B406" s="218"/>
      <c r="C406" s="216"/>
      <c r="D406" s="235" t="str">
        <f>IFERROR(IF(ISBLANK(C406),"",_xlfn.XLOOKUP(C406,'Awards &gt; 50000'!$H$13:$H$1200,'Awards &gt; 50000'!$G$13:$G$1200,"Not Found",0,1)),"Not Found")</f>
        <v/>
      </c>
      <c r="E406" s="235" t="str">
        <f>IFERROR(IF(ISBLANK(C406),"",VLOOKUP(C406,'Awards &gt; 50000'!$H$13:$I$1200,2,FALSE)),"Not Found")</f>
        <v/>
      </c>
      <c r="F406" s="215"/>
      <c r="G406" s="215"/>
      <c r="H406" s="186"/>
    </row>
    <row r="407" spans="1:8" ht="12.75" customHeight="1" x14ac:dyDescent="0.35">
      <c r="A407" s="218"/>
      <c r="B407" s="218"/>
      <c r="C407" s="216"/>
      <c r="D407" s="235" t="str">
        <f>IFERROR(IF(ISBLANK(C407),"",_xlfn.XLOOKUP(C407,'Awards &gt; 50000'!$H$13:$H$1200,'Awards &gt; 50000'!$G$13:$G$1200,"Not Found",0,1)),"Not Found")</f>
        <v/>
      </c>
      <c r="E407" s="235" t="str">
        <f>IFERROR(IF(ISBLANK(C407),"",VLOOKUP(C407,'Awards &gt; 50000'!$H$13:$I$1200,2,FALSE)),"Not Found")</f>
        <v/>
      </c>
      <c r="F407" s="215"/>
      <c r="G407" s="215"/>
      <c r="H407" s="186"/>
    </row>
    <row r="408" spans="1:8" ht="12.75" customHeight="1" x14ac:dyDescent="0.35">
      <c r="A408" s="218"/>
      <c r="B408" s="218"/>
      <c r="C408" s="216"/>
      <c r="D408" s="235" t="str">
        <f>IFERROR(IF(ISBLANK(C408),"",_xlfn.XLOOKUP(C408,'Awards &gt; 50000'!$H$13:$H$1200,'Awards &gt; 50000'!$G$13:$G$1200,"Not Found",0,1)),"Not Found")</f>
        <v/>
      </c>
      <c r="E408" s="235" t="str">
        <f>IFERROR(IF(ISBLANK(C408),"",VLOOKUP(C408,'Awards &gt; 50000'!$H$13:$I$1200,2,FALSE)),"Not Found")</f>
        <v/>
      </c>
      <c r="F408" s="215"/>
      <c r="G408" s="215"/>
      <c r="H408" s="186"/>
    </row>
    <row r="409" spans="1:8" ht="12.75" customHeight="1" x14ac:dyDescent="0.35">
      <c r="A409" s="218"/>
      <c r="B409" s="218"/>
      <c r="C409" s="216"/>
      <c r="D409" s="235" t="str">
        <f>IFERROR(IF(ISBLANK(C409),"",_xlfn.XLOOKUP(C409,'Awards &gt; 50000'!$H$13:$H$1200,'Awards &gt; 50000'!$G$13:$G$1200,"Not Found",0,1)),"Not Found")</f>
        <v/>
      </c>
      <c r="E409" s="235" t="str">
        <f>IFERROR(IF(ISBLANK(C409),"",VLOOKUP(C409,'Awards &gt; 50000'!$H$13:$I$1200,2,FALSE)),"Not Found")</f>
        <v/>
      </c>
      <c r="F409" s="215"/>
      <c r="G409" s="215"/>
      <c r="H409" s="186"/>
    </row>
    <row r="410" spans="1:8" ht="12.75" customHeight="1" x14ac:dyDescent="0.35">
      <c r="A410" s="218"/>
      <c r="B410" s="218"/>
      <c r="C410" s="216"/>
      <c r="D410" s="235" t="str">
        <f>IFERROR(IF(ISBLANK(C410),"",_xlfn.XLOOKUP(C410,'Awards &gt; 50000'!$H$13:$H$1200,'Awards &gt; 50000'!$G$13:$G$1200,"Not Found",0,1)),"Not Found")</f>
        <v/>
      </c>
      <c r="E410" s="235" t="str">
        <f>IFERROR(IF(ISBLANK(C410),"",VLOOKUP(C410,'Awards &gt; 50000'!$H$13:$I$1200,2,FALSE)),"Not Found")</f>
        <v/>
      </c>
      <c r="F410" s="215"/>
      <c r="G410" s="215"/>
      <c r="H410" s="186"/>
    </row>
    <row r="411" spans="1:8" ht="12.75" customHeight="1" x14ac:dyDescent="0.35">
      <c r="A411" s="218"/>
      <c r="B411" s="218"/>
      <c r="C411" s="216"/>
      <c r="D411" s="235" t="str">
        <f>IFERROR(IF(ISBLANK(C411),"",_xlfn.XLOOKUP(C411,'Awards &gt; 50000'!$H$13:$H$1200,'Awards &gt; 50000'!$G$13:$G$1200,"Not Found",0,1)),"Not Found")</f>
        <v/>
      </c>
      <c r="E411" s="235" t="str">
        <f>IFERROR(IF(ISBLANK(C411),"",VLOOKUP(C411,'Awards &gt; 50000'!$H$13:$I$1200,2,FALSE)),"Not Found")</f>
        <v/>
      </c>
      <c r="F411" s="215"/>
      <c r="G411" s="215"/>
      <c r="H411" s="186"/>
    </row>
    <row r="412" spans="1:8" ht="12.75" customHeight="1" x14ac:dyDescent="0.35">
      <c r="A412" s="218"/>
      <c r="B412" s="218"/>
      <c r="C412" s="216"/>
      <c r="D412" s="235" t="str">
        <f>IFERROR(IF(ISBLANK(C412),"",_xlfn.XLOOKUP(C412,'Awards &gt; 50000'!$H$13:$H$1200,'Awards &gt; 50000'!$G$13:$G$1200,"Not Found",0,1)),"Not Found")</f>
        <v/>
      </c>
      <c r="E412" s="235" t="str">
        <f>IFERROR(IF(ISBLANK(C412),"",VLOOKUP(C412,'Awards &gt; 50000'!$H$13:$I$1200,2,FALSE)),"Not Found")</f>
        <v/>
      </c>
      <c r="F412" s="215"/>
      <c r="G412" s="215"/>
      <c r="H412" s="186"/>
    </row>
    <row r="413" spans="1:8" ht="12.75" customHeight="1" x14ac:dyDescent="0.35">
      <c r="A413" s="218"/>
      <c r="B413" s="218"/>
      <c r="C413" s="216"/>
      <c r="D413" s="235" t="str">
        <f>IFERROR(IF(ISBLANK(C413),"",_xlfn.XLOOKUP(C413,'Awards &gt; 50000'!$H$13:$H$1200,'Awards &gt; 50000'!$G$13:$G$1200,"Not Found",0,1)),"Not Found")</f>
        <v/>
      </c>
      <c r="E413" s="235" t="str">
        <f>IFERROR(IF(ISBLANK(C413),"",VLOOKUP(C413,'Awards &gt; 50000'!$H$13:$I$1200,2,FALSE)),"Not Found")</f>
        <v/>
      </c>
      <c r="F413" s="215"/>
      <c r="G413" s="215"/>
      <c r="H413" s="186"/>
    </row>
    <row r="414" spans="1:8" ht="12.75" customHeight="1" x14ac:dyDescent="0.35">
      <c r="A414" s="218"/>
      <c r="B414" s="218"/>
      <c r="C414" s="216"/>
      <c r="D414" s="235" t="str">
        <f>IFERROR(IF(ISBLANK(C414),"",_xlfn.XLOOKUP(C414,'Awards &gt; 50000'!$H$13:$H$1200,'Awards &gt; 50000'!$G$13:$G$1200,"Not Found",0,1)),"Not Found")</f>
        <v/>
      </c>
      <c r="E414" s="235" t="str">
        <f>IFERROR(IF(ISBLANK(C414),"",VLOOKUP(C414,'Awards &gt; 50000'!$H$13:$I$1200,2,FALSE)),"Not Found")</f>
        <v/>
      </c>
      <c r="F414" s="215"/>
      <c r="G414" s="215"/>
      <c r="H414" s="186"/>
    </row>
    <row r="415" spans="1:8" ht="12.75" customHeight="1" x14ac:dyDescent="0.35">
      <c r="A415" s="218"/>
      <c r="B415" s="218"/>
      <c r="C415" s="216"/>
      <c r="D415" s="235" t="str">
        <f>IFERROR(IF(ISBLANK(C415),"",_xlfn.XLOOKUP(C415,'Awards &gt; 50000'!$H$13:$H$1200,'Awards &gt; 50000'!$G$13:$G$1200,"Not Found",0,1)),"Not Found")</f>
        <v/>
      </c>
      <c r="E415" s="235" t="str">
        <f>IFERROR(IF(ISBLANK(C415),"",VLOOKUP(C415,'Awards &gt; 50000'!$H$13:$I$1200,2,FALSE)),"Not Found")</f>
        <v/>
      </c>
      <c r="F415" s="215"/>
      <c r="G415" s="215"/>
      <c r="H415" s="186"/>
    </row>
    <row r="416" spans="1:8" ht="12.75" customHeight="1" x14ac:dyDescent="0.35">
      <c r="A416" s="218"/>
      <c r="B416" s="218"/>
      <c r="C416" s="216"/>
      <c r="D416" s="235" t="str">
        <f>IFERROR(IF(ISBLANK(C416),"",_xlfn.XLOOKUP(C416,'Awards &gt; 50000'!$H$13:$H$1200,'Awards &gt; 50000'!$G$13:$G$1200,"Not Found",0,1)),"Not Found")</f>
        <v/>
      </c>
      <c r="E416" s="235" t="str">
        <f>IFERROR(IF(ISBLANK(C416),"",VLOOKUP(C416,'Awards &gt; 50000'!$H$13:$I$1200,2,FALSE)),"Not Found")</f>
        <v/>
      </c>
      <c r="F416" s="215"/>
      <c r="G416" s="215"/>
      <c r="H416" s="186"/>
    </row>
    <row r="417" spans="1:8" ht="12.75" customHeight="1" x14ac:dyDescent="0.35">
      <c r="A417" s="218"/>
      <c r="B417" s="218"/>
      <c r="C417" s="216"/>
      <c r="D417" s="235" t="str">
        <f>IFERROR(IF(ISBLANK(C417),"",_xlfn.XLOOKUP(C417,'Awards &gt; 50000'!$H$13:$H$1200,'Awards &gt; 50000'!$G$13:$G$1200,"Not Found",0,1)),"Not Found")</f>
        <v/>
      </c>
      <c r="E417" s="235" t="str">
        <f>IFERROR(IF(ISBLANK(C417),"",VLOOKUP(C417,'Awards &gt; 50000'!$H$13:$I$1200,2,FALSE)),"Not Found")</f>
        <v/>
      </c>
      <c r="F417" s="215"/>
      <c r="G417" s="215"/>
      <c r="H417" s="186"/>
    </row>
    <row r="418" spans="1:8" ht="12.75" customHeight="1" x14ac:dyDescent="0.35">
      <c r="A418" s="218"/>
      <c r="B418" s="218"/>
      <c r="C418" s="216"/>
      <c r="D418" s="235" t="str">
        <f>IFERROR(IF(ISBLANK(C418),"",_xlfn.XLOOKUP(C418,'Awards &gt; 50000'!$H$13:$H$1200,'Awards &gt; 50000'!$G$13:$G$1200,"Not Found",0,1)),"Not Found")</f>
        <v/>
      </c>
      <c r="E418" s="235" t="str">
        <f>IFERROR(IF(ISBLANK(C418),"",VLOOKUP(C418,'Awards &gt; 50000'!$H$13:$I$1200,2,FALSE)),"Not Found")</f>
        <v/>
      </c>
      <c r="F418" s="215"/>
      <c r="G418" s="215"/>
      <c r="H418" s="186"/>
    </row>
    <row r="419" spans="1:8" ht="12.75" customHeight="1" x14ac:dyDescent="0.35">
      <c r="A419" s="218"/>
      <c r="B419" s="218"/>
      <c r="C419" s="216"/>
      <c r="D419" s="235" t="str">
        <f>IFERROR(IF(ISBLANK(C419),"",_xlfn.XLOOKUP(C419,'Awards &gt; 50000'!$H$13:$H$1200,'Awards &gt; 50000'!$G$13:$G$1200,"Not Found",0,1)),"Not Found")</f>
        <v/>
      </c>
      <c r="E419" s="235" t="str">
        <f>IFERROR(IF(ISBLANK(C419),"",VLOOKUP(C419,'Awards &gt; 50000'!$H$13:$I$1200,2,FALSE)),"Not Found")</f>
        <v/>
      </c>
      <c r="F419" s="215"/>
      <c r="G419" s="215"/>
      <c r="H419" s="186"/>
    </row>
    <row r="420" spans="1:8" ht="12.75" customHeight="1" x14ac:dyDescent="0.35">
      <c r="A420" s="218"/>
      <c r="B420" s="218"/>
      <c r="C420" s="216"/>
      <c r="D420" s="235" t="str">
        <f>IFERROR(IF(ISBLANK(C420),"",_xlfn.XLOOKUP(C420,'Awards &gt; 50000'!$H$13:$H$1200,'Awards &gt; 50000'!$G$13:$G$1200,"Not Found",0,1)),"Not Found")</f>
        <v/>
      </c>
      <c r="E420" s="235" t="str">
        <f>IFERROR(IF(ISBLANK(C420),"",VLOOKUP(C420,'Awards &gt; 50000'!$H$13:$I$1200,2,FALSE)),"Not Found")</f>
        <v/>
      </c>
      <c r="F420" s="215"/>
      <c r="G420" s="215"/>
      <c r="H420" s="186"/>
    </row>
    <row r="421" spans="1:8" ht="12.75" customHeight="1" x14ac:dyDescent="0.35">
      <c r="A421" s="218"/>
      <c r="B421" s="218"/>
      <c r="C421" s="216"/>
      <c r="D421" s="235" t="str">
        <f>IFERROR(IF(ISBLANK(C421),"",_xlfn.XLOOKUP(C421,'Awards &gt; 50000'!$H$13:$H$1200,'Awards &gt; 50000'!$G$13:$G$1200,"Not Found",0,1)),"Not Found")</f>
        <v/>
      </c>
      <c r="E421" s="235" t="str">
        <f>IFERROR(IF(ISBLANK(C421),"",VLOOKUP(C421,'Awards &gt; 50000'!$H$13:$I$1200,2,FALSE)),"Not Found")</f>
        <v/>
      </c>
      <c r="F421" s="215"/>
      <c r="G421" s="215"/>
      <c r="H421" s="186"/>
    </row>
    <row r="422" spans="1:8" ht="12.75" customHeight="1" x14ac:dyDescent="0.35">
      <c r="A422" s="218"/>
      <c r="B422" s="218"/>
      <c r="C422" s="216"/>
      <c r="D422" s="235" t="str">
        <f>IFERROR(IF(ISBLANK(C422),"",_xlfn.XLOOKUP(C422,'Awards &gt; 50000'!$H$13:$H$1200,'Awards &gt; 50000'!$G$13:$G$1200,"Not Found",0,1)),"Not Found")</f>
        <v/>
      </c>
      <c r="E422" s="235" t="str">
        <f>IFERROR(IF(ISBLANK(C422),"",VLOOKUP(C422,'Awards &gt; 50000'!$H$13:$I$1200,2,FALSE)),"Not Found")</f>
        <v/>
      </c>
      <c r="F422" s="215"/>
      <c r="G422" s="215"/>
      <c r="H422" s="186"/>
    </row>
    <row r="423" spans="1:8" ht="12.75" customHeight="1" x14ac:dyDescent="0.35">
      <c r="A423" s="218"/>
      <c r="B423" s="218"/>
      <c r="C423" s="216"/>
      <c r="D423" s="235" t="str">
        <f>IFERROR(IF(ISBLANK(C423),"",_xlfn.XLOOKUP(C423,'Awards &gt; 50000'!$H$13:$H$1200,'Awards &gt; 50000'!$G$13:$G$1200,"Not Found",0,1)),"Not Found")</f>
        <v/>
      </c>
      <c r="E423" s="235" t="str">
        <f>IFERROR(IF(ISBLANK(C423),"",VLOOKUP(C423,'Awards &gt; 50000'!$H$13:$I$1200,2,FALSE)),"Not Found")</f>
        <v/>
      </c>
      <c r="F423" s="215"/>
      <c r="G423" s="215"/>
      <c r="H423" s="186"/>
    </row>
    <row r="424" spans="1:8" ht="12.75" customHeight="1" x14ac:dyDescent="0.35">
      <c r="A424" s="218"/>
      <c r="B424" s="218"/>
      <c r="C424" s="216"/>
      <c r="D424" s="235" t="str">
        <f>IFERROR(IF(ISBLANK(C424),"",_xlfn.XLOOKUP(C424,'Awards &gt; 50000'!$H$13:$H$1200,'Awards &gt; 50000'!$G$13:$G$1200,"Not Found",0,1)),"Not Found")</f>
        <v/>
      </c>
      <c r="E424" s="235" t="str">
        <f>IFERROR(IF(ISBLANK(C424),"",VLOOKUP(C424,'Awards &gt; 50000'!$H$13:$I$1200,2,FALSE)),"Not Found")</f>
        <v/>
      </c>
      <c r="F424" s="215"/>
      <c r="G424" s="215"/>
      <c r="H424" s="186"/>
    </row>
    <row r="425" spans="1:8" ht="12.75" customHeight="1" x14ac:dyDescent="0.35">
      <c r="A425" s="218"/>
      <c r="B425" s="218"/>
      <c r="C425" s="216"/>
      <c r="D425" s="235" t="str">
        <f>IFERROR(IF(ISBLANK(C425),"",_xlfn.XLOOKUP(C425,'Awards &gt; 50000'!$H$13:$H$1200,'Awards &gt; 50000'!$G$13:$G$1200,"Not Found",0,1)),"Not Found")</f>
        <v/>
      </c>
      <c r="E425" s="235" t="str">
        <f>IFERROR(IF(ISBLANK(C425),"",VLOOKUP(C425,'Awards &gt; 50000'!$H$13:$I$1200,2,FALSE)),"Not Found")</f>
        <v/>
      </c>
      <c r="F425" s="215"/>
      <c r="G425" s="215"/>
      <c r="H425" s="186"/>
    </row>
    <row r="426" spans="1:8" ht="12.75" customHeight="1" x14ac:dyDescent="0.35">
      <c r="A426" s="218"/>
      <c r="B426" s="218"/>
      <c r="C426" s="216"/>
      <c r="D426" s="235" t="str">
        <f>IFERROR(IF(ISBLANK(C426),"",_xlfn.XLOOKUP(C426,'Awards &gt; 50000'!$H$13:$H$1200,'Awards &gt; 50000'!$G$13:$G$1200,"Not Found",0,1)),"Not Found")</f>
        <v/>
      </c>
      <c r="E426" s="235" t="str">
        <f>IFERROR(IF(ISBLANK(C426),"",VLOOKUP(C426,'Awards &gt; 50000'!$H$13:$I$1200,2,FALSE)),"Not Found")</f>
        <v/>
      </c>
      <c r="F426" s="215"/>
      <c r="G426" s="215"/>
      <c r="H426" s="186"/>
    </row>
    <row r="427" spans="1:8" ht="12.75" customHeight="1" x14ac:dyDescent="0.35">
      <c r="A427" s="218"/>
      <c r="B427" s="218"/>
      <c r="C427" s="216"/>
      <c r="D427" s="235" t="str">
        <f>IFERROR(IF(ISBLANK(C427),"",_xlfn.XLOOKUP(C427,'Awards &gt; 50000'!$H$13:$H$1200,'Awards &gt; 50000'!$G$13:$G$1200,"Not Found",0,1)),"Not Found")</f>
        <v/>
      </c>
      <c r="E427" s="235" t="str">
        <f>IFERROR(IF(ISBLANK(C427),"",VLOOKUP(C427,'Awards &gt; 50000'!$H$13:$I$1200,2,FALSE)),"Not Found")</f>
        <v/>
      </c>
      <c r="F427" s="215"/>
      <c r="G427" s="215"/>
      <c r="H427" s="186"/>
    </row>
    <row r="428" spans="1:8" ht="12.75" customHeight="1" x14ac:dyDescent="0.35">
      <c r="A428" s="218"/>
      <c r="B428" s="218"/>
      <c r="C428" s="216"/>
      <c r="D428" s="235" t="str">
        <f>IFERROR(IF(ISBLANK(C428),"",_xlfn.XLOOKUP(C428,'Awards &gt; 50000'!$H$13:$H$1200,'Awards &gt; 50000'!$G$13:$G$1200,"Not Found",0,1)),"Not Found")</f>
        <v/>
      </c>
      <c r="E428" s="235" t="str">
        <f>IFERROR(IF(ISBLANK(C428),"",VLOOKUP(C428,'Awards &gt; 50000'!$H$13:$I$1200,2,FALSE)),"Not Found")</f>
        <v/>
      </c>
      <c r="F428" s="215"/>
      <c r="G428" s="215"/>
      <c r="H428" s="186"/>
    </row>
    <row r="429" spans="1:8" ht="12.75" customHeight="1" x14ac:dyDescent="0.35">
      <c r="A429" s="218"/>
      <c r="B429" s="218"/>
      <c r="C429" s="216"/>
      <c r="D429" s="235" t="str">
        <f>IFERROR(IF(ISBLANK(C429),"",_xlfn.XLOOKUP(C429,'Awards &gt; 50000'!$H$13:$H$1200,'Awards &gt; 50000'!$G$13:$G$1200,"Not Found",0,1)),"Not Found")</f>
        <v/>
      </c>
      <c r="E429" s="235" t="str">
        <f>IFERROR(IF(ISBLANK(C429),"",VLOOKUP(C429,'Awards &gt; 50000'!$H$13:$I$1200,2,FALSE)),"Not Found")</f>
        <v/>
      </c>
      <c r="F429" s="215"/>
      <c r="G429" s="215"/>
      <c r="H429" s="186"/>
    </row>
    <row r="430" spans="1:8" ht="12.75" customHeight="1" x14ac:dyDescent="0.35">
      <c r="A430" s="218"/>
      <c r="B430" s="218"/>
      <c r="C430" s="216"/>
      <c r="D430" s="235" t="str">
        <f>IFERROR(IF(ISBLANK(C430),"",_xlfn.XLOOKUP(C430,'Awards &gt; 50000'!$H$13:$H$1200,'Awards &gt; 50000'!$G$13:$G$1200,"Not Found",0,1)),"Not Found")</f>
        <v/>
      </c>
      <c r="E430" s="235" t="str">
        <f>IFERROR(IF(ISBLANK(C430),"",VLOOKUP(C430,'Awards &gt; 50000'!$H$13:$I$1200,2,FALSE)),"Not Found")</f>
        <v/>
      </c>
      <c r="F430" s="215"/>
      <c r="G430" s="215"/>
      <c r="H430" s="186"/>
    </row>
    <row r="431" spans="1:8" ht="12.75" customHeight="1" x14ac:dyDescent="0.35">
      <c r="A431" s="218"/>
      <c r="B431" s="218"/>
      <c r="C431" s="216"/>
      <c r="D431" s="235" t="str">
        <f>IFERROR(IF(ISBLANK(C431),"",_xlfn.XLOOKUP(C431,'Awards &gt; 50000'!$H$13:$H$1200,'Awards &gt; 50000'!$G$13:$G$1200,"Not Found",0,1)),"Not Found")</f>
        <v/>
      </c>
      <c r="E431" s="235" t="str">
        <f>IFERROR(IF(ISBLANK(C431),"",VLOOKUP(C431,'Awards &gt; 50000'!$H$13:$I$1200,2,FALSE)),"Not Found")</f>
        <v/>
      </c>
      <c r="F431" s="215"/>
      <c r="G431" s="215"/>
      <c r="H431" s="186"/>
    </row>
    <row r="432" spans="1:8" ht="12.75" customHeight="1" x14ac:dyDescent="0.35">
      <c r="A432" s="218"/>
      <c r="B432" s="218"/>
      <c r="C432" s="216"/>
      <c r="D432" s="235" t="str">
        <f>IFERROR(IF(ISBLANK(C432),"",_xlfn.XLOOKUP(C432,'Awards &gt; 50000'!$H$13:$H$1200,'Awards &gt; 50000'!$G$13:$G$1200,"Not Found",0,1)),"Not Found")</f>
        <v/>
      </c>
      <c r="E432" s="235" t="str">
        <f>IFERROR(IF(ISBLANK(C432),"",VLOOKUP(C432,'Awards &gt; 50000'!$H$13:$I$1200,2,FALSE)),"Not Found")</f>
        <v/>
      </c>
      <c r="F432" s="215"/>
      <c r="G432" s="215"/>
      <c r="H432" s="186"/>
    </row>
    <row r="433" spans="1:8" ht="12.75" customHeight="1" x14ac:dyDescent="0.35">
      <c r="A433" s="218"/>
      <c r="B433" s="218"/>
      <c r="C433" s="216"/>
      <c r="D433" s="235" t="str">
        <f>IFERROR(IF(ISBLANK(C433),"",_xlfn.XLOOKUP(C433,'Awards &gt; 50000'!$H$13:$H$1200,'Awards &gt; 50000'!$G$13:$G$1200,"Not Found",0,1)),"Not Found")</f>
        <v/>
      </c>
      <c r="E433" s="235" t="str">
        <f>IFERROR(IF(ISBLANK(C433),"",VLOOKUP(C433,'Awards &gt; 50000'!$H$13:$I$1200,2,FALSE)),"Not Found")</f>
        <v/>
      </c>
      <c r="F433" s="215"/>
      <c r="G433" s="215"/>
      <c r="H433" s="186"/>
    </row>
    <row r="434" spans="1:8" ht="12.75" customHeight="1" x14ac:dyDescent="0.35">
      <c r="A434" s="218"/>
      <c r="B434" s="218"/>
      <c r="C434" s="216"/>
      <c r="D434" s="235" t="str">
        <f>IFERROR(IF(ISBLANK(C434),"",_xlfn.XLOOKUP(C434,'Awards &gt; 50000'!$H$13:$H$1200,'Awards &gt; 50000'!$G$13:$G$1200,"Not Found",0,1)),"Not Found")</f>
        <v/>
      </c>
      <c r="E434" s="235" t="str">
        <f>IFERROR(IF(ISBLANK(C434),"",VLOOKUP(C434,'Awards &gt; 50000'!$H$13:$I$1200,2,FALSE)),"Not Found")</f>
        <v/>
      </c>
      <c r="F434" s="215"/>
      <c r="G434" s="215"/>
      <c r="H434" s="186"/>
    </row>
    <row r="435" spans="1:8" ht="12.75" customHeight="1" x14ac:dyDescent="0.35">
      <c r="A435" s="218"/>
      <c r="B435" s="218"/>
      <c r="C435" s="216"/>
      <c r="D435" s="235" t="str">
        <f>IFERROR(IF(ISBLANK(C435),"",_xlfn.XLOOKUP(C435,'Awards &gt; 50000'!$H$13:$H$1200,'Awards &gt; 50000'!$G$13:$G$1200,"Not Found",0,1)),"Not Found")</f>
        <v/>
      </c>
      <c r="E435" s="235" t="str">
        <f>IFERROR(IF(ISBLANK(C435),"",VLOOKUP(C435,'Awards &gt; 50000'!$H$13:$I$1200,2,FALSE)),"Not Found")</f>
        <v/>
      </c>
      <c r="F435" s="215"/>
      <c r="G435" s="215"/>
      <c r="H435" s="186"/>
    </row>
    <row r="436" spans="1:8" ht="12.75" customHeight="1" x14ac:dyDescent="0.35">
      <c r="A436" s="218"/>
      <c r="B436" s="218"/>
      <c r="C436" s="216"/>
      <c r="D436" s="235" t="str">
        <f>IFERROR(IF(ISBLANK(C436),"",_xlfn.XLOOKUP(C436,'Awards &gt; 50000'!$H$13:$H$1200,'Awards &gt; 50000'!$G$13:$G$1200,"Not Found",0,1)),"Not Found")</f>
        <v/>
      </c>
      <c r="E436" s="235" t="str">
        <f>IFERROR(IF(ISBLANK(C436),"",VLOOKUP(C436,'Awards &gt; 50000'!$H$13:$I$1200,2,FALSE)),"Not Found")</f>
        <v/>
      </c>
      <c r="F436" s="215"/>
      <c r="G436" s="215"/>
      <c r="H436" s="186"/>
    </row>
    <row r="437" spans="1:8" ht="12.75" customHeight="1" x14ac:dyDescent="0.35">
      <c r="A437" s="218"/>
      <c r="B437" s="218"/>
      <c r="C437" s="216"/>
      <c r="D437" s="235" t="str">
        <f>IFERROR(IF(ISBLANK(C437),"",_xlfn.XLOOKUP(C437,'Awards &gt; 50000'!$H$13:$H$1200,'Awards &gt; 50000'!$G$13:$G$1200,"Not Found",0,1)),"Not Found")</f>
        <v/>
      </c>
      <c r="E437" s="235" t="str">
        <f>IFERROR(IF(ISBLANK(C437),"",VLOOKUP(C437,'Awards &gt; 50000'!$H$13:$I$1200,2,FALSE)),"Not Found")</f>
        <v/>
      </c>
      <c r="F437" s="215"/>
      <c r="G437" s="215"/>
      <c r="H437" s="186"/>
    </row>
    <row r="438" spans="1:8" ht="12.75" customHeight="1" x14ac:dyDescent="0.35">
      <c r="A438" s="218"/>
      <c r="B438" s="218"/>
      <c r="C438" s="216"/>
      <c r="D438" s="235" t="str">
        <f>IFERROR(IF(ISBLANK(C438),"",_xlfn.XLOOKUP(C438,'Awards &gt; 50000'!$H$13:$H$1200,'Awards &gt; 50000'!$G$13:$G$1200,"Not Found",0,1)),"Not Found")</f>
        <v/>
      </c>
      <c r="E438" s="235" t="str">
        <f>IFERROR(IF(ISBLANK(C438),"",VLOOKUP(C438,'Awards &gt; 50000'!$H$13:$I$1200,2,FALSE)),"Not Found")</f>
        <v/>
      </c>
      <c r="F438" s="215"/>
      <c r="G438" s="215"/>
      <c r="H438" s="186"/>
    </row>
    <row r="439" spans="1:8" ht="12.75" customHeight="1" x14ac:dyDescent="0.35">
      <c r="A439" s="218"/>
      <c r="B439" s="218"/>
      <c r="C439" s="216"/>
      <c r="D439" s="235" t="str">
        <f>IFERROR(IF(ISBLANK(C439),"",_xlfn.XLOOKUP(C439,'Awards &gt; 50000'!$H$13:$H$1200,'Awards &gt; 50000'!$G$13:$G$1200,"Not Found",0,1)),"Not Found")</f>
        <v/>
      </c>
      <c r="E439" s="235" t="str">
        <f>IFERROR(IF(ISBLANK(C439),"",VLOOKUP(C439,'Awards &gt; 50000'!$H$13:$I$1200,2,FALSE)),"Not Found")</f>
        <v/>
      </c>
      <c r="F439" s="215"/>
      <c r="G439" s="215"/>
      <c r="H439" s="186"/>
    </row>
    <row r="440" spans="1:8" ht="12.75" customHeight="1" x14ac:dyDescent="0.35">
      <c r="A440" s="218"/>
      <c r="B440" s="218"/>
      <c r="C440" s="216"/>
      <c r="D440" s="235" t="str">
        <f>IFERROR(IF(ISBLANK(C440),"",_xlfn.XLOOKUP(C440,'Awards &gt; 50000'!$H$13:$H$1200,'Awards &gt; 50000'!$G$13:$G$1200,"Not Found",0,1)),"Not Found")</f>
        <v/>
      </c>
      <c r="E440" s="235" t="str">
        <f>IFERROR(IF(ISBLANK(C440),"",VLOOKUP(C440,'Awards &gt; 50000'!$H$13:$I$1200,2,FALSE)),"Not Found")</f>
        <v/>
      </c>
      <c r="F440" s="215"/>
      <c r="G440" s="215"/>
      <c r="H440" s="186"/>
    </row>
    <row r="441" spans="1:8" ht="12.75" customHeight="1" x14ac:dyDescent="0.35">
      <c r="A441" s="218"/>
      <c r="B441" s="218"/>
      <c r="C441" s="216"/>
      <c r="D441" s="235" t="str">
        <f>IFERROR(IF(ISBLANK(C441),"",_xlfn.XLOOKUP(C441,'Awards &gt; 50000'!$H$13:$H$1200,'Awards &gt; 50000'!$G$13:$G$1200,"Not Found",0,1)),"Not Found")</f>
        <v/>
      </c>
      <c r="E441" s="235" t="str">
        <f>IFERROR(IF(ISBLANK(C441),"",VLOOKUP(C441,'Awards &gt; 50000'!$H$13:$I$1200,2,FALSE)),"Not Found")</f>
        <v/>
      </c>
      <c r="F441" s="215"/>
      <c r="G441" s="215"/>
      <c r="H441" s="186"/>
    </row>
    <row r="442" spans="1:8" ht="12.75" customHeight="1" x14ac:dyDescent="0.35">
      <c r="A442" s="218"/>
      <c r="B442" s="218"/>
      <c r="C442" s="216"/>
      <c r="D442" s="235" t="str">
        <f>IFERROR(IF(ISBLANK(C442),"",_xlfn.XLOOKUP(C442,'Awards &gt; 50000'!$H$13:$H$1200,'Awards &gt; 50000'!$G$13:$G$1200,"Not Found",0,1)),"Not Found")</f>
        <v/>
      </c>
      <c r="E442" s="235" t="str">
        <f>IFERROR(IF(ISBLANK(C442),"",VLOOKUP(C442,'Awards &gt; 50000'!$H$13:$I$1200,2,FALSE)),"Not Found")</f>
        <v/>
      </c>
      <c r="F442" s="215"/>
      <c r="G442" s="215"/>
      <c r="H442" s="186"/>
    </row>
    <row r="443" spans="1:8" ht="12.75" customHeight="1" x14ac:dyDescent="0.35">
      <c r="A443" s="218"/>
      <c r="B443" s="218"/>
      <c r="C443" s="216"/>
      <c r="D443" s="235" t="str">
        <f>IFERROR(IF(ISBLANK(C443),"",_xlfn.XLOOKUP(C443,'Awards &gt; 50000'!$H$13:$H$1200,'Awards &gt; 50000'!$G$13:$G$1200,"Not Found",0,1)),"Not Found")</f>
        <v/>
      </c>
      <c r="E443" s="235" t="str">
        <f>IFERROR(IF(ISBLANK(C443),"",VLOOKUP(C443,'Awards &gt; 50000'!$H$13:$I$1200,2,FALSE)),"Not Found")</f>
        <v/>
      </c>
      <c r="F443" s="215"/>
      <c r="G443" s="215"/>
      <c r="H443" s="186"/>
    </row>
    <row r="444" spans="1:8" ht="12.75" customHeight="1" x14ac:dyDescent="0.35">
      <c r="A444" s="218"/>
      <c r="B444" s="218"/>
      <c r="C444" s="216"/>
      <c r="D444" s="235" t="str">
        <f>IFERROR(IF(ISBLANK(C444),"",_xlfn.XLOOKUP(C444,'Awards &gt; 50000'!$H$13:$H$1200,'Awards &gt; 50000'!$G$13:$G$1200,"Not Found",0,1)),"Not Found")</f>
        <v/>
      </c>
      <c r="E444" s="235" t="str">
        <f>IFERROR(IF(ISBLANK(C444),"",VLOOKUP(C444,'Awards &gt; 50000'!$H$13:$I$1200,2,FALSE)),"Not Found")</f>
        <v/>
      </c>
      <c r="F444" s="215"/>
      <c r="G444" s="215"/>
      <c r="H444" s="186"/>
    </row>
    <row r="445" spans="1:8" ht="12.75" customHeight="1" x14ac:dyDescent="0.35">
      <c r="A445" s="218"/>
      <c r="B445" s="218"/>
      <c r="C445" s="216"/>
      <c r="D445" s="235" t="str">
        <f>IFERROR(IF(ISBLANK(C445),"",_xlfn.XLOOKUP(C445,'Awards &gt; 50000'!$H$13:$H$1200,'Awards &gt; 50000'!$G$13:$G$1200,"Not Found",0,1)),"Not Found")</f>
        <v/>
      </c>
      <c r="E445" s="235" t="str">
        <f>IFERROR(IF(ISBLANK(C445),"",VLOOKUP(C445,'Awards &gt; 50000'!$H$13:$I$1200,2,FALSE)),"Not Found")</f>
        <v/>
      </c>
      <c r="F445" s="215"/>
      <c r="G445" s="215"/>
      <c r="H445" s="186"/>
    </row>
    <row r="446" spans="1:8" ht="12.75" customHeight="1" x14ac:dyDescent="0.35">
      <c r="A446" s="218"/>
      <c r="B446" s="218"/>
      <c r="C446" s="216"/>
      <c r="D446" s="235" t="str">
        <f>IFERROR(IF(ISBLANK(C446),"",_xlfn.XLOOKUP(C446,'Awards &gt; 50000'!$H$13:$H$1200,'Awards &gt; 50000'!$G$13:$G$1200,"Not Found",0,1)),"Not Found")</f>
        <v/>
      </c>
      <c r="E446" s="235" t="str">
        <f>IFERROR(IF(ISBLANK(C446),"",VLOOKUP(C446,'Awards &gt; 50000'!$H$13:$I$1200,2,FALSE)),"Not Found")</f>
        <v/>
      </c>
      <c r="F446" s="215"/>
      <c r="G446" s="215"/>
      <c r="H446" s="186"/>
    </row>
    <row r="447" spans="1:8" ht="12.75" customHeight="1" x14ac:dyDescent="0.35">
      <c r="A447" s="218"/>
      <c r="B447" s="218"/>
      <c r="C447" s="216"/>
      <c r="D447" s="235" t="str">
        <f>IFERROR(IF(ISBLANK(C447),"",_xlfn.XLOOKUP(C447,'Awards &gt; 50000'!$H$13:$H$1200,'Awards &gt; 50000'!$G$13:$G$1200,"Not Found",0,1)),"Not Found")</f>
        <v/>
      </c>
      <c r="E447" s="235" t="str">
        <f>IFERROR(IF(ISBLANK(C447),"",VLOOKUP(C447,'Awards &gt; 50000'!$H$13:$I$1200,2,FALSE)),"Not Found")</f>
        <v/>
      </c>
      <c r="F447" s="215"/>
      <c r="G447" s="215"/>
      <c r="H447" s="186"/>
    </row>
    <row r="448" spans="1:8" ht="12.75" customHeight="1" x14ac:dyDescent="0.35">
      <c r="A448" s="218"/>
      <c r="B448" s="218"/>
      <c r="C448" s="216"/>
      <c r="D448" s="235" t="str">
        <f>IFERROR(IF(ISBLANK(C448),"",_xlfn.XLOOKUP(C448,'Awards &gt; 50000'!$H$13:$H$1200,'Awards &gt; 50000'!$G$13:$G$1200,"Not Found",0,1)),"Not Found")</f>
        <v/>
      </c>
      <c r="E448" s="235" t="str">
        <f>IFERROR(IF(ISBLANK(C448),"",VLOOKUP(C448,'Awards &gt; 50000'!$H$13:$I$1200,2,FALSE)),"Not Found")</f>
        <v/>
      </c>
      <c r="F448" s="215"/>
      <c r="G448" s="215"/>
      <c r="H448" s="186"/>
    </row>
    <row r="449" spans="1:8" ht="12.75" customHeight="1" x14ac:dyDescent="0.35">
      <c r="A449" s="218"/>
      <c r="B449" s="218"/>
      <c r="C449" s="216"/>
      <c r="D449" s="235" t="str">
        <f>IFERROR(IF(ISBLANK(C449),"",_xlfn.XLOOKUP(C449,'Awards &gt; 50000'!$H$13:$H$1200,'Awards &gt; 50000'!$G$13:$G$1200,"Not Found",0,1)),"Not Found")</f>
        <v/>
      </c>
      <c r="E449" s="235" t="str">
        <f>IFERROR(IF(ISBLANK(C449),"",VLOOKUP(C449,'Awards &gt; 50000'!$H$13:$I$1200,2,FALSE)),"Not Found")</f>
        <v/>
      </c>
      <c r="F449" s="215"/>
      <c r="G449" s="215"/>
      <c r="H449" s="186"/>
    </row>
    <row r="450" spans="1:8" ht="12.75" customHeight="1" x14ac:dyDescent="0.35">
      <c r="A450" s="218"/>
      <c r="B450" s="218"/>
      <c r="C450" s="216"/>
      <c r="D450" s="235" t="str">
        <f>IFERROR(IF(ISBLANK(C450),"",_xlfn.XLOOKUP(C450,'Awards &gt; 50000'!$H$13:$H$1200,'Awards &gt; 50000'!$G$13:$G$1200,"Not Found",0,1)),"Not Found")</f>
        <v/>
      </c>
      <c r="E450" s="235" t="str">
        <f>IFERROR(IF(ISBLANK(C450),"",VLOOKUP(C450,'Awards &gt; 50000'!$H$13:$I$1200,2,FALSE)),"Not Found")</f>
        <v/>
      </c>
      <c r="F450" s="215"/>
      <c r="G450" s="215"/>
      <c r="H450" s="186"/>
    </row>
    <row r="451" spans="1:8" ht="12.75" customHeight="1" x14ac:dyDescent="0.35">
      <c r="A451" s="218"/>
      <c r="B451" s="218"/>
      <c r="C451" s="216"/>
      <c r="D451" s="235" t="str">
        <f>IFERROR(IF(ISBLANK(C451),"",_xlfn.XLOOKUP(C451,'Awards &gt; 50000'!$H$13:$H$1200,'Awards &gt; 50000'!$G$13:$G$1200,"Not Found",0,1)),"Not Found")</f>
        <v/>
      </c>
      <c r="E451" s="235" t="str">
        <f>IFERROR(IF(ISBLANK(C451),"",VLOOKUP(C451,'Awards &gt; 50000'!$H$13:$I$1200,2,FALSE)),"Not Found")</f>
        <v/>
      </c>
      <c r="F451" s="215"/>
      <c r="G451" s="215"/>
      <c r="H451" s="186"/>
    </row>
    <row r="452" spans="1:8" ht="12.75" customHeight="1" x14ac:dyDescent="0.35">
      <c r="A452" s="218"/>
      <c r="B452" s="218"/>
      <c r="C452" s="216"/>
      <c r="D452" s="235" t="str">
        <f>IFERROR(IF(ISBLANK(C452),"",_xlfn.XLOOKUP(C452,'Awards &gt; 50000'!$H$13:$H$1200,'Awards &gt; 50000'!$G$13:$G$1200,"Not Found",0,1)),"Not Found")</f>
        <v/>
      </c>
      <c r="E452" s="235" t="str">
        <f>IFERROR(IF(ISBLANK(C452),"",VLOOKUP(C452,'Awards &gt; 50000'!$H$13:$I$1200,2,FALSE)),"Not Found")</f>
        <v/>
      </c>
      <c r="F452" s="215"/>
      <c r="G452" s="215"/>
      <c r="H452" s="186"/>
    </row>
    <row r="453" spans="1:8" ht="12.75" customHeight="1" x14ac:dyDescent="0.35">
      <c r="A453" s="218"/>
      <c r="B453" s="218"/>
      <c r="C453" s="216"/>
      <c r="D453" s="235" t="str">
        <f>IFERROR(IF(ISBLANK(C453),"",_xlfn.XLOOKUP(C453,'Awards &gt; 50000'!$H$13:$H$1200,'Awards &gt; 50000'!$G$13:$G$1200,"Not Found",0,1)),"Not Found")</f>
        <v/>
      </c>
      <c r="E453" s="235" t="str">
        <f>IFERROR(IF(ISBLANK(C453),"",VLOOKUP(C453,'Awards &gt; 50000'!$H$13:$I$1200,2,FALSE)),"Not Found")</f>
        <v/>
      </c>
      <c r="F453" s="215"/>
      <c r="G453" s="215"/>
      <c r="H453" s="186"/>
    </row>
    <row r="454" spans="1:8" ht="12.75" customHeight="1" x14ac:dyDescent="0.35">
      <c r="A454" s="218"/>
      <c r="B454" s="218"/>
      <c r="C454" s="216"/>
      <c r="D454" s="235" t="str">
        <f>IFERROR(IF(ISBLANK(C454),"",_xlfn.XLOOKUP(C454,'Awards &gt; 50000'!$H$13:$H$1200,'Awards &gt; 50000'!$G$13:$G$1200,"Not Found",0,1)),"Not Found")</f>
        <v/>
      </c>
      <c r="E454" s="235" t="str">
        <f>IFERROR(IF(ISBLANK(C454),"",VLOOKUP(C454,'Awards &gt; 50000'!$H$13:$I$1200,2,FALSE)),"Not Found")</f>
        <v/>
      </c>
      <c r="F454" s="215"/>
      <c r="G454" s="215"/>
      <c r="H454" s="186"/>
    </row>
    <row r="455" spans="1:8" ht="12.75" customHeight="1" x14ac:dyDescent="0.35">
      <c r="A455" s="218"/>
      <c r="B455" s="218"/>
      <c r="C455" s="216"/>
      <c r="D455" s="235" t="str">
        <f>IFERROR(IF(ISBLANK(C455),"",_xlfn.XLOOKUP(C455,'Awards &gt; 50000'!$H$13:$H$1200,'Awards &gt; 50000'!$G$13:$G$1200,"Not Found",0,1)),"Not Found")</f>
        <v/>
      </c>
      <c r="E455" s="235" t="str">
        <f>IFERROR(IF(ISBLANK(C455),"",VLOOKUP(C455,'Awards &gt; 50000'!$H$13:$I$1200,2,FALSE)),"Not Found")</f>
        <v/>
      </c>
      <c r="F455" s="215"/>
      <c r="G455" s="215"/>
      <c r="H455" s="186"/>
    </row>
    <row r="456" spans="1:8" ht="12.75" customHeight="1" x14ac:dyDescent="0.35">
      <c r="A456" s="218"/>
      <c r="B456" s="218"/>
      <c r="C456" s="216"/>
      <c r="D456" s="235" t="str">
        <f>IFERROR(IF(ISBLANK(C456),"",_xlfn.XLOOKUP(C456,'Awards &gt; 50000'!$H$13:$H$1200,'Awards &gt; 50000'!$G$13:$G$1200,"Not Found",0,1)),"Not Found")</f>
        <v/>
      </c>
      <c r="E456" s="235" t="str">
        <f>IFERROR(IF(ISBLANK(C456),"",VLOOKUP(C456,'Awards &gt; 50000'!$H$13:$I$1200,2,FALSE)),"Not Found")</f>
        <v/>
      </c>
      <c r="F456" s="215"/>
      <c r="G456" s="215"/>
      <c r="H456" s="186"/>
    </row>
    <row r="457" spans="1:8" ht="12.75" customHeight="1" x14ac:dyDescent="0.35">
      <c r="A457" s="218"/>
      <c r="B457" s="218"/>
      <c r="C457" s="216"/>
      <c r="D457" s="235" t="str">
        <f>IFERROR(IF(ISBLANK(C457),"",_xlfn.XLOOKUP(C457,'Awards &gt; 50000'!$H$13:$H$1200,'Awards &gt; 50000'!$G$13:$G$1200,"Not Found",0,1)),"Not Found")</f>
        <v/>
      </c>
      <c r="E457" s="235" t="str">
        <f>IFERROR(IF(ISBLANK(C457),"",VLOOKUP(C457,'Awards &gt; 50000'!$H$13:$I$1200,2,FALSE)),"Not Found")</f>
        <v/>
      </c>
      <c r="F457" s="215"/>
      <c r="G457" s="215"/>
      <c r="H457" s="186"/>
    </row>
    <row r="458" spans="1:8" ht="12.75" customHeight="1" x14ac:dyDescent="0.35">
      <c r="A458" s="218"/>
      <c r="B458" s="218"/>
      <c r="C458" s="216"/>
      <c r="D458" s="235" t="str">
        <f>IFERROR(IF(ISBLANK(C458),"",_xlfn.XLOOKUP(C458,'Awards &gt; 50000'!$H$13:$H$1200,'Awards &gt; 50000'!$G$13:$G$1200,"Not Found",0,1)),"Not Found")</f>
        <v/>
      </c>
      <c r="E458" s="235" t="str">
        <f>IFERROR(IF(ISBLANK(C458),"",VLOOKUP(C458,'Awards &gt; 50000'!$H$13:$I$1200,2,FALSE)),"Not Found")</f>
        <v/>
      </c>
      <c r="F458" s="215"/>
      <c r="G458" s="215"/>
      <c r="H458" s="186"/>
    </row>
    <row r="459" spans="1:8" ht="12.75" customHeight="1" x14ac:dyDescent="0.35">
      <c r="A459" s="218"/>
      <c r="B459" s="218"/>
      <c r="C459" s="216"/>
      <c r="D459" s="235" t="str">
        <f>IFERROR(IF(ISBLANK(C459),"",_xlfn.XLOOKUP(C459,'Awards &gt; 50000'!$H$13:$H$1200,'Awards &gt; 50000'!$G$13:$G$1200,"Not Found",0,1)),"Not Found")</f>
        <v/>
      </c>
      <c r="E459" s="235" t="str">
        <f>IFERROR(IF(ISBLANK(C459),"",VLOOKUP(C459,'Awards &gt; 50000'!$H$13:$I$1200,2,FALSE)),"Not Found")</f>
        <v/>
      </c>
      <c r="F459" s="215"/>
      <c r="G459" s="215"/>
      <c r="H459" s="186"/>
    </row>
    <row r="460" spans="1:8" ht="12.75" customHeight="1" x14ac:dyDescent="0.35">
      <c r="A460" s="218"/>
      <c r="B460" s="218"/>
      <c r="C460" s="216"/>
      <c r="D460" s="235" t="str">
        <f>IFERROR(IF(ISBLANK(C460),"",_xlfn.XLOOKUP(C460,'Awards &gt; 50000'!$H$13:$H$1200,'Awards &gt; 50000'!$G$13:$G$1200,"Not Found",0,1)),"Not Found")</f>
        <v/>
      </c>
      <c r="E460" s="235" t="str">
        <f>IFERROR(IF(ISBLANK(C460),"",VLOOKUP(C460,'Awards &gt; 50000'!$H$13:$I$1200,2,FALSE)),"Not Found")</f>
        <v/>
      </c>
      <c r="F460" s="215"/>
      <c r="G460" s="215"/>
      <c r="H460" s="186"/>
    </row>
    <row r="461" spans="1:8" ht="12.75" customHeight="1" x14ac:dyDescent="0.35">
      <c r="A461" s="218"/>
      <c r="B461" s="218"/>
      <c r="C461" s="216"/>
      <c r="D461" s="235" t="str">
        <f>IFERROR(IF(ISBLANK(C461),"",_xlfn.XLOOKUP(C461,'Awards &gt; 50000'!$H$13:$H$1200,'Awards &gt; 50000'!$G$13:$G$1200,"Not Found",0,1)),"Not Found")</f>
        <v/>
      </c>
      <c r="E461" s="235" t="str">
        <f>IFERROR(IF(ISBLANK(C461),"",VLOOKUP(C461,'Awards &gt; 50000'!$H$13:$I$1200,2,FALSE)),"Not Found")</f>
        <v/>
      </c>
      <c r="F461" s="215"/>
      <c r="G461" s="215"/>
      <c r="H461" s="186"/>
    </row>
    <row r="462" spans="1:8" ht="12.75" customHeight="1" x14ac:dyDescent="0.35">
      <c r="A462" s="218"/>
      <c r="B462" s="218"/>
      <c r="C462" s="216"/>
      <c r="D462" s="235" t="str">
        <f>IFERROR(IF(ISBLANK(C462),"",_xlfn.XLOOKUP(C462,'Awards &gt; 50000'!$H$13:$H$1200,'Awards &gt; 50000'!$G$13:$G$1200,"Not Found",0,1)),"Not Found")</f>
        <v/>
      </c>
      <c r="E462" s="235" t="str">
        <f>IFERROR(IF(ISBLANK(C462),"",VLOOKUP(C462,'Awards &gt; 50000'!$H$13:$I$1200,2,FALSE)),"Not Found")</f>
        <v/>
      </c>
      <c r="F462" s="215"/>
      <c r="G462" s="215"/>
      <c r="H462" s="186"/>
    </row>
    <row r="463" spans="1:8" ht="12.75" customHeight="1" x14ac:dyDescent="0.35">
      <c r="A463" s="218"/>
      <c r="B463" s="218"/>
      <c r="C463" s="216"/>
      <c r="D463" s="235" t="str">
        <f>IFERROR(IF(ISBLANK(C463),"",_xlfn.XLOOKUP(C463,'Awards &gt; 50000'!$H$13:$H$1200,'Awards &gt; 50000'!$G$13:$G$1200,"Not Found",0,1)),"Not Found")</f>
        <v/>
      </c>
      <c r="E463" s="235" t="str">
        <f>IFERROR(IF(ISBLANK(C463),"",VLOOKUP(C463,'Awards &gt; 50000'!$H$13:$I$1200,2,FALSE)),"Not Found")</f>
        <v/>
      </c>
      <c r="F463" s="215"/>
      <c r="G463" s="215"/>
      <c r="H463" s="186"/>
    </row>
    <row r="464" spans="1:8" ht="12.75" customHeight="1" x14ac:dyDescent="0.35">
      <c r="A464" s="218"/>
      <c r="B464" s="218"/>
      <c r="C464" s="216"/>
      <c r="D464" s="235" t="str">
        <f>IFERROR(IF(ISBLANK(C464),"",_xlfn.XLOOKUP(C464,'Awards &gt; 50000'!$H$13:$H$1200,'Awards &gt; 50000'!$G$13:$G$1200,"Not Found",0,1)),"Not Found")</f>
        <v/>
      </c>
      <c r="E464" s="235" t="str">
        <f>IFERROR(IF(ISBLANK(C464),"",VLOOKUP(C464,'Awards &gt; 50000'!$H$13:$I$1200,2,FALSE)),"Not Found")</f>
        <v/>
      </c>
      <c r="F464" s="215"/>
      <c r="G464" s="215"/>
      <c r="H464" s="186"/>
    </row>
    <row r="465" spans="1:8" ht="12.75" customHeight="1" x14ac:dyDescent="0.35">
      <c r="A465" s="218"/>
      <c r="B465" s="218"/>
      <c r="C465" s="216"/>
      <c r="D465" s="235" t="str">
        <f>IFERROR(IF(ISBLANK(C465),"",_xlfn.XLOOKUP(C465,'Awards &gt; 50000'!$H$13:$H$1200,'Awards &gt; 50000'!$G$13:$G$1200,"Not Found",0,1)),"Not Found")</f>
        <v/>
      </c>
      <c r="E465" s="235" t="str">
        <f>IFERROR(IF(ISBLANK(C465),"",VLOOKUP(C465,'Awards &gt; 50000'!$H$13:$I$1200,2,FALSE)),"Not Found")</f>
        <v/>
      </c>
      <c r="F465" s="215"/>
      <c r="G465" s="215"/>
      <c r="H465" s="186"/>
    </row>
    <row r="466" spans="1:8" ht="12.75" customHeight="1" x14ac:dyDescent="0.35">
      <c r="A466" s="218"/>
      <c r="B466" s="218"/>
      <c r="C466" s="216"/>
      <c r="D466" s="235" t="str">
        <f>IFERROR(IF(ISBLANK(C466),"",_xlfn.XLOOKUP(C466,'Awards &gt; 50000'!$H$13:$H$1200,'Awards &gt; 50000'!$G$13:$G$1200,"Not Found",0,1)),"Not Found")</f>
        <v/>
      </c>
      <c r="E466" s="235" t="str">
        <f>IFERROR(IF(ISBLANK(C466),"",VLOOKUP(C466,'Awards &gt; 50000'!$H$13:$I$1200,2,FALSE)),"Not Found")</f>
        <v/>
      </c>
      <c r="F466" s="215"/>
      <c r="G466" s="215"/>
      <c r="H466" s="186"/>
    </row>
    <row r="467" spans="1:8" ht="12.75" customHeight="1" x14ac:dyDescent="0.35">
      <c r="A467" s="218"/>
      <c r="B467" s="218"/>
      <c r="C467" s="216"/>
      <c r="D467" s="235" t="str">
        <f>IFERROR(IF(ISBLANK(C467),"",_xlfn.XLOOKUP(C467,'Awards &gt; 50000'!$H$13:$H$1200,'Awards &gt; 50000'!$G$13:$G$1200,"Not Found",0,1)),"Not Found")</f>
        <v/>
      </c>
      <c r="E467" s="235" t="str">
        <f>IFERROR(IF(ISBLANK(C467),"",VLOOKUP(C467,'Awards &gt; 50000'!$H$13:$I$1200,2,FALSE)),"Not Found")</f>
        <v/>
      </c>
      <c r="F467" s="215"/>
      <c r="G467" s="215"/>
      <c r="H467" s="186"/>
    </row>
    <row r="468" spans="1:8" ht="12.75" customHeight="1" x14ac:dyDescent="0.35">
      <c r="A468" s="218"/>
      <c r="B468" s="218"/>
      <c r="C468" s="216"/>
      <c r="D468" s="235" t="str">
        <f>IFERROR(IF(ISBLANK(C468),"",_xlfn.XLOOKUP(C468,'Awards &gt; 50000'!$H$13:$H$1200,'Awards &gt; 50000'!$G$13:$G$1200,"Not Found",0,1)),"Not Found")</f>
        <v/>
      </c>
      <c r="E468" s="235" t="str">
        <f>IFERROR(IF(ISBLANK(C468),"",VLOOKUP(C468,'Awards &gt; 50000'!$H$13:$I$1200,2,FALSE)),"Not Found")</f>
        <v/>
      </c>
      <c r="F468" s="215"/>
      <c r="G468" s="215"/>
      <c r="H468" s="186"/>
    </row>
    <row r="469" spans="1:8" ht="12.75" customHeight="1" x14ac:dyDescent="0.35">
      <c r="A469" s="218"/>
      <c r="B469" s="218"/>
      <c r="C469" s="216"/>
      <c r="D469" s="235" t="str">
        <f>IFERROR(IF(ISBLANK(C469),"",_xlfn.XLOOKUP(C469,'Awards &gt; 50000'!$H$13:$H$1200,'Awards &gt; 50000'!$G$13:$G$1200,"Not Found",0,1)),"Not Found")</f>
        <v/>
      </c>
      <c r="E469" s="235" t="str">
        <f>IFERROR(IF(ISBLANK(C469),"",VLOOKUP(C469,'Awards &gt; 50000'!$H$13:$I$1200,2,FALSE)),"Not Found")</f>
        <v/>
      </c>
      <c r="F469" s="215"/>
      <c r="G469" s="215"/>
      <c r="H469" s="186"/>
    </row>
    <row r="470" spans="1:8" ht="12.75" customHeight="1" x14ac:dyDescent="0.35">
      <c r="A470" s="218"/>
      <c r="B470" s="218"/>
      <c r="C470" s="216"/>
      <c r="D470" s="235" t="str">
        <f>IFERROR(IF(ISBLANK(C470),"",_xlfn.XLOOKUP(C470,'Awards &gt; 50000'!$H$13:$H$1200,'Awards &gt; 50000'!$G$13:$G$1200,"Not Found",0,1)),"Not Found")</f>
        <v/>
      </c>
      <c r="E470" s="235" t="str">
        <f>IFERROR(IF(ISBLANK(C470),"",VLOOKUP(C470,'Awards &gt; 50000'!$H$13:$I$1200,2,FALSE)),"Not Found")</f>
        <v/>
      </c>
      <c r="F470" s="215"/>
      <c r="G470" s="215"/>
      <c r="H470" s="186"/>
    </row>
    <row r="471" spans="1:8" ht="12.75" customHeight="1" x14ac:dyDescent="0.35">
      <c r="A471" s="218"/>
      <c r="B471" s="218"/>
      <c r="C471" s="216"/>
      <c r="D471" s="235" t="str">
        <f>IFERROR(IF(ISBLANK(C471),"",_xlfn.XLOOKUP(C471,'Awards &gt; 50000'!$H$13:$H$1200,'Awards &gt; 50000'!$G$13:$G$1200,"Not Found",0,1)),"Not Found")</f>
        <v/>
      </c>
      <c r="E471" s="235" t="str">
        <f>IFERROR(IF(ISBLANK(C471),"",VLOOKUP(C471,'Awards &gt; 50000'!$H$13:$I$1200,2,FALSE)),"Not Found")</f>
        <v/>
      </c>
      <c r="F471" s="215"/>
      <c r="G471" s="215"/>
      <c r="H471" s="186"/>
    </row>
    <row r="472" spans="1:8" ht="12.75" customHeight="1" x14ac:dyDescent="0.35">
      <c r="A472" s="218"/>
      <c r="B472" s="218"/>
      <c r="C472" s="216"/>
      <c r="D472" s="235" t="str">
        <f>IFERROR(IF(ISBLANK(C472),"",_xlfn.XLOOKUP(C472,'Awards &gt; 50000'!$H$13:$H$1200,'Awards &gt; 50000'!$G$13:$G$1200,"Not Found",0,1)),"Not Found")</f>
        <v/>
      </c>
      <c r="E472" s="235" t="str">
        <f>IFERROR(IF(ISBLANK(C472),"",VLOOKUP(C472,'Awards &gt; 50000'!$H$13:$I$1200,2,FALSE)),"Not Found")</f>
        <v/>
      </c>
      <c r="F472" s="215"/>
      <c r="G472" s="215"/>
      <c r="H472" s="186"/>
    </row>
    <row r="473" spans="1:8" ht="12.75" customHeight="1" x14ac:dyDescent="0.35">
      <c r="A473" s="218"/>
      <c r="B473" s="218"/>
      <c r="C473" s="216"/>
      <c r="D473" s="235" t="str">
        <f>IFERROR(IF(ISBLANK(C473),"",_xlfn.XLOOKUP(C473,'Awards &gt; 50000'!$H$13:$H$1200,'Awards &gt; 50000'!$G$13:$G$1200,"Not Found",0,1)),"Not Found")</f>
        <v/>
      </c>
      <c r="E473" s="235" t="str">
        <f>IFERROR(IF(ISBLANK(C473),"",VLOOKUP(C473,'Awards &gt; 50000'!$H$13:$I$1200,2,FALSE)),"Not Found")</f>
        <v/>
      </c>
      <c r="F473" s="215"/>
      <c r="G473" s="215"/>
      <c r="H473" s="186"/>
    </row>
    <row r="474" spans="1:8" ht="12.75" customHeight="1" x14ac:dyDescent="0.35">
      <c r="A474" s="218"/>
      <c r="B474" s="218"/>
      <c r="C474" s="216"/>
      <c r="D474" s="235" t="str">
        <f>IFERROR(IF(ISBLANK(C474),"",_xlfn.XLOOKUP(C474,'Awards &gt; 50000'!$H$13:$H$1200,'Awards &gt; 50000'!$G$13:$G$1200,"Not Found",0,1)),"Not Found")</f>
        <v/>
      </c>
      <c r="E474" s="235" t="str">
        <f>IFERROR(IF(ISBLANK(C474),"",VLOOKUP(C474,'Awards &gt; 50000'!$H$13:$I$1200,2,FALSE)),"Not Found")</f>
        <v/>
      </c>
      <c r="F474" s="215"/>
      <c r="G474" s="215"/>
      <c r="H474" s="186"/>
    </row>
    <row r="475" spans="1:8" ht="12.75" customHeight="1" x14ac:dyDescent="0.35">
      <c r="A475" s="218"/>
      <c r="B475" s="218"/>
      <c r="C475" s="216"/>
      <c r="D475" s="235" t="str">
        <f>IFERROR(IF(ISBLANK(C475),"",_xlfn.XLOOKUP(C475,'Awards &gt; 50000'!$H$13:$H$1200,'Awards &gt; 50000'!$G$13:$G$1200,"Not Found",0,1)),"Not Found")</f>
        <v/>
      </c>
      <c r="E475" s="235" t="str">
        <f>IFERROR(IF(ISBLANK(C475),"",VLOOKUP(C475,'Awards &gt; 50000'!$H$13:$I$1200,2,FALSE)),"Not Found")</f>
        <v/>
      </c>
      <c r="F475" s="215"/>
      <c r="G475" s="215"/>
      <c r="H475" s="186"/>
    </row>
    <row r="476" spans="1:8" ht="12.75" customHeight="1" x14ac:dyDescent="0.35">
      <c r="A476" s="218"/>
      <c r="B476" s="218"/>
      <c r="C476" s="216"/>
      <c r="D476" s="235" t="str">
        <f>IFERROR(IF(ISBLANK(C476),"",_xlfn.XLOOKUP(C476,'Awards &gt; 50000'!$H$13:$H$1200,'Awards &gt; 50000'!$G$13:$G$1200,"Not Found",0,1)),"Not Found")</f>
        <v/>
      </c>
      <c r="E476" s="235" t="str">
        <f>IFERROR(IF(ISBLANK(C476),"",VLOOKUP(C476,'Awards &gt; 50000'!$H$13:$I$1200,2,FALSE)),"Not Found")</f>
        <v/>
      </c>
      <c r="F476" s="215"/>
      <c r="G476" s="215"/>
      <c r="H476" s="186"/>
    </row>
    <row r="477" spans="1:8" ht="12.75" customHeight="1" x14ac:dyDescent="0.35">
      <c r="A477" s="218"/>
      <c r="B477" s="218"/>
      <c r="C477" s="216"/>
      <c r="D477" s="235" t="str">
        <f>IFERROR(IF(ISBLANK(C477),"",_xlfn.XLOOKUP(C477,'Awards &gt; 50000'!$H$13:$H$1200,'Awards &gt; 50000'!$G$13:$G$1200,"Not Found",0,1)),"Not Found")</f>
        <v/>
      </c>
      <c r="E477" s="235" t="str">
        <f>IFERROR(IF(ISBLANK(C477),"",VLOOKUP(C477,'Awards &gt; 50000'!$H$13:$I$1200,2,FALSE)),"Not Found")</f>
        <v/>
      </c>
      <c r="F477" s="215"/>
      <c r="G477" s="215"/>
      <c r="H477" s="186"/>
    </row>
    <row r="478" spans="1:8" ht="12.75" customHeight="1" x14ac:dyDescent="0.35">
      <c r="A478" s="218"/>
      <c r="B478" s="218"/>
      <c r="C478" s="216"/>
      <c r="D478" s="235" t="str">
        <f>IFERROR(IF(ISBLANK(C478),"",_xlfn.XLOOKUP(C478,'Awards &gt; 50000'!$H$13:$H$1200,'Awards &gt; 50000'!$G$13:$G$1200,"Not Found",0,1)),"Not Found")</f>
        <v/>
      </c>
      <c r="E478" s="235" t="str">
        <f>IFERROR(IF(ISBLANK(C478),"",VLOOKUP(C478,'Awards &gt; 50000'!$H$13:$I$1200,2,FALSE)),"Not Found")</f>
        <v/>
      </c>
      <c r="F478" s="215"/>
      <c r="G478" s="215"/>
      <c r="H478" s="186"/>
    </row>
    <row r="479" spans="1:8" ht="12.75" customHeight="1" x14ac:dyDescent="0.35">
      <c r="A479" s="218"/>
      <c r="B479" s="218"/>
      <c r="C479" s="216"/>
      <c r="D479" s="235" t="str">
        <f>IFERROR(IF(ISBLANK(C479),"",_xlfn.XLOOKUP(C479,'Awards &gt; 50000'!$H$13:$H$1200,'Awards &gt; 50000'!$G$13:$G$1200,"Not Found",0,1)),"Not Found")</f>
        <v/>
      </c>
      <c r="E479" s="235" t="str">
        <f>IFERROR(IF(ISBLANK(C479),"",VLOOKUP(C479,'Awards &gt; 50000'!$H$13:$I$1200,2,FALSE)),"Not Found")</f>
        <v/>
      </c>
      <c r="F479" s="215"/>
      <c r="G479" s="215"/>
      <c r="H479" s="186"/>
    </row>
    <row r="480" spans="1:8" ht="12.75" customHeight="1" x14ac:dyDescent="0.35">
      <c r="A480" s="218"/>
      <c r="B480" s="218"/>
      <c r="C480" s="216"/>
      <c r="D480" s="235" t="str">
        <f>IFERROR(IF(ISBLANK(C480),"",_xlfn.XLOOKUP(C480,'Awards &gt; 50000'!$H$13:$H$1200,'Awards &gt; 50000'!$G$13:$G$1200,"Not Found",0,1)),"Not Found")</f>
        <v/>
      </c>
      <c r="E480" s="235" t="str">
        <f>IFERROR(IF(ISBLANK(C480),"",VLOOKUP(C480,'Awards &gt; 50000'!$H$13:$I$1200,2,FALSE)),"Not Found")</f>
        <v/>
      </c>
      <c r="F480" s="215"/>
      <c r="G480" s="215"/>
      <c r="H480" s="186"/>
    </row>
    <row r="481" spans="1:8" ht="12.75" customHeight="1" x14ac:dyDescent="0.35">
      <c r="A481" s="218"/>
      <c r="B481" s="218"/>
      <c r="C481" s="216"/>
      <c r="D481" s="235" t="str">
        <f>IFERROR(IF(ISBLANK(C481),"",_xlfn.XLOOKUP(C481,'Awards &gt; 50000'!$H$13:$H$1200,'Awards &gt; 50000'!$G$13:$G$1200,"Not Found",0,1)),"Not Found")</f>
        <v/>
      </c>
      <c r="E481" s="235" t="str">
        <f>IFERROR(IF(ISBLANK(C481),"",VLOOKUP(C481,'Awards &gt; 50000'!$H$13:$I$1200,2,FALSE)),"Not Found")</f>
        <v/>
      </c>
      <c r="F481" s="215"/>
      <c r="G481" s="215"/>
      <c r="H481" s="186"/>
    </row>
    <row r="482" spans="1:8" ht="12.75" customHeight="1" x14ac:dyDescent="0.35">
      <c r="A482" s="218"/>
      <c r="B482" s="218"/>
      <c r="C482" s="216"/>
      <c r="D482" s="235" t="str">
        <f>IFERROR(IF(ISBLANK(C482),"",_xlfn.XLOOKUP(C482,'Awards &gt; 50000'!$H$13:$H$1200,'Awards &gt; 50000'!$G$13:$G$1200,"Not Found",0,1)),"Not Found")</f>
        <v/>
      </c>
      <c r="E482" s="235" t="str">
        <f>IFERROR(IF(ISBLANK(C482),"",VLOOKUP(C482,'Awards &gt; 50000'!$H$13:$I$1200,2,FALSE)),"Not Found")</f>
        <v/>
      </c>
      <c r="F482" s="215"/>
      <c r="G482" s="215"/>
      <c r="H482" s="186"/>
    </row>
    <row r="483" spans="1:8" ht="12.75" customHeight="1" x14ac:dyDescent="0.35">
      <c r="A483" s="218"/>
      <c r="B483" s="218"/>
      <c r="C483" s="216"/>
      <c r="D483" s="235" t="str">
        <f>IFERROR(IF(ISBLANK(C483),"",_xlfn.XLOOKUP(C483,'Awards &gt; 50000'!$H$13:$H$1200,'Awards &gt; 50000'!$G$13:$G$1200,"Not Found",0,1)),"Not Found")</f>
        <v/>
      </c>
      <c r="E483" s="235" t="str">
        <f>IFERROR(IF(ISBLANK(C483),"",VLOOKUP(C483,'Awards &gt; 50000'!$H$13:$I$1200,2,FALSE)),"Not Found")</f>
        <v/>
      </c>
      <c r="F483" s="215"/>
      <c r="G483" s="215"/>
      <c r="H483" s="186"/>
    </row>
    <row r="484" spans="1:8" ht="12.75" customHeight="1" x14ac:dyDescent="0.35">
      <c r="A484" s="218"/>
      <c r="B484" s="218"/>
      <c r="C484" s="216"/>
      <c r="D484" s="235" t="str">
        <f>IFERROR(IF(ISBLANK(C484),"",_xlfn.XLOOKUP(C484,'Awards &gt; 50000'!$H$13:$H$1200,'Awards &gt; 50000'!$G$13:$G$1200,"Not Found",0,1)),"Not Found")</f>
        <v/>
      </c>
      <c r="E484" s="235" t="str">
        <f>IFERROR(IF(ISBLANK(C484),"",VLOOKUP(C484,'Awards &gt; 50000'!$H$13:$I$1200,2,FALSE)),"Not Found")</f>
        <v/>
      </c>
      <c r="F484" s="215"/>
      <c r="G484" s="215"/>
      <c r="H484" s="186"/>
    </row>
    <row r="485" spans="1:8" ht="12.75" customHeight="1" x14ac:dyDescent="0.35">
      <c r="A485" s="218"/>
      <c r="B485" s="218"/>
      <c r="C485" s="216"/>
      <c r="D485" s="235" t="str">
        <f>IFERROR(IF(ISBLANK(C485),"",_xlfn.XLOOKUP(C485,'Awards &gt; 50000'!$H$13:$H$1200,'Awards &gt; 50000'!$G$13:$G$1200,"Not Found",0,1)),"Not Found")</f>
        <v/>
      </c>
      <c r="E485" s="235" t="str">
        <f>IFERROR(IF(ISBLANK(C485),"",VLOOKUP(C485,'Awards &gt; 50000'!$H$13:$I$1200,2,FALSE)),"Not Found")</f>
        <v/>
      </c>
      <c r="F485" s="215"/>
      <c r="G485" s="215"/>
      <c r="H485" s="186"/>
    </row>
    <row r="486" spans="1:8" ht="12.75" customHeight="1" x14ac:dyDescent="0.35">
      <c r="A486" s="218"/>
      <c r="B486" s="218"/>
      <c r="C486" s="216"/>
      <c r="D486" s="235" t="str">
        <f>IFERROR(IF(ISBLANK(C486),"",_xlfn.XLOOKUP(C486,'Awards &gt; 50000'!$H$13:$H$1200,'Awards &gt; 50000'!$G$13:$G$1200,"Not Found",0,1)),"Not Found")</f>
        <v/>
      </c>
      <c r="E486" s="235" t="str">
        <f>IFERROR(IF(ISBLANK(C486),"",VLOOKUP(C486,'Awards &gt; 50000'!$H$13:$I$1200,2,FALSE)),"Not Found")</f>
        <v/>
      </c>
      <c r="F486" s="215"/>
      <c r="G486" s="215"/>
      <c r="H486" s="186"/>
    </row>
    <row r="487" spans="1:8" ht="12.75" customHeight="1" x14ac:dyDescent="0.35">
      <c r="A487" s="218"/>
      <c r="B487" s="218"/>
      <c r="C487" s="216"/>
      <c r="D487" s="235" t="str">
        <f>IFERROR(IF(ISBLANK(C487),"",_xlfn.XLOOKUP(C487,'Awards &gt; 50000'!$H$13:$H$1200,'Awards &gt; 50000'!$G$13:$G$1200,"Not Found",0,1)),"Not Found")</f>
        <v/>
      </c>
      <c r="E487" s="235" t="str">
        <f>IFERROR(IF(ISBLANK(C487),"",VLOOKUP(C487,'Awards &gt; 50000'!$H$13:$I$1200,2,FALSE)),"Not Found")</f>
        <v/>
      </c>
      <c r="F487" s="215"/>
      <c r="G487" s="215"/>
      <c r="H487" s="186"/>
    </row>
    <row r="488" spans="1:8" ht="12.75" customHeight="1" x14ac:dyDescent="0.35">
      <c r="A488" s="218"/>
      <c r="B488" s="218"/>
      <c r="C488" s="216"/>
      <c r="D488" s="235" t="str">
        <f>IFERROR(IF(ISBLANK(C488),"",_xlfn.XLOOKUP(C488,'Awards &gt; 50000'!$H$13:$H$1200,'Awards &gt; 50000'!$G$13:$G$1200,"Not Found",0,1)),"Not Found")</f>
        <v/>
      </c>
      <c r="E488" s="235" t="str">
        <f>IFERROR(IF(ISBLANK(C488),"",VLOOKUP(C488,'Awards &gt; 50000'!$H$13:$I$1200,2,FALSE)),"Not Found")</f>
        <v/>
      </c>
      <c r="F488" s="215"/>
      <c r="G488" s="215"/>
      <c r="H488" s="186"/>
    </row>
    <row r="489" spans="1:8" ht="12.75" customHeight="1" x14ac:dyDescent="0.35">
      <c r="A489" s="218"/>
      <c r="B489" s="218"/>
      <c r="C489" s="216"/>
      <c r="D489" s="235" t="str">
        <f>IFERROR(IF(ISBLANK(C489),"",_xlfn.XLOOKUP(C489,'Awards &gt; 50000'!$H$13:$H$1200,'Awards &gt; 50000'!$G$13:$G$1200,"Not Found",0,1)),"Not Found")</f>
        <v/>
      </c>
      <c r="E489" s="235" t="str">
        <f>IFERROR(IF(ISBLANK(C489),"",VLOOKUP(C489,'Awards &gt; 50000'!$H$13:$I$1200,2,FALSE)),"Not Found")</f>
        <v/>
      </c>
      <c r="F489" s="215"/>
      <c r="G489" s="215"/>
      <c r="H489" s="186"/>
    </row>
    <row r="490" spans="1:8" ht="12.75" customHeight="1" x14ac:dyDescent="0.35">
      <c r="A490" s="218"/>
      <c r="B490" s="218"/>
      <c r="C490" s="216"/>
      <c r="D490" s="235" t="str">
        <f>IFERROR(IF(ISBLANK(C490),"",_xlfn.XLOOKUP(C490,'Awards &gt; 50000'!$H$13:$H$1200,'Awards &gt; 50000'!$G$13:$G$1200,"Not Found",0,1)),"Not Found")</f>
        <v/>
      </c>
      <c r="E490" s="235" t="str">
        <f>IFERROR(IF(ISBLANK(C490),"",VLOOKUP(C490,'Awards &gt; 50000'!$H$13:$I$1200,2,FALSE)),"Not Found")</f>
        <v/>
      </c>
      <c r="F490" s="215"/>
      <c r="G490" s="215"/>
      <c r="H490" s="186"/>
    </row>
    <row r="491" spans="1:8" ht="12.75" customHeight="1" x14ac:dyDescent="0.35">
      <c r="A491" s="218"/>
      <c r="B491" s="218"/>
      <c r="C491" s="216"/>
      <c r="D491" s="235" t="str">
        <f>IFERROR(IF(ISBLANK(C491),"",_xlfn.XLOOKUP(C491,'Awards &gt; 50000'!$H$13:$H$1200,'Awards &gt; 50000'!$G$13:$G$1200,"Not Found",0,1)),"Not Found")</f>
        <v/>
      </c>
      <c r="E491" s="235" t="str">
        <f>IFERROR(IF(ISBLANK(C491),"",VLOOKUP(C491,'Awards &gt; 50000'!$H$13:$I$1200,2,FALSE)),"Not Found")</f>
        <v/>
      </c>
      <c r="F491" s="215"/>
      <c r="G491" s="215"/>
      <c r="H491" s="186"/>
    </row>
    <row r="492" spans="1:8" ht="12.75" customHeight="1" x14ac:dyDescent="0.35">
      <c r="A492" s="218"/>
      <c r="B492" s="218"/>
      <c r="C492" s="216"/>
      <c r="D492" s="235" t="str">
        <f>IFERROR(IF(ISBLANK(C492),"",_xlfn.XLOOKUP(C492,'Awards &gt; 50000'!$H$13:$H$1200,'Awards &gt; 50000'!$G$13:$G$1200,"Not Found",0,1)),"Not Found")</f>
        <v/>
      </c>
      <c r="E492" s="235" t="str">
        <f>IFERROR(IF(ISBLANK(C492),"",VLOOKUP(C492,'Awards &gt; 50000'!$H$13:$I$1200,2,FALSE)),"Not Found")</f>
        <v/>
      </c>
      <c r="F492" s="215"/>
      <c r="G492" s="215"/>
      <c r="H492" s="186"/>
    </row>
    <row r="493" spans="1:8" ht="12.75" customHeight="1" x14ac:dyDescent="0.35">
      <c r="A493" s="218"/>
      <c r="B493" s="218"/>
      <c r="C493" s="216"/>
      <c r="D493" s="235" t="str">
        <f>IFERROR(IF(ISBLANK(C493),"",_xlfn.XLOOKUP(C493,'Awards &gt; 50000'!$H$13:$H$1200,'Awards &gt; 50000'!$G$13:$G$1200,"Not Found",0,1)),"Not Found")</f>
        <v/>
      </c>
      <c r="E493" s="235" t="str">
        <f>IFERROR(IF(ISBLANK(C493),"",VLOOKUP(C493,'Awards &gt; 50000'!$H$13:$I$1200,2,FALSE)),"Not Found")</f>
        <v/>
      </c>
      <c r="F493" s="215"/>
      <c r="G493" s="215"/>
      <c r="H493" s="186"/>
    </row>
    <row r="494" spans="1:8" ht="12.75" customHeight="1" x14ac:dyDescent="0.35">
      <c r="A494" s="218"/>
      <c r="B494" s="218"/>
      <c r="C494" s="216"/>
      <c r="D494" s="235" t="str">
        <f>IFERROR(IF(ISBLANK(C494),"",_xlfn.XLOOKUP(C494,'Awards &gt; 50000'!$H$13:$H$1200,'Awards &gt; 50000'!$G$13:$G$1200,"Not Found",0,1)),"Not Found")</f>
        <v/>
      </c>
      <c r="E494" s="235" t="str">
        <f>IFERROR(IF(ISBLANK(C494),"",VLOOKUP(C494,'Awards &gt; 50000'!$H$13:$I$1200,2,FALSE)),"Not Found")</f>
        <v/>
      </c>
      <c r="F494" s="215"/>
      <c r="G494" s="215"/>
      <c r="H494" s="186"/>
    </row>
    <row r="495" spans="1:8" ht="12.75" customHeight="1" x14ac:dyDescent="0.35">
      <c r="A495" s="218"/>
      <c r="B495" s="218"/>
      <c r="C495" s="216"/>
      <c r="D495" s="235" t="str">
        <f>IFERROR(IF(ISBLANK(C495),"",_xlfn.XLOOKUP(C495,'Awards &gt; 50000'!$H$13:$H$1200,'Awards &gt; 50000'!$G$13:$G$1200,"Not Found",0,1)),"Not Found")</f>
        <v/>
      </c>
      <c r="E495" s="235" t="str">
        <f>IFERROR(IF(ISBLANK(C495),"",VLOOKUP(C495,'Awards &gt; 50000'!$H$13:$I$1200,2,FALSE)),"Not Found")</f>
        <v/>
      </c>
      <c r="F495" s="215"/>
      <c r="G495" s="215"/>
      <c r="H495" s="186"/>
    </row>
    <row r="496" spans="1:8" ht="12.75" customHeight="1" x14ac:dyDescent="0.35">
      <c r="A496" s="218"/>
      <c r="B496" s="218"/>
      <c r="C496" s="216"/>
      <c r="D496" s="235" t="str">
        <f>IFERROR(IF(ISBLANK(C496),"",_xlfn.XLOOKUP(C496,'Awards &gt; 50000'!$H$13:$H$1200,'Awards &gt; 50000'!$G$13:$G$1200,"Not Found",0,1)),"Not Found")</f>
        <v/>
      </c>
      <c r="E496" s="235" t="str">
        <f>IFERROR(IF(ISBLANK(C496),"",VLOOKUP(C496,'Awards &gt; 50000'!$H$13:$I$1200,2,FALSE)),"Not Found")</f>
        <v/>
      </c>
      <c r="F496" s="215"/>
      <c r="G496" s="215"/>
      <c r="H496" s="186"/>
    </row>
    <row r="497" spans="1:8" ht="12.75" customHeight="1" x14ac:dyDescent="0.35">
      <c r="A497" s="218"/>
      <c r="B497" s="218"/>
      <c r="C497" s="216"/>
      <c r="D497" s="235" t="str">
        <f>IFERROR(IF(ISBLANK(C497),"",_xlfn.XLOOKUP(C497,'Awards &gt; 50000'!$H$13:$H$1200,'Awards &gt; 50000'!$G$13:$G$1200,"Not Found",0,1)),"Not Found")</f>
        <v/>
      </c>
      <c r="E497" s="235" t="str">
        <f>IFERROR(IF(ISBLANK(C497),"",VLOOKUP(C497,'Awards &gt; 50000'!$H$13:$I$1200,2,FALSE)),"Not Found")</f>
        <v/>
      </c>
      <c r="F497" s="215"/>
      <c r="G497" s="215"/>
      <c r="H497" s="186"/>
    </row>
    <row r="498" spans="1:8" ht="12.75" customHeight="1" x14ac:dyDescent="0.35">
      <c r="A498" s="218"/>
      <c r="B498" s="218"/>
      <c r="C498" s="216"/>
      <c r="D498" s="235" t="str">
        <f>IFERROR(IF(ISBLANK(C498),"",_xlfn.XLOOKUP(C498,'Awards &gt; 50000'!$H$13:$H$1200,'Awards &gt; 50000'!$G$13:$G$1200,"Not Found",0,1)),"Not Found")</f>
        <v/>
      </c>
      <c r="E498" s="235" t="str">
        <f>IFERROR(IF(ISBLANK(C498),"",VLOOKUP(C498,'Awards &gt; 50000'!$H$13:$I$1200,2,FALSE)),"Not Found")</f>
        <v/>
      </c>
      <c r="F498" s="215"/>
      <c r="G498" s="215"/>
      <c r="H498" s="186"/>
    </row>
    <row r="499" spans="1:8" ht="12.75" customHeight="1" x14ac:dyDescent="0.35">
      <c r="A499" s="218"/>
      <c r="B499" s="218"/>
      <c r="C499" s="216"/>
      <c r="D499" s="235" t="str">
        <f>IFERROR(IF(ISBLANK(C499),"",_xlfn.XLOOKUP(C499,'Awards &gt; 50000'!$H$13:$H$1200,'Awards &gt; 50000'!$G$13:$G$1200,"Not Found",0,1)),"Not Found")</f>
        <v/>
      </c>
      <c r="E499" s="235" t="str">
        <f>IFERROR(IF(ISBLANK(C499),"",VLOOKUP(C499,'Awards &gt; 50000'!$H$13:$I$1200,2,FALSE)),"Not Found")</f>
        <v/>
      </c>
      <c r="F499" s="215"/>
      <c r="G499" s="215"/>
      <c r="H499" s="186"/>
    </row>
    <row r="500" spans="1:8" ht="12.75" customHeight="1" x14ac:dyDescent="0.35">
      <c r="A500" s="218"/>
      <c r="B500" s="218"/>
      <c r="C500" s="216"/>
      <c r="D500" s="235" t="str">
        <f>IFERROR(IF(ISBLANK(C500),"",_xlfn.XLOOKUP(C500,'Awards &gt; 50000'!$H$13:$H$1200,'Awards &gt; 50000'!$G$13:$G$1200,"Not Found",0,1)),"Not Found")</f>
        <v/>
      </c>
      <c r="E500" s="235" t="str">
        <f>IFERROR(IF(ISBLANK(C500),"",VLOOKUP(C500,'Awards &gt; 50000'!$H$13:$I$1200,2,FALSE)),"Not Found")</f>
        <v/>
      </c>
      <c r="F500" s="215"/>
      <c r="G500" s="215"/>
      <c r="H500" s="186"/>
    </row>
    <row r="501" spans="1:8" ht="12.75" customHeight="1" x14ac:dyDescent="0.35">
      <c r="A501" s="218"/>
      <c r="B501" s="218"/>
      <c r="C501" s="216"/>
      <c r="D501" s="235" t="str">
        <f>IFERROR(IF(ISBLANK(C501),"",_xlfn.XLOOKUP(C501,'Awards &gt; 50000'!$H$13:$H$1200,'Awards &gt; 50000'!$G$13:$G$1200,"Not Found",0,1)),"Not Found")</f>
        <v/>
      </c>
      <c r="E501" s="235" t="str">
        <f>IFERROR(IF(ISBLANK(C501),"",VLOOKUP(C501,'Awards &gt; 50000'!$H$13:$I$1200,2,FALSE)),"Not Found")</f>
        <v/>
      </c>
      <c r="F501" s="215"/>
      <c r="G501" s="215"/>
      <c r="H501" s="186"/>
    </row>
    <row r="502" spans="1:8" ht="12.75" customHeight="1" x14ac:dyDescent="0.35">
      <c r="A502" s="218"/>
      <c r="B502" s="218"/>
      <c r="C502" s="216"/>
      <c r="D502" s="235" t="str">
        <f>IFERROR(IF(ISBLANK(C502),"",_xlfn.XLOOKUP(C502,'Awards &gt; 50000'!$H$13:$H$1200,'Awards &gt; 50000'!$G$13:$G$1200,"Not Found",0,1)),"Not Found")</f>
        <v/>
      </c>
      <c r="E502" s="235" t="str">
        <f>IFERROR(IF(ISBLANK(C502),"",VLOOKUP(C502,'Awards &gt; 50000'!$H$13:$I$1200,2,FALSE)),"Not Found")</f>
        <v/>
      </c>
      <c r="F502" s="215"/>
      <c r="G502" s="215"/>
      <c r="H502" s="186"/>
    </row>
    <row r="503" spans="1:8" ht="12.75" customHeight="1" x14ac:dyDescent="0.35">
      <c r="A503" s="218"/>
      <c r="B503" s="218"/>
      <c r="C503" s="216"/>
      <c r="D503" s="235" t="str">
        <f>IFERROR(IF(ISBLANK(C503),"",_xlfn.XLOOKUP(C503,'Awards &gt; 50000'!$H$13:$H$1200,'Awards &gt; 50000'!$G$13:$G$1200,"Not Found",0,1)),"Not Found")</f>
        <v/>
      </c>
      <c r="E503" s="235" t="str">
        <f>IFERROR(IF(ISBLANK(C503),"",VLOOKUP(C503,'Awards &gt; 50000'!$H$13:$I$1200,2,FALSE)),"Not Found")</f>
        <v/>
      </c>
      <c r="F503" s="215"/>
      <c r="G503" s="215"/>
      <c r="H503" s="186"/>
    </row>
    <row r="504" spans="1:8" ht="12.75" customHeight="1" x14ac:dyDescent="0.35">
      <c r="A504" s="218"/>
      <c r="B504" s="218"/>
      <c r="C504" s="216"/>
      <c r="D504" s="235" t="str">
        <f>IFERROR(IF(ISBLANK(C504),"",_xlfn.XLOOKUP(C504,'Awards &gt; 50000'!$H$13:$H$1200,'Awards &gt; 50000'!$G$13:$G$1200,"Not Found",0,1)),"Not Found")</f>
        <v/>
      </c>
      <c r="E504" s="235" t="str">
        <f>IFERROR(IF(ISBLANK(C504),"",VLOOKUP(C504,'Awards &gt; 50000'!$H$13:$I$1200,2,FALSE)),"Not Found")</f>
        <v/>
      </c>
      <c r="F504" s="215"/>
      <c r="G504" s="215"/>
      <c r="H504" s="186"/>
    </row>
    <row r="505" spans="1:8" ht="12.75" customHeight="1" x14ac:dyDescent="0.35">
      <c r="A505" s="218"/>
      <c r="B505" s="218"/>
      <c r="C505" s="216"/>
      <c r="D505" s="235" t="str">
        <f>IFERROR(IF(ISBLANK(C505),"",_xlfn.XLOOKUP(C505,'Awards &gt; 50000'!$H$13:$H$1200,'Awards &gt; 50000'!$G$13:$G$1200,"Not Found",0,1)),"Not Found")</f>
        <v/>
      </c>
      <c r="E505" s="235" t="str">
        <f>IFERROR(IF(ISBLANK(C505),"",VLOOKUP(C505,'Awards &gt; 50000'!$H$13:$I$1200,2,FALSE)),"Not Found")</f>
        <v/>
      </c>
      <c r="F505" s="215"/>
      <c r="G505" s="215"/>
      <c r="H505" s="186"/>
    </row>
    <row r="506" spans="1:8" ht="12.75" customHeight="1" x14ac:dyDescent="0.35">
      <c r="A506" s="218"/>
      <c r="B506" s="218"/>
      <c r="C506" s="216"/>
      <c r="D506" s="235" t="str">
        <f>IFERROR(IF(ISBLANK(C506),"",_xlfn.XLOOKUP(C506,'Awards &gt; 50000'!$H$13:$H$1200,'Awards &gt; 50000'!$G$13:$G$1200,"Not Found",0,1)),"Not Found")</f>
        <v/>
      </c>
      <c r="E506" s="235" t="str">
        <f>IFERROR(IF(ISBLANK(C506),"",VLOOKUP(C506,'Awards &gt; 50000'!$H$13:$I$1200,2,FALSE)),"Not Found")</f>
        <v/>
      </c>
      <c r="F506" s="215"/>
      <c r="G506" s="215"/>
      <c r="H506" s="186"/>
    </row>
    <row r="507" spans="1:8" ht="12.75" customHeight="1" x14ac:dyDescent="0.35">
      <c r="A507" s="218"/>
      <c r="B507" s="218"/>
      <c r="C507" s="216"/>
      <c r="D507" s="235" t="str">
        <f>IFERROR(IF(ISBLANK(C507),"",_xlfn.XLOOKUP(C507,'Awards &gt; 50000'!$H$13:$H$1200,'Awards &gt; 50000'!$G$13:$G$1200,"Not Found",0,1)),"Not Found")</f>
        <v/>
      </c>
      <c r="E507" s="235" t="str">
        <f>IFERROR(IF(ISBLANK(C507),"",VLOOKUP(C507,'Awards &gt; 50000'!$H$13:$I$1200,2,FALSE)),"Not Found")</f>
        <v/>
      </c>
      <c r="F507" s="215"/>
      <c r="G507" s="215"/>
      <c r="H507" s="186"/>
    </row>
    <row r="508" spans="1:8" ht="12.75" customHeight="1" x14ac:dyDescent="0.35">
      <c r="A508" s="218"/>
      <c r="B508" s="218"/>
      <c r="C508" s="216"/>
      <c r="D508" s="235" t="str">
        <f>IFERROR(IF(ISBLANK(C508),"",_xlfn.XLOOKUP(C508,'Awards &gt; 50000'!$H$13:$H$1200,'Awards &gt; 50000'!$G$13:$G$1200,"Not Found",0,1)),"Not Found")</f>
        <v/>
      </c>
      <c r="E508" s="235" t="str">
        <f>IFERROR(IF(ISBLANK(C508),"",VLOOKUP(C508,'Awards &gt; 50000'!$H$13:$I$1200,2,FALSE)),"Not Found")</f>
        <v/>
      </c>
      <c r="F508" s="215"/>
      <c r="G508" s="215"/>
      <c r="H508" s="186"/>
    </row>
    <row r="509" spans="1:8" ht="12.75" customHeight="1" x14ac:dyDescent="0.35">
      <c r="A509" s="218"/>
      <c r="B509" s="218"/>
      <c r="C509" s="216"/>
      <c r="D509" s="235" t="str">
        <f>IFERROR(IF(ISBLANK(C509),"",_xlfn.XLOOKUP(C509,'Awards &gt; 50000'!$H$13:$H$1200,'Awards &gt; 50000'!$G$13:$G$1200,"Not Found",0,1)),"Not Found")</f>
        <v/>
      </c>
      <c r="E509" s="235" t="str">
        <f>IFERROR(IF(ISBLANK(C509),"",VLOOKUP(C509,'Awards &gt; 50000'!$H$13:$I$1200,2,FALSE)),"Not Found")</f>
        <v/>
      </c>
      <c r="F509" s="215"/>
      <c r="G509" s="215"/>
      <c r="H509" s="186"/>
    </row>
    <row r="510" spans="1:8" ht="12.75" customHeight="1" x14ac:dyDescent="0.35">
      <c r="A510" s="218"/>
      <c r="B510" s="218"/>
      <c r="C510" s="216"/>
      <c r="D510" s="235" t="str">
        <f>IFERROR(IF(ISBLANK(C510),"",_xlfn.XLOOKUP(C510,'Awards &gt; 50000'!$H$13:$H$1200,'Awards &gt; 50000'!$G$13:$G$1200,"Not Found",0,1)),"Not Found")</f>
        <v/>
      </c>
      <c r="E510" s="235" t="str">
        <f>IFERROR(IF(ISBLANK(C510),"",VLOOKUP(C510,'Awards &gt; 50000'!$H$13:$I$1200,2,FALSE)),"Not Found")</f>
        <v/>
      </c>
      <c r="F510" s="215"/>
      <c r="G510" s="215"/>
      <c r="H510" s="186"/>
    </row>
    <row r="511" spans="1:8" ht="12.75" customHeight="1" x14ac:dyDescent="0.35">
      <c r="A511" s="218"/>
      <c r="B511" s="218"/>
      <c r="C511" s="216"/>
      <c r="D511" s="235" t="str">
        <f>IFERROR(IF(ISBLANK(C511),"",_xlfn.XLOOKUP(C511,'Awards &gt; 50000'!$H$13:$H$1200,'Awards &gt; 50000'!$G$13:$G$1200,"Not Found",0,1)),"Not Found")</f>
        <v/>
      </c>
      <c r="E511" s="235" t="str">
        <f>IFERROR(IF(ISBLANK(C511),"",VLOOKUP(C511,'Awards &gt; 50000'!$H$13:$I$1200,2,FALSE)),"Not Found")</f>
        <v/>
      </c>
      <c r="F511" s="215"/>
      <c r="G511" s="215"/>
      <c r="H511" s="186"/>
    </row>
    <row r="512" spans="1:8" ht="12.75" customHeight="1" x14ac:dyDescent="0.35">
      <c r="A512" s="218"/>
      <c r="B512" s="218"/>
      <c r="C512" s="216"/>
      <c r="D512" s="235" t="str">
        <f>IFERROR(IF(ISBLANK(C512),"",_xlfn.XLOOKUP(C512,'Awards &gt; 50000'!$H$13:$H$1200,'Awards &gt; 50000'!$G$13:$G$1200,"Not Found",0,1)),"Not Found")</f>
        <v/>
      </c>
      <c r="E512" s="235" t="str">
        <f>IFERROR(IF(ISBLANK(C512),"",VLOOKUP(C512,'Awards &gt; 50000'!$H$13:$I$1200,2,FALSE)),"Not Found")</f>
        <v/>
      </c>
      <c r="F512" s="215"/>
      <c r="G512" s="215"/>
      <c r="H512" s="186"/>
    </row>
    <row r="513" spans="1:8" ht="12.75" customHeight="1" x14ac:dyDescent="0.35">
      <c r="A513" s="218"/>
      <c r="B513" s="218"/>
      <c r="C513" s="216"/>
      <c r="D513" s="235" t="str">
        <f>IFERROR(IF(ISBLANK(C513),"",_xlfn.XLOOKUP(C513,'Awards &gt; 50000'!$H$13:$H$1200,'Awards &gt; 50000'!$G$13:$G$1200,"Not Found",0,1)),"Not Found")</f>
        <v/>
      </c>
      <c r="E513" s="235" t="str">
        <f>IFERROR(IF(ISBLANK(C513),"",VLOOKUP(C513,'Awards &gt; 50000'!$H$13:$I$1200,2,FALSE)),"Not Found")</f>
        <v/>
      </c>
      <c r="F513" s="215"/>
      <c r="G513" s="215"/>
      <c r="H513" s="186"/>
    </row>
    <row r="514" spans="1:8" ht="12.75" customHeight="1" x14ac:dyDescent="0.35">
      <c r="A514" s="218"/>
      <c r="B514" s="218"/>
      <c r="C514" s="216"/>
      <c r="D514" s="235" t="str">
        <f>IFERROR(IF(ISBLANK(C514),"",_xlfn.XLOOKUP(C514,'Awards &gt; 50000'!$H$13:$H$1200,'Awards &gt; 50000'!$G$13:$G$1200,"Not Found",0,1)),"Not Found")</f>
        <v/>
      </c>
      <c r="E514" s="235" t="str">
        <f>IFERROR(IF(ISBLANK(C514),"",VLOOKUP(C514,'Awards &gt; 50000'!$H$13:$I$1200,2,FALSE)),"Not Found")</f>
        <v/>
      </c>
      <c r="F514" s="215"/>
      <c r="G514" s="215"/>
      <c r="H514" s="186"/>
    </row>
    <row r="515" spans="1:8" ht="12.75" customHeight="1" x14ac:dyDescent="0.35">
      <c r="A515" s="218"/>
      <c r="B515" s="218"/>
      <c r="C515" s="216"/>
      <c r="D515" s="235" t="str">
        <f>IFERROR(IF(ISBLANK(C515),"",_xlfn.XLOOKUP(C515,'Awards &gt; 50000'!$H$13:$H$1200,'Awards &gt; 50000'!$G$13:$G$1200,"Not Found",0,1)),"Not Found")</f>
        <v/>
      </c>
      <c r="E515" s="235" t="str">
        <f>IFERROR(IF(ISBLANK(C515),"",VLOOKUP(C515,'Awards &gt; 50000'!$H$13:$I$1200,2,FALSE)),"Not Found")</f>
        <v/>
      </c>
      <c r="F515" s="215"/>
      <c r="G515" s="215"/>
      <c r="H515" s="186"/>
    </row>
    <row r="516" spans="1:8" ht="12.75" customHeight="1" x14ac:dyDescent="0.35">
      <c r="A516" s="218"/>
      <c r="B516" s="218"/>
      <c r="C516" s="216"/>
      <c r="D516" s="235" t="str">
        <f>IFERROR(IF(ISBLANK(C516),"",_xlfn.XLOOKUP(C516,'Awards &gt; 50000'!$H$13:$H$1200,'Awards &gt; 50000'!$G$13:$G$1200,"Not Found",0,1)),"Not Found")</f>
        <v/>
      </c>
      <c r="E516" s="235" t="str">
        <f>IFERROR(IF(ISBLANK(C516),"",VLOOKUP(C516,'Awards &gt; 50000'!$H$13:$I$1200,2,FALSE)),"Not Found")</f>
        <v/>
      </c>
      <c r="F516" s="215"/>
      <c r="G516" s="215"/>
      <c r="H516" s="186"/>
    </row>
    <row r="517" spans="1:8" ht="12.75" customHeight="1" x14ac:dyDescent="0.35">
      <c r="A517" s="218"/>
      <c r="B517" s="218"/>
      <c r="C517" s="216"/>
      <c r="D517" s="235" t="str">
        <f>IFERROR(IF(ISBLANK(C517),"",_xlfn.XLOOKUP(C517,'Awards &gt; 50000'!$H$13:$H$1200,'Awards &gt; 50000'!$G$13:$G$1200,"Not Found",0,1)),"Not Found")</f>
        <v/>
      </c>
      <c r="E517" s="235" t="str">
        <f>IFERROR(IF(ISBLANK(C517),"",VLOOKUP(C517,'Awards &gt; 50000'!$H$13:$I$1200,2,FALSE)),"Not Found")</f>
        <v/>
      </c>
      <c r="F517" s="215"/>
      <c r="G517" s="215"/>
      <c r="H517" s="186"/>
    </row>
    <row r="518" spans="1:8" ht="12.75" customHeight="1" x14ac:dyDescent="0.35">
      <c r="A518" s="218"/>
      <c r="B518" s="218"/>
      <c r="C518" s="216"/>
      <c r="D518" s="235" t="str">
        <f>IFERROR(IF(ISBLANK(C518),"",_xlfn.XLOOKUP(C518,'Awards &gt; 50000'!$H$13:$H$1200,'Awards &gt; 50000'!$G$13:$G$1200,"Not Found",0,1)),"Not Found")</f>
        <v/>
      </c>
      <c r="E518" s="235" t="str">
        <f>IFERROR(IF(ISBLANK(C518),"",VLOOKUP(C518,'Awards &gt; 50000'!$H$13:$I$1200,2,FALSE)),"Not Found")</f>
        <v/>
      </c>
      <c r="F518" s="215"/>
      <c r="G518" s="215"/>
      <c r="H518" s="186"/>
    </row>
    <row r="519" spans="1:8" ht="12.75" customHeight="1" x14ac:dyDescent="0.35">
      <c r="A519" s="218"/>
      <c r="B519" s="218"/>
      <c r="C519" s="216"/>
      <c r="D519" s="235" t="str">
        <f>IFERROR(IF(ISBLANK(C519),"",_xlfn.XLOOKUP(C519,'Awards &gt; 50000'!$H$13:$H$1200,'Awards &gt; 50000'!$G$13:$G$1200,"Not Found",0,1)),"Not Found")</f>
        <v/>
      </c>
      <c r="E519" s="235" t="str">
        <f>IFERROR(IF(ISBLANK(C519),"",VLOOKUP(C519,'Awards &gt; 50000'!$H$13:$I$1200,2,FALSE)),"Not Found")</f>
        <v/>
      </c>
      <c r="F519" s="215"/>
      <c r="G519" s="215"/>
      <c r="H519" s="186"/>
    </row>
    <row r="520" spans="1:8" ht="12.75" customHeight="1" x14ac:dyDescent="0.35">
      <c r="A520" s="218"/>
      <c r="B520" s="218"/>
      <c r="C520" s="216"/>
      <c r="D520" s="235" t="str">
        <f>IFERROR(IF(ISBLANK(C520),"",_xlfn.XLOOKUP(C520,'Awards &gt; 50000'!$H$13:$H$1200,'Awards &gt; 50000'!$G$13:$G$1200,"Not Found",0,1)),"Not Found")</f>
        <v/>
      </c>
      <c r="E520" s="235" t="str">
        <f>IFERROR(IF(ISBLANK(C520),"",VLOOKUP(C520,'Awards &gt; 50000'!$H$13:$I$1200,2,FALSE)),"Not Found")</f>
        <v/>
      </c>
      <c r="F520" s="215"/>
      <c r="G520" s="215"/>
      <c r="H520" s="186"/>
    </row>
    <row r="521" spans="1:8" ht="12.75" customHeight="1" x14ac:dyDescent="0.35">
      <c r="A521" s="218"/>
      <c r="B521" s="218"/>
      <c r="C521" s="216"/>
      <c r="D521" s="235" t="str">
        <f>IFERROR(IF(ISBLANK(C521),"",_xlfn.XLOOKUP(C521,'Awards &gt; 50000'!$H$13:$H$1200,'Awards &gt; 50000'!$G$13:$G$1200,"Not Found",0,1)),"Not Found")</f>
        <v/>
      </c>
      <c r="E521" s="235" t="str">
        <f>IFERROR(IF(ISBLANK(C521),"",VLOOKUP(C521,'Awards &gt; 50000'!$H$13:$I$1200,2,FALSE)),"Not Found")</f>
        <v/>
      </c>
      <c r="F521" s="215"/>
      <c r="G521" s="215"/>
      <c r="H521" s="186"/>
    </row>
    <row r="522" spans="1:8" ht="12.75" customHeight="1" x14ac:dyDescent="0.35">
      <c r="A522" s="218"/>
      <c r="B522" s="218"/>
      <c r="C522" s="216"/>
      <c r="D522" s="235" t="str">
        <f>IFERROR(IF(ISBLANK(C522),"",_xlfn.XLOOKUP(C522,'Awards &gt; 50000'!$H$13:$H$1200,'Awards &gt; 50000'!$G$13:$G$1200,"Not Found",0,1)),"Not Found")</f>
        <v/>
      </c>
      <c r="E522" s="235" t="str">
        <f>IFERROR(IF(ISBLANK(C522),"",VLOOKUP(C522,'Awards &gt; 50000'!$H$13:$I$1200,2,FALSE)),"Not Found")</f>
        <v/>
      </c>
      <c r="F522" s="215"/>
      <c r="G522" s="215"/>
      <c r="H522" s="186"/>
    </row>
    <row r="523" spans="1:8" ht="12.75" customHeight="1" x14ac:dyDescent="0.35">
      <c r="A523" s="218"/>
      <c r="B523" s="218"/>
      <c r="C523" s="216"/>
      <c r="D523" s="235" t="str">
        <f>IFERROR(IF(ISBLANK(C523),"",_xlfn.XLOOKUP(C523,'Awards &gt; 50000'!$H$13:$H$1200,'Awards &gt; 50000'!$G$13:$G$1200,"Not Found",0,1)),"Not Found")</f>
        <v/>
      </c>
      <c r="E523" s="235" t="str">
        <f>IFERROR(IF(ISBLANK(C523),"",VLOOKUP(C523,'Awards &gt; 50000'!$H$13:$I$1200,2,FALSE)),"Not Found")</f>
        <v/>
      </c>
      <c r="F523" s="215"/>
      <c r="G523" s="215"/>
      <c r="H523" s="186"/>
    </row>
    <row r="524" spans="1:8" ht="12.75" customHeight="1" x14ac:dyDescent="0.35">
      <c r="A524" s="218"/>
      <c r="B524" s="218"/>
      <c r="C524" s="216"/>
      <c r="D524" s="235" t="str">
        <f>IFERROR(IF(ISBLANK(C524),"",_xlfn.XLOOKUP(C524,'Awards &gt; 50000'!$H$13:$H$1200,'Awards &gt; 50000'!$G$13:$G$1200,"Not Found",0,1)),"Not Found")</f>
        <v/>
      </c>
      <c r="E524" s="235" t="str">
        <f>IFERROR(IF(ISBLANK(C524),"",VLOOKUP(C524,'Awards &gt; 50000'!$H$13:$I$1200,2,FALSE)),"Not Found")</f>
        <v/>
      </c>
      <c r="F524" s="215"/>
      <c r="G524" s="215"/>
      <c r="H524" s="186"/>
    </row>
    <row r="525" spans="1:8" ht="12.75" customHeight="1" x14ac:dyDescent="0.35">
      <c r="A525" s="218"/>
      <c r="B525" s="218"/>
      <c r="C525" s="216"/>
      <c r="D525" s="235" t="str">
        <f>IFERROR(IF(ISBLANK(C525),"",_xlfn.XLOOKUP(C525,'Awards &gt; 50000'!$H$13:$H$1200,'Awards &gt; 50000'!$G$13:$G$1200,"Not Found",0,1)),"Not Found")</f>
        <v/>
      </c>
      <c r="E525" s="235" t="str">
        <f>IFERROR(IF(ISBLANK(C525),"",VLOOKUP(C525,'Awards &gt; 50000'!$H$13:$I$1200,2,FALSE)),"Not Found")</f>
        <v/>
      </c>
      <c r="F525" s="215"/>
      <c r="G525" s="215"/>
      <c r="H525" s="186"/>
    </row>
    <row r="526" spans="1:8" ht="12.75" customHeight="1" x14ac:dyDescent="0.35">
      <c r="A526" s="218"/>
      <c r="B526" s="218"/>
      <c r="C526" s="216"/>
      <c r="D526" s="235" t="str">
        <f>IFERROR(IF(ISBLANK(C526),"",_xlfn.XLOOKUP(C526,'Awards &gt; 50000'!$H$13:$H$1200,'Awards &gt; 50000'!$G$13:$G$1200,"Not Found",0,1)),"Not Found")</f>
        <v/>
      </c>
      <c r="E526" s="235" t="str">
        <f>IFERROR(IF(ISBLANK(C526),"",VLOOKUP(C526,'Awards &gt; 50000'!$H$13:$I$1200,2,FALSE)),"Not Found")</f>
        <v/>
      </c>
      <c r="F526" s="215"/>
      <c r="G526" s="215"/>
      <c r="H526" s="186"/>
    </row>
    <row r="527" spans="1:8" ht="12.75" customHeight="1" x14ac:dyDescent="0.35">
      <c r="A527" s="218"/>
      <c r="B527" s="218"/>
      <c r="C527" s="216"/>
      <c r="D527" s="235" t="str">
        <f>IFERROR(IF(ISBLANK(C527),"",_xlfn.XLOOKUP(C527,'Awards &gt; 50000'!$H$13:$H$1200,'Awards &gt; 50000'!$G$13:$G$1200,"Not Found",0,1)),"Not Found")</f>
        <v/>
      </c>
      <c r="E527" s="235" t="str">
        <f>IFERROR(IF(ISBLANK(C527),"",VLOOKUP(C527,'Awards &gt; 50000'!$H$13:$I$1200,2,FALSE)),"Not Found")</f>
        <v/>
      </c>
      <c r="F527" s="215"/>
      <c r="G527" s="215"/>
      <c r="H527" s="186"/>
    </row>
    <row r="528" spans="1:8" ht="12.75" customHeight="1" x14ac:dyDescent="0.35">
      <c r="A528" s="218"/>
      <c r="B528" s="218"/>
      <c r="C528" s="216"/>
      <c r="D528" s="235" t="str">
        <f>IFERROR(IF(ISBLANK(C528),"",_xlfn.XLOOKUP(C528,'Awards &gt; 50000'!$H$13:$H$1200,'Awards &gt; 50000'!$G$13:$G$1200,"Not Found",0,1)),"Not Found")</f>
        <v/>
      </c>
      <c r="E528" s="235" t="str">
        <f>IFERROR(IF(ISBLANK(C528),"",VLOOKUP(C528,'Awards &gt; 50000'!$H$13:$I$1200,2,FALSE)),"Not Found")</f>
        <v/>
      </c>
      <c r="F528" s="215"/>
      <c r="G528" s="215"/>
      <c r="H528" s="186"/>
    </row>
    <row r="529" spans="1:8" ht="12.75" customHeight="1" x14ac:dyDescent="0.35">
      <c r="A529" s="218"/>
      <c r="B529" s="218"/>
      <c r="C529" s="216"/>
      <c r="D529" s="235" t="str">
        <f>IFERROR(IF(ISBLANK(C529),"",_xlfn.XLOOKUP(C529,'Awards &gt; 50000'!$H$13:$H$1200,'Awards &gt; 50000'!$G$13:$G$1200,"Not Found",0,1)),"Not Found")</f>
        <v/>
      </c>
      <c r="E529" s="235" t="str">
        <f>IFERROR(IF(ISBLANK(C529),"",VLOOKUP(C529,'Awards &gt; 50000'!$H$13:$I$1200,2,FALSE)),"Not Found")</f>
        <v/>
      </c>
      <c r="F529" s="215"/>
      <c r="G529" s="215"/>
      <c r="H529" s="186"/>
    </row>
    <row r="530" spans="1:8" ht="12.75" customHeight="1" x14ac:dyDescent="0.35">
      <c r="A530" s="218"/>
      <c r="B530" s="218"/>
      <c r="C530" s="216"/>
      <c r="D530" s="235" t="str">
        <f>IFERROR(IF(ISBLANK(C530),"",_xlfn.XLOOKUP(C530,'Awards &gt; 50000'!$H$13:$H$1200,'Awards &gt; 50000'!$G$13:$G$1200,"Not Found",0,1)),"Not Found")</f>
        <v/>
      </c>
      <c r="E530" s="235" t="str">
        <f>IFERROR(IF(ISBLANK(C530),"",VLOOKUP(C530,'Awards &gt; 50000'!$H$13:$I$1200,2,FALSE)),"Not Found")</f>
        <v/>
      </c>
      <c r="F530" s="215"/>
      <c r="G530" s="215"/>
      <c r="H530" s="186"/>
    </row>
    <row r="531" spans="1:8" ht="12.75" customHeight="1" x14ac:dyDescent="0.35">
      <c r="A531" s="218"/>
      <c r="B531" s="218"/>
      <c r="C531" s="216"/>
      <c r="D531" s="235" t="str">
        <f>IFERROR(IF(ISBLANK(C531),"",_xlfn.XLOOKUP(C531,'Awards &gt; 50000'!$H$13:$H$1200,'Awards &gt; 50000'!$G$13:$G$1200,"Not Found",0,1)),"Not Found")</f>
        <v/>
      </c>
      <c r="E531" s="235" t="str">
        <f>IFERROR(IF(ISBLANK(C531),"",VLOOKUP(C531,'Awards &gt; 50000'!$H$13:$I$1200,2,FALSE)),"Not Found")</f>
        <v/>
      </c>
      <c r="F531" s="215"/>
      <c r="G531" s="215"/>
      <c r="H531" s="186"/>
    </row>
    <row r="532" spans="1:8" ht="12.75" customHeight="1" x14ac:dyDescent="0.35">
      <c r="A532" s="218"/>
      <c r="B532" s="218"/>
      <c r="C532" s="216"/>
      <c r="D532" s="235" t="str">
        <f>IFERROR(IF(ISBLANK(C532),"",_xlfn.XLOOKUP(C532,'Awards &gt; 50000'!$H$13:$H$1200,'Awards &gt; 50000'!$G$13:$G$1200,"Not Found",0,1)),"Not Found")</f>
        <v/>
      </c>
      <c r="E532" s="235" t="str">
        <f>IFERROR(IF(ISBLANK(C532),"",VLOOKUP(C532,'Awards &gt; 50000'!$H$13:$I$1200,2,FALSE)),"Not Found")</f>
        <v/>
      </c>
      <c r="F532" s="215"/>
      <c r="G532" s="215"/>
      <c r="H532" s="186"/>
    </row>
    <row r="533" spans="1:8" ht="12.75" customHeight="1" x14ac:dyDescent="0.35">
      <c r="A533" s="218"/>
      <c r="B533" s="218"/>
      <c r="C533" s="216"/>
      <c r="D533" s="235" t="str">
        <f>IFERROR(IF(ISBLANK(C533),"",_xlfn.XLOOKUP(C533,'Awards &gt; 50000'!$H$13:$H$1200,'Awards &gt; 50000'!$G$13:$G$1200,"Not Found",0,1)),"Not Found")</f>
        <v/>
      </c>
      <c r="E533" s="235" t="str">
        <f>IFERROR(IF(ISBLANK(C533),"",VLOOKUP(C533,'Awards &gt; 50000'!$H$13:$I$1200,2,FALSE)),"Not Found")</f>
        <v/>
      </c>
      <c r="F533" s="215"/>
      <c r="G533" s="215"/>
      <c r="H533" s="186"/>
    </row>
    <row r="534" spans="1:8" ht="12.75" customHeight="1" x14ac:dyDescent="0.35">
      <c r="A534" s="218"/>
      <c r="B534" s="218"/>
      <c r="C534" s="216"/>
      <c r="D534" s="235" t="str">
        <f>IFERROR(IF(ISBLANK(C534),"",_xlfn.XLOOKUP(C534,'Awards &gt; 50000'!$H$13:$H$1200,'Awards &gt; 50000'!$G$13:$G$1200,"Not Found",0,1)),"Not Found")</f>
        <v/>
      </c>
      <c r="E534" s="235" t="str">
        <f>IFERROR(IF(ISBLANK(C534),"",VLOOKUP(C534,'Awards &gt; 50000'!$H$13:$I$1200,2,FALSE)),"Not Found")</f>
        <v/>
      </c>
      <c r="F534" s="215"/>
      <c r="G534" s="215"/>
      <c r="H534" s="186"/>
    </row>
    <row r="535" spans="1:8" ht="12.75" customHeight="1" x14ac:dyDescent="0.35">
      <c r="A535" s="218"/>
      <c r="B535" s="218"/>
      <c r="C535" s="216"/>
      <c r="D535" s="235" t="str">
        <f>IFERROR(IF(ISBLANK(C535),"",_xlfn.XLOOKUP(C535,'Awards &gt; 50000'!$H$13:$H$1200,'Awards &gt; 50000'!$G$13:$G$1200,"Not Found",0,1)),"Not Found")</f>
        <v/>
      </c>
      <c r="E535" s="235" t="str">
        <f>IFERROR(IF(ISBLANK(C535),"",VLOOKUP(C535,'Awards &gt; 50000'!$H$13:$I$1200,2,FALSE)),"Not Found")</f>
        <v/>
      </c>
      <c r="F535" s="215"/>
      <c r="G535" s="215"/>
      <c r="H535" s="186"/>
    </row>
    <row r="536" spans="1:8" ht="12.75" customHeight="1" x14ac:dyDescent="0.35">
      <c r="A536" s="218"/>
      <c r="B536" s="218"/>
      <c r="C536" s="216"/>
      <c r="D536" s="235" t="str">
        <f>IFERROR(IF(ISBLANK(C536),"",_xlfn.XLOOKUP(C536,'Awards &gt; 50000'!$H$13:$H$1200,'Awards &gt; 50000'!$G$13:$G$1200,"Not Found",0,1)),"Not Found")</f>
        <v/>
      </c>
      <c r="E536" s="235" t="str">
        <f>IFERROR(IF(ISBLANK(C536),"",VLOOKUP(C536,'Awards &gt; 50000'!$H$13:$I$1200,2,FALSE)),"Not Found")</f>
        <v/>
      </c>
      <c r="F536" s="215"/>
      <c r="G536" s="215"/>
      <c r="H536" s="186"/>
    </row>
    <row r="537" spans="1:8" ht="12.75" customHeight="1" x14ac:dyDescent="0.35">
      <c r="A537" s="218"/>
      <c r="B537" s="218"/>
      <c r="C537" s="216"/>
      <c r="D537" s="235" t="str">
        <f>IFERROR(IF(ISBLANK(C537),"",_xlfn.XLOOKUP(C537,'Awards &gt; 50000'!$H$13:$H$1200,'Awards &gt; 50000'!$G$13:$G$1200,"Not Found",0,1)),"Not Found")</f>
        <v/>
      </c>
      <c r="E537" s="235" t="str">
        <f>IFERROR(IF(ISBLANK(C537),"",VLOOKUP(C537,'Awards &gt; 50000'!$H$13:$I$1200,2,FALSE)),"Not Found")</f>
        <v/>
      </c>
      <c r="F537" s="215"/>
      <c r="G537" s="215"/>
      <c r="H537" s="186"/>
    </row>
    <row r="538" spans="1:8" ht="12.75" customHeight="1" x14ac:dyDescent="0.35">
      <c r="A538" s="218"/>
      <c r="B538" s="218"/>
      <c r="C538" s="216"/>
      <c r="D538" s="235" t="str">
        <f>IFERROR(IF(ISBLANK(C538),"",_xlfn.XLOOKUP(C538,'Awards &gt; 50000'!$H$13:$H$1200,'Awards &gt; 50000'!$G$13:$G$1200,"Not Found",0,1)),"Not Found")</f>
        <v/>
      </c>
      <c r="E538" s="235" t="str">
        <f>IFERROR(IF(ISBLANK(C538),"",VLOOKUP(C538,'Awards &gt; 50000'!$H$13:$I$1200,2,FALSE)),"Not Found")</f>
        <v/>
      </c>
      <c r="F538" s="215"/>
      <c r="G538" s="215"/>
      <c r="H538" s="186"/>
    </row>
    <row r="539" spans="1:8" ht="12.75" customHeight="1" x14ac:dyDescent="0.35">
      <c r="A539" s="218"/>
      <c r="B539" s="218"/>
      <c r="C539" s="216"/>
      <c r="D539" s="235" t="str">
        <f>IFERROR(IF(ISBLANK(C539),"",_xlfn.XLOOKUP(C539,'Awards &gt; 50000'!$H$13:$H$1200,'Awards &gt; 50000'!$G$13:$G$1200,"Not Found",0,1)),"Not Found")</f>
        <v/>
      </c>
      <c r="E539" s="235" t="str">
        <f>IFERROR(IF(ISBLANK(C539),"",VLOOKUP(C539,'Awards &gt; 50000'!$H$13:$I$1200,2,FALSE)),"Not Found")</f>
        <v/>
      </c>
      <c r="F539" s="215"/>
      <c r="G539" s="215"/>
      <c r="H539" s="186"/>
    </row>
    <row r="540" spans="1:8" ht="12.75" customHeight="1" x14ac:dyDescent="0.35">
      <c r="A540" s="218"/>
      <c r="B540" s="218"/>
      <c r="C540" s="216"/>
      <c r="D540" s="235" t="str">
        <f>IFERROR(IF(ISBLANK(C540),"",_xlfn.XLOOKUP(C540,'Awards &gt; 50000'!$H$13:$H$1200,'Awards &gt; 50000'!$G$13:$G$1200,"Not Found",0,1)),"Not Found")</f>
        <v/>
      </c>
      <c r="E540" s="235" t="str">
        <f>IFERROR(IF(ISBLANK(C540),"",VLOOKUP(C540,'Awards &gt; 50000'!$H$13:$I$1200,2,FALSE)),"Not Found")</f>
        <v/>
      </c>
      <c r="F540" s="215"/>
      <c r="G540" s="215"/>
      <c r="H540" s="186"/>
    </row>
    <row r="541" spans="1:8" ht="12.75" customHeight="1" x14ac:dyDescent="0.35">
      <c r="A541" s="218"/>
      <c r="B541" s="218"/>
      <c r="C541" s="216"/>
      <c r="D541" s="235" t="str">
        <f>IFERROR(IF(ISBLANK(C541),"",_xlfn.XLOOKUP(C541,'Awards &gt; 50000'!$H$13:$H$1200,'Awards &gt; 50000'!$G$13:$G$1200,"Not Found",0,1)),"Not Found")</f>
        <v/>
      </c>
      <c r="E541" s="235" t="str">
        <f>IFERROR(IF(ISBLANK(C541),"",VLOOKUP(C541,'Awards &gt; 50000'!$H$13:$I$1200,2,FALSE)),"Not Found")</f>
        <v/>
      </c>
      <c r="F541" s="215"/>
      <c r="G541" s="215"/>
      <c r="H541" s="186"/>
    </row>
    <row r="542" spans="1:8" ht="12.75" customHeight="1" x14ac:dyDescent="0.35">
      <c r="A542" s="218"/>
      <c r="B542" s="218"/>
      <c r="C542" s="216"/>
      <c r="D542" s="235" t="str">
        <f>IFERROR(IF(ISBLANK(C542),"",_xlfn.XLOOKUP(C542,'Awards &gt; 50000'!$H$13:$H$1200,'Awards &gt; 50000'!$G$13:$G$1200,"Not Found",0,1)),"Not Found")</f>
        <v/>
      </c>
      <c r="E542" s="235" t="str">
        <f>IFERROR(IF(ISBLANK(C542),"",VLOOKUP(C542,'Awards &gt; 50000'!$H$13:$I$1200,2,FALSE)),"Not Found")</f>
        <v/>
      </c>
      <c r="F542" s="215"/>
      <c r="G542" s="215"/>
      <c r="H542" s="186"/>
    </row>
    <row r="543" spans="1:8" ht="12.75" customHeight="1" x14ac:dyDescent="0.35">
      <c r="A543" s="218"/>
      <c r="B543" s="218"/>
      <c r="C543" s="216"/>
      <c r="D543" s="235" t="str">
        <f>IFERROR(IF(ISBLANK(C543),"",_xlfn.XLOOKUP(C543,'Awards &gt; 50000'!$H$13:$H$1200,'Awards &gt; 50000'!$G$13:$G$1200,"Not Found",0,1)),"Not Found")</f>
        <v/>
      </c>
      <c r="E543" s="235" t="str">
        <f>IFERROR(IF(ISBLANK(C543),"",VLOOKUP(C543,'Awards &gt; 50000'!$H$13:$I$1200,2,FALSE)),"Not Found")</f>
        <v/>
      </c>
      <c r="F543" s="215"/>
      <c r="G543" s="215"/>
      <c r="H543" s="186"/>
    </row>
    <row r="544" spans="1:8" ht="12.75" customHeight="1" x14ac:dyDescent="0.35">
      <c r="A544" s="218"/>
      <c r="B544" s="218"/>
      <c r="C544" s="216"/>
      <c r="D544" s="235" t="str">
        <f>IFERROR(IF(ISBLANK(C544),"",_xlfn.XLOOKUP(C544,'Awards &gt; 50000'!$H$13:$H$1200,'Awards &gt; 50000'!$G$13:$G$1200,"Not Found",0,1)),"Not Found")</f>
        <v/>
      </c>
      <c r="E544" s="235" t="str">
        <f>IFERROR(IF(ISBLANK(C544),"",VLOOKUP(C544,'Awards &gt; 50000'!$H$13:$I$1200,2,FALSE)),"Not Found")</f>
        <v/>
      </c>
      <c r="F544" s="215"/>
      <c r="G544" s="215"/>
      <c r="H544" s="186"/>
    </row>
    <row r="545" spans="1:8" ht="12.75" customHeight="1" x14ac:dyDescent="0.35">
      <c r="A545" s="218"/>
      <c r="B545" s="218"/>
      <c r="C545" s="216"/>
      <c r="D545" s="235" t="str">
        <f>IFERROR(IF(ISBLANK(C545),"",_xlfn.XLOOKUP(C545,'Awards &gt; 50000'!$H$13:$H$1200,'Awards &gt; 50000'!$G$13:$G$1200,"Not Found",0,1)),"Not Found")</f>
        <v/>
      </c>
      <c r="E545" s="235" t="str">
        <f>IFERROR(IF(ISBLANK(C545),"",VLOOKUP(C545,'Awards &gt; 50000'!$H$13:$I$1200,2,FALSE)),"Not Found")</f>
        <v/>
      </c>
      <c r="F545" s="215"/>
      <c r="G545" s="215"/>
      <c r="H545" s="186"/>
    </row>
    <row r="546" spans="1:8" ht="12.75" customHeight="1" x14ac:dyDescent="0.35">
      <c r="A546" s="218"/>
      <c r="B546" s="218"/>
      <c r="C546" s="216"/>
      <c r="D546" s="235" t="str">
        <f>IFERROR(IF(ISBLANK(C546),"",_xlfn.XLOOKUP(C546,'Awards &gt; 50000'!$H$13:$H$1200,'Awards &gt; 50000'!$G$13:$G$1200,"Not Found",0,1)),"Not Found")</f>
        <v/>
      </c>
      <c r="E546" s="235" t="str">
        <f>IFERROR(IF(ISBLANK(C546),"",VLOOKUP(C546,'Awards &gt; 50000'!$H$13:$I$1200,2,FALSE)),"Not Found")</f>
        <v/>
      </c>
      <c r="F546" s="215"/>
      <c r="G546" s="215"/>
      <c r="H546" s="186"/>
    </row>
    <row r="547" spans="1:8" ht="12.75" customHeight="1" x14ac:dyDescent="0.35">
      <c r="A547" s="218"/>
      <c r="B547" s="218"/>
      <c r="C547" s="216"/>
      <c r="D547" s="235" t="str">
        <f>IFERROR(IF(ISBLANK(C547),"",_xlfn.XLOOKUP(C547,'Awards &gt; 50000'!$H$13:$H$1200,'Awards &gt; 50000'!$G$13:$G$1200,"Not Found",0,1)),"Not Found")</f>
        <v/>
      </c>
      <c r="E547" s="235" t="str">
        <f>IFERROR(IF(ISBLANK(C547),"",VLOOKUP(C547,'Awards &gt; 50000'!$H$13:$I$1200,2,FALSE)),"Not Found")</f>
        <v/>
      </c>
      <c r="F547" s="215"/>
      <c r="G547" s="215"/>
      <c r="H547" s="186"/>
    </row>
    <row r="548" spans="1:8" ht="12.75" customHeight="1" x14ac:dyDescent="0.35">
      <c r="A548" s="218"/>
      <c r="B548" s="218"/>
      <c r="C548" s="216"/>
      <c r="D548" s="235" t="str">
        <f>IFERROR(IF(ISBLANK(C548),"",_xlfn.XLOOKUP(C548,'Awards &gt; 50000'!$H$13:$H$1200,'Awards &gt; 50000'!$G$13:$G$1200,"Not Found",0,1)),"Not Found")</f>
        <v/>
      </c>
      <c r="E548" s="235" t="str">
        <f>IFERROR(IF(ISBLANK(C548),"",VLOOKUP(C548,'Awards &gt; 50000'!$H$13:$I$1200,2,FALSE)),"Not Found")</f>
        <v/>
      </c>
      <c r="F548" s="215"/>
      <c r="G548" s="215"/>
      <c r="H548" s="186"/>
    </row>
    <row r="549" spans="1:8" ht="12.75" customHeight="1" x14ac:dyDescent="0.35">
      <c r="A549" s="218"/>
      <c r="B549" s="218"/>
      <c r="C549" s="216"/>
      <c r="D549" s="235" t="str">
        <f>IFERROR(IF(ISBLANK(C549),"",_xlfn.XLOOKUP(C549,'Awards &gt; 50000'!$H$13:$H$1200,'Awards &gt; 50000'!$G$13:$G$1200,"Not Found",0,1)),"Not Found")</f>
        <v/>
      </c>
      <c r="E549" s="235" t="str">
        <f>IFERROR(IF(ISBLANK(C549),"",VLOOKUP(C549,'Awards &gt; 50000'!$H$13:$I$1200,2,FALSE)),"Not Found")</f>
        <v/>
      </c>
      <c r="F549" s="215"/>
      <c r="G549" s="215"/>
      <c r="H549" s="186"/>
    </row>
    <row r="550" spans="1:8" ht="12.75" customHeight="1" x14ac:dyDescent="0.35">
      <c r="A550" s="218"/>
      <c r="B550" s="218"/>
      <c r="C550" s="216"/>
      <c r="D550" s="235" t="str">
        <f>IFERROR(IF(ISBLANK(C550),"",_xlfn.XLOOKUP(C550,'Awards &gt; 50000'!$H$13:$H$1200,'Awards &gt; 50000'!$G$13:$G$1200,"Not Found",0,1)),"Not Found")</f>
        <v/>
      </c>
      <c r="E550" s="235" t="str">
        <f>IFERROR(IF(ISBLANK(C550),"",VLOOKUP(C550,'Awards &gt; 50000'!$H$13:$I$1200,2,FALSE)),"Not Found")</f>
        <v/>
      </c>
      <c r="F550" s="215"/>
      <c r="G550" s="215"/>
      <c r="H550" s="186"/>
    </row>
    <row r="551" spans="1:8" ht="12.75" customHeight="1" x14ac:dyDescent="0.35">
      <c r="A551" s="218"/>
      <c r="B551" s="218"/>
      <c r="C551" s="216"/>
      <c r="D551" s="235" t="str">
        <f>IFERROR(IF(ISBLANK(C551),"",_xlfn.XLOOKUP(C551,'Awards &gt; 50000'!$H$13:$H$1200,'Awards &gt; 50000'!$G$13:$G$1200,"Not Found",0,1)),"Not Found")</f>
        <v/>
      </c>
      <c r="E551" s="235" t="str">
        <f>IFERROR(IF(ISBLANK(C551),"",VLOOKUP(C551,'Awards &gt; 50000'!$H$13:$I$1200,2,FALSE)),"Not Found")</f>
        <v/>
      </c>
      <c r="F551" s="215"/>
      <c r="G551" s="215"/>
      <c r="H551" s="186"/>
    </row>
    <row r="552" spans="1:8" ht="12.75" customHeight="1" x14ac:dyDescent="0.35">
      <c r="A552" s="218"/>
      <c r="B552" s="218"/>
      <c r="C552" s="216"/>
      <c r="D552" s="235" t="str">
        <f>IFERROR(IF(ISBLANK(C552),"",_xlfn.XLOOKUP(C552,'Awards &gt; 50000'!$H$13:$H$1200,'Awards &gt; 50000'!$G$13:$G$1200,"Not Found",0,1)),"Not Found")</f>
        <v/>
      </c>
      <c r="E552" s="235" t="str">
        <f>IFERROR(IF(ISBLANK(C552),"",VLOOKUP(C552,'Awards &gt; 50000'!$H$13:$I$1200,2,FALSE)),"Not Found")</f>
        <v/>
      </c>
      <c r="F552" s="215"/>
      <c r="G552" s="215"/>
      <c r="H552" s="186"/>
    </row>
    <row r="553" spans="1:8" ht="12.75" customHeight="1" x14ac:dyDescent="0.35">
      <c r="A553" s="218"/>
      <c r="B553" s="218"/>
      <c r="C553" s="216"/>
      <c r="D553" s="235" t="str">
        <f>IFERROR(IF(ISBLANK(C553),"",_xlfn.XLOOKUP(C553,'Awards &gt; 50000'!$H$13:$H$1200,'Awards &gt; 50000'!$G$13:$G$1200,"Not Found",0,1)),"Not Found")</f>
        <v/>
      </c>
      <c r="E553" s="235" t="str">
        <f>IFERROR(IF(ISBLANK(C553),"",VLOOKUP(C553,'Awards &gt; 50000'!$H$13:$I$1200,2,FALSE)),"Not Found")</f>
        <v/>
      </c>
      <c r="F553" s="215"/>
      <c r="G553" s="215"/>
      <c r="H553" s="186"/>
    </row>
    <row r="554" spans="1:8" ht="12.75" customHeight="1" x14ac:dyDescent="0.35">
      <c r="A554" s="218"/>
      <c r="B554" s="218"/>
      <c r="C554" s="216"/>
      <c r="D554" s="235" t="str">
        <f>IFERROR(IF(ISBLANK(C554),"",_xlfn.XLOOKUP(C554,'Awards &gt; 50000'!$H$13:$H$1200,'Awards &gt; 50000'!$G$13:$G$1200,"Not Found",0,1)),"Not Found")</f>
        <v/>
      </c>
      <c r="E554" s="235" t="str">
        <f>IFERROR(IF(ISBLANK(C554),"",VLOOKUP(C554,'Awards &gt; 50000'!$H$13:$I$1200,2,FALSE)),"Not Found")</f>
        <v/>
      </c>
      <c r="F554" s="215"/>
      <c r="G554" s="215"/>
      <c r="H554" s="186"/>
    </row>
    <row r="555" spans="1:8" ht="12.75" customHeight="1" x14ac:dyDescent="0.35">
      <c r="A555" s="218"/>
      <c r="B555" s="218"/>
      <c r="C555" s="216"/>
      <c r="D555" s="235" t="str">
        <f>IFERROR(IF(ISBLANK(C555),"",_xlfn.XLOOKUP(C555,'Awards &gt; 50000'!$H$13:$H$1200,'Awards &gt; 50000'!$G$13:$G$1200,"Not Found",0,1)),"Not Found")</f>
        <v/>
      </c>
      <c r="E555" s="235" t="str">
        <f>IFERROR(IF(ISBLANK(C555),"",VLOOKUP(C555,'Awards &gt; 50000'!$H$13:$I$1200,2,FALSE)),"Not Found")</f>
        <v/>
      </c>
      <c r="F555" s="215"/>
      <c r="G555" s="215"/>
      <c r="H555" s="186"/>
    </row>
    <row r="556" spans="1:8" ht="12.75" customHeight="1" x14ac:dyDescent="0.35">
      <c r="A556" s="218"/>
      <c r="B556" s="218"/>
      <c r="C556" s="216"/>
      <c r="D556" s="235" t="str">
        <f>IFERROR(IF(ISBLANK(C556),"",_xlfn.XLOOKUP(C556,'Awards &gt; 50000'!$H$13:$H$1200,'Awards &gt; 50000'!$G$13:$G$1200,"Not Found",0,1)),"Not Found")</f>
        <v/>
      </c>
      <c r="E556" s="235" t="str">
        <f>IFERROR(IF(ISBLANK(C556),"",VLOOKUP(C556,'Awards &gt; 50000'!$H$13:$I$1200,2,FALSE)),"Not Found")</f>
        <v/>
      </c>
      <c r="F556" s="215"/>
      <c r="G556" s="215"/>
      <c r="H556" s="186"/>
    </row>
    <row r="557" spans="1:8" ht="12.75" customHeight="1" x14ac:dyDescent="0.35">
      <c r="A557" s="218"/>
      <c r="B557" s="218"/>
      <c r="C557" s="216"/>
      <c r="D557" s="235" t="str">
        <f>IFERROR(IF(ISBLANK(C557),"",_xlfn.XLOOKUP(C557,'Awards &gt; 50000'!$H$13:$H$1200,'Awards &gt; 50000'!$G$13:$G$1200,"Not Found",0,1)),"Not Found")</f>
        <v/>
      </c>
      <c r="E557" s="235" t="str">
        <f>IFERROR(IF(ISBLANK(C557),"",VLOOKUP(C557,'Awards &gt; 50000'!$H$13:$I$1200,2,FALSE)),"Not Found")</f>
        <v/>
      </c>
      <c r="F557" s="215"/>
      <c r="G557" s="215"/>
      <c r="H557" s="186"/>
    </row>
    <row r="558" spans="1:8" ht="12.75" customHeight="1" x14ac:dyDescent="0.35">
      <c r="A558" s="218"/>
      <c r="B558" s="218"/>
      <c r="C558" s="216"/>
      <c r="D558" s="235" t="str">
        <f>IFERROR(IF(ISBLANK(C558),"",_xlfn.XLOOKUP(C558,'Awards &gt; 50000'!$H$13:$H$1200,'Awards &gt; 50000'!$G$13:$G$1200,"Not Found",0,1)),"Not Found")</f>
        <v/>
      </c>
      <c r="E558" s="235" t="str">
        <f>IFERROR(IF(ISBLANK(C558),"",VLOOKUP(C558,'Awards &gt; 50000'!$H$13:$I$1200,2,FALSE)),"Not Found")</f>
        <v/>
      </c>
      <c r="F558" s="215"/>
      <c r="G558" s="215"/>
      <c r="H558" s="186"/>
    </row>
    <row r="559" spans="1:8" ht="12.75" customHeight="1" x14ac:dyDescent="0.35">
      <c r="A559" s="218"/>
      <c r="B559" s="218"/>
      <c r="C559" s="216"/>
      <c r="D559" s="235" t="str">
        <f>IFERROR(IF(ISBLANK(C559),"",_xlfn.XLOOKUP(C559,'Awards &gt; 50000'!$H$13:$H$1200,'Awards &gt; 50000'!$G$13:$G$1200,"Not Found",0,1)),"Not Found")</f>
        <v/>
      </c>
      <c r="E559" s="235" t="str">
        <f>IFERROR(IF(ISBLANK(C559),"",VLOOKUP(C559,'Awards &gt; 50000'!$H$13:$I$1200,2,FALSE)),"Not Found")</f>
        <v/>
      </c>
      <c r="F559" s="215"/>
      <c r="G559" s="215"/>
      <c r="H559" s="186"/>
    </row>
    <row r="560" spans="1:8" ht="12.75" customHeight="1" x14ac:dyDescent="0.35">
      <c r="A560" s="218"/>
      <c r="B560" s="218"/>
      <c r="C560" s="216"/>
      <c r="D560" s="235" t="str">
        <f>IFERROR(IF(ISBLANK(C560),"",_xlfn.XLOOKUP(C560,'Awards &gt; 50000'!$H$13:$H$1200,'Awards &gt; 50000'!$G$13:$G$1200,"Not Found",0,1)),"Not Found")</f>
        <v/>
      </c>
      <c r="E560" s="235" t="str">
        <f>IFERROR(IF(ISBLANK(C560),"",VLOOKUP(C560,'Awards &gt; 50000'!$H$13:$I$1200,2,FALSE)),"Not Found")</f>
        <v/>
      </c>
      <c r="F560" s="215"/>
      <c r="G560" s="215"/>
      <c r="H560" s="186"/>
    </row>
    <row r="561" spans="1:8" ht="12.75" customHeight="1" x14ac:dyDescent="0.35">
      <c r="A561" s="218"/>
      <c r="B561" s="218"/>
      <c r="C561" s="216"/>
      <c r="D561" s="235" t="str">
        <f>IFERROR(IF(ISBLANK(C561),"",_xlfn.XLOOKUP(C561,'Awards &gt; 50000'!$H$13:$H$1200,'Awards &gt; 50000'!$G$13:$G$1200,"Not Found",0,1)),"Not Found")</f>
        <v/>
      </c>
      <c r="E561" s="235" t="str">
        <f>IFERROR(IF(ISBLANK(C561),"",VLOOKUP(C561,'Awards &gt; 50000'!$H$13:$I$1200,2,FALSE)),"Not Found")</f>
        <v/>
      </c>
      <c r="F561" s="215"/>
      <c r="G561" s="215"/>
      <c r="H561" s="186"/>
    </row>
    <row r="562" spans="1:8" ht="12.75" customHeight="1" x14ac:dyDescent="0.35">
      <c r="A562" s="218"/>
      <c r="B562" s="218"/>
      <c r="C562" s="216"/>
      <c r="D562" s="235" t="str">
        <f>IFERROR(IF(ISBLANK(C562),"",_xlfn.XLOOKUP(C562,'Awards &gt; 50000'!$H$13:$H$1200,'Awards &gt; 50000'!$G$13:$G$1200,"Not Found",0,1)),"Not Found")</f>
        <v/>
      </c>
      <c r="E562" s="235" t="str">
        <f>IFERROR(IF(ISBLANK(C562),"",VLOOKUP(C562,'Awards &gt; 50000'!$H$13:$I$1200,2,FALSE)),"Not Found")</f>
        <v/>
      </c>
      <c r="F562" s="215"/>
      <c r="G562" s="215"/>
      <c r="H562" s="186"/>
    </row>
    <row r="563" spans="1:8" ht="12.75" customHeight="1" x14ac:dyDescent="0.35">
      <c r="A563" s="218"/>
      <c r="B563" s="218"/>
      <c r="C563" s="216"/>
      <c r="D563" s="235" t="str">
        <f>IFERROR(IF(ISBLANK(C563),"",_xlfn.XLOOKUP(C563,'Awards &gt; 50000'!$H$13:$H$1200,'Awards &gt; 50000'!$G$13:$G$1200,"Not Found",0,1)),"Not Found")</f>
        <v/>
      </c>
      <c r="E563" s="235" t="str">
        <f>IFERROR(IF(ISBLANK(C563),"",VLOOKUP(C563,'Awards &gt; 50000'!$H$13:$I$1200,2,FALSE)),"Not Found")</f>
        <v/>
      </c>
      <c r="F563" s="215"/>
      <c r="G563" s="215"/>
      <c r="H563" s="186"/>
    </row>
    <row r="564" spans="1:8" ht="12.75" customHeight="1" x14ac:dyDescent="0.35">
      <c r="A564" s="218"/>
      <c r="B564" s="218"/>
      <c r="C564" s="216"/>
      <c r="D564" s="235" t="str">
        <f>IFERROR(IF(ISBLANK(C564),"",_xlfn.XLOOKUP(C564,'Awards &gt; 50000'!$H$13:$H$1200,'Awards &gt; 50000'!$G$13:$G$1200,"Not Found",0,1)),"Not Found")</f>
        <v/>
      </c>
      <c r="E564" s="235" t="str">
        <f>IFERROR(IF(ISBLANK(C564),"",VLOOKUP(C564,'Awards &gt; 50000'!$H$13:$I$1200,2,FALSE)),"Not Found")</f>
        <v/>
      </c>
      <c r="F564" s="215"/>
      <c r="G564" s="215"/>
      <c r="H564" s="186"/>
    </row>
    <row r="565" spans="1:8" ht="12.75" customHeight="1" x14ac:dyDescent="0.35">
      <c r="A565" s="218"/>
      <c r="B565" s="218"/>
      <c r="C565" s="216"/>
      <c r="D565" s="235" t="str">
        <f>IFERROR(IF(ISBLANK(C565),"",_xlfn.XLOOKUP(C565,'Awards &gt; 50000'!$H$13:$H$1200,'Awards &gt; 50000'!$G$13:$G$1200,"Not Found",0,1)),"Not Found")</f>
        <v/>
      </c>
      <c r="E565" s="235" t="str">
        <f>IFERROR(IF(ISBLANK(C565),"",VLOOKUP(C565,'Awards &gt; 50000'!$H$13:$I$1200,2,FALSE)),"Not Found")</f>
        <v/>
      </c>
      <c r="F565" s="215"/>
      <c r="G565" s="215"/>
      <c r="H565" s="186"/>
    </row>
    <row r="566" spans="1:8" ht="12.75" customHeight="1" x14ac:dyDescent="0.35">
      <c r="A566" s="218"/>
      <c r="B566" s="218"/>
      <c r="C566" s="216"/>
      <c r="D566" s="235" t="str">
        <f>IFERROR(IF(ISBLANK(C566),"",_xlfn.XLOOKUP(C566,'Awards &gt; 50000'!$H$13:$H$1200,'Awards &gt; 50000'!$G$13:$G$1200,"Not Found",0,1)),"Not Found")</f>
        <v/>
      </c>
      <c r="E566" s="235" t="str">
        <f>IFERROR(IF(ISBLANK(C566),"",VLOOKUP(C566,'Awards &gt; 50000'!$H$13:$I$1200,2,FALSE)),"Not Found")</f>
        <v/>
      </c>
      <c r="F566" s="215"/>
      <c r="G566" s="215"/>
      <c r="H566" s="186"/>
    </row>
    <row r="567" spans="1:8" ht="12.75" customHeight="1" x14ac:dyDescent="0.35">
      <c r="A567" s="218"/>
      <c r="B567" s="218"/>
      <c r="C567" s="216"/>
      <c r="D567" s="235" t="str">
        <f>IFERROR(IF(ISBLANK(C567),"",_xlfn.XLOOKUP(C567,'Awards &gt; 50000'!$H$13:$H$1200,'Awards &gt; 50000'!$G$13:$G$1200,"Not Found",0,1)),"Not Found")</f>
        <v/>
      </c>
      <c r="E567" s="235" t="str">
        <f>IFERROR(IF(ISBLANK(C567),"",VLOOKUP(C567,'Awards &gt; 50000'!$H$13:$I$1200,2,FALSE)),"Not Found")</f>
        <v/>
      </c>
      <c r="F567" s="215"/>
      <c r="G567" s="215"/>
      <c r="H567" s="186"/>
    </row>
    <row r="568" spans="1:8" ht="12.75" customHeight="1" x14ac:dyDescent="0.35">
      <c r="A568" s="218"/>
      <c r="B568" s="218"/>
      <c r="C568" s="216"/>
      <c r="D568" s="235" t="str">
        <f>IFERROR(IF(ISBLANK(C568),"",_xlfn.XLOOKUP(C568,'Awards &gt; 50000'!$H$13:$H$1200,'Awards &gt; 50000'!$G$13:$G$1200,"Not Found",0,1)),"Not Found")</f>
        <v/>
      </c>
      <c r="E568" s="235" t="str">
        <f>IFERROR(IF(ISBLANK(C568),"",VLOOKUP(C568,'Awards &gt; 50000'!$H$13:$I$1200,2,FALSE)),"Not Found")</f>
        <v/>
      </c>
      <c r="F568" s="215"/>
      <c r="G568" s="215"/>
      <c r="H568" s="186"/>
    </row>
    <row r="569" spans="1:8" ht="12.75" customHeight="1" x14ac:dyDescent="0.35">
      <c r="A569" s="218"/>
      <c r="B569" s="218"/>
      <c r="C569" s="216"/>
      <c r="D569" s="235" t="str">
        <f>IFERROR(IF(ISBLANK(C569),"",_xlfn.XLOOKUP(C569,'Awards &gt; 50000'!$H$13:$H$1200,'Awards &gt; 50000'!$G$13:$G$1200,"Not Found",0,1)),"Not Found")</f>
        <v/>
      </c>
      <c r="E569" s="235" t="str">
        <f>IFERROR(IF(ISBLANK(C569),"",VLOOKUP(C569,'Awards &gt; 50000'!$H$13:$I$1200,2,FALSE)),"Not Found")</f>
        <v/>
      </c>
      <c r="F569" s="215"/>
      <c r="G569" s="215"/>
      <c r="H569" s="186"/>
    </row>
    <row r="570" spans="1:8" ht="12.75" customHeight="1" x14ac:dyDescent="0.35">
      <c r="A570" s="218"/>
      <c r="B570" s="218"/>
      <c r="C570" s="216"/>
      <c r="D570" s="235" t="str">
        <f>IFERROR(IF(ISBLANK(C570),"",_xlfn.XLOOKUP(C570,'Awards &gt; 50000'!$H$13:$H$1200,'Awards &gt; 50000'!$G$13:$G$1200,"Not Found",0,1)),"Not Found")</f>
        <v/>
      </c>
      <c r="E570" s="235" t="str">
        <f>IFERROR(IF(ISBLANK(C570),"",VLOOKUP(C570,'Awards &gt; 50000'!$H$13:$I$1200,2,FALSE)),"Not Found")</f>
        <v/>
      </c>
      <c r="F570" s="215"/>
      <c r="G570" s="215"/>
      <c r="H570" s="186"/>
    </row>
    <row r="571" spans="1:8" ht="12.75" customHeight="1" x14ac:dyDescent="0.35">
      <c r="A571" s="218"/>
      <c r="B571" s="218"/>
      <c r="C571" s="216"/>
      <c r="D571" s="235" t="str">
        <f>IFERROR(IF(ISBLANK(C571),"",_xlfn.XLOOKUP(C571,'Awards &gt; 50000'!$H$13:$H$1200,'Awards &gt; 50000'!$G$13:$G$1200,"Not Found",0,1)),"Not Found")</f>
        <v/>
      </c>
      <c r="E571" s="235" t="str">
        <f>IFERROR(IF(ISBLANK(C571),"",VLOOKUP(C571,'Awards &gt; 50000'!$H$13:$I$1200,2,FALSE)),"Not Found")</f>
        <v/>
      </c>
      <c r="F571" s="215"/>
      <c r="G571" s="215"/>
      <c r="H571" s="186"/>
    </row>
    <row r="572" spans="1:8" ht="12.75" customHeight="1" x14ac:dyDescent="0.35">
      <c r="A572" s="218"/>
      <c r="B572" s="218"/>
      <c r="C572" s="216"/>
      <c r="D572" s="235" t="str">
        <f>IFERROR(IF(ISBLANK(C572),"",_xlfn.XLOOKUP(C572,'Awards &gt; 50000'!$H$13:$H$1200,'Awards &gt; 50000'!$G$13:$G$1200,"Not Found",0,1)),"Not Found")</f>
        <v/>
      </c>
      <c r="E572" s="235" t="str">
        <f>IFERROR(IF(ISBLANK(C572),"",VLOOKUP(C572,'Awards &gt; 50000'!$H$13:$I$1200,2,FALSE)),"Not Found")</f>
        <v/>
      </c>
      <c r="F572" s="215"/>
      <c r="G572" s="215"/>
      <c r="H572" s="186"/>
    </row>
    <row r="573" spans="1:8" ht="12.75" customHeight="1" x14ac:dyDescent="0.35">
      <c r="A573" s="218"/>
      <c r="B573" s="218"/>
      <c r="C573" s="216"/>
      <c r="D573" s="235" t="str">
        <f>IFERROR(IF(ISBLANK(C573),"",_xlfn.XLOOKUP(C573,'Awards &gt; 50000'!$H$13:$H$1200,'Awards &gt; 50000'!$G$13:$G$1200,"Not Found",0,1)),"Not Found")</f>
        <v/>
      </c>
      <c r="E573" s="235" t="str">
        <f>IFERROR(IF(ISBLANK(C573),"",VLOOKUP(C573,'Awards &gt; 50000'!$H$13:$I$1200,2,FALSE)),"Not Found")</f>
        <v/>
      </c>
      <c r="F573" s="215"/>
      <c r="G573" s="215"/>
      <c r="H573" s="186"/>
    </row>
    <row r="574" spans="1:8" ht="12.75" customHeight="1" x14ac:dyDescent="0.35">
      <c r="A574" s="218"/>
      <c r="B574" s="218"/>
      <c r="C574" s="216"/>
      <c r="D574" s="235" t="str">
        <f>IFERROR(IF(ISBLANK(C574),"",_xlfn.XLOOKUP(C574,'Awards &gt; 50000'!$H$13:$H$1200,'Awards &gt; 50000'!$G$13:$G$1200,"Not Found",0,1)),"Not Found")</f>
        <v/>
      </c>
      <c r="E574" s="235" t="str">
        <f>IFERROR(IF(ISBLANK(C574),"",VLOOKUP(C574,'Awards &gt; 50000'!$H$13:$I$1200,2,FALSE)),"Not Found")</f>
        <v/>
      </c>
      <c r="F574" s="215"/>
      <c r="G574" s="215"/>
      <c r="H574" s="186"/>
    </row>
    <row r="575" spans="1:8" ht="12.75" customHeight="1" x14ac:dyDescent="0.35">
      <c r="A575" s="218"/>
      <c r="B575" s="218"/>
      <c r="C575" s="216"/>
      <c r="D575" s="235" t="str">
        <f>IFERROR(IF(ISBLANK(C575),"",_xlfn.XLOOKUP(C575,'Awards &gt; 50000'!$H$13:$H$1200,'Awards &gt; 50000'!$G$13:$G$1200,"Not Found",0,1)),"Not Found")</f>
        <v/>
      </c>
      <c r="E575" s="235" t="str">
        <f>IFERROR(IF(ISBLANK(C575),"",VLOOKUP(C575,'Awards &gt; 50000'!$H$13:$I$1200,2,FALSE)),"Not Found")</f>
        <v/>
      </c>
      <c r="F575" s="215"/>
      <c r="G575" s="215"/>
      <c r="H575" s="186"/>
    </row>
    <row r="576" spans="1:8" ht="12.75" customHeight="1" x14ac:dyDescent="0.35">
      <c r="A576" s="218"/>
      <c r="B576" s="218"/>
      <c r="C576" s="216"/>
      <c r="D576" s="235" t="str">
        <f>IFERROR(IF(ISBLANK(C576),"",_xlfn.XLOOKUP(C576,'Awards &gt; 50000'!$H$13:$H$1200,'Awards &gt; 50000'!$G$13:$G$1200,"Not Found",0,1)),"Not Found")</f>
        <v/>
      </c>
      <c r="E576" s="235" t="str">
        <f>IFERROR(IF(ISBLANK(C576),"",VLOOKUP(C576,'Awards &gt; 50000'!$H$13:$I$1200,2,FALSE)),"Not Found")</f>
        <v/>
      </c>
      <c r="F576" s="215"/>
      <c r="G576" s="215"/>
      <c r="H576" s="186"/>
    </row>
    <row r="577" spans="1:8" ht="12.75" customHeight="1" x14ac:dyDescent="0.35">
      <c r="A577" s="218"/>
      <c r="B577" s="218"/>
      <c r="C577" s="216"/>
      <c r="D577" s="235" t="str">
        <f>IFERROR(IF(ISBLANK(C577),"",_xlfn.XLOOKUP(C577,'Awards &gt; 50000'!$H$13:$H$1200,'Awards &gt; 50000'!$G$13:$G$1200,"Not Found",0,1)),"Not Found")</f>
        <v/>
      </c>
      <c r="E577" s="235" t="str">
        <f>IFERROR(IF(ISBLANK(C577),"",VLOOKUP(C577,'Awards &gt; 50000'!$H$13:$I$1200,2,FALSE)),"Not Found")</f>
        <v/>
      </c>
      <c r="F577" s="215"/>
      <c r="G577" s="215"/>
      <c r="H577" s="186"/>
    </row>
    <row r="578" spans="1:8" ht="12.75" customHeight="1" x14ac:dyDescent="0.35">
      <c r="A578" s="218"/>
      <c r="B578" s="218"/>
      <c r="C578" s="216"/>
      <c r="D578" s="235" t="str">
        <f>IFERROR(IF(ISBLANK(C578),"",_xlfn.XLOOKUP(C578,'Awards &gt; 50000'!$H$13:$H$1200,'Awards &gt; 50000'!$G$13:$G$1200,"Not Found",0,1)),"Not Found")</f>
        <v/>
      </c>
      <c r="E578" s="235" t="str">
        <f>IFERROR(IF(ISBLANK(C578),"",VLOOKUP(C578,'Awards &gt; 50000'!$H$13:$I$1200,2,FALSE)),"Not Found")</f>
        <v/>
      </c>
      <c r="F578" s="215"/>
      <c r="G578" s="215"/>
      <c r="H578" s="186"/>
    </row>
    <row r="579" spans="1:8" ht="12.75" customHeight="1" x14ac:dyDescent="0.35">
      <c r="A579" s="218"/>
      <c r="B579" s="218"/>
      <c r="C579" s="216"/>
      <c r="D579" s="235" t="str">
        <f>IFERROR(IF(ISBLANK(C579),"",_xlfn.XLOOKUP(C579,'Awards &gt; 50000'!$H$13:$H$1200,'Awards &gt; 50000'!$G$13:$G$1200,"Not Found",0,1)),"Not Found")</f>
        <v/>
      </c>
      <c r="E579" s="235" t="str">
        <f>IFERROR(IF(ISBLANK(C579),"",VLOOKUP(C579,'Awards &gt; 50000'!$H$13:$I$1200,2,FALSE)),"Not Found")</f>
        <v/>
      </c>
      <c r="F579" s="215"/>
      <c r="G579" s="215"/>
      <c r="H579" s="186"/>
    </row>
    <row r="580" spans="1:8" ht="12.75" customHeight="1" x14ac:dyDescent="0.35">
      <c r="A580" s="218"/>
      <c r="B580" s="218"/>
      <c r="C580" s="216"/>
      <c r="D580" s="235" t="str">
        <f>IFERROR(IF(ISBLANK(C580),"",_xlfn.XLOOKUP(C580,'Awards &gt; 50000'!$H$13:$H$1200,'Awards &gt; 50000'!$G$13:$G$1200,"Not Found",0,1)),"Not Found")</f>
        <v/>
      </c>
      <c r="E580" s="235" t="str">
        <f>IFERROR(IF(ISBLANK(C580),"",VLOOKUP(C580,'Awards &gt; 50000'!$H$13:$I$1200,2,FALSE)),"Not Found")</f>
        <v/>
      </c>
      <c r="F580" s="215"/>
      <c r="G580" s="215"/>
      <c r="H580" s="186"/>
    </row>
    <row r="581" spans="1:8" ht="12.75" customHeight="1" x14ac:dyDescent="0.35">
      <c r="A581" s="218"/>
      <c r="B581" s="218"/>
      <c r="C581" s="216"/>
      <c r="D581" s="235" t="str">
        <f>IFERROR(IF(ISBLANK(C581),"",_xlfn.XLOOKUP(C581,'Awards &gt; 50000'!$H$13:$H$1200,'Awards &gt; 50000'!$G$13:$G$1200,"Not Found",0,1)),"Not Found")</f>
        <v/>
      </c>
      <c r="E581" s="235" t="str">
        <f>IFERROR(IF(ISBLANK(C581),"",VLOOKUP(C581,'Awards &gt; 50000'!$H$13:$I$1200,2,FALSE)),"Not Found")</f>
        <v/>
      </c>
      <c r="F581" s="215"/>
      <c r="G581" s="215"/>
      <c r="H581" s="186"/>
    </row>
    <row r="582" spans="1:8" ht="12.75" customHeight="1" x14ac:dyDescent="0.35">
      <c r="A582" s="218"/>
      <c r="B582" s="218"/>
      <c r="C582" s="216"/>
      <c r="D582" s="235" t="str">
        <f>IFERROR(IF(ISBLANK(C582),"",_xlfn.XLOOKUP(C582,'Awards &gt; 50000'!$H$13:$H$1200,'Awards &gt; 50000'!$G$13:$G$1200,"Not Found",0,1)),"Not Found")</f>
        <v/>
      </c>
      <c r="E582" s="235" t="str">
        <f>IFERROR(IF(ISBLANK(C582),"",VLOOKUP(C582,'Awards &gt; 50000'!$H$13:$I$1200,2,FALSE)),"Not Found")</f>
        <v/>
      </c>
      <c r="F582" s="215"/>
      <c r="G582" s="215"/>
      <c r="H582" s="186"/>
    </row>
    <row r="583" spans="1:8" ht="12.75" customHeight="1" x14ac:dyDescent="0.35">
      <c r="A583" s="218"/>
      <c r="B583" s="218"/>
      <c r="C583" s="216"/>
      <c r="D583" s="235" t="str">
        <f>IFERROR(IF(ISBLANK(C583),"",_xlfn.XLOOKUP(C583,'Awards &gt; 50000'!$H$13:$H$1200,'Awards &gt; 50000'!$G$13:$G$1200,"Not Found",0,1)),"Not Found")</f>
        <v/>
      </c>
      <c r="E583" s="235" t="str">
        <f>IFERROR(IF(ISBLANK(C583),"",VLOOKUP(C583,'Awards &gt; 50000'!$H$13:$I$1200,2,FALSE)),"Not Found")</f>
        <v/>
      </c>
      <c r="F583" s="215"/>
      <c r="G583" s="215"/>
      <c r="H583" s="186"/>
    </row>
    <row r="584" spans="1:8" ht="12.75" customHeight="1" x14ac:dyDescent="0.35">
      <c r="A584" s="218"/>
      <c r="B584" s="218"/>
      <c r="C584" s="216"/>
      <c r="D584" s="235" t="str">
        <f>IFERROR(IF(ISBLANK(C584),"",_xlfn.XLOOKUP(C584,'Awards &gt; 50000'!$H$13:$H$1200,'Awards &gt; 50000'!$G$13:$G$1200,"Not Found",0,1)),"Not Found")</f>
        <v/>
      </c>
      <c r="E584" s="235" t="str">
        <f>IFERROR(IF(ISBLANK(C584),"",VLOOKUP(C584,'Awards &gt; 50000'!$H$13:$I$1200,2,FALSE)),"Not Found")</f>
        <v/>
      </c>
      <c r="F584" s="215"/>
      <c r="G584" s="215"/>
      <c r="H584" s="186"/>
    </row>
    <row r="585" spans="1:8" ht="12.75" customHeight="1" x14ac:dyDescent="0.35">
      <c r="A585" s="218"/>
      <c r="B585" s="218"/>
      <c r="C585" s="216"/>
      <c r="D585" s="235" t="str">
        <f>IFERROR(IF(ISBLANK(C585),"",_xlfn.XLOOKUP(C585,'Awards &gt; 50000'!$H$13:$H$1200,'Awards &gt; 50000'!$G$13:$G$1200,"Not Found",0,1)),"Not Found")</f>
        <v/>
      </c>
      <c r="E585" s="235" t="str">
        <f>IFERROR(IF(ISBLANK(C585),"",VLOOKUP(C585,'Awards &gt; 50000'!$H$13:$I$1200,2,FALSE)),"Not Found")</f>
        <v/>
      </c>
      <c r="F585" s="215"/>
      <c r="G585" s="215"/>
      <c r="H585" s="186"/>
    </row>
    <row r="586" spans="1:8" ht="12.75" customHeight="1" x14ac:dyDescent="0.35">
      <c r="A586" s="218"/>
      <c r="B586" s="218"/>
      <c r="C586" s="216"/>
      <c r="D586" s="235" t="str">
        <f>IFERROR(IF(ISBLANK(C586),"",_xlfn.XLOOKUP(C586,'Awards &gt; 50000'!$H$13:$H$1200,'Awards &gt; 50000'!$G$13:$G$1200,"Not Found",0,1)),"Not Found")</f>
        <v/>
      </c>
      <c r="E586" s="235" t="str">
        <f>IFERROR(IF(ISBLANK(C586),"",VLOOKUP(C586,'Awards &gt; 50000'!$H$13:$I$1200,2,FALSE)),"Not Found")</f>
        <v/>
      </c>
      <c r="F586" s="215"/>
      <c r="G586" s="215"/>
      <c r="H586" s="186"/>
    </row>
    <row r="587" spans="1:8" ht="12.75" customHeight="1" x14ac:dyDescent="0.35">
      <c r="A587" s="218"/>
      <c r="B587" s="218"/>
      <c r="C587" s="216"/>
      <c r="D587" s="235" t="str">
        <f>IFERROR(IF(ISBLANK(C587),"",_xlfn.XLOOKUP(C587,'Awards &gt; 50000'!$H$13:$H$1200,'Awards &gt; 50000'!$G$13:$G$1200,"Not Found",0,1)),"Not Found")</f>
        <v/>
      </c>
      <c r="E587" s="235" t="str">
        <f>IFERROR(IF(ISBLANK(C587),"",VLOOKUP(C587,'Awards &gt; 50000'!$H$13:$I$1200,2,FALSE)),"Not Found")</f>
        <v/>
      </c>
      <c r="F587" s="215"/>
      <c r="G587" s="215"/>
      <c r="H587" s="186"/>
    </row>
    <row r="588" spans="1:8" ht="12.75" customHeight="1" x14ac:dyDescent="0.35">
      <c r="A588" s="218"/>
      <c r="B588" s="218"/>
      <c r="C588" s="216"/>
      <c r="D588" s="235" t="str">
        <f>IFERROR(IF(ISBLANK(C588),"",_xlfn.XLOOKUP(C588,'Awards &gt; 50000'!$H$13:$H$1200,'Awards &gt; 50000'!$G$13:$G$1200,"Not Found",0,1)),"Not Found")</f>
        <v/>
      </c>
      <c r="E588" s="235" t="str">
        <f>IFERROR(IF(ISBLANK(C588),"",VLOOKUP(C588,'Awards &gt; 50000'!$H$13:$I$1200,2,FALSE)),"Not Found")</f>
        <v/>
      </c>
      <c r="F588" s="215"/>
      <c r="G588" s="215"/>
      <c r="H588" s="186"/>
    </row>
    <row r="589" spans="1:8" ht="12.75" customHeight="1" x14ac:dyDescent="0.35">
      <c r="A589" s="218"/>
      <c r="B589" s="218"/>
      <c r="C589" s="216"/>
      <c r="D589" s="235" t="str">
        <f>IFERROR(IF(ISBLANK(C589),"",_xlfn.XLOOKUP(C589,'Awards &gt; 50000'!$H$13:$H$1200,'Awards &gt; 50000'!$G$13:$G$1200,"Not Found",0,1)),"Not Found")</f>
        <v/>
      </c>
      <c r="E589" s="235" t="str">
        <f>IFERROR(IF(ISBLANK(C589),"",VLOOKUP(C589,'Awards &gt; 50000'!$H$13:$I$1200,2,FALSE)),"Not Found")</f>
        <v/>
      </c>
      <c r="F589" s="215"/>
      <c r="G589" s="215"/>
      <c r="H589" s="186"/>
    </row>
    <row r="590" spans="1:8" ht="12.75" customHeight="1" x14ac:dyDescent="0.35">
      <c r="A590" s="218"/>
      <c r="B590" s="218"/>
      <c r="C590" s="216"/>
      <c r="D590" s="235" t="str">
        <f>IFERROR(IF(ISBLANK(C590),"",_xlfn.XLOOKUP(C590,'Awards &gt; 50000'!$H$13:$H$1200,'Awards &gt; 50000'!$G$13:$G$1200,"Not Found",0,1)),"Not Found")</f>
        <v/>
      </c>
      <c r="E590" s="235" t="str">
        <f>IFERROR(IF(ISBLANK(C590),"",VLOOKUP(C590,'Awards &gt; 50000'!$H$13:$I$1200,2,FALSE)),"Not Found")</f>
        <v/>
      </c>
      <c r="F590" s="215"/>
      <c r="G590" s="215"/>
      <c r="H590" s="186"/>
    </row>
    <row r="591" spans="1:8" ht="12.75" customHeight="1" x14ac:dyDescent="0.35">
      <c r="A591" s="218"/>
      <c r="B591" s="218"/>
      <c r="C591" s="216"/>
      <c r="D591" s="235" t="str">
        <f>IFERROR(IF(ISBLANK(C591),"",_xlfn.XLOOKUP(C591,'Awards &gt; 50000'!$H$13:$H$1200,'Awards &gt; 50000'!$G$13:$G$1200,"Not Found",0,1)),"Not Found")</f>
        <v/>
      </c>
      <c r="E591" s="235" t="str">
        <f>IFERROR(IF(ISBLANK(C591),"",VLOOKUP(C591,'Awards &gt; 50000'!$H$13:$I$1200,2,FALSE)),"Not Found")</f>
        <v/>
      </c>
      <c r="F591" s="215"/>
      <c r="G591" s="215"/>
      <c r="H591" s="186"/>
    </row>
    <row r="592" spans="1:8" ht="12.75" customHeight="1" x14ac:dyDescent="0.35">
      <c r="A592" s="218"/>
      <c r="B592" s="218"/>
      <c r="C592" s="216"/>
      <c r="D592" s="235" t="str">
        <f>IFERROR(IF(ISBLANK(C592),"",_xlfn.XLOOKUP(C592,'Awards &gt; 50000'!$H$13:$H$1200,'Awards &gt; 50000'!$G$13:$G$1200,"Not Found",0,1)),"Not Found")</f>
        <v/>
      </c>
      <c r="E592" s="235" t="str">
        <f>IFERROR(IF(ISBLANK(C592),"",VLOOKUP(C592,'Awards &gt; 50000'!$H$13:$I$1200,2,FALSE)),"Not Found")</f>
        <v/>
      </c>
      <c r="F592" s="215"/>
      <c r="G592" s="215"/>
      <c r="H592" s="186"/>
    </row>
    <row r="593" spans="1:8" ht="12.75" customHeight="1" x14ac:dyDescent="0.35">
      <c r="A593" s="218"/>
      <c r="B593" s="218"/>
      <c r="C593" s="216"/>
      <c r="D593" s="235" t="str">
        <f>IFERROR(IF(ISBLANK(C593),"",_xlfn.XLOOKUP(C593,'Awards &gt; 50000'!$H$13:$H$1200,'Awards &gt; 50000'!$G$13:$G$1200,"Not Found",0,1)),"Not Found")</f>
        <v/>
      </c>
      <c r="E593" s="235" t="str">
        <f>IFERROR(IF(ISBLANK(C593),"",VLOOKUP(C593,'Awards &gt; 50000'!$H$13:$I$1200,2,FALSE)),"Not Found")</f>
        <v/>
      </c>
      <c r="F593" s="215"/>
      <c r="G593" s="215"/>
      <c r="H593" s="186"/>
    </row>
    <row r="594" spans="1:8" ht="12.75" customHeight="1" x14ac:dyDescent="0.35">
      <c r="A594" s="218"/>
      <c r="B594" s="218"/>
      <c r="C594" s="216"/>
      <c r="D594" s="235" t="str">
        <f>IFERROR(IF(ISBLANK(C594),"",_xlfn.XLOOKUP(C594,'Awards &gt; 50000'!$H$13:$H$1200,'Awards &gt; 50000'!$G$13:$G$1200,"Not Found",0,1)),"Not Found")</f>
        <v/>
      </c>
      <c r="E594" s="235" t="str">
        <f>IFERROR(IF(ISBLANK(C594),"",VLOOKUP(C594,'Awards &gt; 50000'!$H$13:$I$1200,2,FALSE)),"Not Found")</f>
        <v/>
      </c>
      <c r="F594" s="215"/>
      <c r="G594" s="215"/>
      <c r="H594" s="186"/>
    </row>
    <row r="595" spans="1:8" ht="12.75" customHeight="1" x14ac:dyDescent="0.35">
      <c r="A595" s="218"/>
      <c r="B595" s="218"/>
      <c r="C595" s="216"/>
      <c r="D595" s="235" t="str">
        <f>IFERROR(IF(ISBLANK(C595),"",_xlfn.XLOOKUP(C595,'Awards &gt; 50000'!$H$13:$H$1200,'Awards &gt; 50000'!$G$13:$G$1200,"Not Found",0,1)),"Not Found")</f>
        <v/>
      </c>
      <c r="E595" s="235" t="str">
        <f>IFERROR(IF(ISBLANK(C595),"",VLOOKUP(C595,'Awards &gt; 50000'!$H$13:$I$1200,2,FALSE)),"Not Found")</f>
        <v/>
      </c>
      <c r="F595" s="215"/>
      <c r="G595" s="215"/>
      <c r="H595" s="186"/>
    </row>
    <row r="596" spans="1:8" ht="12.75" customHeight="1" x14ac:dyDescent="0.35">
      <c r="A596" s="218"/>
      <c r="B596" s="218"/>
      <c r="C596" s="216"/>
      <c r="D596" s="235" t="str">
        <f>IFERROR(IF(ISBLANK(C596),"",_xlfn.XLOOKUP(C596,'Awards &gt; 50000'!$H$13:$H$1200,'Awards &gt; 50000'!$G$13:$G$1200,"Not Found",0,1)),"Not Found")</f>
        <v/>
      </c>
      <c r="E596" s="235" t="str">
        <f>IFERROR(IF(ISBLANK(C596),"",VLOOKUP(C596,'Awards &gt; 50000'!$H$13:$I$1200,2,FALSE)),"Not Found")</f>
        <v/>
      </c>
      <c r="F596" s="215"/>
      <c r="G596" s="215"/>
      <c r="H596" s="186"/>
    </row>
    <row r="597" spans="1:8" ht="12.75" customHeight="1" x14ac:dyDescent="0.35">
      <c r="A597" s="218"/>
      <c r="B597" s="218"/>
      <c r="C597" s="216"/>
      <c r="D597" s="235" t="str">
        <f>IFERROR(IF(ISBLANK(C597),"",_xlfn.XLOOKUP(C597,'Awards &gt; 50000'!$H$13:$H$1200,'Awards &gt; 50000'!$G$13:$G$1200,"Not Found",0,1)),"Not Found")</f>
        <v/>
      </c>
      <c r="E597" s="235" t="str">
        <f>IFERROR(IF(ISBLANK(C597),"",VLOOKUP(C597,'Awards &gt; 50000'!$H$13:$I$1200,2,FALSE)),"Not Found")</f>
        <v/>
      </c>
      <c r="F597" s="215"/>
      <c r="G597" s="215"/>
      <c r="H597" s="186"/>
    </row>
    <row r="598" spans="1:8" ht="12.75" customHeight="1" x14ac:dyDescent="0.35">
      <c r="A598" s="218"/>
      <c r="B598" s="218"/>
      <c r="C598" s="216"/>
      <c r="D598" s="235" t="str">
        <f>IFERROR(IF(ISBLANK(C598),"",_xlfn.XLOOKUP(C598,'Awards &gt; 50000'!$H$13:$H$1200,'Awards &gt; 50000'!$G$13:$G$1200,"Not Found",0,1)),"Not Found")</f>
        <v/>
      </c>
      <c r="E598" s="235" t="str">
        <f>IFERROR(IF(ISBLANK(C598),"",VLOOKUP(C598,'Awards &gt; 50000'!$H$13:$I$1200,2,FALSE)),"Not Found")</f>
        <v/>
      </c>
      <c r="F598" s="215"/>
      <c r="G598" s="215"/>
      <c r="H598" s="186"/>
    </row>
    <row r="599" spans="1:8" ht="12.75" customHeight="1" x14ac:dyDescent="0.35">
      <c r="A599" s="218"/>
      <c r="B599" s="218"/>
      <c r="C599" s="216"/>
      <c r="D599" s="235" t="str">
        <f>IFERROR(IF(ISBLANK(C599),"",_xlfn.XLOOKUP(C599,'Awards &gt; 50000'!$H$13:$H$1200,'Awards &gt; 50000'!$G$13:$G$1200,"Not Found",0,1)),"Not Found")</f>
        <v/>
      </c>
      <c r="E599" s="235" t="str">
        <f>IFERROR(IF(ISBLANK(C599),"",VLOOKUP(C599,'Awards &gt; 50000'!$H$13:$I$1200,2,FALSE)),"Not Found")</f>
        <v/>
      </c>
      <c r="F599" s="215"/>
      <c r="G599" s="215"/>
      <c r="H599" s="186"/>
    </row>
    <row r="600" spans="1:8" ht="12.75" customHeight="1" x14ac:dyDescent="0.35">
      <c r="A600" s="218"/>
      <c r="B600" s="218"/>
      <c r="C600" s="216"/>
      <c r="D600" s="235" t="str">
        <f>IFERROR(IF(ISBLANK(C600),"",_xlfn.XLOOKUP(C600,'Awards &gt; 50000'!$H$13:$H$1200,'Awards &gt; 50000'!$G$13:$G$1200,"Not Found",0,1)),"Not Found")</f>
        <v/>
      </c>
      <c r="E600" s="235" t="str">
        <f>IFERROR(IF(ISBLANK(C600),"",VLOOKUP(C600,'Awards &gt; 50000'!$H$13:$I$1200,2,FALSE)),"Not Found")</f>
        <v/>
      </c>
      <c r="F600" s="215"/>
      <c r="G600" s="215"/>
      <c r="H600" s="186"/>
    </row>
    <row r="601" spans="1:8" ht="12.75" customHeight="1" x14ac:dyDescent="0.35">
      <c r="A601" s="218"/>
      <c r="B601" s="218"/>
      <c r="C601" s="216"/>
      <c r="D601" s="235" t="str">
        <f>IFERROR(IF(ISBLANK(C601),"",_xlfn.XLOOKUP(C601,'Awards &gt; 50000'!$H$13:$H$1200,'Awards &gt; 50000'!$G$13:$G$1200,"Not Found",0,1)),"Not Found")</f>
        <v/>
      </c>
      <c r="E601" s="235" t="str">
        <f>IFERROR(IF(ISBLANK(C601),"",VLOOKUP(C601,'Awards &gt; 50000'!$H$13:$I$1200,2,FALSE)),"Not Found")</f>
        <v/>
      </c>
      <c r="F601" s="215"/>
      <c r="G601" s="215"/>
      <c r="H601" s="186"/>
    </row>
    <row r="602" spans="1:8" ht="12.75" customHeight="1" x14ac:dyDescent="0.35">
      <c r="A602" s="218"/>
      <c r="B602" s="218"/>
      <c r="C602" s="216"/>
      <c r="D602" s="235" t="str">
        <f>IFERROR(IF(ISBLANK(C602),"",_xlfn.XLOOKUP(C602,'Awards &gt; 50000'!$H$13:$H$1200,'Awards &gt; 50000'!$G$13:$G$1200,"Not Found",0,1)),"Not Found")</f>
        <v/>
      </c>
      <c r="E602" s="235" t="str">
        <f>IFERROR(IF(ISBLANK(C602),"",VLOOKUP(C602,'Awards &gt; 50000'!$H$13:$I$1200,2,FALSE)),"Not Found")</f>
        <v/>
      </c>
      <c r="F602" s="215"/>
      <c r="G602" s="215"/>
      <c r="H602" s="186"/>
    </row>
    <row r="603" spans="1:8" ht="12.75" customHeight="1" x14ac:dyDescent="0.35">
      <c r="A603" s="218"/>
      <c r="B603" s="218"/>
      <c r="C603" s="216"/>
      <c r="D603" s="235" t="str">
        <f>IFERROR(IF(ISBLANK(C603),"",_xlfn.XLOOKUP(C603,'Awards &gt; 50000'!$H$13:$H$1200,'Awards &gt; 50000'!$G$13:$G$1200,"Not Found",0,1)),"Not Found")</f>
        <v/>
      </c>
      <c r="E603" s="235" t="str">
        <f>IFERROR(IF(ISBLANK(C603),"",VLOOKUP(C603,'Awards &gt; 50000'!$H$13:$I$1200,2,FALSE)),"Not Found")</f>
        <v/>
      </c>
      <c r="F603" s="215"/>
      <c r="G603" s="215"/>
      <c r="H603" s="186"/>
    </row>
    <row r="604" spans="1:8" ht="12.75" customHeight="1" x14ac:dyDescent="0.35">
      <c r="A604" s="218"/>
      <c r="B604" s="218"/>
      <c r="C604" s="216"/>
      <c r="D604" s="235" t="str">
        <f>IFERROR(IF(ISBLANK(C604),"",_xlfn.XLOOKUP(C604,'Awards &gt; 50000'!$H$13:$H$1200,'Awards &gt; 50000'!$G$13:$G$1200,"Not Found",0,1)),"Not Found")</f>
        <v/>
      </c>
      <c r="E604" s="235" t="str">
        <f>IFERROR(IF(ISBLANK(C604),"",VLOOKUP(C604,'Awards &gt; 50000'!$H$13:$I$1200,2,FALSE)),"Not Found")</f>
        <v/>
      </c>
      <c r="F604" s="215"/>
      <c r="G604" s="215"/>
      <c r="H604" s="186"/>
    </row>
    <row r="605" spans="1:8" ht="12.75" customHeight="1" x14ac:dyDescent="0.35">
      <c r="A605" s="218"/>
      <c r="B605" s="218"/>
      <c r="C605" s="216"/>
      <c r="D605" s="235" t="str">
        <f>IFERROR(IF(ISBLANK(C605),"",_xlfn.XLOOKUP(C605,'Awards &gt; 50000'!$H$13:$H$1200,'Awards &gt; 50000'!$G$13:$G$1200,"Not Found",0,1)),"Not Found")</f>
        <v/>
      </c>
      <c r="E605" s="235" t="str">
        <f>IFERROR(IF(ISBLANK(C605),"",VLOOKUP(C605,'Awards &gt; 50000'!$H$13:$I$1200,2,FALSE)),"Not Found")</f>
        <v/>
      </c>
      <c r="F605" s="215"/>
      <c r="G605" s="215"/>
      <c r="H605" s="186"/>
    </row>
    <row r="606" spans="1:8" ht="12.75" customHeight="1" x14ac:dyDescent="0.35">
      <c r="A606" s="218"/>
      <c r="B606" s="218"/>
      <c r="C606" s="216"/>
      <c r="D606" s="235" t="str">
        <f>IFERROR(IF(ISBLANK(C606),"",_xlfn.XLOOKUP(C606,'Awards &gt; 50000'!$H$13:$H$1200,'Awards &gt; 50000'!$G$13:$G$1200,"Not Found",0,1)),"Not Found")</f>
        <v/>
      </c>
      <c r="E606" s="235" t="str">
        <f>IFERROR(IF(ISBLANK(C606),"",VLOOKUP(C606,'Awards &gt; 50000'!$H$13:$I$1200,2,FALSE)),"Not Found")</f>
        <v/>
      </c>
      <c r="F606" s="215"/>
      <c r="G606" s="215"/>
      <c r="H606" s="186"/>
    </row>
    <row r="607" spans="1:8" ht="12.75" customHeight="1" x14ac:dyDescent="0.35">
      <c r="A607" s="218"/>
      <c r="B607" s="218"/>
      <c r="C607" s="216"/>
      <c r="D607" s="235" t="str">
        <f>IFERROR(IF(ISBLANK(C607),"",_xlfn.XLOOKUP(C607,'Awards &gt; 50000'!$H$13:$H$1200,'Awards &gt; 50000'!$G$13:$G$1200,"Not Found",0,1)),"Not Found")</f>
        <v/>
      </c>
      <c r="E607" s="235" t="str">
        <f>IFERROR(IF(ISBLANK(C607),"",VLOOKUP(C607,'Awards &gt; 50000'!$H$13:$I$1200,2,FALSE)),"Not Found")</f>
        <v/>
      </c>
      <c r="F607" s="215"/>
      <c r="G607" s="215"/>
      <c r="H607" s="186"/>
    </row>
    <row r="608" spans="1:8" ht="12.75" customHeight="1" x14ac:dyDescent="0.35">
      <c r="A608" s="218"/>
      <c r="B608" s="218"/>
      <c r="C608" s="216"/>
      <c r="D608" s="235" t="str">
        <f>IFERROR(IF(ISBLANK(C608),"",_xlfn.XLOOKUP(C608,'Awards &gt; 50000'!$H$13:$H$1200,'Awards &gt; 50000'!$G$13:$G$1200,"Not Found",0,1)),"Not Found")</f>
        <v/>
      </c>
      <c r="E608" s="235" t="str">
        <f>IFERROR(IF(ISBLANK(C608),"",VLOOKUP(C608,'Awards &gt; 50000'!$H$13:$I$1200,2,FALSE)),"Not Found")</f>
        <v/>
      </c>
      <c r="F608" s="215"/>
      <c r="G608" s="215"/>
      <c r="H608" s="186"/>
    </row>
    <row r="609" spans="1:8" ht="12.75" customHeight="1" x14ac:dyDescent="0.35">
      <c r="A609" s="218"/>
      <c r="B609" s="218"/>
      <c r="C609" s="216"/>
      <c r="D609" s="235" t="str">
        <f>IFERROR(IF(ISBLANK(C609),"",_xlfn.XLOOKUP(C609,'Awards &gt; 50000'!$H$13:$H$1200,'Awards &gt; 50000'!$G$13:$G$1200,"Not Found",0,1)),"Not Found")</f>
        <v/>
      </c>
      <c r="E609" s="235" t="str">
        <f>IFERROR(IF(ISBLANK(C609),"",VLOOKUP(C609,'Awards &gt; 50000'!$H$13:$I$1200,2,FALSE)),"Not Found")</f>
        <v/>
      </c>
      <c r="F609" s="215"/>
      <c r="G609" s="215"/>
      <c r="H609" s="186"/>
    </row>
    <row r="610" spans="1:8" ht="12.75" customHeight="1" x14ac:dyDescent="0.35">
      <c r="A610" s="218"/>
      <c r="B610" s="218"/>
      <c r="C610" s="216"/>
      <c r="D610" s="235" t="str">
        <f>IFERROR(IF(ISBLANK(C610),"",_xlfn.XLOOKUP(C610,'Awards &gt; 50000'!$H$13:$H$1200,'Awards &gt; 50000'!$G$13:$G$1200,"Not Found",0,1)),"Not Found")</f>
        <v/>
      </c>
      <c r="E610" s="235" t="str">
        <f>IFERROR(IF(ISBLANK(C610),"",VLOOKUP(C610,'Awards &gt; 50000'!$H$13:$I$1200,2,FALSE)),"Not Found")</f>
        <v/>
      </c>
      <c r="F610" s="215"/>
      <c r="G610" s="215"/>
      <c r="H610" s="186"/>
    </row>
    <row r="611" spans="1:8" ht="12.75" customHeight="1" x14ac:dyDescent="0.35">
      <c r="A611" s="218"/>
      <c r="B611" s="218"/>
      <c r="C611" s="216"/>
      <c r="D611" s="235" t="str">
        <f>IFERROR(IF(ISBLANK(C611),"",_xlfn.XLOOKUP(C611,'Awards &gt; 50000'!$H$13:$H$1200,'Awards &gt; 50000'!$G$13:$G$1200,"Not Found",0,1)),"Not Found")</f>
        <v/>
      </c>
      <c r="E611" s="235" t="str">
        <f>IFERROR(IF(ISBLANK(C611),"",VLOOKUP(C611,'Awards &gt; 50000'!$H$13:$I$1200,2,FALSE)),"Not Found")</f>
        <v/>
      </c>
      <c r="F611" s="215"/>
      <c r="G611" s="215"/>
      <c r="H611" s="186"/>
    </row>
    <row r="612" spans="1:8" ht="12.75" customHeight="1" x14ac:dyDescent="0.35">
      <c r="A612" s="218"/>
      <c r="B612" s="218"/>
      <c r="C612" s="216"/>
      <c r="D612" s="235" t="str">
        <f>IFERROR(IF(ISBLANK(C612),"",_xlfn.XLOOKUP(C612,'Awards &gt; 50000'!$H$13:$H$1200,'Awards &gt; 50000'!$G$13:$G$1200,"Not Found",0,1)),"Not Found")</f>
        <v/>
      </c>
      <c r="E612" s="235" t="str">
        <f>IFERROR(IF(ISBLANK(C612),"",VLOOKUP(C612,'Awards &gt; 50000'!$H$13:$I$1200,2,FALSE)),"Not Found")</f>
        <v/>
      </c>
      <c r="F612" s="215"/>
      <c r="G612" s="215"/>
      <c r="H612" s="186"/>
    </row>
    <row r="613" spans="1:8" ht="12.75" customHeight="1" x14ac:dyDescent="0.35">
      <c r="A613" s="218"/>
      <c r="B613" s="218"/>
      <c r="C613" s="216"/>
      <c r="D613" s="235" t="str">
        <f>IFERROR(IF(ISBLANK(C613),"",_xlfn.XLOOKUP(C613,'Awards &gt; 50000'!$H$13:$H$1200,'Awards &gt; 50000'!$G$13:$G$1200,"Not Found",0,1)),"Not Found")</f>
        <v/>
      </c>
      <c r="E613" s="235" t="str">
        <f>IFERROR(IF(ISBLANK(C613),"",VLOOKUP(C613,'Awards &gt; 50000'!$H$13:$I$1200,2,FALSE)),"Not Found")</f>
        <v/>
      </c>
      <c r="F613" s="215"/>
      <c r="G613" s="215"/>
      <c r="H613" s="186"/>
    </row>
    <row r="614" spans="1:8" ht="12.75" customHeight="1" x14ac:dyDescent="0.35">
      <c r="A614" s="218"/>
      <c r="B614" s="218"/>
      <c r="C614" s="216"/>
      <c r="D614" s="235" t="str">
        <f>IFERROR(IF(ISBLANK(C614),"",_xlfn.XLOOKUP(C614,'Awards &gt; 50000'!$H$13:$H$1200,'Awards &gt; 50000'!$G$13:$G$1200,"Not Found",0,1)),"Not Found")</f>
        <v/>
      </c>
      <c r="E614" s="235" t="str">
        <f>IFERROR(IF(ISBLANK(C614),"",VLOOKUP(C614,'Awards &gt; 50000'!$H$13:$I$1200,2,FALSE)),"Not Found")</f>
        <v/>
      </c>
      <c r="F614" s="215"/>
      <c r="G614" s="215"/>
      <c r="H614" s="186"/>
    </row>
    <row r="615" spans="1:8" ht="12.75" customHeight="1" x14ac:dyDescent="0.35">
      <c r="A615" s="218"/>
      <c r="B615" s="218"/>
      <c r="C615" s="216"/>
      <c r="D615" s="235" t="str">
        <f>IFERROR(IF(ISBLANK(C615),"",_xlfn.XLOOKUP(C615,'Awards &gt; 50000'!$H$13:$H$1200,'Awards &gt; 50000'!$G$13:$G$1200,"Not Found",0,1)),"Not Found")</f>
        <v/>
      </c>
      <c r="E615" s="235" t="str">
        <f>IFERROR(IF(ISBLANK(C615),"",VLOOKUP(C615,'Awards &gt; 50000'!$H$13:$I$1200,2,FALSE)),"Not Found")</f>
        <v/>
      </c>
      <c r="F615" s="215"/>
      <c r="G615" s="215"/>
      <c r="H615" s="186"/>
    </row>
    <row r="616" spans="1:8" ht="12.75" customHeight="1" x14ac:dyDescent="0.35">
      <c r="A616" s="218"/>
      <c r="B616" s="218"/>
      <c r="C616" s="216"/>
      <c r="D616" s="235" t="str">
        <f>IFERROR(IF(ISBLANK(C616),"",_xlfn.XLOOKUP(C616,'Awards &gt; 50000'!$H$13:$H$1200,'Awards &gt; 50000'!$G$13:$G$1200,"Not Found",0,1)),"Not Found")</f>
        <v/>
      </c>
      <c r="E616" s="235" t="str">
        <f>IFERROR(IF(ISBLANK(C616),"",VLOOKUP(C616,'Awards &gt; 50000'!$H$13:$I$1200,2,FALSE)),"Not Found")</f>
        <v/>
      </c>
      <c r="F616" s="215"/>
      <c r="G616" s="215"/>
      <c r="H616" s="186"/>
    </row>
    <row r="617" spans="1:8" ht="12.75" customHeight="1" x14ac:dyDescent="0.35">
      <c r="A617" s="218"/>
      <c r="B617" s="218"/>
      <c r="C617" s="216"/>
      <c r="D617" s="235" t="str">
        <f>IFERROR(IF(ISBLANK(C617),"",_xlfn.XLOOKUP(C617,'Awards &gt; 50000'!$H$13:$H$1200,'Awards &gt; 50000'!$G$13:$G$1200,"Not Found",0,1)),"Not Found")</f>
        <v/>
      </c>
      <c r="E617" s="235" t="str">
        <f>IFERROR(IF(ISBLANK(C617),"",VLOOKUP(C617,'Awards &gt; 50000'!$H$13:$I$1200,2,FALSE)),"Not Found")</f>
        <v/>
      </c>
      <c r="F617" s="215"/>
      <c r="G617" s="215"/>
      <c r="H617" s="186"/>
    </row>
    <row r="618" spans="1:8" ht="12.75" customHeight="1" x14ac:dyDescent="0.35">
      <c r="A618" s="218"/>
      <c r="B618" s="218"/>
      <c r="C618" s="216"/>
      <c r="D618" s="235" t="str">
        <f>IFERROR(IF(ISBLANK(C618),"",_xlfn.XLOOKUP(C618,'Awards &gt; 50000'!$H$13:$H$1200,'Awards &gt; 50000'!$G$13:$G$1200,"Not Found",0,1)),"Not Found")</f>
        <v/>
      </c>
      <c r="E618" s="235" t="str">
        <f>IFERROR(IF(ISBLANK(C618),"",VLOOKUP(C618,'Awards &gt; 50000'!$H$13:$I$1200,2,FALSE)),"Not Found")</f>
        <v/>
      </c>
      <c r="F618" s="215"/>
      <c r="G618" s="215"/>
      <c r="H618" s="186"/>
    </row>
    <row r="619" spans="1:8" ht="12.75" customHeight="1" x14ac:dyDescent="0.35">
      <c r="A619" s="218"/>
      <c r="B619" s="218"/>
      <c r="C619" s="216"/>
      <c r="D619" s="235" t="str">
        <f>IFERROR(IF(ISBLANK(C619),"",_xlfn.XLOOKUP(C619,'Awards &gt; 50000'!$H$13:$H$1200,'Awards &gt; 50000'!$G$13:$G$1200,"Not Found",0,1)),"Not Found")</f>
        <v/>
      </c>
      <c r="E619" s="235" t="str">
        <f>IFERROR(IF(ISBLANK(C619),"",VLOOKUP(C619,'Awards &gt; 50000'!$H$13:$I$1200,2,FALSE)),"Not Found")</f>
        <v/>
      </c>
      <c r="F619" s="215"/>
      <c r="G619" s="215"/>
      <c r="H619" s="186"/>
    </row>
    <row r="620" spans="1:8" ht="12.75" customHeight="1" x14ac:dyDescent="0.35">
      <c r="A620" s="218"/>
      <c r="B620" s="218"/>
      <c r="C620" s="216"/>
      <c r="D620" s="235" t="str">
        <f>IFERROR(IF(ISBLANK(C620),"",_xlfn.XLOOKUP(C620,'Awards &gt; 50000'!$H$13:$H$1200,'Awards &gt; 50000'!$G$13:$G$1200,"Not Found",0,1)),"Not Found")</f>
        <v/>
      </c>
      <c r="E620" s="235" t="str">
        <f>IFERROR(IF(ISBLANK(C620),"",VLOOKUP(C620,'Awards &gt; 50000'!$H$13:$I$1200,2,FALSE)),"Not Found")</f>
        <v/>
      </c>
      <c r="F620" s="215"/>
      <c r="G620" s="215"/>
      <c r="H620" s="186"/>
    </row>
    <row r="621" spans="1:8" ht="12.75" customHeight="1" x14ac:dyDescent="0.35">
      <c r="A621" s="218"/>
      <c r="B621" s="218"/>
      <c r="C621" s="216"/>
      <c r="D621" s="235" t="str">
        <f>IFERROR(IF(ISBLANK(C621),"",_xlfn.XLOOKUP(C621,'Awards &gt; 50000'!$H$13:$H$1200,'Awards &gt; 50000'!$G$13:$G$1200,"Not Found",0,1)),"Not Found")</f>
        <v/>
      </c>
      <c r="E621" s="235" t="str">
        <f>IFERROR(IF(ISBLANK(C621),"",VLOOKUP(C621,'Awards &gt; 50000'!$H$13:$I$1200,2,FALSE)),"Not Found")</f>
        <v/>
      </c>
      <c r="F621" s="215"/>
      <c r="G621" s="215"/>
      <c r="H621" s="186"/>
    </row>
    <row r="622" spans="1:8" ht="12.75" customHeight="1" x14ac:dyDescent="0.35">
      <c r="A622" s="218"/>
      <c r="B622" s="218"/>
      <c r="C622" s="216"/>
      <c r="D622" s="235" t="str">
        <f>IFERROR(IF(ISBLANK(C622),"",_xlfn.XLOOKUP(C622,'Awards &gt; 50000'!$H$13:$H$1200,'Awards &gt; 50000'!$G$13:$G$1200,"Not Found",0,1)),"Not Found")</f>
        <v/>
      </c>
      <c r="E622" s="235" t="str">
        <f>IFERROR(IF(ISBLANK(C622),"",VLOOKUP(C622,'Awards &gt; 50000'!$H$13:$I$1200,2,FALSE)),"Not Found")</f>
        <v/>
      </c>
      <c r="F622" s="215"/>
      <c r="G622" s="215"/>
      <c r="H622" s="186"/>
    </row>
    <row r="623" spans="1:8" ht="12.75" customHeight="1" x14ac:dyDescent="0.35">
      <c r="A623" s="218"/>
      <c r="B623" s="218"/>
      <c r="C623" s="216"/>
      <c r="D623" s="235" t="str">
        <f>IFERROR(IF(ISBLANK(C623),"",_xlfn.XLOOKUP(C623,'Awards &gt; 50000'!$H$13:$H$1200,'Awards &gt; 50000'!$G$13:$G$1200,"Not Found",0,1)),"Not Found")</f>
        <v/>
      </c>
      <c r="E623" s="235" t="str">
        <f>IFERROR(IF(ISBLANK(C623),"",VLOOKUP(C623,'Awards &gt; 50000'!$H$13:$I$1200,2,FALSE)),"Not Found")</f>
        <v/>
      </c>
      <c r="F623" s="215"/>
      <c r="G623" s="215"/>
      <c r="H623" s="186"/>
    </row>
    <row r="624" spans="1:8" ht="12.75" customHeight="1" x14ac:dyDescent="0.35">
      <c r="A624" s="218"/>
      <c r="B624" s="218"/>
      <c r="C624" s="216"/>
      <c r="D624" s="235" t="str">
        <f>IFERROR(IF(ISBLANK(C624),"",_xlfn.XLOOKUP(C624,'Awards &gt; 50000'!$H$13:$H$1200,'Awards &gt; 50000'!$G$13:$G$1200,"Not Found",0,1)),"Not Found")</f>
        <v/>
      </c>
      <c r="E624" s="235" t="str">
        <f>IFERROR(IF(ISBLANK(C624),"",VLOOKUP(C624,'Awards &gt; 50000'!$H$13:$I$1200,2,FALSE)),"Not Found")</f>
        <v/>
      </c>
      <c r="F624" s="215"/>
      <c r="G624" s="215"/>
      <c r="H624" s="186"/>
    </row>
    <row r="625" spans="1:8" ht="12.75" customHeight="1" x14ac:dyDescent="0.35">
      <c r="A625" s="218"/>
      <c r="B625" s="218"/>
      <c r="C625" s="216"/>
      <c r="D625" s="235" t="str">
        <f>IFERROR(IF(ISBLANK(C625),"",_xlfn.XLOOKUP(C625,'Awards &gt; 50000'!$H$13:$H$1200,'Awards &gt; 50000'!$G$13:$G$1200,"Not Found",0,1)),"Not Found")</f>
        <v/>
      </c>
      <c r="E625" s="235" t="str">
        <f>IFERROR(IF(ISBLANK(C625),"",VLOOKUP(C625,'Awards &gt; 50000'!$H$13:$I$1200,2,FALSE)),"Not Found")</f>
        <v/>
      </c>
      <c r="F625" s="215"/>
      <c r="G625" s="215"/>
      <c r="H625" s="186"/>
    </row>
    <row r="626" spans="1:8" ht="12.75" customHeight="1" x14ac:dyDescent="0.35">
      <c r="A626" s="218"/>
      <c r="B626" s="218"/>
      <c r="C626" s="216"/>
      <c r="D626" s="235" t="str">
        <f>IFERROR(IF(ISBLANK(C626),"",_xlfn.XLOOKUP(C626,'Awards &gt; 50000'!$H$13:$H$1200,'Awards &gt; 50000'!$G$13:$G$1200,"Not Found",0,1)),"Not Found")</f>
        <v/>
      </c>
      <c r="E626" s="235" t="str">
        <f>IFERROR(IF(ISBLANK(C626),"",VLOOKUP(C626,'Awards &gt; 50000'!$H$13:$I$1200,2,FALSE)),"Not Found")</f>
        <v/>
      </c>
      <c r="F626" s="215"/>
      <c r="G626" s="215"/>
      <c r="H626" s="186"/>
    </row>
    <row r="627" spans="1:8" ht="12.75" customHeight="1" x14ac:dyDescent="0.35">
      <c r="A627" s="218"/>
      <c r="B627" s="218"/>
      <c r="C627" s="216"/>
      <c r="D627" s="235" t="str">
        <f>IFERROR(IF(ISBLANK(C627),"",_xlfn.XLOOKUP(C627,'Awards &gt; 50000'!$H$13:$H$1200,'Awards &gt; 50000'!$G$13:$G$1200,"Not Found",0,1)),"Not Found")</f>
        <v/>
      </c>
      <c r="E627" s="235" t="str">
        <f>IFERROR(IF(ISBLANK(C627),"",VLOOKUP(C627,'Awards &gt; 50000'!$H$13:$I$1200,2,FALSE)),"Not Found")</f>
        <v/>
      </c>
      <c r="F627" s="215"/>
      <c r="G627" s="215"/>
      <c r="H627" s="186"/>
    </row>
    <row r="628" spans="1:8" ht="12.75" customHeight="1" x14ac:dyDescent="0.35">
      <c r="A628" s="218"/>
      <c r="B628" s="218"/>
      <c r="C628" s="216"/>
      <c r="D628" s="235" t="str">
        <f>IFERROR(IF(ISBLANK(C628),"",_xlfn.XLOOKUP(C628,'Awards &gt; 50000'!$H$13:$H$1200,'Awards &gt; 50000'!$G$13:$G$1200,"Not Found",0,1)),"Not Found")</f>
        <v/>
      </c>
      <c r="E628" s="235" t="str">
        <f>IFERROR(IF(ISBLANK(C628),"",VLOOKUP(C628,'Awards &gt; 50000'!$H$13:$I$1200,2,FALSE)),"Not Found")</f>
        <v/>
      </c>
      <c r="F628" s="215"/>
      <c r="G628" s="215"/>
      <c r="H628" s="186"/>
    </row>
    <row r="629" spans="1:8" ht="12.75" customHeight="1" x14ac:dyDescent="0.35">
      <c r="A629" s="218"/>
      <c r="B629" s="218"/>
      <c r="C629" s="216"/>
      <c r="D629" s="235" t="str">
        <f>IFERROR(IF(ISBLANK(C629),"",_xlfn.XLOOKUP(C629,'Awards &gt; 50000'!$H$13:$H$1200,'Awards &gt; 50000'!$G$13:$G$1200,"Not Found",0,1)),"Not Found")</f>
        <v/>
      </c>
      <c r="E629" s="235" t="str">
        <f>IFERROR(IF(ISBLANK(C629),"",VLOOKUP(C629,'Awards &gt; 50000'!$H$13:$I$1200,2,FALSE)),"Not Found")</f>
        <v/>
      </c>
      <c r="F629" s="215"/>
      <c r="G629" s="215"/>
      <c r="H629" s="186"/>
    </row>
    <row r="630" spans="1:8" ht="12.75" customHeight="1" x14ac:dyDescent="0.35">
      <c r="A630" s="218"/>
      <c r="B630" s="218"/>
      <c r="C630" s="216"/>
      <c r="D630" s="235" t="str">
        <f>IFERROR(IF(ISBLANK(C630),"",_xlfn.XLOOKUP(C630,'Awards &gt; 50000'!$H$13:$H$1200,'Awards &gt; 50000'!$G$13:$G$1200,"Not Found",0,1)),"Not Found")</f>
        <v/>
      </c>
      <c r="E630" s="235" t="str">
        <f>IFERROR(IF(ISBLANK(C630),"",VLOOKUP(C630,'Awards &gt; 50000'!$H$13:$I$1200,2,FALSE)),"Not Found")</f>
        <v/>
      </c>
      <c r="F630" s="215"/>
      <c r="G630" s="215"/>
      <c r="H630" s="186"/>
    </row>
    <row r="631" spans="1:8" ht="12.75" customHeight="1" x14ac:dyDescent="0.35">
      <c r="A631" s="218"/>
      <c r="B631" s="218"/>
      <c r="C631" s="216"/>
      <c r="D631" s="235" t="str">
        <f>IFERROR(IF(ISBLANK(C631),"",_xlfn.XLOOKUP(C631,'Awards &gt; 50000'!$H$13:$H$1200,'Awards &gt; 50000'!$G$13:$G$1200,"Not Found",0,1)),"Not Found")</f>
        <v/>
      </c>
      <c r="E631" s="235" t="str">
        <f>IFERROR(IF(ISBLANK(C631),"",VLOOKUP(C631,'Awards &gt; 50000'!$H$13:$I$1200,2,FALSE)),"Not Found")</f>
        <v/>
      </c>
      <c r="F631" s="215"/>
      <c r="G631" s="215"/>
      <c r="H631" s="186"/>
    </row>
    <row r="632" spans="1:8" ht="12.75" customHeight="1" x14ac:dyDescent="0.35">
      <c r="A632" s="218"/>
      <c r="B632" s="218"/>
      <c r="C632" s="216"/>
      <c r="D632" s="235" t="str">
        <f>IFERROR(IF(ISBLANK(C632),"",_xlfn.XLOOKUP(C632,'Awards &gt; 50000'!$H$13:$H$1200,'Awards &gt; 50000'!$G$13:$G$1200,"Not Found",0,1)),"Not Found")</f>
        <v/>
      </c>
      <c r="E632" s="235" t="str">
        <f>IFERROR(IF(ISBLANK(C632),"",VLOOKUP(C632,'Awards &gt; 50000'!$H$13:$I$1200,2,FALSE)),"Not Found")</f>
        <v/>
      </c>
      <c r="F632" s="215"/>
      <c r="G632" s="215"/>
      <c r="H632" s="186"/>
    </row>
    <row r="633" spans="1:8" ht="12.75" customHeight="1" x14ac:dyDescent="0.35">
      <c r="A633" s="218"/>
      <c r="B633" s="218"/>
      <c r="C633" s="216"/>
      <c r="D633" s="235" t="str">
        <f>IFERROR(IF(ISBLANK(C633),"",_xlfn.XLOOKUP(C633,'Awards &gt; 50000'!$H$13:$H$1200,'Awards &gt; 50000'!$G$13:$G$1200,"Not Found",0,1)),"Not Found")</f>
        <v/>
      </c>
      <c r="E633" s="235" t="str">
        <f>IFERROR(IF(ISBLANK(C633),"",VLOOKUP(C633,'Awards &gt; 50000'!$H$13:$I$1200,2,FALSE)),"Not Found")</f>
        <v/>
      </c>
      <c r="F633" s="215"/>
      <c r="G633" s="215"/>
      <c r="H633" s="186"/>
    </row>
    <row r="634" spans="1:8" ht="12.75" customHeight="1" x14ac:dyDescent="0.35">
      <c r="A634" s="218"/>
      <c r="B634" s="218"/>
      <c r="C634" s="216"/>
      <c r="D634" s="235" t="str">
        <f>IFERROR(IF(ISBLANK(C634),"",_xlfn.XLOOKUP(C634,'Awards &gt; 50000'!$H$13:$H$1200,'Awards &gt; 50000'!$G$13:$G$1200,"Not Found",0,1)),"Not Found")</f>
        <v/>
      </c>
      <c r="E634" s="235" t="str">
        <f>IFERROR(IF(ISBLANK(C634),"",VLOOKUP(C634,'Awards &gt; 50000'!$H$13:$I$1200,2,FALSE)),"Not Found")</f>
        <v/>
      </c>
      <c r="F634" s="215"/>
      <c r="G634" s="215"/>
      <c r="H634" s="186"/>
    </row>
    <row r="635" spans="1:8" ht="12.75" customHeight="1" x14ac:dyDescent="0.35">
      <c r="A635" s="218"/>
      <c r="B635" s="218"/>
      <c r="C635" s="216"/>
      <c r="D635" s="235" t="str">
        <f>IFERROR(IF(ISBLANK(C635),"",_xlfn.XLOOKUP(C635,'Awards &gt; 50000'!$H$13:$H$1200,'Awards &gt; 50000'!$G$13:$G$1200,"Not Found",0,1)),"Not Found")</f>
        <v/>
      </c>
      <c r="E635" s="235" t="str">
        <f>IFERROR(IF(ISBLANK(C635),"",VLOOKUP(C635,'Awards &gt; 50000'!$H$13:$I$1200,2,FALSE)),"Not Found")</f>
        <v/>
      </c>
      <c r="F635" s="215"/>
      <c r="G635" s="215"/>
      <c r="H635" s="186"/>
    </row>
    <row r="636" spans="1:8" ht="12.75" customHeight="1" x14ac:dyDescent="0.35">
      <c r="A636" s="218"/>
      <c r="B636" s="218"/>
      <c r="C636" s="216"/>
      <c r="D636" s="235" t="str">
        <f>IFERROR(IF(ISBLANK(C636),"",_xlfn.XLOOKUP(C636,'Awards &gt; 50000'!$H$13:$H$1200,'Awards &gt; 50000'!$G$13:$G$1200,"Not Found",0,1)),"Not Found")</f>
        <v/>
      </c>
      <c r="E636" s="235" t="str">
        <f>IFERROR(IF(ISBLANK(C636),"",VLOOKUP(C636,'Awards &gt; 50000'!$H$13:$I$1200,2,FALSE)),"Not Found")</f>
        <v/>
      </c>
      <c r="F636" s="215"/>
      <c r="G636" s="215"/>
      <c r="H636" s="186"/>
    </row>
    <row r="637" spans="1:8" ht="12.75" customHeight="1" x14ac:dyDescent="0.35">
      <c r="A637" s="218"/>
      <c r="B637" s="218"/>
      <c r="C637" s="216"/>
      <c r="D637" s="235" t="str">
        <f>IFERROR(IF(ISBLANK(C637),"",_xlfn.XLOOKUP(C637,'Awards &gt; 50000'!$H$13:$H$1200,'Awards &gt; 50000'!$G$13:$G$1200,"Not Found",0,1)),"Not Found")</f>
        <v/>
      </c>
      <c r="E637" s="235" t="str">
        <f>IFERROR(IF(ISBLANK(C637),"",VLOOKUP(C637,'Awards &gt; 50000'!$H$13:$I$1200,2,FALSE)),"Not Found")</f>
        <v/>
      </c>
      <c r="F637" s="215"/>
      <c r="G637" s="215"/>
      <c r="H637" s="186"/>
    </row>
    <row r="638" spans="1:8" ht="12.75" customHeight="1" x14ac:dyDescent="0.35">
      <c r="A638" s="218"/>
      <c r="B638" s="218"/>
      <c r="C638" s="216"/>
      <c r="D638" s="235" t="str">
        <f>IFERROR(IF(ISBLANK(C638),"",_xlfn.XLOOKUP(C638,'Awards &gt; 50000'!$H$13:$H$1200,'Awards &gt; 50000'!$G$13:$G$1200,"Not Found",0,1)),"Not Found")</f>
        <v/>
      </c>
      <c r="E638" s="235" t="str">
        <f>IFERROR(IF(ISBLANK(C638),"",VLOOKUP(C638,'Awards &gt; 50000'!$H$13:$I$1200,2,FALSE)),"Not Found")</f>
        <v/>
      </c>
      <c r="F638" s="215"/>
      <c r="G638" s="215"/>
      <c r="H638" s="186"/>
    </row>
    <row r="639" spans="1:8" ht="12.75" customHeight="1" x14ac:dyDescent="0.35">
      <c r="A639" s="218"/>
      <c r="B639" s="218"/>
      <c r="C639" s="216"/>
      <c r="D639" s="235" t="str">
        <f>IFERROR(IF(ISBLANK(C639),"",_xlfn.XLOOKUP(C639,'Awards &gt; 50000'!$H$13:$H$1200,'Awards &gt; 50000'!$G$13:$G$1200,"Not Found",0,1)),"Not Found")</f>
        <v/>
      </c>
      <c r="E639" s="235" t="str">
        <f>IFERROR(IF(ISBLANK(C639),"",VLOOKUP(C639,'Awards &gt; 50000'!$H$13:$I$1200,2,FALSE)),"Not Found")</f>
        <v/>
      </c>
      <c r="F639" s="215"/>
      <c r="G639" s="215"/>
      <c r="H639" s="186"/>
    </row>
    <row r="640" spans="1:8" ht="12.75" customHeight="1" x14ac:dyDescent="0.35">
      <c r="A640" s="218"/>
      <c r="B640" s="218"/>
      <c r="C640" s="216"/>
      <c r="D640" s="235" t="str">
        <f>IFERROR(IF(ISBLANK(C640),"",_xlfn.XLOOKUP(C640,'Awards &gt; 50000'!$H$13:$H$1200,'Awards &gt; 50000'!$G$13:$G$1200,"Not Found",0,1)),"Not Found")</f>
        <v/>
      </c>
      <c r="E640" s="235" t="str">
        <f>IFERROR(IF(ISBLANK(C640),"",VLOOKUP(C640,'Awards &gt; 50000'!$H$13:$I$1200,2,FALSE)),"Not Found")</f>
        <v/>
      </c>
      <c r="F640" s="215"/>
      <c r="G640" s="215"/>
      <c r="H640" s="186"/>
    </row>
    <row r="641" spans="1:8" ht="12.75" customHeight="1" x14ac:dyDescent="0.35">
      <c r="A641" s="218"/>
      <c r="B641" s="218"/>
      <c r="C641" s="216"/>
      <c r="D641" s="235" t="str">
        <f>IFERROR(IF(ISBLANK(C641),"",_xlfn.XLOOKUP(C641,'Awards &gt; 50000'!$H$13:$H$1200,'Awards &gt; 50000'!$G$13:$G$1200,"Not Found",0,1)),"Not Found")</f>
        <v/>
      </c>
      <c r="E641" s="235" t="str">
        <f>IFERROR(IF(ISBLANK(C641),"",VLOOKUP(C641,'Awards &gt; 50000'!$H$13:$I$1200,2,FALSE)),"Not Found")</f>
        <v/>
      </c>
      <c r="F641" s="215"/>
      <c r="G641" s="215"/>
      <c r="H641" s="186"/>
    </row>
    <row r="642" spans="1:8" ht="12.75" customHeight="1" x14ac:dyDescent="0.35">
      <c r="A642" s="218"/>
      <c r="B642" s="218"/>
      <c r="C642" s="216"/>
      <c r="D642" s="235" t="str">
        <f>IFERROR(IF(ISBLANK(C642),"",_xlfn.XLOOKUP(C642,'Awards &gt; 50000'!$H$13:$H$1200,'Awards &gt; 50000'!$G$13:$G$1200,"Not Found",0,1)),"Not Found")</f>
        <v/>
      </c>
      <c r="E642" s="235" t="str">
        <f>IFERROR(IF(ISBLANK(C642),"",VLOOKUP(C642,'Awards &gt; 50000'!$H$13:$I$1200,2,FALSE)),"Not Found")</f>
        <v/>
      </c>
      <c r="F642" s="215"/>
      <c r="G642" s="215"/>
      <c r="H642" s="186"/>
    </row>
    <row r="643" spans="1:8" ht="12.75" customHeight="1" x14ac:dyDescent="0.35">
      <c r="A643" s="218"/>
      <c r="B643" s="218"/>
      <c r="C643" s="216"/>
      <c r="D643" s="235" t="str">
        <f>IFERROR(IF(ISBLANK(C643),"",_xlfn.XLOOKUP(C643,'Awards &gt; 50000'!$H$13:$H$1200,'Awards &gt; 50000'!$G$13:$G$1200,"Not Found",0,1)),"Not Found")</f>
        <v/>
      </c>
      <c r="E643" s="235" t="str">
        <f>IFERROR(IF(ISBLANK(C643),"",VLOOKUP(C643,'Awards &gt; 50000'!$H$13:$I$1200,2,FALSE)),"Not Found")</f>
        <v/>
      </c>
      <c r="F643" s="215"/>
      <c r="G643" s="215"/>
      <c r="H643" s="186"/>
    </row>
    <row r="644" spans="1:8" ht="12.75" customHeight="1" x14ac:dyDescent="0.35">
      <c r="A644" s="218"/>
      <c r="B644" s="218"/>
      <c r="C644" s="216"/>
      <c r="D644" s="235" t="str">
        <f>IFERROR(IF(ISBLANK(C644),"",_xlfn.XLOOKUP(C644,'Awards &gt; 50000'!$H$13:$H$1200,'Awards &gt; 50000'!$G$13:$G$1200,"Not Found",0,1)),"Not Found")</f>
        <v/>
      </c>
      <c r="E644" s="235" t="str">
        <f>IFERROR(IF(ISBLANK(C644),"",VLOOKUP(C644,'Awards &gt; 50000'!$H$13:$I$1200,2,FALSE)),"Not Found")</f>
        <v/>
      </c>
      <c r="F644" s="215"/>
      <c r="G644" s="215"/>
      <c r="H644" s="186"/>
    </row>
    <row r="645" spans="1:8" ht="12.75" customHeight="1" x14ac:dyDescent="0.35">
      <c r="A645" s="218"/>
      <c r="B645" s="218"/>
      <c r="C645" s="216"/>
      <c r="D645" s="235" t="str">
        <f>IFERROR(IF(ISBLANK(C645),"",_xlfn.XLOOKUP(C645,'Awards &gt; 50000'!$H$13:$H$1200,'Awards &gt; 50000'!$G$13:$G$1200,"Not Found",0,1)),"Not Found")</f>
        <v/>
      </c>
      <c r="E645" s="235" t="str">
        <f>IFERROR(IF(ISBLANK(C645),"",VLOOKUP(C645,'Awards &gt; 50000'!$H$13:$I$1200,2,FALSE)),"Not Found")</f>
        <v/>
      </c>
      <c r="F645" s="215"/>
      <c r="G645" s="215"/>
      <c r="H645" s="186"/>
    </row>
    <row r="646" spans="1:8" ht="12.75" customHeight="1" x14ac:dyDescent="0.35">
      <c r="A646" s="218"/>
      <c r="B646" s="218"/>
      <c r="C646" s="216"/>
      <c r="D646" s="235" t="str">
        <f>IFERROR(IF(ISBLANK(C646),"",_xlfn.XLOOKUP(C646,'Awards &gt; 50000'!$H$13:$H$1200,'Awards &gt; 50000'!$G$13:$G$1200,"Not Found",0,1)),"Not Found")</f>
        <v/>
      </c>
      <c r="E646" s="235" t="str">
        <f>IFERROR(IF(ISBLANK(C646),"",VLOOKUP(C646,'Awards &gt; 50000'!$H$13:$I$1200,2,FALSE)),"Not Found")</f>
        <v/>
      </c>
      <c r="F646" s="215"/>
      <c r="G646" s="215"/>
      <c r="H646" s="186"/>
    </row>
    <row r="647" spans="1:8" ht="12.75" customHeight="1" x14ac:dyDescent="0.35">
      <c r="A647" s="218"/>
      <c r="B647" s="218"/>
      <c r="C647" s="216"/>
      <c r="D647" s="235" t="str">
        <f>IFERROR(IF(ISBLANK(C647),"",_xlfn.XLOOKUP(C647,'Awards &gt; 50000'!$H$13:$H$1200,'Awards &gt; 50000'!$G$13:$G$1200,"Not Found",0,1)),"Not Found")</f>
        <v/>
      </c>
      <c r="E647" s="235" t="str">
        <f>IFERROR(IF(ISBLANK(C647),"",VLOOKUP(C647,'Awards &gt; 50000'!$H$13:$I$1200,2,FALSE)),"Not Found")</f>
        <v/>
      </c>
      <c r="F647" s="215"/>
      <c r="G647" s="215"/>
      <c r="H647" s="186"/>
    </row>
    <row r="648" spans="1:8" ht="12.75" customHeight="1" x14ac:dyDescent="0.35">
      <c r="A648" s="218"/>
      <c r="B648" s="218"/>
      <c r="C648" s="216"/>
      <c r="D648" s="235" t="str">
        <f>IFERROR(IF(ISBLANK(C648),"",_xlfn.XLOOKUP(C648,'Awards &gt; 50000'!$H$13:$H$1200,'Awards &gt; 50000'!$G$13:$G$1200,"Not Found",0,1)),"Not Found")</f>
        <v/>
      </c>
      <c r="E648" s="235" t="str">
        <f>IFERROR(IF(ISBLANK(C648),"",VLOOKUP(C648,'Awards &gt; 50000'!$H$13:$I$1200,2,FALSE)),"Not Found")</f>
        <v/>
      </c>
      <c r="F648" s="215"/>
      <c r="G648" s="215"/>
      <c r="H648" s="186"/>
    </row>
    <row r="649" spans="1:8" ht="12.75" customHeight="1" x14ac:dyDescent="0.35">
      <c r="A649" s="218"/>
      <c r="B649" s="218"/>
      <c r="C649" s="216"/>
      <c r="D649" s="235" t="str">
        <f>IFERROR(IF(ISBLANK(C649),"",_xlfn.XLOOKUP(C649,'Awards &gt; 50000'!$H$13:$H$1200,'Awards &gt; 50000'!$G$13:$G$1200,"Not Found",0,1)),"Not Found")</f>
        <v/>
      </c>
      <c r="E649" s="235" t="str">
        <f>IFERROR(IF(ISBLANK(C649),"",VLOOKUP(C649,'Awards &gt; 50000'!$H$13:$I$1200,2,FALSE)),"Not Found")</f>
        <v/>
      </c>
      <c r="F649" s="215"/>
      <c r="G649" s="215"/>
      <c r="H649" s="186"/>
    </row>
    <row r="650" spans="1:8" ht="12.75" customHeight="1" x14ac:dyDescent="0.35">
      <c r="A650" s="218"/>
      <c r="B650" s="218"/>
      <c r="C650" s="216"/>
      <c r="D650" s="235" t="str">
        <f>IFERROR(IF(ISBLANK(C650),"",_xlfn.XLOOKUP(C650,'Awards &gt; 50000'!$H$13:$H$1200,'Awards &gt; 50000'!$G$13:$G$1200,"Not Found",0,1)),"Not Found")</f>
        <v/>
      </c>
      <c r="E650" s="235" t="str">
        <f>IFERROR(IF(ISBLANK(C650),"",VLOOKUP(C650,'Awards &gt; 50000'!$H$13:$I$1200,2,FALSE)),"Not Found")</f>
        <v/>
      </c>
      <c r="F650" s="215"/>
      <c r="G650" s="215"/>
      <c r="H650" s="186"/>
    </row>
    <row r="651" spans="1:8" ht="12.75" customHeight="1" x14ac:dyDescent="0.35">
      <c r="A651" s="218"/>
      <c r="B651" s="218"/>
      <c r="C651" s="216"/>
      <c r="D651" s="235" t="str">
        <f>IFERROR(IF(ISBLANK(C651),"",_xlfn.XLOOKUP(C651,'Awards &gt; 50000'!$H$13:$H$1200,'Awards &gt; 50000'!$G$13:$G$1200,"Not Found",0,1)),"Not Found")</f>
        <v/>
      </c>
      <c r="E651" s="235" t="str">
        <f>IFERROR(IF(ISBLANK(C651),"",VLOOKUP(C651,'Awards &gt; 50000'!$H$13:$I$1200,2,FALSE)),"Not Found")</f>
        <v/>
      </c>
      <c r="F651" s="215"/>
      <c r="G651" s="215"/>
      <c r="H651" s="186"/>
    </row>
    <row r="652" spans="1:8" ht="12.75" customHeight="1" x14ac:dyDescent="0.35">
      <c r="A652" s="218"/>
      <c r="B652" s="218"/>
      <c r="C652" s="216"/>
      <c r="D652" s="235" t="str">
        <f>IFERROR(IF(ISBLANK(C652),"",_xlfn.XLOOKUP(C652,'Awards &gt; 50000'!$H$13:$H$1200,'Awards &gt; 50000'!$G$13:$G$1200,"Not Found",0,1)),"Not Found")</f>
        <v/>
      </c>
      <c r="E652" s="235" t="str">
        <f>IFERROR(IF(ISBLANK(C652),"",VLOOKUP(C652,'Awards &gt; 50000'!$H$13:$I$1200,2,FALSE)),"Not Found")</f>
        <v/>
      </c>
      <c r="F652" s="215"/>
      <c r="G652" s="215"/>
      <c r="H652" s="186"/>
    </row>
    <row r="653" spans="1:8" ht="12.75" customHeight="1" x14ac:dyDescent="0.35">
      <c r="A653" s="218"/>
      <c r="B653" s="218"/>
      <c r="C653" s="216"/>
      <c r="D653" s="235" t="str">
        <f>IFERROR(IF(ISBLANK(C653),"",_xlfn.XLOOKUP(C653,'Awards &gt; 50000'!$H$13:$H$1200,'Awards &gt; 50000'!$G$13:$G$1200,"Not Found",0,1)),"Not Found")</f>
        <v/>
      </c>
      <c r="E653" s="235" t="str">
        <f>IFERROR(IF(ISBLANK(C653),"",VLOOKUP(C653,'Awards &gt; 50000'!$H$13:$I$1200,2,FALSE)),"Not Found")</f>
        <v/>
      </c>
      <c r="F653" s="215"/>
      <c r="G653" s="215"/>
      <c r="H653" s="186"/>
    </row>
    <row r="654" spans="1:8" ht="12.75" customHeight="1" x14ac:dyDescent="0.35">
      <c r="A654" s="218"/>
      <c r="B654" s="218"/>
      <c r="C654" s="216"/>
      <c r="D654" s="235" t="str">
        <f>IFERROR(IF(ISBLANK(C654),"",_xlfn.XLOOKUP(C654,'Awards &gt; 50000'!$H$13:$H$1200,'Awards &gt; 50000'!$G$13:$G$1200,"Not Found",0,1)),"Not Found")</f>
        <v/>
      </c>
      <c r="E654" s="235" t="str">
        <f>IFERROR(IF(ISBLANK(C654),"",VLOOKUP(C654,'Awards &gt; 50000'!$H$13:$I$1200,2,FALSE)),"Not Found")</f>
        <v/>
      </c>
      <c r="F654" s="215"/>
      <c r="G654" s="215"/>
      <c r="H654" s="186"/>
    </row>
    <row r="655" spans="1:8" ht="12.75" customHeight="1" x14ac:dyDescent="0.35">
      <c r="A655" s="218"/>
      <c r="B655" s="218"/>
      <c r="C655" s="216"/>
      <c r="D655" s="235" t="str">
        <f>IFERROR(IF(ISBLANK(C655),"",_xlfn.XLOOKUP(C655,'Awards &gt; 50000'!$H$13:$H$1200,'Awards &gt; 50000'!$G$13:$G$1200,"Not Found",0,1)),"Not Found")</f>
        <v/>
      </c>
      <c r="E655" s="235" t="str">
        <f>IFERROR(IF(ISBLANK(C655),"",VLOOKUP(C655,'Awards &gt; 50000'!$H$13:$I$1200,2,FALSE)),"Not Found")</f>
        <v/>
      </c>
      <c r="F655" s="215"/>
      <c r="G655" s="215"/>
      <c r="H655" s="186"/>
    </row>
    <row r="656" spans="1:8" ht="12.75" customHeight="1" x14ac:dyDescent="0.35">
      <c r="A656" s="218"/>
      <c r="B656" s="218"/>
      <c r="C656" s="216"/>
      <c r="D656" s="235" t="str">
        <f>IFERROR(IF(ISBLANK(C656),"",_xlfn.XLOOKUP(C656,'Awards &gt; 50000'!$H$13:$H$1200,'Awards &gt; 50000'!$G$13:$G$1200,"Not Found",0,1)),"Not Found")</f>
        <v/>
      </c>
      <c r="E656" s="235" t="str">
        <f>IFERROR(IF(ISBLANK(C656),"",VLOOKUP(C656,'Awards &gt; 50000'!$H$13:$I$1200,2,FALSE)),"Not Found")</f>
        <v/>
      </c>
      <c r="F656" s="215"/>
      <c r="G656" s="215"/>
      <c r="H656" s="186"/>
    </row>
    <row r="657" spans="1:8" ht="12.75" customHeight="1" x14ac:dyDescent="0.35">
      <c r="A657" s="218"/>
      <c r="B657" s="218"/>
      <c r="C657" s="216"/>
      <c r="D657" s="235" t="str">
        <f>IFERROR(IF(ISBLANK(C657),"",_xlfn.XLOOKUP(C657,'Awards &gt; 50000'!$H$13:$H$1200,'Awards &gt; 50000'!$G$13:$G$1200,"Not Found",0,1)),"Not Found")</f>
        <v/>
      </c>
      <c r="E657" s="235" t="str">
        <f>IFERROR(IF(ISBLANK(C657),"",VLOOKUP(C657,'Awards &gt; 50000'!$H$13:$I$1200,2,FALSE)),"Not Found")</f>
        <v/>
      </c>
      <c r="F657" s="215"/>
      <c r="G657" s="215"/>
      <c r="H657" s="186"/>
    </row>
    <row r="658" spans="1:8" ht="12.75" customHeight="1" x14ac:dyDescent="0.35">
      <c r="A658" s="218"/>
      <c r="B658" s="218"/>
      <c r="C658" s="216"/>
      <c r="D658" s="235" t="str">
        <f>IFERROR(IF(ISBLANK(C658),"",_xlfn.XLOOKUP(C658,'Awards &gt; 50000'!$H$13:$H$1200,'Awards &gt; 50000'!$G$13:$G$1200,"Not Found",0,1)),"Not Found")</f>
        <v/>
      </c>
      <c r="E658" s="235" t="str">
        <f>IFERROR(IF(ISBLANK(C658),"",VLOOKUP(C658,'Awards &gt; 50000'!$H$13:$I$1200,2,FALSE)),"Not Found")</f>
        <v/>
      </c>
      <c r="F658" s="215"/>
      <c r="G658" s="215"/>
      <c r="H658" s="186"/>
    </row>
    <row r="659" spans="1:8" ht="12.75" customHeight="1" x14ac:dyDescent="0.35">
      <c r="A659" s="218"/>
      <c r="B659" s="218"/>
      <c r="C659" s="216"/>
      <c r="D659" s="235" t="str">
        <f>IFERROR(IF(ISBLANK(C659),"",_xlfn.XLOOKUP(C659,'Awards &gt; 50000'!$H$13:$H$1200,'Awards &gt; 50000'!$G$13:$G$1200,"Not Found",0,1)),"Not Found")</f>
        <v/>
      </c>
      <c r="E659" s="235" t="str">
        <f>IFERROR(IF(ISBLANK(C659),"",VLOOKUP(C659,'Awards &gt; 50000'!$H$13:$I$1200,2,FALSE)),"Not Found")</f>
        <v/>
      </c>
      <c r="F659" s="215"/>
      <c r="G659" s="215"/>
      <c r="H659" s="186"/>
    </row>
    <row r="660" spans="1:8" ht="12.75" customHeight="1" x14ac:dyDescent="0.35">
      <c r="A660" s="218"/>
      <c r="B660" s="218"/>
      <c r="C660" s="216"/>
      <c r="D660" s="235" t="str">
        <f>IFERROR(IF(ISBLANK(C660),"",_xlfn.XLOOKUP(C660,'Awards &gt; 50000'!$H$13:$H$1200,'Awards &gt; 50000'!$G$13:$G$1200,"Not Found",0,1)),"Not Found")</f>
        <v/>
      </c>
      <c r="E660" s="235" t="str">
        <f>IFERROR(IF(ISBLANK(C660),"",VLOOKUP(C660,'Awards &gt; 50000'!$H$13:$I$1200,2,FALSE)),"Not Found")</f>
        <v/>
      </c>
      <c r="F660" s="215"/>
      <c r="G660" s="215"/>
      <c r="H660" s="186"/>
    </row>
    <row r="661" spans="1:8" ht="12.75" customHeight="1" x14ac:dyDescent="0.35">
      <c r="A661" s="218"/>
      <c r="B661" s="218"/>
      <c r="C661" s="216"/>
      <c r="D661" s="235" t="str">
        <f>IFERROR(IF(ISBLANK(C661),"",_xlfn.XLOOKUP(C661,'Awards &gt; 50000'!$H$13:$H$1200,'Awards &gt; 50000'!$G$13:$G$1200,"Not Found",0,1)),"Not Found")</f>
        <v/>
      </c>
      <c r="E661" s="235" t="str">
        <f>IFERROR(IF(ISBLANK(C661),"",VLOOKUP(C661,'Awards &gt; 50000'!$H$13:$I$1200,2,FALSE)),"Not Found")</f>
        <v/>
      </c>
      <c r="F661" s="215"/>
      <c r="G661" s="215"/>
      <c r="H661" s="186"/>
    </row>
    <row r="662" spans="1:8" ht="12.75" customHeight="1" x14ac:dyDescent="0.35">
      <c r="A662" s="218"/>
      <c r="B662" s="218"/>
      <c r="C662" s="216"/>
      <c r="D662" s="235" t="str">
        <f>IFERROR(IF(ISBLANK(C662),"",_xlfn.XLOOKUP(C662,'Awards &gt; 50000'!$H$13:$H$1200,'Awards &gt; 50000'!$G$13:$G$1200,"Not Found",0,1)),"Not Found")</f>
        <v/>
      </c>
      <c r="E662" s="235" t="str">
        <f>IFERROR(IF(ISBLANK(C662),"",VLOOKUP(C662,'Awards &gt; 50000'!$H$13:$I$1200,2,FALSE)),"Not Found")</f>
        <v/>
      </c>
      <c r="F662" s="215"/>
      <c r="G662" s="215"/>
      <c r="H662" s="186"/>
    </row>
    <row r="663" spans="1:8" ht="12.75" customHeight="1" x14ac:dyDescent="0.35">
      <c r="A663" s="218"/>
      <c r="B663" s="218"/>
      <c r="C663" s="216"/>
      <c r="D663" s="235" t="str">
        <f>IFERROR(IF(ISBLANK(C663),"",_xlfn.XLOOKUP(C663,'Awards &gt; 50000'!$H$13:$H$1200,'Awards &gt; 50000'!$G$13:$G$1200,"Not Found",0,1)),"Not Found")</f>
        <v/>
      </c>
      <c r="E663" s="235" t="str">
        <f>IFERROR(IF(ISBLANK(C663),"",VLOOKUP(C663,'Awards &gt; 50000'!$H$13:$I$1200,2,FALSE)),"Not Found")</f>
        <v/>
      </c>
      <c r="F663" s="215"/>
      <c r="G663" s="215"/>
      <c r="H663" s="186"/>
    </row>
    <row r="664" spans="1:8" ht="12.75" customHeight="1" x14ac:dyDescent="0.35">
      <c r="A664" s="218"/>
      <c r="B664" s="218"/>
      <c r="C664" s="216"/>
      <c r="D664" s="235" t="str">
        <f>IFERROR(IF(ISBLANK(C664),"",_xlfn.XLOOKUP(C664,'Awards &gt; 50000'!$H$13:$H$1200,'Awards &gt; 50000'!$G$13:$G$1200,"Not Found",0,1)),"Not Found")</f>
        <v/>
      </c>
      <c r="E664" s="235" t="str">
        <f>IFERROR(IF(ISBLANK(C664),"",VLOOKUP(C664,'Awards &gt; 50000'!$H$13:$I$1200,2,FALSE)),"Not Found")</f>
        <v/>
      </c>
      <c r="F664" s="215"/>
      <c r="G664" s="215"/>
      <c r="H664" s="186"/>
    </row>
    <row r="665" spans="1:8" ht="12.75" customHeight="1" x14ac:dyDescent="0.35">
      <c r="A665" s="218"/>
      <c r="B665" s="218"/>
      <c r="C665" s="216"/>
      <c r="D665" s="235" t="str">
        <f>IFERROR(IF(ISBLANK(C665),"",_xlfn.XLOOKUP(C665,'Awards &gt; 50000'!$H$13:$H$1200,'Awards &gt; 50000'!$G$13:$G$1200,"Not Found",0,1)),"Not Found")</f>
        <v/>
      </c>
      <c r="E665" s="235" t="str">
        <f>IFERROR(IF(ISBLANK(C665),"",VLOOKUP(C665,'Awards &gt; 50000'!$H$13:$I$1200,2,FALSE)),"Not Found")</f>
        <v/>
      </c>
      <c r="F665" s="215"/>
      <c r="G665" s="215"/>
      <c r="H665" s="186"/>
    </row>
    <row r="666" spans="1:8" ht="12.75" customHeight="1" x14ac:dyDescent="0.35">
      <c r="A666" s="218"/>
      <c r="B666" s="218"/>
      <c r="C666" s="216"/>
      <c r="D666" s="235" t="str">
        <f>IFERROR(IF(ISBLANK(C666),"",_xlfn.XLOOKUP(C666,'Awards &gt; 50000'!$H$13:$H$1200,'Awards &gt; 50000'!$G$13:$G$1200,"Not Found",0,1)),"Not Found")</f>
        <v/>
      </c>
      <c r="E666" s="235" t="str">
        <f>IFERROR(IF(ISBLANK(C666),"",VLOOKUP(C666,'Awards &gt; 50000'!$H$13:$I$1200,2,FALSE)),"Not Found")</f>
        <v/>
      </c>
      <c r="F666" s="215"/>
      <c r="G666" s="215"/>
      <c r="H666" s="186"/>
    </row>
    <row r="667" spans="1:8" ht="12.75" customHeight="1" x14ac:dyDescent="0.35">
      <c r="A667" s="218"/>
      <c r="B667" s="218"/>
      <c r="C667" s="216"/>
      <c r="D667" s="235" t="str">
        <f>IFERROR(IF(ISBLANK(C667),"",_xlfn.XLOOKUP(C667,'Awards &gt; 50000'!$H$13:$H$1200,'Awards &gt; 50000'!$G$13:$G$1200,"Not Found",0,1)),"Not Found")</f>
        <v/>
      </c>
      <c r="E667" s="235" t="str">
        <f>IFERROR(IF(ISBLANK(C667),"",VLOOKUP(C667,'Awards &gt; 50000'!$H$13:$I$1200,2,FALSE)),"Not Found")</f>
        <v/>
      </c>
      <c r="F667" s="215"/>
      <c r="G667" s="215"/>
      <c r="H667" s="186"/>
    </row>
    <row r="668" spans="1:8" ht="12.75" customHeight="1" x14ac:dyDescent="0.35">
      <c r="A668" s="218"/>
      <c r="B668" s="218"/>
      <c r="C668" s="216"/>
      <c r="D668" s="235" t="str">
        <f>IFERROR(IF(ISBLANK(C668),"",_xlfn.XLOOKUP(C668,'Awards &gt; 50000'!$H$13:$H$1200,'Awards &gt; 50000'!$G$13:$G$1200,"Not Found",0,1)),"Not Found")</f>
        <v/>
      </c>
      <c r="E668" s="235" t="str">
        <f>IFERROR(IF(ISBLANK(C668),"",VLOOKUP(C668,'Awards &gt; 50000'!$H$13:$I$1200,2,FALSE)),"Not Found")</f>
        <v/>
      </c>
      <c r="F668" s="215"/>
      <c r="G668" s="215"/>
      <c r="H668" s="186"/>
    </row>
    <row r="669" spans="1:8" ht="12.75" customHeight="1" x14ac:dyDescent="0.35">
      <c r="A669" s="218"/>
      <c r="B669" s="218"/>
      <c r="C669" s="216"/>
      <c r="D669" s="235" t="str">
        <f>IFERROR(IF(ISBLANK(C669),"",_xlfn.XLOOKUP(C669,'Awards &gt; 50000'!$H$13:$H$1200,'Awards &gt; 50000'!$G$13:$G$1200,"Not Found",0,1)),"Not Found")</f>
        <v/>
      </c>
      <c r="E669" s="235" t="str">
        <f>IFERROR(IF(ISBLANK(C669),"",VLOOKUP(C669,'Awards &gt; 50000'!$H$13:$I$1200,2,FALSE)),"Not Found")</f>
        <v/>
      </c>
      <c r="F669" s="215"/>
      <c r="G669" s="215"/>
      <c r="H669" s="186"/>
    </row>
    <row r="670" spans="1:8" ht="12.75" customHeight="1" x14ac:dyDescent="0.35">
      <c r="A670" s="218"/>
      <c r="B670" s="218"/>
      <c r="C670" s="216"/>
      <c r="D670" s="235" t="str">
        <f>IFERROR(IF(ISBLANK(C670),"",_xlfn.XLOOKUP(C670,'Awards &gt; 50000'!$H$13:$H$1200,'Awards &gt; 50000'!$G$13:$G$1200,"Not Found",0,1)),"Not Found")</f>
        <v/>
      </c>
      <c r="E670" s="235" t="str">
        <f>IFERROR(IF(ISBLANK(C670),"",VLOOKUP(C670,'Awards &gt; 50000'!$H$13:$I$1200,2,FALSE)),"Not Found")</f>
        <v/>
      </c>
      <c r="F670" s="215"/>
      <c r="G670" s="215"/>
      <c r="H670" s="186"/>
    </row>
    <row r="671" spans="1:8" ht="12.75" customHeight="1" x14ac:dyDescent="0.35">
      <c r="A671" s="218"/>
      <c r="B671" s="218"/>
      <c r="C671" s="216"/>
      <c r="D671" s="235" t="str">
        <f>IFERROR(IF(ISBLANK(C671),"",_xlfn.XLOOKUP(C671,'Awards &gt; 50000'!$H$13:$H$1200,'Awards &gt; 50000'!$G$13:$G$1200,"Not Found",0,1)),"Not Found")</f>
        <v/>
      </c>
      <c r="E671" s="235" t="str">
        <f>IFERROR(IF(ISBLANK(C671),"",VLOOKUP(C671,'Awards &gt; 50000'!$H$13:$I$1200,2,FALSE)),"Not Found")</f>
        <v/>
      </c>
      <c r="F671" s="215"/>
      <c r="G671" s="215"/>
      <c r="H671" s="186"/>
    </row>
    <row r="672" spans="1:8" ht="12.75" customHeight="1" x14ac:dyDescent="0.35">
      <c r="A672" s="218"/>
      <c r="B672" s="218"/>
      <c r="C672" s="216"/>
      <c r="D672" s="235" t="str">
        <f>IFERROR(IF(ISBLANK(C672),"",_xlfn.XLOOKUP(C672,'Awards &gt; 50000'!$H$13:$H$1200,'Awards &gt; 50000'!$G$13:$G$1200,"Not Found",0,1)),"Not Found")</f>
        <v/>
      </c>
      <c r="E672" s="235" t="str">
        <f>IFERROR(IF(ISBLANK(C672),"",VLOOKUP(C672,'Awards &gt; 50000'!$H$13:$I$1200,2,FALSE)),"Not Found")</f>
        <v/>
      </c>
      <c r="F672" s="215"/>
      <c r="G672" s="215"/>
      <c r="H672" s="186"/>
    </row>
    <row r="673" spans="1:8" ht="12.75" customHeight="1" x14ac:dyDescent="0.35">
      <c r="A673" s="218"/>
      <c r="B673" s="218"/>
      <c r="C673" s="216"/>
      <c r="D673" s="235" t="str">
        <f>IFERROR(IF(ISBLANK(C673),"",_xlfn.XLOOKUP(C673,'Awards &gt; 50000'!$H$13:$H$1200,'Awards &gt; 50000'!$G$13:$G$1200,"Not Found",0,1)),"Not Found")</f>
        <v/>
      </c>
      <c r="E673" s="235" t="str">
        <f>IFERROR(IF(ISBLANK(C673),"",VLOOKUP(C673,'Awards &gt; 50000'!$H$13:$I$1200,2,FALSE)),"Not Found")</f>
        <v/>
      </c>
      <c r="F673" s="215"/>
      <c r="G673" s="215"/>
      <c r="H673" s="186"/>
    </row>
    <row r="674" spans="1:8" ht="12.75" customHeight="1" x14ac:dyDescent="0.35">
      <c r="A674" s="218"/>
      <c r="B674" s="218"/>
      <c r="C674" s="216"/>
      <c r="D674" s="235" t="str">
        <f>IFERROR(IF(ISBLANK(C674),"",_xlfn.XLOOKUP(C674,'Awards &gt; 50000'!$H$13:$H$1200,'Awards &gt; 50000'!$G$13:$G$1200,"Not Found",0,1)),"Not Found")</f>
        <v/>
      </c>
      <c r="E674" s="235" t="str">
        <f>IFERROR(IF(ISBLANK(C674),"",VLOOKUP(C674,'Awards &gt; 50000'!$H$13:$I$1200,2,FALSE)),"Not Found")</f>
        <v/>
      </c>
      <c r="F674" s="215"/>
      <c r="G674" s="215"/>
      <c r="H674" s="186"/>
    </row>
    <row r="675" spans="1:8" ht="12.75" customHeight="1" x14ac:dyDescent="0.35">
      <c r="A675" s="218"/>
      <c r="B675" s="218"/>
      <c r="C675" s="216"/>
      <c r="D675" s="235" t="str">
        <f>IFERROR(IF(ISBLANK(C675),"",_xlfn.XLOOKUP(C675,'Awards &gt; 50000'!$H$13:$H$1200,'Awards &gt; 50000'!$G$13:$G$1200,"Not Found",0,1)),"Not Found")</f>
        <v/>
      </c>
      <c r="E675" s="235" t="str">
        <f>IFERROR(IF(ISBLANK(C675),"",VLOOKUP(C675,'Awards &gt; 50000'!$H$13:$I$1200,2,FALSE)),"Not Found")</f>
        <v/>
      </c>
      <c r="F675" s="215"/>
      <c r="G675" s="215"/>
      <c r="H675" s="186"/>
    </row>
    <row r="676" spans="1:8" ht="12.75" customHeight="1" x14ac:dyDescent="0.35">
      <c r="A676" s="218"/>
      <c r="B676" s="218"/>
      <c r="C676" s="216"/>
      <c r="D676" s="235" t="str">
        <f>IFERROR(IF(ISBLANK(C676),"",_xlfn.XLOOKUP(C676,'Awards &gt; 50000'!$H$13:$H$1200,'Awards &gt; 50000'!$G$13:$G$1200,"Not Found",0,1)),"Not Found")</f>
        <v/>
      </c>
      <c r="E676" s="235" t="str">
        <f>IFERROR(IF(ISBLANK(C676),"",VLOOKUP(C676,'Awards &gt; 50000'!$H$13:$I$1200,2,FALSE)),"Not Found")</f>
        <v/>
      </c>
      <c r="F676" s="215"/>
      <c r="G676" s="215"/>
      <c r="H676" s="186"/>
    </row>
    <row r="677" spans="1:8" ht="12.75" customHeight="1" x14ac:dyDescent="0.35">
      <c r="A677" s="218"/>
      <c r="B677" s="218"/>
      <c r="C677" s="216"/>
      <c r="D677" s="235" t="str">
        <f>IFERROR(IF(ISBLANK(C677),"",_xlfn.XLOOKUP(C677,'Awards &gt; 50000'!$H$13:$H$1200,'Awards &gt; 50000'!$G$13:$G$1200,"Not Found",0,1)),"Not Found")</f>
        <v/>
      </c>
      <c r="E677" s="235" t="str">
        <f>IFERROR(IF(ISBLANK(C677),"",VLOOKUP(C677,'Awards &gt; 50000'!$H$13:$I$1200,2,FALSE)),"Not Found")</f>
        <v/>
      </c>
      <c r="F677" s="215"/>
      <c r="G677" s="215"/>
      <c r="H677" s="186"/>
    </row>
    <row r="678" spans="1:8" ht="12.75" customHeight="1" x14ac:dyDescent="0.35">
      <c r="A678" s="218"/>
      <c r="B678" s="218"/>
      <c r="C678" s="216"/>
      <c r="D678" s="235" t="str">
        <f>IFERROR(IF(ISBLANK(C678),"",_xlfn.XLOOKUP(C678,'Awards &gt; 50000'!$H$13:$H$1200,'Awards &gt; 50000'!$G$13:$G$1200,"Not Found",0,1)),"Not Found")</f>
        <v/>
      </c>
      <c r="E678" s="235" t="str">
        <f>IFERROR(IF(ISBLANK(C678),"",VLOOKUP(C678,'Awards &gt; 50000'!$H$13:$I$1200,2,FALSE)),"Not Found")</f>
        <v/>
      </c>
      <c r="F678" s="215"/>
      <c r="G678" s="215"/>
      <c r="H678" s="186"/>
    </row>
    <row r="679" spans="1:8" ht="12.75" customHeight="1" x14ac:dyDescent="0.35">
      <c r="A679" s="218"/>
      <c r="B679" s="218"/>
      <c r="C679" s="216"/>
      <c r="D679" s="235" t="str">
        <f>IFERROR(IF(ISBLANK(C679),"",_xlfn.XLOOKUP(C679,'Awards &gt; 50000'!$H$13:$H$1200,'Awards &gt; 50000'!$G$13:$G$1200,"Not Found",0,1)),"Not Found")</f>
        <v/>
      </c>
      <c r="E679" s="235" t="str">
        <f>IFERROR(IF(ISBLANK(C679),"",VLOOKUP(C679,'Awards &gt; 50000'!$H$13:$I$1200,2,FALSE)),"Not Found")</f>
        <v/>
      </c>
      <c r="F679" s="215"/>
      <c r="G679" s="215"/>
      <c r="H679" s="186"/>
    </row>
    <row r="680" spans="1:8" ht="12.75" customHeight="1" x14ac:dyDescent="0.35">
      <c r="A680" s="218"/>
      <c r="B680" s="218"/>
      <c r="C680" s="216"/>
      <c r="D680" s="235" t="str">
        <f>IFERROR(IF(ISBLANK(C680),"",_xlfn.XLOOKUP(C680,'Awards &gt; 50000'!$H$13:$H$1200,'Awards &gt; 50000'!$G$13:$G$1200,"Not Found",0,1)),"Not Found")</f>
        <v/>
      </c>
      <c r="E680" s="235" t="str">
        <f>IFERROR(IF(ISBLANK(C680),"",VLOOKUP(C680,'Awards &gt; 50000'!$H$13:$I$1200,2,FALSE)),"Not Found")</f>
        <v/>
      </c>
      <c r="F680" s="215"/>
      <c r="G680" s="215"/>
      <c r="H680" s="186"/>
    </row>
    <row r="681" spans="1:8" ht="12.75" customHeight="1" x14ac:dyDescent="0.35">
      <c r="A681" s="218"/>
      <c r="B681" s="218"/>
      <c r="C681" s="216"/>
      <c r="D681" s="235" t="str">
        <f>IFERROR(IF(ISBLANK(C681),"",_xlfn.XLOOKUP(C681,'Awards &gt; 50000'!$H$13:$H$1200,'Awards &gt; 50000'!$G$13:$G$1200,"Not Found",0,1)),"Not Found")</f>
        <v/>
      </c>
      <c r="E681" s="235" t="str">
        <f>IFERROR(IF(ISBLANK(C681),"",VLOOKUP(C681,'Awards &gt; 50000'!$H$13:$I$1200,2,FALSE)),"Not Found")</f>
        <v/>
      </c>
      <c r="F681" s="215"/>
      <c r="G681" s="215"/>
      <c r="H681" s="186"/>
    </row>
    <row r="682" spans="1:8" ht="12.75" customHeight="1" x14ac:dyDescent="0.35">
      <c r="A682" s="218"/>
      <c r="B682" s="218"/>
      <c r="C682" s="216"/>
      <c r="D682" s="235" t="str">
        <f>IFERROR(IF(ISBLANK(C682),"",_xlfn.XLOOKUP(C682,'Awards &gt; 50000'!$H$13:$H$1200,'Awards &gt; 50000'!$G$13:$G$1200,"Not Found",0,1)),"Not Found")</f>
        <v/>
      </c>
      <c r="E682" s="235" t="str">
        <f>IFERROR(IF(ISBLANK(C682),"",VLOOKUP(C682,'Awards &gt; 50000'!$H$13:$I$1200,2,FALSE)),"Not Found")</f>
        <v/>
      </c>
      <c r="F682" s="215"/>
      <c r="G682" s="215"/>
      <c r="H682" s="186"/>
    </row>
    <row r="683" spans="1:8" ht="12.75" customHeight="1" x14ac:dyDescent="0.35">
      <c r="A683" s="218"/>
      <c r="B683" s="218"/>
      <c r="C683" s="216"/>
      <c r="D683" s="235" t="str">
        <f>IFERROR(IF(ISBLANK(C683),"",_xlfn.XLOOKUP(C683,'Awards &gt; 50000'!$H$13:$H$1200,'Awards &gt; 50000'!$G$13:$G$1200,"Not Found",0,1)),"Not Found")</f>
        <v/>
      </c>
      <c r="E683" s="235" t="str">
        <f>IFERROR(IF(ISBLANK(C683),"",VLOOKUP(C683,'Awards &gt; 50000'!$H$13:$I$1200,2,FALSE)),"Not Found")</f>
        <v/>
      </c>
      <c r="F683" s="215"/>
      <c r="G683" s="215"/>
      <c r="H683" s="186"/>
    </row>
    <row r="684" spans="1:8" ht="12.75" customHeight="1" x14ac:dyDescent="0.35">
      <c r="A684" s="218"/>
      <c r="B684" s="218"/>
      <c r="C684" s="216"/>
      <c r="D684" s="235" t="str">
        <f>IFERROR(IF(ISBLANK(C684),"",_xlfn.XLOOKUP(C684,'Awards &gt; 50000'!$H$13:$H$1200,'Awards &gt; 50000'!$G$13:$G$1200,"Not Found",0,1)),"Not Found")</f>
        <v/>
      </c>
      <c r="E684" s="235" t="str">
        <f>IFERROR(IF(ISBLANK(C684),"",VLOOKUP(C684,'Awards &gt; 50000'!$H$13:$I$1200,2,FALSE)),"Not Found")</f>
        <v/>
      </c>
      <c r="F684" s="215"/>
      <c r="G684" s="215"/>
      <c r="H684" s="186"/>
    </row>
    <row r="685" spans="1:8" ht="12.75" customHeight="1" x14ac:dyDescent="0.35">
      <c r="A685" s="218"/>
      <c r="B685" s="218"/>
      <c r="C685" s="216"/>
      <c r="D685" s="235" t="str">
        <f>IFERROR(IF(ISBLANK(C685),"",_xlfn.XLOOKUP(C685,'Awards &gt; 50000'!$H$13:$H$1200,'Awards &gt; 50000'!$G$13:$G$1200,"Not Found",0,1)),"Not Found")</f>
        <v/>
      </c>
      <c r="E685" s="235" t="str">
        <f>IFERROR(IF(ISBLANK(C685),"",VLOOKUP(C685,'Awards &gt; 50000'!$H$13:$I$1200,2,FALSE)),"Not Found")</f>
        <v/>
      </c>
      <c r="F685" s="215"/>
      <c r="G685" s="215"/>
      <c r="H685" s="186"/>
    </row>
    <row r="686" spans="1:8" ht="12.75" customHeight="1" x14ac:dyDescent="0.35">
      <c r="A686" s="218"/>
      <c r="B686" s="218"/>
      <c r="C686" s="216"/>
      <c r="D686" s="235" t="str">
        <f>IFERROR(IF(ISBLANK(C686),"",_xlfn.XLOOKUP(C686,'Awards &gt; 50000'!$H$13:$H$1200,'Awards &gt; 50000'!$G$13:$G$1200,"Not Found",0,1)),"Not Found")</f>
        <v/>
      </c>
      <c r="E686" s="235" t="str">
        <f>IFERROR(IF(ISBLANK(C686),"",VLOOKUP(C686,'Awards &gt; 50000'!$H$13:$I$1200,2,FALSE)),"Not Found")</f>
        <v/>
      </c>
      <c r="F686" s="215"/>
      <c r="G686" s="215"/>
      <c r="H686" s="186"/>
    </row>
    <row r="687" spans="1:8" ht="12.75" customHeight="1" x14ac:dyDescent="0.35">
      <c r="A687" s="218"/>
      <c r="B687" s="218"/>
      <c r="C687" s="216"/>
      <c r="D687" s="235" t="str">
        <f>IFERROR(IF(ISBLANK(C687),"",_xlfn.XLOOKUP(C687,'Awards &gt; 50000'!$H$13:$H$1200,'Awards &gt; 50000'!$G$13:$G$1200,"Not Found",0,1)),"Not Found")</f>
        <v/>
      </c>
      <c r="E687" s="235" t="str">
        <f>IFERROR(IF(ISBLANK(C687),"",VLOOKUP(C687,'Awards &gt; 50000'!$H$13:$I$1200,2,FALSE)),"Not Found")</f>
        <v/>
      </c>
      <c r="F687" s="215"/>
      <c r="G687" s="215"/>
      <c r="H687" s="186"/>
    </row>
    <row r="688" spans="1:8" ht="12.75" customHeight="1" x14ac:dyDescent="0.35">
      <c r="A688" s="218"/>
      <c r="B688" s="218"/>
      <c r="C688" s="216"/>
      <c r="D688" s="235" t="str">
        <f>IFERROR(IF(ISBLANK(C688),"",_xlfn.XLOOKUP(C688,'Awards &gt; 50000'!$H$13:$H$1200,'Awards &gt; 50000'!$G$13:$G$1200,"Not Found",0,1)),"Not Found")</f>
        <v/>
      </c>
      <c r="E688" s="235" t="str">
        <f>IFERROR(IF(ISBLANK(C688),"",VLOOKUP(C688,'Awards &gt; 50000'!$H$13:$I$1200,2,FALSE)),"Not Found")</f>
        <v/>
      </c>
      <c r="F688" s="215"/>
      <c r="G688" s="215"/>
      <c r="H688" s="186"/>
    </row>
    <row r="689" spans="1:8" ht="12.75" customHeight="1" x14ac:dyDescent="0.35">
      <c r="A689" s="218"/>
      <c r="B689" s="218"/>
      <c r="C689" s="216"/>
      <c r="D689" s="235" t="str">
        <f>IFERROR(IF(ISBLANK(C689),"",_xlfn.XLOOKUP(C689,'Awards &gt; 50000'!$H$13:$H$1200,'Awards &gt; 50000'!$G$13:$G$1200,"Not Found",0,1)),"Not Found")</f>
        <v/>
      </c>
      <c r="E689" s="235" t="str">
        <f>IFERROR(IF(ISBLANK(C689),"",VLOOKUP(C689,'Awards &gt; 50000'!$H$13:$I$1200,2,FALSE)),"Not Found")</f>
        <v/>
      </c>
      <c r="F689" s="215"/>
      <c r="G689" s="215"/>
      <c r="H689" s="186"/>
    </row>
    <row r="690" spans="1:8" ht="12.75" customHeight="1" x14ac:dyDescent="0.35">
      <c r="A690" s="218"/>
      <c r="B690" s="218"/>
      <c r="C690" s="216"/>
      <c r="D690" s="235" t="str">
        <f>IFERROR(IF(ISBLANK(C690),"",_xlfn.XLOOKUP(C690,'Awards &gt; 50000'!$H$13:$H$1200,'Awards &gt; 50000'!$G$13:$G$1200,"Not Found",0,1)),"Not Found")</f>
        <v/>
      </c>
      <c r="E690" s="235" t="str">
        <f>IFERROR(IF(ISBLANK(C690),"",VLOOKUP(C690,'Awards &gt; 50000'!$H$13:$I$1200,2,FALSE)),"Not Found")</f>
        <v/>
      </c>
      <c r="F690" s="215"/>
      <c r="G690" s="215"/>
      <c r="H690" s="186"/>
    </row>
    <row r="691" spans="1:8" ht="12.75" customHeight="1" x14ac:dyDescent="0.35">
      <c r="A691" s="218"/>
      <c r="B691" s="218"/>
      <c r="C691" s="216"/>
      <c r="D691" s="235" t="str">
        <f>IFERROR(IF(ISBLANK(C691),"",_xlfn.XLOOKUP(C691,'Awards &gt; 50000'!$H$13:$H$1200,'Awards &gt; 50000'!$G$13:$G$1200,"Not Found",0,1)),"Not Found")</f>
        <v/>
      </c>
      <c r="E691" s="235" t="str">
        <f>IFERROR(IF(ISBLANK(C691),"",VLOOKUP(C691,'Awards &gt; 50000'!$H$13:$I$1200,2,FALSE)),"Not Found")</f>
        <v/>
      </c>
      <c r="F691" s="215"/>
      <c r="G691" s="215"/>
      <c r="H691" s="186"/>
    </row>
    <row r="692" spans="1:8" ht="12.75" customHeight="1" x14ac:dyDescent="0.35">
      <c r="A692" s="218"/>
      <c r="B692" s="218"/>
      <c r="C692" s="216"/>
      <c r="D692" s="235" t="str">
        <f>IFERROR(IF(ISBLANK(C692),"",_xlfn.XLOOKUP(C692,'Awards &gt; 50000'!$H$13:$H$1200,'Awards &gt; 50000'!$G$13:$G$1200,"Not Found",0,1)),"Not Found")</f>
        <v/>
      </c>
      <c r="E692" s="235" t="str">
        <f>IFERROR(IF(ISBLANK(C692),"",VLOOKUP(C692,'Awards &gt; 50000'!$H$13:$I$1200,2,FALSE)),"Not Found")</f>
        <v/>
      </c>
      <c r="F692" s="215"/>
      <c r="G692" s="215"/>
      <c r="H692" s="186"/>
    </row>
    <row r="693" spans="1:8" ht="12.75" customHeight="1" x14ac:dyDescent="0.35">
      <c r="A693" s="218"/>
      <c r="B693" s="218"/>
      <c r="C693" s="216"/>
      <c r="D693" s="235" t="str">
        <f>IFERROR(IF(ISBLANK(C693),"",_xlfn.XLOOKUP(C693,'Awards &gt; 50000'!$H$13:$H$1200,'Awards &gt; 50000'!$G$13:$G$1200,"Not Found",0,1)),"Not Found")</f>
        <v/>
      </c>
      <c r="E693" s="235" t="str">
        <f>IFERROR(IF(ISBLANK(C693),"",VLOOKUP(C693,'Awards &gt; 50000'!$H$13:$I$1200,2,FALSE)),"Not Found")</f>
        <v/>
      </c>
      <c r="F693" s="215"/>
      <c r="G693" s="215"/>
      <c r="H693" s="186"/>
    </row>
    <row r="694" spans="1:8" ht="12.75" customHeight="1" x14ac:dyDescent="0.35">
      <c r="A694" s="218"/>
      <c r="B694" s="218"/>
      <c r="C694" s="216"/>
      <c r="D694" s="235" t="str">
        <f>IFERROR(IF(ISBLANK(C694),"",_xlfn.XLOOKUP(C694,'Awards &gt; 50000'!$H$13:$H$1200,'Awards &gt; 50000'!$G$13:$G$1200,"Not Found",0,1)),"Not Found")</f>
        <v/>
      </c>
      <c r="E694" s="235" t="str">
        <f>IFERROR(IF(ISBLANK(C694),"",VLOOKUP(C694,'Awards &gt; 50000'!$H$13:$I$1200,2,FALSE)),"Not Found")</f>
        <v/>
      </c>
      <c r="F694" s="215"/>
      <c r="G694" s="215"/>
      <c r="H694" s="186"/>
    </row>
    <row r="695" spans="1:8" ht="12.75" customHeight="1" x14ac:dyDescent="0.35">
      <c r="A695" s="218"/>
      <c r="B695" s="218"/>
      <c r="C695" s="216"/>
      <c r="D695" s="235" t="str">
        <f>IFERROR(IF(ISBLANK(C695),"",_xlfn.XLOOKUP(C695,'Awards &gt; 50000'!$H$13:$H$1200,'Awards &gt; 50000'!$G$13:$G$1200,"Not Found",0,1)),"Not Found")</f>
        <v/>
      </c>
      <c r="E695" s="235" t="str">
        <f>IFERROR(IF(ISBLANK(C695),"",VLOOKUP(C695,'Awards &gt; 50000'!$H$13:$I$1200,2,FALSE)),"Not Found")</f>
        <v/>
      </c>
      <c r="F695" s="215"/>
      <c r="G695" s="215"/>
      <c r="H695" s="186"/>
    </row>
    <row r="696" spans="1:8" ht="12.75" customHeight="1" x14ac:dyDescent="0.35">
      <c r="A696" s="218"/>
      <c r="B696" s="218"/>
      <c r="C696" s="216"/>
      <c r="D696" s="235" t="str">
        <f>IFERROR(IF(ISBLANK(C696),"",_xlfn.XLOOKUP(C696,'Awards &gt; 50000'!$H$13:$H$1200,'Awards &gt; 50000'!$G$13:$G$1200,"Not Found",0,1)),"Not Found")</f>
        <v/>
      </c>
      <c r="E696" s="235" t="str">
        <f>IFERROR(IF(ISBLANK(C696),"",VLOOKUP(C696,'Awards &gt; 50000'!$H$13:$I$1200,2,FALSE)),"Not Found")</f>
        <v/>
      </c>
      <c r="F696" s="215"/>
      <c r="G696" s="215"/>
      <c r="H696" s="186"/>
    </row>
    <row r="697" spans="1:8" ht="12.75" customHeight="1" x14ac:dyDescent="0.35">
      <c r="A697" s="218"/>
      <c r="B697" s="218"/>
      <c r="C697" s="216"/>
      <c r="D697" s="235" t="str">
        <f>IFERROR(IF(ISBLANK(C697),"",_xlfn.XLOOKUP(C697,'Awards &gt; 50000'!$H$13:$H$1200,'Awards &gt; 50000'!$G$13:$G$1200,"Not Found",0,1)),"Not Found")</f>
        <v/>
      </c>
      <c r="E697" s="235" t="str">
        <f>IFERROR(IF(ISBLANK(C697),"",VLOOKUP(C697,'Awards &gt; 50000'!$H$13:$I$1200,2,FALSE)),"Not Found")</f>
        <v/>
      </c>
      <c r="F697" s="215"/>
      <c r="G697" s="215"/>
      <c r="H697" s="186"/>
    </row>
    <row r="698" spans="1:8" ht="12.75" customHeight="1" x14ac:dyDescent="0.35">
      <c r="A698" s="218"/>
      <c r="B698" s="218"/>
      <c r="C698" s="216"/>
      <c r="D698" s="235" t="str">
        <f>IFERROR(IF(ISBLANK(C698),"",_xlfn.XLOOKUP(C698,'Awards &gt; 50000'!$H$13:$H$1200,'Awards &gt; 50000'!$G$13:$G$1200,"Not Found",0,1)),"Not Found")</f>
        <v/>
      </c>
      <c r="E698" s="235" t="str">
        <f>IFERROR(IF(ISBLANK(C698),"",VLOOKUP(C698,'Awards &gt; 50000'!$H$13:$I$1200,2,FALSE)),"Not Found")</f>
        <v/>
      </c>
      <c r="F698" s="215"/>
      <c r="G698" s="215"/>
      <c r="H698" s="186"/>
    </row>
    <row r="699" spans="1:8" ht="12.75" customHeight="1" x14ac:dyDescent="0.35">
      <c r="A699" s="218"/>
      <c r="B699" s="218"/>
      <c r="C699" s="216"/>
      <c r="D699" s="235" t="str">
        <f>IFERROR(IF(ISBLANK(C699),"",_xlfn.XLOOKUP(C699,'Awards &gt; 50000'!$H$13:$H$1200,'Awards &gt; 50000'!$G$13:$G$1200,"Not Found",0,1)),"Not Found")</f>
        <v/>
      </c>
      <c r="E699" s="235" t="str">
        <f>IFERROR(IF(ISBLANK(C699),"",VLOOKUP(C699,'Awards &gt; 50000'!$H$13:$I$1200,2,FALSE)),"Not Found")</f>
        <v/>
      </c>
      <c r="F699" s="215"/>
      <c r="G699" s="215"/>
      <c r="H699" s="186"/>
    </row>
    <row r="700" spans="1:8" ht="12.75" customHeight="1" x14ac:dyDescent="0.35">
      <c r="A700" s="218"/>
      <c r="B700" s="218"/>
      <c r="C700" s="216"/>
      <c r="D700" s="235" t="str">
        <f>IFERROR(IF(ISBLANK(C700),"",_xlfn.XLOOKUP(C700,'Awards &gt; 50000'!$H$13:$H$1200,'Awards &gt; 50000'!$G$13:$G$1200,"Not Found",0,1)),"Not Found")</f>
        <v/>
      </c>
      <c r="E700" s="235" t="str">
        <f>IFERROR(IF(ISBLANK(C700),"",VLOOKUP(C700,'Awards &gt; 50000'!$H$13:$I$1200,2,FALSE)),"Not Found")</f>
        <v/>
      </c>
      <c r="F700" s="215"/>
      <c r="G700" s="215"/>
      <c r="H700" s="186"/>
    </row>
    <row r="701" spans="1:8" ht="12.75" customHeight="1" x14ac:dyDescent="0.35">
      <c r="A701" s="218"/>
      <c r="B701" s="218"/>
      <c r="C701" s="216"/>
      <c r="D701" s="235" t="str">
        <f>IFERROR(IF(ISBLANK(C701),"",_xlfn.XLOOKUP(C701,'Awards &gt; 50000'!$H$13:$H$1200,'Awards &gt; 50000'!$G$13:$G$1200,"Not Found",0,1)),"Not Found")</f>
        <v/>
      </c>
      <c r="E701" s="235" t="str">
        <f>IFERROR(IF(ISBLANK(C701),"",VLOOKUP(C701,'Awards &gt; 50000'!$H$13:$I$1200,2,FALSE)),"Not Found")</f>
        <v/>
      </c>
      <c r="F701" s="215"/>
      <c r="G701" s="215"/>
      <c r="H701" s="186"/>
    </row>
    <row r="702" spans="1:8" ht="12.75" customHeight="1" x14ac:dyDescent="0.35">
      <c r="A702" s="218"/>
      <c r="B702" s="218"/>
      <c r="C702" s="216"/>
      <c r="D702" s="235" t="str">
        <f>IFERROR(IF(ISBLANK(C702),"",_xlfn.XLOOKUP(C702,'Awards &gt; 50000'!$H$13:$H$1200,'Awards &gt; 50000'!$G$13:$G$1200,"Not Found",0,1)),"Not Found")</f>
        <v/>
      </c>
      <c r="E702" s="235" t="str">
        <f>IFERROR(IF(ISBLANK(C702),"",VLOOKUP(C702,'Awards &gt; 50000'!$H$13:$I$1200,2,FALSE)),"Not Found")</f>
        <v/>
      </c>
      <c r="F702" s="215"/>
      <c r="G702" s="215"/>
      <c r="H702" s="186"/>
    </row>
    <row r="703" spans="1:8" ht="12.75" customHeight="1" x14ac:dyDescent="0.35">
      <c r="A703" s="218"/>
      <c r="B703" s="218"/>
      <c r="C703" s="216"/>
      <c r="D703" s="235" t="str">
        <f>IFERROR(IF(ISBLANK(C703),"",_xlfn.XLOOKUP(C703,'Awards &gt; 50000'!$H$13:$H$1200,'Awards &gt; 50000'!$G$13:$G$1200,"Not Found",0,1)),"Not Found")</f>
        <v/>
      </c>
      <c r="E703" s="235" t="str">
        <f>IFERROR(IF(ISBLANK(C703),"",VLOOKUP(C703,'Awards &gt; 50000'!$H$13:$I$1200,2,FALSE)),"Not Found")</f>
        <v/>
      </c>
      <c r="F703" s="215"/>
      <c r="G703" s="215"/>
      <c r="H703" s="186"/>
    </row>
    <row r="704" spans="1:8" ht="12.75" customHeight="1" x14ac:dyDescent="0.35">
      <c r="A704" s="218"/>
      <c r="B704" s="218"/>
      <c r="C704" s="216"/>
      <c r="D704" s="235" t="str">
        <f>IFERROR(IF(ISBLANK(C704),"",_xlfn.XLOOKUP(C704,'Awards &gt; 50000'!$H$13:$H$1200,'Awards &gt; 50000'!$G$13:$G$1200,"Not Found",0,1)),"Not Found")</f>
        <v/>
      </c>
      <c r="E704" s="235" t="str">
        <f>IFERROR(IF(ISBLANK(C704),"",VLOOKUP(C704,'Awards &gt; 50000'!$H$13:$I$1200,2,FALSE)),"Not Found")</f>
        <v/>
      </c>
      <c r="F704" s="215"/>
      <c r="G704" s="215"/>
      <c r="H704" s="186"/>
    </row>
    <row r="705" spans="1:8" ht="12.75" customHeight="1" x14ac:dyDescent="0.35">
      <c r="A705" s="218"/>
      <c r="B705" s="218"/>
      <c r="C705" s="216"/>
      <c r="D705" s="235" t="str">
        <f>IFERROR(IF(ISBLANK(C705),"",_xlfn.XLOOKUP(C705,'Awards &gt; 50000'!$H$13:$H$1200,'Awards &gt; 50000'!$G$13:$G$1200,"Not Found",0,1)),"Not Found")</f>
        <v/>
      </c>
      <c r="E705" s="235" t="str">
        <f>IFERROR(IF(ISBLANK(C705),"",VLOOKUP(C705,'Awards &gt; 50000'!$H$13:$I$1200,2,FALSE)),"Not Found")</f>
        <v/>
      </c>
      <c r="F705" s="215"/>
      <c r="G705" s="215"/>
      <c r="H705" s="186"/>
    </row>
    <row r="706" spans="1:8" ht="12.75" customHeight="1" x14ac:dyDescent="0.35">
      <c r="A706" s="218"/>
      <c r="B706" s="218"/>
      <c r="C706" s="216"/>
      <c r="D706" s="235" t="str">
        <f>IFERROR(IF(ISBLANK(C706),"",_xlfn.XLOOKUP(C706,'Awards &gt; 50000'!$H$13:$H$1200,'Awards &gt; 50000'!$G$13:$G$1200,"Not Found",0,1)),"Not Found")</f>
        <v/>
      </c>
      <c r="E706" s="235" t="str">
        <f>IFERROR(IF(ISBLANK(C706),"",VLOOKUP(C706,'Awards &gt; 50000'!$H$13:$I$1200,2,FALSE)),"Not Found")</f>
        <v/>
      </c>
      <c r="F706" s="215"/>
      <c r="G706" s="215"/>
      <c r="H706" s="186"/>
    </row>
    <row r="707" spans="1:8" ht="12.75" customHeight="1" x14ac:dyDescent="0.35">
      <c r="A707" s="218"/>
      <c r="B707" s="218"/>
      <c r="C707" s="216"/>
      <c r="D707" s="235" t="str">
        <f>IFERROR(IF(ISBLANK(C707),"",_xlfn.XLOOKUP(C707,'Awards &gt; 50000'!$H$13:$H$1200,'Awards &gt; 50000'!$G$13:$G$1200,"Not Found",0,1)),"Not Found")</f>
        <v/>
      </c>
      <c r="E707" s="235" t="str">
        <f>IFERROR(IF(ISBLANK(C707),"",VLOOKUP(C707,'Awards &gt; 50000'!$H$13:$I$1200,2,FALSE)),"Not Found")</f>
        <v/>
      </c>
      <c r="F707" s="215"/>
      <c r="G707" s="215"/>
      <c r="H707" s="186"/>
    </row>
    <row r="708" spans="1:8" ht="12.75" customHeight="1" x14ac:dyDescent="0.35">
      <c r="A708" s="218"/>
      <c r="B708" s="218"/>
      <c r="C708" s="216"/>
      <c r="D708" s="235" t="str">
        <f>IFERROR(IF(ISBLANK(C708),"",_xlfn.XLOOKUP(C708,'Awards &gt; 50000'!$H$13:$H$1200,'Awards &gt; 50000'!$G$13:$G$1200,"Not Found",0,1)),"Not Found")</f>
        <v/>
      </c>
      <c r="E708" s="235" t="str">
        <f>IFERROR(IF(ISBLANK(C708),"",VLOOKUP(C708,'Awards &gt; 50000'!$H$13:$I$1200,2,FALSE)),"Not Found")</f>
        <v/>
      </c>
      <c r="F708" s="215"/>
      <c r="G708" s="215"/>
      <c r="H708" s="186"/>
    </row>
    <row r="709" spans="1:8" ht="12.75" customHeight="1" x14ac:dyDescent="0.35">
      <c r="A709" s="218"/>
      <c r="B709" s="218"/>
      <c r="C709" s="216"/>
      <c r="D709" s="235" t="str">
        <f>IFERROR(IF(ISBLANK(C709),"",_xlfn.XLOOKUP(C709,'Awards &gt; 50000'!$H$13:$H$1200,'Awards &gt; 50000'!$G$13:$G$1200,"Not Found",0,1)),"Not Found")</f>
        <v/>
      </c>
      <c r="E709" s="235" t="str">
        <f>IFERROR(IF(ISBLANK(C709),"",VLOOKUP(C709,'Awards &gt; 50000'!$H$13:$I$1200,2,FALSE)),"Not Found")</f>
        <v/>
      </c>
      <c r="F709" s="215"/>
      <c r="G709" s="215"/>
      <c r="H709" s="186"/>
    </row>
    <row r="710" spans="1:8" ht="12.75" customHeight="1" x14ac:dyDescent="0.35">
      <c r="A710" s="218"/>
      <c r="B710" s="218"/>
      <c r="C710" s="216"/>
      <c r="D710" s="235" t="str">
        <f>IFERROR(IF(ISBLANK(C710),"",_xlfn.XLOOKUP(C710,'Awards &gt; 50000'!$H$13:$H$1200,'Awards &gt; 50000'!$G$13:$G$1200,"Not Found",0,1)),"Not Found")</f>
        <v/>
      </c>
      <c r="E710" s="235" t="str">
        <f>IFERROR(IF(ISBLANK(C710),"",VLOOKUP(C710,'Awards &gt; 50000'!$H$13:$I$1200,2,FALSE)),"Not Found")</f>
        <v/>
      </c>
      <c r="F710" s="215"/>
      <c r="G710" s="215"/>
      <c r="H710" s="186"/>
    </row>
    <row r="711" spans="1:8" ht="12.75" customHeight="1" x14ac:dyDescent="0.35">
      <c r="A711" s="218"/>
      <c r="B711" s="218"/>
      <c r="C711" s="216"/>
      <c r="D711" s="235" t="str">
        <f>IFERROR(IF(ISBLANK(C711),"",_xlfn.XLOOKUP(C711,'Awards &gt; 50000'!$H$13:$H$1200,'Awards &gt; 50000'!$G$13:$G$1200,"Not Found",0,1)),"Not Found")</f>
        <v/>
      </c>
      <c r="E711" s="235" t="str">
        <f>IFERROR(IF(ISBLANK(C711),"",VLOOKUP(C711,'Awards &gt; 50000'!$H$13:$I$1200,2,FALSE)),"Not Found")</f>
        <v/>
      </c>
      <c r="F711" s="215"/>
      <c r="G711" s="215"/>
      <c r="H711" s="186"/>
    </row>
    <row r="712" spans="1:8" ht="12.75" customHeight="1" x14ac:dyDescent="0.35">
      <c r="A712" s="218"/>
      <c r="B712" s="218"/>
      <c r="C712" s="216"/>
      <c r="D712" s="235" t="str">
        <f>IFERROR(IF(ISBLANK(C712),"",_xlfn.XLOOKUP(C712,'Awards &gt; 50000'!$H$13:$H$1200,'Awards &gt; 50000'!$G$13:$G$1200,"Not Found",0,1)),"Not Found")</f>
        <v/>
      </c>
      <c r="E712" s="235" t="str">
        <f>IFERROR(IF(ISBLANK(C712),"",VLOOKUP(C712,'Awards &gt; 50000'!$H$13:$I$1200,2,FALSE)),"Not Found")</f>
        <v/>
      </c>
      <c r="F712" s="215"/>
      <c r="G712" s="215"/>
      <c r="H712" s="186"/>
    </row>
    <row r="713" spans="1:8" ht="12.75" customHeight="1" x14ac:dyDescent="0.35">
      <c r="A713" s="218"/>
      <c r="B713" s="218"/>
      <c r="C713" s="216"/>
      <c r="D713" s="235" t="str">
        <f>IFERROR(IF(ISBLANK(C713),"",_xlfn.XLOOKUP(C713,'Awards &gt; 50000'!$H$13:$H$1200,'Awards &gt; 50000'!$G$13:$G$1200,"Not Found",0,1)),"Not Found")</f>
        <v/>
      </c>
      <c r="E713" s="235" t="str">
        <f>IFERROR(IF(ISBLANK(C713),"",VLOOKUP(C713,'Awards &gt; 50000'!$H$13:$I$1200,2,FALSE)),"Not Found")</f>
        <v/>
      </c>
      <c r="F713" s="215"/>
      <c r="G713" s="215"/>
      <c r="H713" s="186"/>
    </row>
    <row r="714" spans="1:8" ht="12.75" customHeight="1" x14ac:dyDescent="0.35">
      <c r="A714" s="218"/>
      <c r="B714" s="218"/>
      <c r="C714" s="216"/>
      <c r="D714" s="235" t="str">
        <f>IFERROR(IF(ISBLANK(C714),"",_xlfn.XLOOKUP(C714,'Awards &gt; 50000'!$H$13:$H$1200,'Awards &gt; 50000'!$G$13:$G$1200,"Not Found",0,1)),"Not Found")</f>
        <v/>
      </c>
      <c r="E714" s="235" t="str">
        <f>IFERROR(IF(ISBLANK(C714),"",VLOOKUP(C714,'Awards &gt; 50000'!$H$13:$I$1200,2,FALSE)),"Not Found")</f>
        <v/>
      </c>
      <c r="F714" s="215"/>
      <c r="G714" s="215"/>
      <c r="H714" s="186"/>
    </row>
    <row r="715" spans="1:8" ht="12.75" customHeight="1" x14ac:dyDescent="0.35">
      <c r="A715" s="218"/>
      <c r="B715" s="218"/>
      <c r="C715" s="216"/>
      <c r="D715" s="235" t="str">
        <f>IFERROR(IF(ISBLANK(C715),"",_xlfn.XLOOKUP(C715,'Awards &gt; 50000'!$H$13:$H$1200,'Awards &gt; 50000'!$G$13:$G$1200,"Not Found",0,1)),"Not Found")</f>
        <v/>
      </c>
      <c r="E715" s="235" t="str">
        <f>IFERROR(IF(ISBLANK(C715),"",VLOOKUP(C715,'Awards &gt; 50000'!$H$13:$I$1200,2,FALSE)),"Not Found")</f>
        <v/>
      </c>
      <c r="F715" s="215"/>
      <c r="G715" s="215"/>
      <c r="H715" s="186"/>
    </row>
    <row r="716" spans="1:8" ht="12.75" customHeight="1" x14ac:dyDescent="0.35">
      <c r="A716" s="218"/>
      <c r="B716" s="218"/>
      <c r="C716" s="216"/>
      <c r="D716" s="235" t="str">
        <f>IFERROR(IF(ISBLANK(C716),"",_xlfn.XLOOKUP(C716,'Awards &gt; 50000'!$H$13:$H$1200,'Awards &gt; 50000'!$G$13:$G$1200,"Not Found",0,1)),"Not Found")</f>
        <v/>
      </c>
      <c r="E716" s="235" t="str">
        <f>IFERROR(IF(ISBLANK(C716),"",VLOOKUP(C716,'Awards &gt; 50000'!$H$13:$I$1200,2,FALSE)),"Not Found")</f>
        <v/>
      </c>
      <c r="F716" s="215"/>
      <c r="G716" s="215"/>
      <c r="H716" s="186"/>
    </row>
    <row r="717" spans="1:8" ht="12.75" customHeight="1" x14ac:dyDescent="0.35">
      <c r="A717" s="218"/>
      <c r="B717" s="218"/>
      <c r="C717" s="216"/>
      <c r="D717" s="235" t="str">
        <f>IFERROR(IF(ISBLANK(C717),"",_xlfn.XLOOKUP(C717,'Awards &gt; 50000'!$H$13:$H$1200,'Awards &gt; 50000'!$G$13:$G$1200,"Not Found",0,1)),"Not Found")</f>
        <v/>
      </c>
      <c r="E717" s="235" t="str">
        <f>IFERROR(IF(ISBLANK(C717),"",VLOOKUP(C717,'Awards &gt; 50000'!$H$13:$I$1200,2,FALSE)),"Not Found")</f>
        <v/>
      </c>
      <c r="F717" s="215"/>
      <c r="G717" s="215"/>
      <c r="H717" s="186"/>
    </row>
    <row r="718" spans="1:8" ht="12.75" customHeight="1" x14ac:dyDescent="0.35">
      <c r="A718" s="218"/>
      <c r="B718" s="218"/>
      <c r="C718" s="216"/>
      <c r="D718" s="235" t="str">
        <f>IFERROR(IF(ISBLANK(C718),"",_xlfn.XLOOKUP(C718,'Awards &gt; 50000'!$H$13:$H$1200,'Awards &gt; 50000'!$G$13:$G$1200,"Not Found",0,1)),"Not Found")</f>
        <v/>
      </c>
      <c r="E718" s="235" t="str">
        <f>IFERROR(IF(ISBLANK(C718),"",VLOOKUP(C718,'Awards &gt; 50000'!$H$13:$I$1200,2,FALSE)),"Not Found")</f>
        <v/>
      </c>
      <c r="F718" s="215"/>
      <c r="G718" s="215"/>
      <c r="H718" s="186"/>
    </row>
    <row r="719" spans="1:8" ht="12.75" customHeight="1" x14ac:dyDescent="0.35">
      <c r="A719" s="218"/>
      <c r="B719" s="218"/>
      <c r="C719" s="216"/>
      <c r="D719" s="235" t="str">
        <f>IFERROR(IF(ISBLANK(C719),"",_xlfn.XLOOKUP(C719,'Awards &gt; 50000'!$H$13:$H$1200,'Awards &gt; 50000'!$G$13:$G$1200,"Not Found",0,1)),"Not Found")</f>
        <v/>
      </c>
      <c r="E719" s="235" t="str">
        <f>IFERROR(IF(ISBLANK(C719),"",VLOOKUP(C719,'Awards &gt; 50000'!$H$13:$I$1200,2,FALSE)),"Not Found")</f>
        <v/>
      </c>
      <c r="F719" s="215"/>
      <c r="G719" s="215"/>
      <c r="H719" s="186"/>
    </row>
    <row r="720" spans="1:8" ht="12.75" customHeight="1" x14ac:dyDescent="0.35">
      <c r="A720" s="218"/>
      <c r="B720" s="218"/>
      <c r="C720" s="216"/>
      <c r="D720" s="235" t="str">
        <f>IFERROR(IF(ISBLANK(C720),"",_xlfn.XLOOKUP(C720,'Awards &gt; 50000'!$H$13:$H$1200,'Awards &gt; 50000'!$G$13:$G$1200,"Not Found",0,1)),"Not Found")</f>
        <v/>
      </c>
      <c r="E720" s="235" t="str">
        <f>IFERROR(IF(ISBLANK(C720),"",VLOOKUP(C720,'Awards &gt; 50000'!$H$13:$I$1200,2,FALSE)),"Not Found")</f>
        <v/>
      </c>
      <c r="F720" s="215"/>
      <c r="G720" s="215"/>
      <c r="H720" s="186"/>
    </row>
    <row r="721" spans="1:8" ht="12.75" customHeight="1" x14ac:dyDescent="0.35">
      <c r="A721" s="218"/>
      <c r="B721" s="218"/>
      <c r="C721" s="216"/>
      <c r="D721" s="235" t="str">
        <f>IFERROR(IF(ISBLANK(C721),"",_xlfn.XLOOKUP(C721,'Awards &gt; 50000'!$H$13:$H$1200,'Awards &gt; 50000'!$G$13:$G$1200,"Not Found",0,1)),"Not Found")</f>
        <v/>
      </c>
      <c r="E721" s="235" t="str">
        <f>IFERROR(IF(ISBLANK(C721),"",VLOOKUP(C721,'Awards &gt; 50000'!$H$13:$I$1200,2,FALSE)),"Not Found")</f>
        <v/>
      </c>
      <c r="F721" s="215"/>
      <c r="G721" s="215"/>
      <c r="H721" s="186"/>
    </row>
    <row r="722" spans="1:8" ht="12.75" customHeight="1" x14ac:dyDescent="0.35">
      <c r="A722" s="218"/>
      <c r="B722" s="218"/>
      <c r="C722" s="216"/>
      <c r="D722" s="235" t="str">
        <f>IFERROR(IF(ISBLANK(C722),"",_xlfn.XLOOKUP(C722,'Awards &gt; 50000'!$H$13:$H$1200,'Awards &gt; 50000'!$G$13:$G$1200,"Not Found",0,1)),"Not Found")</f>
        <v/>
      </c>
      <c r="E722" s="235" t="str">
        <f>IFERROR(IF(ISBLANK(C722),"",VLOOKUP(C722,'Awards &gt; 50000'!$H$13:$I$1200,2,FALSE)),"Not Found")</f>
        <v/>
      </c>
      <c r="F722" s="215"/>
      <c r="G722" s="215"/>
      <c r="H722" s="186"/>
    </row>
    <row r="723" spans="1:8" ht="12.75" customHeight="1" x14ac:dyDescent="0.35">
      <c r="A723" s="218"/>
      <c r="B723" s="218"/>
      <c r="C723" s="216"/>
      <c r="D723" s="235" t="str">
        <f>IFERROR(IF(ISBLANK(C723),"",_xlfn.XLOOKUP(C723,'Awards &gt; 50000'!$H$13:$H$1200,'Awards &gt; 50000'!$G$13:$G$1200,"Not Found",0,1)),"Not Found")</f>
        <v/>
      </c>
      <c r="E723" s="235" t="str">
        <f>IFERROR(IF(ISBLANK(C723),"",VLOOKUP(C723,'Awards &gt; 50000'!$H$13:$I$1200,2,FALSE)),"Not Found")</f>
        <v/>
      </c>
      <c r="F723" s="215"/>
      <c r="G723" s="215"/>
      <c r="H723" s="186"/>
    </row>
    <row r="724" spans="1:8" ht="12.75" customHeight="1" x14ac:dyDescent="0.35">
      <c r="A724" s="218"/>
      <c r="B724" s="218"/>
      <c r="C724" s="216"/>
      <c r="D724" s="235" t="str">
        <f>IFERROR(IF(ISBLANK(C724),"",_xlfn.XLOOKUP(C724,'Awards &gt; 50000'!$H$13:$H$1200,'Awards &gt; 50000'!$G$13:$G$1200,"Not Found",0,1)),"Not Found")</f>
        <v/>
      </c>
      <c r="E724" s="235" t="str">
        <f>IFERROR(IF(ISBLANK(C724),"",VLOOKUP(C724,'Awards &gt; 50000'!$H$13:$I$1200,2,FALSE)),"Not Found")</f>
        <v/>
      </c>
      <c r="F724" s="215"/>
      <c r="G724" s="215"/>
      <c r="H724" s="186"/>
    </row>
    <row r="725" spans="1:8" ht="12.75" customHeight="1" x14ac:dyDescent="0.35">
      <c r="A725" s="218"/>
      <c r="B725" s="218"/>
      <c r="C725" s="216"/>
      <c r="D725" s="235" t="str">
        <f>IFERROR(IF(ISBLANK(C725),"",_xlfn.XLOOKUP(C725,'Awards &gt; 50000'!$H$13:$H$1200,'Awards &gt; 50000'!$G$13:$G$1200,"Not Found",0,1)),"Not Found")</f>
        <v/>
      </c>
      <c r="E725" s="235" t="str">
        <f>IFERROR(IF(ISBLANK(C725),"",VLOOKUP(C725,'Awards &gt; 50000'!$H$13:$I$1200,2,FALSE)),"Not Found")</f>
        <v/>
      </c>
      <c r="F725" s="215"/>
      <c r="G725" s="215"/>
      <c r="H725" s="186"/>
    </row>
    <row r="726" spans="1:8" ht="12.75" customHeight="1" x14ac:dyDescent="0.35">
      <c r="A726" s="218"/>
      <c r="B726" s="218"/>
      <c r="C726" s="216"/>
      <c r="D726" s="235" t="str">
        <f>IFERROR(IF(ISBLANK(C726),"",_xlfn.XLOOKUP(C726,'Awards &gt; 50000'!$H$13:$H$1200,'Awards &gt; 50000'!$G$13:$G$1200,"Not Found",0,1)),"Not Found")</f>
        <v/>
      </c>
      <c r="E726" s="235" t="str">
        <f>IFERROR(IF(ISBLANK(C726),"",VLOOKUP(C726,'Awards &gt; 50000'!$H$13:$I$1200,2,FALSE)),"Not Found")</f>
        <v/>
      </c>
      <c r="F726" s="215"/>
      <c r="G726" s="215"/>
      <c r="H726" s="186"/>
    </row>
    <row r="727" spans="1:8" ht="12.75" customHeight="1" x14ac:dyDescent="0.35">
      <c r="A727" s="218"/>
      <c r="B727" s="218"/>
      <c r="C727" s="216"/>
      <c r="D727" s="235" t="str">
        <f>IFERROR(IF(ISBLANK(C727),"",_xlfn.XLOOKUP(C727,'Awards &gt; 50000'!$H$13:$H$1200,'Awards &gt; 50000'!$G$13:$G$1200,"Not Found",0,1)),"Not Found")</f>
        <v/>
      </c>
      <c r="E727" s="235" t="str">
        <f>IFERROR(IF(ISBLANK(C727),"",VLOOKUP(C727,'Awards &gt; 50000'!$H$13:$I$1200,2,FALSE)),"Not Found")</f>
        <v/>
      </c>
      <c r="F727" s="215"/>
      <c r="G727" s="215"/>
      <c r="H727" s="186"/>
    </row>
    <row r="728" spans="1:8" ht="12.75" customHeight="1" x14ac:dyDescent="0.35">
      <c r="A728" s="218"/>
      <c r="B728" s="218"/>
      <c r="C728" s="216"/>
      <c r="D728" s="235" t="str">
        <f>IFERROR(IF(ISBLANK(C728),"",_xlfn.XLOOKUP(C728,'Awards &gt; 50000'!$H$13:$H$1200,'Awards &gt; 50000'!$G$13:$G$1200,"Not Found",0,1)),"Not Found")</f>
        <v/>
      </c>
      <c r="E728" s="235" t="str">
        <f>IFERROR(IF(ISBLANK(C728),"",VLOOKUP(C728,'Awards &gt; 50000'!$H$13:$I$1200,2,FALSE)),"Not Found")</f>
        <v/>
      </c>
      <c r="F728" s="215"/>
      <c r="G728" s="215"/>
      <c r="H728" s="186"/>
    </row>
    <row r="729" spans="1:8" ht="12.75" customHeight="1" x14ac:dyDescent="0.35">
      <c r="A729" s="218"/>
      <c r="B729" s="218"/>
      <c r="C729" s="216"/>
      <c r="D729" s="235" t="str">
        <f>IFERROR(IF(ISBLANK(C729),"",_xlfn.XLOOKUP(C729,'Awards &gt; 50000'!$H$13:$H$1200,'Awards &gt; 50000'!$G$13:$G$1200,"Not Found",0,1)),"Not Found")</f>
        <v/>
      </c>
      <c r="E729" s="235" t="str">
        <f>IFERROR(IF(ISBLANK(C729),"",VLOOKUP(C729,'Awards &gt; 50000'!$H$13:$I$1200,2,FALSE)),"Not Found")</f>
        <v/>
      </c>
      <c r="F729" s="215"/>
      <c r="G729" s="215"/>
      <c r="H729" s="186"/>
    </row>
    <row r="730" spans="1:8" ht="12.75" customHeight="1" x14ac:dyDescent="0.35">
      <c r="A730" s="218"/>
      <c r="B730" s="218"/>
      <c r="C730" s="216"/>
      <c r="D730" s="235" t="str">
        <f>IFERROR(IF(ISBLANK(C730),"",_xlfn.XLOOKUP(C730,'Awards &gt; 50000'!$H$13:$H$1200,'Awards &gt; 50000'!$G$13:$G$1200,"Not Found",0,1)),"Not Found")</f>
        <v/>
      </c>
      <c r="E730" s="235" t="str">
        <f>IFERROR(IF(ISBLANK(C730),"",VLOOKUP(C730,'Awards &gt; 50000'!$H$13:$I$1200,2,FALSE)),"Not Found")</f>
        <v/>
      </c>
      <c r="F730" s="215"/>
      <c r="G730" s="215"/>
      <c r="H730" s="186"/>
    </row>
    <row r="731" spans="1:8" ht="12.75" customHeight="1" x14ac:dyDescent="0.35">
      <c r="A731" s="218"/>
      <c r="B731" s="218"/>
      <c r="C731" s="216"/>
      <c r="D731" s="235" t="str">
        <f>IFERROR(IF(ISBLANK(C731),"",_xlfn.XLOOKUP(C731,'Awards &gt; 50000'!$H$13:$H$1200,'Awards &gt; 50000'!$G$13:$G$1200,"Not Found",0,1)),"Not Found")</f>
        <v/>
      </c>
      <c r="E731" s="235" t="str">
        <f>IFERROR(IF(ISBLANK(C731),"",VLOOKUP(C731,'Awards &gt; 50000'!$H$13:$I$1200,2,FALSE)),"Not Found")</f>
        <v/>
      </c>
      <c r="F731" s="215"/>
      <c r="G731" s="215"/>
      <c r="H731" s="186"/>
    </row>
    <row r="732" spans="1:8" ht="12.75" customHeight="1" x14ac:dyDescent="0.35">
      <c r="A732" s="218"/>
      <c r="B732" s="218"/>
      <c r="C732" s="216"/>
      <c r="D732" s="235" t="str">
        <f>IFERROR(IF(ISBLANK(C732),"",_xlfn.XLOOKUP(C732,'Awards &gt; 50000'!$H$13:$H$1200,'Awards &gt; 50000'!$G$13:$G$1200,"Not Found",0,1)),"Not Found")</f>
        <v/>
      </c>
      <c r="E732" s="235" t="str">
        <f>IFERROR(IF(ISBLANK(C732),"",VLOOKUP(C732,'Awards &gt; 50000'!$H$13:$I$1200,2,FALSE)),"Not Found")</f>
        <v/>
      </c>
      <c r="F732" s="215"/>
      <c r="G732" s="215"/>
      <c r="H732" s="186"/>
    </row>
    <row r="733" spans="1:8" ht="12.75" customHeight="1" x14ac:dyDescent="0.35">
      <c r="A733" s="218"/>
      <c r="B733" s="218"/>
      <c r="C733" s="216"/>
      <c r="D733" s="235" t="str">
        <f>IFERROR(IF(ISBLANK(C733),"",_xlfn.XLOOKUP(C733,'Awards &gt; 50000'!$H$13:$H$1200,'Awards &gt; 50000'!$G$13:$G$1200,"Not Found",0,1)),"Not Found")</f>
        <v/>
      </c>
      <c r="E733" s="235" t="str">
        <f>IFERROR(IF(ISBLANK(C733),"",VLOOKUP(C733,'Awards &gt; 50000'!$H$13:$I$1200,2,FALSE)),"Not Found")</f>
        <v/>
      </c>
      <c r="F733" s="215"/>
      <c r="G733" s="215"/>
      <c r="H733" s="186"/>
    </row>
    <row r="734" spans="1:8" ht="12.75" customHeight="1" x14ac:dyDescent="0.35">
      <c r="A734" s="218"/>
      <c r="B734" s="218"/>
      <c r="C734" s="216"/>
      <c r="D734" s="235" t="str">
        <f>IFERROR(IF(ISBLANK(C734),"",_xlfn.XLOOKUP(C734,'Awards &gt; 50000'!$H$13:$H$1200,'Awards &gt; 50000'!$G$13:$G$1200,"Not Found",0,1)),"Not Found")</f>
        <v/>
      </c>
      <c r="E734" s="235" t="str">
        <f>IFERROR(IF(ISBLANK(C734),"",VLOOKUP(C734,'Awards &gt; 50000'!$H$13:$I$1200,2,FALSE)),"Not Found")</f>
        <v/>
      </c>
      <c r="F734" s="215"/>
      <c r="G734" s="215"/>
      <c r="H734" s="186"/>
    </row>
    <row r="735" spans="1:8" ht="12.75" customHeight="1" x14ac:dyDescent="0.35">
      <c r="A735" s="218"/>
      <c r="B735" s="218"/>
      <c r="C735" s="216"/>
      <c r="D735" s="235" t="str">
        <f>IFERROR(IF(ISBLANK(C735),"",_xlfn.XLOOKUP(C735,'Awards &gt; 50000'!$H$13:$H$1200,'Awards &gt; 50000'!$G$13:$G$1200,"Not Found",0,1)),"Not Found")</f>
        <v/>
      </c>
      <c r="E735" s="235" t="str">
        <f>IFERROR(IF(ISBLANK(C735),"",VLOOKUP(C735,'Awards &gt; 50000'!$H$13:$I$1200,2,FALSE)),"Not Found")</f>
        <v/>
      </c>
      <c r="F735" s="215"/>
      <c r="G735" s="215"/>
      <c r="H735" s="186"/>
    </row>
    <row r="736" spans="1:8" ht="12.75" customHeight="1" x14ac:dyDescent="0.35">
      <c r="A736" s="218"/>
      <c r="B736" s="218"/>
      <c r="C736" s="216"/>
      <c r="D736" s="235" t="str">
        <f>IFERROR(IF(ISBLANK(C736),"",_xlfn.XLOOKUP(C736,'Awards &gt; 50000'!$H$13:$H$1200,'Awards &gt; 50000'!$G$13:$G$1200,"Not Found",0,1)),"Not Found")</f>
        <v/>
      </c>
      <c r="E736" s="235" t="str">
        <f>IFERROR(IF(ISBLANK(C736),"",VLOOKUP(C736,'Awards &gt; 50000'!$H$13:$I$1200,2,FALSE)),"Not Found")</f>
        <v/>
      </c>
      <c r="F736" s="215"/>
      <c r="G736" s="215"/>
      <c r="H736" s="186"/>
    </row>
    <row r="737" spans="1:8" ht="12.75" customHeight="1" x14ac:dyDescent="0.35">
      <c r="A737" s="218"/>
      <c r="B737" s="218"/>
      <c r="C737" s="216"/>
      <c r="D737" s="235" t="str">
        <f>IFERROR(IF(ISBLANK(C737),"",_xlfn.XLOOKUP(C737,'Awards &gt; 50000'!$H$13:$H$1200,'Awards &gt; 50000'!$G$13:$G$1200,"Not Found",0,1)),"Not Found")</f>
        <v/>
      </c>
      <c r="E737" s="235" t="str">
        <f>IFERROR(IF(ISBLANK(C737),"",VLOOKUP(C737,'Awards &gt; 50000'!$H$13:$I$1200,2,FALSE)),"Not Found")</f>
        <v/>
      </c>
      <c r="F737" s="215"/>
      <c r="G737" s="215"/>
      <c r="H737" s="186"/>
    </row>
    <row r="738" spans="1:8" ht="12.75" customHeight="1" x14ac:dyDescent="0.35">
      <c r="A738" s="218"/>
      <c r="B738" s="218"/>
      <c r="C738" s="216"/>
      <c r="D738" s="235" t="str">
        <f>IFERROR(IF(ISBLANK(C738),"",_xlfn.XLOOKUP(C738,'Awards &gt; 50000'!$H$13:$H$1200,'Awards &gt; 50000'!$G$13:$G$1200,"Not Found",0,1)),"Not Found")</f>
        <v/>
      </c>
      <c r="E738" s="235" t="str">
        <f>IFERROR(IF(ISBLANK(C738),"",VLOOKUP(C738,'Awards &gt; 50000'!$H$13:$I$1200,2,FALSE)),"Not Found")</f>
        <v/>
      </c>
      <c r="F738" s="215"/>
      <c r="G738" s="215"/>
      <c r="H738" s="186"/>
    </row>
    <row r="739" spans="1:8" ht="12.75" customHeight="1" x14ac:dyDescent="0.35">
      <c r="A739" s="218"/>
      <c r="B739" s="218"/>
      <c r="C739" s="216"/>
      <c r="D739" s="235" t="str">
        <f>IFERROR(IF(ISBLANK(C739),"",_xlfn.XLOOKUP(C739,'Awards &gt; 50000'!$H$13:$H$1200,'Awards &gt; 50000'!$G$13:$G$1200,"Not Found",0,1)),"Not Found")</f>
        <v/>
      </c>
      <c r="E739" s="235" t="str">
        <f>IFERROR(IF(ISBLANK(C739),"",VLOOKUP(C739,'Awards &gt; 50000'!$H$13:$I$1200,2,FALSE)),"Not Found")</f>
        <v/>
      </c>
      <c r="F739" s="215"/>
      <c r="G739" s="215"/>
      <c r="H739" s="186"/>
    </row>
    <row r="740" spans="1:8" ht="12.75" customHeight="1" x14ac:dyDescent="0.35">
      <c r="A740" s="218"/>
      <c r="B740" s="218"/>
      <c r="C740" s="216"/>
      <c r="D740" s="235" t="str">
        <f>IFERROR(IF(ISBLANK(C740),"",_xlfn.XLOOKUP(C740,'Awards &gt; 50000'!$H$13:$H$1200,'Awards &gt; 50000'!$G$13:$G$1200,"Not Found",0,1)),"Not Found")</f>
        <v/>
      </c>
      <c r="E740" s="235" t="str">
        <f>IFERROR(IF(ISBLANK(C740),"",VLOOKUP(C740,'Awards &gt; 50000'!$H$13:$I$1200,2,FALSE)),"Not Found")</f>
        <v/>
      </c>
      <c r="F740" s="215"/>
      <c r="G740" s="215"/>
      <c r="H740" s="186"/>
    </row>
    <row r="741" spans="1:8" ht="12.75" customHeight="1" x14ac:dyDescent="0.35">
      <c r="A741" s="218"/>
      <c r="B741" s="218"/>
      <c r="C741" s="216"/>
      <c r="D741" s="235" t="str">
        <f>IFERROR(IF(ISBLANK(C741),"",_xlfn.XLOOKUP(C741,'Awards &gt; 50000'!$H$13:$H$1200,'Awards &gt; 50000'!$G$13:$G$1200,"Not Found",0,1)),"Not Found")</f>
        <v/>
      </c>
      <c r="E741" s="235" t="str">
        <f>IFERROR(IF(ISBLANK(C741),"",VLOOKUP(C741,'Awards &gt; 50000'!$H$13:$I$1200,2,FALSE)),"Not Found")</f>
        <v/>
      </c>
      <c r="F741" s="215"/>
      <c r="G741" s="215"/>
      <c r="H741" s="186"/>
    </row>
    <row r="742" spans="1:8" ht="12.75" customHeight="1" x14ac:dyDescent="0.35">
      <c r="A742" s="218"/>
      <c r="B742" s="218"/>
      <c r="C742" s="216"/>
      <c r="D742" s="235" t="str">
        <f>IFERROR(IF(ISBLANK(C742),"",_xlfn.XLOOKUP(C742,'Awards &gt; 50000'!$H$13:$H$1200,'Awards &gt; 50000'!$G$13:$G$1200,"Not Found",0,1)),"Not Found")</f>
        <v/>
      </c>
      <c r="E742" s="235" t="str">
        <f>IFERROR(IF(ISBLANK(C742),"",VLOOKUP(C742,'Awards &gt; 50000'!$H$13:$I$1200,2,FALSE)),"Not Found")</f>
        <v/>
      </c>
      <c r="F742" s="215"/>
      <c r="G742" s="215"/>
      <c r="H742" s="186"/>
    </row>
    <row r="743" spans="1:8" ht="12.75" customHeight="1" x14ac:dyDescent="0.35">
      <c r="A743" s="218"/>
      <c r="B743" s="218"/>
      <c r="C743" s="216"/>
      <c r="D743" s="235" t="str">
        <f>IFERROR(IF(ISBLANK(C743),"",_xlfn.XLOOKUP(C743,'Awards &gt; 50000'!$H$13:$H$1200,'Awards &gt; 50000'!$G$13:$G$1200,"Not Found",0,1)),"Not Found")</f>
        <v/>
      </c>
      <c r="E743" s="235" t="str">
        <f>IFERROR(IF(ISBLANK(C743),"",VLOOKUP(C743,'Awards &gt; 50000'!$H$13:$I$1200,2,FALSE)),"Not Found")</f>
        <v/>
      </c>
      <c r="F743" s="215"/>
      <c r="G743" s="215"/>
      <c r="H743" s="186"/>
    </row>
    <row r="744" spans="1:8" ht="12.75" customHeight="1" x14ac:dyDescent="0.35">
      <c r="A744" s="218"/>
      <c r="B744" s="218"/>
      <c r="C744" s="216"/>
      <c r="D744" s="235" t="str">
        <f>IFERROR(IF(ISBLANK(C744),"",_xlfn.XLOOKUP(C744,'Awards &gt; 50000'!$H$13:$H$1200,'Awards &gt; 50000'!$G$13:$G$1200,"Not Found",0,1)),"Not Found")</f>
        <v/>
      </c>
      <c r="E744" s="235" t="str">
        <f>IFERROR(IF(ISBLANK(C744),"",VLOOKUP(C744,'Awards &gt; 50000'!$H$13:$I$1200,2,FALSE)),"Not Found")</f>
        <v/>
      </c>
      <c r="F744" s="215"/>
      <c r="G744" s="215"/>
      <c r="H744" s="186"/>
    </row>
    <row r="745" spans="1:8" ht="12.75" customHeight="1" x14ac:dyDescent="0.35">
      <c r="A745" s="218"/>
      <c r="B745" s="218"/>
      <c r="C745" s="216"/>
      <c r="D745" s="235" t="str">
        <f>IFERROR(IF(ISBLANK(C745),"",_xlfn.XLOOKUP(C745,'Awards &gt; 50000'!$H$13:$H$1200,'Awards &gt; 50000'!$G$13:$G$1200,"Not Found",0,1)),"Not Found")</f>
        <v/>
      </c>
      <c r="E745" s="235" t="str">
        <f>IFERROR(IF(ISBLANK(C745),"",VLOOKUP(C745,'Awards &gt; 50000'!$H$13:$I$1200,2,FALSE)),"Not Found")</f>
        <v/>
      </c>
      <c r="F745" s="215"/>
      <c r="G745" s="215"/>
      <c r="H745" s="186"/>
    </row>
    <row r="746" spans="1:8" ht="12.75" customHeight="1" x14ac:dyDescent="0.35">
      <c r="A746" s="218"/>
      <c r="B746" s="218"/>
      <c r="C746" s="216"/>
      <c r="D746" s="235" t="str">
        <f>IFERROR(IF(ISBLANK(C746),"",_xlfn.XLOOKUP(C746,'Awards &gt; 50000'!$H$13:$H$1200,'Awards &gt; 50000'!$G$13:$G$1200,"Not Found",0,1)),"Not Found")</f>
        <v/>
      </c>
      <c r="E746" s="235" t="str">
        <f>IFERROR(IF(ISBLANK(C746),"",VLOOKUP(C746,'Awards &gt; 50000'!$H$13:$I$1200,2,FALSE)),"Not Found")</f>
        <v/>
      </c>
      <c r="F746" s="215"/>
      <c r="G746" s="215"/>
      <c r="H746" s="186"/>
    </row>
    <row r="747" spans="1:8" ht="12.75" customHeight="1" x14ac:dyDescent="0.35">
      <c r="A747" s="218"/>
      <c r="B747" s="218"/>
      <c r="C747" s="216"/>
      <c r="D747" s="235" t="str">
        <f>IFERROR(IF(ISBLANK(C747),"",_xlfn.XLOOKUP(C747,'Awards &gt; 50000'!$H$13:$H$1200,'Awards &gt; 50000'!$G$13:$G$1200,"Not Found",0,1)),"Not Found")</f>
        <v/>
      </c>
      <c r="E747" s="235" t="str">
        <f>IFERROR(IF(ISBLANK(C747),"",VLOOKUP(C747,'Awards &gt; 50000'!$H$13:$I$1200,2,FALSE)),"Not Found")</f>
        <v/>
      </c>
      <c r="F747" s="215"/>
      <c r="G747" s="215"/>
      <c r="H747" s="186"/>
    </row>
    <row r="748" spans="1:8" ht="12.75" customHeight="1" x14ac:dyDescent="0.35">
      <c r="A748" s="218"/>
      <c r="B748" s="218"/>
      <c r="C748" s="216"/>
      <c r="D748" s="235" t="str">
        <f>IFERROR(IF(ISBLANK(C748),"",_xlfn.XLOOKUP(C748,'Awards &gt; 50000'!$H$13:$H$1200,'Awards &gt; 50000'!$G$13:$G$1200,"Not Found",0,1)),"Not Found")</f>
        <v/>
      </c>
      <c r="E748" s="235" t="str">
        <f>IFERROR(IF(ISBLANK(C748),"",VLOOKUP(C748,'Awards &gt; 50000'!$H$13:$I$1200,2,FALSE)),"Not Found")</f>
        <v/>
      </c>
      <c r="F748" s="215"/>
      <c r="G748" s="215"/>
      <c r="H748" s="186"/>
    </row>
    <row r="749" spans="1:8" ht="12.75" customHeight="1" x14ac:dyDescent="0.35">
      <c r="A749" s="218"/>
      <c r="B749" s="218"/>
      <c r="C749" s="216"/>
      <c r="D749" s="235" t="str">
        <f>IFERROR(IF(ISBLANK(C749),"",_xlfn.XLOOKUP(C749,'Awards &gt; 50000'!$H$13:$H$1200,'Awards &gt; 50000'!$G$13:$G$1200,"Not Found",0,1)),"Not Found")</f>
        <v/>
      </c>
      <c r="E749" s="235" t="str">
        <f>IFERROR(IF(ISBLANK(C749),"",VLOOKUP(C749,'Awards &gt; 50000'!$H$13:$I$1200,2,FALSE)),"Not Found")</f>
        <v/>
      </c>
      <c r="F749" s="215"/>
      <c r="G749" s="215"/>
      <c r="H749" s="186"/>
    </row>
    <row r="750" spans="1:8" ht="12.75" customHeight="1" x14ac:dyDescent="0.35">
      <c r="A750" s="218"/>
      <c r="B750" s="218"/>
      <c r="C750" s="216"/>
      <c r="D750" s="235" t="str">
        <f>IFERROR(IF(ISBLANK(C750),"",_xlfn.XLOOKUP(C750,'Awards &gt; 50000'!$H$13:$H$1200,'Awards &gt; 50000'!$G$13:$G$1200,"Not Found",0,1)),"Not Found")</f>
        <v/>
      </c>
      <c r="E750" s="235" t="str">
        <f>IFERROR(IF(ISBLANK(C750),"",VLOOKUP(C750,'Awards &gt; 50000'!$H$13:$I$1200,2,FALSE)),"Not Found")</f>
        <v/>
      </c>
      <c r="F750" s="215"/>
      <c r="G750" s="215"/>
      <c r="H750" s="186"/>
    </row>
    <row r="751" spans="1:8" ht="12.75" customHeight="1" x14ac:dyDescent="0.35">
      <c r="A751" s="218"/>
      <c r="B751" s="218"/>
      <c r="C751" s="216"/>
      <c r="D751" s="235" t="str">
        <f>IFERROR(IF(ISBLANK(C751),"",_xlfn.XLOOKUP(C751,'Awards &gt; 50000'!$H$13:$H$1200,'Awards &gt; 50000'!$G$13:$G$1200,"Not Found",0,1)),"Not Found")</f>
        <v/>
      </c>
      <c r="E751" s="235" t="str">
        <f>IFERROR(IF(ISBLANK(C751),"",VLOOKUP(C751,'Awards &gt; 50000'!$H$13:$I$1200,2,FALSE)),"Not Found")</f>
        <v/>
      </c>
      <c r="F751" s="215"/>
      <c r="G751" s="215"/>
      <c r="H751" s="186"/>
    </row>
    <row r="752" spans="1:8" ht="12.75" customHeight="1" x14ac:dyDescent="0.35">
      <c r="A752" s="218"/>
      <c r="B752" s="218"/>
      <c r="C752" s="216"/>
      <c r="D752" s="235" t="str">
        <f>IFERROR(IF(ISBLANK(C752),"",_xlfn.XLOOKUP(C752,'Awards &gt; 50000'!$H$13:$H$1200,'Awards &gt; 50000'!$G$13:$G$1200,"Not Found",0,1)),"Not Found")</f>
        <v/>
      </c>
      <c r="E752" s="235" t="str">
        <f>IFERROR(IF(ISBLANK(C752),"",VLOOKUP(C752,'Awards &gt; 50000'!$H$13:$I$1200,2,FALSE)),"Not Found")</f>
        <v/>
      </c>
      <c r="F752" s="215"/>
      <c r="G752" s="215"/>
      <c r="H752" s="186"/>
    </row>
    <row r="753" spans="1:8" ht="12.75" customHeight="1" x14ac:dyDescent="0.35">
      <c r="A753" s="218"/>
      <c r="B753" s="218"/>
      <c r="C753" s="216"/>
      <c r="D753" s="235" t="str">
        <f>IFERROR(IF(ISBLANK(C753),"",_xlfn.XLOOKUP(C753,'Awards &gt; 50000'!$H$13:$H$1200,'Awards &gt; 50000'!$G$13:$G$1200,"Not Found",0,1)),"Not Found")</f>
        <v/>
      </c>
      <c r="E753" s="235" t="str">
        <f>IFERROR(IF(ISBLANK(C753),"",VLOOKUP(C753,'Awards &gt; 50000'!$H$13:$I$1200,2,FALSE)),"Not Found")</f>
        <v/>
      </c>
      <c r="F753" s="215"/>
      <c r="G753" s="215"/>
      <c r="H753" s="186"/>
    </row>
    <row r="754" spans="1:8" ht="12.75" customHeight="1" x14ac:dyDescent="0.35">
      <c r="A754" s="218"/>
      <c r="B754" s="218"/>
      <c r="C754" s="216"/>
      <c r="D754" s="235" t="str">
        <f>IFERROR(IF(ISBLANK(C754),"",_xlfn.XLOOKUP(C754,'Awards &gt; 50000'!$H$13:$H$1200,'Awards &gt; 50000'!$G$13:$G$1200,"Not Found",0,1)),"Not Found")</f>
        <v/>
      </c>
      <c r="E754" s="235" t="str">
        <f>IFERROR(IF(ISBLANK(C754),"",VLOOKUP(C754,'Awards &gt; 50000'!$H$13:$I$1200,2,FALSE)),"Not Found")</f>
        <v/>
      </c>
      <c r="F754" s="215"/>
      <c r="G754" s="215"/>
      <c r="H754" s="186"/>
    </row>
    <row r="755" spans="1:8" ht="12.75" customHeight="1" x14ac:dyDescent="0.35">
      <c r="A755" s="218"/>
      <c r="B755" s="218"/>
      <c r="C755" s="216"/>
      <c r="D755" s="235" t="str">
        <f>IFERROR(IF(ISBLANK(C755),"",_xlfn.XLOOKUP(C755,'Awards &gt; 50000'!$H$13:$H$1200,'Awards &gt; 50000'!$G$13:$G$1200,"Not Found",0,1)),"Not Found")</f>
        <v/>
      </c>
      <c r="E755" s="235" t="str">
        <f>IFERROR(IF(ISBLANK(C755),"",VLOOKUP(C755,'Awards &gt; 50000'!$H$13:$I$1200,2,FALSE)),"Not Found")</f>
        <v/>
      </c>
      <c r="F755" s="215"/>
      <c r="G755" s="215"/>
      <c r="H755" s="186"/>
    </row>
    <row r="756" spans="1:8" ht="12.75" customHeight="1" x14ac:dyDescent="0.35">
      <c r="A756" s="218"/>
      <c r="B756" s="218"/>
      <c r="C756" s="216"/>
      <c r="D756" s="235" t="str">
        <f>IFERROR(IF(ISBLANK(C756),"",_xlfn.XLOOKUP(C756,'Awards &gt; 50000'!$H$13:$H$1200,'Awards &gt; 50000'!$G$13:$G$1200,"Not Found",0,1)),"Not Found")</f>
        <v/>
      </c>
      <c r="E756" s="235" t="str">
        <f>IFERROR(IF(ISBLANK(C756),"",VLOOKUP(C756,'Awards &gt; 50000'!$H$13:$I$1200,2,FALSE)),"Not Found")</f>
        <v/>
      </c>
      <c r="F756" s="215"/>
      <c r="G756" s="215"/>
      <c r="H756" s="186"/>
    </row>
    <row r="757" spans="1:8" ht="12.75" customHeight="1" x14ac:dyDescent="0.35">
      <c r="A757" s="218"/>
      <c r="B757" s="218"/>
      <c r="C757" s="216"/>
      <c r="D757" s="235" t="str">
        <f>IFERROR(IF(ISBLANK(C757),"",_xlfn.XLOOKUP(C757,'Awards &gt; 50000'!$H$13:$H$1200,'Awards &gt; 50000'!$G$13:$G$1200,"Not Found",0,1)),"Not Found")</f>
        <v/>
      </c>
      <c r="E757" s="235" t="str">
        <f>IFERROR(IF(ISBLANK(C757),"",VLOOKUP(C757,'Awards &gt; 50000'!$H$13:$I$1200,2,FALSE)),"Not Found")</f>
        <v/>
      </c>
      <c r="F757" s="215"/>
      <c r="G757" s="215"/>
      <c r="H757" s="186"/>
    </row>
    <row r="758" spans="1:8" ht="12.75" customHeight="1" x14ac:dyDescent="0.35">
      <c r="A758" s="218"/>
      <c r="B758" s="218"/>
      <c r="C758" s="216"/>
      <c r="D758" s="235" t="str">
        <f>IFERROR(IF(ISBLANK(C758),"",_xlfn.XLOOKUP(C758,'Awards &gt; 50000'!$H$13:$H$1200,'Awards &gt; 50000'!$G$13:$G$1200,"Not Found",0,1)),"Not Found")</f>
        <v/>
      </c>
      <c r="E758" s="235" t="str">
        <f>IFERROR(IF(ISBLANK(C758),"",VLOOKUP(C758,'Awards &gt; 50000'!$H$13:$I$1200,2,FALSE)),"Not Found")</f>
        <v/>
      </c>
      <c r="F758" s="215"/>
      <c r="G758" s="215"/>
      <c r="H758" s="186"/>
    </row>
    <row r="759" spans="1:8" ht="12.75" customHeight="1" x14ac:dyDescent="0.35">
      <c r="A759" s="218"/>
      <c r="B759" s="218"/>
      <c r="C759" s="216"/>
      <c r="D759" s="235" t="str">
        <f>IFERROR(IF(ISBLANK(C759),"",_xlfn.XLOOKUP(C759,'Awards &gt; 50000'!$H$13:$H$1200,'Awards &gt; 50000'!$G$13:$G$1200,"Not Found",0,1)),"Not Found")</f>
        <v/>
      </c>
      <c r="E759" s="235" t="str">
        <f>IFERROR(IF(ISBLANK(C759),"",VLOOKUP(C759,'Awards &gt; 50000'!$H$13:$I$1200,2,FALSE)),"Not Found")</f>
        <v/>
      </c>
      <c r="F759" s="215"/>
      <c r="G759" s="215"/>
      <c r="H759" s="186"/>
    </row>
    <row r="760" spans="1:8" ht="12.75" customHeight="1" x14ac:dyDescent="0.35">
      <c r="A760" s="218"/>
      <c r="B760" s="218"/>
      <c r="C760" s="216"/>
      <c r="D760" s="235" t="str">
        <f>IFERROR(IF(ISBLANK(C760),"",_xlfn.XLOOKUP(C760,'Awards &gt; 50000'!$H$13:$H$1200,'Awards &gt; 50000'!$G$13:$G$1200,"Not Found",0,1)),"Not Found")</f>
        <v/>
      </c>
      <c r="E760" s="235" t="str">
        <f>IFERROR(IF(ISBLANK(C760),"",VLOOKUP(C760,'Awards &gt; 50000'!$H$13:$I$1200,2,FALSE)),"Not Found")</f>
        <v/>
      </c>
      <c r="F760" s="215"/>
      <c r="G760" s="215"/>
      <c r="H760" s="186"/>
    </row>
    <row r="761" spans="1:8" ht="12.75" customHeight="1" x14ac:dyDescent="0.35">
      <c r="A761" s="218"/>
      <c r="B761" s="218"/>
      <c r="C761" s="216"/>
      <c r="D761" s="235" t="str">
        <f>IFERROR(IF(ISBLANK(C761),"",_xlfn.XLOOKUP(C761,'Awards &gt; 50000'!$H$13:$H$1200,'Awards &gt; 50000'!$G$13:$G$1200,"Not Found",0,1)),"Not Found")</f>
        <v/>
      </c>
      <c r="E761" s="235" t="str">
        <f>IFERROR(IF(ISBLANK(C761),"",VLOOKUP(C761,'Awards &gt; 50000'!$H$13:$I$1200,2,FALSE)),"Not Found")</f>
        <v/>
      </c>
      <c r="F761" s="215"/>
      <c r="G761" s="215"/>
      <c r="H761" s="186"/>
    </row>
    <row r="762" spans="1:8" ht="12.75" customHeight="1" x14ac:dyDescent="0.35">
      <c r="A762" s="218"/>
      <c r="B762" s="218"/>
      <c r="C762" s="216"/>
      <c r="D762" s="235" t="str">
        <f>IFERROR(IF(ISBLANK(C762),"",_xlfn.XLOOKUP(C762,'Awards &gt; 50000'!$H$13:$H$1200,'Awards &gt; 50000'!$G$13:$G$1200,"Not Found",0,1)),"Not Found")</f>
        <v/>
      </c>
      <c r="E762" s="235" t="str">
        <f>IFERROR(IF(ISBLANK(C762),"",VLOOKUP(C762,'Awards &gt; 50000'!$H$13:$I$1200,2,FALSE)),"Not Found")</f>
        <v/>
      </c>
      <c r="F762" s="215"/>
      <c r="G762" s="215"/>
      <c r="H762" s="186"/>
    </row>
    <row r="763" spans="1:8" ht="12.75" customHeight="1" x14ac:dyDescent="0.35">
      <c r="A763" s="218"/>
      <c r="B763" s="218"/>
      <c r="C763" s="216"/>
      <c r="D763" s="235" t="str">
        <f>IFERROR(IF(ISBLANK(C763),"",_xlfn.XLOOKUP(C763,'Awards &gt; 50000'!$H$13:$H$1200,'Awards &gt; 50000'!$G$13:$G$1200,"Not Found",0,1)),"Not Found")</f>
        <v/>
      </c>
      <c r="E763" s="235" t="str">
        <f>IFERROR(IF(ISBLANK(C763),"",VLOOKUP(C763,'Awards &gt; 50000'!$H$13:$I$1200,2,FALSE)),"Not Found")</f>
        <v/>
      </c>
      <c r="F763" s="215"/>
      <c r="G763" s="215"/>
      <c r="H763" s="186"/>
    </row>
    <row r="764" spans="1:8" ht="12.75" customHeight="1" x14ac:dyDescent="0.35">
      <c r="A764" s="218"/>
      <c r="B764" s="218"/>
      <c r="C764" s="216"/>
      <c r="D764" s="235" t="str">
        <f>IFERROR(IF(ISBLANK(C764),"",_xlfn.XLOOKUP(C764,'Awards &gt; 50000'!$H$13:$H$1200,'Awards &gt; 50000'!$G$13:$G$1200,"Not Found",0,1)),"Not Found")</f>
        <v/>
      </c>
      <c r="E764" s="235" t="str">
        <f>IFERROR(IF(ISBLANK(C764),"",VLOOKUP(C764,'Awards &gt; 50000'!$H$13:$I$1200,2,FALSE)),"Not Found")</f>
        <v/>
      </c>
      <c r="F764" s="215"/>
      <c r="G764" s="215"/>
      <c r="H764" s="186"/>
    </row>
    <row r="765" spans="1:8" ht="12.75" customHeight="1" x14ac:dyDescent="0.35">
      <c r="A765" s="218"/>
      <c r="B765" s="218"/>
      <c r="C765" s="216"/>
      <c r="D765" s="235" t="str">
        <f>IFERROR(IF(ISBLANK(C765),"",_xlfn.XLOOKUP(C765,'Awards &gt; 50000'!$H$13:$H$1200,'Awards &gt; 50000'!$G$13:$G$1200,"Not Found",0,1)),"Not Found")</f>
        <v/>
      </c>
      <c r="E765" s="235" t="str">
        <f>IFERROR(IF(ISBLANK(C765),"",VLOOKUP(C765,'Awards &gt; 50000'!$H$13:$I$1200,2,FALSE)),"Not Found")</f>
        <v/>
      </c>
      <c r="F765" s="215"/>
      <c r="G765" s="215"/>
      <c r="H765" s="186"/>
    </row>
    <row r="766" spans="1:8" ht="12.75" customHeight="1" x14ac:dyDescent="0.35">
      <c r="A766" s="218"/>
      <c r="B766" s="218"/>
      <c r="C766" s="216"/>
      <c r="D766" s="235" t="str">
        <f>IFERROR(IF(ISBLANK(C766),"",_xlfn.XLOOKUP(C766,'Awards &gt; 50000'!$H$13:$H$1200,'Awards &gt; 50000'!$G$13:$G$1200,"Not Found",0,1)),"Not Found")</f>
        <v/>
      </c>
      <c r="E766" s="235" t="str">
        <f>IFERROR(IF(ISBLANK(C766),"",VLOOKUP(C766,'Awards &gt; 50000'!$H$13:$I$1200,2,FALSE)),"Not Found")</f>
        <v/>
      </c>
      <c r="F766" s="215"/>
      <c r="G766" s="215"/>
      <c r="H766" s="186"/>
    </row>
    <row r="767" spans="1:8" ht="12.75" customHeight="1" x14ac:dyDescent="0.35">
      <c r="A767" s="218"/>
      <c r="B767" s="218"/>
      <c r="C767" s="216"/>
      <c r="D767" s="235" t="str">
        <f>IFERROR(IF(ISBLANK(C767),"",_xlfn.XLOOKUP(C767,'Awards &gt; 50000'!$H$13:$H$1200,'Awards &gt; 50000'!$G$13:$G$1200,"Not Found",0,1)),"Not Found")</f>
        <v/>
      </c>
      <c r="E767" s="235" t="str">
        <f>IFERROR(IF(ISBLANK(C767),"",VLOOKUP(C767,'Awards &gt; 50000'!$H$13:$I$1200,2,FALSE)),"Not Found")</f>
        <v/>
      </c>
      <c r="F767" s="215"/>
      <c r="G767" s="215"/>
      <c r="H767" s="186"/>
    </row>
    <row r="768" spans="1:8" ht="12.75" customHeight="1" x14ac:dyDescent="0.35">
      <c r="A768" s="218"/>
      <c r="B768" s="218"/>
      <c r="C768" s="216"/>
      <c r="D768" s="235" t="str">
        <f>IFERROR(IF(ISBLANK(C768),"",_xlfn.XLOOKUP(C768,'Awards &gt; 50000'!$H$13:$H$1200,'Awards &gt; 50000'!$G$13:$G$1200,"Not Found",0,1)),"Not Found")</f>
        <v/>
      </c>
      <c r="E768" s="235" t="str">
        <f>IFERROR(IF(ISBLANK(C768),"",VLOOKUP(C768,'Awards &gt; 50000'!$H$13:$I$1200,2,FALSE)),"Not Found")</f>
        <v/>
      </c>
      <c r="F768" s="215"/>
      <c r="G768" s="215"/>
      <c r="H768" s="186"/>
    </row>
    <row r="769" spans="1:8" ht="12.75" customHeight="1" x14ac:dyDescent="0.35">
      <c r="A769" s="218"/>
      <c r="B769" s="218"/>
      <c r="C769" s="216"/>
      <c r="D769" s="235" t="str">
        <f>IFERROR(IF(ISBLANK(C769),"",_xlfn.XLOOKUP(C769,'Awards &gt; 50000'!$H$13:$H$1200,'Awards &gt; 50000'!$G$13:$G$1200,"Not Found",0,1)),"Not Found")</f>
        <v/>
      </c>
      <c r="E769" s="235" t="str">
        <f>IFERROR(IF(ISBLANK(C769),"",VLOOKUP(C769,'Awards &gt; 50000'!$H$13:$I$1200,2,FALSE)),"Not Found")</f>
        <v/>
      </c>
      <c r="F769" s="215"/>
      <c r="G769" s="215"/>
      <c r="H769" s="186"/>
    </row>
    <row r="770" spans="1:8" ht="12.75" customHeight="1" x14ac:dyDescent="0.35">
      <c r="A770" s="218"/>
      <c r="B770" s="218"/>
      <c r="C770" s="216"/>
      <c r="D770" s="235" t="str">
        <f>IFERROR(IF(ISBLANK(C770),"",_xlfn.XLOOKUP(C770,'Awards &gt; 50000'!$H$13:$H$1200,'Awards &gt; 50000'!$G$13:$G$1200,"Not Found",0,1)),"Not Found")</f>
        <v/>
      </c>
      <c r="E770" s="235" t="str">
        <f>IFERROR(IF(ISBLANK(C770),"",VLOOKUP(C770,'Awards &gt; 50000'!$H$13:$I$1200,2,FALSE)),"Not Found")</f>
        <v/>
      </c>
      <c r="F770" s="215"/>
      <c r="G770" s="215"/>
      <c r="H770" s="186"/>
    </row>
    <row r="771" spans="1:8" ht="12.75" customHeight="1" x14ac:dyDescent="0.35">
      <c r="A771" s="218"/>
      <c r="B771" s="218"/>
      <c r="C771" s="216"/>
      <c r="D771" s="235" t="str">
        <f>IFERROR(IF(ISBLANK(C771),"",_xlfn.XLOOKUP(C771,'Awards &gt; 50000'!$H$13:$H$1200,'Awards &gt; 50000'!$G$13:$G$1200,"Not Found",0,1)),"Not Found")</f>
        <v/>
      </c>
      <c r="E771" s="235" t="str">
        <f>IFERROR(IF(ISBLANK(C771),"",VLOOKUP(C771,'Awards &gt; 50000'!$H$13:$I$1200,2,FALSE)),"Not Found")</f>
        <v/>
      </c>
      <c r="F771" s="215"/>
      <c r="G771" s="215"/>
      <c r="H771" s="186"/>
    </row>
    <row r="772" spans="1:8" ht="12.75" customHeight="1" x14ac:dyDescent="0.35">
      <c r="A772" s="218"/>
      <c r="B772" s="218"/>
      <c r="C772" s="216"/>
      <c r="D772" s="235" t="str">
        <f>IFERROR(IF(ISBLANK(C772),"",_xlfn.XLOOKUP(C772,'Awards &gt; 50000'!$H$13:$H$1200,'Awards &gt; 50000'!$G$13:$G$1200,"Not Found",0,1)),"Not Found")</f>
        <v/>
      </c>
      <c r="E772" s="235" t="str">
        <f>IFERROR(IF(ISBLANK(C772),"",VLOOKUP(C772,'Awards &gt; 50000'!$H$13:$I$1200,2,FALSE)),"Not Found")</f>
        <v/>
      </c>
      <c r="F772" s="215"/>
      <c r="G772" s="215"/>
      <c r="H772" s="186"/>
    </row>
    <row r="773" spans="1:8" ht="12.75" customHeight="1" x14ac:dyDescent="0.35">
      <c r="A773" s="218"/>
      <c r="B773" s="218"/>
      <c r="C773" s="216"/>
      <c r="D773" s="235" t="str">
        <f>IFERROR(IF(ISBLANK(C773),"",_xlfn.XLOOKUP(C773,'Awards &gt; 50000'!$H$13:$H$1200,'Awards &gt; 50000'!$G$13:$G$1200,"Not Found",0,1)),"Not Found")</f>
        <v/>
      </c>
      <c r="E773" s="235" t="str">
        <f>IFERROR(IF(ISBLANK(C773),"",VLOOKUP(C773,'Awards &gt; 50000'!$H$13:$I$1200,2,FALSE)),"Not Found")</f>
        <v/>
      </c>
      <c r="F773" s="215"/>
      <c r="G773" s="215"/>
      <c r="H773" s="186"/>
    </row>
    <row r="774" spans="1:8" ht="12.75" customHeight="1" x14ac:dyDescent="0.35">
      <c r="A774" s="218"/>
      <c r="B774" s="218"/>
      <c r="C774" s="216"/>
      <c r="D774" s="235" t="str">
        <f>IFERROR(IF(ISBLANK(C774),"",_xlfn.XLOOKUP(C774,'Awards &gt; 50000'!$H$13:$H$1200,'Awards &gt; 50000'!$G$13:$G$1200,"Not Found",0,1)),"Not Found")</f>
        <v/>
      </c>
      <c r="E774" s="235" t="str">
        <f>IFERROR(IF(ISBLANK(C774),"",VLOOKUP(C774,'Awards &gt; 50000'!$H$13:$I$1200,2,FALSE)),"Not Found")</f>
        <v/>
      </c>
      <c r="F774" s="215"/>
      <c r="G774" s="215"/>
      <c r="H774" s="186"/>
    </row>
    <row r="775" spans="1:8" ht="12.75" customHeight="1" x14ac:dyDescent="0.35">
      <c r="A775" s="218"/>
      <c r="B775" s="218"/>
      <c r="C775" s="216"/>
      <c r="D775" s="235" t="str">
        <f>IFERROR(IF(ISBLANK(C775),"",_xlfn.XLOOKUP(C775,'Awards &gt; 50000'!$H$13:$H$1200,'Awards &gt; 50000'!$G$13:$G$1200,"Not Found",0,1)),"Not Found")</f>
        <v/>
      </c>
      <c r="E775" s="235" t="str">
        <f>IFERROR(IF(ISBLANK(C775),"",VLOOKUP(C775,'Awards &gt; 50000'!$H$13:$I$1200,2,FALSE)),"Not Found")</f>
        <v/>
      </c>
      <c r="F775" s="215"/>
      <c r="G775" s="215"/>
      <c r="H775" s="186"/>
    </row>
    <row r="776" spans="1:8" ht="12.75" customHeight="1" x14ac:dyDescent="0.35">
      <c r="A776" s="218"/>
      <c r="B776" s="218"/>
      <c r="C776" s="216"/>
      <c r="D776" s="235" t="str">
        <f>IFERROR(IF(ISBLANK(C776),"",_xlfn.XLOOKUP(C776,'Awards &gt; 50000'!$H$13:$H$1200,'Awards &gt; 50000'!$G$13:$G$1200,"Not Found",0,1)),"Not Found")</f>
        <v/>
      </c>
      <c r="E776" s="235" t="str">
        <f>IFERROR(IF(ISBLANK(C776),"",VLOOKUP(C776,'Awards &gt; 50000'!$H$13:$I$1200,2,FALSE)),"Not Found")</f>
        <v/>
      </c>
      <c r="F776" s="215"/>
      <c r="G776" s="215"/>
      <c r="H776" s="186"/>
    </row>
    <row r="777" spans="1:8" ht="12.75" customHeight="1" x14ac:dyDescent="0.35">
      <c r="A777" s="218"/>
      <c r="B777" s="218"/>
      <c r="C777" s="216"/>
      <c r="D777" s="235" t="str">
        <f>IFERROR(IF(ISBLANK(C777),"",_xlfn.XLOOKUP(C777,'Awards &gt; 50000'!$H$13:$H$1200,'Awards &gt; 50000'!$G$13:$G$1200,"Not Found",0,1)),"Not Found")</f>
        <v/>
      </c>
      <c r="E777" s="235" t="str">
        <f>IFERROR(IF(ISBLANK(C777),"",VLOOKUP(C777,'Awards &gt; 50000'!$H$13:$I$1200,2,FALSE)),"Not Found")</f>
        <v/>
      </c>
      <c r="F777" s="215"/>
      <c r="G777" s="215"/>
      <c r="H777" s="186"/>
    </row>
    <row r="778" spans="1:8" ht="12.75" customHeight="1" x14ac:dyDescent="0.35">
      <c r="A778" s="218"/>
      <c r="B778" s="218"/>
      <c r="C778" s="216"/>
      <c r="D778" s="235" t="str">
        <f>IFERROR(IF(ISBLANK(C778),"",_xlfn.XLOOKUP(C778,'Awards &gt; 50000'!$H$13:$H$1200,'Awards &gt; 50000'!$G$13:$G$1200,"Not Found",0,1)),"Not Found")</f>
        <v/>
      </c>
      <c r="E778" s="235" t="str">
        <f>IFERROR(IF(ISBLANK(C778),"",VLOOKUP(C778,'Awards &gt; 50000'!$H$13:$I$1200,2,FALSE)),"Not Found")</f>
        <v/>
      </c>
      <c r="F778" s="215"/>
      <c r="G778" s="215"/>
      <c r="H778" s="186"/>
    </row>
    <row r="779" spans="1:8" ht="12.75" customHeight="1" x14ac:dyDescent="0.35">
      <c r="A779" s="218"/>
      <c r="B779" s="218"/>
      <c r="C779" s="216"/>
      <c r="D779" s="235" t="str">
        <f>IFERROR(IF(ISBLANK(C779),"",_xlfn.XLOOKUP(C779,'Awards &gt; 50000'!$H$13:$H$1200,'Awards &gt; 50000'!$G$13:$G$1200,"Not Found",0,1)),"Not Found")</f>
        <v/>
      </c>
      <c r="E779" s="235" t="str">
        <f>IFERROR(IF(ISBLANK(C779),"",VLOOKUP(C779,'Awards &gt; 50000'!$H$13:$I$1200,2,FALSE)),"Not Found")</f>
        <v/>
      </c>
      <c r="F779" s="215"/>
      <c r="G779" s="215"/>
      <c r="H779" s="186"/>
    </row>
    <row r="780" spans="1:8" ht="12.75" customHeight="1" x14ac:dyDescent="0.35">
      <c r="A780" s="218"/>
      <c r="B780" s="218"/>
      <c r="C780" s="216"/>
      <c r="D780" s="235" t="str">
        <f>IFERROR(IF(ISBLANK(C780),"",_xlfn.XLOOKUP(C780,'Awards &gt; 50000'!$H$13:$H$1200,'Awards &gt; 50000'!$G$13:$G$1200,"Not Found",0,1)),"Not Found")</f>
        <v/>
      </c>
      <c r="E780" s="235" t="str">
        <f>IFERROR(IF(ISBLANK(C780),"",VLOOKUP(C780,'Awards &gt; 50000'!$H$13:$I$1200,2,FALSE)),"Not Found")</f>
        <v/>
      </c>
      <c r="F780" s="215"/>
      <c r="G780" s="215"/>
      <c r="H780" s="186"/>
    </row>
    <row r="781" spans="1:8" ht="12.75" customHeight="1" x14ac:dyDescent="0.35">
      <c r="A781" s="218"/>
      <c r="B781" s="218"/>
      <c r="C781" s="216"/>
      <c r="D781" s="235" t="str">
        <f>IFERROR(IF(ISBLANK(C781),"",_xlfn.XLOOKUP(C781,'Awards &gt; 50000'!$H$13:$H$1200,'Awards &gt; 50000'!$G$13:$G$1200,"Not Found",0,1)),"Not Found")</f>
        <v/>
      </c>
      <c r="E781" s="235" t="str">
        <f>IFERROR(IF(ISBLANK(C781),"",VLOOKUP(C781,'Awards &gt; 50000'!$H$13:$I$1200,2,FALSE)),"Not Found")</f>
        <v/>
      </c>
      <c r="F781" s="215"/>
      <c r="G781" s="215"/>
      <c r="H781" s="186"/>
    </row>
    <row r="782" spans="1:8" ht="12.75" customHeight="1" x14ac:dyDescent="0.35">
      <c r="A782" s="218"/>
      <c r="B782" s="218"/>
      <c r="C782" s="216"/>
      <c r="D782" s="235" t="str">
        <f>IFERROR(IF(ISBLANK(C782),"",_xlfn.XLOOKUP(C782,'Awards &gt; 50000'!$H$13:$H$1200,'Awards &gt; 50000'!$G$13:$G$1200,"Not Found",0,1)),"Not Found")</f>
        <v/>
      </c>
      <c r="E782" s="235" t="str">
        <f>IFERROR(IF(ISBLANK(C782),"",VLOOKUP(C782,'Awards &gt; 50000'!$H$13:$I$1200,2,FALSE)),"Not Found")</f>
        <v/>
      </c>
      <c r="F782" s="215"/>
      <c r="G782" s="215"/>
      <c r="H782" s="186"/>
    </row>
    <row r="783" spans="1:8" ht="12.75" customHeight="1" x14ac:dyDescent="0.35">
      <c r="A783" s="218"/>
      <c r="B783" s="218"/>
      <c r="C783" s="216"/>
      <c r="D783" s="235" t="str">
        <f>IFERROR(IF(ISBLANK(C783),"",_xlfn.XLOOKUP(C783,'Awards &gt; 50000'!$H$13:$H$1200,'Awards &gt; 50000'!$G$13:$G$1200,"Not Found",0,1)),"Not Found")</f>
        <v/>
      </c>
      <c r="E783" s="235" t="str">
        <f>IFERROR(IF(ISBLANK(C783),"",VLOOKUP(C783,'Awards &gt; 50000'!$H$13:$I$1200,2,FALSE)),"Not Found")</f>
        <v/>
      </c>
      <c r="F783" s="215"/>
      <c r="G783" s="215"/>
      <c r="H783" s="186"/>
    </row>
    <row r="784" spans="1:8" ht="12.75" customHeight="1" x14ac:dyDescent="0.35">
      <c r="A784" s="218"/>
      <c r="B784" s="218"/>
      <c r="C784" s="216"/>
      <c r="D784" s="235" t="str">
        <f>IFERROR(IF(ISBLANK(C784),"",_xlfn.XLOOKUP(C784,'Awards &gt; 50000'!$H$13:$H$1200,'Awards &gt; 50000'!$G$13:$G$1200,"Not Found",0,1)),"Not Found")</f>
        <v/>
      </c>
      <c r="E784" s="235" t="str">
        <f>IFERROR(IF(ISBLANK(C784),"",VLOOKUP(C784,'Awards &gt; 50000'!$H$13:$I$1200,2,FALSE)),"Not Found")</f>
        <v/>
      </c>
      <c r="F784" s="215"/>
      <c r="G784" s="215"/>
      <c r="H784" s="186"/>
    </row>
    <row r="785" spans="1:8" ht="12.75" customHeight="1" x14ac:dyDescent="0.35">
      <c r="A785" s="218"/>
      <c r="B785" s="218"/>
      <c r="C785" s="216"/>
      <c r="D785" s="235" t="str">
        <f>IFERROR(IF(ISBLANK(C785),"",_xlfn.XLOOKUP(C785,'Awards &gt; 50000'!$H$13:$H$1200,'Awards &gt; 50000'!$G$13:$G$1200,"Not Found",0,1)),"Not Found")</f>
        <v/>
      </c>
      <c r="E785" s="235" t="str">
        <f>IFERROR(IF(ISBLANK(C785),"",VLOOKUP(C785,'Awards &gt; 50000'!$H$13:$I$1200,2,FALSE)),"Not Found")</f>
        <v/>
      </c>
      <c r="F785" s="215"/>
      <c r="G785" s="215"/>
      <c r="H785" s="186"/>
    </row>
    <row r="786" spans="1:8" ht="12.75" customHeight="1" x14ac:dyDescent="0.35">
      <c r="A786" s="218"/>
      <c r="B786" s="218"/>
      <c r="C786" s="216"/>
      <c r="D786" s="235" t="str">
        <f>IFERROR(IF(ISBLANK(C786),"",_xlfn.XLOOKUP(C786,'Awards &gt; 50000'!$H$13:$H$1200,'Awards &gt; 50000'!$G$13:$G$1200,"Not Found",0,1)),"Not Found")</f>
        <v/>
      </c>
      <c r="E786" s="235" t="str">
        <f>IFERROR(IF(ISBLANK(C786),"",VLOOKUP(C786,'Awards &gt; 50000'!$H$13:$I$1200,2,FALSE)),"Not Found")</f>
        <v/>
      </c>
      <c r="F786" s="215"/>
      <c r="G786" s="215"/>
      <c r="H786" s="186"/>
    </row>
    <row r="787" spans="1:8" ht="12.75" customHeight="1" x14ac:dyDescent="0.35">
      <c r="A787" s="218"/>
      <c r="B787" s="218"/>
      <c r="C787" s="216"/>
      <c r="D787" s="235" t="str">
        <f>IFERROR(IF(ISBLANK(C787),"",_xlfn.XLOOKUP(C787,'Awards &gt; 50000'!$H$13:$H$1200,'Awards &gt; 50000'!$G$13:$G$1200,"Not Found",0,1)),"Not Found")</f>
        <v/>
      </c>
      <c r="E787" s="235" t="str">
        <f>IFERROR(IF(ISBLANK(C787),"",VLOOKUP(C787,'Awards &gt; 50000'!$H$13:$I$1200,2,FALSE)),"Not Found")</f>
        <v/>
      </c>
      <c r="F787" s="215"/>
      <c r="G787" s="215"/>
      <c r="H787" s="186"/>
    </row>
    <row r="788" spans="1:8" ht="12.75" customHeight="1" x14ac:dyDescent="0.35">
      <c r="A788" s="218"/>
      <c r="B788" s="218"/>
      <c r="C788" s="216"/>
      <c r="D788" s="235" t="str">
        <f>IFERROR(IF(ISBLANK(C788),"",_xlfn.XLOOKUP(C788,'Awards &gt; 50000'!$H$13:$H$1200,'Awards &gt; 50000'!$G$13:$G$1200,"Not Found",0,1)),"Not Found")</f>
        <v/>
      </c>
      <c r="E788" s="235" t="str">
        <f>IFERROR(IF(ISBLANK(C788),"",VLOOKUP(C788,'Awards &gt; 50000'!$H$13:$I$1200,2,FALSE)),"Not Found")</f>
        <v/>
      </c>
      <c r="F788" s="215"/>
      <c r="G788" s="215"/>
      <c r="H788" s="186"/>
    </row>
    <row r="789" spans="1:8" ht="12.75" customHeight="1" x14ac:dyDescent="0.35">
      <c r="A789" s="218"/>
      <c r="B789" s="218"/>
      <c r="C789" s="216"/>
      <c r="D789" s="235" t="str">
        <f>IFERROR(IF(ISBLANK(C789),"",_xlfn.XLOOKUP(C789,'Awards &gt; 50000'!$H$13:$H$1200,'Awards &gt; 50000'!$G$13:$G$1200,"Not Found",0,1)),"Not Found")</f>
        <v/>
      </c>
      <c r="E789" s="235" t="str">
        <f>IFERROR(IF(ISBLANK(C789),"",VLOOKUP(C789,'Awards &gt; 50000'!$H$13:$I$1200,2,FALSE)),"Not Found")</f>
        <v/>
      </c>
      <c r="F789" s="215"/>
      <c r="G789" s="215"/>
      <c r="H789" s="186"/>
    </row>
    <row r="790" spans="1:8" ht="12.75" customHeight="1" x14ac:dyDescent="0.35">
      <c r="A790" s="218"/>
      <c r="B790" s="218"/>
      <c r="C790" s="216"/>
      <c r="D790" s="235" t="str">
        <f>IFERROR(IF(ISBLANK(C790),"",_xlfn.XLOOKUP(C790,'Awards &gt; 50000'!$H$13:$H$1200,'Awards &gt; 50000'!$G$13:$G$1200,"Not Found",0,1)),"Not Found")</f>
        <v/>
      </c>
      <c r="E790" s="235" t="str">
        <f>IFERROR(IF(ISBLANK(C790),"",VLOOKUP(C790,'Awards &gt; 50000'!$H$13:$I$1200,2,FALSE)),"Not Found")</f>
        <v/>
      </c>
      <c r="F790" s="215"/>
      <c r="G790" s="215"/>
      <c r="H790" s="186"/>
    </row>
    <row r="791" spans="1:8" ht="12.75" customHeight="1" x14ac:dyDescent="0.35">
      <c r="A791" s="218"/>
      <c r="B791" s="218"/>
      <c r="C791" s="216"/>
      <c r="D791" s="235" t="str">
        <f>IFERROR(IF(ISBLANK(C791),"",_xlfn.XLOOKUP(C791,'Awards &gt; 50000'!$H$13:$H$1200,'Awards &gt; 50000'!$G$13:$G$1200,"Not Found",0,1)),"Not Found")</f>
        <v/>
      </c>
      <c r="E791" s="235" t="str">
        <f>IFERROR(IF(ISBLANK(C791),"",VLOOKUP(C791,'Awards &gt; 50000'!$H$13:$I$1200,2,FALSE)),"Not Found")</f>
        <v/>
      </c>
      <c r="F791" s="215"/>
      <c r="G791" s="215"/>
      <c r="H791" s="186"/>
    </row>
    <row r="792" spans="1:8" ht="12.75" customHeight="1" x14ac:dyDescent="0.35">
      <c r="A792" s="218"/>
      <c r="B792" s="218"/>
      <c r="C792" s="216"/>
      <c r="D792" s="235" t="str">
        <f>IFERROR(IF(ISBLANK(C792),"",_xlfn.XLOOKUP(C792,'Awards &gt; 50000'!$H$13:$H$1200,'Awards &gt; 50000'!$G$13:$G$1200,"Not Found",0,1)),"Not Found")</f>
        <v/>
      </c>
      <c r="E792" s="235" t="str">
        <f>IFERROR(IF(ISBLANK(C792),"",VLOOKUP(C792,'Awards &gt; 50000'!$H$13:$I$1200,2,FALSE)),"Not Found")</f>
        <v/>
      </c>
      <c r="F792" s="215"/>
      <c r="G792" s="215"/>
      <c r="H792" s="186"/>
    </row>
    <row r="793" spans="1:8" ht="12.75" customHeight="1" x14ac:dyDescent="0.35">
      <c r="A793" s="218"/>
      <c r="B793" s="218"/>
      <c r="C793" s="216"/>
      <c r="D793" s="235" t="str">
        <f>IFERROR(IF(ISBLANK(C793),"",_xlfn.XLOOKUP(C793,'Awards &gt; 50000'!$H$13:$H$1200,'Awards &gt; 50000'!$G$13:$G$1200,"Not Found",0,1)),"Not Found")</f>
        <v/>
      </c>
      <c r="E793" s="235" t="str">
        <f>IFERROR(IF(ISBLANK(C793),"",VLOOKUP(C793,'Awards &gt; 50000'!$H$13:$I$1200,2,FALSE)),"Not Found")</f>
        <v/>
      </c>
      <c r="F793" s="215"/>
      <c r="G793" s="215"/>
      <c r="H793" s="186"/>
    </row>
    <row r="794" spans="1:8" ht="12.75" customHeight="1" x14ac:dyDescent="0.35">
      <c r="A794" s="218"/>
      <c r="B794" s="218"/>
      <c r="C794" s="216"/>
      <c r="D794" s="235" t="str">
        <f>IFERROR(IF(ISBLANK(C794),"",_xlfn.XLOOKUP(C794,'Awards &gt; 50000'!$H$13:$H$1200,'Awards &gt; 50000'!$G$13:$G$1200,"Not Found",0,1)),"Not Found")</f>
        <v/>
      </c>
      <c r="E794" s="235" t="str">
        <f>IFERROR(IF(ISBLANK(C794),"",VLOOKUP(C794,'Awards &gt; 50000'!$H$13:$I$1200,2,FALSE)),"Not Found")</f>
        <v/>
      </c>
      <c r="F794" s="215"/>
      <c r="G794" s="215"/>
      <c r="H794" s="186"/>
    </row>
    <row r="795" spans="1:8" ht="12.75" customHeight="1" x14ac:dyDescent="0.35">
      <c r="A795" s="218"/>
      <c r="B795" s="218"/>
      <c r="C795" s="216"/>
      <c r="D795" s="235" t="str">
        <f>IFERROR(IF(ISBLANK(C795),"",_xlfn.XLOOKUP(C795,'Awards &gt; 50000'!$H$13:$H$1200,'Awards &gt; 50000'!$G$13:$G$1200,"Not Found",0,1)),"Not Found")</f>
        <v/>
      </c>
      <c r="E795" s="235" t="str">
        <f>IFERROR(IF(ISBLANK(C795),"",VLOOKUP(C795,'Awards &gt; 50000'!$H$13:$I$1200,2,FALSE)),"Not Found")</f>
        <v/>
      </c>
      <c r="F795" s="215"/>
      <c r="G795" s="215"/>
      <c r="H795" s="186"/>
    </row>
    <row r="796" spans="1:8" ht="12.75" customHeight="1" x14ac:dyDescent="0.35">
      <c r="A796" s="218"/>
      <c r="B796" s="218"/>
      <c r="C796" s="216"/>
      <c r="D796" s="235" t="str">
        <f>IFERROR(IF(ISBLANK(C796),"",_xlfn.XLOOKUP(C796,'Awards &gt; 50000'!$H$13:$H$1200,'Awards &gt; 50000'!$G$13:$G$1200,"Not Found",0,1)),"Not Found")</f>
        <v/>
      </c>
      <c r="E796" s="235" t="str">
        <f>IFERROR(IF(ISBLANK(C796),"",VLOOKUP(C796,'Awards &gt; 50000'!$H$13:$I$1200,2,FALSE)),"Not Found")</f>
        <v/>
      </c>
      <c r="F796" s="215"/>
      <c r="G796" s="215"/>
      <c r="H796" s="186"/>
    </row>
    <row r="797" spans="1:8" ht="12.75" customHeight="1" x14ac:dyDescent="0.35">
      <c r="A797" s="218"/>
      <c r="B797" s="218"/>
      <c r="C797" s="216"/>
      <c r="D797" s="235" t="str">
        <f>IFERROR(IF(ISBLANK(C797),"",_xlfn.XLOOKUP(C797,'Awards &gt; 50000'!$H$13:$H$1200,'Awards &gt; 50000'!$G$13:$G$1200,"Not Found",0,1)),"Not Found")</f>
        <v/>
      </c>
      <c r="E797" s="235" t="str">
        <f>IFERROR(IF(ISBLANK(C797),"",VLOOKUP(C797,'Awards &gt; 50000'!$H$13:$I$1200,2,FALSE)),"Not Found")</f>
        <v/>
      </c>
      <c r="F797" s="215"/>
      <c r="G797" s="215"/>
      <c r="H797" s="186"/>
    </row>
    <row r="798" spans="1:8" ht="12.75" customHeight="1" x14ac:dyDescent="0.35">
      <c r="A798" s="218"/>
      <c r="B798" s="218"/>
      <c r="C798" s="216"/>
      <c r="D798" s="235" t="str">
        <f>IFERROR(IF(ISBLANK(C798),"",_xlfn.XLOOKUP(C798,'Awards &gt; 50000'!$H$13:$H$1200,'Awards &gt; 50000'!$G$13:$G$1200,"Not Found",0,1)),"Not Found")</f>
        <v/>
      </c>
      <c r="E798" s="235" t="str">
        <f>IFERROR(IF(ISBLANK(C798),"",VLOOKUP(C798,'Awards &gt; 50000'!$H$13:$I$1200,2,FALSE)),"Not Found")</f>
        <v/>
      </c>
      <c r="F798" s="215"/>
      <c r="G798" s="215"/>
      <c r="H798" s="186"/>
    </row>
    <row r="799" spans="1:8" ht="12.75" customHeight="1" x14ac:dyDescent="0.35">
      <c r="A799" s="218"/>
      <c r="B799" s="218"/>
      <c r="C799" s="216"/>
      <c r="D799" s="235" t="str">
        <f>IFERROR(IF(ISBLANK(C799),"",_xlfn.XLOOKUP(C799,'Awards &gt; 50000'!$H$13:$H$1200,'Awards &gt; 50000'!$G$13:$G$1200,"Not Found",0,1)),"Not Found")</f>
        <v/>
      </c>
      <c r="E799" s="235" t="str">
        <f>IFERROR(IF(ISBLANK(C799),"",VLOOKUP(C799,'Awards &gt; 50000'!$H$13:$I$1200,2,FALSE)),"Not Found")</f>
        <v/>
      </c>
      <c r="F799" s="215"/>
      <c r="G799" s="215"/>
      <c r="H799" s="186"/>
    </row>
    <row r="800" spans="1:8" ht="12.75" customHeight="1" x14ac:dyDescent="0.35">
      <c r="A800" s="218"/>
      <c r="B800" s="218"/>
      <c r="C800" s="216"/>
      <c r="D800" s="235" t="str">
        <f>IFERROR(IF(ISBLANK(C800),"",_xlfn.XLOOKUP(C800,'Awards &gt; 50000'!$H$13:$H$1200,'Awards &gt; 50000'!$G$13:$G$1200,"Not Found",0,1)),"Not Found")</f>
        <v/>
      </c>
      <c r="E800" s="235" t="str">
        <f>IFERROR(IF(ISBLANK(C800),"",VLOOKUP(C800,'Awards &gt; 50000'!$H$13:$I$1200,2,FALSE)),"Not Found")</f>
        <v/>
      </c>
      <c r="F800" s="215"/>
      <c r="G800" s="215"/>
      <c r="H800" s="186"/>
    </row>
    <row r="801" spans="1:8" ht="12.75" customHeight="1" x14ac:dyDescent="0.35">
      <c r="A801" s="218"/>
      <c r="B801" s="218"/>
      <c r="C801" s="216"/>
      <c r="D801" s="235" t="str">
        <f>IFERROR(IF(ISBLANK(C801),"",_xlfn.XLOOKUP(C801,'Awards &gt; 50000'!$H$13:$H$1200,'Awards &gt; 50000'!$G$13:$G$1200,"Not Found",0,1)),"Not Found")</f>
        <v/>
      </c>
      <c r="E801" s="235" t="str">
        <f>IFERROR(IF(ISBLANK(C801),"",VLOOKUP(C801,'Awards &gt; 50000'!$H$13:$I$1200,2,FALSE)),"Not Found")</f>
        <v/>
      </c>
      <c r="F801" s="215"/>
      <c r="G801" s="215"/>
      <c r="H801" s="186"/>
    </row>
    <row r="802" spans="1:8" ht="12.75" customHeight="1" x14ac:dyDescent="0.35">
      <c r="A802" s="218"/>
      <c r="B802" s="218"/>
      <c r="C802" s="216"/>
      <c r="D802" s="235" t="str">
        <f>IFERROR(IF(ISBLANK(C802),"",_xlfn.XLOOKUP(C802,'Awards &gt; 50000'!$H$13:$H$1200,'Awards &gt; 50000'!$G$13:$G$1200,"Not Found",0,1)),"Not Found")</f>
        <v/>
      </c>
      <c r="E802" s="235" t="str">
        <f>IFERROR(IF(ISBLANK(C802),"",VLOOKUP(C802,'Awards &gt; 50000'!$H$13:$I$1200,2,FALSE)),"Not Found")</f>
        <v/>
      </c>
      <c r="F802" s="215"/>
      <c r="G802" s="215"/>
      <c r="H802" s="186"/>
    </row>
    <row r="803" spans="1:8" ht="12.75" customHeight="1" x14ac:dyDescent="0.35">
      <c r="A803" s="218"/>
      <c r="B803" s="218"/>
      <c r="C803" s="216"/>
      <c r="D803" s="235" t="str">
        <f>IFERROR(IF(ISBLANK(C803),"",_xlfn.XLOOKUP(C803,'Awards &gt; 50000'!$H$13:$H$1200,'Awards &gt; 50000'!$G$13:$G$1200,"Not Found",0,1)),"Not Found")</f>
        <v/>
      </c>
      <c r="E803" s="235" t="str">
        <f>IFERROR(IF(ISBLANK(C803),"",VLOOKUP(C803,'Awards &gt; 50000'!$H$13:$I$1200,2,FALSE)),"Not Found")</f>
        <v/>
      </c>
      <c r="F803" s="215"/>
      <c r="G803" s="215"/>
      <c r="H803" s="186"/>
    </row>
    <row r="804" spans="1:8" ht="12.75" customHeight="1" x14ac:dyDescent="0.35">
      <c r="A804" s="218"/>
      <c r="B804" s="218"/>
      <c r="C804" s="216"/>
      <c r="D804" s="235" t="str">
        <f>IFERROR(IF(ISBLANK(C804),"",_xlfn.XLOOKUP(C804,'Awards &gt; 50000'!$H$13:$H$1200,'Awards &gt; 50000'!$G$13:$G$1200,"Not Found",0,1)),"Not Found")</f>
        <v/>
      </c>
      <c r="E804" s="235" t="str">
        <f>IFERROR(IF(ISBLANK(C804),"",VLOOKUP(C804,'Awards &gt; 50000'!$H$13:$I$1200,2,FALSE)),"Not Found")</f>
        <v/>
      </c>
      <c r="F804" s="215"/>
      <c r="G804" s="215"/>
      <c r="H804" s="186"/>
    </row>
    <row r="805" spans="1:8" ht="12.75" customHeight="1" x14ac:dyDescent="0.35">
      <c r="A805" s="218"/>
      <c r="B805" s="218"/>
      <c r="C805" s="216"/>
      <c r="D805" s="235" t="str">
        <f>IFERROR(IF(ISBLANK(C805),"",_xlfn.XLOOKUP(C805,'Awards &gt; 50000'!$H$13:$H$1200,'Awards &gt; 50000'!$G$13:$G$1200,"Not Found",0,1)),"Not Found")</f>
        <v/>
      </c>
      <c r="E805" s="235" t="str">
        <f>IFERROR(IF(ISBLANK(C805),"",VLOOKUP(C805,'Awards &gt; 50000'!$H$13:$I$1200,2,FALSE)),"Not Found")</f>
        <v/>
      </c>
      <c r="F805" s="215"/>
      <c r="G805" s="215"/>
      <c r="H805" s="186"/>
    </row>
    <row r="806" spans="1:8" ht="12.75" customHeight="1" x14ac:dyDescent="0.35">
      <c r="A806" s="218"/>
      <c r="B806" s="218"/>
      <c r="C806" s="216"/>
      <c r="D806" s="235" t="str">
        <f>IFERROR(IF(ISBLANK(C806),"",_xlfn.XLOOKUP(C806,'Awards &gt; 50000'!$H$13:$H$1200,'Awards &gt; 50000'!$G$13:$G$1200,"Not Found",0,1)),"Not Found")</f>
        <v/>
      </c>
      <c r="E806" s="235" t="str">
        <f>IFERROR(IF(ISBLANK(C806),"",VLOOKUP(C806,'Awards &gt; 50000'!$H$13:$I$1200,2,FALSE)),"Not Found")</f>
        <v/>
      </c>
      <c r="F806" s="215"/>
      <c r="G806" s="215"/>
      <c r="H806" s="186"/>
    </row>
    <row r="807" spans="1:8" ht="12.75" customHeight="1" x14ac:dyDescent="0.35">
      <c r="A807" s="218"/>
      <c r="B807" s="218"/>
      <c r="C807" s="216"/>
      <c r="D807" s="235" t="str">
        <f>IFERROR(IF(ISBLANK(C807),"",_xlfn.XLOOKUP(C807,'Awards &gt; 50000'!$H$13:$H$1200,'Awards &gt; 50000'!$G$13:$G$1200,"Not Found",0,1)),"Not Found")</f>
        <v/>
      </c>
      <c r="E807" s="235" t="str">
        <f>IFERROR(IF(ISBLANK(C807),"",VLOOKUP(C807,'Awards &gt; 50000'!$H$13:$I$1200,2,FALSE)),"Not Found")</f>
        <v/>
      </c>
      <c r="F807" s="215"/>
      <c r="G807" s="215"/>
      <c r="H807" s="186"/>
    </row>
    <row r="808" spans="1:8" ht="12.75" customHeight="1" x14ac:dyDescent="0.35">
      <c r="A808" s="218"/>
      <c r="B808" s="218"/>
      <c r="C808" s="216"/>
      <c r="D808" s="235" t="str">
        <f>IFERROR(IF(ISBLANK(C808),"",_xlfn.XLOOKUP(C808,'Awards &gt; 50000'!$H$13:$H$1200,'Awards &gt; 50000'!$G$13:$G$1200,"Not Found",0,1)),"Not Found")</f>
        <v/>
      </c>
      <c r="E808" s="235" t="str">
        <f>IFERROR(IF(ISBLANK(C808),"",VLOOKUP(C808,'Awards &gt; 50000'!$H$13:$I$1200,2,FALSE)),"Not Found")</f>
        <v/>
      </c>
      <c r="F808" s="215"/>
      <c r="G808" s="215"/>
      <c r="H808" s="186"/>
    </row>
    <row r="809" spans="1:8" ht="12.75" customHeight="1" x14ac:dyDescent="0.35">
      <c r="A809" s="218"/>
      <c r="B809" s="218"/>
      <c r="C809" s="216"/>
      <c r="D809" s="235" t="str">
        <f>IFERROR(IF(ISBLANK(C809),"",_xlfn.XLOOKUP(C809,'Awards &gt; 50000'!$H$13:$H$1200,'Awards &gt; 50000'!$G$13:$G$1200,"Not Found",0,1)),"Not Found")</f>
        <v/>
      </c>
      <c r="E809" s="235" t="str">
        <f>IFERROR(IF(ISBLANK(C809),"",VLOOKUP(C809,'Awards &gt; 50000'!$H$13:$I$1200,2,FALSE)),"Not Found")</f>
        <v/>
      </c>
      <c r="F809" s="215"/>
      <c r="G809" s="215"/>
      <c r="H809" s="186"/>
    </row>
    <row r="810" spans="1:8" ht="12.75" customHeight="1" x14ac:dyDescent="0.35">
      <c r="A810" s="218"/>
      <c r="B810" s="218"/>
      <c r="C810" s="216"/>
      <c r="D810" s="235" t="str">
        <f>IFERROR(IF(ISBLANK(C810),"",_xlfn.XLOOKUP(C810,'Awards &gt; 50000'!$H$13:$H$1200,'Awards &gt; 50000'!$G$13:$G$1200,"Not Found",0,1)),"Not Found")</f>
        <v/>
      </c>
      <c r="E810" s="235" t="str">
        <f>IFERROR(IF(ISBLANK(C810),"",VLOOKUP(C810,'Awards &gt; 50000'!$H$13:$I$1200,2,FALSE)),"Not Found")</f>
        <v/>
      </c>
      <c r="F810" s="215"/>
      <c r="G810" s="215"/>
      <c r="H810" s="186"/>
    </row>
    <row r="811" spans="1:8" ht="12.75" customHeight="1" x14ac:dyDescent="0.35">
      <c r="A811" s="218"/>
      <c r="B811" s="218"/>
      <c r="C811" s="216"/>
      <c r="D811" s="235" t="str">
        <f>IFERROR(IF(ISBLANK(C811),"",_xlfn.XLOOKUP(C811,'Awards &gt; 50000'!$H$13:$H$1200,'Awards &gt; 50000'!$G$13:$G$1200,"Not Found",0,1)),"Not Found")</f>
        <v/>
      </c>
      <c r="E811" s="235" t="str">
        <f>IFERROR(IF(ISBLANK(C811),"",VLOOKUP(C811,'Awards &gt; 50000'!$H$13:$I$1200,2,FALSE)),"Not Found")</f>
        <v/>
      </c>
      <c r="F811" s="215"/>
      <c r="G811" s="215"/>
      <c r="H811" s="186"/>
    </row>
    <row r="812" spans="1:8" ht="12.75" customHeight="1" x14ac:dyDescent="0.35">
      <c r="A812" s="218"/>
      <c r="B812" s="218"/>
      <c r="C812" s="216"/>
      <c r="D812" s="235" t="str">
        <f>IFERROR(IF(ISBLANK(C812),"",_xlfn.XLOOKUP(C812,'Awards &gt; 50000'!$H$13:$H$1200,'Awards &gt; 50000'!$G$13:$G$1200,"Not Found",0,1)),"Not Found")</f>
        <v/>
      </c>
      <c r="E812" s="235" t="str">
        <f>IFERROR(IF(ISBLANK(C812),"",VLOOKUP(C812,'Awards &gt; 50000'!$H$13:$I$1200,2,FALSE)),"Not Found")</f>
        <v/>
      </c>
      <c r="F812" s="215"/>
      <c r="G812" s="215"/>
      <c r="H812" s="186"/>
    </row>
    <row r="813" spans="1:8" ht="12.75" customHeight="1" x14ac:dyDescent="0.35">
      <c r="A813" s="218"/>
      <c r="B813" s="218"/>
      <c r="C813" s="216"/>
      <c r="D813" s="235" t="str">
        <f>IFERROR(IF(ISBLANK(C813),"",_xlfn.XLOOKUP(C813,'Awards &gt; 50000'!$H$13:$H$1200,'Awards &gt; 50000'!$G$13:$G$1200,"Not Found",0,1)),"Not Found")</f>
        <v/>
      </c>
      <c r="E813" s="235" t="str">
        <f>IFERROR(IF(ISBLANK(C813),"",VLOOKUP(C813,'Awards &gt; 50000'!$H$13:$I$1200,2,FALSE)),"Not Found")</f>
        <v/>
      </c>
      <c r="F813" s="215"/>
      <c r="G813" s="215"/>
      <c r="H813" s="186"/>
    </row>
    <row r="814" spans="1:8" ht="12.75" customHeight="1" x14ac:dyDescent="0.35">
      <c r="A814" s="218"/>
      <c r="B814" s="218"/>
      <c r="C814" s="216"/>
      <c r="D814" s="235" t="str">
        <f>IFERROR(IF(ISBLANK(C814),"",_xlfn.XLOOKUP(C814,'Awards &gt; 50000'!$H$13:$H$1200,'Awards &gt; 50000'!$G$13:$G$1200,"Not Found",0,1)),"Not Found")</f>
        <v/>
      </c>
      <c r="E814" s="235" t="str">
        <f>IFERROR(IF(ISBLANK(C814),"",VLOOKUP(C814,'Awards &gt; 50000'!$H$13:$I$1200,2,FALSE)),"Not Found")</f>
        <v/>
      </c>
      <c r="F814" s="215"/>
      <c r="G814" s="215"/>
      <c r="H814" s="186"/>
    </row>
    <row r="815" spans="1:8" ht="12.75" customHeight="1" x14ac:dyDescent="0.35">
      <c r="A815" s="218"/>
      <c r="B815" s="218"/>
      <c r="C815" s="216"/>
      <c r="D815" s="235" t="str">
        <f>IFERROR(IF(ISBLANK(C815),"",_xlfn.XLOOKUP(C815,'Awards &gt; 50000'!$H$13:$H$1200,'Awards &gt; 50000'!$G$13:$G$1200,"Not Found",0,1)),"Not Found")</f>
        <v/>
      </c>
      <c r="E815" s="235" t="str">
        <f>IFERROR(IF(ISBLANK(C815),"",VLOOKUP(C815,'Awards &gt; 50000'!$H$13:$I$1200,2,FALSE)),"Not Found")</f>
        <v/>
      </c>
      <c r="F815" s="215"/>
      <c r="G815" s="215"/>
      <c r="H815" s="186"/>
    </row>
    <row r="816" spans="1:8" ht="12.75" customHeight="1" x14ac:dyDescent="0.35">
      <c r="A816" s="218"/>
      <c r="B816" s="218"/>
      <c r="C816" s="216"/>
      <c r="D816" s="235" t="str">
        <f>IFERROR(IF(ISBLANK(C816),"",_xlfn.XLOOKUP(C816,'Awards &gt; 50000'!$H$13:$H$1200,'Awards &gt; 50000'!$G$13:$G$1200,"Not Found",0,1)),"Not Found")</f>
        <v/>
      </c>
      <c r="E816" s="235" t="str">
        <f>IFERROR(IF(ISBLANK(C816),"",VLOOKUP(C816,'Awards &gt; 50000'!$H$13:$I$1200,2,FALSE)),"Not Found")</f>
        <v/>
      </c>
      <c r="F816" s="215"/>
      <c r="G816" s="215"/>
      <c r="H816" s="186"/>
    </row>
    <row r="817" spans="1:8" ht="12.75" customHeight="1" x14ac:dyDescent="0.35">
      <c r="A817" s="218"/>
      <c r="B817" s="218"/>
      <c r="C817" s="216"/>
      <c r="D817" s="235" t="str">
        <f>IFERROR(IF(ISBLANK(C817),"",_xlfn.XLOOKUP(C817,'Awards &gt; 50000'!$H$13:$H$1200,'Awards &gt; 50000'!$G$13:$G$1200,"Not Found",0,1)),"Not Found")</f>
        <v/>
      </c>
      <c r="E817" s="235" t="str">
        <f>IFERROR(IF(ISBLANK(C817),"",VLOOKUP(C817,'Awards &gt; 50000'!$H$13:$I$1200,2,FALSE)),"Not Found")</f>
        <v/>
      </c>
      <c r="F817" s="215"/>
      <c r="G817" s="215"/>
      <c r="H817" s="186"/>
    </row>
    <row r="818" spans="1:8" ht="12.75" customHeight="1" x14ac:dyDescent="0.35">
      <c r="A818" s="218"/>
      <c r="B818" s="218"/>
      <c r="C818" s="216"/>
      <c r="D818" s="235" t="str">
        <f>IFERROR(IF(ISBLANK(C818),"",_xlfn.XLOOKUP(C818,'Awards &gt; 50000'!$H$13:$H$1200,'Awards &gt; 50000'!$G$13:$G$1200,"Not Found",0,1)),"Not Found")</f>
        <v/>
      </c>
      <c r="E818" s="235" t="str">
        <f>IFERROR(IF(ISBLANK(C818),"",VLOOKUP(C818,'Awards &gt; 50000'!$H$13:$I$1200,2,FALSE)),"Not Found")</f>
        <v/>
      </c>
      <c r="F818" s="215"/>
      <c r="G818" s="215"/>
      <c r="H818" s="186"/>
    </row>
    <row r="819" spans="1:8" ht="12.75" customHeight="1" x14ac:dyDescent="0.35">
      <c r="A819" s="218"/>
      <c r="B819" s="218"/>
      <c r="C819" s="216"/>
      <c r="D819" s="235" t="str">
        <f>IFERROR(IF(ISBLANK(C819),"",_xlfn.XLOOKUP(C819,'Awards &gt; 50000'!$H$13:$H$1200,'Awards &gt; 50000'!$G$13:$G$1200,"Not Found",0,1)),"Not Found")</f>
        <v/>
      </c>
      <c r="E819" s="235" t="str">
        <f>IFERROR(IF(ISBLANK(C819),"",VLOOKUP(C819,'Awards &gt; 50000'!$H$13:$I$1200,2,FALSE)),"Not Found")</f>
        <v/>
      </c>
      <c r="F819" s="215"/>
      <c r="G819" s="215"/>
      <c r="H819" s="186"/>
    </row>
    <row r="820" spans="1:8" ht="12.75" customHeight="1" x14ac:dyDescent="0.35">
      <c r="A820" s="218"/>
      <c r="B820" s="218"/>
      <c r="C820" s="216"/>
      <c r="D820" s="235" t="str">
        <f>IFERROR(IF(ISBLANK(C820),"",_xlfn.XLOOKUP(C820,'Awards &gt; 50000'!$H$13:$H$1200,'Awards &gt; 50000'!$G$13:$G$1200,"Not Found",0,1)),"Not Found")</f>
        <v/>
      </c>
      <c r="E820" s="235" t="str">
        <f>IFERROR(IF(ISBLANK(C820),"",VLOOKUP(C820,'Awards &gt; 50000'!$H$13:$I$1200,2,FALSE)),"Not Found")</f>
        <v/>
      </c>
      <c r="F820" s="215"/>
      <c r="G820" s="215"/>
      <c r="H820" s="186"/>
    </row>
    <row r="821" spans="1:8" ht="12.75" customHeight="1" x14ac:dyDescent="0.35">
      <c r="A821" s="218"/>
      <c r="B821" s="218"/>
      <c r="C821" s="216"/>
      <c r="D821" s="235" t="str">
        <f>IFERROR(IF(ISBLANK(C821),"",_xlfn.XLOOKUP(C821,'Awards &gt; 50000'!$H$13:$H$1200,'Awards &gt; 50000'!$G$13:$G$1200,"Not Found",0,1)),"Not Found")</f>
        <v/>
      </c>
      <c r="E821" s="235" t="str">
        <f>IFERROR(IF(ISBLANK(C821),"",VLOOKUP(C821,'Awards &gt; 50000'!$H$13:$I$1200,2,FALSE)),"Not Found")</f>
        <v/>
      </c>
      <c r="F821" s="215"/>
      <c r="G821" s="215"/>
      <c r="H821" s="186"/>
    </row>
    <row r="822" spans="1:8" ht="12.75" customHeight="1" x14ac:dyDescent="0.35">
      <c r="A822" s="218"/>
      <c r="B822" s="218"/>
      <c r="C822" s="216"/>
      <c r="D822" s="235" t="str">
        <f>IFERROR(IF(ISBLANK(C822),"",_xlfn.XLOOKUP(C822,'Awards &gt; 50000'!$H$13:$H$1200,'Awards &gt; 50000'!$G$13:$G$1200,"Not Found",0,1)),"Not Found")</f>
        <v/>
      </c>
      <c r="E822" s="235" t="str">
        <f>IFERROR(IF(ISBLANK(C822),"",VLOOKUP(C822,'Awards &gt; 50000'!$H$13:$I$1200,2,FALSE)),"Not Found")</f>
        <v/>
      </c>
      <c r="F822" s="215"/>
      <c r="G822" s="215"/>
      <c r="H822" s="186"/>
    </row>
    <row r="823" spans="1:8" ht="12.75" customHeight="1" x14ac:dyDescent="0.35">
      <c r="A823" s="218"/>
      <c r="B823" s="218"/>
      <c r="C823" s="216"/>
      <c r="D823" s="235" t="str">
        <f>IFERROR(IF(ISBLANK(C823),"",_xlfn.XLOOKUP(C823,'Awards &gt; 50000'!$H$13:$H$1200,'Awards &gt; 50000'!$G$13:$G$1200,"Not Found",0,1)),"Not Found")</f>
        <v/>
      </c>
      <c r="E823" s="235" t="str">
        <f>IFERROR(IF(ISBLANK(C823),"",VLOOKUP(C823,'Awards &gt; 50000'!$H$13:$I$1200,2,FALSE)),"Not Found")</f>
        <v/>
      </c>
      <c r="F823" s="215"/>
      <c r="G823" s="215"/>
      <c r="H823" s="186"/>
    </row>
    <row r="824" spans="1:8" ht="12.75" customHeight="1" x14ac:dyDescent="0.35">
      <c r="A824" s="218"/>
      <c r="B824" s="218"/>
      <c r="C824" s="216"/>
      <c r="D824" s="235" t="str">
        <f>IFERROR(IF(ISBLANK(C824),"",_xlfn.XLOOKUP(C824,'Awards &gt; 50000'!$H$13:$H$1200,'Awards &gt; 50000'!$G$13:$G$1200,"Not Found",0,1)),"Not Found")</f>
        <v/>
      </c>
      <c r="E824" s="235" t="str">
        <f>IFERROR(IF(ISBLANK(C824),"",VLOOKUP(C824,'Awards &gt; 50000'!$H$13:$I$1200,2,FALSE)),"Not Found")</f>
        <v/>
      </c>
      <c r="F824" s="215"/>
      <c r="G824" s="215"/>
      <c r="H824" s="186"/>
    </row>
    <row r="825" spans="1:8" ht="12.75" customHeight="1" x14ac:dyDescent="0.35">
      <c r="A825" s="218"/>
      <c r="B825" s="218"/>
      <c r="C825" s="216"/>
      <c r="D825" s="235" t="str">
        <f>IFERROR(IF(ISBLANK(C825),"",_xlfn.XLOOKUP(C825,'Awards &gt; 50000'!$H$13:$H$1200,'Awards &gt; 50000'!$G$13:$G$1200,"Not Found",0,1)),"Not Found")</f>
        <v/>
      </c>
      <c r="E825" s="235" t="str">
        <f>IFERROR(IF(ISBLANK(C825),"",VLOOKUP(C825,'Awards &gt; 50000'!$H$13:$I$1200,2,FALSE)),"Not Found")</f>
        <v/>
      </c>
      <c r="F825" s="215"/>
      <c r="G825" s="215"/>
      <c r="H825" s="186"/>
    </row>
    <row r="826" spans="1:8" ht="12.75" customHeight="1" x14ac:dyDescent="0.35">
      <c r="A826" s="218"/>
      <c r="B826" s="218"/>
      <c r="C826" s="216"/>
      <c r="D826" s="235" t="str">
        <f>IFERROR(IF(ISBLANK(C826),"",_xlfn.XLOOKUP(C826,'Awards &gt; 50000'!$H$13:$H$1200,'Awards &gt; 50000'!$G$13:$G$1200,"Not Found",0,1)),"Not Found")</f>
        <v/>
      </c>
      <c r="E826" s="235" t="str">
        <f>IFERROR(IF(ISBLANK(C826),"",VLOOKUP(C826,'Awards &gt; 50000'!$H$13:$I$1200,2,FALSE)),"Not Found")</f>
        <v/>
      </c>
      <c r="F826" s="215"/>
      <c r="G826" s="215"/>
      <c r="H826" s="186"/>
    </row>
    <row r="827" spans="1:8" ht="12.75" customHeight="1" x14ac:dyDescent="0.35">
      <c r="A827" s="218"/>
      <c r="B827" s="218"/>
      <c r="C827" s="216"/>
      <c r="D827" s="235" t="str">
        <f>IFERROR(IF(ISBLANK(C827),"",_xlfn.XLOOKUP(C827,'Awards &gt; 50000'!$H$13:$H$1200,'Awards &gt; 50000'!$G$13:$G$1200,"Not Found",0,1)),"Not Found")</f>
        <v/>
      </c>
      <c r="E827" s="235" t="str">
        <f>IFERROR(IF(ISBLANK(C827),"",VLOOKUP(C827,'Awards &gt; 50000'!$H$13:$I$1200,2,FALSE)),"Not Found")</f>
        <v/>
      </c>
      <c r="F827" s="215"/>
      <c r="G827" s="215"/>
      <c r="H827" s="186"/>
    </row>
    <row r="828" spans="1:8" ht="12.75" customHeight="1" x14ac:dyDescent="0.35">
      <c r="A828" s="218"/>
      <c r="B828" s="218"/>
      <c r="C828" s="216"/>
      <c r="D828" s="235" t="str">
        <f>IFERROR(IF(ISBLANK(C828),"",_xlfn.XLOOKUP(C828,'Awards &gt; 50000'!$H$13:$H$1200,'Awards &gt; 50000'!$G$13:$G$1200,"Not Found",0,1)),"Not Found")</f>
        <v/>
      </c>
      <c r="E828" s="235" t="str">
        <f>IFERROR(IF(ISBLANK(C828),"",VLOOKUP(C828,'Awards &gt; 50000'!$H$13:$I$1200,2,FALSE)),"Not Found")</f>
        <v/>
      </c>
      <c r="F828" s="215"/>
      <c r="G828" s="215"/>
      <c r="H828" s="186"/>
    </row>
    <row r="829" spans="1:8" ht="12.75" customHeight="1" x14ac:dyDescent="0.35">
      <c r="A829" s="218"/>
      <c r="B829" s="218"/>
      <c r="C829" s="216"/>
      <c r="D829" s="235" t="str">
        <f>IFERROR(IF(ISBLANK(C829),"",_xlfn.XLOOKUP(C829,'Awards &gt; 50000'!$H$13:$H$1200,'Awards &gt; 50000'!$G$13:$G$1200,"Not Found",0,1)),"Not Found")</f>
        <v/>
      </c>
      <c r="E829" s="235" t="str">
        <f>IFERROR(IF(ISBLANK(C829),"",VLOOKUP(C829,'Awards &gt; 50000'!$H$13:$I$1200,2,FALSE)),"Not Found")</f>
        <v/>
      </c>
      <c r="F829" s="215"/>
      <c r="G829" s="215"/>
      <c r="H829" s="186"/>
    </row>
    <row r="830" spans="1:8" ht="12.75" customHeight="1" x14ac:dyDescent="0.35">
      <c r="A830" s="218"/>
      <c r="B830" s="218"/>
      <c r="C830" s="216"/>
      <c r="D830" s="235" t="str">
        <f>IFERROR(IF(ISBLANK(C830),"",_xlfn.XLOOKUP(C830,'Awards &gt; 50000'!$H$13:$H$1200,'Awards &gt; 50000'!$G$13:$G$1200,"Not Found",0,1)),"Not Found")</f>
        <v/>
      </c>
      <c r="E830" s="235" t="str">
        <f>IFERROR(IF(ISBLANK(C830),"",VLOOKUP(C830,'Awards &gt; 50000'!$H$13:$I$1200,2,FALSE)),"Not Found")</f>
        <v/>
      </c>
      <c r="F830" s="215"/>
      <c r="G830" s="215"/>
      <c r="H830" s="186"/>
    </row>
    <row r="831" spans="1:8" ht="12.75" customHeight="1" x14ac:dyDescent="0.35">
      <c r="A831" s="218"/>
      <c r="B831" s="218"/>
      <c r="C831" s="216"/>
      <c r="D831" s="235" t="str">
        <f>IFERROR(IF(ISBLANK(C831),"",_xlfn.XLOOKUP(C831,'Awards &gt; 50000'!$H$13:$H$1200,'Awards &gt; 50000'!$G$13:$G$1200,"Not Found",0,1)),"Not Found")</f>
        <v/>
      </c>
      <c r="E831" s="235" t="str">
        <f>IFERROR(IF(ISBLANK(C831),"",VLOOKUP(C831,'Awards &gt; 50000'!$H$13:$I$1200,2,FALSE)),"Not Found")</f>
        <v/>
      </c>
      <c r="F831" s="215"/>
      <c r="G831" s="215"/>
      <c r="H831" s="186"/>
    </row>
    <row r="832" spans="1:8" ht="12.75" customHeight="1" x14ac:dyDescent="0.35">
      <c r="A832" s="218"/>
      <c r="B832" s="218"/>
      <c r="C832" s="216"/>
      <c r="D832" s="235" t="str">
        <f>IFERROR(IF(ISBLANK(C832),"",_xlfn.XLOOKUP(C832,'Awards &gt; 50000'!$H$13:$H$1200,'Awards &gt; 50000'!$G$13:$G$1200,"Not Found",0,1)),"Not Found")</f>
        <v/>
      </c>
      <c r="E832" s="235" t="str">
        <f>IFERROR(IF(ISBLANK(C832),"",VLOOKUP(C832,'Awards &gt; 50000'!$H$13:$I$1200,2,FALSE)),"Not Found")</f>
        <v/>
      </c>
      <c r="F832" s="215"/>
      <c r="G832" s="215"/>
      <c r="H832" s="186"/>
    </row>
    <row r="833" spans="1:8" ht="12.75" customHeight="1" x14ac:dyDescent="0.35">
      <c r="A833" s="218"/>
      <c r="B833" s="218"/>
      <c r="C833" s="216"/>
      <c r="D833" s="235" t="str">
        <f>IFERROR(IF(ISBLANK(C833),"",_xlfn.XLOOKUP(C833,'Awards &gt; 50000'!$H$13:$H$1200,'Awards &gt; 50000'!$G$13:$G$1200,"Not Found",0,1)),"Not Found")</f>
        <v/>
      </c>
      <c r="E833" s="235" t="str">
        <f>IFERROR(IF(ISBLANK(C833),"",VLOOKUP(C833,'Awards &gt; 50000'!$H$13:$I$1200,2,FALSE)),"Not Found")</f>
        <v/>
      </c>
      <c r="F833" s="215"/>
      <c r="G833" s="215"/>
      <c r="H833" s="186"/>
    </row>
    <row r="834" spans="1:8" ht="12.75" customHeight="1" x14ac:dyDescent="0.35">
      <c r="A834" s="218"/>
      <c r="B834" s="218"/>
      <c r="C834" s="216"/>
      <c r="D834" s="235" t="str">
        <f>IFERROR(IF(ISBLANK(C834),"",_xlfn.XLOOKUP(C834,'Awards &gt; 50000'!$H$13:$H$1200,'Awards &gt; 50000'!$G$13:$G$1200,"Not Found",0,1)),"Not Found")</f>
        <v/>
      </c>
      <c r="E834" s="235" t="str">
        <f>IFERROR(IF(ISBLANK(C834),"",VLOOKUP(C834,'Awards &gt; 50000'!$H$13:$I$1200,2,FALSE)),"Not Found")</f>
        <v/>
      </c>
      <c r="F834" s="215"/>
      <c r="G834" s="215"/>
      <c r="H834" s="186"/>
    </row>
    <row r="835" spans="1:8" ht="12.75" customHeight="1" x14ac:dyDescent="0.35">
      <c r="A835" s="218"/>
      <c r="B835" s="218"/>
      <c r="C835" s="216"/>
      <c r="D835" s="235" t="str">
        <f>IFERROR(IF(ISBLANK(C835),"",_xlfn.XLOOKUP(C835,'Awards &gt; 50000'!$H$13:$H$1200,'Awards &gt; 50000'!$G$13:$G$1200,"Not Found",0,1)),"Not Found")</f>
        <v/>
      </c>
      <c r="E835" s="235" t="str">
        <f>IFERROR(IF(ISBLANK(C835),"",VLOOKUP(C835,'Awards &gt; 50000'!$H$13:$I$1200,2,FALSE)),"Not Found")</f>
        <v/>
      </c>
      <c r="F835" s="215"/>
      <c r="G835" s="215"/>
      <c r="H835" s="186"/>
    </row>
    <row r="836" spans="1:8" ht="12.75" customHeight="1" x14ac:dyDescent="0.35">
      <c r="A836" s="218"/>
      <c r="B836" s="218"/>
      <c r="C836" s="216"/>
      <c r="D836" s="235" t="str">
        <f>IFERROR(IF(ISBLANK(C836),"",_xlfn.XLOOKUP(C836,'Awards &gt; 50000'!$H$13:$H$1200,'Awards &gt; 50000'!$G$13:$G$1200,"Not Found",0,1)),"Not Found")</f>
        <v/>
      </c>
      <c r="E836" s="235" t="str">
        <f>IFERROR(IF(ISBLANK(C836),"",VLOOKUP(C836,'Awards &gt; 50000'!$H$13:$I$1200,2,FALSE)),"Not Found")</f>
        <v/>
      </c>
      <c r="F836" s="215"/>
      <c r="G836" s="215"/>
      <c r="H836" s="186"/>
    </row>
    <row r="837" spans="1:8" ht="12.75" customHeight="1" x14ac:dyDescent="0.35">
      <c r="A837" s="218"/>
      <c r="B837" s="218"/>
      <c r="C837" s="216"/>
      <c r="D837" s="235" t="str">
        <f>IFERROR(IF(ISBLANK(C837),"",_xlfn.XLOOKUP(C837,'Awards &gt; 50000'!$H$13:$H$1200,'Awards &gt; 50000'!$G$13:$G$1200,"Not Found",0,1)),"Not Found")</f>
        <v/>
      </c>
      <c r="E837" s="235" t="str">
        <f>IFERROR(IF(ISBLANK(C837),"",VLOOKUP(C837,'Awards &gt; 50000'!$H$13:$I$1200,2,FALSE)),"Not Found")</f>
        <v/>
      </c>
      <c r="F837" s="215"/>
      <c r="G837" s="215"/>
      <c r="H837" s="186"/>
    </row>
    <row r="838" spans="1:8" ht="12.75" customHeight="1" x14ac:dyDescent="0.35">
      <c r="A838" s="218"/>
      <c r="B838" s="218"/>
      <c r="C838" s="216"/>
      <c r="D838" s="235" t="str">
        <f>IFERROR(IF(ISBLANK(C838),"",_xlfn.XLOOKUP(C838,'Awards &gt; 50000'!$H$13:$H$1200,'Awards &gt; 50000'!$G$13:$G$1200,"Not Found",0,1)),"Not Found")</f>
        <v/>
      </c>
      <c r="E838" s="235" t="str">
        <f>IFERROR(IF(ISBLANK(C838),"",VLOOKUP(C838,'Awards &gt; 50000'!$H$13:$I$1200,2,FALSE)),"Not Found")</f>
        <v/>
      </c>
      <c r="F838" s="215"/>
      <c r="G838" s="215"/>
      <c r="H838" s="186"/>
    </row>
    <row r="839" spans="1:8" ht="12.75" customHeight="1" x14ac:dyDescent="0.35">
      <c r="A839" s="218"/>
      <c r="B839" s="218"/>
      <c r="C839" s="216"/>
      <c r="D839" s="235" t="str">
        <f>IFERROR(IF(ISBLANK(C839),"",_xlfn.XLOOKUP(C839,'Awards &gt; 50000'!$H$13:$H$1200,'Awards &gt; 50000'!$G$13:$G$1200,"Not Found",0,1)),"Not Found")</f>
        <v/>
      </c>
      <c r="E839" s="235" t="str">
        <f>IFERROR(IF(ISBLANK(C839),"",VLOOKUP(C839,'Awards &gt; 50000'!$H$13:$I$1200,2,FALSE)),"Not Found")</f>
        <v/>
      </c>
      <c r="F839" s="215"/>
      <c r="G839" s="215"/>
      <c r="H839" s="186"/>
    </row>
    <row r="840" spans="1:8" ht="12.75" customHeight="1" x14ac:dyDescent="0.35">
      <c r="A840" s="218"/>
      <c r="B840" s="218"/>
      <c r="C840" s="216"/>
      <c r="D840" s="235" t="str">
        <f>IFERROR(IF(ISBLANK(C840),"",_xlfn.XLOOKUP(C840,'Awards &gt; 50000'!$H$13:$H$1200,'Awards &gt; 50000'!$G$13:$G$1200,"Not Found",0,1)),"Not Found")</f>
        <v/>
      </c>
      <c r="E840" s="235" t="str">
        <f>IFERROR(IF(ISBLANK(C840),"",VLOOKUP(C840,'Awards &gt; 50000'!$H$13:$I$1200,2,FALSE)),"Not Found")</f>
        <v/>
      </c>
      <c r="F840" s="215"/>
      <c r="G840" s="215"/>
      <c r="H840" s="186"/>
    </row>
    <row r="841" spans="1:8" ht="12.75" customHeight="1" x14ac:dyDescent="0.35">
      <c r="A841" s="218"/>
      <c r="B841" s="218"/>
      <c r="C841" s="216"/>
      <c r="D841" s="235" t="str">
        <f>IFERROR(IF(ISBLANK(C841),"",_xlfn.XLOOKUP(C841,'Awards &gt; 50000'!$H$13:$H$1200,'Awards &gt; 50000'!$G$13:$G$1200,"Not Found",0,1)),"Not Found")</f>
        <v/>
      </c>
      <c r="E841" s="235" t="str">
        <f>IFERROR(IF(ISBLANK(C841),"",VLOOKUP(C841,'Awards &gt; 50000'!$H$13:$I$1200,2,FALSE)),"Not Found")</f>
        <v/>
      </c>
      <c r="F841" s="215"/>
      <c r="G841" s="215"/>
      <c r="H841" s="186"/>
    </row>
    <row r="842" spans="1:8" ht="12.75" customHeight="1" x14ac:dyDescent="0.35">
      <c r="A842" s="218"/>
      <c r="B842" s="218"/>
      <c r="C842" s="216"/>
      <c r="D842" s="235" t="str">
        <f>IFERROR(IF(ISBLANK(C842),"",_xlfn.XLOOKUP(C842,'Awards &gt; 50000'!$H$13:$H$1200,'Awards &gt; 50000'!$G$13:$G$1200,"Not Found",0,1)),"Not Found")</f>
        <v/>
      </c>
      <c r="E842" s="235" t="str">
        <f>IFERROR(IF(ISBLANK(C842),"",VLOOKUP(C842,'Awards &gt; 50000'!$H$13:$I$1200,2,FALSE)),"Not Found")</f>
        <v/>
      </c>
      <c r="F842" s="215"/>
      <c r="G842" s="215"/>
      <c r="H842" s="186"/>
    </row>
    <row r="843" spans="1:8" ht="12.75" customHeight="1" x14ac:dyDescent="0.35">
      <c r="A843" s="218"/>
      <c r="B843" s="218"/>
      <c r="C843" s="216"/>
      <c r="D843" s="235" t="str">
        <f>IFERROR(IF(ISBLANK(C843),"",_xlfn.XLOOKUP(C843,'Awards &gt; 50000'!$H$13:$H$1200,'Awards &gt; 50000'!$G$13:$G$1200,"Not Found",0,1)),"Not Found")</f>
        <v/>
      </c>
      <c r="E843" s="235" t="str">
        <f>IFERROR(IF(ISBLANK(C843),"",VLOOKUP(C843,'Awards &gt; 50000'!$H$13:$I$1200,2,FALSE)),"Not Found")</f>
        <v/>
      </c>
      <c r="F843" s="215"/>
      <c r="G843" s="215"/>
      <c r="H843" s="186"/>
    </row>
    <row r="844" spans="1:8" ht="12.75" customHeight="1" x14ac:dyDescent="0.35">
      <c r="A844" s="218"/>
      <c r="B844" s="218"/>
      <c r="C844" s="216"/>
      <c r="D844" s="235" t="str">
        <f>IFERROR(IF(ISBLANK(C844),"",_xlfn.XLOOKUP(C844,'Awards &gt; 50000'!$H$13:$H$1200,'Awards &gt; 50000'!$G$13:$G$1200,"Not Found",0,1)),"Not Found")</f>
        <v/>
      </c>
      <c r="E844" s="235" t="str">
        <f>IFERROR(IF(ISBLANK(C844),"",VLOOKUP(C844,'Awards &gt; 50000'!$H$13:$I$1200,2,FALSE)),"Not Found")</f>
        <v/>
      </c>
      <c r="F844" s="215"/>
      <c r="G844" s="215"/>
      <c r="H844" s="186"/>
    </row>
    <row r="845" spans="1:8" ht="12.75" customHeight="1" x14ac:dyDescent="0.35">
      <c r="A845" s="218"/>
      <c r="B845" s="218"/>
      <c r="C845" s="216"/>
      <c r="D845" s="235" t="str">
        <f>IFERROR(IF(ISBLANK(C845),"",_xlfn.XLOOKUP(C845,'Awards &gt; 50000'!$H$13:$H$1200,'Awards &gt; 50000'!$G$13:$G$1200,"Not Found",0,1)),"Not Found")</f>
        <v/>
      </c>
      <c r="E845" s="235" t="str">
        <f>IFERROR(IF(ISBLANK(C845),"",VLOOKUP(C845,'Awards &gt; 50000'!$H$13:$I$1200,2,FALSE)),"Not Found")</f>
        <v/>
      </c>
      <c r="F845" s="215"/>
      <c r="G845" s="215"/>
      <c r="H845" s="186"/>
    </row>
    <row r="846" spans="1:8" ht="12.75" customHeight="1" x14ac:dyDescent="0.35">
      <c r="A846" s="218"/>
      <c r="B846" s="218"/>
      <c r="C846" s="216"/>
      <c r="D846" s="235" t="str">
        <f>IFERROR(IF(ISBLANK(C846),"",_xlfn.XLOOKUP(C846,'Awards &gt; 50000'!$H$13:$H$1200,'Awards &gt; 50000'!$G$13:$G$1200,"Not Found",0,1)),"Not Found")</f>
        <v/>
      </c>
      <c r="E846" s="235" t="str">
        <f>IFERROR(IF(ISBLANK(C846),"",VLOOKUP(C846,'Awards &gt; 50000'!$H$13:$I$1200,2,FALSE)),"Not Found")</f>
        <v/>
      </c>
      <c r="F846" s="215"/>
      <c r="G846" s="215"/>
      <c r="H846" s="186"/>
    </row>
    <row r="847" spans="1:8" ht="12.75" customHeight="1" x14ac:dyDescent="0.35">
      <c r="A847" s="218"/>
      <c r="B847" s="218"/>
      <c r="C847" s="216"/>
      <c r="D847" s="235" t="str">
        <f>IFERROR(IF(ISBLANK(C847),"",_xlfn.XLOOKUP(C847,'Awards &gt; 50000'!$H$13:$H$1200,'Awards &gt; 50000'!$G$13:$G$1200,"Not Found",0,1)),"Not Found")</f>
        <v/>
      </c>
      <c r="E847" s="235" t="str">
        <f>IFERROR(IF(ISBLANK(C847),"",VLOOKUP(C847,'Awards &gt; 50000'!$H$13:$I$1200,2,FALSE)),"Not Found")</f>
        <v/>
      </c>
      <c r="F847" s="215"/>
      <c r="G847" s="215"/>
      <c r="H847" s="186"/>
    </row>
    <row r="848" spans="1:8" ht="12.75" customHeight="1" x14ac:dyDescent="0.35">
      <c r="A848" s="218"/>
      <c r="B848" s="218"/>
      <c r="C848" s="216"/>
      <c r="D848" s="235" t="str">
        <f>IFERROR(IF(ISBLANK(C848),"",_xlfn.XLOOKUP(C848,'Awards &gt; 50000'!$H$13:$H$1200,'Awards &gt; 50000'!$G$13:$G$1200,"Not Found",0,1)),"Not Found")</f>
        <v/>
      </c>
      <c r="E848" s="235" t="str">
        <f>IFERROR(IF(ISBLANK(C848),"",VLOOKUP(C848,'Awards &gt; 50000'!$H$13:$I$1200,2,FALSE)),"Not Found")</f>
        <v/>
      </c>
      <c r="F848" s="215"/>
      <c r="G848" s="215"/>
      <c r="H848" s="186"/>
    </row>
    <row r="849" spans="1:8" ht="12.75" customHeight="1" x14ac:dyDescent="0.35">
      <c r="A849" s="218"/>
      <c r="B849" s="218"/>
      <c r="C849" s="216"/>
      <c r="D849" s="235" t="str">
        <f>IFERROR(IF(ISBLANK(C849),"",_xlfn.XLOOKUP(C849,'Awards &gt; 50000'!$H$13:$H$1200,'Awards &gt; 50000'!$G$13:$G$1200,"Not Found",0,1)),"Not Found")</f>
        <v/>
      </c>
      <c r="E849" s="235" t="str">
        <f>IFERROR(IF(ISBLANK(C849),"",VLOOKUP(C849,'Awards &gt; 50000'!$H$13:$I$1200,2,FALSE)),"Not Found")</f>
        <v/>
      </c>
      <c r="F849" s="215"/>
      <c r="G849" s="215"/>
      <c r="H849" s="186"/>
    </row>
    <row r="850" spans="1:8" ht="12.75" customHeight="1" x14ac:dyDescent="0.35">
      <c r="A850" s="218"/>
      <c r="B850" s="218"/>
      <c r="C850" s="216"/>
      <c r="D850" s="235" t="str">
        <f>IFERROR(IF(ISBLANK(C850),"",_xlfn.XLOOKUP(C850,'Awards &gt; 50000'!$H$13:$H$1200,'Awards &gt; 50000'!$G$13:$G$1200,"Not Found",0,1)),"Not Found")</f>
        <v/>
      </c>
      <c r="E850" s="235" t="str">
        <f>IFERROR(IF(ISBLANK(C850),"",VLOOKUP(C850,'Awards &gt; 50000'!$H$13:$I$1200,2,FALSE)),"Not Found")</f>
        <v/>
      </c>
      <c r="F850" s="215"/>
      <c r="G850" s="215"/>
      <c r="H850" s="186"/>
    </row>
    <row r="851" spans="1:8" ht="12.75" customHeight="1" x14ac:dyDescent="0.35">
      <c r="A851" s="218"/>
      <c r="B851" s="218"/>
      <c r="C851" s="216"/>
      <c r="D851" s="235" t="str">
        <f>IFERROR(IF(ISBLANK(C851),"",_xlfn.XLOOKUP(C851,'Awards &gt; 50000'!$H$13:$H$1200,'Awards &gt; 50000'!$G$13:$G$1200,"Not Found",0,1)),"Not Found")</f>
        <v/>
      </c>
      <c r="E851" s="235" t="str">
        <f>IFERROR(IF(ISBLANK(C851),"",VLOOKUP(C851,'Awards &gt; 50000'!$H$13:$I$1200,2,FALSE)),"Not Found")</f>
        <v/>
      </c>
      <c r="F851" s="215"/>
      <c r="G851" s="215"/>
      <c r="H851" s="186"/>
    </row>
    <row r="852" spans="1:8" ht="12.75" customHeight="1" x14ac:dyDescent="0.35">
      <c r="A852" s="218"/>
      <c r="B852" s="218"/>
      <c r="C852" s="216"/>
      <c r="D852" s="235" t="str">
        <f>IFERROR(IF(ISBLANK(C852),"",_xlfn.XLOOKUP(C852,'Awards &gt; 50000'!$H$13:$H$1200,'Awards &gt; 50000'!$G$13:$G$1200,"Not Found",0,1)),"Not Found")</f>
        <v/>
      </c>
      <c r="E852" s="235" t="str">
        <f>IFERROR(IF(ISBLANK(C852),"",VLOOKUP(C852,'Awards &gt; 50000'!$H$13:$I$1200,2,FALSE)),"Not Found")</f>
        <v/>
      </c>
      <c r="F852" s="215"/>
      <c r="G852" s="215"/>
      <c r="H852" s="186"/>
    </row>
    <row r="853" spans="1:8" ht="12.75" customHeight="1" x14ac:dyDescent="0.35">
      <c r="A853" s="218"/>
      <c r="B853" s="218"/>
      <c r="C853" s="216"/>
      <c r="D853" s="235" t="str">
        <f>IFERROR(IF(ISBLANK(C853),"",_xlfn.XLOOKUP(C853,'Awards &gt; 50000'!$H$13:$H$1200,'Awards &gt; 50000'!$G$13:$G$1200,"Not Found",0,1)),"Not Found")</f>
        <v/>
      </c>
      <c r="E853" s="235" t="str">
        <f>IFERROR(IF(ISBLANK(C853),"",VLOOKUP(C853,'Awards &gt; 50000'!$H$13:$I$1200,2,FALSE)),"Not Found")</f>
        <v/>
      </c>
      <c r="F853" s="215"/>
      <c r="G853" s="215"/>
      <c r="H853" s="186"/>
    </row>
    <row r="854" spans="1:8" ht="12.75" customHeight="1" x14ac:dyDescent="0.35">
      <c r="A854" s="218"/>
      <c r="B854" s="218"/>
      <c r="C854" s="216"/>
      <c r="D854" s="235" t="str">
        <f>IFERROR(IF(ISBLANK(C854),"",_xlfn.XLOOKUP(C854,'Awards &gt; 50000'!$H$13:$H$1200,'Awards &gt; 50000'!$G$13:$G$1200,"Not Found",0,1)),"Not Found")</f>
        <v/>
      </c>
      <c r="E854" s="235" t="str">
        <f>IFERROR(IF(ISBLANK(C854),"",VLOOKUP(C854,'Awards &gt; 50000'!$H$13:$I$1200,2,FALSE)),"Not Found")</f>
        <v/>
      </c>
      <c r="F854" s="215"/>
      <c r="G854" s="215"/>
      <c r="H854" s="186"/>
    </row>
    <row r="855" spans="1:8" ht="12.75" customHeight="1" x14ac:dyDescent="0.35">
      <c r="A855" s="218"/>
      <c r="B855" s="218"/>
      <c r="C855" s="216"/>
      <c r="D855" s="235" t="str">
        <f>IFERROR(IF(ISBLANK(C855),"",_xlfn.XLOOKUP(C855,'Awards &gt; 50000'!$H$13:$H$1200,'Awards &gt; 50000'!$G$13:$G$1200,"Not Found",0,1)),"Not Found")</f>
        <v/>
      </c>
      <c r="E855" s="235" t="str">
        <f>IFERROR(IF(ISBLANK(C855),"",VLOOKUP(C855,'Awards &gt; 50000'!$H$13:$I$1200,2,FALSE)),"Not Found")</f>
        <v/>
      </c>
      <c r="F855" s="215"/>
      <c r="G855" s="215"/>
      <c r="H855" s="186"/>
    </row>
    <row r="856" spans="1:8" ht="12.75" customHeight="1" x14ac:dyDescent="0.35">
      <c r="A856" s="218"/>
      <c r="B856" s="218"/>
      <c r="C856" s="216"/>
      <c r="D856" s="235" t="str">
        <f>IFERROR(IF(ISBLANK(C856),"",_xlfn.XLOOKUP(C856,'Awards &gt; 50000'!$H$13:$H$1200,'Awards &gt; 50000'!$G$13:$G$1200,"Not Found",0,1)),"Not Found")</f>
        <v/>
      </c>
      <c r="E856" s="235" t="str">
        <f>IFERROR(IF(ISBLANK(C856),"",VLOOKUP(C856,'Awards &gt; 50000'!$H$13:$I$1200,2,FALSE)),"Not Found")</f>
        <v/>
      </c>
      <c r="F856" s="215"/>
      <c r="G856" s="215"/>
      <c r="H856" s="186"/>
    </row>
    <row r="857" spans="1:8" ht="12.75" customHeight="1" x14ac:dyDescent="0.35">
      <c r="A857" s="218"/>
      <c r="B857" s="218"/>
      <c r="C857" s="216"/>
      <c r="D857" s="235" t="str">
        <f>IFERROR(IF(ISBLANK(C857),"",_xlfn.XLOOKUP(C857,'Awards &gt; 50000'!$H$13:$H$1200,'Awards &gt; 50000'!$G$13:$G$1200,"Not Found",0,1)),"Not Found")</f>
        <v/>
      </c>
      <c r="E857" s="235" t="str">
        <f>IFERROR(IF(ISBLANK(C857),"",VLOOKUP(C857,'Awards &gt; 50000'!$H$13:$I$1200,2,FALSE)),"Not Found")</f>
        <v/>
      </c>
      <c r="F857" s="215"/>
      <c r="G857" s="215"/>
      <c r="H857" s="186"/>
    </row>
    <row r="858" spans="1:8" ht="12.75" customHeight="1" x14ac:dyDescent="0.35">
      <c r="A858" s="218"/>
      <c r="B858" s="218"/>
      <c r="C858" s="216"/>
      <c r="D858" s="235" t="str">
        <f>IFERROR(IF(ISBLANK(C858),"",_xlfn.XLOOKUP(C858,'Awards &gt; 50000'!$H$13:$H$1200,'Awards &gt; 50000'!$G$13:$G$1200,"Not Found",0,1)),"Not Found")</f>
        <v/>
      </c>
      <c r="E858" s="235" t="str">
        <f>IFERROR(IF(ISBLANK(C858),"",VLOOKUP(C858,'Awards &gt; 50000'!$H$13:$I$1200,2,FALSE)),"Not Found")</f>
        <v/>
      </c>
      <c r="F858" s="215"/>
      <c r="G858" s="215"/>
      <c r="H858" s="186"/>
    </row>
    <row r="859" spans="1:8" ht="12.75" customHeight="1" x14ac:dyDescent="0.35">
      <c r="A859" s="218"/>
      <c r="B859" s="218"/>
      <c r="C859" s="216"/>
      <c r="D859" s="235" t="str">
        <f>IFERROR(IF(ISBLANK(C859),"",_xlfn.XLOOKUP(C859,'Awards &gt; 50000'!$H$13:$H$1200,'Awards &gt; 50000'!$G$13:$G$1200,"Not Found",0,1)),"Not Found")</f>
        <v/>
      </c>
      <c r="E859" s="235" t="str">
        <f>IFERROR(IF(ISBLANK(C859),"",VLOOKUP(C859,'Awards &gt; 50000'!$H$13:$I$1200,2,FALSE)),"Not Found")</f>
        <v/>
      </c>
      <c r="F859" s="215"/>
      <c r="G859" s="215"/>
      <c r="H859" s="186"/>
    </row>
    <row r="860" spans="1:8" ht="12.75" customHeight="1" x14ac:dyDescent="0.35">
      <c r="A860" s="218"/>
      <c r="B860" s="218"/>
      <c r="C860" s="216"/>
      <c r="D860" s="235" t="str">
        <f>IFERROR(IF(ISBLANK(C860),"",_xlfn.XLOOKUP(C860,'Awards &gt; 50000'!$H$13:$H$1200,'Awards &gt; 50000'!$G$13:$G$1200,"Not Found",0,1)),"Not Found")</f>
        <v/>
      </c>
      <c r="E860" s="235" t="str">
        <f>IFERROR(IF(ISBLANK(C860),"",VLOOKUP(C860,'Awards &gt; 50000'!$H$13:$I$1200,2,FALSE)),"Not Found")</f>
        <v/>
      </c>
      <c r="F860" s="215"/>
      <c r="G860" s="215"/>
      <c r="H860" s="186"/>
    </row>
    <row r="861" spans="1:8" ht="12.75" customHeight="1" x14ac:dyDescent="0.35">
      <c r="A861" s="218"/>
      <c r="B861" s="218"/>
      <c r="C861" s="216"/>
      <c r="D861" s="235" t="str">
        <f>IFERROR(IF(ISBLANK(C861),"",_xlfn.XLOOKUP(C861,'Awards &gt; 50000'!$H$13:$H$1200,'Awards &gt; 50000'!$G$13:$G$1200,"Not Found",0,1)),"Not Found")</f>
        <v/>
      </c>
      <c r="E861" s="235" t="str">
        <f>IFERROR(IF(ISBLANK(C861),"",VLOOKUP(C861,'Awards &gt; 50000'!$H$13:$I$1200,2,FALSE)),"Not Found")</f>
        <v/>
      </c>
      <c r="F861" s="215"/>
      <c r="G861" s="215"/>
      <c r="H861" s="186"/>
    </row>
    <row r="862" spans="1:8" ht="12.75" customHeight="1" x14ac:dyDescent="0.35">
      <c r="A862" s="218"/>
      <c r="B862" s="218"/>
      <c r="C862" s="216"/>
      <c r="D862" s="235" t="str">
        <f>IFERROR(IF(ISBLANK(C862),"",_xlfn.XLOOKUP(C862,'Awards &gt; 50000'!$H$13:$H$1200,'Awards &gt; 50000'!$G$13:$G$1200,"Not Found",0,1)),"Not Found")</f>
        <v/>
      </c>
      <c r="E862" s="235" t="str">
        <f>IFERROR(IF(ISBLANK(C862),"",VLOOKUP(C862,'Awards &gt; 50000'!$H$13:$I$1200,2,FALSE)),"Not Found")</f>
        <v/>
      </c>
      <c r="F862" s="215"/>
      <c r="G862" s="215"/>
      <c r="H862" s="186"/>
    </row>
    <row r="863" spans="1:8" ht="12.75" customHeight="1" x14ac:dyDescent="0.35">
      <c r="A863" s="218"/>
      <c r="B863" s="218"/>
      <c r="C863" s="216"/>
      <c r="D863" s="235" t="str">
        <f>IFERROR(IF(ISBLANK(C863),"",_xlfn.XLOOKUP(C863,'Awards &gt; 50000'!$H$13:$H$1200,'Awards &gt; 50000'!$G$13:$G$1200,"Not Found",0,1)),"Not Found")</f>
        <v/>
      </c>
      <c r="E863" s="235" t="str">
        <f>IFERROR(IF(ISBLANK(C863),"",VLOOKUP(C863,'Awards &gt; 50000'!$H$13:$I$1200,2,FALSE)),"Not Found")</f>
        <v/>
      </c>
      <c r="F863" s="215"/>
      <c r="G863" s="215"/>
      <c r="H863" s="186"/>
    </row>
    <row r="864" spans="1:8" ht="12.75" customHeight="1" x14ac:dyDescent="0.35">
      <c r="A864" s="218"/>
      <c r="B864" s="218"/>
      <c r="C864" s="216"/>
      <c r="D864" s="235" t="str">
        <f>IFERROR(IF(ISBLANK(C864),"",_xlfn.XLOOKUP(C864,'Awards &gt; 50000'!$H$13:$H$1200,'Awards &gt; 50000'!$G$13:$G$1200,"Not Found",0,1)),"Not Found")</f>
        <v/>
      </c>
      <c r="E864" s="235" t="str">
        <f>IFERROR(IF(ISBLANK(C864),"",VLOOKUP(C864,'Awards &gt; 50000'!$H$13:$I$1200,2,FALSE)),"Not Found")</f>
        <v/>
      </c>
      <c r="F864" s="215"/>
      <c r="G864" s="215"/>
      <c r="H864" s="186"/>
    </row>
    <row r="865" spans="1:8" ht="12.75" customHeight="1" x14ac:dyDescent="0.35">
      <c r="A865" s="218"/>
      <c r="B865" s="218"/>
      <c r="C865" s="216"/>
      <c r="D865" s="235" t="str">
        <f>IFERROR(IF(ISBLANK(C865),"",_xlfn.XLOOKUP(C865,'Awards &gt; 50000'!$H$13:$H$1200,'Awards &gt; 50000'!$G$13:$G$1200,"Not Found",0,1)),"Not Found")</f>
        <v/>
      </c>
      <c r="E865" s="235" t="str">
        <f>IFERROR(IF(ISBLANK(C865),"",VLOOKUP(C865,'Awards &gt; 50000'!$H$13:$I$1200,2,FALSE)),"Not Found")</f>
        <v/>
      </c>
      <c r="F865" s="215"/>
      <c r="G865" s="215"/>
      <c r="H865" s="186"/>
    </row>
    <row r="866" spans="1:8" ht="12.75" customHeight="1" x14ac:dyDescent="0.35">
      <c r="A866" s="218"/>
      <c r="B866" s="218"/>
      <c r="C866" s="216"/>
      <c r="D866" s="235" t="str">
        <f>IFERROR(IF(ISBLANK(C866),"",_xlfn.XLOOKUP(C866,'Awards &gt; 50000'!$H$13:$H$1200,'Awards &gt; 50000'!$G$13:$G$1200,"Not Found",0,1)),"Not Found")</f>
        <v/>
      </c>
      <c r="E866" s="235" t="str">
        <f>IFERROR(IF(ISBLANK(C866),"",VLOOKUP(C866,'Awards &gt; 50000'!$H$13:$I$1200,2,FALSE)),"Not Found")</f>
        <v/>
      </c>
      <c r="F866" s="215"/>
      <c r="G866" s="215"/>
      <c r="H866" s="186"/>
    </row>
    <row r="867" spans="1:8" ht="12.75" customHeight="1" x14ac:dyDescent="0.35">
      <c r="A867" s="218"/>
      <c r="B867" s="218"/>
      <c r="C867" s="216"/>
      <c r="D867" s="235" t="str">
        <f>IFERROR(IF(ISBLANK(C867),"",_xlfn.XLOOKUP(C867,'Awards &gt; 50000'!$H$13:$H$1200,'Awards &gt; 50000'!$G$13:$G$1200,"Not Found",0,1)),"Not Found")</f>
        <v/>
      </c>
      <c r="E867" s="235" t="str">
        <f>IFERROR(IF(ISBLANK(C867),"",VLOOKUP(C867,'Awards &gt; 50000'!$H$13:$I$1200,2,FALSE)),"Not Found")</f>
        <v/>
      </c>
      <c r="F867" s="215"/>
      <c r="G867" s="215"/>
      <c r="H867" s="186"/>
    </row>
    <row r="868" spans="1:8" ht="12.75" customHeight="1" x14ac:dyDescent="0.35">
      <c r="A868" s="218"/>
      <c r="B868" s="218"/>
      <c r="C868" s="216"/>
      <c r="D868" s="235" t="str">
        <f>IFERROR(IF(ISBLANK(C868),"",_xlfn.XLOOKUP(C868,'Awards &gt; 50000'!$H$13:$H$1200,'Awards &gt; 50000'!$G$13:$G$1200,"Not Found",0,1)),"Not Found")</f>
        <v/>
      </c>
      <c r="E868" s="235" t="str">
        <f>IFERROR(IF(ISBLANK(C868),"",VLOOKUP(C868,'Awards &gt; 50000'!$H$13:$I$1200,2,FALSE)),"Not Found")</f>
        <v/>
      </c>
      <c r="F868" s="215"/>
      <c r="G868" s="215"/>
      <c r="H868" s="186"/>
    </row>
    <row r="869" spans="1:8" ht="12.75" customHeight="1" x14ac:dyDescent="0.35">
      <c r="A869" s="218"/>
      <c r="B869" s="218"/>
      <c r="C869" s="216"/>
      <c r="D869" s="235" t="str">
        <f>IFERROR(IF(ISBLANK(C869),"",_xlfn.XLOOKUP(C869,'Awards &gt; 50000'!$H$13:$H$1200,'Awards &gt; 50000'!$G$13:$G$1200,"Not Found",0,1)),"Not Found")</f>
        <v/>
      </c>
      <c r="E869" s="235" t="str">
        <f>IFERROR(IF(ISBLANK(C869),"",VLOOKUP(C869,'Awards &gt; 50000'!$H$13:$I$1200,2,FALSE)),"Not Found")</f>
        <v/>
      </c>
      <c r="F869" s="215"/>
      <c r="G869" s="215"/>
      <c r="H869" s="186"/>
    </row>
    <row r="870" spans="1:8" ht="12.75" customHeight="1" x14ac:dyDescent="0.35">
      <c r="A870" s="218"/>
      <c r="B870" s="218"/>
      <c r="C870" s="216"/>
      <c r="D870" s="235" t="str">
        <f>IFERROR(IF(ISBLANK(C870),"",_xlfn.XLOOKUP(C870,'Awards &gt; 50000'!$H$13:$H$1200,'Awards &gt; 50000'!$G$13:$G$1200,"Not Found",0,1)),"Not Found")</f>
        <v/>
      </c>
      <c r="E870" s="235" t="str">
        <f>IFERROR(IF(ISBLANK(C870),"",VLOOKUP(C870,'Awards &gt; 50000'!$H$13:$I$1200,2,FALSE)),"Not Found")</f>
        <v/>
      </c>
      <c r="F870" s="215"/>
      <c r="G870" s="215"/>
      <c r="H870" s="186"/>
    </row>
    <row r="871" spans="1:8" ht="12.75" customHeight="1" x14ac:dyDescent="0.35">
      <c r="A871" s="218"/>
      <c r="B871" s="218"/>
      <c r="C871" s="216"/>
      <c r="D871" s="235" t="str">
        <f>IFERROR(IF(ISBLANK(C871),"",_xlfn.XLOOKUP(C871,'Awards &gt; 50000'!$H$13:$H$1200,'Awards &gt; 50000'!$G$13:$G$1200,"Not Found",0,1)),"Not Found")</f>
        <v/>
      </c>
      <c r="E871" s="235" t="str">
        <f>IFERROR(IF(ISBLANK(C871),"",VLOOKUP(C871,'Awards &gt; 50000'!$H$13:$I$1200,2,FALSE)),"Not Found")</f>
        <v/>
      </c>
      <c r="F871" s="215"/>
      <c r="G871" s="215"/>
      <c r="H871" s="186"/>
    </row>
    <row r="872" spans="1:8" ht="12.75" customHeight="1" x14ac:dyDescent="0.35">
      <c r="A872" s="218"/>
      <c r="B872" s="218"/>
      <c r="C872" s="216"/>
      <c r="D872" s="235" t="str">
        <f>IFERROR(IF(ISBLANK(C872),"",_xlfn.XLOOKUP(C872,'Awards &gt; 50000'!$H$13:$H$1200,'Awards &gt; 50000'!$G$13:$G$1200,"Not Found",0,1)),"Not Found")</f>
        <v/>
      </c>
      <c r="E872" s="235" t="str">
        <f>IFERROR(IF(ISBLANK(C872),"",VLOOKUP(C872,'Awards &gt; 50000'!$H$13:$I$1200,2,FALSE)),"Not Found")</f>
        <v/>
      </c>
      <c r="F872" s="215"/>
      <c r="G872" s="215"/>
      <c r="H872" s="186"/>
    </row>
    <row r="873" spans="1:8" ht="12.75" customHeight="1" x14ac:dyDescent="0.35">
      <c r="A873" s="218"/>
      <c r="B873" s="218"/>
      <c r="C873" s="216"/>
      <c r="D873" s="235" t="str">
        <f>IFERROR(IF(ISBLANK(C873),"",_xlfn.XLOOKUP(C873,'Awards &gt; 50000'!$H$13:$H$1200,'Awards &gt; 50000'!$G$13:$G$1200,"Not Found",0,1)),"Not Found")</f>
        <v/>
      </c>
      <c r="E873" s="235" t="str">
        <f>IFERROR(IF(ISBLANK(C873),"",VLOOKUP(C873,'Awards &gt; 50000'!$H$13:$I$1200,2,FALSE)),"Not Found")</f>
        <v/>
      </c>
      <c r="F873" s="215"/>
      <c r="G873" s="215"/>
      <c r="H873" s="186"/>
    </row>
    <row r="874" spans="1:8" ht="12.75" customHeight="1" x14ac:dyDescent="0.35">
      <c r="A874" s="218"/>
      <c r="B874" s="218"/>
      <c r="C874" s="216"/>
      <c r="D874" s="235" t="str">
        <f>IFERROR(IF(ISBLANK(C874),"",_xlfn.XLOOKUP(C874,'Awards &gt; 50000'!$H$13:$H$1200,'Awards &gt; 50000'!$G$13:$G$1200,"Not Found",0,1)),"Not Found")</f>
        <v/>
      </c>
      <c r="E874" s="235" t="str">
        <f>IFERROR(IF(ISBLANK(C874),"",VLOOKUP(C874,'Awards &gt; 50000'!$H$13:$I$1200,2,FALSE)),"Not Found")</f>
        <v/>
      </c>
      <c r="F874" s="215"/>
      <c r="G874" s="215"/>
      <c r="H874" s="186"/>
    </row>
    <row r="875" spans="1:8" ht="12.75" customHeight="1" x14ac:dyDescent="0.35">
      <c r="A875" s="218"/>
      <c r="B875" s="218"/>
      <c r="C875" s="216"/>
      <c r="D875" s="235" t="str">
        <f>IFERROR(IF(ISBLANK(C875),"",_xlfn.XLOOKUP(C875,'Awards &gt; 50000'!$H$13:$H$1200,'Awards &gt; 50000'!$G$13:$G$1200,"Not Found",0,1)),"Not Found")</f>
        <v/>
      </c>
      <c r="E875" s="235" t="str">
        <f>IFERROR(IF(ISBLANK(C875),"",VLOOKUP(C875,'Awards &gt; 50000'!$H$13:$I$1200,2,FALSE)),"Not Found")</f>
        <v/>
      </c>
      <c r="F875" s="215"/>
      <c r="G875" s="215"/>
      <c r="H875" s="186"/>
    </row>
    <row r="876" spans="1:8" ht="12.75" customHeight="1" x14ac:dyDescent="0.35">
      <c r="A876" s="218"/>
      <c r="B876" s="218"/>
      <c r="C876" s="216"/>
      <c r="D876" s="235" t="str">
        <f>IFERROR(IF(ISBLANK(C876),"",_xlfn.XLOOKUP(C876,'Awards &gt; 50000'!$H$13:$H$1200,'Awards &gt; 50000'!$G$13:$G$1200,"Not Found",0,1)),"Not Found")</f>
        <v/>
      </c>
      <c r="E876" s="235" t="str">
        <f>IFERROR(IF(ISBLANK(C876),"",VLOOKUP(C876,'Awards &gt; 50000'!$H$13:$I$1200,2,FALSE)),"Not Found")</f>
        <v/>
      </c>
      <c r="F876" s="215"/>
      <c r="G876" s="215"/>
      <c r="H876" s="186"/>
    </row>
    <row r="877" spans="1:8" ht="12.75" customHeight="1" x14ac:dyDescent="0.35">
      <c r="A877" s="218"/>
      <c r="B877" s="218"/>
      <c r="C877" s="216"/>
      <c r="D877" s="235" t="str">
        <f>IFERROR(IF(ISBLANK(C877),"",_xlfn.XLOOKUP(C877,'Awards &gt; 50000'!$H$13:$H$1200,'Awards &gt; 50000'!$G$13:$G$1200,"Not Found",0,1)),"Not Found")</f>
        <v/>
      </c>
      <c r="E877" s="235" t="str">
        <f>IFERROR(IF(ISBLANK(C877),"",VLOOKUP(C877,'Awards &gt; 50000'!$H$13:$I$1200,2,FALSE)),"Not Found")</f>
        <v/>
      </c>
      <c r="F877" s="215"/>
      <c r="G877" s="215"/>
      <c r="H877" s="186"/>
    </row>
    <row r="878" spans="1:8" ht="12.75" customHeight="1" x14ac:dyDescent="0.35">
      <c r="A878" s="218"/>
      <c r="B878" s="218"/>
      <c r="C878" s="216"/>
      <c r="D878" s="235" t="str">
        <f>IFERROR(IF(ISBLANK(C878),"",_xlfn.XLOOKUP(C878,'Awards &gt; 50000'!$H$13:$H$1200,'Awards &gt; 50000'!$G$13:$G$1200,"Not Found",0,1)),"Not Found")</f>
        <v/>
      </c>
      <c r="E878" s="235" t="str">
        <f>IFERROR(IF(ISBLANK(C878),"",VLOOKUP(C878,'Awards &gt; 50000'!$H$13:$I$1200,2,FALSE)),"Not Found")</f>
        <v/>
      </c>
      <c r="F878" s="215"/>
      <c r="G878" s="215"/>
      <c r="H878" s="186"/>
    </row>
    <row r="879" spans="1:8" ht="12.75" customHeight="1" x14ac:dyDescent="0.35">
      <c r="A879" s="218"/>
      <c r="B879" s="218"/>
      <c r="C879" s="216"/>
      <c r="D879" s="235" t="str">
        <f>IFERROR(IF(ISBLANK(C879),"",_xlfn.XLOOKUP(C879,'Awards &gt; 50000'!$H$13:$H$1200,'Awards &gt; 50000'!$G$13:$G$1200,"Not Found",0,1)),"Not Found")</f>
        <v/>
      </c>
      <c r="E879" s="235" t="str">
        <f>IFERROR(IF(ISBLANK(C879),"",VLOOKUP(C879,'Awards &gt; 50000'!$H$13:$I$1200,2,FALSE)),"Not Found")</f>
        <v/>
      </c>
      <c r="F879" s="215"/>
      <c r="G879" s="215"/>
      <c r="H879" s="186"/>
    </row>
    <row r="880" spans="1:8" ht="12.75" customHeight="1" x14ac:dyDescent="0.35">
      <c r="A880" s="218"/>
      <c r="B880" s="218"/>
      <c r="C880" s="216"/>
      <c r="D880" s="235" t="str">
        <f>IFERROR(IF(ISBLANK(C880),"",_xlfn.XLOOKUP(C880,'Awards &gt; 50000'!$H$13:$H$1200,'Awards &gt; 50000'!$G$13:$G$1200,"Not Found",0,1)),"Not Found")</f>
        <v/>
      </c>
      <c r="E880" s="235" t="str">
        <f>IFERROR(IF(ISBLANK(C880),"",VLOOKUP(C880,'Awards &gt; 50000'!$H$13:$I$1200,2,FALSE)),"Not Found")</f>
        <v/>
      </c>
      <c r="F880" s="215"/>
      <c r="G880" s="215"/>
      <c r="H880" s="186"/>
    </row>
    <row r="881" spans="1:8" ht="12.75" customHeight="1" x14ac:dyDescent="0.35">
      <c r="A881" s="218"/>
      <c r="B881" s="218"/>
      <c r="C881" s="216"/>
      <c r="D881" s="235" t="str">
        <f>IFERROR(IF(ISBLANK(C881),"",_xlfn.XLOOKUP(C881,'Awards &gt; 50000'!$H$13:$H$1200,'Awards &gt; 50000'!$G$13:$G$1200,"Not Found",0,1)),"Not Found")</f>
        <v/>
      </c>
      <c r="E881" s="235" t="str">
        <f>IFERROR(IF(ISBLANK(C881),"",VLOOKUP(C881,'Awards &gt; 50000'!$H$13:$I$1200,2,FALSE)),"Not Found")</f>
        <v/>
      </c>
      <c r="F881" s="215"/>
      <c r="G881" s="215"/>
      <c r="H881" s="186"/>
    </row>
    <row r="882" spans="1:8" ht="12.75" customHeight="1" x14ac:dyDescent="0.35">
      <c r="A882" s="218"/>
      <c r="B882" s="218"/>
      <c r="C882" s="216"/>
      <c r="D882" s="235" t="str">
        <f>IFERROR(IF(ISBLANK(C882),"",_xlfn.XLOOKUP(C882,'Awards &gt; 50000'!$H$13:$H$1200,'Awards &gt; 50000'!$G$13:$G$1200,"Not Found",0,1)),"Not Found")</f>
        <v/>
      </c>
      <c r="E882" s="235" t="str">
        <f>IFERROR(IF(ISBLANK(C882),"",VLOOKUP(C882,'Awards &gt; 50000'!$H$13:$I$1200,2,FALSE)),"Not Found")</f>
        <v/>
      </c>
      <c r="F882" s="215"/>
      <c r="G882" s="215"/>
      <c r="H882" s="186"/>
    </row>
    <row r="883" spans="1:8" ht="12.75" customHeight="1" x14ac:dyDescent="0.35">
      <c r="A883" s="218"/>
      <c r="B883" s="218"/>
      <c r="C883" s="216"/>
      <c r="D883" s="235" t="str">
        <f>IFERROR(IF(ISBLANK(C883),"",_xlfn.XLOOKUP(C883,'Awards &gt; 50000'!$H$13:$H$1200,'Awards &gt; 50000'!$G$13:$G$1200,"Not Found",0,1)),"Not Found")</f>
        <v/>
      </c>
      <c r="E883" s="235" t="str">
        <f>IFERROR(IF(ISBLANK(C883),"",VLOOKUP(C883,'Awards &gt; 50000'!$H$13:$I$1200,2,FALSE)),"Not Found")</f>
        <v/>
      </c>
      <c r="F883" s="215"/>
      <c r="G883" s="215"/>
      <c r="H883" s="186"/>
    </row>
    <row r="884" spans="1:8" ht="12.75" customHeight="1" x14ac:dyDescent="0.35">
      <c r="A884" s="218"/>
      <c r="B884" s="218"/>
      <c r="C884" s="216"/>
      <c r="D884" s="235" t="str">
        <f>IFERROR(IF(ISBLANK(C884),"",_xlfn.XLOOKUP(C884,'Awards &gt; 50000'!$H$13:$H$1200,'Awards &gt; 50000'!$G$13:$G$1200,"Not Found",0,1)),"Not Found")</f>
        <v/>
      </c>
      <c r="E884" s="235" t="str">
        <f>IFERROR(IF(ISBLANK(C884),"",VLOOKUP(C884,'Awards &gt; 50000'!$H$13:$I$1200,2,FALSE)),"Not Found")</f>
        <v/>
      </c>
      <c r="F884" s="215"/>
      <c r="G884" s="215"/>
      <c r="H884" s="186"/>
    </row>
    <row r="885" spans="1:8" ht="12.75" customHeight="1" x14ac:dyDescent="0.35">
      <c r="A885" s="218"/>
      <c r="B885" s="218"/>
      <c r="C885" s="216"/>
      <c r="D885" s="235" t="str">
        <f>IFERROR(IF(ISBLANK(C885),"",_xlfn.XLOOKUP(C885,'Awards &gt; 50000'!$H$13:$H$1200,'Awards &gt; 50000'!$G$13:$G$1200,"Not Found",0,1)),"Not Found")</f>
        <v/>
      </c>
      <c r="E885" s="235" t="str">
        <f>IFERROR(IF(ISBLANK(C885),"",VLOOKUP(C885,'Awards &gt; 50000'!$H$13:$I$1200,2,FALSE)),"Not Found")</f>
        <v/>
      </c>
      <c r="F885" s="215"/>
      <c r="G885" s="215"/>
      <c r="H885" s="186"/>
    </row>
    <row r="886" spans="1:8" ht="12.75" customHeight="1" x14ac:dyDescent="0.35">
      <c r="A886" s="218"/>
      <c r="B886" s="218"/>
      <c r="C886" s="216"/>
      <c r="D886" s="235" t="str">
        <f>IFERROR(IF(ISBLANK(C886),"",_xlfn.XLOOKUP(C886,'Awards &gt; 50000'!$H$13:$H$1200,'Awards &gt; 50000'!$G$13:$G$1200,"Not Found",0,1)),"Not Found")</f>
        <v/>
      </c>
      <c r="E886" s="235" t="str">
        <f>IFERROR(IF(ISBLANK(C886),"",VLOOKUP(C886,'Awards &gt; 50000'!$H$13:$I$1200,2,FALSE)),"Not Found")</f>
        <v/>
      </c>
      <c r="F886" s="215"/>
      <c r="G886" s="215"/>
      <c r="H886" s="186"/>
    </row>
    <row r="887" spans="1:8" ht="12.75" customHeight="1" x14ac:dyDescent="0.35">
      <c r="A887" s="218"/>
      <c r="B887" s="218"/>
      <c r="C887" s="216"/>
      <c r="D887" s="235" t="str">
        <f>IFERROR(IF(ISBLANK(C887),"",_xlfn.XLOOKUP(C887,'Awards &gt; 50000'!$H$13:$H$1200,'Awards &gt; 50000'!$G$13:$G$1200,"Not Found",0,1)),"Not Found")</f>
        <v/>
      </c>
      <c r="E887" s="235" t="str">
        <f>IFERROR(IF(ISBLANK(C887),"",VLOOKUP(C887,'Awards &gt; 50000'!$H$13:$I$1200,2,FALSE)),"Not Found")</f>
        <v/>
      </c>
      <c r="F887" s="215"/>
      <c r="G887" s="215"/>
      <c r="H887" s="186"/>
    </row>
    <row r="888" spans="1:8" ht="12.75" customHeight="1" x14ac:dyDescent="0.35">
      <c r="A888" s="218"/>
      <c r="B888" s="218"/>
      <c r="C888" s="216"/>
      <c r="D888" s="235" t="str">
        <f>IFERROR(IF(ISBLANK(C888),"",_xlfn.XLOOKUP(C888,'Awards &gt; 50000'!$H$13:$H$1200,'Awards &gt; 50000'!$G$13:$G$1200,"Not Found",0,1)),"Not Found")</f>
        <v/>
      </c>
      <c r="E888" s="235" t="str">
        <f>IFERROR(IF(ISBLANK(C888),"",VLOOKUP(C888,'Awards &gt; 50000'!$H$13:$I$1200,2,FALSE)),"Not Found")</f>
        <v/>
      </c>
      <c r="F888" s="215"/>
      <c r="G888" s="215"/>
      <c r="H888" s="186"/>
    </row>
    <row r="889" spans="1:8" ht="12.75" customHeight="1" x14ac:dyDescent="0.35">
      <c r="A889" s="218"/>
      <c r="B889" s="218"/>
      <c r="C889" s="216"/>
      <c r="D889" s="235" t="str">
        <f>IFERROR(IF(ISBLANK(C889),"",_xlfn.XLOOKUP(C889,'Awards &gt; 50000'!$H$13:$H$1200,'Awards &gt; 50000'!$G$13:$G$1200,"Not Found",0,1)),"Not Found")</f>
        <v/>
      </c>
      <c r="E889" s="235" t="str">
        <f>IFERROR(IF(ISBLANK(C889),"",VLOOKUP(C889,'Awards &gt; 50000'!$H$13:$I$1200,2,FALSE)),"Not Found")</f>
        <v/>
      </c>
      <c r="F889" s="215"/>
      <c r="G889" s="215"/>
      <c r="H889" s="186"/>
    </row>
    <row r="890" spans="1:8" ht="12.75" customHeight="1" x14ac:dyDescent="0.35">
      <c r="A890" s="218"/>
      <c r="B890" s="218"/>
      <c r="C890" s="216"/>
      <c r="D890" s="235" t="str">
        <f>IFERROR(IF(ISBLANK(C890),"",_xlfn.XLOOKUP(C890,'Awards &gt; 50000'!$H$13:$H$1200,'Awards &gt; 50000'!$G$13:$G$1200,"Not Found",0,1)),"Not Found")</f>
        <v/>
      </c>
      <c r="E890" s="235" t="str">
        <f>IFERROR(IF(ISBLANK(C890),"",VLOOKUP(C890,'Awards &gt; 50000'!$H$13:$I$1200,2,FALSE)),"Not Found")</f>
        <v/>
      </c>
      <c r="F890" s="215"/>
      <c r="G890" s="215"/>
      <c r="H890" s="186"/>
    </row>
    <row r="891" spans="1:8" ht="12.75" customHeight="1" x14ac:dyDescent="0.35">
      <c r="A891" s="218"/>
      <c r="B891" s="218"/>
      <c r="C891" s="216"/>
      <c r="D891" s="235" t="str">
        <f>IFERROR(IF(ISBLANK(C891),"",_xlfn.XLOOKUP(C891,'Awards &gt; 50000'!$H$13:$H$1200,'Awards &gt; 50000'!$G$13:$G$1200,"Not Found",0,1)),"Not Found")</f>
        <v/>
      </c>
      <c r="E891" s="235" t="str">
        <f>IFERROR(IF(ISBLANK(C891),"",VLOOKUP(C891,'Awards &gt; 50000'!$H$13:$I$1200,2,FALSE)),"Not Found")</f>
        <v/>
      </c>
      <c r="F891" s="215"/>
      <c r="G891" s="215"/>
      <c r="H891" s="186"/>
    </row>
    <row r="892" spans="1:8" ht="12.75" customHeight="1" x14ac:dyDescent="0.35">
      <c r="A892" s="218"/>
      <c r="B892" s="218"/>
      <c r="C892" s="216"/>
      <c r="D892" s="235" t="str">
        <f>IFERROR(IF(ISBLANK(C892),"",_xlfn.XLOOKUP(C892,'Awards &gt; 50000'!$H$13:$H$1200,'Awards &gt; 50000'!$G$13:$G$1200,"Not Found",0,1)),"Not Found")</f>
        <v/>
      </c>
      <c r="E892" s="235" t="str">
        <f>IFERROR(IF(ISBLANK(C892),"",VLOOKUP(C892,'Awards &gt; 50000'!$H$13:$I$1200,2,FALSE)),"Not Found")</f>
        <v/>
      </c>
      <c r="F892" s="215"/>
      <c r="G892" s="215"/>
      <c r="H892" s="186"/>
    </row>
    <row r="893" spans="1:8" ht="12.75" customHeight="1" x14ac:dyDescent="0.35">
      <c r="A893" s="218"/>
      <c r="B893" s="218"/>
      <c r="C893" s="216"/>
      <c r="D893" s="235" t="str">
        <f>IFERROR(IF(ISBLANK(C893),"",_xlfn.XLOOKUP(C893,'Awards &gt; 50000'!$H$13:$H$1200,'Awards &gt; 50000'!$G$13:$G$1200,"Not Found",0,1)),"Not Found")</f>
        <v/>
      </c>
      <c r="E893" s="235" t="str">
        <f>IFERROR(IF(ISBLANK(C893),"",VLOOKUP(C893,'Awards &gt; 50000'!$H$13:$I$1200,2,FALSE)),"Not Found")</f>
        <v/>
      </c>
      <c r="F893" s="215"/>
      <c r="G893" s="215"/>
      <c r="H893" s="186"/>
    </row>
    <row r="894" spans="1:8" ht="12.75" customHeight="1" x14ac:dyDescent="0.35">
      <c r="A894" s="218"/>
      <c r="B894" s="218"/>
      <c r="C894" s="216"/>
      <c r="D894" s="235" t="str">
        <f>IFERROR(IF(ISBLANK(C894),"",_xlfn.XLOOKUP(C894,'Awards &gt; 50000'!$H$13:$H$1200,'Awards &gt; 50000'!$G$13:$G$1200,"Not Found",0,1)),"Not Found")</f>
        <v/>
      </c>
      <c r="E894" s="235" t="str">
        <f>IFERROR(IF(ISBLANK(C894),"",VLOOKUP(C894,'Awards &gt; 50000'!$H$13:$I$1200,2,FALSE)),"Not Found")</f>
        <v/>
      </c>
      <c r="F894" s="215"/>
      <c r="G894" s="215"/>
      <c r="H894" s="186"/>
    </row>
    <row r="895" spans="1:8" ht="12.75" customHeight="1" x14ac:dyDescent="0.35">
      <c r="A895" s="218"/>
      <c r="B895" s="218"/>
      <c r="C895" s="216"/>
      <c r="D895" s="235" t="str">
        <f>IFERROR(IF(ISBLANK(C895),"",_xlfn.XLOOKUP(C895,'Awards &gt; 50000'!$H$13:$H$1200,'Awards &gt; 50000'!$G$13:$G$1200,"Not Found",0,1)),"Not Found")</f>
        <v/>
      </c>
      <c r="E895" s="235" t="str">
        <f>IFERROR(IF(ISBLANK(C895),"",VLOOKUP(C895,'Awards &gt; 50000'!$H$13:$I$1200,2,FALSE)),"Not Found")</f>
        <v/>
      </c>
      <c r="F895" s="215"/>
      <c r="G895" s="215"/>
      <c r="H895" s="186"/>
    </row>
    <row r="896" spans="1:8" ht="12.75" customHeight="1" x14ac:dyDescent="0.35">
      <c r="A896" s="218"/>
      <c r="B896" s="218"/>
      <c r="C896" s="216"/>
      <c r="D896" s="235" t="str">
        <f>IFERROR(IF(ISBLANK(C896),"",_xlfn.XLOOKUP(C896,'Awards &gt; 50000'!$H$13:$H$1200,'Awards &gt; 50000'!$G$13:$G$1200,"Not Found",0,1)),"Not Found")</f>
        <v/>
      </c>
      <c r="E896" s="235" t="str">
        <f>IFERROR(IF(ISBLANK(C896),"",VLOOKUP(C896,'Awards &gt; 50000'!$H$13:$I$1200,2,FALSE)),"Not Found")</f>
        <v/>
      </c>
      <c r="F896" s="215"/>
      <c r="G896" s="215"/>
      <c r="H896" s="186"/>
    </row>
    <row r="897" spans="1:8" ht="12.75" customHeight="1" x14ac:dyDescent="0.35">
      <c r="A897" s="218"/>
      <c r="B897" s="218"/>
      <c r="C897" s="216"/>
      <c r="D897" s="235" t="str">
        <f>IFERROR(IF(ISBLANK(C897),"",_xlfn.XLOOKUP(C897,'Awards &gt; 50000'!$H$13:$H$1200,'Awards &gt; 50000'!$G$13:$G$1200,"Not Found",0,1)),"Not Found")</f>
        <v/>
      </c>
      <c r="E897" s="235" t="str">
        <f>IFERROR(IF(ISBLANK(C897),"",VLOOKUP(C897,'Awards &gt; 50000'!$H$13:$I$1200,2,FALSE)),"Not Found")</f>
        <v/>
      </c>
      <c r="F897" s="215"/>
      <c r="G897" s="215"/>
      <c r="H897" s="186"/>
    </row>
    <row r="898" spans="1:8" ht="12.75" customHeight="1" x14ac:dyDescent="0.35">
      <c r="A898" s="218"/>
      <c r="B898" s="218"/>
      <c r="C898" s="216"/>
      <c r="D898" s="235" t="str">
        <f>IFERROR(IF(ISBLANK(C898),"",_xlfn.XLOOKUP(C898,'Awards &gt; 50000'!$H$13:$H$1200,'Awards &gt; 50000'!$G$13:$G$1200,"Not Found",0,1)),"Not Found")</f>
        <v/>
      </c>
      <c r="E898" s="235" t="str">
        <f>IFERROR(IF(ISBLANK(C898),"",VLOOKUP(C898,'Awards &gt; 50000'!$H$13:$I$1200,2,FALSE)),"Not Found")</f>
        <v/>
      </c>
      <c r="F898" s="215"/>
      <c r="G898" s="215"/>
      <c r="H898" s="186"/>
    </row>
    <row r="899" spans="1:8" ht="12.75" customHeight="1" x14ac:dyDescent="0.35">
      <c r="A899" s="218"/>
      <c r="B899" s="218"/>
      <c r="C899" s="216"/>
      <c r="D899" s="235" t="str">
        <f>IFERROR(IF(ISBLANK(C899),"",_xlfn.XLOOKUP(C899,'Awards &gt; 50000'!$H$13:$H$1200,'Awards &gt; 50000'!$G$13:$G$1200,"Not Found",0,1)),"Not Found")</f>
        <v/>
      </c>
      <c r="E899" s="235" t="str">
        <f>IFERROR(IF(ISBLANK(C899),"",VLOOKUP(C899,'Awards &gt; 50000'!$H$13:$I$1200,2,FALSE)),"Not Found")</f>
        <v/>
      </c>
      <c r="F899" s="215"/>
      <c r="G899" s="215"/>
      <c r="H899" s="186"/>
    </row>
    <row r="900" spans="1:8" ht="12.75" customHeight="1" x14ac:dyDescent="0.35">
      <c r="A900" s="218"/>
      <c r="B900" s="218"/>
      <c r="C900" s="216"/>
      <c r="D900" s="235" t="str">
        <f>IFERROR(IF(ISBLANK(C900),"",_xlfn.XLOOKUP(C900,'Awards &gt; 50000'!$H$13:$H$1200,'Awards &gt; 50000'!$G$13:$G$1200,"Not Found",0,1)),"Not Found")</f>
        <v/>
      </c>
      <c r="E900" s="235" t="str">
        <f>IFERROR(IF(ISBLANK(C900),"",VLOOKUP(C900,'Awards &gt; 50000'!$H$13:$I$1200,2,FALSE)),"Not Found")</f>
        <v/>
      </c>
      <c r="F900" s="215"/>
      <c r="G900" s="215"/>
      <c r="H900" s="186"/>
    </row>
    <row r="901" spans="1:8" ht="12.75" customHeight="1" x14ac:dyDescent="0.35">
      <c r="A901" s="218"/>
      <c r="B901" s="218"/>
      <c r="C901" s="216"/>
      <c r="D901" s="235" t="str">
        <f>IFERROR(IF(ISBLANK(C901),"",_xlfn.XLOOKUP(C901,'Awards &gt; 50000'!$H$13:$H$1200,'Awards &gt; 50000'!$G$13:$G$1200,"Not Found",0,1)),"Not Found")</f>
        <v/>
      </c>
      <c r="E901" s="235" t="str">
        <f>IFERROR(IF(ISBLANK(C901),"",VLOOKUP(C901,'Awards &gt; 50000'!$H$13:$I$1200,2,FALSE)),"Not Found")</f>
        <v/>
      </c>
      <c r="F901" s="215"/>
      <c r="G901" s="215"/>
      <c r="H901" s="186"/>
    </row>
    <row r="902" spans="1:8" ht="12.75" customHeight="1" x14ac:dyDescent="0.35">
      <c r="A902" s="218"/>
      <c r="B902" s="218"/>
      <c r="C902" s="216"/>
      <c r="D902" s="235" t="str">
        <f>IFERROR(IF(ISBLANK(C902),"",_xlfn.XLOOKUP(C902,'Awards &gt; 50000'!$H$13:$H$1200,'Awards &gt; 50000'!$G$13:$G$1200,"Not Found",0,1)),"Not Found")</f>
        <v/>
      </c>
      <c r="E902" s="235" t="str">
        <f>IFERROR(IF(ISBLANK(C902),"",VLOOKUP(C902,'Awards &gt; 50000'!$H$13:$I$1200,2,FALSE)),"Not Found")</f>
        <v/>
      </c>
      <c r="F902" s="215"/>
      <c r="G902" s="215"/>
      <c r="H902" s="186"/>
    </row>
    <row r="903" spans="1:8" ht="12.75" customHeight="1" x14ac:dyDescent="0.35">
      <c r="A903" s="218"/>
      <c r="B903" s="218"/>
      <c r="C903" s="216"/>
      <c r="D903" s="235" t="str">
        <f>IFERROR(IF(ISBLANK(C903),"",_xlfn.XLOOKUP(C903,'Awards &gt; 50000'!$H$13:$H$1200,'Awards &gt; 50000'!$G$13:$G$1200,"Not Found",0,1)),"Not Found")</f>
        <v/>
      </c>
      <c r="E903" s="235" t="str">
        <f>IFERROR(IF(ISBLANK(C903),"",VLOOKUP(C903,'Awards &gt; 50000'!$H$13:$I$1200,2,FALSE)),"Not Found")</f>
        <v/>
      </c>
      <c r="F903" s="215"/>
      <c r="G903" s="215"/>
      <c r="H903" s="186"/>
    </row>
    <row r="904" spans="1:8" ht="12.75" customHeight="1" x14ac:dyDescent="0.35">
      <c r="A904" s="218"/>
      <c r="B904" s="218"/>
      <c r="C904" s="216"/>
      <c r="D904" s="235" t="str">
        <f>IFERROR(IF(ISBLANK(C904),"",_xlfn.XLOOKUP(C904,'Awards &gt; 50000'!$H$13:$H$1200,'Awards &gt; 50000'!$G$13:$G$1200,"Not Found",0,1)),"Not Found")</f>
        <v/>
      </c>
      <c r="E904" s="235" t="str">
        <f>IFERROR(IF(ISBLANK(C904),"",VLOOKUP(C904,'Awards &gt; 50000'!$H$13:$I$1200,2,FALSE)),"Not Found")</f>
        <v/>
      </c>
      <c r="F904" s="215"/>
      <c r="G904" s="215"/>
      <c r="H904" s="186"/>
    </row>
    <row r="905" spans="1:8" ht="12.75" customHeight="1" x14ac:dyDescent="0.35">
      <c r="A905" s="218"/>
      <c r="B905" s="218"/>
      <c r="C905" s="216"/>
      <c r="D905" s="235" t="str">
        <f>IFERROR(IF(ISBLANK(C905),"",_xlfn.XLOOKUP(C905,'Awards &gt; 50000'!$H$13:$H$1200,'Awards &gt; 50000'!$G$13:$G$1200,"Not Found",0,1)),"Not Found")</f>
        <v/>
      </c>
      <c r="E905" s="235" t="str">
        <f>IFERROR(IF(ISBLANK(C905),"",VLOOKUP(C905,'Awards &gt; 50000'!$H$13:$I$1200,2,FALSE)),"Not Found")</f>
        <v/>
      </c>
      <c r="F905" s="215"/>
      <c r="G905" s="215"/>
      <c r="H905" s="186"/>
    </row>
    <row r="906" spans="1:8" ht="12.75" customHeight="1" x14ac:dyDescent="0.35">
      <c r="A906" s="218"/>
      <c r="B906" s="218"/>
      <c r="C906" s="216"/>
      <c r="D906" s="235" t="str">
        <f>IFERROR(IF(ISBLANK(C906),"",_xlfn.XLOOKUP(C906,'Awards &gt; 50000'!$H$13:$H$1200,'Awards &gt; 50000'!$G$13:$G$1200,"Not Found",0,1)),"Not Found")</f>
        <v/>
      </c>
      <c r="E906" s="235" t="str">
        <f>IFERROR(IF(ISBLANK(C906),"",VLOOKUP(C906,'Awards &gt; 50000'!$H$13:$I$1200,2,FALSE)),"Not Found")</f>
        <v/>
      </c>
      <c r="F906" s="215"/>
      <c r="G906" s="215"/>
      <c r="H906" s="186"/>
    </row>
    <row r="907" spans="1:8" ht="12.75" customHeight="1" x14ac:dyDescent="0.35">
      <c r="A907" s="218"/>
      <c r="B907" s="218"/>
      <c r="C907" s="216"/>
      <c r="D907" s="235" t="str">
        <f>IFERROR(IF(ISBLANK(C907),"",_xlfn.XLOOKUP(C907,'Awards &gt; 50000'!$H$13:$H$1200,'Awards &gt; 50000'!$G$13:$G$1200,"Not Found",0,1)),"Not Found")</f>
        <v/>
      </c>
      <c r="E907" s="235" t="str">
        <f>IFERROR(IF(ISBLANK(C907),"",VLOOKUP(C907,'Awards &gt; 50000'!$H$13:$I$1200,2,FALSE)),"Not Found")</f>
        <v/>
      </c>
      <c r="F907" s="215"/>
      <c r="G907" s="215"/>
      <c r="H907" s="186"/>
    </row>
    <row r="908" spans="1:8" ht="12.75" customHeight="1" x14ac:dyDescent="0.35">
      <c r="A908" s="218"/>
      <c r="B908" s="218"/>
      <c r="C908" s="216"/>
      <c r="D908" s="235" t="str">
        <f>IFERROR(IF(ISBLANK(C908),"",_xlfn.XLOOKUP(C908,'Awards &gt; 50000'!$H$13:$H$1200,'Awards &gt; 50000'!$G$13:$G$1200,"Not Found",0,1)),"Not Found")</f>
        <v/>
      </c>
      <c r="E908" s="235" t="str">
        <f>IFERROR(IF(ISBLANK(C908),"",VLOOKUP(C908,'Awards &gt; 50000'!$H$13:$I$1200,2,FALSE)),"Not Found")</f>
        <v/>
      </c>
      <c r="F908" s="215"/>
      <c r="G908" s="215"/>
      <c r="H908" s="186"/>
    </row>
    <row r="909" spans="1:8" ht="12.75" customHeight="1" x14ac:dyDescent="0.35">
      <c r="A909" s="218"/>
      <c r="B909" s="218"/>
      <c r="C909" s="216"/>
      <c r="D909" s="235" t="str">
        <f>IFERROR(IF(ISBLANK(C909),"",_xlfn.XLOOKUP(C909,'Awards &gt; 50000'!$H$13:$H$1200,'Awards &gt; 50000'!$G$13:$G$1200,"Not Found",0,1)),"Not Found")</f>
        <v/>
      </c>
      <c r="E909" s="235" t="str">
        <f>IFERROR(IF(ISBLANK(C909),"",VLOOKUP(C909,'Awards &gt; 50000'!$H$13:$I$1200,2,FALSE)),"Not Found")</f>
        <v/>
      </c>
      <c r="F909" s="215"/>
      <c r="G909" s="215"/>
      <c r="H909" s="186"/>
    </row>
    <row r="910" spans="1:8" ht="12.75" customHeight="1" x14ac:dyDescent="0.35">
      <c r="A910" s="218"/>
      <c r="B910" s="218"/>
      <c r="C910" s="216"/>
      <c r="D910" s="235" t="str">
        <f>IFERROR(IF(ISBLANK(C910),"",_xlfn.XLOOKUP(C910,'Awards &gt; 50000'!$H$13:$H$1200,'Awards &gt; 50000'!$G$13:$G$1200,"Not Found",0,1)),"Not Found")</f>
        <v/>
      </c>
      <c r="E910" s="235" t="str">
        <f>IFERROR(IF(ISBLANK(C910),"",VLOOKUP(C910,'Awards &gt; 50000'!$H$13:$I$1200,2,FALSE)),"Not Found")</f>
        <v/>
      </c>
      <c r="F910" s="215"/>
      <c r="G910" s="215"/>
      <c r="H910" s="186"/>
    </row>
    <row r="911" spans="1:8" ht="12.75" customHeight="1" x14ac:dyDescent="0.35">
      <c r="A911" s="218"/>
      <c r="B911" s="218"/>
      <c r="C911" s="216"/>
      <c r="D911" s="235" t="str">
        <f>IFERROR(IF(ISBLANK(C911),"",_xlfn.XLOOKUP(C911,'Awards &gt; 50000'!$H$13:$H$1200,'Awards &gt; 50000'!$G$13:$G$1200,"Not Found",0,1)),"Not Found")</f>
        <v/>
      </c>
      <c r="E911" s="235" t="str">
        <f>IFERROR(IF(ISBLANK(C911),"",VLOOKUP(C911,'Awards &gt; 50000'!$H$13:$I$1200,2,FALSE)),"Not Found")</f>
        <v/>
      </c>
      <c r="F911" s="215"/>
      <c r="G911" s="215"/>
      <c r="H911" s="186"/>
    </row>
    <row r="912" spans="1:8" ht="12.75" customHeight="1" x14ac:dyDescent="0.35">
      <c r="A912" s="218"/>
      <c r="B912" s="218"/>
      <c r="C912" s="216"/>
      <c r="D912" s="235" t="str">
        <f>IFERROR(IF(ISBLANK(C912),"",_xlfn.XLOOKUP(C912,'Awards &gt; 50000'!$H$13:$H$1200,'Awards &gt; 50000'!$G$13:$G$1200,"Not Found",0,1)),"Not Found")</f>
        <v/>
      </c>
      <c r="E912" s="235" t="str">
        <f>IFERROR(IF(ISBLANK(C912),"",VLOOKUP(C912,'Awards &gt; 50000'!$H$13:$I$1200,2,FALSE)),"Not Found")</f>
        <v/>
      </c>
      <c r="F912" s="215"/>
      <c r="G912" s="215"/>
      <c r="H912" s="186"/>
    </row>
    <row r="913" spans="1:8" ht="12.75" customHeight="1" x14ac:dyDescent="0.35">
      <c r="A913" s="218"/>
      <c r="B913" s="218"/>
      <c r="C913" s="216"/>
      <c r="D913" s="235" t="str">
        <f>IFERROR(IF(ISBLANK(C913),"",_xlfn.XLOOKUP(C913,'Awards &gt; 50000'!$H$13:$H$1200,'Awards &gt; 50000'!$G$13:$G$1200,"Not Found",0,1)),"Not Found")</f>
        <v/>
      </c>
      <c r="E913" s="235" t="str">
        <f>IFERROR(IF(ISBLANK(C913),"",VLOOKUP(C913,'Awards &gt; 50000'!$H$13:$I$1200,2,FALSE)),"Not Found")</f>
        <v/>
      </c>
      <c r="F913" s="215"/>
      <c r="G913" s="215"/>
      <c r="H913" s="186"/>
    </row>
    <row r="914" spans="1:8" ht="12.75" customHeight="1" x14ac:dyDescent="0.35">
      <c r="A914" s="218"/>
      <c r="B914" s="218"/>
      <c r="C914" s="216"/>
      <c r="D914" s="235" t="str">
        <f>IFERROR(IF(ISBLANK(C914),"",_xlfn.XLOOKUP(C914,'Awards &gt; 50000'!$H$13:$H$1200,'Awards &gt; 50000'!$G$13:$G$1200,"Not Found",0,1)),"Not Found")</f>
        <v/>
      </c>
      <c r="E914" s="235" t="str">
        <f>IFERROR(IF(ISBLANK(C914),"",VLOOKUP(C914,'Awards &gt; 50000'!$H$13:$I$1200,2,FALSE)),"Not Found")</f>
        <v/>
      </c>
      <c r="F914" s="215"/>
      <c r="G914" s="215"/>
      <c r="H914" s="186"/>
    </row>
    <row r="915" spans="1:8" ht="12.75" customHeight="1" x14ac:dyDescent="0.35">
      <c r="A915" s="218"/>
      <c r="B915" s="218"/>
      <c r="C915" s="216"/>
      <c r="D915" s="235" t="str">
        <f>IFERROR(IF(ISBLANK(C915),"",_xlfn.XLOOKUP(C915,'Awards &gt; 50000'!$H$13:$H$1200,'Awards &gt; 50000'!$G$13:$G$1200,"Not Found",0,1)),"Not Found")</f>
        <v/>
      </c>
      <c r="E915" s="235" t="str">
        <f>IFERROR(IF(ISBLANK(C915),"",VLOOKUP(C915,'Awards &gt; 50000'!$H$13:$I$1200,2,FALSE)),"Not Found")</f>
        <v/>
      </c>
      <c r="F915" s="215"/>
      <c r="G915" s="215"/>
      <c r="H915" s="186"/>
    </row>
    <row r="916" spans="1:8" ht="12.75" customHeight="1" x14ac:dyDescent="0.35">
      <c r="A916" s="218"/>
      <c r="B916" s="218"/>
      <c r="C916" s="216"/>
      <c r="D916" s="235" t="str">
        <f>IFERROR(IF(ISBLANK(C916),"",_xlfn.XLOOKUP(C916,'Awards &gt; 50000'!$H$13:$H$1200,'Awards &gt; 50000'!$G$13:$G$1200,"Not Found",0,1)),"Not Found")</f>
        <v/>
      </c>
      <c r="E916" s="235" t="str">
        <f>IFERROR(IF(ISBLANK(C916),"",VLOOKUP(C916,'Awards &gt; 50000'!$H$13:$I$1200,2,FALSE)),"Not Found")</f>
        <v/>
      </c>
      <c r="F916" s="215"/>
      <c r="G916" s="215"/>
      <c r="H916" s="186"/>
    </row>
    <row r="917" spans="1:8" ht="12.75" customHeight="1" x14ac:dyDescent="0.35">
      <c r="A917" s="218"/>
      <c r="B917" s="218"/>
      <c r="C917" s="216"/>
      <c r="D917" s="235" t="str">
        <f>IFERROR(IF(ISBLANK(C917),"",_xlfn.XLOOKUP(C917,'Awards &gt; 50000'!$H$13:$H$1200,'Awards &gt; 50000'!$G$13:$G$1200,"Not Found",0,1)),"Not Found")</f>
        <v/>
      </c>
      <c r="E917" s="235" t="str">
        <f>IFERROR(IF(ISBLANK(C917),"",VLOOKUP(C917,'Awards &gt; 50000'!$H$13:$I$1200,2,FALSE)),"Not Found")</f>
        <v/>
      </c>
      <c r="F917" s="215"/>
      <c r="G917" s="215"/>
      <c r="H917" s="186"/>
    </row>
    <row r="918" spans="1:8" ht="12.75" customHeight="1" x14ac:dyDescent="0.35">
      <c r="A918" s="218"/>
      <c r="B918" s="218"/>
      <c r="C918" s="216"/>
      <c r="D918" s="235" t="str">
        <f>IFERROR(IF(ISBLANK(C918),"",_xlfn.XLOOKUP(C918,'Awards &gt; 50000'!$H$13:$H$1200,'Awards &gt; 50000'!$G$13:$G$1200,"Not Found",0,1)),"Not Found")</f>
        <v/>
      </c>
      <c r="E918" s="235" t="str">
        <f>IFERROR(IF(ISBLANK(C918),"",VLOOKUP(C918,'Awards &gt; 50000'!$H$13:$I$1200,2,FALSE)),"Not Found")</f>
        <v/>
      </c>
      <c r="F918" s="215"/>
      <c r="G918" s="215"/>
      <c r="H918" s="186"/>
    </row>
    <row r="919" spans="1:8" ht="12.75" customHeight="1" x14ac:dyDescent="0.35">
      <c r="A919" s="218"/>
      <c r="B919" s="218"/>
      <c r="C919" s="216"/>
      <c r="D919" s="235" t="str">
        <f>IFERROR(IF(ISBLANK(C919),"",_xlfn.XLOOKUP(C919,'Awards &gt; 50000'!$H$13:$H$1200,'Awards &gt; 50000'!$G$13:$G$1200,"Not Found",0,1)),"Not Found")</f>
        <v/>
      </c>
      <c r="E919" s="235" t="str">
        <f>IFERROR(IF(ISBLANK(C919),"",VLOOKUP(C919,'Awards &gt; 50000'!$H$13:$I$1200,2,FALSE)),"Not Found")</f>
        <v/>
      </c>
      <c r="F919" s="215"/>
      <c r="G919" s="215"/>
      <c r="H919" s="186"/>
    </row>
    <row r="920" spans="1:8" ht="12.75" customHeight="1" x14ac:dyDescent="0.35">
      <c r="A920" s="218"/>
      <c r="B920" s="218"/>
      <c r="C920" s="216"/>
      <c r="D920" s="235" t="str">
        <f>IFERROR(IF(ISBLANK(C920),"",_xlfn.XLOOKUP(C920,'Awards &gt; 50000'!$H$13:$H$1200,'Awards &gt; 50000'!$G$13:$G$1200,"Not Found",0,1)),"Not Found")</f>
        <v/>
      </c>
      <c r="E920" s="235" t="str">
        <f>IFERROR(IF(ISBLANK(C920),"",VLOOKUP(C920,'Awards &gt; 50000'!$H$13:$I$1200,2,FALSE)),"Not Found")</f>
        <v/>
      </c>
      <c r="F920" s="215"/>
      <c r="G920" s="215"/>
      <c r="H920" s="186"/>
    </row>
    <row r="921" spans="1:8" ht="12.75" customHeight="1" x14ac:dyDescent="0.35">
      <c r="A921" s="218"/>
      <c r="B921" s="218"/>
      <c r="C921" s="216"/>
      <c r="D921" s="235" t="str">
        <f>IFERROR(IF(ISBLANK(C921),"",_xlfn.XLOOKUP(C921,'Awards &gt; 50000'!$H$13:$H$1200,'Awards &gt; 50000'!$G$13:$G$1200,"Not Found",0,1)),"Not Found")</f>
        <v/>
      </c>
      <c r="E921" s="235" t="str">
        <f>IFERROR(IF(ISBLANK(C921),"",VLOOKUP(C921,'Awards &gt; 50000'!$H$13:$I$1200,2,FALSE)),"Not Found")</f>
        <v/>
      </c>
      <c r="F921" s="215"/>
      <c r="G921" s="215"/>
      <c r="H921" s="186"/>
    </row>
    <row r="922" spans="1:8" ht="12.75" customHeight="1" x14ac:dyDescent="0.35">
      <c r="A922" s="218"/>
      <c r="B922" s="218"/>
      <c r="C922" s="216"/>
      <c r="D922" s="235" t="str">
        <f>IFERROR(IF(ISBLANK(C922),"",_xlfn.XLOOKUP(C922,'Awards &gt; 50000'!$H$13:$H$1200,'Awards &gt; 50000'!$G$13:$G$1200,"Not Found",0,1)),"Not Found")</f>
        <v/>
      </c>
      <c r="E922" s="235" t="str">
        <f>IFERROR(IF(ISBLANK(C922),"",VLOOKUP(C922,'Awards &gt; 50000'!$H$13:$I$1200,2,FALSE)),"Not Found")</f>
        <v/>
      </c>
      <c r="F922" s="215"/>
      <c r="G922" s="215"/>
      <c r="H922" s="186"/>
    </row>
    <row r="923" spans="1:8" ht="12.75" customHeight="1" x14ac:dyDescent="0.35">
      <c r="A923" s="218"/>
      <c r="B923" s="218"/>
      <c r="C923" s="216"/>
      <c r="D923" s="235" t="str">
        <f>IFERROR(IF(ISBLANK(C923),"",_xlfn.XLOOKUP(C923,'Awards &gt; 50000'!$H$13:$H$1200,'Awards &gt; 50000'!$G$13:$G$1200,"Not Found",0,1)),"Not Found")</f>
        <v/>
      </c>
      <c r="E923" s="235" t="str">
        <f>IFERROR(IF(ISBLANK(C923),"",VLOOKUP(C923,'Awards &gt; 50000'!$H$13:$I$1200,2,FALSE)),"Not Found")</f>
        <v/>
      </c>
      <c r="F923" s="215"/>
      <c r="G923" s="215"/>
      <c r="H923" s="186"/>
    </row>
    <row r="924" spans="1:8" ht="12.75" customHeight="1" x14ac:dyDescent="0.35">
      <c r="A924" s="218"/>
      <c r="B924" s="218"/>
      <c r="C924" s="216"/>
      <c r="D924" s="235" t="str">
        <f>IFERROR(IF(ISBLANK(C924),"",_xlfn.XLOOKUP(C924,'Awards &gt; 50000'!$H$13:$H$1200,'Awards &gt; 50000'!$G$13:$G$1200,"Not Found",0,1)),"Not Found")</f>
        <v/>
      </c>
      <c r="E924" s="235" t="str">
        <f>IFERROR(IF(ISBLANK(C924),"",VLOOKUP(C924,'Awards &gt; 50000'!$H$13:$I$1200,2,FALSE)),"Not Found")</f>
        <v/>
      </c>
      <c r="F924" s="215"/>
      <c r="G924" s="215"/>
      <c r="H924" s="186"/>
    </row>
    <row r="925" spans="1:8" ht="12.75" customHeight="1" x14ac:dyDescent="0.35">
      <c r="A925" s="218"/>
      <c r="B925" s="218"/>
      <c r="C925" s="216"/>
      <c r="D925" s="235" t="str">
        <f>IFERROR(IF(ISBLANK(C925),"",_xlfn.XLOOKUP(C925,'Awards &gt; 50000'!$H$13:$H$1200,'Awards &gt; 50000'!$G$13:$G$1200,"Not Found",0,1)),"Not Found")</f>
        <v/>
      </c>
      <c r="E925" s="235" t="str">
        <f>IFERROR(IF(ISBLANK(C925),"",VLOOKUP(C925,'Awards &gt; 50000'!$H$13:$I$1200,2,FALSE)),"Not Found")</f>
        <v/>
      </c>
      <c r="F925" s="215"/>
      <c r="G925" s="215"/>
      <c r="H925" s="186"/>
    </row>
    <row r="926" spans="1:8" ht="12.75" customHeight="1" x14ac:dyDescent="0.35">
      <c r="A926" s="218"/>
      <c r="B926" s="218"/>
      <c r="C926" s="216"/>
      <c r="D926" s="235" t="str">
        <f>IFERROR(IF(ISBLANK(C926),"",_xlfn.XLOOKUP(C926,'Awards &gt; 50000'!$H$13:$H$1200,'Awards &gt; 50000'!$G$13:$G$1200,"Not Found",0,1)),"Not Found")</f>
        <v/>
      </c>
      <c r="E926" s="235" t="str">
        <f>IFERROR(IF(ISBLANK(C926),"",VLOOKUP(C926,'Awards &gt; 50000'!$H$13:$I$1200,2,FALSE)),"Not Found")</f>
        <v/>
      </c>
      <c r="F926" s="215"/>
      <c r="G926" s="215"/>
      <c r="H926" s="186"/>
    </row>
    <row r="927" spans="1:8" ht="12.75" customHeight="1" x14ac:dyDescent="0.35">
      <c r="A927" s="218"/>
      <c r="B927" s="218"/>
      <c r="C927" s="216"/>
      <c r="D927" s="235" t="str">
        <f>IFERROR(IF(ISBLANK(C927),"",_xlfn.XLOOKUP(C927,'Awards &gt; 50000'!$H$13:$H$1200,'Awards &gt; 50000'!$G$13:$G$1200,"Not Found",0,1)),"Not Found")</f>
        <v/>
      </c>
      <c r="E927" s="235" t="str">
        <f>IFERROR(IF(ISBLANK(C927),"",VLOOKUP(C927,'Awards &gt; 50000'!$H$13:$I$1200,2,FALSE)),"Not Found")</f>
        <v/>
      </c>
      <c r="F927" s="215"/>
      <c r="G927" s="215"/>
      <c r="H927" s="186"/>
    </row>
    <row r="928" spans="1:8" ht="12.75" customHeight="1" x14ac:dyDescent="0.35">
      <c r="A928" s="218"/>
      <c r="B928" s="218"/>
      <c r="C928" s="216"/>
      <c r="D928" s="235" t="str">
        <f>IFERROR(IF(ISBLANK(C928),"",_xlfn.XLOOKUP(C928,'Awards &gt; 50000'!$H$13:$H$1200,'Awards &gt; 50000'!$G$13:$G$1200,"Not Found",0,1)),"Not Found")</f>
        <v/>
      </c>
      <c r="E928" s="235" t="str">
        <f>IFERROR(IF(ISBLANK(C928),"",VLOOKUP(C928,'Awards &gt; 50000'!$H$13:$I$1200,2,FALSE)),"Not Found")</f>
        <v/>
      </c>
      <c r="F928" s="215"/>
      <c r="G928" s="215"/>
      <c r="H928" s="186"/>
    </row>
    <row r="929" spans="1:8" ht="12.75" customHeight="1" x14ac:dyDescent="0.35">
      <c r="A929" s="218"/>
      <c r="B929" s="218"/>
      <c r="C929" s="216"/>
      <c r="D929" s="235" t="str">
        <f>IFERROR(IF(ISBLANK(C929),"",_xlfn.XLOOKUP(C929,'Awards &gt; 50000'!$H$13:$H$1200,'Awards &gt; 50000'!$G$13:$G$1200,"Not Found",0,1)),"Not Found")</f>
        <v/>
      </c>
      <c r="E929" s="235" t="str">
        <f>IFERROR(IF(ISBLANK(C929),"",VLOOKUP(C929,'Awards &gt; 50000'!$H$13:$I$1200,2,FALSE)),"Not Found")</f>
        <v/>
      </c>
      <c r="F929" s="215"/>
      <c r="G929" s="215"/>
      <c r="H929" s="186"/>
    </row>
    <row r="930" spans="1:8" ht="12.75" customHeight="1" x14ac:dyDescent="0.35">
      <c r="A930" s="218"/>
      <c r="B930" s="218"/>
      <c r="C930" s="216"/>
      <c r="D930" s="235" t="str">
        <f>IFERROR(IF(ISBLANK(C930),"",_xlfn.XLOOKUP(C930,'Awards &gt; 50000'!$H$13:$H$1200,'Awards &gt; 50000'!$G$13:$G$1200,"Not Found",0,1)),"Not Found")</f>
        <v/>
      </c>
      <c r="E930" s="235" t="str">
        <f>IFERROR(IF(ISBLANK(C930),"",VLOOKUP(C930,'Awards &gt; 50000'!$H$13:$I$1200,2,FALSE)),"Not Found")</f>
        <v/>
      </c>
      <c r="F930" s="215"/>
      <c r="G930" s="215"/>
      <c r="H930" s="186"/>
    </row>
    <row r="931" spans="1:8" ht="12.75" customHeight="1" x14ac:dyDescent="0.35">
      <c r="A931" s="218"/>
      <c r="B931" s="218"/>
      <c r="C931" s="216"/>
      <c r="D931" s="235" t="str">
        <f>IFERROR(IF(ISBLANK(C931),"",_xlfn.XLOOKUP(C931,'Awards &gt; 50000'!$H$13:$H$1200,'Awards &gt; 50000'!$G$13:$G$1200,"Not Found",0,1)),"Not Found")</f>
        <v/>
      </c>
      <c r="E931" s="235" t="str">
        <f>IFERROR(IF(ISBLANK(C931),"",VLOOKUP(C931,'Awards &gt; 50000'!$H$13:$I$1200,2,FALSE)),"Not Found")</f>
        <v/>
      </c>
      <c r="F931" s="215"/>
      <c r="G931" s="215"/>
      <c r="H931" s="186"/>
    </row>
    <row r="932" spans="1:8" ht="12.75" customHeight="1" x14ac:dyDescent="0.35">
      <c r="A932" s="218"/>
      <c r="B932" s="218"/>
      <c r="C932" s="216"/>
      <c r="D932" s="235" t="str">
        <f>IFERROR(IF(ISBLANK(C932),"",_xlfn.XLOOKUP(C932,'Awards &gt; 50000'!$H$13:$H$1200,'Awards &gt; 50000'!$G$13:$G$1200,"Not Found",0,1)),"Not Found")</f>
        <v/>
      </c>
      <c r="E932" s="235" t="str">
        <f>IFERROR(IF(ISBLANK(C932),"",VLOOKUP(C932,'Awards &gt; 50000'!$H$13:$I$1200,2,FALSE)),"Not Found")</f>
        <v/>
      </c>
      <c r="F932" s="215"/>
      <c r="G932" s="215"/>
      <c r="H932" s="186"/>
    </row>
    <row r="933" spans="1:8" ht="12.75" customHeight="1" x14ac:dyDescent="0.35">
      <c r="A933" s="218"/>
      <c r="B933" s="218"/>
      <c r="C933" s="216"/>
      <c r="D933" s="235" t="str">
        <f>IFERROR(IF(ISBLANK(C933),"",_xlfn.XLOOKUP(C933,'Awards &gt; 50000'!$H$13:$H$1200,'Awards &gt; 50000'!$G$13:$G$1200,"Not Found",0,1)),"Not Found")</f>
        <v/>
      </c>
      <c r="E933" s="235" t="str">
        <f>IFERROR(IF(ISBLANK(C933),"",VLOOKUP(C933,'Awards &gt; 50000'!$H$13:$I$1200,2,FALSE)),"Not Found")</f>
        <v/>
      </c>
      <c r="F933" s="215"/>
      <c r="G933" s="215"/>
      <c r="H933" s="186"/>
    </row>
    <row r="934" spans="1:8" ht="12.75" customHeight="1" x14ac:dyDescent="0.35">
      <c r="A934" s="218"/>
      <c r="B934" s="218"/>
      <c r="C934" s="216"/>
      <c r="D934" s="235" t="str">
        <f>IFERROR(IF(ISBLANK(C934),"",_xlfn.XLOOKUP(C934,'Awards &gt; 50000'!$H$13:$H$1200,'Awards &gt; 50000'!$G$13:$G$1200,"Not Found",0,1)),"Not Found")</f>
        <v/>
      </c>
      <c r="E934" s="235" t="str">
        <f>IFERROR(IF(ISBLANK(C934),"",VLOOKUP(C934,'Awards &gt; 50000'!$H$13:$I$1200,2,FALSE)),"Not Found")</f>
        <v/>
      </c>
      <c r="F934" s="215"/>
      <c r="G934" s="215"/>
      <c r="H934" s="186"/>
    </row>
    <row r="935" spans="1:8" ht="12.75" customHeight="1" x14ac:dyDescent="0.35">
      <c r="A935" s="218"/>
      <c r="B935" s="218"/>
      <c r="C935" s="216"/>
      <c r="D935" s="235" t="str">
        <f>IFERROR(IF(ISBLANK(C935),"",_xlfn.XLOOKUP(C935,'Awards &gt; 50000'!$H$13:$H$1200,'Awards &gt; 50000'!$G$13:$G$1200,"Not Found",0,1)),"Not Found")</f>
        <v/>
      </c>
      <c r="E935" s="235" t="str">
        <f>IFERROR(IF(ISBLANK(C935),"",VLOOKUP(C935,'Awards &gt; 50000'!$H$13:$I$1200,2,FALSE)),"Not Found")</f>
        <v/>
      </c>
      <c r="F935" s="215"/>
      <c r="G935" s="215"/>
      <c r="H935" s="186"/>
    </row>
    <row r="936" spans="1:8" ht="12.75" customHeight="1" x14ac:dyDescent="0.35">
      <c r="A936" s="218"/>
      <c r="B936" s="218"/>
      <c r="C936" s="216"/>
      <c r="D936" s="235" t="str">
        <f>IFERROR(IF(ISBLANK(C936),"",_xlfn.XLOOKUP(C936,'Awards &gt; 50000'!$H$13:$H$1200,'Awards &gt; 50000'!$G$13:$G$1200,"Not Found",0,1)),"Not Found")</f>
        <v/>
      </c>
      <c r="E936" s="235" t="str">
        <f>IFERROR(IF(ISBLANK(C936),"",VLOOKUP(C936,'Awards &gt; 50000'!$H$13:$I$1200,2,FALSE)),"Not Found")</f>
        <v/>
      </c>
      <c r="F936" s="215"/>
      <c r="G936" s="215"/>
      <c r="H936" s="186"/>
    </row>
    <row r="937" spans="1:8" ht="12.75" customHeight="1" x14ac:dyDescent="0.35">
      <c r="A937" s="218"/>
      <c r="B937" s="218"/>
      <c r="C937" s="216"/>
      <c r="D937" s="235" t="str">
        <f>IFERROR(IF(ISBLANK(C937),"",_xlfn.XLOOKUP(C937,'Awards &gt; 50000'!$H$13:$H$1200,'Awards &gt; 50000'!$G$13:$G$1200,"Not Found",0,1)),"Not Found")</f>
        <v/>
      </c>
      <c r="E937" s="235" t="str">
        <f>IFERROR(IF(ISBLANK(C937),"",VLOOKUP(C937,'Awards &gt; 50000'!$H$13:$I$1200,2,FALSE)),"Not Found")</f>
        <v/>
      </c>
      <c r="F937" s="215"/>
      <c r="G937" s="215"/>
      <c r="H937" s="186"/>
    </row>
    <row r="938" spans="1:8" ht="12.75" customHeight="1" x14ac:dyDescent="0.35">
      <c r="A938" s="218"/>
      <c r="B938" s="218"/>
      <c r="C938" s="216"/>
      <c r="D938" s="235" t="str">
        <f>IFERROR(IF(ISBLANK(C938),"",_xlfn.XLOOKUP(C938,'Awards &gt; 50000'!$H$13:$H$1200,'Awards &gt; 50000'!$G$13:$G$1200,"Not Found",0,1)),"Not Found")</f>
        <v/>
      </c>
      <c r="E938" s="235" t="str">
        <f>IFERROR(IF(ISBLANK(C938),"",VLOOKUP(C938,'Awards &gt; 50000'!$H$13:$I$1200,2,FALSE)),"Not Found")</f>
        <v/>
      </c>
      <c r="F938" s="215"/>
      <c r="G938" s="215"/>
      <c r="H938" s="186"/>
    </row>
    <row r="939" spans="1:8" ht="12.75" customHeight="1" x14ac:dyDescent="0.35">
      <c r="A939" s="218"/>
      <c r="B939" s="218"/>
      <c r="C939" s="216"/>
      <c r="D939" s="235" t="str">
        <f>IFERROR(IF(ISBLANK(C939),"",_xlfn.XLOOKUP(C939,'Awards &gt; 50000'!$H$13:$H$1200,'Awards &gt; 50000'!$G$13:$G$1200,"Not Found",0,1)),"Not Found")</f>
        <v/>
      </c>
      <c r="E939" s="235" t="str">
        <f>IFERROR(IF(ISBLANK(C939),"",VLOOKUP(C939,'Awards &gt; 50000'!$H$13:$I$1200,2,FALSE)),"Not Found")</f>
        <v/>
      </c>
      <c r="F939" s="215"/>
      <c r="G939" s="215"/>
      <c r="H939" s="186"/>
    </row>
    <row r="940" spans="1:8" ht="12.75" customHeight="1" x14ac:dyDescent="0.35">
      <c r="A940" s="218"/>
      <c r="B940" s="218"/>
      <c r="C940" s="216"/>
      <c r="D940" s="235" t="str">
        <f>IFERROR(IF(ISBLANK(C940),"",_xlfn.XLOOKUP(C940,'Awards &gt; 50000'!$H$13:$H$1200,'Awards &gt; 50000'!$G$13:$G$1200,"Not Found",0,1)),"Not Found")</f>
        <v/>
      </c>
      <c r="E940" s="235" t="str">
        <f>IFERROR(IF(ISBLANK(C940),"",VLOOKUP(C940,'Awards &gt; 50000'!$H$13:$I$1200,2,FALSE)),"Not Found")</f>
        <v/>
      </c>
      <c r="F940" s="215"/>
      <c r="G940" s="215"/>
      <c r="H940" s="186"/>
    </row>
    <row r="941" spans="1:8" ht="12.75" customHeight="1" x14ac:dyDescent="0.35">
      <c r="A941" s="218"/>
      <c r="B941" s="218"/>
      <c r="C941" s="216"/>
      <c r="D941" s="235" t="str">
        <f>IFERROR(IF(ISBLANK(C941),"",_xlfn.XLOOKUP(C941,'Awards &gt; 50000'!$H$13:$H$1200,'Awards &gt; 50000'!$G$13:$G$1200,"Not Found",0,1)),"Not Found")</f>
        <v/>
      </c>
      <c r="E941" s="235" t="str">
        <f>IFERROR(IF(ISBLANK(C941),"",VLOOKUP(C941,'Awards &gt; 50000'!$H$13:$I$1200,2,FALSE)),"Not Found")</f>
        <v/>
      </c>
      <c r="F941" s="215"/>
      <c r="G941" s="215"/>
      <c r="H941" s="186"/>
    </row>
    <row r="942" spans="1:8" ht="12.75" customHeight="1" x14ac:dyDescent="0.35">
      <c r="A942" s="218"/>
      <c r="B942" s="218"/>
      <c r="C942" s="216"/>
      <c r="D942" s="235" t="str">
        <f>IFERROR(IF(ISBLANK(C942),"",_xlfn.XLOOKUP(C942,'Awards &gt; 50000'!$H$13:$H$1200,'Awards &gt; 50000'!$G$13:$G$1200,"Not Found",0,1)),"Not Found")</f>
        <v/>
      </c>
      <c r="E942" s="235" t="str">
        <f>IFERROR(IF(ISBLANK(C942),"",VLOOKUP(C942,'Awards &gt; 50000'!$H$13:$I$1200,2,FALSE)),"Not Found")</f>
        <v/>
      </c>
      <c r="F942" s="215"/>
      <c r="G942" s="215"/>
      <c r="H942" s="186"/>
    </row>
    <row r="943" spans="1:8" ht="12.75" customHeight="1" x14ac:dyDescent="0.35">
      <c r="A943" s="218"/>
      <c r="B943" s="218"/>
      <c r="C943" s="216"/>
      <c r="D943" s="235" t="str">
        <f>IFERROR(IF(ISBLANK(C943),"",_xlfn.XLOOKUP(C943,'Awards &gt; 50000'!$H$13:$H$1200,'Awards &gt; 50000'!$G$13:$G$1200,"Not Found",0,1)),"Not Found")</f>
        <v/>
      </c>
      <c r="E943" s="235" t="str">
        <f>IFERROR(IF(ISBLANK(C943),"",VLOOKUP(C943,'Awards &gt; 50000'!$H$13:$I$1200,2,FALSE)),"Not Found")</f>
        <v/>
      </c>
      <c r="F943" s="215"/>
      <c r="G943" s="215"/>
      <c r="H943" s="186"/>
    </row>
    <row r="944" spans="1:8" ht="12.75" customHeight="1" x14ac:dyDescent="0.35">
      <c r="A944" s="218"/>
      <c r="B944" s="218"/>
      <c r="C944" s="216"/>
      <c r="D944" s="235" t="str">
        <f>IFERROR(IF(ISBLANK(C944),"",_xlfn.XLOOKUP(C944,'Awards &gt; 50000'!$H$13:$H$1200,'Awards &gt; 50000'!$G$13:$G$1200,"Not Found",0,1)),"Not Found")</f>
        <v/>
      </c>
      <c r="E944" s="235" t="str">
        <f>IFERROR(IF(ISBLANK(C944),"",VLOOKUP(C944,'Awards &gt; 50000'!$H$13:$I$1200,2,FALSE)),"Not Found")</f>
        <v/>
      </c>
      <c r="F944" s="215"/>
      <c r="G944" s="215"/>
      <c r="H944" s="186"/>
    </row>
    <row r="945" spans="1:8" ht="12.75" customHeight="1" x14ac:dyDescent="0.35">
      <c r="A945" s="218"/>
      <c r="B945" s="218"/>
      <c r="C945" s="216"/>
      <c r="D945" s="235" t="str">
        <f>IFERROR(IF(ISBLANK(C945),"",_xlfn.XLOOKUP(C945,'Awards &gt; 50000'!$H$13:$H$1200,'Awards &gt; 50000'!$G$13:$G$1200,"Not Found",0,1)),"Not Found")</f>
        <v/>
      </c>
      <c r="E945" s="235" t="str">
        <f>IFERROR(IF(ISBLANK(C945),"",VLOOKUP(C945,'Awards &gt; 50000'!$H$13:$I$1200,2,FALSE)),"Not Found")</f>
        <v/>
      </c>
      <c r="F945" s="215"/>
      <c r="G945" s="215"/>
      <c r="H945" s="186"/>
    </row>
    <row r="946" spans="1:8" ht="12.75" customHeight="1" x14ac:dyDescent="0.35">
      <c r="A946" s="218"/>
      <c r="B946" s="218"/>
      <c r="C946" s="216"/>
      <c r="D946" s="235" t="str">
        <f>IFERROR(IF(ISBLANK(C946),"",_xlfn.XLOOKUP(C946,'Awards &gt; 50000'!$H$13:$H$1200,'Awards &gt; 50000'!$G$13:$G$1200,"Not Found",0,1)),"Not Found")</f>
        <v/>
      </c>
      <c r="E946" s="235" t="str">
        <f>IFERROR(IF(ISBLANK(C946),"",VLOOKUP(C946,'Awards &gt; 50000'!$H$13:$I$1200,2,FALSE)),"Not Found")</f>
        <v/>
      </c>
      <c r="F946" s="215"/>
      <c r="G946" s="215"/>
      <c r="H946" s="186"/>
    </row>
    <row r="947" spans="1:8" ht="12.75" customHeight="1" x14ac:dyDescent="0.35">
      <c r="A947" s="218"/>
      <c r="B947" s="218"/>
      <c r="C947" s="216"/>
      <c r="D947" s="235" t="str">
        <f>IFERROR(IF(ISBLANK(C947),"",_xlfn.XLOOKUP(C947,'Awards &gt; 50000'!$H$13:$H$1200,'Awards &gt; 50000'!$G$13:$G$1200,"Not Found",0,1)),"Not Found")</f>
        <v/>
      </c>
      <c r="E947" s="235" t="str">
        <f>IFERROR(IF(ISBLANK(C947),"",VLOOKUP(C947,'Awards &gt; 50000'!$H$13:$I$1200,2,FALSE)),"Not Found")</f>
        <v/>
      </c>
      <c r="F947" s="215"/>
      <c r="G947" s="215"/>
      <c r="H947" s="186"/>
    </row>
    <row r="948" spans="1:8" ht="12.75" customHeight="1" x14ac:dyDescent="0.35">
      <c r="A948" s="218"/>
      <c r="B948" s="218"/>
      <c r="C948" s="216"/>
      <c r="D948" s="235" t="str">
        <f>IFERROR(IF(ISBLANK(C948),"",_xlfn.XLOOKUP(C948,'Awards &gt; 50000'!$H$13:$H$1200,'Awards &gt; 50000'!$G$13:$G$1200,"Not Found",0,1)),"Not Found")</f>
        <v/>
      </c>
      <c r="E948" s="235" t="str">
        <f>IFERROR(IF(ISBLANK(C948),"",VLOOKUP(C948,'Awards &gt; 50000'!$H$13:$I$1200,2,FALSE)),"Not Found")</f>
        <v/>
      </c>
      <c r="F948" s="215"/>
      <c r="G948" s="215"/>
      <c r="H948" s="186"/>
    </row>
    <row r="949" spans="1:8" ht="12.75" customHeight="1" x14ac:dyDescent="0.35">
      <c r="A949" s="218"/>
      <c r="B949" s="218"/>
      <c r="C949" s="216"/>
      <c r="D949" s="235" t="str">
        <f>IFERROR(IF(ISBLANK(C949),"",_xlfn.XLOOKUP(C949,'Awards &gt; 50000'!$H$13:$H$1200,'Awards &gt; 50000'!$G$13:$G$1200,"Not Found",0,1)),"Not Found")</f>
        <v/>
      </c>
      <c r="E949" s="235" t="str">
        <f>IFERROR(IF(ISBLANK(C949),"",VLOOKUP(C949,'Awards &gt; 50000'!$H$13:$I$1200,2,FALSE)),"Not Found")</f>
        <v/>
      </c>
      <c r="F949" s="215"/>
      <c r="G949" s="215"/>
      <c r="H949" s="186"/>
    </row>
    <row r="950" spans="1:8" ht="12.75" customHeight="1" x14ac:dyDescent="0.35">
      <c r="A950" s="218"/>
      <c r="B950" s="218"/>
      <c r="C950" s="216"/>
      <c r="D950" s="235" t="str">
        <f>IFERROR(IF(ISBLANK(C950),"",_xlfn.XLOOKUP(C950,'Awards &gt; 50000'!$H$13:$H$1200,'Awards &gt; 50000'!$G$13:$G$1200,"Not Found",0,1)),"Not Found")</f>
        <v/>
      </c>
      <c r="E950" s="235" t="str">
        <f>IFERROR(IF(ISBLANK(C950),"",VLOOKUP(C950,'Awards &gt; 50000'!$H$13:$I$1200,2,FALSE)),"Not Found")</f>
        <v/>
      </c>
      <c r="F950" s="215"/>
      <c r="G950" s="215"/>
      <c r="H950" s="186"/>
    </row>
    <row r="951" spans="1:8" ht="12.75" customHeight="1" x14ac:dyDescent="0.35">
      <c r="A951" s="218"/>
      <c r="B951" s="218"/>
      <c r="C951" s="216"/>
      <c r="D951" s="235" t="str">
        <f>IFERROR(IF(ISBLANK(C951),"",_xlfn.XLOOKUP(C951,'Awards &gt; 50000'!$H$13:$H$1200,'Awards &gt; 50000'!$G$13:$G$1200,"Not Found",0,1)),"Not Found")</f>
        <v/>
      </c>
      <c r="E951" s="235" t="str">
        <f>IFERROR(IF(ISBLANK(C951),"",VLOOKUP(C951,'Awards &gt; 50000'!$H$13:$I$1200,2,FALSE)),"Not Found")</f>
        <v/>
      </c>
      <c r="F951" s="215"/>
      <c r="G951" s="215"/>
      <c r="H951" s="186"/>
    </row>
    <row r="952" spans="1:8" ht="12.75" customHeight="1" x14ac:dyDescent="0.35">
      <c r="A952" s="218"/>
      <c r="B952" s="218"/>
      <c r="C952" s="216"/>
      <c r="D952" s="235" t="str">
        <f>IFERROR(IF(ISBLANK(C952),"",_xlfn.XLOOKUP(C952,'Awards &gt; 50000'!$H$13:$H$1200,'Awards &gt; 50000'!$G$13:$G$1200,"Not Found",0,1)),"Not Found")</f>
        <v/>
      </c>
      <c r="E952" s="235" t="str">
        <f>IFERROR(IF(ISBLANK(C952),"",VLOOKUP(C952,'Awards &gt; 50000'!$H$13:$I$1200,2,FALSE)),"Not Found")</f>
        <v/>
      </c>
      <c r="F952" s="215"/>
      <c r="G952" s="215"/>
      <c r="H952" s="186"/>
    </row>
    <row r="953" spans="1:8" ht="12.75" customHeight="1" x14ac:dyDescent="0.35">
      <c r="A953" s="218"/>
      <c r="B953" s="218"/>
      <c r="C953" s="216"/>
      <c r="D953" s="235" t="str">
        <f>IFERROR(IF(ISBLANK(C953),"",_xlfn.XLOOKUP(C953,'Awards &gt; 50000'!$H$13:$H$1200,'Awards &gt; 50000'!$G$13:$G$1200,"Not Found",0,1)),"Not Found")</f>
        <v/>
      </c>
      <c r="E953" s="235" t="str">
        <f>IFERROR(IF(ISBLANK(C953),"",VLOOKUP(C953,'Awards &gt; 50000'!$H$13:$I$1200,2,FALSE)),"Not Found")</f>
        <v/>
      </c>
      <c r="F953" s="215"/>
      <c r="G953" s="215"/>
      <c r="H953" s="186"/>
    </row>
    <row r="954" spans="1:8" ht="12.75" customHeight="1" x14ac:dyDescent="0.35">
      <c r="A954" s="218"/>
      <c r="B954" s="218"/>
      <c r="C954" s="216"/>
      <c r="D954" s="235" t="str">
        <f>IFERROR(IF(ISBLANK(C954),"",_xlfn.XLOOKUP(C954,'Awards &gt; 50000'!$H$13:$H$1200,'Awards &gt; 50000'!$G$13:$G$1200,"Not Found",0,1)),"Not Found")</f>
        <v/>
      </c>
      <c r="E954" s="235" t="str">
        <f>IFERROR(IF(ISBLANK(C954),"",VLOOKUP(C954,'Awards &gt; 50000'!$H$13:$I$1200,2,FALSE)),"Not Found")</f>
        <v/>
      </c>
      <c r="F954" s="215"/>
      <c r="G954" s="215"/>
      <c r="H954" s="186"/>
    </row>
    <row r="955" spans="1:8" ht="12.75" customHeight="1" x14ac:dyDescent="0.35">
      <c r="A955" s="218"/>
      <c r="B955" s="218"/>
      <c r="C955" s="216"/>
      <c r="D955" s="235" t="str">
        <f>IFERROR(IF(ISBLANK(C955),"",_xlfn.XLOOKUP(C955,'Awards &gt; 50000'!$H$13:$H$1200,'Awards &gt; 50000'!$G$13:$G$1200,"Not Found",0,1)),"Not Found")</f>
        <v/>
      </c>
      <c r="E955" s="235" t="str">
        <f>IFERROR(IF(ISBLANK(C955),"",VLOOKUP(C955,'Awards &gt; 50000'!$H$13:$I$1200,2,FALSE)),"Not Found")</f>
        <v/>
      </c>
      <c r="F955" s="215"/>
      <c r="G955" s="215"/>
      <c r="H955" s="186"/>
    </row>
    <row r="956" spans="1:8" ht="12.75" customHeight="1" x14ac:dyDescent="0.35">
      <c r="A956" s="218"/>
      <c r="B956" s="218"/>
      <c r="C956" s="216"/>
      <c r="D956" s="235" t="str">
        <f>IFERROR(IF(ISBLANK(C956),"",_xlfn.XLOOKUP(C956,'Awards &gt; 50000'!$H$13:$H$1200,'Awards &gt; 50000'!$G$13:$G$1200,"Not Found",0,1)),"Not Found")</f>
        <v/>
      </c>
      <c r="E956" s="235" t="str">
        <f>IFERROR(IF(ISBLANK(C956),"",VLOOKUP(C956,'Awards &gt; 50000'!$H$13:$I$1200,2,FALSE)),"Not Found")</f>
        <v/>
      </c>
      <c r="F956" s="215"/>
      <c r="G956" s="215"/>
      <c r="H956" s="186"/>
    </row>
    <row r="957" spans="1:8" ht="12.75" customHeight="1" x14ac:dyDescent="0.35">
      <c r="A957" s="218"/>
      <c r="B957" s="218"/>
      <c r="C957" s="216"/>
      <c r="D957" s="235" t="str">
        <f>IFERROR(IF(ISBLANK(C957),"",_xlfn.XLOOKUP(C957,'Awards &gt; 50000'!$H$13:$H$1200,'Awards &gt; 50000'!$G$13:$G$1200,"Not Found",0,1)),"Not Found")</f>
        <v/>
      </c>
      <c r="E957" s="235" t="str">
        <f>IFERROR(IF(ISBLANK(C957),"",VLOOKUP(C957,'Awards &gt; 50000'!$H$13:$I$1200,2,FALSE)),"Not Found")</f>
        <v/>
      </c>
      <c r="F957" s="215"/>
      <c r="G957" s="215"/>
      <c r="H957" s="186"/>
    </row>
    <row r="958" spans="1:8" ht="12.75" customHeight="1" x14ac:dyDescent="0.35">
      <c r="A958" s="218"/>
      <c r="B958" s="218"/>
      <c r="C958" s="216"/>
      <c r="D958" s="235" t="str">
        <f>IFERROR(IF(ISBLANK(C958),"",_xlfn.XLOOKUP(C958,'Awards &gt; 50000'!$H$13:$H$1200,'Awards &gt; 50000'!$G$13:$G$1200,"Not Found",0,1)),"Not Found")</f>
        <v/>
      </c>
      <c r="E958" s="235" t="str">
        <f>IFERROR(IF(ISBLANK(C958),"",VLOOKUP(C958,'Awards &gt; 50000'!$H$13:$I$1200,2,FALSE)),"Not Found")</f>
        <v/>
      </c>
      <c r="F958" s="215"/>
      <c r="G958" s="215"/>
      <c r="H958" s="186"/>
    </row>
    <row r="959" spans="1:8" ht="12.75" customHeight="1" x14ac:dyDescent="0.35">
      <c r="A959" s="218"/>
      <c r="B959" s="218"/>
      <c r="C959" s="216"/>
      <c r="D959" s="235" t="str">
        <f>IFERROR(IF(ISBLANK(C959),"",_xlfn.XLOOKUP(C959,'Awards &gt; 50000'!$H$13:$H$1200,'Awards &gt; 50000'!$G$13:$G$1200,"Not Found",0,1)),"Not Found")</f>
        <v/>
      </c>
      <c r="E959" s="235" t="str">
        <f>IFERROR(IF(ISBLANK(C959),"",VLOOKUP(C959,'Awards &gt; 50000'!$H$13:$I$1200,2,FALSE)),"Not Found")</f>
        <v/>
      </c>
      <c r="F959" s="215"/>
      <c r="G959" s="215"/>
      <c r="H959" s="186"/>
    </row>
    <row r="960" spans="1:8" ht="12.75" customHeight="1" x14ac:dyDescent="0.35">
      <c r="A960" s="218"/>
      <c r="B960" s="218"/>
      <c r="C960" s="216"/>
      <c r="D960" s="235" t="str">
        <f>IFERROR(IF(ISBLANK(C960),"",_xlfn.XLOOKUP(C960,'Awards &gt; 50000'!$H$13:$H$1200,'Awards &gt; 50000'!$G$13:$G$1200,"Not Found",0,1)),"Not Found")</f>
        <v/>
      </c>
      <c r="E960" s="235" t="str">
        <f>IFERROR(IF(ISBLANK(C960),"",VLOOKUP(C960,'Awards &gt; 50000'!$H$13:$I$1200,2,FALSE)),"Not Found")</f>
        <v/>
      </c>
      <c r="F960" s="215"/>
      <c r="G960" s="215"/>
      <c r="H960" s="186"/>
    </row>
    <row r="961" spans="1:8" ht="12.75" customHeight="1" x14ac:dyDescent="0.35">
      <c r="A961" s="218"/>
      <c r="B961" s="218"/>
      <c r="C961" s="216"/>
      <c r="D961" s="235" t="str">
        <f>IFERROR(IF(ISBLANK(C961),"",_xlfn.XLOOKUP(C961,'Awards &gt; 50000'!$H$13:$H$1200,'Awards &gt; 50000'!$G$13:$G$1200,"Not Found",0,1)),"Not Found")</f>
        <v/>
      </c>
      <c r="E961" s="235" t="str">
        <f>IFERROR(IF(ISBLANK(C961),"",VLOOKUP(C961,'Awards &gt; 50000'!$H$13:$I$1200,2,FALSE)),"Not Found")</f>
        <v/>
      </c>
      <c r="F961" s="215"/>
      <c r="G961" s="215"/>
      <c r="H961" s="186"/>
    </row>
    <row r="962" spans="1:8" ht="12.75" customHeight="1" x14ac:dyDescent="0.35">
      <c r="A962" s="218"/>
      <c r="B962" s="218"/>
      <c r="C962" s="216"/>
      <c r="D962" s="235" t="str">
        <f>IFERROR(IF(ISBLANK(C962),"",_xlfn.XLOOKUP(C962,'Awards &gt; 50000'!$H$13:$H$1200,'Awards &gt; 50000'!$G$13:$G$1200,"Not Found",0,1)),"Not Found")</f>
        <v/>
      </c>
      <c r="E962" s="235" t="str">
        <f>IFERROR(IF(ISBLANK(C962),"",VLOOKUP(C962,'Awards &gt; 50000'!$H$13:$I$1200,2,FALSE)),"Not Found")</f>
        <v/>
      </c>
      <c r="F962" s="215"/>
      <c r="G962" s="215"/>
      <c r="H962" s="186"/>
    </row>
    <row r="963" spans="1:8" ht="12.75" customHeight="1" x14ac:dyDescent="0.35">
      <c r="A963" s="218"/>
      <c r="B963" s="218"/>
      <c r="C963" s="216"/>
      <c r="D963" s="235" t="str">
        <f>IFERROR(IF(ISBLANK(C963),"",_xlfn.XLOOKUP(C963,'Awards &gt; 50000'!$H$13:$H$1200,'Awards &gt; 50000'!$G$13:$G$1200,"Not Found",0,1)),"Not Found")</f>
        <v/>
      </c>
      <c r="E963" s="235" t="str">
        <f>IFERROR(IF(ISBLANK(C963),"",VLOOKUP(C963,'Awards &gt; 50000'!$H$13:$I$1200,2,FALSE)),"Not Found")</f>
        <v/>
      </c>
      <c r="F963" s="215"/>
      <c r="G963" s="215"/>
      <c r="H963" s="186"/>
    </row>
    <row r="964" spans="1:8" ht="12.75" customHeight="1" x14ac:dyDescent="0.35">
      <c r="A964" s="218"/>
      <c r="B964" s="218"/>
      <c r="C964" s="216"/>
      <c r="D964" s="235" t="str">
        <f>IFERROR(IF(ISBLANK(C964),"",_xlfn.XLOOKUP(C964,'Awards &gt; 50000'!$H$13:$H$1200,'Awards &gt; 50000'!$G$13:$G$1200,"Not Found",0,1)),"Not Found")</f>
        <v/>
      </c>
      <c r="E964" s="235" t="str">
        <f>IFERROR(IF(ISBLANK(C964),"",VLOOKUP(C964,'Awards &gt; 50000'!$H$13:$I$1200,2,FALSE)),"Not Found")</f>
        <v/>
      </c>
      <c r="F964" s="215"/>
      <c r="G964" s="215"/>
      <c r="H964" s="186"/>
    </row>
    <row r="965" spans="1:8" ht="12.75" customHeight="1" x14ac:dyDescent="0.35">
      <c r="A965" s="218"/>
      <c r="B965" s="218"/>
      <c r="C965" s="216"/>
      <c r="D965" s="235" t="str">
        <f>IFERROR(IF(ISBLANK(C965),"",_xlfn.XLOOKUP(C965,'Awards &gt; 50000'!$H$13:$H$1200,'Awards &gt; 50000'!$G$13:$G$1200,"Not Found",0,1)),"Not Found")</f>
        <v/>
      </c>
      <c r="E965" s="235" t="str">
        <f>IFERROR(IF(ISBLANK(C965),"",VLOOKUP(C965,'Awards &gt; 50000'!$H$13:$I$1200,2,FALSE)),"Not Found")</f>
        <v/>
      </c>
      <c r="F965" s="215"/>
      <c r="G965" s="215"/>
      <c r="H965" s="186"/>
    </row>
    <row r="966" spans="1:8" ht="12.75" customHeight="1" x14ac:dyDescent="0.35">
      <c r="A966" s="218"/>
      <c r="B966" s="218"/>
      <c r="C966" s="216"/>
      <c r="D966" s="235" t="str">
        <f>IFERROR(IF(ISBLANK(C966),"",_xlfn.XLOOKUP(C966,'Awards &gt; 50000'!$H$13:$H$1200,'Awards &gt; 50000'!$G$13:$G$1200,"Not Found",0,1)),"Not Found")</f>
        <v/>
      </c>
      <c r="E966" s="235" t="str">
        <f>IFERROR(IF(ISBLANK(C966),"",VLOOKUP(C966,'Awards &gt; 50000'!$H$13:$I$1200,2,FALSE)),"Not Found")</f>
        <v/>
      </c>
      <c r="F966" s="215"/>
      <c r="G966" s="215"/>
      <c r="H966" s="186"/>
    </row>
    <row r="967" spans="1:8" ht="12.75" customHeight="1" x14ac:dyDescent="0.35">
      <c r="A967" s="218"/>
      <c r="B967" s="218"/>
      <c r="C967" s="216"/>
      <c r="D967" s="235" t="str">
        <f>IFERROR(IF(ISBLANK(C967),"",_xlfn.XLOOKUP(C967,'Awards &gt; 50000'!$H$13:$H$1200,'Awards &gt; 50000'!$G$13:$G$1200,"Not Found",0,1)),"Not Found")</f>
        <v/>
      </c>
      <c r="E967" s="235" t="str">
        <f>IFERROR(IF(ISBLANK(C967),"",VLOOKUP(C967,'Awards &gt; 50000'!$H$13:$I$1200,2,FALSE)),"Not Found")</f>
        <v/>
      </c>
      <c r="F967" s="215"/>
      <c r="G967" s="215"/>
      <c r="H967" s="186"/>
    </row>
    <row r="968" spans="1:8" ht="12.75" customHeight="1" x14ac:dyDescent="0.35">
      <c r="A968" s="218"/>
      <c r="B968" s="218"/>
      <c r="C968" s="216"/>
      <c r="D968" s="235" t="str">
        <f>IFERROR(IF(ISBLANK(C968),"",_xlfn.XLOOKUP(C968,'Awards &gt; 50000'!$H$13:$H$1200,'Awards &gt; 50000'!$G$13:$G$1200,"Not Found",0,1)),"Not Found")</f>
        <v/>
      </c>
      <c r="E968" s="235" t="str">
        <f>IFERROR(IF(ISBLANK(C968),"",VLOOKUP(C968,'Awards &gt; 50000'!$H$13:$I$1200,2,FALSE)),"Not Found")</f>
        <v/>
      </c>
      <c r="F968" s="215"/>
      <c r="G968" s="215"/>
      <c r="H968" s="186"/>
    </row>
    <row r="969" spans="1:8" ht="12.75" customHeight="1" x14ac:dyDescent="0.35">
      <c r="A969" s="218"/>
      <c r="B969" s="218"/>
      <c r="C969" s="216"/>
      <c r="D969" s="235" t="str">
        <f>IFERROR(IF(ISBLANK(C969),"",_xlfn.XLOOKUP(C969,'Awards &gt; 50000'!$H$13:$H$1200,'Awards &gt; 50000'!$G$13:$G$1200,"Not Found",0,1)),"Not Found")</f>
        <v/>
      </c>
      <c r="E969" s="235" t="str">
        <f>IFERROR(IF(ISBLANK(C969),"",VLOOKUP(C969,'Awards &gt; 50000'!$H$13:$I$1200,2,FALSE)),"Not Found")</f>
        <v/>
      </c>
      <c r="F969" s="215"/>
      <c r="G969" s="215"/>
      <c r="H969" s="186"/>
    </row>
    <row r="970" spans="1:8" ht="12.75" customHeight="1" x14ac:dyDescent="0.35">
      <c r="A970" s="218"/>
      <c r="B970" s="218"/>
      <c r="C970" s="216"/>
      <c r="D970" s="235" t="str">
        <f>IFERROR(IF(ISBLANK(C970),"",_xlfn.XLOOKUP(C970,'Awards &gt; 50000'!$H$13:$H$1200,'Awards &gt; 50000'!$G$13:$G$1200,"Not Found",0,1)),"Not Found")</f>
        <v/>
      </c>
      <c r="E970" s="235" t="str">
        <f>IFERROR(IF(ISBLANK(C970),"",VLOOKUP(C970,'Awards &gt; 50000'!$H$13:$I$1200,2,FALSE)),"Not Found")</f>
        <v/>
      </c>
      <c r="F970" s="215"/>
      <c r="G970" s="215"/>
      <c r="H970" s="186"/>
    </row>
    <row r="971" spans="1:8" ht="12.75" customHeight="1" x14ac:dyDescent="0.35">
      <c r="A971" s="218"/>
      <c r="B971" s="218"/>
      <c r="C971" s="216"/>
      <c r="D971" s="235" t="str">
        <f>IFERROR(IF(ISBLANK(C971),"",_xlfn.XLOOKUP(C971,'Awards &gt; 50000'!$H$13:$H$1200,'Awards &gt; 50000'!$G$13:$G$1200,"Not Found",0,1)),"Not Found")</f>
        <v/>
      </c>
      <c r="E971" s="235" t="str">
        <f>IFERROR(IF(ISBLANK(C971),"",VLOOKUP(C971,'Awards &gt; 50000'!$H$13:$I$1200,2,FALSE)),"Not Found")</f>
        <v/>
      </c>
      <c r="F971" s="215"/>
      <c r="G971" s="215"/>
      <c r="H971" s="186"/>
    </row>
    <row r="972" spans="1:8" ht="12.75" customHeight="1" x14ac:dyDescent="0.35">
      <c r="A972" s="218"/>
      <c r="B972" s="218"/>
      <c r="C972" s="216"/>
      <c r="D972" s="235" t="str">
        <f>IFERROR(IF(ISBLANK(C972),"",_xlfn.XLOOKUP(C972,'Awards &gt; 50000'!$H$13:$H$1200,'Awards &gt; 50000'!$G$13:$G$1200,"Not Found",0,1)),"Not Found")</f>
        <v/>
      </c>
      <c r="E972" s="235" t="str">
        <f>IFERROR(IF(ISBLANK(C972),"",VLOOKUP(C972,'Awards &gt; 50000'!$H$13:$I$1200,2,FALSE)),"Not Found")</f>
        <v/>
      </c>
      <c r="F972" s="215"/>
      <c r="G972" s="215"/>
      <c r="H972" s="186"/>
    </row>
    <row r="973" spans="1:8" ht="12.75" customHeight="1" x14ac:dyDescent="0.35">
      <c r="A973" s="218"/>
      <c r="B973" s="218"/>
      <c r="C973" s="216"/>
      <c r="D973" s="235" t="str">
        <f>IFERROR(IF(ISBLANK(C973),"",_xlfn.XLOOKUP(C973,'Awards &gt; 50000'!$H$13:$H$1200,'Awards &gt; 50000'!$G$13:$G$1200,"Not Found",0,1)),"Not Found")</f>
        <v/>
      </c>
      <c r="E973" s="235" t="str">
        <f>IFERROR(IF(ISBLANK(C973),"",VLOOKUP(C973,'Awards &gt; 50000'!$H$13:$I$1200,2,FALSE)),"Not Found")</f>
        <v/>
      </c>
      <c r="F973" s="215"/>
      <c r="G973" s="215"/>
      <c r="H973" s="186"/>
    </row>
    <row r="974" spans="1:8" ht="12.75" customHeight="1" x14ac:dyDescent="0.35">
      <c r="A974" s="218"/>
      <c r="B974" s="218"/>
      <c r="C974" s="216"/>
      <c r="D974" s="235" t="str">
        <f>IFERROR(IF(ISBLANK(C974),"",_xlfn.XLOOKUP(C974,'Awards &gt; 50000'!$H$13:$H$1200,'Awards &gt; 50000'!$G$13:$G$1200,"Not Found",0,1)),"Not Found")</f>
        <v/>
      </c>
      <c r="E974" s="235" t="str">
        <f>IFERROR(IF(ISBLANK(C974),"",VLOOKUP(C974,'Awards &gt; 50000'!$H$13:$I$1200,2,FALSE)),"Not Found")</f>
        <v/>
      </c>
      <c r="F974" s="215"/>
      <c r="G974" s="215"/>
      <c r="H974" s="186"/>
    </row>
    <row r="975" spans="1:8" ht="12.75" customHeight="1" x14ac:dyDescent="0.35">
      <c r="A975" s="218"/>
      <c r="B975" s="218"/>
      <c r="C975" s="216"/>
      <c r="D975" s="235" t="str">
        <f>IFERROR(IF(ISBLANK(C975),"",_xlfn.XLOOKUP(C975,'Awards &gt; 50000'!$H$13:$H$1200,'Awards &gt; 50000'!$G$13:$G$1200,"Not Found",0,1)),"Not Found")</f>
        <v/>
      </c>
      <c r="E975" s="235" t="str">
        <f>IFERROR(IF(ISBLANK(C975),"",VLOOKUP(C975,'Awards &gt; 50000'!$H$13:$I$1200,2,FALSE)),"Not Found")</f>
        <v/>
      </c>
      <c r="F975" s="215"/>
      <c r="G975" s="215"/>
      <c r="H975" s="186"/>
    </row>
    <row r="976" spans="1:8" ht="12.75" customHeight="1" x14ac:dyDescent="0.35">
      <c r="A976" s="218"/>
      <c r="B976" s="218"/>
      <c r="C976" s="216"/>
      <c r="D976" s="235" t="str">
        <f>IFERROR(IF(ISBLANK(C976),"",_xlfn.XLOOKUP(C976,'Awards &gt; 50000'!$H$13:$H$1200,'Awards &gt; 50000'!$G$13:$G$1200,"Not Found",0,1)),"Not Found")</f>
        <v/>
      </c>
      <c r="E976" s="235" t="str">
        <f>IFERROR(IF(ISBLANK(C976),"",VLOOKUP(C976,'Awards &gt; 50000'!$H$13:$I$1200,2,FALSE)),"Not Found")</f>
        <v/>
      </c>
      <c r="F976" s="215"/>
      <c r="G976" s="215"/>
      <c r="H976" s="186"/>
    </row>
    <row r="977" spans="1:8" ht="12.75" customHeight="1" x14ac:dyDescent="0.35">
      <c r="A977" s="218"/>
      <c r="B977" s="218"/>
      <c r="C977" s="216"/>
      <c r="D977" s="235" t="str">
        <f>IFERROR(IF(ISBLANK(C977),"",_xlfn.XLOOKUP(C977,'Awards &gt; 50000'!$H$13:$H$1200,'Awards &gt; 50000'!$G$13:$G$1200,"Not Found",0,1)),"Not Found")</f>
        <v/>
      </c>
      <c r="E977" s="235" t="str">
        <f>IFERROR(IF(ISBLANK(C977),"",VLOOKUP(C977,'Awards &gt; 50000'!$H$13:$I$1200,2,FALSE)),"Not Found")</f>
        <v/>
      </c>
      <c r="F977" s="215"/>
      <c r="G977" s="215"/>
      <c r="H977" s="186"/>
    </row>
    <row r="978" spans="1:8" ht="12.75" customHeight="1" x14ac:dyDescent="0.35">
      <c r="A978" s="218"/>
      <c r="B978" s="218"/>
      <c r="C978" s="216"/>
      <c r="D978" s="235" t="str">
        <f>IFERROR(IF(ISBLANK(C978),"",_xlfn.XLOOKUP(C978,'Awards &gt; 50000'!$H$13:$H$1200,'Awards &gt; 50000'!$G$13:$G$1200,"Not Found",0,1)),"Not Found")</f>
        <v/>
      </c>
      <c r="E978" s="235" t="str">
        <f>IFERROR(IF(ISBLANK(C978),"",VLOOKUP(C978,'Awards &gt; 50000'!$H$13:$I$1200,2,FALSE)),"Not Found")</f>
        <v/>
      </c>
      <c r="F978" s="215"/>
      <c r="G978" s="215"/>
      <c r="H978" s="186"/>
    </row>
    <row r="979" spans="1:8" ht="12.75" customHeight="1" x14ac:dyDescent="0.35">
      <c r="A979" s="218"/>
      <c r="B979" s="218"/>
      <c r="C979" s="216"/>
      <c r="D979" s="235" t="str">
        <f>IFERROR(IF(ISBLANK(C979),"",_xlfn.XLOOKUP(C979,'Awards &gt; 50000'!$H$13:$H$1200,'Awards &gt; 50000'!$G$13:$G$1200,"Not Found",0,1)),"Not Found")</f>
        <v/>
      </c>
      <c r="E979" s="235" t="str">
        <f>IFERROR(IF(ISBLANK(C979),"",VLOOKUP(C979,'Awards &gt; 50000'!$H$13:$I$1200,2,FALSE)),"Not Found")</f>
        <v/>
      </c>
      <c r="F979" s="215"/>
      <c r="G979" s="215"/>
      <c r="H979" s="186"/>
    </row>
    <row r="980" spans="1:8" ht="12.75" customHeight="1" x14ac:dyDescent="0.35">
      <c r="A980" s="218"/>
      <c r="B980" s="218"/>
      <c r="C980" s="216"/>
      <c r="D980" s="235" t="str">
        <f>IFERROR(IF(ISBLANK(C980),"",_xlfn.XLOOKUP(C980,'Awards &gt; 50000'!$H$13:$H$1200,'Awards &gt; 50000'!$G$13:$G$1200,"Not Found",0,1)),"Not Found")</f>
        <v/>
      </c>
      <c r="E980" s="235" t="str">
        <f>IFERROR(IF(ISBLANK(C980),"",VLOOKUP(C980,'Awards &gt; 50000'!$H$13:$I$1200,2,FALSE)),"Not Found")</f>
        <v/>
      </c>
      <c r="F980" s="215"/>
      <c r="G980" s="215"/>
      <c r="H980" s="186"/>
    </row>
    <row r="981" spans="1:8" ht="12.75" customHeight="1" x14ac:dyDescent="0.35">
      <c r="A981" s="218"/>
      <c r="B981" s="218"/>
      <c r="C981" s="216"/>
      <c r="D981" s="235" t="str">
        <f>IFERROR(IF(ISBLANK(C981),"",_xlfn.XLOOKUP(C981,'Awards &gt; 50000'!$H$13:$H$1200,'Awards &gt; 50000'!$G$13:$G$1200,"Not Found",0,1)),"Not Found")</f>
        <v/>
      </c>
      <c r="E981" s="235" t="str">
        <f>IFERROR(IF(ISBLANK(C981),"",VLOOKUP(C981,'Awards &gt; 50000'!$H$13:$I$1200,2,FALSE)),"Not Found")</f>
        <v/>
      </c>
      <c r="F981" s="215"/>
      <c r="G981" s="215"/>
      <c r="H981" s="186"/>
    </row>
    <row r="982" spans="1:8" ht="12.75" customHeight="1" x14ac:dyDescent="0.35">
      <c r="A982" s="218"/>
      <c r="B982" s="218"/>
      <c r="C982" s="216"/>
      <c r="D982" s="235" t="str">
        <f>IFERROR(IF(ISBLANK(C982),"",_xlfn.XLOOKUP(C982,'Awards &gt; 50000'!$H$13:$H$1200,'Awards &gt; 50000'!$G$13:$G$1200,"Not Found",0,1)),"Not Found")</f>
        <v/>
      </c>
      <c r="E982" s="235" t="str">
        <f>IFERROR(IF(ISBLANK(C982),"",VLOOKUP(C982,'Awards &gt; 50000'!$H$13:$I$1200,2,FALSE)),"Not Found")</f>
        <v/>
      </c>
      <c r="F982" s="215"/>
      <c r="G982" s="215"/>
      <c r="H982" s="186"/>
    </row>
    <row r="983" spans="1:8" ht="12.75" customHeight="1" x14ac:dyDescent="0.35">
      <c r="A983" s="218"/>
      <c r="B983" s="218"/>
      <c r="C983" s="216"/>
      <c r="D983" s="235" t="str">
        <f>IFERROR(IF(ISBLANK(C983),"",_xlfn.XLOOKUP(C983,'Awards &gt; 50000'!$H$13:$H$1200,'Awards &gt; 50000'!$G$13:$G$1200,"Not Found",0,1)),"Not Found")</f>
        <v/>
      </c>
      <c r="E983" s="235" t="str">
        <f>IFERROR(IF(ISBLANK(C983),"",VLOOKUP(C983,'Awards &gt; 50000'!$H$13:$I$1200,2,FALSE)),"Not Found")</f>
        <v/>
      </c>
      <c r="F983" s="215"/>
      <c r="G983" s="215"/>
      <c r="H983" s="186"/>
    </row>
    <row r="984" spans="1:8" ht="12.75" customHeight="1" x14ac:dyDescent="0.35">
      <c r="A984" s="218"/>
      <c r="B984" s="218"/>
      <c r="C984" s="216"/>
      <c r="D984" s="235" t="str">
        <f>IFERROR(IF(ISBLANK(C984),"",_xlfn.XLOOKUP(C984,'Awards &gt; 50000'!$H$13:$H$1200,'Awards &gt; 50000'!$G$13:$G$1200,"Not Found",0,1)),"Not Found")</f>
        <v/>
      </c>
      <c r="E984" s="235" t="str">
        <f>IFERROR(IF(ISBLANK(C984),"",VLOOKUP(C984,'Awards &gt; 50000'!$H$13:$I$1200,2,FALSE)),"Not Found")</f>
        <v/>
      </c>
      <c r="F984" s="215"/>
      <c r="G984" s="215"/>
      <c r="H984" s="186"/>
    </row>
    <row r="985" spans="1:8" ht="12.75" customHeight="1" x14ac:dyDescent="0.35">
      <c r="A985" s="218"/>
      <c r="B985" s="218"/>
      <c r="C985" s="216"/>
      <c r="D985" s="235" t="str">
        <f>IFERROR(IF(ISBLANK(C985),"",_xlfn.XLOOKUP(C985,'Awards &gt; 50000'!$H$13:$H$1200,'Awards &gt; 50000'!$G$13:$G$1200,"Not Found",0,1)),"Not Found")</f>
        <v/>
      </c>
      <c r="E985" s="235" t="str">
        <f>IFERROR(IF(ISBLANK(C985),"",VLOOKUP(C985,'Awards &gt; 50000'!$H$13:$I$1200,2,FALSE)),"Not Found")</f>
        <v/>
      </c>
      <c r="F985" s="215"/>
      <c r="G985" s="215"/>
      <c r="H985" s="186"/>
    </row>
    <row r="986" spans="1:8" ht="12.75" customHeight="1" x14ac:dyDescent="0.35">
      <c r="A986" s="218"/>
      <c r="B986" s="218"/>
      <c r="C986" s="216"/>
      <c r="D986" s="235" t="str">
        <f>IFERROR(IF(ISBLANK(C986),"",_xlfn.XLOOKUP(C986,'Awards &gt; 50000'!$H$13:$H$1200,'Awards &gt; 50000'!$G$13:$G$1200,"Not Found",0,1)),"Not Found")</f>
        <v/>
      </c>
      <c r="E986" s="235" t="str">
        <f>IFERROR(IF(ISBLANK(C986),"",VLOOKUP(C986,'Awards &gt; 50000'!$H$13:$I$1200,2,FALSE)),"Not Found")</f>
        <v/>
      </c>
      <c r="F986" s="215"/>
      <c r="G986" s="215"/>
      <c r="H986" s="186"/>
    </row>
    <row r="987" spans="1:8" ht="12.75" customHeight="1" x14ac:dyDescent="0.35">
      <c r="A987" s="218"/>
      <c r="B987" s="218"/>
      <c r="C987" s="216"/>
      <c r="D987" s="235" t="str">
        <f>IFERROR(IF(ISBLANK(C987),"",_xlfn.XLOOKUP(C987,'Awards &gt; 50000'!$H$13:$H$1200,'Awards &gt; 50000'!$G$13:$G$1200,"Not Found",0,1)),"Not Found")</f>
        <v/>
      </c>
      <c r="E987" s="235" t="str">
        <f>IFERROR(IF(ISBLANK(C987),"",VLOOKUP(C987,'Awards &gt; 50000'!$H$13:$I$1200,2,FALSE)),"Not Found")</f>
        <v/>
      </c>
      <c r="F987" s="215"/>
      <c r="G987" s="215"/>
      <c r="H987" s="186"/>
    </row>
    <row r="988" spans="1:8" ht="12.75" customHeight="1" x14ac:dyDescent="0.35">
      <c r="A988" s="218"/>
      <c r="B988" s="218"/>
      <c r="C988" s="216"/>
      <c r="D988" s="235" t="str">
        <f>IFERROR(IF(ISBLANK(C988),"",_xlfn.XLOOKUP(C988,'Awards &gt; 50000'!$H$13:$H$1200,'Awards &gt; 50000'!$G$13:$G$1200,"Not Found",0,1)),"Not Found")</f>
        <v/>
      </c>
      <c r="E988" s="235" t="str">
        <f>IFERROR(IF(ISBLANK(C988),"",VLOOKUP(C988,'Awards &gt; 50000'!$H$13:$I$1200,2,FALSE)),"Not Found")</f>
        <v/>
      </c>
      <c r="F988" s="215"/>
      <c r="G988" s="215"/>
      <c r="H988" s="186"/>
    </row>
    <row r="989" spans="1:8" ht="12.75" customHeight="1" x14ac:dyDescent="0.35">
      <c r="A989" s="218"/>
      <c r="B989" s="218"/>
      <c r="C989" s="216"/>
      <c r="D989" s="235" t="str">
        <f>IFERROR(IF(ISBLANK(C989),"",_xlfn.XLOOKUP(C989,'Awards &gt; 50000'!$H$13:$H$1200,'Awards &gt; 50000'!$G$13:$G$1200,"Not Found",0,1)),"Not Found")</f>
        <v/>
      </c>
      <c r="E989" s="235" t="str">
        <f>IFERROR(IF(ISBLANK(C989),"",VLOOKUP(C989,'Awards &gt; 50000'!$H$13:$I$1200,2,FALSE)),"Not Found")</f>
        <v/>
      </c>
      <c r="F989" s="215"/>
      <c r="G989" s="215"/>
      <c r="H989" s="186"/>
    </row>
    <row r="990" spans="1:8" ht="12.75" customHeight="1" x14ac:dyDescent="0.35">
      <c r="A990" s="218"/>
      <c r="B990" s="218"/>
      <c r="C990" s="216"/>
      <c r="D990" s="235" t="str">
        <f>IFERROR(IF(ISBLANK(C990),"",_xlfn.XLOOKUP(C990,'Awards &gt; 50000'!$H$13:$H$1200,'Awards &gt; 50000'!$G$13:$G$1200,"Not Found",0,1)),"Not Found")</f>
        <v/>
      </c>
      <c r="E990" s="235" t="str">
        <f>IFERROR(IF(ISBLANK(C990),"",VLOOKUP(C990,'Awards &gt; 50000'!$H$13:$I$1200,2,FALSE)),"Not Found")</f>
        <v/>
      </c>
      <c r="F990" s="215"/>
      <c r="G990" s="215"/>
      <c r="H990" s="186"/>
    </row>
    <row r="991" spans="1:8" ht="12.75" customHeight="1" x14ac:dyDescent="0.35">
      <c r="A991" s="218"/>
      <c r="B991" s="218"/>
      <c r="C991" s="216"/>
      <c r="D991" s="235" t="str">
        <f>IFERROR(IF(ISBLANK(C991),"",_xlfn.XLOOKUP(C991,'Awards &gt; 50000'!$H$13:$H$1200,'Awards &gt; 50000'!$G$13:$G$1200,"Not Found",0,1)),"Not Found")</f>
        <v/>
      </c>
      <c r="E991" s="235" t="str">
        <f>IFERROR(IF(ISBLANK(C991),"",VLOOKUP(C991,'Awards &gt; 50000'!$H$13:$I$1200,2,FALSE)),"Not Found")</f>
        <v/>
      </c>
      <c r="F991" s="215"/>
      <c r="G991" s="215"/>
      <c r="H991" s="186"/>
    </row>
    <row r="992" spans="1:8" ht="12.75" customHeight="1" x14ac:dyDescent="0.35">
      <c r="A992" s="218"/>
      <c r="B992" s="218"/>
      <c r="C992" s="216"/>
      <c r="D992" s="235" t="str">
        <f>IFERROR(IF(ISBLANK(C992),"",_xlfn.XLOOKUP(C992,'Awards &gt; 50000'!$H$13:$H$1200,'Awards &gt; 50000'!$G$13:$G$1200,"Not Found",0,1)),"Not Found")</f>
        <v/>
      </c>
      <c r="E992" s="235" t="str">
        <f>IFERROR(IF(ISBLANK(C992),"",VLOOKUP(C992,'Awards &gt; 50000'!$H$13:$I$1200,2,FALSE)),"Not Found")</f>
        <v/>
      </c>
      <c r="F992" s="215"/>
      <c r="G992" s="215"/>
      <c r="H992" s="186"/>
    </row>
    <row r="993" spans="1:8" ht="12.75" customHeight="1" x14ac:dyDescent="0.35">
      <c r="A993" s="218"/>
      <c r="B993" s="218"/>
      <c r="C993" s="216"/>
      <c r="D993" s="235" t="str">
        <f>IFERROR(IF(ISBLANK(C993),"",_xlfn.XLOOKUP(C993,'Awards &gt; 50000'!$H$13:$H$1200,'Awards &gt; 50000'!$G$13:$G$1200,"Not Found",0,1)),"Not Found")</f>
        <v/>
      </c>
      <c r="E993" s="235" t="str">
        <f>IFERROR(IF(ISBLANK(C993),"",VLOOKUP(C993,'Awards &gt; 50000'!$H$13:$I$1200,2,FALSE)),"Not Found")</f>
        <v/>
      </c>
      <c r="F993" s="215"/>
      <c r="G993" s="215"/>
      <c r="H993" s="186"/>
    </row>
    <row r="994" spans="1:8" ht="12.75" customHeight="1" x14ac:dyDescent="0.35">
      <c r="A994" s="218"/>
      <c r="B994" s="218"/>
      <c r="C994" s="216"/>
      <c r="D994" s="235" t="str">
        <f>IFERROR(IF(ISBLANK(C994),"",_xlfn.XLOOKUP(C994,'Awards &gt; 50000'!$H$13:$H$1200,'Awards &gt; 50000'!$G$13:$G$1200,"Not Found",0,1)),"Not Found")</f>
        <v/>
      </c>
      <c r="E994" s="235" t="str">
        <f>IFERROR(IF(ISBLANK(C994),"",VLOOKUP(C994,'Awards &gt; 50000'!$H$13:$I$1200,2,FALSE)),"Not Found")</f>
        <v/>
      </c>
      <c r="F994" s="215"/>
      <c r="G994" s="215"/>
      <c r="H994" s="186"/>
    </row>
    <row r="995" spans="1:8" ht="12.75" customHeight="1" x14ac:dyDescent="0.35">
      <c r="A995" s="218"/>
      <c r="B995" s="218"/>
      <c r="C995" s="216"/>
      <c r="D995" s="235" t="str">
        <f>IFERROR(IF(ISBLANK(C995),"",_xlfn.XLOOKUP(C995,'Awards &gt; 50000'!$H$13:$H$1200,'Awards &gt; 50000'!$G$13:$G$1200,"Not Found",0,1)),"Not Found")</f>
        <v/>
      </c>
      <c r="E995" s="235" t="str">
        <f>IFERROR(IF(ISBLANK(C995),"",VLOOKUP(C995,'Awards &gt; 50000'!$H$13:$I$1200,2,FALSE)),"Not Found")</f>
        <v/>
      </c>
      <c r="F995" s="215"/>
      <c r="G995" s="215"/>
      <c r="H995" s="186"/>
    </row>
    <row r="996" spans="1:8" ht="12.75" customHeight="1" x14ac:dyDescent="0.35">
      <c r="A996" s="218"/>
      <c r="B996" s="218"/>
      <c r="C996" s="216"/>
      <c r="D996" s="235" t="str">
        <f>IFERROR(IF(ISBLANK(C996),"",_xlfn.XLOOKUP(C996,'Awards &gt; 50000'!$H$13:$H$1200,'Awards &gt; 50000'!$G$13:$G$1200,"Not Found",0,1)),"Not Found")</f>
        <v/>
      </c>
      <c r="E996" s="235" t="str">
        <f>IFERROR(IF(ISBLANK(C996),"",VLOOKUP(C996,'Awards &gt; 50000'!$H$13:$I$1200,2,FALSE)),"Not Found")</f>
        <v/>
      </c>
      <c r="F996" s="215"/>
      <c r="G996" s="215"/>
      <c r="H996" s="186"/>
    </row>
    <row r="997" spans="1:8" ht="12.75" customHeight="1" x14ac:dyDescent="0.35">
      <c r="A997" s="218"/>
      <c r="B997" s="218"/>
      <c r="C997" s="216"/>
      <c r="D997" s="235" t="str">
        <f>IFERROR(IF(ISBLANK(C997),"",_xlfn.XLOOKUP(C997,'Awards &gt; 50000'!$H$13:$H$1200,'Awards &gt; 50000'!$G$13:$G$1200,"Not Found",0,1)),"Not Found")</f>
        <v/>
      </c>
      <c r="E997" s="235" t="str">
        <f>IFERROR(IF(ISBLANK(C997),"",VLOOKUP(C997,'Awards &gt; 50000'!$H$13:$I$1200,2,FALSE)),"Not Found")</f>
        <v/>
      </c>
      <c r="F997" s="215"/>
      <c r="G997" s="215"/>
      <c r="H997" s="186"/>
    </row>
    <row r="998" spans="1:8" ht="12.75" customHeight="1" x14ac:dyDescent="0.35">
      <c r="A998" s="218"/>
      <c r="B998" s="218"/>
      <c r="C998" s="216"/>
      <c r="D998" s="235" t="str">
        <f>IFERROR(IF(ISBLANK(C998),"",_xlfn.XLOOKUP(C998,'Awards &gt; 50000'!$H$13:$H$1200,'Awards &gt; 50000'!$G$13:$G$1200,"Not Found",0,1)),"Not Found")</f>
        <v/>
      </c>
      <c r="E998" s="235" t="str">
        <f>IFERROR(IF(ISBLANK(C998),"",VLOOKUP(C998,'Awards &gt; 50000'!$H$13:$I$1200,2,FALSE)),"Not Found")</f>
        <v/>
      </c>
      <c r="F998" s="215"/>
      <c r="G998" s="215"/>
      <c r="H998" s="186"/>
    </row>
    <row r="999" spans="1:8" ht="12.75" customHeight="1" x14ac:dyDescent="0.35">
      <c r="A999" s="218"/>
      <c r="B999" s="218"/>
      <c r="C999" s="216"/>
      <c r="D999" s="235" t="str">
        <f>IFERROR(IF(ISBLANK(C999),"",_xlfn.XLOOKUP(C999,'Awards &gt; 50000'!$H$13:$H$1200,'Awards &gt; 50000'!$G$13:$G$1200,"Not Found",0,1)),"Not Found")</f>
        <v/>
      </c>
      <c r="E999" s="235" t="str">
        <f>IFERROR(IF(ISBLANK(C999),"",VLOOKUP(C999,'Awards &gt; 50000'!$H$13:$I$1200,2,FALSE)),"Not Found")</f>
        <v/>
      </c>
      <c r="F999" s="215"/>
      <c r="G999" s="215"/>
      <c r="H999" s="186"/>
    </row>
    <row r="1000" spans="1:8" ht="12.75" customHeight="1" x14ac:dyDescent="0.35">
      <c r="A1000" s="218"/>
      <c r="B1000" s="218"/>
      <c r="C1000" s="216"/>
      <c r="D1000" s="235" t="str">
        <f>IFERROR(IF(ISBLANK(C1000),"",_xlfn.XLOOKUP(C1000,'Awards &gt; 50000'!$H$13:$H$1200,'Awards &gt; 50000'!$G$13:$G$1200,"Not Found",0,1)),"Not Found")</f>
        <v/>
      </c>
      <c r="E1000" s="235" t="str">
        <f>IFERROR(IF(ISBLANK(C1000),"",VLOOKUP(C1000,'Awards &gt; 50000'!$H$13:$I$1200,2,FALSE)),"Not Found")</f>
        <v/>
      </c>
      <c r="F1000" s="215"/>
      <c r="G1000" s="215"/>
      <c r="H1000" s="186"/>
    </row>
    <row r="1001" spans="1:8" ht="12.75" customHeight="1" x14ac:dyDescent="0.35">
      <c r="A1001" s="218"/>
      <c r="B1001" s="218"/>
      <c r="C1001" s="216"/>
      <c r="D1001" s="235" t="str">
        <f>IFERROR(IF(ISBLANK(C1001),"",_xlfn.XLOOKUP(C1001,'Awards &gt; 50000'!$H$13:$H$1200,'Awards &gt; 50000'!$G$13:$G$1200,"Not Found",0,1)),"Not Found")</f>
        <v/>
      </c>
      <c r="E1001" s="235" t="str">
        <f>IFERROR(IF(ISBLANK(C1001),"",VLOOKUP(C1001,'Awards &gt; 50000'!$H$13:$I$1200,2,FALSE)),"Not Found")</f>
        <v/>
      </c>
      <c r="F1001" s="215"/>
      <c r="G1001" s="215"/>
      <c r="H1001" s="186"/>
    </row>
    <row r="1002" spans="1:8" ht="12.75" customHeight="1" x14ac:dyDescent="0.35">
      <c r="A1002" s="218"/>
      <c r="B1002" s="218"/>
      <c r="C1002" s="216"/>
      <c r="D1002" s="235" t="str">
        <f>IFERROR(IF(ISBLANK(C1002),"",_xlfn.XLOOKUP(C1002,'Awards &gt; 50000'!$H$13:$H$1200,'Awards &gt; 50000'!$G$13:$G$1200,"Not Found",0,1)),"Not Found")</f>
        <v/>
      </c>
      <c r="E1002" s="235" t="str">
        <f>IFERROR(IF(ISBLANK(C1002),"",VLOOKUP(C1002,'Awards &gt; 50000'!$H$13:$I$1200,2,FALSE)),"Not Found")</f>
        <v/>
      </c>
      <c r="F1002" s="215"/>
      <c r="G1002" s="215"/>
      <c r="H1002" s="186"/>
    </row>
    <row r="1003" spans="1:8" ht="12.75" customHeight="1" x14ac:dyDescent="0.35">
      <c r="A1003" s="218"/>
      <c r="B1003" s="218"/>
      <c r="C1003" s="216"/>
      <c r="D1003" s="235" t="str">
        <f>IFERROR(IF(ISBLANK(C1003),"",_xlfn.XLOOKUP(C1003,'Awards &gt; 50000'!$H$13:$H$1200,'Awards &gt; 50000'!$G$13:$G$1200,"Not Found",0,1)),"Not Found")</f>
        <v/>
      </c>
      <c r="E1003" s="235" t="str">
        <f>IFERROR(IF(ISBLANK(C1003),"",VLOOKUP(C1003,'Awards &gt; 50000'!$H$13:$I$1200,2,FALSE)),"Not Found")</f>
        <v/>
      </c>
      <c r="F1003" s="215"/>
      <c r="G1003" s="215"/>
      <c r="H1003" s="186"/>
    </row>
    <row r="1004" spans="1:8" ht="12.75" customHeight="1" x14ac:dyDescent="0.35">
      <c r="A1004" s="218"/>
      <c r="B1004" s="218"/>
      <c r="C1004" s="216"/>
      <c r="D1004" s="235" t="str">
        <f>IFERROR(IF(ISBLANK(C1004),"",_xlfn.XLOOKUP(C1004,'Awards &gt; 50000'!$H$13:$H$1200,'Awards &gt; 50000'!$G$13:$G$1200,"Not Found",0,1)),"Not Found")</f>
        <v/>
      </c>
      <c r="E1004" s="235" t="str">
        <f>IFERROR(IF(ISBLANK(C1004),"",VLOOKUP(C1004,'Awards &gt; 50000'!$H$13:$I$1200,2,FALSE)),"Not Found")</f>
        <v/>
      </c>
      <c r="F1004" s="215"/>
      <c r="G1004" s="215"/>
      <c r="H1004" s="186"/>
    </row>
    <row r="1005" spans="1:8" ht="12.75" customHeight="1" x14ac:dyDescent="0.35">
      <c r="A1005" s="218"/>
      <c r="B1005" s="218"/>
      <c r="C1005" s="216"/>
      <c r="D1005" s="235" t="str">
        <f>IFERROR(IF(ISBLANK(C1005),"",_xlfn.XLOOKUP(C1005,'Awards &gt; 50000'!$H$13:$H$1200,'Awards &gt; 50000'!$G$13:$G$1200,"Not Found",0,1)),"Not Found")</f>
        <v/>
      </c>
      <c r="E1005" s="235" t="str">
        <f>IFERROR(IF(ISBLANK(C1005),"",VLOOKUP(C1005,'Awards &gt; 50000'!$H$13:$I$1200,2,FALSE)),"Not Found")</f>
        <v/>
      </c>
      <c r="F1005" s="215"/>
      <c r="G1005" s="215"/>
      <c r="H1005" s="186"/>
    </row>
    <row r="1006" spans="1:8" ht="12.75" customHeight="1" x14ac:dyDescent="0.35">
      <c r="A1006" s="218"/>
      <c r="B1006" s="218"/>
      <c r="C1006" s="216"/>
      <c r="D1006" s="235" t="str">
        <f>IFERROR(IF(ISBLANK(C1006),"",_xlfn.XLOOKUP(C1006,'Awards &gt; 50000'!$H$13:$H$1200,'Awards &gt; 50000'!$G$13:$G$1200,"Not Found",0,1)),"Not Found")</f>
        <v/>
      </c>
      <c r="E1006" s="235" t="str">
        <f>IFERROR(IF(ISBLANK(C1006),"",VLOOKUP(C1006,'Awards &gt; 50000'!$H$13:$I$1200,2,FALSE)),"Not Found")</f>
        <v/>
      </c>
      <c r="F1006" s="215"/>
      <c r="G1006" s="215"/>
      <c r="H1006" s="186"/>
    </row>
    <row r="1007" spans="1:8" ht="12.75" customHeight="1" x14ac:dyDescent="0.35">
      <c r="A1007" s="218"/>
      <c r="B1007" s="218"/>
      <c r="C1007" s="216"/>
      <c r="D1007" s="235" t="str">
        <f>IFERROR(IF(ISBLANK(C1007),"",_xlfn.XLOOKUP(C1007,'Awards &gt; 50000'!$H$13:$H$1200,'Awards &gt; 50000'!$G$13:$G$1200,"Not Found",0,1)),"Not Found")</f>
        <v/>
      </c>
      <c r="E1007" s="235" t="str">
        <f>IFERROR(IF(ISBLANK(C1007),"",VLOOKUP(C1007,'Awards &gt; 50000'!$H$13:$I$1200,2,FALSE)),"Not Found")</f>
        <v/>
      </c>
      <c r="F1007" s="215"/>
      <c r="G1007" s="215"/>
      <c r="H1007" s="186"/>
    </row>
    <row r="1008" spans="1:8" ht="12.75" customHeight="1" x14ac:dyDescent="0.35">
      <c r="A1008" s="218"/>
      <c r="B1008" s="218"/>
      <c r="C1008" s="216"/>
      <c r="D1008" s="235" t="str">
        <f>IFERROR(IF(ISBLANK(C1008),"",_xlfn.XLOOKUP(C1008,'Awards &gt; 50000'!$H$13:$H$1200,'Awards &gt; 50000'!$G$13:$G$1200,"Not Found",0,1)),"Not Found")</f>
        <v/>
      </c>
      <c r="E1008" s="235" t="str">
        <f>IFERROR(IF(ISBLANK(C1008),"",VLOOKUP(C1008,'Awards &gt; 50000'!$H$13:$I$1200,2,FALSE)),"Not Found")</f>
        <v/>
      </c>
      <c r="F1008" s="215"/>
      <c r="G1008" s="215"/>
      <c r="H1008" s="186"/>
    </row>
    <row r="1009" spans="1:8" ht="12.75" customHeight="1" x14ac:dyDescent="0.35">
      <c r="A1009" s="218"/>
      <c r="B1009" s="218"/>
      <c r="C1009" s="216"/>
      <c r="D1009" s="235" t="str">
        <f>IFERROR(IF(ISBLANK(C1009),"",_xlfn.XLOOKUP(C1009,'Awards &gt; 50000'!$H$13:$H$1200,'Awards &gt; 50000'!$G$13:$G$1200,"Not Found",0,1)),"Not Found")</f>
        <v/>
      </c>
      <c r="E1009" s="235" t="str">
        <f>IFERROR(IF(ISBLANK(C1009),"",VLOOKUP(C1009,'Awards &gt; 50000'!$H$13:$I$1200,2,FALSE)),"Not Found")</f>
        <v/>
      </c>
      <c r="F1009" s="215"/>
      <c r="G1009" s="215"/>
      <c r="H1009" s="186"/>
    </row>
    <row r="1010" spans="1:8" ht="12.75" customHeight="1" x14ac:dyDescent="0.35">
      <c r="A1010" s="218"/>
      <c r="B1010" s="218"/>
      <c r="C1010" s="216"/>
      <c r="D1010" s="235" t="str">
        <f>IFERROR(IF(ISBLANK(C1010),"",_xlfn.XLOOKUP(C1010,'Awards &gt; 50000'!$H$13:$H$1200,'Awards &gt; 50000'!$G$13:$G$1200,"Not Found",0,1)),"Not Found")</f>
        <v/>
      </c>
      <c r="E1010" s="235" t="str">
        <f>IFERROR(IF(ISBLANK(C1010),"",VLOOKUP(C1010,'Awards &gt; 50000'!$H$13:$I$1200,2,FALSE)),"Not Found")</f>
        <v/>
      </c>
      <c r="F1010" s="215"/>
      <c r="G1010" s="215"/>
      <c r="H1010" s="186"/>
    </row>
    <row r="1011" spans="1:8" ht="12.75" customHeight="1" x14ac:dyDescent="0.35">
      <c r="A1011" s="218"/>
      <c r="B1011" s="218"/>
      <c r="C1011" s="216"/>
      <c r="D1011" s="235" t="str">
        <f>IFERROR(IF(ISBLANK(C1011),"",_xlfn.XLOOKUP(C1011,'Awards &gt; 50000'!$H$13:$H$1200,'Awards &gt; 50000'!$G$13:$G$1200,"Not Found",0,1)),"Not Found")</f>
        <v/>
      </c>
      <c r="E1011" s="235" t="str">
        <f>IFERROR(IF(ISBLANK(C1011),"",VLOOKUP(C1011,'Awards &gt; 50000'!$H$13:$I$1200,2,FALSE)),"Not Found")</f>
        <v/>
      </c>
      <c r="F1011" s="215"/>
      <c r="G1011" s="215"/>
      <c r="H1011" s="186"/>
    </row>
    <row r="1012" spans="1:8" ht="12.75" customHeight="1" x14ac:dyDescent="0.35">
      <c r="A1012" s="218"/>
      <c r="B1012" s="218"/>
      <c r="C1012" s="216"/>
      <c r="D1012" s="235" t="str">
        <f>IFERROR(IF(ISBLANK(C1012),"",_xlfn.XLOOKUP(C1012,'Awards &gt; 50000'!$H$13:$H$1200,'Awards &gt; 50000'!$G$13:$G$1200,"Not Found",0,1)),"Not Found")</f>
        <v/>
      </c>
      <c r="E1012" s="235" t="str">
        <f>IFERROR(IF(ISBLANK(C1012),"",VLOOKUP(C1012,'Awards &gt; 50000'!$H$13:$I$1200,2,FALSE)),"Not Found")</f>
        <v/>
      </c>
      <c r="F1012" s="215"/>
      <c r="G1012" s="215"/>
      <c r="H1012" s="186"/>
    </row>
    <row r="1013" spans="1:8" ht="12.75" customHeight="1" x14ac:dyDescent="0.35">
      <c r="A1013" s="218"/>
      <c r="B1013" s="218"/>
      <c r="C1013" s="216"/>
      <c r="D1013" s="235" t="str">
        <f>IFERROR(IF(ISBLANK(C1013),"",_xlfn.XLOOKUP(C1013,'Awards &gt; 50000'!$H$13:$H$1200,'Awards &gt; 50000'!$G$13:$G$1200,"Not Found",0,1)),"Not Found")</f>
        <v/>
      </c>
      <c r="E1013" s="235" t="str">
        <f>IFERROR(IF(ISBLANK(C1013),"",VLOOKUP(C1013,'Awards &gt; 50000'!$H$13:$I$1200,2,FALSE)),"Not Found")</f>
        <v/>
      </c>
      <c r="F1013" s="215"/>
      <c r="G1013" s="215"/>
      <c r="H1013" s="186"/>
    </row>
    <row r="1014" spans="1:8" ht="12.75" customHeight="1" x14ac:dyDescent="0.35">
      <c r="A1014" s="218"/>
      <c r="B1014" s="218"/>
      <c r="C1014" s="216"/>
      <c r="D1014" s="235" t="str">
        <f>IFERROR(IF(ISBLANK(C1014),"",_xlfn.XLOOKUP(C1014,'Awards &gt; 50000'!$H$13:$H$1200,'Awards &gt; 50000'!$G$13:$G$1200,"Not Found",0,1)),"Not Found")</f>
        <v/>
      </c>
      <c r="E1014" s="235" t="str">
        <f>IFERROR(IF(ISBLANK(C1014),"",VLOOKUP(C1014,'Awards &gt; 50000'!$H$13:$I$1200,2,FALSE)),"Not Found")</f>
        <v/>
      </c>
      <c r="F1014" s="215"/>
      <c r="G1014" s="215"/>
      <c r="H1014" s="186"/>
    </row>
    <row r="1015" spans="1:8" ht="12.75" customHeight="1" x14ac:dyDescent="0.35">
      <c r="A1015" s="218"/>
      <c r="B1015" s="218"/>
      <c r="C1015" s="216"/>
      <c r="D1015" s="235" t="str">
        <f>IFERROR(IF(ISBLANK(C1015),"",_xlfn.XLOOKUP(C1015,'Awards &gt; 50000'!$H$13:$H$1200,'Awards &gt; 50000'!$G$13:$G$1200,"Not Found",0,1)),"Not Found")</f>
        <v/>
      </c>
      <c r="E1015" s="235" t="str">
        <f>IFERROR(IF(ISBLANK(C1015),"",VLOOKUP(C1015,'Awards &gt; 50000'!$H$13:$I$1200,2,FALSE)),"Not Found")</f>
        <v/>
      </c>
      <c r="F1015" s="215"/>
      <c r="G1015" s="215"/>
      <c r="H1015" s="186"/>
    </row>
    <row r="1016" spans="1:8" ht="12.75" customHeight="1" x14ac:dyDescent="0.35">
      <c r="A1016" s="218"/>
      <c r="B1016" s="218"/>
      <c r="C1016" s="216"/>
      <c r="D1016" s="235" t="str">
        <f>IFERROR(IF(ISBLANK(C1016),"",_xlfn.XLOOKUP(C1016,'Awards &gt; 50000'!$H$13:$H$1200,'Awards &gt; 50000'!$G$13:$G$1200,"Not Found",0,1)),"Not Found")</f>
        <v/>
      </c>
      <c r="E1016" s="235" t="str">
        <f>IFERROR(IF(ISBLANK(C1016),"",VLOOKUP(C1016,'Awards &gt; 50000'!$H$13:$I$1200,2,FALSE)),"Not Found")</f>
        <v/>
      </c>
      <c r="F1016" s="215"/>
      <c r="G1016" s="215"/>
      <c r="H1016" s="186"/>
    </row>
    <row r="1017" spans="1:8" ht="12.75" customHeight="1" x14ac:dyDescent="0.35">
      <c r="A1017" s="218"/>
      <c r="B1017" s="218"/>
      <c r="C1017" s="216"/>
      <c r="D1017" s="235" t="str">
        <f>IFERROR(IF(ISBLANK(C1017),"",_xlfn.XLOOKUP(C1017,'Awards &gt; 50000'!$H$13:$H$1200,'Awards &gt; 50000'!$G$13:$G$1200,"Not Found",0,1)),"Not Found")</f>
        <v/>
      </c>
      <c r="E1017" s="235" t="str">
        <f>IFERROR(IF(ISBLANK(C1017),"",VLOOKUP(C1017,'Awards &gt; 50000'!$H$13:$I$1200,2,FALSE)),"Not Found")</f>
        <v/>
      </c>
      <c r="F1017" s="215"/>
      <c r="G1017" s="215"/>
      <c r="H1017" s="186"/>
    </row>
    <row r="1018" spans="1:8" ht="12.75" customHeight="1" x14ac:dyDescent="0.35">
      <c r="A1018" s="218"/>
      <c r="B1018" s="218"/>
      <c r="C1018" s="216"/>
      <c r="D1018" s="235" t="str">
        <f>IFERROR(IF(ISBLANK(C1018),"",_xlfn.XLOOKUP(C1018,'Awards &gt; 50000'!$H$13:$H$1200,'Awards &gt; 50000'!$G$13:$G$1200,"Not Found",0,1)),"Not Found")</f>
        <v/>
      </c>
      <c r="E1018" s="235" t="str">
        <f>IFERROR(IF(ISBLANK(C1018),"",VLOOKUP(C1018,'Awards &gt; 50000'!$H$13:$I$1200,2,FALSE)),"Not Found")</f>
        <v/>
      </c>
      <c r="F1018" s="215"/>
      <c r="G1018" s="215"/>
      <c r="H1018" s="186"/>
    </row>
    <row r="1019" spans="1:8" ht="12.75" customHeight="1" x14ac:dyDescent="0.35">
      <c r="A1019" s="218"/>
      <c r="B1019" s="218"/>
      <c r="C1019" s="216"/>
      <c r="D1019" s="235" t="str">
        <f>IFERROR(IF(ISBLANK(C1019),"",_xlfn.XLOOKUP(C1019,'Awards &gt; 50000'!$H$13:$H$1200,'Awards &gt; 50000'!$G$13:$G$1200,"Not Found",0,1)),"Not Found")</f>
        <v/>
      </c>
      <c r="E1019" s="235" t="str">
        <f>IFERROR(IF(ISBLANK(C1019),"",VLOOKUP(C1019,'Awards &gt; 50000'!$H$13:$I$1200,2,FALSE)),"Not Found")</f>
        <v/>
      </c>
      <c r="F1019" s="215"/>
      <c r="G1019" s="215"/>
      <c r="H1019" s="186"/>
    </row>
    <row r="1020" spans="1:8" ht="12.75" customHeight="1" x14ac:dyDescent="0.35">
      <c r="A1020" s="218"/>
      <c r="B1020" s="218"/>
      <c r="C1020" s="216"/>
      <c r="D1020" s="235" t="str">
        <f>IFERROR(IF(ISBLANK(C1020),"",_xlfn.XLOOKUP(C1020,'Awards &gt; 50000'!$H$13:$H$1200,'Awards &gt; 50000'!$G$13:$G$1200,"Not Found",0,1)),"Not Found")</f>
        <v/>
      </c>
      <c r="E1020" s="235" t="str">
        <f>IFERROR(IF(ISBLANK(C1020),"",VLOOKUP(C1020,'Awards &gt; 50000'!$H$13:$I$1200,2,FALSE)),"Not Found")</f>
        <v/>
      </c>
      <c r="F1020" s="215"/>
      <c r="G1020" s="215"/>
      <c r="H1020" s="186"/>
    </row>
    <row r="1021" spans="1:8" ht="12.75" customHeight="1" x14ac:dyDescent="0.35">
      <c r="A1021" s="218"/>
      <c r="B1021" s="218"/>
      <c r="C1021" s="216"/>
      <c r="D1021" s="235" t="str">
        <f>IFERROR(IF(ISBLANK(C1021),"",_xlfn.XLOOKUP(C1021,'Awards &gt; 50000'!$H$13:$H$1200,'Awards &gt; 50000'!$G$13:$G$1200,"Not Found",0,1)),"Not Found")</f>
        <v/>
      </c>
      <c r="E1021" s="235" t="str">
        <f>IFERROR(IF(ISBLANK(C1021),"",VLOOKUP(C1021,'Awards &gt; 50000'!$H$13:$I$1200,2,FALSE)),"Not Found")</f>
        <v/>
      </c>
      <c r="F1021" s="215"/>
      <c r="G1021" s="215"/>
      <c r="H1021" s="186"/>
    </row>
    <row r="1022" spans="1:8" ht="12.75" customHeight="1" x14ac:dyDescent="0.35">
      <c r="A1022" s="218"/>
      <c r="B1022" s="218"/>
      <c r="C1022" s="216"/>
      <c r="D1022" s="235" t="str">
        <f>IFERROR(IF(ISBLANK(C1022),"",_xlfn.XLOOKUP(C1022,'Awards &gt; 50000'!$H$13:$H$1200,'Awards &gt; 50000'!$G$13:$G$1200,"Not Found",0,1)),"Not Found")</f>
        <v/>
      </c>
      <c r="E1022" s="235" t="str">
        <f>IFERROR(IF(ISBLANK(C1022),"",VLOOKUP(C1022,'Awards &gt; 50000'!$H$13:$I$1200,2,FALSE)),"Not Found")</f>
        <v/>
      </c>
      <c r="F1022" s="215"/>
      <c r="G1022" s="215"/>
      <c r="H1022" s="186"/>
    </row>
    <row r="1023" spans="1:8" ht="12.75" customHeight="1" x14ac:dyDescent="0.35">
      <c r="A1023" s="218"/>
      <c r="B1023" s="218"/>
      <c r="C1023" s="216"/>
      <c r="D1023" s="235" t="str">
        <f>IFERROR(IF(ISBLANK(C1023),"",_xlfn.XLOOKUP(C1023,'Awards &gt; 50000'!$H$13:$H$1200,'Awards &gt; 50000'!$G$13:$G$1200,"Not Found",0,1)),"Not Found")</f>
        <v/>
      </c>
      <c r="E1023" s="235" t="str">
        <f>IFERROR(IF(ISBLANK(C1023),"",VLOOKUP(C1023,'Awards &gt; 50000'!$H$13:$I$1200,2,FALSE)),"Not Found")</f>
        <v/>
      </c>
      <c r="F1023" s="215"/>
      <c r="G1023" s="215"/>
      <c r="H1023" s="186"/>
    </row>
    <row r="1024" spans="1:8" ht="12.75" customHeight="1" x14ac:dyDescent="0.35">
      <c r="A1024" s="218"/>
      <c r="B1024" s="218"/>
      <c r="C1024" s="216"/>
      <c r="D1024" s="235" t="str">
        <f>IFERROR(IF(ISBLANK(C1024),"",_xlfn.XLOOKUP(C1024,'Awards &gt; 50000'!$H$13:$H$1200,'Awards &gt; 50000'!$G$13:$G$1200,"Not Found",0,1)),"Not Found")</f>
        <v/>
      </c>
      <c r="E1024" s="235" t="str">
        <f>IFERROR(IF(ISBLANK(C1024),"",VLOOKUP(C1024,'Awards &gt; 50000'!$H$13:$I$1200,2,FALSE)),"Not Found")</f>
        <v/>
      </c>
      <c r="F1024" s="215"/>
      <c r="G1024" s="215"/>
      <c r="H1024" s="186"/>
    </row>
    <row r="1025" spans="1:8" ht="12.75" customHeight="1" x14ac:dyDescent="0.35">
      <c r="A1025" s="218"/>
      <c r="B1025" s="218"/>
      <c r="C1025" s="216"/>
      <c r="D1025" s="235" t="str">
        <f>IFERROR(IF(ISBLANK(C1025),"",_xlfn.XLOOKUP(C1025,'Awards &gt; 50000'!$H$13:$H$1200,'Awards &gt; 50000'!$G$13:$G$1200,"Not Found",0,1)),"Not Found")</f>
        <v/>
      </c>
      <c r="E1025" s="235" t="str">
        <f>IFERROR(IF(ISBLANK(C1025),"",VLOOKUP(C1025,'Awards &gt; 50000'!$H$13:$I$1200,2,FALSE)),"Not Found")</f>
        <v/>
      </c>
      <c r="F1025" s="215"/>
      <c r="G1025" s="215"/>
      <c r="H1025" s="186"/>
    </row>
    <row r="1026" spans="1:8" ht="12.75" customHeight="1" x14ac:dyDescent="0.35">
      <c r="A1026" s="218"/>
      <c r="B1026" s="218"/>
      <c r="C1026" s="216"/>
      <c r="D1026" s="235" t="str">
        <f>IFERROR(IF(ISBLANK(C1026),"",_xlfn.XLOOKUP(C1026,'Awards &gt; 50000'!$H$13:$H$1200,'Awards &gt; 50000'!$G$13:$G$1200,"Not Found",0,1)),"Not Found")</f>
        <v/>
      </c>
      <c r="E1026" s="235" t="str">
        <f>IFERROR(IF(ISBLANK(C1026),"",VLOOKUP(C1026,'Awards &gt; 50000'!$H$13:$I$1200,2,FALSE)),"Not Found")</f>
        <v/>
      </c>
      <c r="F1026" s="215"/>
      <c r="G1026" s="215"/>
      <c r="H1026" s="186"/>
    </row>
    <row r="1027" spans="1:8" ht="12.75" customHeight="1" x14ac:dyDescent="0.35">
      <c r="A1027" s="218"/>
      <c r="B1027" s="218"/>
      <c r="C1027" s="216"/>
      <c r="D1027" s="235" t="str">
        <f>IFERROR(IF(ISBLANK(C1027),"",_xlfn.XLOOKUP(C1027,'Awards &gt; 50000'!$H$13:$H$1200,'Awards &gt; 50000'!$G$13:$G$1200,"Not Found",0,1)),"Not Found")</f>
        <v/>
      </c>
      <c r="E1027" s="235" t="str">
        <f>IFERROR(IF(ISBLANK(C1027),"",VLOOKUP(C1027,'Awards &gt; 50000'!$H$13:$I$1200,2,FALSE)),"Not Found")</f>
        <v/>
      </c>
      <c r="F1027" s="215"/>
      <c r="G1027" s="215"/>
      <c r="H1027" s="186"/>
    </row>
    <row r="1028" spans="1:8" ht="12.75" customHeight="1" x14ac:dyDescent="0.35">
      <c r="A1028" s="218"/>
      <c r="B1028" s="218"/>
      <c r="C1028" s="216"/>
      <c r="D1028" s="235" t="str">
        <f>IFERROR(IF(ISBLANK(C1028),"",_xlfn.XLOOKUP(C1028,'Awards &gt; 50000'!$H$13:$H$1200,'Awards &gt; 50000'!$G$13:$G$1200,"Not Found",0,1)),"Not Found")</f>
        <v/>
      </c>
      <c r="E1028" s="235" t="str">
        <f>IFERROR(IF(ISBLANK(C1028),"",VLOOKUP(C1028,'Awards &gt; 50000'!$H$13:$I$1200,2,FALSE)),"Not Found")</f>
        <v/>
      </c>
      <c r="F1028" s="215"/>
      <c r="G1028" s="215"/>
      <c r="H1028" s="186"/>
    </row>
    <row r="1029" spans="1:8" ht="12.75" customHeight="1" x14ac:dyDescent="0.35">
      <c r="A1029" s="218"/>
      <c r="B1029" s="218"/>
      <c r="C1029" s="216"/>
      <c r="D1029" s="235" t="str">
        <f>IFERROR(IF(ISBLANK(C1029),"",_xlfn.XLOOKUP(C1029,'Awards &gt; 50000'!$H$13:$H$1200,'Awards &gt; 50000'!$G$13:$G$1200,"Not Found",0,1)),"Not Found")</f>
        <v/>
      </c>
      <c r="E1029" s="235" t="str">
        <f>IFERROR(IF(ISBLANK(C1029),"",VLOOKUP(C1029,'Awards &gt; 50000'!$H$13:$I$1200,2,FALSE)),"Not Found")</f>
        <v/>
      </c>
      <c r="F1029" s="215"/>
      <c r="G1029" s="215"/>
      <c r="H1029" s="186"/>
    </row>
    <row r="1030" spans="1:8" ht="12.75" customHeight="1" x14ac:dyDescent="0.35">
      <c r="A1030" s="218"/>
      <c r="B1030" s="218"/>
      <c r="C1030" s="216"/>
      <c r="D1030" s="235" t="str">
        <f>IFERROR(IF(ISBLANK(C1030),"",_xlfn.XLOOKUP(C1030,'Awards &gt; 50000'!$H$13:$H$1200,'Awards &gt; 50000'!$G$13:$G$1200,"Not Found",0,1)),"Not Found")</f>
        <v/>
      </c>
      <c r="E1030" s="235" t="str">
        <f>IFERROR(IF(ISBLANK(C1030),"",VLOOKUP(C1030,'Awards &gt; 50000'!$H$13:$I$1200,2,FALSE)),"Not Found")</f>
        <v/>
      </c>
      <c r="F1030" s="215"/>
      <c r="G1030" s="215"/>
      <c r="H1030" s="186"/>
    </row>
    <row r="1031" spans="1:8" ht="12.75" customHeight="1" x14ac:dyDescent="0.35">
      <c r="A1031" s="218"/>
      <c r="B1031" s="218"/>
      <c r="C1031" s="216"/>
      <c r="D1031" s="235" t="str">
        <f>IFERROR(IF(ISBLANK(C1031),"",_xlfn.XLOOKUP(C1031,'Awards &gt; 50000'!$H$13:$H$1200,'Awards &gt; 50000'!$G$13:$G$1200,"Not Found",0,1)),"Not Found")</f>
        <v/>
      </c>
      <c r="E1031" s="235" t="str">
        <f>IFERROR(IF(ISBLANK(C1031),"",VLOOKUP(C1031,'Awards &gt; 50000'!$H$13:$I$1200,2,FALSE)),"Not Found")</f>
        <v/>
      </c>
      <c r="F1031" s="215"/>
      <c r="G1031" s="215"/>
      <c r="H1031" s="186"/>
    </row>
    <row r="1032" spans="1:8" ht="12.75" customHeight="1" x14ac:dyDescent="0.35">
      <c r="A1032" s="218"/>
      <c r="B1032" s="218"/>
      <c r="C1032" s="216"/>
      <c r="D1032" s="235" t="str">
        <f>IFERROR(IF(ISBLANK(C1032),"",_xlfn.XLOOKUP(C1032,'Awards &gt; 50000'!$H$13:$H$1200,'Awards &gt; 50000'!$G$13:$G$1200,"Not Found",0,1)),"Not Found")</f>
        <v/>
      </c>
      <c r="E1032" s="235" t="str">
        <f>IFERROR(IF(ISBLANK(C1032),"",VLOOKUP(C1032,'Awards &gt; 50000'!$H$13:$I$1200,2,FALSE)),"Not Found")</f>
        <v/>
      </c>
      <c r="F1032" s="215"/>
      <c r="G1032" s="215"/>
      <c r="H1032" s="186"/>
    </row>
    <row r="1033" spans="1:8" ht="12.75" customHeight="1" x14ac:dyDescent="0.35">
      <c r="A1033" s="218"/>
      <c r="B1033" s="218"/>
      <c r="C1033" s="216"/>
      <c r="D1033" s="235" t="str">
        <f>IFERROR(IF(ISBLANK(C1033),"",_xlfn.XLOOKUP(C1033,'Awards &gt; 50000'!$H$13:$H$1200,'Awards &gt; 50000'!$G$13:$G$1200,"Not Found",0,1)),"Not Found")</f>
        <v/>
      </c>
      <c r="E1033" s="235" t="str">
        <f>IFERROR(IF(ISBLANK(C1033),"",VLOOKUP(C1033,'Awards &gt; 50000'!$H$13:$I$1200,2,FALSE)),"Not Found")</f>
        <v/>
      </c>
      <c r="F1033" s="215"/>
      <c r="G1033" s="215"/>
      <c r="H1033" s="186"/>
    </row>
    <row r="1034" spans="1:8" ht="12.75" customHeight="1" x14ac:dyDescent="0.35">
      <c r="A1034" s="218"/>
      <c r="B1034" s="218"/>
      <c r="C1034" s="216"/>
      <c r="D1034" s="235" t="str">
        <f>IFERROR(IF(ISBLANK(C1034),"",_xlfn.XLOOKUP(C1034,'Awards &gt; 50000'!$H$13:$H$1200,'Awards &gt; 50000'!$G$13:$G$1200,"Not Found",0,1)),"Not Found")</f>
        <v/>
      </c>
      <c r="E1034" s="235" t="str">
        <f>IFERROR(IF(ISBLANK(C1034),"",VLOOKUP(C1034,'Awards &gt; 50000'!$H$13:$I$1200,2,FALSE)),"Not Found")</f>
        <v/>
      </c>
      <c r="F1034" s="215"/>
      <c r="G1034" s="215"/>
      <c r="H1034" s="186"/>
    </row>
    <row r="1035" spans="1:8" ht="12.75" customHeight="1" x14ac:dyDescent="0.35">
      <c r="A1035" s="218"/>
      <c r="B1035" s="218"/>
      <c r="C1035" s="216"/>
      <c r="D1035" s="235" t="str">
        <f>IFERROR(IF(ISBLANK(C1035),"",_xlfn.XLOOKUP(C1035,'Awards &gt; 50000'!$H$13:$H$1200,'Awards &gt; 50000'!$G$13:$G$1200,"Not Found",0,1)),"Not Found")</f>
        <v/>
      </c>
      <c r="E1035" s="235" t="str">
        <f>IFERROR(IF(ISBLANK(C1035),"",VLOOKUP(C1035,'Awards &gt; 50000'!$H$13:$I$1200,2,FALSE)),"Not Found")</f>
        <v/>
      </c>
      <c r="F1035" s="215"/>
      <c r="G1035" s="215"/>
      <c r="H1035" s="186"/>
    </row>
    <row r="1036" spans="1:8" ht="12.75" customHeight="1" x14ac:dyDescent="0.35">
      <c r="A1036" s="218"/>
      <c r="B1036" s="218"/>
      <c r="C1036" s="216"/>
      <c r="D1036" s="235" t="str">
        <f>IFERROR(IF(ISBLANK(C1036),"",_xlfn.XLOOKUP(C1036,'Awards &gt; 50000'!$H$13:$H$1200,'Awards &gt; 50000'!$G$13:$G$1200,"Not Found",0,1)),"Not Found")</f>
        <v/>
      </c>
      <c r="E1036" s="235" t="str">
        <f>IFERROR(IF(ISBLANK(C1036),"",VLOOKUP(C1036,'Awards &gt; 50000'!$H$13:$I$1200,2,FALSE)),"Not Found")</f>
        <v/>
      </c>
      <c r="F1036" s="215"/>
      <c r="G1036" s="215"/>
      <c r="H1036" s="186"/>
    </row>
    <row r="1037" spans="1:8" ht="12.75" customHeight="1" x14ac:dyDescent="0.35">
      <c r="A1037" s="218"/>
      <c r="B1037" s="218"/>
      <c r="C1037" s="216"/>
      <c r="D1037" s="235" t="str">
        <f>IFERROR(IF(ISBLANK(C1037),"",_xlfn.XLOOKUP(C1037,'Awards &gt; 50000'!$H$13:$H$1200,'Awards &gt; 50000'!$G$13:$G$1200,"Not Found",0,1)),"Not Found")</f>
        <v/>
      </c>
      <c r="E1037" s="235" t="str">
        <f>IFERROR(IF(ISBLANK(C1037),"",VLOOKUP(C1037,'Awards &gt; 50000'!$H$13:$I$1200,2,FALSE)),"Not Found")</f>
        <v/>
      </c>
      <c r="F1037" s="215"/>
      <c r="G1037" s="215"/>
      <c r="H1037" s="186"/>
    </row>
    <row r="1038" spans="1:8" ht="12.75" customHeight="1" x14ac:dyDescent="0.35">
      <c r="A1038" s="218"/>
      <c r="B1038" s="218"/>
      <c r="C1038" s="216"/>
      <c r="D1038" s="235" t="str">
        <f>IFERROR(IF(ISBLANK(C1038),"",_xlfn.XLOOKUP(C1038,'Awards &gt; 50000'!$H$13:$H$1200,'Awards &gt; 50000'!$G$13:$G$1200,"Not Found",0,1)),"Not Found")</f>
        <v/>
      </c>
      <c r="E1038" s="235" t="str">
        <f>IFERROR(IF(ISBLANK(C1038),"",VLOOKUP(C1038,'Awards &gt; 50000'!$H$13:$I$1200,2,FALSE)),"Not Found")</f>
        <v/>
      </c>
      <c r="F1038" s="215"/>
      <c r="G1038" s="215"/>
      <c r="H1038" s="186"/>
    </row>
    <row r="1039" spans="1:8" ht="12.75" customHeight="1" x14ac:dyDescent="0.35">
      <c r="A1039" s="218"/>
      <c r="B1039" s="218"/>
      <c r="C1039" s="216"/>
      <c r="D1039" s="235" t="str">
        <f>IFERROR(IF(ISBLANK(C1039),"",_xlfn.XLOOKUP(C1039,'Awards &gt; 50000'!$H$13:$H$1200,'Awards &gt; 50000'!$G$13:$G$1200,"Not Found",0,1)),"Not Found")</f>
        <v/>
      </c>
      <c r="E1039" s="235" t="str">
        <f>IFERROR(IF(ISBLANK(C1039),"",VLOOKUP(C1039,'Awards &gt; 50000'!$H$13:$I$1200,2,FALSE)),"Not Found")</f>
        <v/>
      </c>
      <c r="F1039" s="215"/>
      <c r="G1039" s="215"/>
      <c r="H1039" s="186"/>
    </row>
    <row r="1040" spans="1:8" ht="12.75" customHeight="1" x14ac:dyDescent="0.35">
      <c r="A1040" s="218"/>
      <c r="B1040" s="218"/>
      <c r="C1040" s="216"/>
      <c r="D1040" s="235" t="str">
        <f>IFERROR(IF(ISBLANK(C1040),"",_xlfn.XLOOKUP(C1040,'Awards &gt; 50000'!$H$13:$H$1200,'Awards &gt; 50000'!$G$13:$G$1200,"Not Found",0,1)),"Not Found")</f>
        <v/>
      </c>
      <c r="E1040" s="235" t="str">
        <f>IFERROR(IF(ISBLANK(C1040),"",VLOOKUP(C1040,'Awards &gt; 50000'!$H$13:$I$1200,2,FALSE)),"Not Found")</f>
        <v/>
      </c>
      <c r="F1040" s="215"/>
      <c r="G1040" s="215"/>
      <c r="H1040" s="186"/>
    </row>
    <row r="1041" spans="1:8" ht="12.75" customHeight="1" x14ac:dyDescent="0.35">
      <c r="A1041" s="218"/>
      <c r="B1041" s="218"/>
      <c r="C1041" s="216"/>
      <c r="D1041" s="235" t="str">
        <f>IFERROR(IF(ISBLANK(C1041),"",_xlfn.XLOOKUP(C1041,'Awards &gt; 50000'!$H$13:$H$1200,'Awards &gt; 50000'!$G$13:$G$1200,"Not Found",0,1)),"Not Found")</f>
        <v/>
      </c>
      <c r="E1041" s="235" t="str">
        <f>IFERROR(IF(ISBLANK(C1041),"",VLOOKUP(C1041,'Awards &gt; 50000'!$H$13:$I$1200,2,FALSE)),"Not Found")</f>
        <v/>
      </c>
      <c r="F1041" s="215"/>
      <c r="G1041" s="215"/>
      <c r="H1041" s="186"/>
    </row>
    <row r="1042" spans="1:8" ht="12.75" customHeight="1" x14ac:dyDescent="0.35">
      <c r="A1042" s="218"/>
      <c r="B1042" s="218"/>
      <c r="C1042" s="216"/>
      <c r="D1042" s="235" t="str">
        <f>IFERROR(IF(ISBLANK(C1042),"",_xlfn.XLOOKUP(C1042,'Awards &gt; 50000'!$H$13:$H$1200,'Awards &gt; 50000'!$G$13:$G$1200,"Not Found",0,1)),"Not Found")</f>
        <v/>
      </c>
      <c r="E1042" s="235" t="str">
        <f>IFERROR(IF(ISBLANK(C1042),"",VLOOKUP(C1042,'Awards &gt; 50000'!$H$13:$I$1200,2,FALSE)),"Not Found")</f>
        <v/>
      </c>
      <c r="F1042" s="215"/>
      <c r="G1042" s="215"/>
      <c r="H1042" s="186"/>
    </row>
    <row r="1043" spans="1:8" ht="12.75" customHeight="1" x14ac:dyDescent="0.35">
      <c r="A1043" s="218"/>
      <c r="B1043" s="218"/>
      <c r="C1043" s="216"/>
      <c r="D1043" s="235" t="str">
        <f>IFERROR(IF(ISBLANK(C1043),"",_xlfn.XLOOKUP(C1043,'Awards &gt; 50000'!$H$13:$H$1200,'Awards &gt; 50000'!$G$13:$G$1200,"Not Found",0,1)),"Not Found")</f>
        <v/>
      </c>
      <c r="E1043" s="235" t="str">
        <f>IFERROR(IF(ISBLANK(C1043),"",VLOOKUP(C1043,'Awards &gt; 50000'!$H$13:$I$1200,2,FALSE)),"Not Found")</f>
        <v/>
      </c>
      <c r="F1043" s="215"/>
      <c r="G1043" s="215"/>
      <c r="H1043" s="186"/>
    </row>
    <row r="1044" spans="1:8" ht="12.75" customHeight="1" x14ac:dyDescent="0.35">
      <c r="A1044" s="218"/>
      <c r="B1044" s="218"/>
      <c r="C1044" s="216"/>
      <c r="D1044" s="235" t="str">
        <f>IFERROR(IF(ISBLANK(C1044),"",_xlfn.XLOOKUP(C1044,'Awards &gt; 50000'!$H$13:$H$1200,'Awards &gt; 50000'!$G$13:$G$1200,"Not Found",0,1)),"Not Found")</f>
        <v/>
      </c>
      <c r="E1044" s="235" t="str">
        <f>IFERROR(IF(ISBLANK(C1044),"",VLOOKUP(C1044,'Awards &gt; 50000'!$H$13:$I$1200,2,FALSE)),"Not Found")</f>
        <v/>
      </c>
      <c r="F1044" s="215"/>
      <c r="G1044" s="215"/>
      <c r="H1044" s="186"/>
    </row>
    <row r="1045" spans="1:8" ht="12.75" customHeight="1" x14ac:dyDescent="0.35">
      <c r="A1045" s="218"/>
      <c r="B1045" s="218"/>
      <c r="C1045" s="216"/>
      <c r="D1045" s="235" t="str">
        <f>IFERROR(IF(ISBLANK(C1045),"",_xlfn.XLOOKUP(C1045,'Awards &gt; 50000'!$H$13:$H$1200,'Awards &gt; 50000'!$G$13:$G$1200,"Not Found",0,1)),"Not Found")</f>
        <v/>
      </c>
      <c r="E1045" s="235" t="str">
        <f>IFERROR(IF(ISBLANK(C1045),"",VLOOKUP(C1045,'Awards &gt; 50000'!$H$13:$I$1200,2,FALSE)),"Not Found")</f>
        <v/>
      </c>
      <c r="F1045" s="215"/>
      <c r="G1045" s="215"/>
      <c r="H1045" s="186"/>
    </row>
    <row r="1046" spans="1:8" ht="12.75" customHeight="1" x14ac:dyDescent="0.35">
      <c r="A1046" s="218"/>
      <c r="B1046" s="218"/>
      <c r="C1046" s="216"/>
      <c r="D1046" s="235" t="str">
        <f>IFERROR(IF(ISBLANK(C1046),"",_xlfn.XLOOKUP(C1046,'Awards &gt; 50000'!$H$13:$H$1200,'Awards &gt; 50000'!$G$13:$G$1200,"Not Found",0,1)),"Not Found")</f>
        <v/>
      </c>
      <c r="E1046" s="235" t="str">
        <f>IFERROR(IF(ISBLANK(C1046),"",VLOOKUP(C1046,'Awards &gt; 50000'!$H$13:$I$1200,2,FALSE)),"Not Found")</f>
        <v/>
      </c>
      <c r="F1046" s="215"/>
      <c r="G1046" s="215"/>
      <c r="H1046" s="186"/>
    </row>
    <row r="1047" spans="1:8" ht="12.75" customHeight="1" x14ac:dyDescent="0.35">
      <c r="A1047" s="218"/>
      <c r="B1047" s="218"/>
      <c r="C1047" s="216"/>
      <c r="D1047" s="235" t="str">
        <f>IFERROR(IF(ISBLANK(C1047),"",_xlfn.XLOOKUP(C1047,'Awards &gt; 50000'!$H$13:$H$1200,'Awards &gt; 50000'!$G$13:$G$1200,"Not Found",0,1)),"Not Found")</f>
        <v/>
      </c>
      <c r="E1047" s="235" t="str">
        <f>IFERROR(IF(ISBLANK(C1047),"",VLOOKUP(C1047,'Awards &gt; 50000'!$H$13:$I$1200,2,FALSE)),"Not Found")</f>
        <v/>
      </c>
      <c r="F1047" s="215"/>
      <c r="G1047" s="215"/>
      <c r="H1047" s="186"/>
    </row>
    <row r="1048" spans="1:8" ht="12.75" customHeight="1" x14ac:dyDescent="0.35">
      <c r="A1048" s="218"/>
      <c r="B1048" s="218"/>
      <c r="C1048" s="216"/>
      <c r="D1048" s="235" t="str">
        <f>IFERROR(IF(ISBLANK(C1048),"",_xlfn.XLOOKUP(C1048,'Awards &gt; 50000'!$H$13:$H$1200,'Awards &gt; 50000'!$G$13:$G$1200,"Not Found",0,1)),"Not Found")</f>
        <v/>
      </c>
      <c r="E1048" s="235" t="str">
        <f>IFERROR(IF(ISBLANK(C1048),"",VLOOKUP(C1048,'Awards &gt; 50000'!$H$13:$I$1200,2,FALSE)),"Not Found")</f>
        <v/>
      </c>
      <c r="F1048" s="215"/>
      <c r="G1048" s="215"/>
      <c r="H1048" s="186"/>
    </row>
    <row r="1049" spans="1:8" ht="12.75" customHeight="1" x14ac:dyDescent="0.35">
      <c r="A1049" s="218"/>
      <c r="B1049" s="218"/>
      <c r="C1049" s="216"/>
      <c r="D1049" s="235" t="str">
        <f>IFERROR(IF(ISBLANK(C1049),"",_xlfn.XLOOKUP(C1049,'Awards &gt; 50000'!$H$13:$H$1200,'Awards &gt; 50000'!$G$13:$G$1200,"Not Found",0,1)),"Not Found")</f>
        <v/>
      </c>
      <c r="E1049" s="235" t="str">
        <f>IFERROR(IF(ISBLANK(C1049),"",VLOOKUP(C1049,'Awards &gt; 50000'!$H$13:$I$1200,2,FALSE)),"Not Found")</f>
        <v/>
      </c>
      <c r="F1049" s="215"/>
      <c r="G1049" s="215"/>
      <c r="H1049" s="186"/>
    </row>
    <row r="1050" spans="1:8" ht="12.75" customHeight="1" x14ac:dyDescent="0.35">
      <c r="A1050" s="218"/>
      <c r="B1050" s="218"/>
      <c r="C1050" s="216"/>
      <c r="D1050" s="235" t="str">
        <f>IFERROR(IF(ISBLANK(C1050),"",_xlfn.XLOOKUP(C1050,'Awards &gt; 50000'!$H$13:$H$1200,'Awards &gt; 50000'!$G$13:$G$1200,"Not Found",0,1)),"Not Found")</f>
        <v/>
      </c>
      <c r="E1050" s="235" t="str">
        <f>IFERROR(IF(ISBLANK(C1050),"",VLOOKUP(C1050,'Awards &gt; 50000'!$H$13:$I$1200,2,FALSE)),"Not Found")</f>
        <v/>
      </c>
      <c r="F1050" s="215"/>
      <c r="G1050" s="215"/>
      <c r="H1050" s="186"/>
    </row>
    <row r="1051" spans="1:8" ht="12.75" customHeight="1" x14ac:dyDescent="0.35">
      <c r="A1051" s="218"/>
      <c r="B1051" s="218"/>
      <c r="C1051" s="216"/>
      <c r="D1051" s="235" t="str">
        <f>IFERROR(IF(ISBLANK(C1051),"",_xlfn.XLOOKUP(C1051,'Awards &gt; 50000'!$H$13:$H$1200,'Awards &gt; 50000'!$G$13:$G$1200,"Not Found",0,1)),"Not Found")</f>
        <v/>
      </c>
      <c r="E1051" s="235" t="str">
        <f>IFERROR(IF(ISBLANK(C1051),"",VLOOKUP(C1051,'Awards &gt; 50000'!$H$13:$I$1200,2,FALSE)),"Not Found")</f>
        <v/>
      </c>
      <c r="F1051" s="215"/>
      <c r="G1051" s="215"/>
      <c r="H1051" s="186"/>
    </row>
    <row r="1052" spans="1:8" ht="12.75" customHeight="1" x14ac:dyDescent="0.35">
      <c r="A1052" s="218"/>
      <c r="B1052" s="218"/>
      <c r="C1052" s="216"/>
      <c r="D1052" s="235" t="str">
        <f>IFERROR(IF(ISBLANK(C1052),"",_xlfn.XLOOKUP(C1052,'Awards &gt; 50000'!$H$13:$H$1200,'Awards &gt; 50000'!$G$13:$G$1200,"Not Found",0,1)),"Not Found")</f>
        <v/>
      </c>
      <c r="E1052" s="235" t="str">
        <f>IFERROR(IF(ISBLANK(C1052),"",VLOOKUP(C1052,'Awards &gt; 50000'!$H$13:$I$1200,2,FALSE)),"Not Found")</f>
        <v/>
      </c>
      <c r="F1052" s="215"/>
      <c r="G1052" s="215"/>
      <c r="H1052" s="186"/>
    </row>
    <row r="1053" spans="1:8" ht="12.75" customHeight="1" x14ac:dyDescent="0.35">
      <c r="A1053" s="218"/>
      <c r="B1053" s="218"/>
      <c r="C1053" s="216"/>
      <c r="D1053" s="235" t="str">
        <f>IFERROR(IF(ISBLANK(C1053),"",_xlfn.XLOOKUP(C1053,'Awards &gt; 50000'!$H$13:$H$1200,'Awards &gt; 50000'!$G$13:$G$1200,"Not Found",0,1)),"Not Found")</f>
        <v/>
      </c>
      <c r="E1053" s="235" t="str">
        <f>IFERROR(IF(ISBLANK(C1053),"",VLOOKUP(C1053,'Awards &gt; 50000'!$H$13:$I$1200,2,FALSE)),"Not Found")</f>
        <v/>
      </c>
      <c r="F1053" s="215"/>
      <c r="G1053" s="215"/>
      <c r="H1053" s="186"/>
    </row>
    <row r="1054" spans="1:8" ht="12.75" customHeight="1" x14ac:dyDescent="0.35">
      <c r="A1054" s="218"/>
      <c r="B1054" s="218"/>
      <c r="C1054" s="216"/>
      <c r="D1054" s="235" t="str">
        <f>IFERROR(IF(ISBLANK(C1054),"",_xlfn.XLOOKUP(C1054,'Awards &gt; 50000'!$H$13:$H$1200,'Awards &gt; 50000'!$G$13:$G$1200,"Not Found",0,1)),"Not Found")</f>
        <v/>
      </c>
      <c r="E1054" s="235" t="str">
        <f>IFERROR(IF(ISBLANK(C1054),"",VLOOKUP(C1054,'Awards &gt; 50000'!$H$13:$I$1200,2,FALSE)),"Not Found")</f>
        <v/>
      </c>
      <c r="F1054" s="215"/>
      <c r="G1054" s="215"/>
      <c r="H1054" s="186"/>
    </row>
    <row r="1055" spans="1:8" ht="12.75" customHeight="1" x14ac:dyDescent="0.35">
      <c r="A1055" s="218"/>
      <c r="B1055" s="218"/>
      <c r="C1055" s="216"/>
      <c r="D1055" s="235" t="str">
        <f>IFERROR(IF(ISBLANK(C1055),"",_xlfn.XLOOKUP(C1055,'Awards &gt; 50000'!$H$13:$H$1200,'Awards &gt; 50000'!$G$13:$G$1200,"Not Found",0,1)),"Not Found")</f>
        <v/>
      </c>
      <c r="E1055" s="235" t="str">
        <f>IFERROR(IF(ISBLANK(C1055),"",VLOOKUP(C1055,'Awards &gt; 50000'!$H$13:$I$1200,2,FALSE)),"Not Found")</f>
        <v/>
      </c>
      <c r="F1055" s="215"/>
      <c r="G1055" s="215"/>
      <c r="H1055" s="186"/>
    </row>
    <row r="1056" spans="1:8" ht="12.75" customHeight="1" x14ac:dyDescent="0.35">
      <c r="A1056" s="218"/>
      <c r="B1056" s="218"/>
      <c r="C1056" s="216"/>
      <c r="D1056" s="235" t="str">
        <f>IFERROR(IF(ISBLANK(C1056),"",_xlfn.XLOOKUP(C1056,'Awards &gt; 50000'!$H$13:$H$1200,'Awards &gt; 50000'!$G$13:$G$1200,"Not Found",0,1)),"Not Found")</f>
        <v/>
      </c>
      <c r="E1056" s="235" t="str">
        <f>IFERROR(IF(ISBLANK(C1056),"",VLOOKUP(C1056,'Awards &gt; 50000'!$H$13:$I$1200,2,FALSE)),"Not Found")</f>
        <v/>
      </c>
      <c r="F1056" s="215"/>
      <c r="G1056" s="215"/>
      <c r="H1056" s="186"/>
    </row>
    <row r="1057" spans="1:8" ht="12.75" customHeight="1" x14ac:dyDescent="0.35">
      <c r="A1057" s="218"/>
      <c r="B1057" s="218"/>
      <c r="C1057" s="216"/>
      <c r="D1057" s="235" t="str">
        <f>IFERROR(IF(ISBLANK(C1057),"",_xlfn.XLOOKUP(C1057,'Awards &gt; 50000'!$H$13:$H$1200,'Awards &gt; 50000'!$G$13:$G$1200,"Not Found",0,1)),"Not Found")</f>
        <v/>
      </c>
      <c r="E1057" s="235" t="str">
        <f>IFERROR(IF(ISBLANK(C1057),"",VLOOKUP(C1057,'Awards &gt; 50000'!$H$13:$I$1200,2,FALSE)),"Not Found")</f>
        <v/>
      </c>
      <c r="F1057" s="215"/>
      <c r="G1057" s="215"/>
      <c r="H1057" s="186"/>
    </row>
    <row r="1058" spans="1:8" ht="12.75" customHeight="1" x14ac:dyDescent="0.35">
      <c r="A1058" s="218"/>
      <c r="B1058" s="218"/>
      <c r="C1058" s="216"/>
      <c r="D1058" s="235" t="str">
        <f>IFERROR(IF(ISBLANK(C1058),"",_xlfn.XLOOKUP(C1058,'Awards &gt; 50000'!$H$13:$H$1200,'Awards &gt; 50000'!$G$13:$G$1200,"Not Found",0,1)),"Not Found")</f>
        <v/>
      </c>
      <c r="E1058" s="235" t="str">
        <f>IFERROR(IF(ISBLANK(C1058),"",VLOOKUP(C1058,'Awards &gt; 50000'!$H$13:$I$1200,2,FALSE)),"Not Found")</f>
        <v/>
      </c>
      <c r="F1058" s="215"/>
      <c r="G1058" s="215"/>
      <c r="H1058" s="186"/>
    </row>
    <row r="1059" spans="1:8" ht="12.75" customHeight="1" x14ac:dyDescent="0.35">
      <c r="A1059" s="218"/>
      <c r="B1059" s="218"/>
      <c r="C1059" s="216"/>
      <c r="D1059" s="235" t="str">
        <f>IFERROR(IF(ISBLANK(C1059),"",_xlfn.XLOOKUP(C1059,'Awards &gt; 50000'!$H$13:$H$1200,'Awards &gt; 50000'!$G$13:$G$1200,"Not Found",0,1)),"Not Found")</f>
        <v/>
      </c>
      <c r="E1059" s="235" t="str">
        <f>IFERROR(IF(ISBLANK(C1059),"",VLOOKUP(C1059,'Awards &gt; 50000'!$H$13:$I$1200,2,FALSE)),"Not Found")</f>
        <v/>
      </c>
      <c r="F1059" s="215"/>
      <c r="G1059" s="215"/>
      <c r="H1059" s="186"/>
    </row>
    <row r="1060" spans="1:8" ht="12.75" customHeight="1" x14ac:dyDescent="0.35">
      <c r="A1060" s="218"/>
      <c r="B1060" s="218"/>
      <c r="C1060" s="216"/>
      <c r="D1060" s="235" t="str">
        <f>IFERROR(IF(ISBLANK(C1060),"",_xlfn.XLOOKUP(C1060,'Awards &gt; 50000'!$H$13:$H$1200,'Awards &gt; 50000'!$G$13:$G$1200,"Not Found",0,1)),"Not Found")</f>
        <v/>
      </c>
      <c r="E1060" s="235" t="str">
        <f>IFERROR(IF(ISBLANK(C1060),"",VLOOKUP(C1060,'Awards &gt; 50000'!$H$13:$I$1200,2,FALSE)),"Not Found")</f>
        <v/>
      </c>
      <c r="F1060" s="215"/>
      <c r="G1060" s="215"/>
      <c r="H1060" s="186"/>
    </row>
    <row r="1061" spans="1:8" ht="12.75" customHeight="1" x14ac:dyDescent="0.35">
      <c r="A1061" s="218"/>
      <c r="B1061" s="218"/>
      <c r="C1061" s="216"/>
      <c r="D1061" s="235" t="str">
        <f>IFERROR(IF(ISBLANK(C1061),"",_xlfn.XLOOKUP(C1061,'Awards &gt; 50000'!$H$13:$H$1200,'Awards &gt; 50000'!$G$13:$G$1200,"Not Found",0,1)),"Not Found")</f>
        <v/>
      </c>
      <c r="E1061" s="235" t="str">
        <f>IFERROR(IF(ISBLANK(C1061),"",VLOOKUP(C1061,'Awards &gt; 50000'!$H$13:$I$1200,2,FALSE)),"Not Found")</f>
        <v/>
      </c>
      <c r="F1061" s="215"/>
      <c r="G1061" s="215"/>
      <c r="H1061" s="186"/>
    </row>
    <row r="1062" spans="1:8" ht="12.75" customHeight="1" x14ac:dyDescent="0.35">
      <c r="A1062" s="218"/>
      <c r="B1062" s="218"/>
      <c r="C1062" s="216"/>
      <c r="D1062" s="235" t="str">
        <f>IFERROR(IF(ISBLANK(C1062),"",_xlfn.XLOOKUP(C1062,'Awards &gt; 50000'!$H$13:$H$1200,'Awards &gt; 50000'!$G$13:$G$1200,"Not Found",0,1)),"Not Found")</f>
        <v/>
      </c>
      <c r="E1062" s="235" t="str">
        <f>IFERROR(IF(ISBLANK(C1062),"",VLOOKUP(C1062,'Awards &gt; 50000'!$H$13:$I$1200,2,FALSE)),"Not Found")</f>
        <v/>
      </c>
      <c r="F1062" s="215"/>
      <c r="G1062" s="215"/>
      <c r="H1062" s="186"/>
    </row>
    <row r="1063" spans="1:8" ht="12.75" customHeight="1" x14ac:dyDescent="0.35">
      <c r="A1063" s="218"/>
      <c r="B1063" s="218"/>
      <c r="C1063" s="216"/>
      <c r="D1063" s="235" t="str">
        <f>IFERROR(IF(ISBLANK(C1063),"",_xlfn.XLOOKUP(C1063,'Awards &gt; 50000'!$H$13:$H$1200,'Awards &gt; 50000'!$G$13:$G$1200,"Not Found",0,1)),"Not Found")</f>
        <v/>
      </c>
      <c r="E1063" s="235" t="str">
        <f>IFERROR(IF(ISBLANK(C1063),"",VLOOKUP(C1063,'Awards &gt; 50000'!$H$13:$I$1200,2,FALSE)),"Not Found")</f>
        <v/>
      </c>
      <c r="F1063" s="215"/>
      <c r="G1063" s="215"/>
      <c r="H1063" s="186"/>
    </row>
    <row r="1064" spans="1:8" ht="12.75" customHeight="1" x14ac:dyDescent="0.35">
      <c r="A1064" s="218"/>
      <c r="B1064" s="218"/>
      <c r="C1064" s="216"/>
      <c r="D1064" s="235" t="str">
        <f>IFERROR(IF(ISBLANK(C1064),"",_xlfn.XLOOKUP(C1064,'Awards &gt; 50000'!$H$13:$H$1200,'Awards &gt; 50000'!$G$13:$G$1200,"Not Found",0,1)),"Not Found")</f>
        <v/>
      </c>
      <c r="E1064" s="235" t="str">
        <f>IFERROR(IF(ISBLANK(C1064),"",VLOOKUP(C1064,'Awards &gt; 50000'!$H$13:$I$1200,2,FALSE)),"Not Found")</f>
        <v/>
      </c>
      <c r="F1064" s="215"/>
      <c r="G1064" s="215"/>
      <c r="H1064" s="186"/>
    </row>
    <row r="1065" spans="1:8" ht="12.75" customHeight="1" x14ac:dyDescent="0.35">
      <c r="A1065" s="218"/>
      <c r="B1065" s="218"/>
      <c r="C1065" s="216"/>
      <c r="D1065" s="235" t="str">
        <f>IFERROR(IF(ISBLANK(C1065),"",_xlfn.XLOOKUP(C1065,'Awards &gt; 50000'!$H$13:$H$1200,'Awards &gt; 50000'!$G$13:$G$1200,"Not Found",0,1)),"Not Found")</f>
        <v/>
      </c>
      <c r="E1065" s="235" t="str">
        <f>IFERROR(IF(ISBLANK(C1065),"",VLOOKUP(C1065,'Awards &gt; 50000'!$H$13:$I$1200,2,FALSE)),"Not Found")</f>
        <v/>
      </c>
      <c r="F1065" s="215"/>
      <c r="G1065" s="215"/>
      <c r="H1065" s="186"/>
    </row>
    <row r="1066" spans="1:8" ht="12.75" customHeight="1" x14ac:dyDescent="0.35">
      <c r="A1066" s="218"/>
      <c r="B1066" s="218"/>
      <c r="C1066" s="216"/>
      <c r="D1066" s="235" t="str">
        <f>IFERROR(IF(ISBLANK(C1066),"",_xlfn.XLOOKUP(C1066,'Awards &gt; 50000'!$H$13:$H$1200,'Awards &gt; 50000'!$G$13:$G$1200,"Not Found",0,1)),"Not Found")</f>
        <v/>
      </c>
      <c r="E1066" s="235" t="str">
        <f>IFERROR(IF(ISBLANK(C1066),"",VLOOKUP(C1066,'Awards &gt; 50000'!$H$13:$I$1200,2,FALSE)),"Not Found")</f>
        <v/>
      </c>
      <c r="F1066" s="215"/>
      <c r="G1066" s="215"/>
      <c r="H1066" s="186"/>
    </row>
    <row r="1067" spans="1:8" ht="12.75" customHeight="1" x14ac:dyDescent="0.35">
      <c r="A1067" s="218"/>
      <c r="B1067" s="218"/>
      <c r="C1067" s="216"/>
      <c r="D1067" s="235" t="str">
        <f>IFERROR(IF(ISBLANK(C1067),"",_xlfn.XLOOKUP(C1067,'Awards &gt; 50000'!$H$13:$H$1200,'Awards &gt; 50000'!$G$13:$G$1200,"Not Found",0,1)),"Not Found")</f>
        <v/>
      </c>
      <c r="E1067" s="235" t="str">
        <f>IFERROR(IF(ISBLANK(C1067),"",VLOOKUP(C1067,'Awards &gt; 50000'!$H$13:$I$1200,2,FALSE)),"Not Found")</f>
        <v/>
      </c>
      <c r="F1067" s="215"/>
      <c r="G1067" s="215"/>
      <c r="H1067" s="186"/>
    </row>
    <row r="1068" spans="1:8" ht="12.75" customHeight="1" x14ac:dyDescent="0.35">
      <c r="A1068" s="218"/>
      <c r="B1068" s="218"/>
      <c r="C1068" s="216"/>
      <c r="D1068" s="235" t="str">
        <f>IFERROR(IF(ISBLANK(C1068),"",_xlfn.XLOOKUP(C1068,'Awards &gt; 50000'!$H$13:$H$1200,'Awards &gt; 50000'!$G$13:$G$1200,"Not Found",0,1)),"Not Found")</f>
        <v/>
      </c>
      <c r="E1068" s="235" t="str">
        <f>IFERROR(IF(ISBLANK(C1068),"",VLOOKUP(C1068,'Awards &gt; 50000'!$H$13:$I$1200,2,FALSE)),"Not Found")</f>
        <v/>
      </c>
      <c r="F1068" s="215"/>
      <c r="G1068" s="215"/>
      <c r="H1068" s="186"/>
    </row>
    <row r="1069" spans="1:8" ht="12.75" customHeight="1" x14ac:dyDescent="0.35">
      <c r="A1069" s="218"/>
      <c r="B1069" s="218"/>
      <c r="C1069" s="216"/>
      <c r="D1069" s="235" t="str">
        <f>IFERROR(IF(ISBLANK(C1069),"",_xlfn.XLOOKUP(C1069,'Awards &gt; 50000'!$H$13:$H$1200,'Awards &gt; 50000'!$G$13:$G$1200,"Not Found",0,1)),"Not Found")</f>
        <v/>
      </c>
      <c r="E1069" s="235" t="str">
        <f>IFERROR(IF(ISBLANK(C1069),"",VLOOKUP(C1069,'Awards &gt; 50000'!$H$13:$I$1200,2,FALSE)),"Not Found")</f>
        <v/>
      </c>
      <c r="F1069" s="215"/>
      <c r="G1069" s="215"/>
      <c r="H1069" s="186"/>
    </row>
    <row r="1070" spans="1:8" ht="12.75" customHeight="1" x14ac:dyDescent="0.35">
      <c r="A1070" s="218"/>
      <c r="B1070" s="218"/>
      <c r="C1070" s="216"/>
      <c r="D1070" s="235" t="str">
        <f>IFERROR(IF(ISBLANK(C1070),"",_xlfn.XLOOKUP(C1070,'Awards &gt; 50000'!$H$13:$H$1200,'Awards &gt; 50000'!$G$13:$G$1200,"Not Found",0,1)),"Not Found")</f>
        <v/>
      </c>
      <c r="E1070" s="235" t="str">
        <f>IFERROR(IF(ISBLANK(C1070),"",VLOOKUP(C1070,'Awards &gt; 50000'!$H$13:$I$1200,2,FALSE)),"Not Found")</f>
        <v/>
      </c>
      <c r="F1070" s="215"/>
      <c r="G1070" s="215"/>
      <c r="H1070" s="186"/>
    </row>
    <row r="1071" spans="1:8" ht="12.75" customHeight="1" x14ac:dyDescent="0.35">
      <c r="A1071" s="218"/>
      <c r="B1071" s="218"/>
      <c r="C1071" s="216"/>
      <c r="D1071" s="235" t="str">
        <f>IFERROR(IF(ISBLANK(C1071),"",_xlfn.XLOOKUP(C1071,'Awards &gt; 50000'!$H$13:$H$1200,'Awards &gt; 50000'!$G$13:$G$1200,"Not Found",0,1)),"Not Found")</f>
        <v/>
      </c>
      <c r="E1071" s="235" t="str">
        <f>IFERROR(IF(ISBLANK(C1071),"",VLOOKUP(C1071,'Awards &gt; 50000'!$H$13:$I$1200,2,FALSE)),"Not Found")</f>
        <v/>
      </c>
      <c r="F1071" s="215"/>
      <c r="G1071" s="215"/>
      <c r="H1071" s="186"/>
    </row>
    <row r="1072" spans="1:8" ht="12.75" customHeight="1" x14ac:dyDescent="0.35">
      <c r="A1072" s="218"/>
      <c r="B1072" s="218"/>
      <c r="C1072" s="216"/>
      <c r="D1072" s="235" t="str">
        <f>IFERROR(IF(ISBLANK(C1072),"",_xlfn.XLOOKUP(C1072,'Awards &gt; 50000'!$H$13:$H$1200,'Awards &gt; 50000'!$G$13:$G$1200,"Not Found",0,1)),"Not Found")</f>
        <v/>
      </c>
      <c r="E1072" s="235" t="str">
        <f>IFERROR(IF(ISBLANK(C1072),"",VLOOKUP(C1072,'Awards &gt; 50000'!$H$13:$I$1200,2,FALSE)),"Not Found")</f>
        <v/>
      </c>
      <c r="F1072" s="215"/>
      <c r="G1072" s="215"/>
      <c r="H1072" s="186"/>
    </row>
    <row r="1073" spans="1:8" ht="12.75" customHeight="1" x14ac:dyDescent="0.35">
      <c r="A1073" s="218"/>
      <c r="B1073" s="218"/>
      <c r="C1073" s="216"/>
      <c r="D1073" s="235" t="str">
        <f>IFERROR(IF(ISBLANK(C1073),"",_xlfn.XLOOKUP(C1073,'Awards &gt; 50000'!$H$13:$H$1200,'Awards &gt; 50000'!$G$13:$G$1200,"Not Found",0,1)),"Not Found")</f>
        <v/>
      </c>
      <c r="E1073" s="235" t="str">
        <f>IFERROR(IF(ISBLANK(C1073),"",VLOOKUP(C1073,'Awards &gt; 50000'!$H$13:$I$1200,2,FALSE)),"Not Found")</f>
        <v/>
      </c>
      <c r="F1073" s="215"/>
      <c r="G1073" s="215"/>
      <c r="H1073" s="186"/>
    </row>
    <row r="1074" spans="1:8" ht="12.75" customHeight="1" x14ac:dyDescent="0.35">
      <c r="A1074" s="218"/>
      <c r="B1074" s="218"/>
      <c r="C1074" s="216"/>
      <c r="D1074" s="235" t="str">
        <f>IFERROR(IF(ISBLANK(C1074),"",_xlfn.XLOOKUP(C1074,'Awards &gt; 50000'!$H$13:$H$1200,'Awards &gt; 50000'!$G$13:$G$1200,"Not Found",0,1)),"Not Found")</f>
        <v/>
      </c>
      <c r="E1074" s="235" t="str">
        <f>IFERROR(IF(ISBLANK(C1074),"",VLOOKUP(C1074,'Awards &gt; 50000'!$H$13:$I$1200,2,FALSE)),"Not Found")</f>
        <v/>
      </c>
      <c r="F1074" s="215"/>
      <c r="G1074" s="215"/>
      <c r="H1074" s="186"/>
    </row>
    <row r="1075" spans="1:8" ht="12.75" customHeight="1" x14ac:dyDescent="0.35">
      <c r="A1075" s="218"/>
      <c r="B1075" s="218"/>
      <c r="C1075" s="216"/>
      <c r="D1075" s="235" t="str">
        <f>IFERROR(IF(ISBLANK(C1075),"",_xlfn.XLOOKUP(C1075,'Awards &gt; 50000'!$H$13:$H$1200,'Awards &gt; 50000'!$G$13:$G$1200,"Not Found",0,1)),"Not Found")</f>
        <v/>
      </c>
      <c r="E1075" s="235" t="str">
        <f>IFERROR(IF(ISBLANK(C1075),"",VLOOKUP(C1075,'Awards &gt; 50000'!$H$13:$I$1200,2,FALSE)),"Not Found")</f>
        <v/>
      </c>
      <c r="F1075" s="215"/>
      <c r="G1075" s="215"/>
      <c r="H1075" s="186"/>
    </row>
    <row r="1076" spans="1:8" ht="12.75" customHeight="1" x14ac:dyDescent="0.35">
      <c r="A1076" s="218"/>
      <c r="B1076" s="218"/>
      <c r="C1076" s="216"/>
      <c r="D1076" s="235" t="str">
        <f>IFERROR(IF(ISBLANK(C1076),"",_xlfn.XLOOKUP(C1076,'Awards &gt; 50000'!$H$13:$H$1200,'Awards &gt; 50000'!$G$13:$G$1200,"Not Found",0,1)),"Not Found")</f>
        <v/>
      </c>
      <c r="E1076" s="235" t="str">
        <f>IFERROR(IF(ISBLANK(C1076),"",VLOOKUP(C1076,'Awards &gt; 50000'!$H$13:$I$1200,2,FALSE)),"Not Found")</f>
        <v/>
      </c>
      <c r="F1076" s="215"/>
      <c r="G1076" s="215"/>
      <c r="H1076" s="186"/>
    </row>
    <row r="1077" spans="1:8" ht="12.75" customHeight="1" x14ac:dyDescent="0.35">
      <c r="A1077" s="218"/>
      <c r="B1077" s="218"/>
      <c r="C1077" s="216"/>
      <c r="D1077" s="235" t="str">
        <f>IFERROR(IF(ISBLANK(C1077),"",_xlfn.XLOOKUP(C1077,'Awards &gt; 50000'!$H$13:$H$1200,'Awards &gt; 50000'!$G$13:$G$1200,"Not Found",0,1)),"Not Found")</f>
        <v/>
      </c>
      <c r="E1077" s="235" t="str">
        <f>IFERROR(IF(ISBLANK(C1077),"",VLOOKUP(C1077,'Awards &gt; 50000'!$H$13:$I$1200,2,FALSE)),"Not Found")</f>
        <v/>
      </c>
      <c r="F1077" s="215"/>
      <c r="G1077" s="215"/>
      <c r="H1077" s="186"/>
    </row>
    <row r="1078" spans="1:8" ht="12.75" customHeight="1" x14ac:dyDescent="0.35">
      <c r="A1078" s="218"/>
      <c r="B1078" s="218"/>
      <c r="C1078" s="216"/>
      <c r="D1078" s="235" t="str">
        <f>IFERROR(IF(ISBLANK(C1078),"",_xlfn.XLOOKUP(C1078,'Awards &gt; 50000'!$H$13:$H$1200,'Awards &gt; 50000'!$G$13:$G$1200,"Not Found",0,1)),"Not Found")</f>
        <v/>
      </c>
      <c r="E1078" s="235" t="str">
        <f>IFERROR(IF(ISBLANK(C1078),"",VLOOKUP(C1078,'Awards &gt; 50000'!$H$13:$I$1200,2,FALSE)),"Not Found")</f>
        <v/>
      </c>
      <c r="F1078" s="215"/>
      <c r="G1078" s="215"/>
      <c r="H1078" s="186"/>
    </row>
    <row r="1079" spans="1:8" ht="12.75" customHeight="1" x14ac:dyDescent="0.35">
      <c r="A1079" s="218"/>
      <c r="B1079" s="218"/>
      <c r="C1079" s="216"/>
      <c r="D1079" s="235" t="str">
        <f>IFERROR(IF(ISBLANK(C1079),"",_xlfn.XLOOKUP(C1079,'Awards &gt; 50000'!$H$13:$H$1200,'Awards &gt; 50000'!$G$13:$G$1200,"Not Found",0,1)),"Not Found")</f>
        <v/>
      </c>
      <c r="E1079" s="235" t="str">
        <f>IFERROR(IF(ISBLANK(C1079),"",VLOOKUP(C1079,'Awards &gt; 50000'!$H$13:$I$1200,2,FALSE)),"Not Found")</f>
        <v/>
      </c>
      <c r="F1079" s="215"/>
      <c r="G1079" s="215"/>
      <c r="H1079" s="186"/>
    </row>
    <row r="1080" spans="1:8" ht="12.75" customHeight="1" x14ac:dyDescent="0.35">
      <c r="A1080" s="218"/>
      <c r="B1080" s="218"/>
      <c r="C1080" s="216"/>
      <c r="D1080" s="235" t="str">
        <f>IFERROR(IF(ISBLANK(C1080),"",_xlfn.XLOOKUP(C1080,'Awards &gt; 50000'!$H$13:$H$1200,'Awards &gt; 50000'!$G$13:$G$1200,"Not Found",0,1)),"Not Found")</f>
        <v/>
      </c>
      <c r="E1080" s="235" t="str">
        <f>IFERROR(IF(ISBLANK(C1080),"",VLOOKUP(C1080,'Awards &gt; 50000'!$H$13:$I$1200,2,FALSE)),"Not Found")</f>
        <v/>
      </c>
      <c r="F1080" s="215"/>
      <c r="G1080" s="215"/>
      <c r="H1080" s="186"/>
    </row>
    <row r="1081" spans="1:8" ht="12.75" customHeight="1" x14ac:dyDescent="0.35">
      <c r="A1081" s="218"/>
      <c r="B1081" s="218"/>
      <c r="C1081" s="216"/>
      <c r="D1081" s="235" t="str">
        <f>IFERROR(IF(ISBLANK(C1081),"",_xlfn.XLOOKUP(C1081,'Awards &gt; 50000'!$H$13:$H$1200,'Awards &gt; 50000'!$G$13:$G$1200,"Not Found",0,1)),"Not Found")</f>
        <v/>
      </c>
      <c r="E1081" s="235" t="str">
        <f>IFERROR(IF(ISBLANK(C1081),"",VLOOKUP(C1081,'Awards &gt; 50000'!$H$13:$I$1200,2,FALSE)),"Not Found")</f>
        <v/>
      </c>
      <c r="F1081" s="215"/>
      <c r="G1081" s="215"/>
      <c r="H1081" s="186"/>
    </row>
    <row r="1082" spans="1:8" ht="12.75" customHeight="1" x14ac:dyDescent="0.35">
      <c r="A1082" s="218"/>
      <c r="B1082" s="218"/>
      <c r="C1082" s="216"/>
      <c r="D1082" s="235" t="str">
        <f>IFERROR(IF(ISBLANK(C1082),"",_xlfn.XLOOKUP(C1082,'Awards &gt; 50000'!$H$13:$H$1200,'Awards &gt; 50000'!$G$13:$G$1200,"Not Found",0,1)),"Not Found")</f>
        <v/>
      </c>
      <c r="E1082" s="235" t="str">
        <f>IFERROR(IF(ISBLANK(C1082),"",VLOOKUP(C1082,'Awards &gt; 50000'!$H$13:$I$1200,2,FALSE)),"Not Found")</f>
        <v/>
      </c>
      <c r="F1082" s="215"/>
      <c r="G1082" s="215"/>
      <c r="H1082" s="186"/>
    </row>
    <row r="1083" spans="1:8" ht="12.75" customHeight="1" x14ac:dyDescent="0.35">
      <c r="A1083" s="218"/>
      <c r="B1083" s="218"/>
      <c r="C1083" s="216"/>
      <c r="D1083" s="235" t="str">
        <f>IFERROR(IF(ISBLANK(C1083),"",_xlfn.XLOOKUP(C1083,'Awards &gt; 50000'!$H$13:$H$1200,'Awards &gt; 50000'!$G$13:$G$1200,"Not Found",0,1)),"Not Found")</f>
        <v/>
      </c>
      <c r="E1083" s="235" t="str">
        <f>IFERROR(IF(ISBLANK(C1083),"",VLOOKUP(C1083,'Awards &gt; 50000'!$H$13:$I$1200,2,FALSE)),"Not Found")</f>
        <v/>
      </c>
      <c r="F1083" s="215"/>
      <c r="G1083" s="215"/>
      <c r="H1083" s="186"/>
    </row>
    <row r="1084" spans="1:8" ht="12.75" customHeight="1" x14ac:dyDescent="0.35">
      <c r="A1084" s="218"/>
      <c r="B1084" s="218"/>
      <c r="C1084" s="216"/>
      <c r="D1084" s="235" t="str">
        <f>IFERROR(IF(ISBLANK(C1084),"",_xlfn.XLOOKUP(C1084,'Awards &gt; 50000'!$H$13:$H$1200,'Awards &gt; 50000'!$G$13:$G$1200,"Not Found",0,1)),"Not Found")</f>
        <v/>
      </c>
      <c r="E1084" s="235" t="str">
        <f>IFERROR(IF(ISBLANK(C1084),"",VLOOKUP(C1084,'Awards &gt; 50000'!$H$13:$I$1200,2,FALSE)),"Not Found")</f>
        <v/>
      </c>
      <c r="F1084" s="215"/>
      <c r="G1084" s="215"/>
      <c r="H1084" s="186"/>
    </row>
    <row r="1085" spans="1:8" ht="12.75" customHeight="1" x14ac:dyDescent="0.35">
      <c r="A1085" s="218"/>
      <c r="B1085" s="218"/>
      <c r="C1085" s="216"/>
      <c r="D1085" s="235" t="str">
        <f>IFERROR(IF(ISBLANK(C1085),"",_xlfn.XLOOKUP(C1085,'Awards &gt; 50000'!$H$13:$H$1200,'Awards &gt; 50000'!$G$13:$G$1200,"Not Found",0,1)),"Not Found")</f>
        <v/>
      </c>
      <c r="E1085" s="235" t="str">
        <f>IFERROR(IF(ISBLANK(C1085),"",VLOOKUP(C1085,'Awards &gt; 50000'!$H$13:$I$1200,2,FALSE)),"Not Found")</f>
        <v/>
      </c>
      <c r="F1085" s="215"/>
      <c r="G1085" s="215"/>
      <c r="H1085" s="186"/>
    </row>
    <row r="1086" spans="1:8" ht="12.75" customHeight="1" x14ac:dyDescent="0.35">
      <c r="A1086" s="218"/>
      <c r="B1086" s="218"/>
      <c r="C1086" s="216"/>
      <c r="D1086" s="235" t="str">
        <f>IFERROR(IF(ISBLANK(C1086),"",_xlfn.XLOOKUP(C1086,'Awards &gt; 50000'!$H$13:$H$1200,'Awards &gt; 50000'!$G$13:$G$1200,"Not Found",0,1)),"Not Found")</f>
        <v/>
      </c>
      <c r="E1086" s="235" t="str">
        <f>IFERROR(IF(ISBLANK(C1086),"",VLOOKUP(C1086,'Awards &gt; 50000'!$H$13:$I$1200,2,FALSE)),"Not Found")</f>
        <v/>
      </c>
      <c r="F1086" s="215"/>
      <c r="G1086" s="215"/>
      <c r="H1086" s="186"/>
    </row>
    <row r="1087" spans="1:8" ht="12.75" customHeight="1" x14ac:dyDescent="0.35">
      <c r="A1087" s="218"/>
      <c r="B1087" s="218"/>
      <c r="C1087" s="216"/>
      <c r="D1087" s="235" t="str">
        <f>IFERROR(IF(ISBLANK(C1087),"",_xlfn.XLOOKUP(C1087,'Awards &gt; 50000'!$H$13:$H$1200,'Awards &gt; 50000'!$G$13:$G$1200,"Not Found",0,1)),"Not Found")</f>
        <v/>
      </c>
      <c r="E1087" s="235" t="str">
        <f>IFERROR(IF(ISBLANK(C1087),"",VLOOKUP(C1087,'Awards &gt; 50000'!$H$13:$I$1200,2,FALSE)),"Not Found")</f>
        <v/>
      </c>
      <c r="F1087" s="215"/>
      <c r="G1087" s="215"/>
      <c r="H1087" s="186"/>
    </row>
    <row r="1088" spans="1:8" ht="12.75" customHeight="1" x14ac:dyDescent="0.35">
      <c r="A1088" s="218"/>
      <c r="B1088" s="218"/>
      <c r="C1088" s="216"/>
      <c r="D1088" s="235" t="str">
        <f>IFERROR(IF(ISBLANK(C1088),"",_xlfn.XLOOKUP(C1088,'Awards &gt; 50000'!$H$13:$H$1200,'Awards &gt; 50000'!$G$13:$G$1200,"Not Found",0,1)),"Not Found")</f>
        <v/>
      </c>
      <c r="E1088" s="235" t="str">
        <f>IFERROR(IF(ISBLANK(C1088),"",VLOOKUP(C1088,'Awards &gt; 50000'!$H$13:$I$1200,2,FALSE)),"Not Found")</f>
        <v/>
      </c>
      <c r="F1088" s="215"/>
      <c r="G1088" s="215"/>
      <c r="H1088" s="186"/>
    </row>
    <row r="1089" spans="1:8" ht="12.75" customHeight="1" x14ac:dyDescent="0.35">
      <c r="A1089" s="218"/>
      <c r="B1089" s="218"/>
      <c r="C1089" s="216"/>
      <c r="D1089" s="235" t="str">
        <f>IFERROR(IF(ISBLANK(C1089),"",_xlfn.XLOOKUP(C1089,'Awards &gt; 50000'!$H$13:$H$1200,'Awards &gt; 50000'!$G$13:$G$1200,"Not Found",0,1)),"Not Found")</f>
        <v/>
      </c>
      <c r="E1089" s="235" t="str">
        <f>IFERROR(IF(ISBLANK(C1089),"",VLOOKUP(C1089,'Awards &gt; 50000'!$H$13:$I$1200,2,FALSE)),"Not Found")</f>
        <v/>
      </c>
      <c r="F1089" s="215"/>
      <c r="G1089" s="215"/>
      <c r="H1089" s="186"/>
    </row>
    <row r="1090" spans="1:8" ht="12.75" customHeight="1" x14ac:dyDescent="0.35">
      <c r="A1090" s="218"/>
      <c r="B1090" s="218"/>
      <c r="C1090" s="216"/>
      <c r="D1090" s="235" t="str">
        <f>IFERROR(IF(ISBLANK(C1090),"",_xlfn.XLOOKUP(C1090,'Awards &gt; 50000'!$H$13:$H$1200,'Awards &gt; 50000'!$G$13:$G$1200,"Not Found",0,1)),"Not Found")</f>
        <v/>
      </c>
      <c r="E1090" s="235" t="str">
        <f>IFERROR(IF(ISBLANK(C1090),"",VLOOKUP(C1090,'Awards &gt; 50000'!$H$13:$I$1200,2,FALSE)),"Not Found")</f>
        <v/>
      </c>
      <c r="F1090" s="215"/>
      <c r="G1090" s="215"/>
      <c r="H1090" s="186"/>
    </row>
    <row r="1091" spans="1:8" ht="12.75" customHeight="1" x14ac:dyDescent="0.35">
      <c r="A1091" s="218"/>
      <c r="B1091" s="218"/>
      <c r="C1091" s="216"/>
      <c r="D1091" s="235" t="str">
        <f>IFERROR(IF(ISBLANK(C1091),"",_xlfn.XLOOKUP(C1091,'Awards &gt; 50000'!$H$13:$H$1200,'Awards &gt; 50000'!$G$13:$G$1200,"Not Found",0,1)),"Not Found")</f>
        <v/>
      </c>
      <c r="E1091" s="235" t="str">
        <f>IFERROR(IF(ISBLANK(C1091),"",VLOOKUP(C1091,'Awards &gt; 50000'!$H$13:$I$1200,2,FALSE)),"Not Found")</f>
        <v/>
      </c>
      <c r="F1091" s="215"/>
      <c r="G1091" s="215"/>
      <c r="H1091" s="186"/>
    </row>
    <row r="1092" spans="1:8" ht="12.75" customHeight="1" x14ac:dyDescent="0.35">
      <c r="A1092" s="218"/>
      <c r="B1092" s="218"/>
      <c r="C1092" s="216"/>
      <c r="D1092" s="235" t="str">
        <f>IFERROR(IF(ISBLANK(C1092),"",_xlfn.XLOOKUP(C1092,'Awards &gt; 50000'!$H$13:$H$1200,'Awards &gt; 50000'!$G$13:$G$1200,"Not Found",0,1)),"Not Found")</f>
        <v/>
      </c>
      <c r="E1092" s="235" t="str">
        <f>IFERROR(IF(ISBLANK(C1092),"",VLOOKUP(C1092,'Awards &gt; 50000'!$H$13:$I$1200,2,FALSE)),"Not Found")</f>
        <v/>
      </c>
      <c r="F1092" s="215"/>
      <c r="G1092" s="215"/>
      <c r="H1092" s="186"/>
    </row>
    <row r="1093" spans="1:8" ht="12.75" customHeight="1" x14ac:dyDescent="0.35">
      <c r="A1093" s="218"/>
      <c r="B1093" s="218"/>
      <c r="C1093" s="216"/>
      <c r="D1093" s="235" t="str">
        <f>IFERROR(IF(ISBLANK(C1093),"",_xlfn.XLOOKUP(C1093,'Awards &gt; 50000'!$H$13:$H$1200,'Awards &gt; 50000'!$G$13:$G$1200,"Not Found",0,1)),"Not Found")</f>
        <v/>
      </c>
      <c r="E1093" s="235" t="str">
        <f>IFERROR(IF(ISBLANK(C1093),"",VLOOKUP(C1093,'Awards &gt; 50000'!$H$13:$I$1200,2,FALSE)),"Not Found")</f>
        <v/>
      </c>
      <c r="F1093" s="215"/>
      <c r="G1093" s="215"/>
      <c r="H1093" s="186"/>
    </row>
    <row r="1094" spans="1:8" ht="12.75" customHeight="1" x14ac:dyDescent="0.35">
      <c r="A1094" s="218"/>
      <c r="B1094" s="218"/>
      <c r="C1094" s="216"/>
      <c r="D1094" s="235" t="str">
        <f>IFERROR(IF(ISBLANK(C1094),"",_xlfn.XLOOKUP(C1094,'Awards &gt; 50000'!$H$13:$H$1200,'Awards &gt; 50000'!$G$13:$G$1200,"Not Found",0,1)),"Not Found")</f>
        <v/>
      </c>
      <c r="E1094" s="235" t="str">
        <f>IFERROR(IF(ISBLANK(C1094),"",VLOOKUP(C1094,'Awards &gt; 50000'!$H$13:$I$1200,2,FALSE)),"Not Found")</f>
        <v/>
      </c>
      <c r="F1094" s="215"/>
      <c r="G1094" s="215"/>
      <c r="H1094" s="186"/>
    </row>
    <row r="1095" spans="1:8" ht="12.75" customHeight="1" x14ac:dyDescent="0.35">
      <c r="A1095" s="218"/>
      <c r="B1095" s="218"/>
      <c r="C1095" s="216"/>
      <c r="D1095" s="235" t="str">
        <f>IFERROR(IF(ISBLANK(C1095),"",_xlfn.XLOOKUP(C1095,'Awards &gt; 50000'!$H$13:$H$1200,'Awards &gt; 50000'!$G$13:$G$1200,"Not Found",0,1)),"Not Found")</f>
        <v/>
      </c>
      <c r="E1095" s="235" t="str">
        <f>IFERROR(IF(ISBLANK(C1095),"",VLOOKUP(C1095,'Awards &gt; 50000'!$H$13:$I$1200,2,FALSE)),"Not Found")</f>
        <v/>
      </c>
      <c r="F1095" s="215"/>
      <c r="G1095" s="215"/>
      <c r="H1095" s="186"/>
    </row>
    <row r="1096" spans="1:8" ht="12.75" customHeight="1" x14ac:dyDescent="0.35">
      <c r="A1096" s="218"/>
      <c r="B1096" s="218"/>
      <c r="C1096" s="216"/>
      <c r="D1096" s="235" t="str">
        <f>IFERROR(IF(ISBLANK(C1096),"",_xlfn.XLOOKUP(C1096,'Awards &gt; 50000'!$H$13:$H$1200,'Awards &gt; 50000'!$G$13:$G$1200,"Not Found",0,1)),"Not Found")</f>
        <v/>
      </c>
      <c r="E1096" s="235" t="str">
        <f>IFERROR(IF(ISBLANK(C1096),"",VLOOKUP(C1096,'Awards &gt; 50000'!$H$13:$I$1200,2,FALSE)),"Not Found")</f>
        <v/>
      </c>
      <c r="F1096" s="215"/>
      <c r="G1096" s="215"/>
      <c r="H1096" s="186"/>
    </row>
    <row r="1097" spans="1:8" ht="12.75" customHeight="1" x14ac:dyDescent="0.35">
      <c r="A1097" s="218"/>
      <c r="B1097" s="218"/>
      <c r="C1097" s="216"/>
      <c r="D1097" s="235" t="str">
        <f>IFERROR(IF(ISBLANK(C1097),"",_xlfn.XLOOKUP(C1097,'Awards &gt; 50000'!$H$13:$H$1200,'Awards &gt; 50000'!$G$13:$G$1200,"Not Found",0,1)),"Not Found")</f>
        <v/>
      </c>
      <c r="E1097" s="235" t="str">
        <f>IFERROR(IF(ISBLANK(C1097),"",VLOOKUP(C1097,'Awards &gt; 50000'!$H$13:$I$1200,2,FALSE)),"Not Found")</f>
        <v/>
      </c>
      <c r="F1097" s="215"/>
      <c r="G1097" s="215"/>
      <c r="H1097" s="186"/>
    </row>
    <row r="1098" spans="1:8" ht="12.75" customHeight="1" x14ac:dyDescent="0.35">
      <c r="A1098" s="218"/>
      <c r="B1098" s="218"/>
      <c r="C1098" s="216"/>
      <c r="D1098" s="235" t="str">
        <f>IFERROR(IF(ISBLANK(C1098),"",_xlfn.XLOOKUP(C1098,'Awards &gt; 50000'!$H$13:$H$1200,'Awards &gt; 50000'!$G$13:$G$1200,"Not Found",0,1)),"Not Found")</f>
        <v/>
      </c>
      <c r="E1098" s="235" t="str">
        <f>IFERROR(IF(ISBLANK(C1098),"",VLOOKUP(C1098,'Awards &gt; 50000'!$H$13:$I$1200,2,FALSE)),"Not Found")</f>
        <v/>
      </c>
      <c r="F1098" s="215"/>
      <c r="G1098" s="215"/>
      <c r="H1098" s="186"/>
    </row>
    <row r="1099" spans="1:8" ht="12.75" customHeight="1" x14ac:dyDescent="0.35">
      <c r="A1099" s="218"/>
      <c r="B1099" s="218"/>
      <c r="C1099" s="216"/>
      <c r="D1099" s="235" t="str">
        <f>IFERROR(IF(ISBLANK(C1099),"",_xlfn.XLOOKUP(C1099,'Awards &gt; 50000'!$H$13:$H$1200,'Awards &gt; 50000'!$G$13:$G$1200,"Not Found",0,1)),"Not Found")</f>
        <v/>
      </c>
      <c r="E1099" s="235" t="str">
        <f>IFERROR(IF(ISBLANK(C1099),"",VLOOKUP(C1099,'Awards &gt; 50000'!$H$13:$I$1200,2,FALSE)),"Not Found")</f>
        <v/>
      </c>
      <c r="F1099" s="215"/>
      <c r="G1099" s="215"/>
      <c r="H1099" s="186"/>
    </row>
    <row r="1100" spans="1:8" ht="12.75" customHeight="1" x14ac:dyDescent="0.35">
      <c r="A1100" s="218"/>
      <c r="B1100" s="218"/>
      <c r="C1100" s="216"/>
      <c r="D1100" s="235" t="str">
        <f>IFERROR(IF(ISBLANK(C1100),"",_xlfn.XLOOKUP(C1100,'Awards &gt; 50000'!$H$13:$H$1200,'Awards &gt; 50000'!$G$13:$G$1200,"Not Found",0,1)),"Not Found")</f>
        <v/>
      </c>
      <c r="E1100" s="235" t="str">
        <f>IFERROR(IF(ISBLANK(C1100),"",VLOOKUP(C1100,'Awards &gt; 50000'!$H$13:$I$1200,2,FALSE)),"Not Found")</f>
        <v/>
      </c>
      <c r="F1100" s="215"/>
      <c r="G1100" s="215"/>
      <c r="H1100" s="186"/>
    </row>
    <row r="1101" spans="1:8" ht="12.75" customHeight="1" x14ac:dyDescent="0.35">
      <c r="A1101" s="218"/>
      <c r="B1101" s="218"/>
      <c r="C1101" s="216"/>
      <c r="D1101" s="235" t="str">
        <f>IFERROR(IF(ISBLANK(C1101),"",_xlfn.XLOOKUP(C1101,'Awards &gt; 50000'!$H$13:$H$1200,'Awards &gt; 50000'!$G$13:$G$1200,"Not Found",0,1)),"Not Found")</f>
        <v/>
      </c>
      <c r="E1101" s="235" t="str">
        <f>IFERROR(IF(ISBLANK(C1101),"",VLOOKUP(C1101,'Awards &gt; 50000'!$H$13:$I$1200,2,FALSE)),"Not Found")</f>
        <v/>
      </c>
      <c r="F1101" s="215"/>
      <c r="G1101" s="215"/>
      <c r="H1101" s="186"/>
    </row>
    <row r="1102" spans="1:8" ht="12.75" customHeight="1" x14ac:dyDescent="0.35">
      <c r="A1102" s="218"/>
      <c r="B1102" s="218"/>
      <c r="C1102" s="216"/>
      <c r="D1102" s="235" t="str">
        <f>IFERROR(IF(ISBLANK(C1102),"",_xlfn.XLOOKUP(C1102,'Awards &gt; 50000'!$H$13:$H$1200,'Awards &gt; 50000'!$G$13:$G$1200,"Not Found",0,1)),"Not Found")</f>
        <v/>
      </c>
      <c r="E1102" s="235" t="str">
        <f>IFERROR(IF(ISBLANK(C1102),"",VLOOKUP(C1102,'Awards &gt; 50000'!$H$13:$I$1200,2,FALSE)),"Not Found")</f>
        <v/>
      </c>
      <c r="F1102" s="215"/>
      <c r="G1102" s="215"/>
      <c r="H1102" s="186"/>
    </row>
    <row r="1103" spans="1:8" ht="12.75" customHeight="1" x14ac:dyDescent="0.35">
      <c r="A1103" s="218"/>
      <c r="B1103" s="218"/>
      <c r="C1103" s="216"/>
      <c r="D1103" s="235" t="str">
        <f>IFERROR(IF(ISBLANK(C1103),"",_xlfn.XLOOKUP(C1103,'Awards &gt; 50000'!$H$13:$H$1200,'Awards &gt; 50000'!$G$13:$G$1200,"Not Found",0,1)),"Not Found")</f>
        <v/>
      </c>
      <c r="E1103" s="235" t="str">
        <f>IFERROR(IF(ISBLANK(C1103),"",VLOOKUP(C1103,'Awards &gt; 50000'!$H$13:$I$1200,2,FALSE)),"Not Found")</f>
        <v/>
      </c>
      <c r="F1103" s="215"/>
      <c r="G1103" s="215"/>
      <c r="H1103" s="186"/>
    </row>
    <row r="1104" spans="1:8" ht="12.75" customHeight="1" x14ac:dyDescent="0.35">
      <c r="A1104" s="218"/>
      <c r="B1104" s="218"/>
      <c r="C1104" s="216"/>
      <c r="D1104" s="235" t="str">
        <f>IFERROR(IF(ISBLANK(C1104),"",_xlfn.XLOOKUP(C1104,'Awards &gt; 50000'!$H$13:$H$1200,'Awards &gt; 50000'!$G$13:$G$1200,"Not Found",0,1)),"Not Found")</f>
        <v/>
      </c>
      <c r="E1104" s="235" t="str">
        <f>IFERROR(IF(ISBLANK(C1104),"",VLOOKUP(C1104,'Awards &gt; 50000'!$H$13:$I$1200,2,FALSE)),"Not Found")</f>
        <v/>
      </c>
      <c r="F1104" s="215"/>
      <c r="G1104" s="215"/>
      <c r="H1104" s="186"/>
    </row>
    <row r="1105" spans="1:8" ht="12.75" customHeight="1" x14ac:dyDescent="0.35">
      <c r="A1105" s="218"/>
      <c r="B1105" s="218"/>
      <c r="C1105" s="216"/>
      <c r="D1105" s="235" t="str">
        <f>IFERROR(IF(ISBLANK(C1105),"",_xlfn.XLOOKUP(C1105,'Awards &gt; 50000'!$H$13:$H$1200,'Awards &gt; 50000'!$G$13:$G$1200,"Not Found",0,1)),"Not Found")</f>
        <v/>
      </c>
      <c r="E1105" s="235" t="str">
        <f>IFERROR(IF(ISBLANK(C1105),"",VLOOKUP(C1105,'Awards &gt; 50000'!$H$13:$I$1200,2,FALSE)),"Not Found")</f>
        <v/>
      </c>
      <c r="F1105" s="215"/>
      <c r="G1105" s="215"/>
      <c r="H1105" s="186"/>
    </row>
    <row r="1106" spans="1:8" ht="12.75" customHeight="1" x14ac:dyDescent="0.35">
      <c r="A1106" s="218"/>
      <c r="B1106" s="218"/>
      <c r="C1106" s="216"/>
      <c r="D1106" s="235" t="str">
        <f>IFERROR(IF(ISBLANK(C1106),"",_xlfn.XLOOKUP(C1106,'Awards &gt; 50000'!$H$13:$H$1200,'Awards &gt; 50000'!$G$13:$G$1200,"Not Found",0,1)),"Not Found")</f>
        <v/>
      </c>
      <c r="E1106" s="235" t="str">
        <f>IFERROR(IF(ISBLANK(C1106),"",VLOOKUP(C1106,'Awards &gt; 50000'!$H$13:$I$1200,2,FALSE)),"Not Found")</f>
        <v/>
      </c>
      <c r="F1106" s="215"/>
      <c r="G1106" s="215"/>
      <c r="H1106" s="186"/>
    </row>
    <row r="1107" spans="1:8" ht="12.75" customHeight="1" x14ac:dyDescent="0.35">
      <c r="A1107" s="218"/>
      <c r="B1107" s="218"/>
      <c r="C1107" s="216"/>
      <c r="D1107" s="235" t="str">
        <f>IFERROR(IF(ISBLANK(C1107),"",_xlfn.XLOOKUP(C1107,'Awards &gt; 50000'!$H$13:$H$1200,'Awards &gt; 50000'!$G$13:$G$1200,"Not Found",0,1)),"Not Found")</f>
        <v/>
      </c>
      <c r="E1107" s="235" t="str">
        <f>IFERROR(IF(ISBLANK(C1107),"",VLOOKUP(C1107,'Awards &gt; 50000'!$H$13:$I$1200,2,FALSE)),"Not Found")</f>
        <v/>
      </c>
      <c r="F1107" s="215"/>
      <c r="G1107" s="215"/>
      <c r="H1107" s="186"/>
    </row>
    <row r="1108" spans="1:8" ht="12.75" customHeight="1" x14ac:dyDescent="0.35">
      <c r="A1108" s="218"/>
      <c r="B1108" s="218"/>
      <c r="C1108" s="216"/>
      <c r="D1108" s="235" t="str">
        <f>IFERROR(IF(ISBLANK(C1108),"",_xlfn.XLOOKUP(C1108,'Awards &gt; 50000'!$H$13:$H$1200,'Awards &gt; 50000'!$G$13:$G$1200,"Not Found",0,1)),"Not Found")</f>
        <v/>
      </c>
      <c r="E1108" s="235" t="str">
        <f>IFERROR(IF(ISBLANK(C1108),"",VLOOKUP(C1108,'Awards &gt; 50000'!$H$13:$I$1200,2,FALSE)),"Not Found")</f>
        <v/>
      </c>
      <c r="F1108" s="215"/>
      <c r="G1108" s="215"/>
      <c r="H1108" s="186"/>
    </row>
    <row r="1109" spans="1:8" ht="12.75" customHeight="1" x14ac:dyDescent="0.35">
      <c r="A1109" s="218"/>
      <c r="B1109" s="218"/>
      <c r="C1109" s="216"/>
      <c r="D1109" s="235" t="str">
        <f>IFERROR(IF(ISBLANK(C1109),"",_xlfn.XLOOKUP(C1109,'Awards &gt; 50000'!$H$13:$H$1200,'Awards &gt; 50000'!$G$13:$G$1200,"Not Found",0,1)),"Not Found")</f>
        <v/>
      </c>
      <c r="E1109" s="235" t="str">
        <f>IFERROR(IF(ISBLANK(C1109),"",VLOOKUP(C1109,'Awards &gt; 50000'!$H$13:$I$1200,2,FALSE)),"Not Found")</f>
        <v/>
      </c>
      <c r="F1109" s="215"/>
      <c r="G1109" s="215"/>
      <c r="H1109" s="186"/>
    </row>
    <row r="1110" spans="1:8" ht="12.75" customHeight="1" x14ac:dyDescent="0.35">
      <c r="A1110" s="218"/>
      <c r="B1110" s="218"/>
      <c r="C1110" s="216"/>
      <c r="D1110" s="235" t="str">
        <f>IFERROR(IF(ISBLANK(C1110),"",_xlfn.XLOOKUP(C1110,'Awards &gt; 50000'!$H$13:$H$1200,'Awards &gt; 50000'!$G$13:$G$1200,"Not Found",0,1)),"Not Found")</f>
        <v/>
      </c>
      <c r="E1110" s="235" t="str">
        <f>IFERROR(IF(ISBLANK(C1110),"",VLOOKUP(C1110,'Awards &gt; 50000'!$H$13:$I$1200,2,FALSE)),"Not Found")</f>
        <v/>
      </c>
      <c r="F1110" s="215"/>
      <c r="G1110" s="215"/>
      <c r="H1110" s="186"/>
    </row>
    <row r="1111" spans="1:8" ht="12.75" customHeight="1" x14ac:dyDescent="0.35">
      <c r="A1111" s="218"/>
      <c r="B1111" s="218"/>
      <c r="C1111" s="216"/>
      <c r="D1111" s="235" t="str">
        <f>IFERROR(IF(ISBLANK(C1111),"",_xlfn.XLOOKUP(C1111,'Awards &gt; 50000'!$H$13:$H$1200,'Awards &gt; 50000'!$G$13:$G$1200,"Not Found",0,1)),"Not Found")</f>
        <v/>
      </c>
      <c r="E1111" s="235" t="str">
        <f>IFERROR(IF(ISBLANK(C1111),"",VLOOKUP(C1111,'Awards &gt; 50000'!$H$13:$I$1200,2,FALSE)),"Not Found")</f>
        <v/>
      </c>
      <c r="F1111" s="215"/>
      <c r="G1111" s="215"/>
      <c r="H1111" s="186"/>
    </row>
    <row r="1112" spans="1:8" ht="12.75" customHeight="1" x14ac:dyDescent="0.35">
      <c r="A1112" s="218"/>
      <c r="B1112" s="218"/>
      <c r="C1112" s="216"/>
      <c r="D1112" s="235" t="str">
        <f>IFERROR(IF(ISBLANK(C1112),"",_xlfn.XLOOKUP(C1112,'Awards &gt; 50000'!$H$13:$H$1200,'Awards &gt; 50000'!$G$13:$G$1200,"Not Found",0,1)),"Not Found")</f>
        <v/>
      </c>
      <c r="E1112" s="235" t="str">
        <f>IFERROR(IF(ISBLANK(C1112),"",VLOOKUP(C1112,'Awards &gt; 50000'!$H$13:$I$1200,2,FALSE)),"Not Found")</f>
        <v/>
      </c>
      <c r="F1112" s="215"/>
      <c r="G1112" s="215"/>
      <c r="H1112" s="186"/>
    </row>
    <row r="1113" spans="1:8" ht="12.75" customHeight="1" x14ac:dyDescent="0.35">
      <c r="A1113" s="218"/>
      <c r="B1113" s="218"/>
      <c r="C1113" s="216"/>
      <c r="D1113" s="235" t="str">
        <f>IFERROR(IF(ISBLANK(C1113),"",_xlfn.XLOOKUP(C1113,'Awards &gt; 50000'!$H$13:$H$1200,'Awards &gt; 50000'!$G$13:$G$1200,"Not Found",0,1)),"Not Found")</f>
        <v/>
      </c>
      <c r="E1113" s="235" t="str">
        <f>IFERROR(IF(ISBLANK(C1113),"",VLOOKUP(C1113,'Awards &gt; 50000'!$H$13:$I$1200,2,FALSE)),"Not Found")</f>
        <v/>
      </c>
      <c r="F1113" s="215"/>
      <c r="G1113" s="215"/>
      <c r="H1113" s="186"/>
    </row>
    <row r="1114" spans="1:8" ht="12.75" customHeight="1" x14ac:dyDescent="0.35">
      <c r="A1114" s="218"/>
      <c r="B1114" s="218"/>
      <c r="C1114" s="216"/>
      <c r="D1114" s="235" t="str">
        <f>IFERROR(IF(ISBLANK(C1114),"",_xlfn.XLOOKUP(C1114,'Awards &gt; 50000'!$H$13:$H$1200,'Awards &gt; 50000'!$G$13:$G$1200,"Not Found",0,1)),"Not Found")</f>
        <v/>
      </c>
      <c r="E1114" s="235" t="str">
        <f>IFERROR(IF(ISBLANK(C1114),"",VLOOKUP(C1114,'Awards &gt; 50000'!$H$13:$I$1200,2,FALSE)),"Not Found")</f>
        <v/>
      </c>
      <c r="F1114" s="215"/>
      <c r="G1114" s="215"/>
      <c r="H1114" s="186"/>
    </row>
    <row r="1115" spans="1:8" ht="12.75" customHeight="1" x14ac:dyDescent="0.35">
      <c r="A1115" s="218"/>
      <c r="B1115" s="218"/>
      <c r="C1115" s="216"/>
      <c r="D1115" s="235" t="str">
        <f>IFERROR(IF(ISBLANK(C1115),"",_xlfn.XLOOKUP(C1115,'Awards &gt; 50000'!$H$13:$H$1200,'Awards &gt; 50000'!$G$13:$G$1200,"Not Found",0,1)),"Not Found")</f>
        <v/>
      </c>
      <c r="E1115" s="235" t="str">
        <f>IFERROR(IF(ISBLANK(C1115),"",VLOOKUP(C1115,'Awards &gt; 50000'!$H$13:$I$1200,2,FALSE)),"Not Found")</f>
        <v/>
      </c>
      <c r="F1115" s="215"/>
      <c r="G1115" s="215"/>
      <c r="H1115" s="186"/>
    </row>
    <row r="1116" spans="1:8" ht="12.75" customHeight="1" x14ac:dyDescent="0.35">
      <c r="A1116" s="218"/>
      <c r="B1116" s="218"/>
      <c r="C1116" s="216"/>
      <c r="D1116" s="235" t="str">
        <f>IFERROR(IF(ISBLANK(C1116),"",_xlfn.XLOOKUP(C1116,'Awards &gt; 50000'!$H$13:$H$1200,'Awards &gt; 50000'!$G$13:$G$1200,"Not Found",0,1)),"Not Found")</f>
        <v/>
      </c>
      <c r="E1116" s="235" t="str">
        <f>IFERROR(IF(ISBLANK(C1116),"",VLOOKUP(C1116,'Awards &gt; 50000'!$H$13:$I$1200,2,FALSE)),"Not Found")</f>
        <v/>
      </c>
      <c r="F1116" s="215"/>
      <c r="G1116" s="215"/>
      <c r="H1116" s="186"/>
    </row>
    <row r="1117" spans="1:8" ht="12.75" customHeight="1" x14ac:dyDescent="0.35">
      <c r="A1117" s="218"/>
      <c r="B1117" s="218"/>
      <c r="C1117" s="216"/>
      <c r="D1117" s="235" t="str">
        <f>IFERROR(IF(ISBLANK(C1117),"",_xlfn.XLOOKUP(C1117,'Awards &gt; 50000'!$H$13:$H$1200,'Awards &gt; 50000'!$G$13:$G$1200,"Not Found",0,1)),"Not Found")</f>
        <v/>
      </c>
      <c r="E1117" s="235" t="str">
        <f>IFERROR(IF(ISBLANK(C1117),"",VLOOKUP(C1117,'Awards &gt; 50000'!$H$13:$I$1200,2,FALSE)),"Not Found")</f>
        <v/>
      </c>
      <c r="F1117" s="215"/>
      <c r="G1117" s="215"/>
      <c r="H1117" s="186"/>
    </row>
    <row r="1118" spans="1:8" ht="12.75" customHeight="1" x14ac:dyDescent="0.35">
      <c r="A1118" s="218"/>
      <c r="B1118" s="218"/>
      <c r="C1118" s="216"/>
      <c r="D1118" s="235" t="str">
        <f>IFERROR(IF(ISBLANK(C1118),"",_xlfn.XLOOKUP(C1118,'Awards &gt; 50000'!$H$13:$H$1200,'Awards &gt; 50000'!$G$13:$G$1200,"Not Found",0,1)),"Not Found")</f>
        <v/>
      </c>
      <c r="E1118" s="235" t="str">
        <f>IFERROR(IF(ISBLANK(C1118),"",VLOOKUP(C1118,'Awards &gt; 50000'!$H$13:$I$1200,2,FALSE)),"Not Found")</f>
        <v/>
      </c>
      <c r="F1118" s="215"/>
      <c r="G1118" s="215"/>
      <c r="H1118" s="186"/>
    </row>
    <row r="1119" spans="1:8" ht="12.75" customHeight="1" x14ac:dyDescent="0.35">
      <c r="A1119" s="218"/>
      <c r="B1119" s="218"/>
      <c r="C1119" s="216"/>
      <c r="D1119" s="235" t="str">
        <f>IFERROR(IF(ISBLANK(C1119),"",_xlfn.XLOOKUP(C1119,'Awards &gt; 50000'!$H$13:$H$1200,'Awards &gt; 50000'!$G$13:$G$1200,"Not Found",0,1)),"Not Found")</f>
        <v/>
      </c>
      <c r="E1119" s="235" t="str">
        <f>IFERROR(IF(ISBLANK(C1119),"",VLOOKUP(C1119,'Awards &gt; 50000'!$H$13:$I$1200,2,FALSE)),"Not Found")</f>
        <v/>
      </c>
      <c r="F1119" s="215"/>
      <c r="G1119" s="215"/>
      <c r="H1119" s="186"/>
    </row>
    <row r="1120" spans="1:8" ht="12.75" customHeight="1" x14ac:dyDescent="0.35">
      <c r="A1120" s="218"/>
      <c r="B1120" s="218"/>
      <c r="C1120" s="216"/>
      <c r="D1120" s="235" t="str">
        <f>IFERROR(IF(ISBLANK(C1120),"",_xlfn.XLOOKUP(C1120,'Awards &gt; 50000'!$H$13:$H$1200,'Awards &gt; 50000'!$G$13:$G$1200,"Not Found",0,1)),"Not Found")</f>
        <v/>
      </c>
      <c r="E1120" s="235" t="str">
        <f>IFERROR(IF(ISBLANK(C1120),"",VLOOKUP(C1120,'Awards &gt; 50000'!$H$13:$I$1200,2,FALSE)),"Not Found")</f>
        <v/>
      </c>
      <c r="F1120" s="215"/>
      <c r="G1120" s="215"/>
      <c r="H1120" s="186"/>
    </row>
    <row r="1121" spans="1:8" ht="12.75" customHeight="1" x14ac:dyDescent="0.35">
      <c r="A1121" s="218"/>
      <c r="B1121" s="218"/>
      <c r="C1121" s="216"/>
      <c r="D1121" s="235" t="str">
        <f>IFERROR(IF(ISBLANK(C1121),"",_xlfn.XLOOKUP(C1121,'Awards &gt; 50000'!$H$13:$H$1200,'Awards &gt; 50000'!$G$13:$G$1200,"Not Found",0,1)),"Not Found")</f>
        <v/>
      </c>
      <c r="E1121" s="235" t="str">
        <f>IFERROR(IF(ISBLANK(C1121),"",VLOOKUP(C1121,'Awards &gt; 50000'!$H$13:$I$1200,2,FALSE)),"Not Found")</f>
        <v/>
      </c>
      <c r="F1121" s="215"/>
      <c r="G1121" s="215"/>
      <c r="H1121" s="186"/>
    </row>
    <row r="1122" spans="1:8" ht="12.75" customHeight="1" x14ac:dyDescent="0.35">
      <c r="A1122" s="218"/>
      <c r="B1122" s="218"/>
      <c r="C1122" s="216"/>
      <c r="D1122" s="235" t="str">
        <f>IFERROR(IF(ISBLANK(C1122),"",_xlfn.XLOOKUP(C1122,'Awards &gt; 50000'!$H$13:$H$1200,'Awards &gt; 50000'!$G$13:$G$1200,"Not Found",0,1)),"Not Found")</f>
        <v/>
      </c>
      <c r="E1122" s="235" t="str">
        <f>IFERROR(IF(ISBLANK(C1122),"",VLOOKUP(C1122,'Awards &gt; 50000'!$H$13:$I$1200,2,FALSE)),"Not Found")</f>
        <v/>
      </c>
      <c r="F1122" s="215"/>
      <c r="G1122" s="215"/>
      <c r="H1122" s="186"/>
    </row>
    <row r="1123" spans="1:8" ht="12.75" customHeight="1" x14ac:dyDescent="0.35">
      <c r="A1123" s="218"/>
      <c r="B1123" s="218"/>
      <c r="C1123" s="216"/>
      <c r="D1123" s="235" t="str">
        <f>IFERROR(IF(ISBLANK(C1123),"",_xlfn.XLOOKUP(C1123,'Awards &gt; 50000'!$H$13:$H$1200,'Awards &gt; 50000'!$G$13:$G$1200,"Not Found",0,1)),"Not Found")</f>
        <v/>
      </c>
      <c r="E1123" s="235" t="str">
        <f>IFERROR(IF(ISBLANK(C1123),"",VLOOKUP(C1123,'Awards &gt; 50000'!$H$13:$I$1200,2,FALSE)),"Not Found")</f>
        <v/>
      </c>
      <c r="F1123" s="215"/>
      <c r="G1123" s="215"/>
      <c r="H1123" s="186"/>
    </row>
    <row r="1124" spans="1:8" ht="12.75" customHeight="1" x14ac:dyDescent="0.35">
      <c r="A1124" s="218"/>
      <c r="B1124" s="218"/>
      <c r="C1124" s="216"/>
      <c r="D1124" s="235" t="str">
        <f>IFERROR(IF(ISBLANK(C1124),"",_xlfn.XLOOKUP(C1124,'Awards &gt; 50000'!$H$13:$H$1200,'Awards &gt; 50000'!$G$13:$G$1200,"Not Found",0,1)),"Not Found")</f>
        <v/>
      </c>
      <c r="E1124" s="235" t="str">
        <f>IFERROR(IF(ISBLANK(C1124),"",VLOOKUP(C1124,'Awards &gt; 50000'!$H$13:$I$1200,2,FALSE)),"Not Found")</f>
        <v/>
      </c>
      <c r="F1124" s="215"/>
      <c r="G1124" s="215"/>
      <c r="H1124" s="186"/>
    </row>
    <row r="1125" spans="1:8" ht="12.75" customHeight="1" x14ac:dyDescent="0.35">
      <c r="A1125" s="218"/>
      <c r="B1125" s="218"/>
      <c r="C1125" s="216"/>
      <c r="D1125" s="235" t="str">
        <f>IFERROR(IF(ISBLANK(C1125),"",_xlfn.XLOOKUP(C1125,'Awards &gt; 50000'!$H$13:$H$1200,'Awards &gt; 50000'!$G$13:$G$1200,"Not Found",0,1)),"Not Found")</f>
        <v/>
      </c>
      <c r="E1125" s="235" t="str">
        <f>IFERROR(IF(ISBLANK(C1125),"",VLOOKUP(C1125,'Awards &gt; 50000'!$H$13:$I$1200,2,FALSE)),"Not Found")</f>
        <v/>
      </c>
      <c r="F1125" s="215"/>
      <c r="G1125" s="215"/>
      <c r="H1125" s="186"/>
    </row>
    <row r="1126" spans="1:8" ht="12.75" customHeight="1" x14ac:dyDescent="0.35">
      <c r="A1126" s="218"/>
      <c r="B1126" s="218"/>
      <c r="C1126" s="216"/>
      <c r="D1126" s="235" t="str">
        <f>IFERROR(IF(ISBLANK(C1126),"",_xlfn.XLOOKUP(C1126,'Awards &gt; 50000'!$H$13:$H$1200,'Awards &gt; 50000'!$G$13:$G$1200,"Not Found",0,1)),"Not Found")</f>
        <v/>
      </c>
      <c r="E1126" s="235" t="str">
        <f>IFERROR(IF(ISBLANK(C1126),"",VLOOKUP(C1126,'Awards &gt; 50000'!$H$13:$I$1200,2,FALSE)),"Not Found")</f>
        <v/>
      </c>
      <c r="F1126" s="215"/>
      <c r="G1126" s="215"/>
      <c r="H1126" s="186"/>
    </row>
    <row r="1127" spans="1:8" ht="12.75" customHeight="1" x14ac:dyDescent="0.35">
      <c r="A1127" s="218"/>
      <c r="B1127" s="218"/>
      <c r="C1127" s="216"/>
      <c r="D1127" s="235" t="str">
        <f>IFERROR(IF(ISBLANK(C1127),"",_xlfn.XLOOKUP(C1127,'Awards &gt; 50000'!$H$13:$H$1200,'Awards &gt; 50000'!$G$13:$G$1200,"Not Found",0,1)),"Not Found")</f>
        <v/>
      </c>
      <c r="E1127" s="235" t="str">
        <f>IFERROR(IF(ISBLANK(C1127),"",VLOOKUP(C1127,'Awards &gt; 50000'!$H$13:$I$1200,2,FALSE)),"Not Found")</f>
        <v/>
      </c>
      <c r="F1127" s="215"/>
      <c r="G1127" s="215"/>
      <c r="H1127" s="186"/>
    </row>
    <row r="1128" spans="1:8" ht="12.75" customHeight="1" x14ac:dyDescent="0.35">
      <c r="A1128" s="218"/>
      <c r="B1128" s="218"/>
      <c r="C1128" s="216"/>
      <c r="D1128" s="235" t="str">
        <f>IFERROR(IF(ISBLANK(C1128),"",_xlfn.XLOOKUP(C1128,'Awards &gt; 50000'!$H$13:$H$1200,'Awards &gt; 50000'!$G$13:$G$1200,"Not Found",0,1)),"Not Found")</f>
        <v/>
      </c>
      <c r="E1128" s="235" t="str">
        <f>IFERROR(IF(ISBLANK(C1128),"",VLOOKUP(C1128,'Awards &gt; 50000'!$H$13:$I$1200,2,FALSE)),"Not Found")</f>
        <v/>
      </c>
      <c r="F1128" s="215"/>
      <c r="G1128" s="215"/>
      <c r="H1128" s="186"/>
    </row>
    <row r="1129" spans="1:8" ht="12.75" customHeight="1" x14ac:dyDescent="0.35">
      <c r="A1129" s="218"/>
      <c r="B1129" s="218"/>
      <c r="C1129" s="216"/>
      <c r="D1129" s="235" t="str">
        <f>IFERROR(IF(ISBLANK(C1129),"",_xlfn.XLOOKUP(C1129,'Awards &gt; 50000'!$H$13:$H$1200,'Awards &gt; 50000'!$G$13:$G$1200,"Not Found",0,1)),"Not Found")</f>
        <v/>
      </c>
      <c r="E1129" s="235" t="str">
        <f>IFERROR(IF(ISBLANK(C1129),"",VLOOKUP(C1129,'Awards &gt; 50000'!$H$13:$I$1200,2,FALSE)),"Not Found")</f>
        <v/>
      </c>
      <c r="F1129" s="215"/>
      <c r="G1129" s="215"/>
      <c r="H1129" s="186"/>
    </row>
    <row r="1130" spans="1:8" ht="12.75" customHeight="1" x14ac:dyDescent="0.35">
      <c r="A1130" s="218"/>
      <c r="B1130" s="218"/>
      <c r="C1130" s="216"/>
      <c r="D1130" s="235" t="str">
        <f>IFERROR(IF(ISBLANK(C1130),"",_xlfn.XLOOKUP(C1130,'Awards &gt; 50000'!$H$13:$H$1200,'Awards &gt; 50000'!$G$13:$G$1200,"Not Found",0,1)),"Not Found")</f>
        <v/>
      </c>
      <c r="E1130" s="235" t="str">
        <f>IFERROR(IF(ISBLANK(C1130),"",VLOOKUP(C1130,'Awards &gt; 50000'!$H$13:$I$1200,2,FALSE)),"Not Found")</f>
        <v/>
      </c>
      <c r="F1130" s="215"/>
      <c r="G1130" s="215"/>
      <c r="H1130" s="186"/>
    </row>
    <row r="1131" spans="1:8" ht="12.75" customHeight="1" x14ac:dyDescent="0.35">
      <c r="A1131" s="218"/>
      <c r="B1131" s="218"/>
      <c r="C1131" s="216"/>
      <c r="D1131" s="235" t="str">
        <f>IFERROR(IF(ISBLANK(C1131),"",_xlfn.XLOOKUP(C1131,'Awards &gt; 50000'!$H$13:$H$1200,'Awards &gt; 50000'!$G$13:$G$1200,"Not Found",0,1)),"Not Found")</f>
        <v/>
      </c>
      <c r="E1131" s="235" t="str">
        <f>IFERROR(IF(ISBLANK(C1131),"",VLOOKUP(C1131,'Awards &gt; 50000'!$H$13:$I$1200,2,FALSE)),"Not Found")</f>
        <v/>
      </c>
      <c r="F1131" s="215"/>
      <c r="G1131" s="215"/>
      <c r="H1131" s="186"/>
    </row>
    <row r="1132" spans="1:8" ht="12.75" customHeight="1" x14ac:dyDescent="0.35">
      <c r="A1132" s="218"/>
      <c r="B1132" s="218"/>
      <c r="C1132" s="216"/>
      <c r="D1132" s="235" t="str">
        <f>IFERROR(IF(ISBLANK(C1132),"",_xlfn.XLOOKUP(C1132,'Awards &gt; 50000'!$H$13:$H$1200,'Awards &gt; 50000'!$G$13:$G$1200,"Not Found",0,1)),"Not Found")</f>
        <v/>
      </c>
      <c r="E1132" s="235" t="str">
        <f>IFERROR(IF(ISBLANK(C1132),"",VLOOKUP(C1132,'Awards &gt; 50000'!$H$13:$I$1200,2,FALSE)),"Not Found")</f>
        <v/>
      </c>
      <c r="F1132" s="215"/>
      <c r="G1132" s="215"/>
      <c r="H1132" s="186"/>
    </row>
    <row r="1133" spans="1:8" ht="12.75" customHeight="1" x14ac:dyDescent="0.35">
      <c r="A1133" s="218"/>
      <c r="B1133" s="218"/>
      <c r="C1133" s="216"/>
      <c r="D1133" s="235" t="str">
        <f>IFERROR(IF(ISBLANK(C1133),"",_xlfn.XLOOKUP(C1133,'Awards &gt; 50000'!$H$13:$H$1200,'Awards &gt; 50000'!$G$13:$G$1200,"Not Found",0,1)),"Not Found")</f>
        <v/>
      </c>
      <c r="E1133" s="235" t="str">
        <f>IFERROR(IF(ISBLANK(C1133),"",VLOOKUP(C1133,'Awards &gt; 50000'!$H$13:$I$1200,2,FALSE)),"Not Found")</f>
        <v/>
      </c>
      <c r="F1133" s="215"/>
      <c r="G1133" s="215"/>
      <c r="H1133" s="186"/>
    </row>
    <row r="1134" spans="1:8" ht="12.75" customHeight="1" x14ac:dyDescent="0.35">
      <c r="A1134" s="218"/>
      <c r="B1134" s="218"/>
      <c r="C1134" s="216"/>
      <c r="D1134" s="235" t="str">
        <f>IFERROR(IF(ISBLANK(C1134),"",_xlfn.XLOOKUP(C1134,'Awards &gt; 50000'!$H$13:$H$1200,'Awards &gt; 50000'!$G$13:$G$1200,"Not Found",0,1)),"Not Found")</f>
        <v/>
      </c>
      <c r="E1134" s="235" t="str">
        <f>IFERROR(IF(ISBLANK(C1134),"",VLOOKUP(C1134,'Awards &gt; 50000'!$H$13:$I$1200,2,FALSE)),"Not Found")</f>
        <v/>
      </c>
      <c r="F1134" s="215"/>
      <c r="G1134" s="215"/>
      <c r="H1134" s="186"/>
    </row>
    <row r="1135" spans="1:8" ht="12.75" customHeight="1" x14ac:dyDescent="0.35">
      <c r="A1135" s="218"/>
      <c r="B1135" s="218"/>
      <c r="C1135" s="216"/>
      <c r="D1135" s="235" t="str">
        <f>IFERROR(IF(ISBLANK(C1135),"",_xlfn.XLOOKUP(C1135,'Awards &gt; 50000'!$H$13:$H$1200,'Awards &gt; 50000'!$G$13:$G$1200,"Not Found",0,1)),"Not Found")</f>
        <v/>
      </c>
      <c r="E1135" s="235" t="str">
        <f>IFERROR(IF(ISBLANK(C1135),"",VLOOKUP(C1135,'Awards &gt; 50000'!$H$13:$I$1200,2,FALSE)),"Not Found")</f>
        <v/>
      </c>
      <c r="F1135" s="215"/>
      <c r="G1135" s="215"/>
      <c r="H1135" s="186"/>
    </row>
    <row r="1136" spans="1:8" ht="12.75" customHeight="1" x14ac:dyDescent="0.35">
      <c r="A1136" s="218"/>
      <c r="B1136" s="218"/>
      <c r="C1136" s="216"/>
      <c r="D1136" s="235" t="str">
        <f>IFERROR(IF(ISBLANK(C1136),"",_xlfn.XLOOKUP(C1136,'Awards &gt; 50000'!$H$13:$H$1200,'Awards &gt; 50000'!$G$13:$G$1200,"Not Found",0,1)),"Not Found")</f>
        <v/>
      </c>
      <c r="E1136" s="235" t="str">
        <f>IFERROR(IF(ISBLANK(C1136),"",VLOOKUP(C1136,'Awards &gt; 50000'!$H$13:$I$1200,2,FALSE)),"Not Found")</f>
        <v/>
      </c>
      <c r="F1136" s="215"/>
      <c r="G1136" s="215"/>
      <c r="H1136" s="186"/>
    </row>
    <row r="1137" spans="1:8" ht="12.75" customHeight="1" x14ac:dyDescent="0.35">
      <c r="A1137" s="218"/>
      <c r="B1137" s="218"/>
      <c r="C1137" s="216"/>
      <c r="D1137" s="235" t="str">
        <f>IFERROR(IF(ISBLANK(C1137),"",_xlfn.XLOOKUP(C1137,'Awards &gt; 50000'!$H$13:$H$1200,'Awards &gt; 50000'!$G$13:$G$1200,"Not Found",0,1)),"Not Found")</f>
        <v/>
      </c>
      <c r="E1137" s="235" t="str">
        <f>IFERROR(IF(ISBLANK(C1137),"",VLOOKUP(C1137,'Awards &gt; 50000'!$H$13:$I$1200,2,FALSE)),"Not Found")</f>
        <v/>
      </c>
      <c r="F1137" s="215"/>
      <c r="G1137" s="215"/>
      <c r="H1137" s="186"/>
    </row>
    <row r="1138" spans="1:8" ht="12.75" customHeight="1" x14ac:dyDescent="0.35">
      <c r="A1138" s="218"/>
      <c r="B1138" s="218"/>
      <c r="C1138" s="216"/>
      <c r="D1138" s="235" t="str">
        <f>IFERROR(IF(ISBLANK(C1138),"",_xlfn.XLOOKUP(C1138,'Awards &gt; 50000'!$H$13:$H$1200,'Awards &gt; 50000'!$G$13:$G$1200,"Not Found",0,1)),"Not Found")</f>
        <v/>
      </c>
      <c r="E1138" s="235" t="str">
        <f>IFERROR(IF(ISBLANK(C1138),"",VLOOKUP(C1138,'Awards &gt; 50000'!$H$13:$I$1200,2,FALSE)),"Not Found")</f>
        <v/>
      </c>
      <c r="F1138" s="215"/>
      <c r="G1138" s="215"/>
      <c r="H1138" s="186"/>
    </row>
    <row r="1139" spans="1:8" ht="12.75" customHeight="1" x14ac:dyDescent="0.35">
      <c r="A1139" s="218"/>
      <c r="B1139" s="218"/>
      <c r="C1139" s="216"/>
      <c r="D1139" s="235" t="str">
        <f>IFERROR(IF(ISBLANK(C1139),"",_xlfn.XLOOKUP(C1139,'Awards &gt; 50000'!$H$13:$H$1200,'Awards &gt; 50000'!$G$13:$G$1200,"Not Found",0,1)),"Not Found")</f>
        <v/>
      </c>
      <c r="E1139" s="235" t="str">
        <f>IFERROR(IF(ISBLANK(C1139),"",VLOOKUP(C1139,'Awards &gt; 50000'!$H$13:$I$1200,2,FALSE)),"Not Found")</f>
        <v/>
      </c>
      <c r="F1139" s="215"/>
      <c r="G1139" s="215"/>
      <c r="H1139" s="186"/>
    </row>
    <row r="1140" spans="1:8" ht="12.75" customHeight="1" x14ac:dyDescent="0.35">
      <c r="A1140" s="218"/>
      <c r="B1140" s="218"/>
      <c r="C1140" s="216"/>
      <c r="D1140" s="235" t="str">
        <f>IFERROR(IF(ISBLANK(C1140),"",_xlfn.XLOOKUP(C1140,'Awards &gt; 50000'!$H$13:$H$1200,'Awards &gt; 50000'!$G$13:$G$1200,"Not Found",0,1)),"Not Found")</f>
        <v/>
      </c>
      <c r="E1140" s="235" t="str">
        <f>IFERROR(IF(ISBLANK(C1140),"",VLOOKUP(C1140,'Awards &gt; 50000'!$H$13:$I$1200,2,FALSE)),"Not Found")</f>
        <v/>
      </c>
      <c r="F1140" s="215"/>
      <c r="G1140" s="215"/>
      <c r="H1140" s="186"/>
    </row>
    <row r="1141" spans="1:8" ht="12.75" customHeight="1" x14ac:dyDescent="0.35">
      <c r="A1141" s="218"/>
      <c r="B1141" s="218"/>
      <c r="C1141" s="216"/>
      <c r="D1141" s="235" t="str">
        <f>IFERROR(IF(ISBLANK(C1141),"",_xlfn.XLOOKUP(C1141,'Awards &gt; 50000'!$H$13:$H$1200,'Awards &gt; 50000'!$G$13:$G$1200,"Not Found",0,1)),"Not Found")</f>
        <v/>
      </c>
      <c r="E1141" s="235" t="str">
        <f>IFERROR(IF(ISBLANK(C1141),"",VLOOKUP(C1141,'Awards &gt; 50000'!$H$13:$I$1200,2,FALSE)),"Not Found")</f>
        <v/>
      </c>
      <c r="F1141" s="215"/>
      <c r="G1141" s="215"/>
      <c r="H1141" s="186"/>
    </row>
    <row r="1142" spans="1:8" ht="12.75" customHeight="1" x14ac:dyDescent="0.35">
      <c r="A1142" s="218"/>
      <c r="B1142" s="218"/>
      <c r="C1142" s="216"/>
      <c r="D1142" s="235" t="str">
        <f>IFERROR(IF(ISBLANK(C1142),"",_xlfn.XLOOKUP(C1142,'Awards &gt; 50000'!$H$13:$H$1200,'Awards &gt; 50000'!$G$13:$G$1200,"Not Found",0,1)),"Not Found")</f>
        <v/>
      </c>
      <c r="E1142" s="235" t="str">
        <f>IFERROR(IF(ISBLANK(C1142),"",VLOOKUP(C1142,'Awards &gt; 50000'!$H$13:$I$1200,2,FALSE)),"Not Found")</f>
        <v/>
      </c>
      <c r="F1142" s="215"/>
      <c r="G1142" s="215"/>
      <c r="H1142" s="186"/>
    </row>
    <row r="1143" spans="1:8" ht="12.75" customHeight="1" x14ac:dyDescent="0.35">
      <c r="A1143" s="218"/>
      <c r="B1143" s="218"/>
      <c r="C1143" s="216"/>
      <c r="D1143" s="235" t="str">
        <f>IFERROR(IF(ISBLANK(C1143),"",_xlfn.XLOOKUP(C1143,'Awards &gt; 50000'!$H$13:$H$1200,'Awards &gt; 50000'!$G$13:$G$1200,"Not Found",0,1)),"Not Found")</f>
        <v/>
      </c>
      <c r="E1143" s="235" t="str">
        <f>IFERROR(IF(ISBLANK(C1143),"",VLOOKUP(C1143,'Awards &gt; 50000'!$H$13:$I$1200,2,FALSE)),"Not Found")</f>
        <v/>
      </c>
      <c r="F1143" s="215"/>
      <c r="G1143" s="215"/>
      <c r="H1143" s="186"/>
    </row>
    <row r="1144" spans="1:8" ht="12.75" customHeight="1" x14ac:dyDescent="0.35">
      <c r="A1144" s="218"/>
      <c r="B1144" s="218"/>
      <c r="C1144" s="216"/>
      <c r="D1144" s="235" t="str">
        <f>IFERROR(IF(ISBLANK(C1144),"",_xlfn.XLOOKUP(C1144,'Awards &gt; 50000'!$H$13:$H$1200,'Awards &gt; 50000'!$G$13:$G$1200,"Not Found",0,1)),"Not Found")</f>
        <v/>
      </c>
      <c r="E1144" s="235" t="str">
        <f>IFERROR(IF(ISBLANK(C1144),"",VLOOKUP(C1144,'Awards &gt; 50000'!$H$13:$I$1200,2,FALSE)),"Not Found")</f>
        <v/>
      </c>
      <c r="F1144" s="215"/>
      <c r="G1144" s="215"/>
      <c r="H1144" s="186"/>
    </row>
    <row r="1145" spans="1:8" ht="12.75" customHeight="1" x14ac:dyDescent="0.35">
      <c r="A1145" s="218"/>
      <c r="B1145" s="218"/>
      <c r="C1145" s="216"/>
      <c r="D1145" s="235" t="str">
        <f>IFERROR(IF(ISBLANK(C1145),"",_xlfn.XLOOKUP(C1145,'Awards &gt; 50000'!$H$13:$H$1200,'Awards &gt; 50000'!$G$13:$G$1200,"Not Found",0,1)),"Not Found")</f>
        <v/>
      </c>
      <c r="E1145" s="235" t="str">
        <f>IFERROR(IF(ISBLANK(C1145),"",VLOOKUP(C1145,'Awards &gt; 50000'!$H$13:$I$1200,2,FALSE)),"Not Found")</f>
        <v/>
      </c>
      <c r="F1145" s="215"/>
      <c r="G1145" s="215"/>
      <c r="H1145" s="186"/>
    </row>
    <row r="1146" spans="1:8" ht="12.75" customHeight="1" x14ac:dyDescent="0.35">
      <c r="A1146" s="218"/>
      <c r="B1146" s="218"/>
      <c r="C1146" s="216"/>
      <c r="D1146" s="235" t="str">
        <f>IFERROR(IF(ISBLANK(C1146),"",_xlfn.XLOOKUP(C1146,'Awards &gt; 50000'!$H$13:$H$1200,'Awards &gt; 50000'!$G$13:$G$1200,"Not Found",0,1)),"Not Found")</f>
        <v/>
      </c>
      <c r="E1146" s="235" t="str">
        <f>IFERROR(IF(ISBLANK(C1146),"",VLOOKUP(C1146,'Awards &gt; 50000'!$H$13:$I$1200,2,FALSE)),"Not Found")</f>
        <v/>
      </c>
      <c r="F1146" s="215"/>
      <c r="G1146" s="215"/>
      <c r="H1146" s="186"/>
    </row>
    <row r="1147" spans="1:8" ht="12.75" customHeight="1" x14ac:dyDescent="0.35">
      <c r="A1147" s="218"/>
      <c r="B1147" s="218"/>
      <c r="C1147" s="216"/>
      <c r="D1147" s="235" t="str">
        <f>IFERROR(IF(ISBLANK(C1147),"",_xlfn.XLOOKUP(C1147,'Awards &gt; 50000'!$H$13:$H$1200,'Awards &gt; 50000'!$G$13:$G$1200,"Not Found",0,1)),"Not Found")</f>
        <v/>
      </c>
      <c r="E1147" s="235" t="str">
        <f>IFERROR(IF(ISBLANK(C1147),"",VLOOKUP(C1147,'Awards &gt; 50000'!$H$13:$I$1200,2,FALSE)),"Not Found")</f>
        <v/>
      </c>
      <c r="F1147" s="215"/>
      <c r="G1147" s="215"/>
      <c r="H1147" s="186"/>
    </row>
    <row r="1148" spans="1:8" ht="12.75" customHeight="1" x14ac:dyDescent="0.35">
      <c r="A1148" s="218"/>
      <c r="B1148" s="218"/>
      <c r="C1148" s="216"/>
      <c r="D1148" s="235" t="str">
        <f>IFERROR(IF(ISBLANK(C1148),"",_xlfn.XLOOKUP(C1148,'Awards &gt; 50000'!$H$13:$H$1200,'Awards &gt; 50000'!$G$13:$G$1200,"Not Found",0,1)),"Not Found")</f>
        <v/>
      </c>
      <c r="E1148" s="235" t="str">
        <f>IFERROR(IF(ISBLANK(C1148),"",VLOOKUP(C1148,'Awards &gt; 50000'!$H$13:$I$1200,2,FALSE)),"Not Found")</f>
        <v/>
      </c>
      <c r="F1148" s="215"/>
      <c r="G1148" s="215"/>
      <c r="H1148" s="186"/>
    </row>
    <row r="1149" spans="1:8" ht="12.75" customHeight="1" x14ac:dyDescent="0.35">
      <c r="A1149" s="218"/>
      <c r="B1149" s="218"/>
      <c r="C1149" s="216"/>
      <c r="D1149" s="235" t="str">
        <f>IFERROR(IF(ISBLANK(C1149),"",_xlfn.XLOOKUP(C1149,'Awards &gt; 50000'!$H$13:$H$1200,'Awards &gt; 50000'!$G$13:$G$1200,"Not Found",0,1)),"Not Found")</f>
        <v/>
      </c>
      <c r="E1149" s="235" t="str">
        <f>IFERROR(IF(ISBLANK(C1149),"",VLOOKUP(C1149,'Awards &gt; 50000'!$H$13:$I$1200,2,FALSE)),"Not Found")</f>
        <v/>
      </c>
      <c r="F1149" s="215"/>
      <c r="G1149" s="215"/>
      <c r="H1149" s="186"/>
    </row>
    <row r="1150" spans="1:8" ht="12.75" customHeight="1" x14ac:dyDescent="0.35">
      <c r="A1150" s="218"/>
      <c r="B1150" s="218"/>
      <c r="C1150" s="216"/>
      <c r="D1150" s="235" t="str">
        <f>IFERROR(IF(ISBLANK(C1150),"",_xlfn.XLOOKUP(C1150,'Awards &gt; 50000'!$H$13:$H$1200,'Awards &gt; 50000'!$G$13:$G$1200,"Not Found",0,1)),"Not Found")</f>
        <v/>
      </c>
      <c r="E1150" s="235" t="str">
        <f>IFERROR(IF(ISBLANK(C1150),"",VLOOKUP(C1150,'Awards &gt; 50000'!$H$13:$I$1200,2,FALSE)),"Not Found")</f>
        <v/>
      </c>
      <c r="F1150" s="215"/>
      <c r="G1150" s="215"/>
      <c r="H1150" s="186"/>
    </row>
    <row r="1151" spans="1:8" ht="12.75" customHeight="1" x14ac:dyDescent="0.35">
      <c r="A1151" s="218"/>
      <c r="B1151" s="218"/>
      <c r="C1151" s="216"/>
      <c r="D1151" s="235" t="str">
        <f>IFERROR(IF(ISBLANK(C1151),"",_xlfn.XLOOKUP(C1151,'Awards &gt; 50000'!$H$13:$H$1200,'Awards &gt; 50000'!$G$13:$G$1200,"Not Found",0,1)),"Not Found")</f>
        <v/>
      </c>
      <c r="E1151" s="235" t="str">
        <f>IFERROR(IF(ISBLANK(C1151),"",VLOOKUP(C1151,'Awards &gt; 50000'!$H$13:$I$1200,2,FALSE)),"Not Found")</f>
        <v/>
      </c>
      <c r="F1151" s="215"/>
      <c r="G1151" s="215"/>
      <c r="H1151" s="186"/>
    </row>
    <row r="1152" spans="1:8" ht="12.75" customHeight="1" x14ac:dyDescent="0.35">
      <c r="A1152" s="218"/>
      <c r="B1152" s="218"/>
      <c r="C1152" s="216"/>
      <c r="D1152" s="235" t="str">
        <f>IFERROR(IF(ISBLANK(C1152),"",_xlfn.XLOOKUP(C1152,'Awards &gt; 50000'!$H$13:$H$1200,'Awards &gt; 50000'!$G$13:$G$1200,"Not Found",0,1)),"Not Found")</f>
        <v/>
      </c>
      <c r="E1152" s="235" t="str">
        <f>IFERROR(IF(ISBLANK(C1152),"",VLOOKUP(C1152,'Awards &gt; 50000'!$H$13:$I$1200,2,FALSE)),"Not Found")</f>
        <v/>
      </c>
      <c r="F1152" s="215"/>
      <c r="G1152" s="215"/>
      <c r="H1152" s="186"/>
    </row>
    <row r="1153" spans="1:8" ht="12.75" customHeight="1" x14ac:dyDescent="0.35">
      <c r="A1153" s="218"/>
      <c r="B1153" s="218"/>
      <c r="C1153" s="216"/>
      <c r="D1153" s="235" t="str">
        <f>IFERROR(IF(ISBLANK(C1153),"",_xlfn.XLOOKUP(C1153,'Awards &gt; 50000'!$H$13:$H$1200,'Awards &gt; 50000'!$G$13:$G$1200,"Not Found",0,1)),"Not Found")</f>
        <v/>
      </c>
      <c r="E1153" s="235" t="str">
        <f>IFERROR(IF(ISBLANK(C1153),"",VLOOKUP(C1153,'Awards &gt; 50000'!$H$13:$I$1200,2,FALSE)),"Not Found")</f>
        <v/>
      </c>
      <c r="F1153" s="215"/>
      <c r="G1153" s="215"/>
      <c r="H1153" s="186"/>
    </row>
    <row r="1154" spans="1:8" ht="12.75" customHeight="1" x14ac:dyDescent="0.35">
      <c r="A1154" s="218"/>
      <c r="B1154" s="218"/>
      <c r="C1154" s="216"/>
      <c r="D1154" s="235" t="str">
        <f>IFERROR(IF(ISBLANK(C1154),"",_xlfn.XLOOKUP(C1154,'Awards &gt; 50000'!$H$13:$H$1200,'Awards &gt; 50000'!$G$13:$G$1200,"Not Found",0,1)),"Not Found")</f>
        <v/>
      </c>
      <c r="E1154" s="235" t="str">
        <f>IFERROR(IF(ISBLANK(C1154),"",VLOOKUP(C1154,'Awards &gt; 50000'!$H$13:$I$1200,2,FALSE)),"Not Found")</f>
        <v/>
      </c>
      <c r="F1154" s="215"/>
      <c r="G1154" s="215"/>
      <c r="H1154" s="186"/>
    </row>
    <row r="1155" spans="1:8" ht="12.75" customHeight="1" x14ac:dyDescent="0.35">
      <c r="A1155" s="218"/>
      <c r="B1155" s="218"/>
      <c r="C1155" s="216"/>
      <c r="D1155" s="235" t="str">
        <f>IFERROR(IF(ISBLANK(C1155),"",_xlfn.XLOOKUP(C1155,'Awards &gt; 50000'!$H$13:$H$1200,'Awards &gt; 50000'!$G$13:$G$1200,"Not Found",0,1)),"Not Found")</f>
        <v/>
      </c>
      <c r="E1155" s="235" t="str">
        <f>IFERROR(IF(ISBLANK(C1155),"",VLOOKUP(C1155,'Awards &gt; 50000'!$H$13:$I$1200,2,FALSE)),"Not Found")</f>
        <v/>
      </c>
      <c r="F1155" s="215"/>
      <c r="G1155" s="215"/>
      <c r="H1155" s="186"/>
    </row>
    <row r="1156" spans="1:8" ht="12.75" customHeight="1" x14ac:dyDescent="0.35">
      <c r="A1156" s="218"/>
      <c r="B1156" s="218"/>
      <c r="C1156" s="216"/>
      <c r="D1156" s="235" t="str">
        <f>IFERROR(IF(ISBLANK(C1156),"",_xlfn.XLOOKUP(C1156,'Awards &gt; 50000'!$H$13:$H$1200,'Awards &gt; 50000'!$G$13:$G$1200,"Not Found",0,1)),"Not Found")</f>
        <v/>
      </c>
      <c r="E1156" s="235" t="str">
        <f>IFERROR(IF(ISBLANK(C1156),"",VLOOKUP(C1156,'Awards &gt; 50000'!$H$13:$I$1200,2,FALSE)),"Not Found")</f>
        <v/>
      </c>
      <c r="F1156" s="215"/>
      <c r="G1156" s="215"/>
      <c r="H1156" s="186"/>
    </row>
    <row r="1157" spans="1:8" ht="12.75" customHeight="1" x14ac:dyDescent="0.35">
      <c r="A1157" s="218"/>
      <c r="B1157" s="218"/>
      <c r="C1157" s="216"/>
      <c r="D1157" s="235" t="str">
        <f>IFERROR(IF(ISBLANK(C1157),"",_xlfn.XLOOKUP(C1157,'Awards &gt; 50000'!$H$13:$H$1200,'Awards &gt; 50000'!$G$13:$G$1200,"Not Found",0,1)),"Not Found")</f>
        <v/>
      </c>
      <c r="E1157" s="235" t="str">
        <f>IFERROR(IF(ISBLANK(C1157),"",VLOOKUP(C1157,'Awards &gt; 50000'!$H$13:$I$1200,2,FALSE)),"Not Found")</f>
        <v/>
      </c>
      <c r="F1157" s="215"/>
      <c r="G1157" s="215"/>
      <c r="H1157" s="186"/>
    </row>
    <row r="1158" spans="1:8" ht="12.75" customHeight="1" x14ac:dyDescent="0.35">
      <c r="A1158" s="218"/>
      <c r="B1158" s="218"/>
      <c r="C1158" s="216"/>
      <c r="D1158" s="235" t="str">
        <f>IFERROR(IF(ISBLANK(C1158),"",_xlfn.XLOOKUP(C1158,'Awards &gt; 50000'!$H$13:$H$1200,'Awards &gt; 50000'!$G$13:$G$1200,"Not Found",0,1)),"Not Found")</f>
        <v/>
      </c>
      <c r="E1158" s="235" t="str">
        <f>IFERROR(IF(ISBLANK(C1158),"",VLOOKUP(C1158,'Awards &gt; 50000'!$H$13:$I$1200,2,FALSE)),"Not Found")</f>
        <v/>
      </c>
      <c r="F1158" s="215"/>
      <c r="G1158" s="215"/>
      <c r="H1158" s="186"/>
    </row>
    <row r="1159" spans="1:8" ht="12.75" customHeight="1" x14ac:dyDescent="0.35">
      <c r="A1159" s="218"/>
      <c r="B1159" s="218"/>
      <c r="C1159" s="216"/>
      <c r="D1159" s="235" t="str">
        <f>IFERROR(IF(ISBLANK(C1159),"",_xlfn.XLOOKUP(C1159,'Awards &gt; 50000'!$H$13:$H$1200,'Awards &gt; 50000'!$G$13:$G$1200,"Not Found",0,1)),"Not Found")</f>
        <v/>
      </c>
      <c r="E1159" s="235" t="str">
        <f>IFERROR(IF(ISBLANK(C1159),"",VLOOKUP(C1159,'Awards &gt; 50000'!$H$13:$I$1200,2,FALSE)),"Not Found")</f>
        <v/>
      </c>
      <c r="F1159" s="215"/>
      <c r="G1159" s="215"/>
      <c r="H1159" s="186"/>
    </row>
    <row r="1160" spans="1:8" ht="12.75" customHeight="1" x14ac:dyDescent="0.35">
      <c r="A1160" s="218"/>
      <c r="B1160" s="218"/>
      <c r="C1160" s="216"/>
      <c r="D1160" s="235" t="str">
        <f>IFERROR(IF(ISBLANK(C1160),"",_xlfn.XLOOKUP(C1160,'Awards &gt; 50000'!$H$13:$H$1200,'Awards &gt; 50000'!$G$13:$G$1200,"Not Found",0,1)),"Not Found")</f>
        <v/>
      </c>
      <c r="E1160" s="235" t="str">
        <f>IFERROR(IF(ISBLANK(C1160),"",VLOOKUP(C1160,'Awards &gt; 50000'!$H$13:$I$1200,2,FALSE)),"Not Found")</f>
        <v/>
      </c>
      <c r="F1160" s="215"/>
      <c r="G1160" s="215"/>
      <c r="H1160" s="186"/>
    </row>
    <row r="1161" spans="1:8" ht="12.75" customHeight="1" x14ac:dyDescent="0.35">
      <c r="A1161" s="218"/>
      <c r="B1161" s="218"/>
      <c r="C1161" s="216"/>
      <c r="D1161" s="235" t="str">
        <f>IFERROR(IF(ISBLANK(C1161),"",_xlfn.XLOOKUP(C1161,'Awards &gt; 50000'!$H$13:$H$1200,'Awards &gt; 50000'!$G$13:$G$1200,"Not Found",0,1)),"Not Found")</f>
        <v/>
      </c>
      <c r="E1161" s="235" t="str">
        <f>IFERROR(IF(ISBLANK(C1161),"",VLOOKUP(C1161,'Awards &gt; 50000'!$H$13:$I$1200,2,FALSE)),"Not Found")</f>
        <v/>
      </c>
      <c r="F1161" s="215"/>
      <c r="G1161" s="215"/>
      <c r="H1161" s="186"/>
    </row>
    <row r="1162" spans="1:8" ht="12.75" customHeight="1" x14ac:dyDescent="0.35">
      <c r="A1162" s="218"/>
      <c r="B1162" s="218"/>
      <c r="C1162" s="216"/>
      <c r="D1162" s="235" t="str">
        <f>IFERROR(IF(ISBLANK(C1162),"",_xlfn.XLOOKUP(C1162,'Awards &gt; 50000'!$H$13:$H$1200,'Awards &gt; 50000'!$G$13:$G$1200,"Not Found",0,1)),"Not Found")</f>
        <v/>
      </c>
      <c r="E1162" s="235" t="str">
        <f>IFERROR(IF(ISBLANK(C1162),"",VLOOKUP(C1162,'Awards &gt; 50000'!$H$13:$I$1200,2,FALSE)),"Not Found")</f>
        <v/>
      </c>
      <c r="F1162" s="215"/>
      <c r="G1162" s="215"/>
      <c r="H1162" s="186"/>
    </row>
    <row r="1163" spans="1:8" ht="12.75" customHeight="1" x14ac:dyDescent="0.35">
      <c r="A1163" s="218"/>
      <c r="B1163" s="218"/>
      <c r="C1163" s="216"/>
      <c r="D1163" s="235" t="str">
        <f>IFERROR(IF(ISBLANK(C1163),"",_xlfn.XLOOKUP(C1163,'Awards &gt; 50000'!$H$13:$H$1200,'Awards &gt; 50000'!$G$13:$G$1200,"Not Found",0,1)),"Not Found")</f>
        <v/>
      </c>
      <c r="E1163" s="235" t="str">
        <f>IFERROR(IF(ISBLANK(C1163),"",VLOOKUP(C1163,'Awards &gt; 50000'!$H$13:$I$1200,2,FALSE)),"Not Found")</f>
        <v/>
      </c>
      <c r="F1163" s="215"/>
      <c r="G1163" s="215"/>
      <c r="H1163" s="186"/>
    </row>
    <row r="1164" spans="1:8" ht="12.75" customHeight="1" x14ac:dyDescent="0.35">
      <c r="A1164" s="218"/>
      <c r="B1164" s="218"/>
      <c r="C1164" s="216"/>
      <c r="D1164" s="235" t="str">
        <f>IFERROR(IF(ISBLANK(C1164),"",_xlfn.XLOOKUP(C1164,'Awards &gt; 50000'!$H$13:$H$1200,'Awards &gt; 50000'!$G$13:$G$1200,"Not Found",0,1)),"Not Found")</f>
        <v/>
      </c>
      <c r="E1164" s="235" t="str">
        <f>IFERROR(IF(ISBLANK(C1164),"",VLOOKUP(C1164,'Awards &gt; 50000'!$H$13:$I$1200,2,FALSE)),"Not Found")</f>
        <v/>
      </c>
      <c r="F1164" s="215"/>
      <c r="G1164" s="215"/>
      <c r="H1164" s="186"/>
    </row>
    <row r="1165" spans="1:8" ht="12.75" customHeight="1" x14ac:dyDescent="0.35">
      <c r="A1165" s="218"/>
      <c r="B1165" s="218"/>
      <c r="C1165" s="216"/>
      <c r="D1165" s="235" t="str">
        <f>IFERROR(IF(ISBLANK(C1165),"",_xlfn.XLOOKUP(C1165,'Awards &gt; 50000'!$H$13:$H$1200,'Awards &gt; 50000'!$G$13:$G$1200,"Not Found",0,1)),"Not Found")</f>
        <v/>
      </c>
      <c r="E1165" s="235" t="str">
        <f>IFERROR(IF(ISBLANK(C1165),"",VLOOKUP(C1165,'Awards &gt; 50000'!$H$13:$I$1200,2,FALSE)),"Not Found")</f>
        <v/>
      </c>
      <c r="F1165" s="215"/>
      <c r="G1165" s="215"/>
      <c r="H1165" s="186"/>
    </row>
    <row r="1166" spans="1:8" ht="12.75" customHeight="1" x14ac:dyDescent="0.35">
      <c r="A1166" s="218"/>
      <c r="B1166" s="218"/>
      <c r="C1166" s="216"/>
      <c r="D1166" s="235" t="str">
        <f>IFERROR(IF(ISBLANK(C1166),"",_xlfn.XLOOKUP(C1166,'Awards &gt; 50000'!$H$13:$H$1200,'Awards &gt; 50000'!$G$13:$G$1200,"Not Found",0,1)),"Not Found")</f>
        <v/>
      </c>
      <c r="E1166" s="235" t="str">
        <f>IFERROR(IF(ISBLANK(C1166),"",VLOOKUP(C1166,'Awards &gt; 50000'!$H$13:$I$1200,2,FALSE)),"Not Found")</f>
        <v/>
      </c>
      <c r="F1166" s="215"/>
      <c r="G1166" s="215"/>
      <c r="H1166" s="186"/>
    </row>
    <row r="1167" spans="1:8" ht="12.75" customHeight="1" x14ac:dyDescent="0.35">
      <c r="A1167" s="218"/>
      <c r="B1167" s="218"/>
      <c r="C1167" s="216"/>
      <c r="D1167" s="235" t="str">
        <f>IFERROR(IF(ISBLANK(C1167),"",_xlfn.XLOOKUP(C1167,'Awards &gt; 50000'!$H$13:$H$1200,'Awards &gt; 50000'!$G$13:$G$1200,"Not Found",0,1)),"Not Found")</f>
        <v/>
      </c>
      <c r="E1167" s="235" t="str">
        <f>IFERROR(IF(ISBLANK(C1167),"",VLOOKUP(C1167,'Awards &gt; 50000'!$H$13:$I$1200,2,FALSE)),"Not Found")</f>
        <v/>
      </c>
      <c r="F1167" s="215"/>
      <c r="G1167" s="215"/>
      <c r="H1167" s="186"/>
    </row>
    <row r="1168" spans="1:8" ht="12.75" customHeight="1" x14ac:dyDescent="0.35">
      <c r="A1168" s="218"/>
      <c r="B1168" s="218"/>
      <c r="C1168" s="216"/>
      <c r="D1168" s="235" t="str">
        <f>IFERROR(IF(ISBLANK(C1168),"",_xlfn.XLOOKUP(C1168,'Awards &gt; 50000'!$H$13:$H$1200,'Awards &gt; 50000'!$G$13:$G$1200,"Not Found",0,1)),"Not Found")</f>
        <v/>
      </c>
      <c r="E1168" s="235" t="str">
        <f>IFERROR(IF(ISBLANK(C1168),"",VLOOKUP(C1168,'Awards &gt; 50000'!$H$13:$I$1200,2,FALSE)),"Not Found")</f>
        <v/>
      </c>
      <c r="F1168" s="215"/>
      <c r="G1168" s="215"/>
      <c r="H1168" s="186"/>
    </row>
    <row r="1169" spans="1:8" ht="12.75" customHeight="1" x14ac:dyDescent="0.35">
      <c r="A1169" s="218"/>
      <c r="B1169" s="218"/>
      <c r="C1169" s="216"/>
      <c r="D1169" s="235" t="str">
        <f>IFERROR(IF(ISBLANK(C1169),"",_xlfn.XLOOKUP(C1169,'Awards &gt; 50000'!$H$13:$H$1200,'Awards &gt; 50000'!$G$13:$G$1200,"Not Found",0,1)),"Not Found")</f>
        <v/>
      </c>
      <c r="E1169" s="235" t="str">
        <f>IFERROR(IF(ISBLANK(C1169),"",VLOOKUP(C1169,'Awards &gt; 50000'!$H$13:$I$1200,2,FALSE)),"Not Found")</f>
        <v/>
      </c>
      <c r="F1169" s="215"/>
      <c r="G1169" s="215"/>
      <c r="H1169" s="186"/>
    </row>
    <row r="1170" spans="1:8" ht="12.75" customHeight="1" x14ac:dyDescent="0.35">
      <c r="A1170" s="218"/>
      <c r="B1170" s="218"/>
      <c r="C1170" s="216"/>
      <c r="D1170" s="235" t="str">
        <f>IFERROR(IF(ISBLANK(C1170),"",_xlfn.XLOOKUP(C1170,'Awards &gt; 50000'!$H$13:$H$1200,'Awards &gt; 50000'!$G$13:$G$1200,"Not Found",0,1)),"Not Found")</f>
        <v/>
      </c>
      <c r="E1170" s="235" t="str">
        <f>IFERROR(IF(ISBLANK(C1170),"",VLOOKUP(C1170,'Awards &gt; 50000'!$H$13:$I$1200,2,FALSE)),"Not Found")</f>
        <v/>
      </c>
      <c r="F1170" s="215"/>
      <c r="G1170" s="215"/>
      <c r="H1170" s="186"/>
    </row>
    <row r="1171" spans="1:8" ht="12.75" customHeight="1" x14ac:dyDescent="0.35">
      <c r="A1171" s="218"/>
      <c r="B1171" s="218"/>
      <c r="C1171" s="216"/>
      <c r="D1171" s="235" t="str">
        <f>IFERROR(IF(ISBLANK(C1171),"",_xlfn.XLOOKUP(C1171,'Awards &gt; 50000'!$H$13:$H$1200,'Awards &gt; 50000'!$G$13:$G$1200,"Not Found",0,1)),"Not Found")</f>
        <v/>
      </c>
      <c r="E1171" s="235" t="str">
        <f>IFERROR(IF(ISBLANK(C1171),"",VLOOKUP(C1171,'Awards &gt; 50000'!$H$13:$I$1200,2,FALSE)),"Not Found")</f>
        <v/>
      </c>
      <c r="F1171" s="215"/>
      <c r="G1171" s="215"/>
      <c r="H1171" s="186"/>
    </row>
    <row r="1172" spans="1:8" ht="12.75" customHeight="1" x14ac:dyDescent="0.35">
      <c r="A1172" s="218"/>
      <c r="B1172" s="218"/>
      <c r="C1172" s="216"/>
      <c r="D1172" s="235" t="str">
        <f>IFERROR(IF(ISBLANK(C1172),"",_xlfn.XLOOKUP(C1172,'Awards &gt; 50000'!$H$13:$H$1200,'Awards &gt; 50000'!$G$13:$G$1200,"Not Found",0,1)),"Not Found")</f>
        <v/>
      </c>
      <c r="E1172" s="235" t="str">
        <f>IFERROR(IF(ISBLANK(C1172),"",VLOOKUP(C1172,'Awards &gt; 50000'!$H$13:$I$1200,2,FALSE)),"Not Found")</f>
        <v/>
      </c>
      <c r="F1172" s="215"/>
      <c r="G1172" s="215"/>
      <c r="H1172" s="186"/>
    </row>
    <row r="1173" spans="1:8" ht="12.75" customHeight="1" x14ac:dyDescent="0.35">
      <c r="A1173" s="218"/>
      <c r="B1173" s="218"/>
      <c r="C1173" s="216"/>
      <c r="D1173" s="235" t="str">
        <f>IFERROR(IF(ISBLANK(C1173),"",_xlfn.XLOOKUP(C1173,'Awards &gt; 50000'!$H$13:$H$1200,'Awards &gt; 50000'!$G$13:$G$1200,"Not Found",0,1)),"Not Found")</f>
        <v/>
      </c>
      <c r="E1173" s="235" t="str">
        <f>IFERROR(IF(ISBLANK(C1173),"",VLOOKUP(C1173,'Awards &gt; 50000'!$H$13:$I$1200,2,FALSE)),"Not Found")</f>
        <v/>
      </c>
      <c r="F1173" s="215"/>
      <c r="G1173" s="215"/>
      <c r="H1173" s="186"/>
    </row>
    <row r="1174" spans="1:8" ht="12.75" customHeight="1" x14ac:dyDescent="0.35">
      <c r="A1174" s="218"/>
      <c r="B1174" s="218"/>
      <c r="C1174" s="216"/>
      <c r="D1174" s="235" t="str">
        <f>IFERROR(IF(ISBLANK(C1174),"",_xlfn.XLOOKUP(C1174,'Awards &gt; 50000'!$H$13:$H$1200,'Awards &gt; 50000'!$G$13:$G$1200,"Not Found",0,1)),"Not Found")</f>
        <v/>
      </c>
      <c r="E1174" s="235" t="str">
        <f>IFERROR(IF(ISBLANK(C1174),"",VLOOKUP(C1174,'Awards &gt; 50000'!$H$13:$I$1200,2,FALSE)),"Not Found")</f>
        <v/>
      </c>
      <c r="F1174" s="215"/>
      <c r="G1174" s="215"/>
      <c r="H1174" s="186"/>
    </row>
    <row r="1175" spans="1:8" ht="12.75" customHeight="1" x14ac:dyDescent="0.35">
      <c r="A1175" s="218"/>
      <c r="B1175" s="218"/>
      <c r="C1175" s="216"/>
      <c r="D1175" s="235" t="str">
        <f>IFERROR(IF(ISBLANK(C1175),"",_xlfn.XLOOKUP(C1175,'Awards &gt; 50000'!$H$13:$H$1200,'Awards &gt; 50000'!$G$13:$G$1200,"Not Found",0,1)),"Not Found")</f>
        <v/>
      </c>
      <c r="E1175" s="235" t="str">
        <f>IFERROR(IF(ISBLANK(C1175),"",VLOOKUP(C1175,'Awards &gt; 50000'!$H$13:$I$1200,2,FALSE)),"Not Found")</f>
        <v/>
      </c>
      <c r="F1175" s="215"/>
      <c r="G1175" s="215"/>
      <c r="H1175" s="186"/>
    </row>
    <row r="1176" spans="1:8" ht="12.75" customHeight="1" x14ac:dyDescent="0.35">
      <c r="A1176" s="218"/>
      <c r="B1176" s="218"/>
      <c r="C1176" s="216"/>
      <c r="D1176" s="235" t="str">
        <f>IFERROR(IF(ISBLANK(C1176),"",_xlfn.XLOOKUP(C1176,'Awards &gt; 50000'!$H$13:$H$1200,'Awards &gt; 50000'!$G$13:$G$1200,"Not Found",0,1)),"Not Found")</f>
        <v/>
      </c>
      <c r="E1176" s="235" t="str">
        <f>IFERROR(IF(ISBLANK(C1176),"",VLOOKUP(C1176,'Awards &gt; 50000'!$H$13:$I$1200,2,FALSE)),"Not Found")</f>
        <v/>
      </c>
      <c r="F1176" s="215"/>
      <c r="G1176" s="215"/>
      <c r="H1176" s="186"/>
    </row>
    <row r="1177" spans="1:8" ht="12.75" customHeight="1" x14ac:dyDescent="0.35">
      <c r="A1177" s="218"/>
      <c r="B1177" s="218"/>
      <c r="C1177" s="216"/>
      <c r="D1177" s="235" t="str">
        <f>IFERROR(IF(ISBLANK(C1177),"",_xlfn.XLOOKUP(C1177,'Awards &gt; 50000'!$H$13:$H$1200,'Awards &gt; 50000'!$G$13:$G$1200,"Not Found",0,1)),"Not Found")</f>
        <v/>
      </c>
      <c r="E1177" s="235" t="str">
        <f>IFERROR(IF(ISBLANK(C1177),"",VLOOKUP(C1177,'Awards &gt; 50000'!$H$13:$I$1200,2,FALSE)),"Not Found")</f>
        <v/>
      </c>
      <c r="F1177" s="215"/>
      <c r="G1177" s="215"/>
      <c r="H1177" s="186"/>
    </row>
    <row r="1178" spans="1:8" ht="12.75" customHeight="1" x14ac:dyDescent="0.35">
      <c r="A1178" s="218"/>
      <c r="B1178" s="218"/>
      <c r="C1178" s="216"/>
      <c r="D1178" s="235" t="str">
        <f>IFERROR(IF(ISBLANK(C1178),"",_xlfn.XLOOKUP(C1178,'Awards &gt; 50000'!$H$13:$H$1200,'Awards &gt; 50000'!$G$13:$G$1200,"Not Found",0,1)),"Not Found")</f>
        <v/>
      </c>
      <c r="E1178" s="235" t="str">
        <f>IFERROR(IF(ISBLANK(C1178),"",VLOOKUP(C1178,'Awards &gt; 50000'!$H$13:$I$1200,2,FALSE)),"Not Found")</f>
        <v/>
      </c>
      <c r="F1178" s="215"/>
      <c r="G1178" s="215"/>
      <c r="H1178" s="186"/>
    </row>
    <row r="1179" spans="1:8" ht="12.75" customHeight="1" x14ac:dyDescent="0.35">
      <c r="A1179" s="218"/>
      <c r="B1179" s="218"/>
      <c r="C1179" s="216"/>
      <c r="D1179" s="235" t="str">
        <f>IFERROR(IF(ISBLANK(C1179),"",_xlfn.XLOOKUP(C1179,'Awards &gt; 50000'!$H$13:$H$1200,'Awards &gt; 50000'!$G$13:$G$1200,"Not Found",0,1)),"Not Found")</f>
        <v/>
      </c>
      <c r="E1179" s="235" t="str">
        <f>IFERROR(IF(ISBLANK(C1179),"",VLOOKUP(C1179,'Awards &gt; 50000'!$H$13:$I$1200,2,FALSE)),"Not Found")</f>
        <v/>
      </c>
      <c r="F1179" s="215"/>
      <c r="G1179" s="215"/>
      <c r="H1179" s="186"/>
    </row>
    <row r="1180" spans="1:8" ht="12.75" customHeight="1" x14ac:dyDescent="0.35">
      <c r="A1180" s="218"/>
      <c r="B1180" s="218"/>
      <c r="C1180" s="216"/>
      <c r="D1180" s="235" t="str">
        <f>IFERROR(IF(ISBLANK(C1180),"",_xlfn.XLOOKUP(C1180,'Awards &gt; 50000'!$H$13:$H$1200,'Awards &gt; 50000'!$G$13:$G$1200,"Not Found",0,1)),"Not Found")</f>
        <v/>
      </c>
      <c r="E1180" s="235" t="str">
        <f>IFERROR(IF(ISBLANK(C1180),"",VLOOKUP(C1180,'Awards &gt; 50000'!$H$13:$I$1200,2,FALSE)),"Not Found")</f>
        <v/>
      </c>
      <c r="F1180" s="215"/>
      <c r="G1180" s="215"/>
      <c r="H1180" s="186"/>
    </row>
    <row r="1181" spans="1:8" ht="12.75" customHeight="1" x14ac:dyDescent="0.35">
      <c r="A1181" s="218"/>
      <c r="B1181" s="218"/>
      <c r="C1181" s="216"/>
      <c r="D1181" s="235" t="str">
        <f>IFERROR(IF(ISBLANK(C1181),"",_xlfn.XLOOKUP(C1181,'Awards &gt; 50000'!$H$13:$H$1200,'Awards &gt; 50000'!$G$13:$G$1200,"Not Found",0,1)),"Not Found")</f>
        <v/>
      </c>
      <c r="E1181" s="235" t="str">
        <f>IFERROR(IF(ISBLANK(C1181),"",VLOOKUP(C1181,'Awards &gt; 50000'!$H$13:$I$1200,2,FALSE)),"Not Found")</f>
        <v/>
      </c>
      <c r="F1181" s="215"/>
      <c r="G1181" s="215"/>
      <c r="H1181" s="186"/>
    </row>
    <row r="1182" spans="1:8" ht="12.75" customHeight="1" x14ac:dyDescent="0.35">
      <c r="A1182" s="218"/>
      <c r="B1182" s="218"/>
      <c r="C1182" s="216"/>
      <c r="D1182" s="235" t="str">
        <f>IFERROR(IF(ISBLANK(C1182),"",_xlfn.XLOOKUP(C1182,'Awards &gt; 50000'!$H$13:$H$1200,'Awards &gt; 50000'!$G$13:$G$1200,"Not Found",0,1)),"Not Found")</f>
        <v/>
      </c>
      <c r="E1182" s="235" t="str">
        <f>IFERROR(IF(ISBLANK(C1182),"",VLOOKUP(C1182,'Awards &gt; 50000'!$H$13:$I$1200,2,FALSE)),"Not Found")</f>
        <v/>
      </c>
      <c r="F1182" s="215"/>
      <c r="G1182" s="215"/>
      <c r="H1182" s="186"/>
    </row>
    <row r="1183" spans="1:8" ht="12.75" customHeight="1" x14ac:dyDescent="0.35">
      <c r="A1183" s="218"/>
      <c r="B1183" s="218"/>
      <c r="C1183" s="216"/>
      <c r="D1183" s="235" t="str">
        <f>IFERROR(IF(ISBLANK(C1183),"",_xlfn.XLOOKUP(C1183,'Awards &gt; 50000'!$H$13:$H$1200,'Awards &gt; 50000'!$G$13:$G$1200,"Not Found",0,1)),"Not Found")</f>
        <v/>
      </c>
      <c r="E1183" s="235" t="str">
        <f>IFERROR(IF(ISBLANK(C1183),"",VLOOKUP(C1183,'Awards &gt; 50000'!$H$13:$I$1200,2,FALSE)),"Not Found")</f>
        <v/>
      </c>
      <c r="F1183" s="215"/>
      <c r="G1183" s="215"/>
      <c r="H1183" s="186"/>
    </row>
    <row r="1184" spans="1:8" ht="12.75" customHeight="1" x14ac:dyDescent="0.35">
      <c r="A1184" s="218"/>
      <c r="B1184" s="218"/>
      <c r="C1184" s="216"/>
      <c r="D1184" s="235" t="str">
        <f>IFERROR(IF(ISBLANK(C1184),"",_xlfn.XLOOKUP(C1184,'Awards &gt; 50000'!$H$13:$H$1200,'Awards &gt; 50000'!$G$13:$G$1200,"Not Found",0,1)),"Not Found")</f>
        <v/>
      </c>
      <c r="E1184" s="235" t="str">
        <f>IFERROR(IF(ISBLANK(C1184),"",VLOOKUP(C1184,'Awards &gt; 50000'!$H$13:$I$1200,2,FALSE)),"Not Found")</f>
        <v/>
      </c>
      <c r="F1184" s="215"/>
      <c r="G1184" s="215"/>
      <c r="H1184" s="186"/>
    </row>
    <row r="1185" spans="1:8" ht="12.75" customHeight="1" x14ac:dyDescent="0.35">
      <c r="A1185" s="218"/>
      <c r="B1185" s="218"/>
      <c r="C1185" s="216"/>
      <c r="D1185" s="235" t="str">
        <f>IFERROR(IF(ISBLANK(C1185),"",_xlfn.XLOOKUP(C1185,'Awards &gt; 50000'!$H$13:$H$1200,'Awards &gt; 50000'!$G$13:$G$1200,"Not Found",0,1)),"Not Found")</f>
        <v/>
      </c>
      <c r="E1185" s="235" t="str">
        <f>IFERROR(IF(ISBLANK(C1185),"",VLOOKUP(C1185,'Awards &gt; 50000'!$H$13:$I$1200,2,FALSE)),"Not Found")</f>
        <v/>
      </c>
      <c r="F1185" s="215"/>
      <c r="G1185" s="215"/>
      <c r="H1185" s="186"/>
    </row>
    <row r="1186" spans="1:8" ht="12.75" customHeight="1" x14ac:dyDescent="0.35">
      <c r="A1186" s="218"/>
      <c r="B1186" s="218"/>
      <c r="C1186" s="216"/>
      <c r="D1186" s="235" t="str">
        <f>IFERROR(IF(ISBLANK(C1186),"",_xlfn.XLOOKUP(C1186,'Awards &gt; 50000'!$H$13:$H$1200,'Awards &gt; 50000'!$G$13:$G$1200,"Not Found",0,1)),"Not Found")</f>
        <v/>
      </c>
      <c r="E1186" s="235" t="str">
        <f>IFERROR(IF(ISBLANK(C1186),"",VLOOKUP(C1186,'Awards &gt; 50000'!$H$13:$I$1200,2,FALSE)),"Not Found")</f>
        <v/>
      </c>
      <c r="F1186" s="215"/>
      <c r="G1186" s="215"/>
      <c r="H1186" s="186"/>
    </row>
    <row r="1187" spans="1:8" ht="12.75" customHeight="1" x14ac:dyDescent="0.35">
      <c r="A1187" s="218"/>
      <c r="B1187" s="218"/>
      <c r="C1187" s="216"/>
      <c r="D1187" s="235" t="str">
        <f>IFERROR(IF(ISBLANK(C1187),"",_xlfn.XLOOKUP(C1187,'Awards &gt; 50000'!$H$13:$H$1200,'Awards &gt; 50000'!$G$13:$G$1200,"Not Found",0,1)),"Not Found")</f>
        <v/>
      </c>
      <c r="E1187" s="235" t="str">
        <f>IFERROR(IF(ISBLANK(C1187),"",VLOOKUP(C1187,'Awards &gt; 50000'!$H$13:$I$1200,2,FALSE)),"Not Found")</f>
        <v/>
      </c>
      <c r="F1187" s="215"/>
      <c r="G1187" s="215"/>
      <c r="H1187" s="186"/>
    </row>
    <row r="1188" spans="1:8" ht="12.75" customHeight="1" x14ac:dyDescent="0.35">
      <c r="A1188" s="218"/>
      <c r="B1188" s="218"/>
      <c r="C1188" s="216"/>
      <c r="D1188" s="235" t="str">
        <f>IFERROR(IF(ISBLANK(C1188),"",_xlfn.XLOOKUP(C1188,'Awards &gt; 50000'!$H$13:$H$1200,'Awards &gt; 50000'!$G$13:$G$1200,"Not Found",0,1)),"Not Found")</f>
        <v/>
      </c>
      <c r="E1188" s="235" t="str">
        <f>IFERROR(IF(ISBLANK(C1188),"",VLOOKUP(C1188,'Awards &gt; 50000'!$H$13:$I$1200,2,FALSE)),"Not Found")</f>
        <v/>
      </c>
      <c r="F1188" s="215"/>
      <c r="G1188" s="215"/>
      <c r="H1188" s="186"/>
    </row>
    <row r="1189" spans="1:8" ht="12.75" customHeight="1" x14ac:dyDescent="0.35">
      <c r="A1189" s="218"/>
      <c r="B1189" s="218"/>
      <c r="C1189" s="216"/>
      <c r="D1189" s="235" t="str">
        <f>IFERROR(IF(ISBLANK(C1189),"",_xlfn.XLOOKUP(C1189,'Awards &gt; 50000'!$H$13:$H$1200,'Awards &gt; 50000'!$G$13:$G$1200,"Not Found",0,1)),"Not Found")</f>
        <v/>
      </c>
      <c r="E1189" s="235" t="str">
        <f>IFERROR(IF(ISBLANK(C1189),"",VLOOKUP(C1189,'Awards &gt; 50000'!$H$13:$I$1200,2,FALSE)),"Not Found")</f>
        <v/>
      </c>
      <c r="F1189" s="215"/>
      <c r="G1189" s="215"/>
      <c r="H1189" s="186"/>
    </row>
    <row r="1190" spans="1:8" ht="12.75" customHeight="1" x14ac:dyDescent="0.35">
      <c r="A1190" s="218"/>
      <c r="B1190" s="218"/>
      <c r="C1190" s="216"/>
      <c r="D1190" s="235" t="str">
        <f>IFERROR(IF(ISBLANK(C1190),"",_xlfn.XLOOKUP(C1190,'Awards &gt; 50000'!$H$13:$H$1200,'Awards &gt; 50000'!$G$13:$G$1200,"Not Found",0,1)),"Not Found")</f>
        <v/>
      </c>
      <c r="E1190" s="235" t="str">
        <f>IFERROR(IF(ISBLANK(C1190),"",VLOOKUP(C1190,'Awards &gt; 50000'!$H$13:$I$1200,2,FALSE)),"Not Found")</f>
        <v/>
      </c>
      <c r="F1190" s="215"/>
      <c r="G1190" s="215"/>
      <c r="H1190" s="186"/>
    </row>
    <row r="1191" spans="1:8" ht="12.75" customHeight="1" x14ac:dyDescent="0.35">
      <c r="A1191" s="218"/>
      <c r="B1191" s="218"/>
      <c r="C1191" s="216"/>
      <c r="D1191" s="235" t="str">
        <f>IFERROR(IF(ISBLANK(C1191),"",_xlfn.XLOOKUP(C1191,'Awards &gt; 50000'!$H$13:$H$1200,'Awards &gt; 50000'!$G$13:$G$1200,"Not Found",0,1)),"Not Found")</f>
        <v/>
      </c>
      <c r="E1191" s="235" t="str">
        <f>IFERROR(IF(ISBLANK(C1191),"",VLOOKUP(C1191,'Awards &gt; 50000'!$H$13:$I$1200,2,FALSE)),"Not Found")</f>
        <v/>
      </c>
      <c r="F1191" s="215"/>
      <c r="G1191" s="215"/>
      <c r="H1191" s="186"/>
    </row>
    <row r="1192" spans="1:8" ht="12.75" customHeight="1" x14ac:dyDescent="0.35">
      <c r="A1192" s="218"/>
      <c r="B1192" s="218"/>
      <c r="C1192" s="216"/>
      <c r="D1192" s="235" t="str">
        <f>IFERROR(IF(ISBLANK(C1192),"",_xlfn.XLOOKUP(C1192,'Awards &gt; 50000'!$H$13:$H$1200,'Awards &gt; 50000'!$G$13:$G$1200,"Not Found",0,1)),"Not Found")</f>
        <v/>
      </c>
      <c r="E1192" s="235" t="str">
        <f>IFERROR(IF(ISBLANK(C1192),"",VLOOKUP(C1192,'Awards &gt; 50000'!$H$13:$I$1200,2,FALSE)),"Not Found")</f>
        <v/>
      </c>
      <c r="F1192" s="215"/>
      <c r="G1192" s="215"/>
      <c r="H1192" s="186"/>
    </row>
    <row r="1193" spans="1:8" ht="12.75" customHeight="1" x14ac:dyDescent="0.35">
      <c r="A1193" s="218"/>
      <c r="B1193" s="218"/>
      <c r="C1193" s="216"/>
      <c r="D1193" s="235" t="str">
        <f>IFERROR(IF(ISBLANK(C1193),"",_xlfn.XLOOKUP(C1193,'Awards &gt; 50000'!$H$13:$H$1200,'Awards &gt; 50000'!$G$13:$G$1200,"Not Found",0,1)),"Not Found")</f>
        <v/>
      </c>
      <c r="E1193" s="235" t="str">
        <f>IFERROR(IF(ISBLANK(C1193),"",VLOOKUP(C1193,'Awards &gt; 50000'!$H$13:$I$1200,2,FALSE)),"Not Found")</f>
        <v/>
      </c>
      <c r="F1193" s="215"/>
      <c r="G1193" s="215"/>
      <c r="H1193" s="186"/>
    </row>
    <row r="1194" spans="1:8" ht="12.75" customHeight="1" x14ac:dyDescent="0.35">
      <c r="A1194" s="218"/>
      <c r="B1194" s="218"/>
      <c r="C1194" s="216"/>
      <c r="D1194" s="235" t="str">
        <f>IFERROR(IF(ISBLANK(C1194),"",_xlfn.XLOOKUP(C1194,'Awards &gt; 50000'!$H$13:$H$1200,'Awards &gt; 50000'!$G$13:$G$1200,"Not Found",0,1)),"Not Found")</f>
        <v/>
      </c>
      <c r="E1194" s="235" t="str">
        <f>IFERROR(IF(ISBLANK(C1194),"",VLOOKUP(C1194,'Awards &gt; 50000'!$H$13:$I$1200,2,FALSE)),"Not Found")</f>
        <v/>
      </c>
      <c r="F1194" s="215"/>
      <c r="G1194" s="215"/>
      <c r="H1194" s="186"/>
    </row>
    <row r="1195" spans="1:8" ht="12.75" customHeight="1" x14ac:dyDescent="0.35">
      <c r="A1195" s="218"/>
      <c r="B1195" s="218"/>
      <c r="C1195" s="216"/>
      <c r="D1195" s="235" t="str">
        <f>IFERROR(IF(ISBLANK(C1195),"",_xlfn.XLOOKUP(C1195,'Awards &gt; 50000'!$H$13:$H$1200,'Awards &gt; 50000'!$G$13:$G$1200,"Not Found",0,1)),"Not Found")</f>
        <v/>
      </c>
      <c r="E1195" s="235" t="str">
        <f>IFERROR(IF(ISBLANK(C1195),"",VLOOKUP(C1195,'Awards &gt; 50000'!$H$13:$I$1200,2,FALSE)),"Not Found")</f>
        <v/>
      </c>
      <c r="F1195" s="215"/>
      <c r="G1195" s="215"/>
      <c r="H1195" s="186"/>
    </row>
    <row r="1196" spans="1:8" ht="12.75" customHeight="1" x14ac:dyDescent="0.35">
      <c r="A1196" s="218"/>
      <c r="B1196" s="218"/>
      <c r="C1196" s="216"/>
      <c r="D1196" s="235" t="str">
        <f>IFERROR(IF(ISBLANK(C1196),"",_xlfn.XLOOKUP(C1196,'Awards &gt; 50000'!$H$13:$H$1200,'Awards &gt; 50000'!$G$13:$G$1200,"Not Found",0,1)),"Not Found")</f>
        <v/>
      </c>
      <c r="E1196" s="235" t="str">
        <f>IFERROR(IF(ISBLANK(C1196),"",VLOOKUP(C1196,'Awards &gt; 50000'!$H$13:$I$1200,2,FALSE)),"Not Found")</f>
        <v/>
      </c>
      <c r="F1196" s="215"/>
      <c r="G1196" s="215"/>
      <c r="H1196" s="186"/>
    </row>
    <row r="1197" spans="1:8" ht="12.75" customHeight="1" x14ac:dyDescent="0.35">
      <c r="A1197" s="218"/>
      <c r="B1197" s="218"/>
      <c r="C1197" s="216"/>
      <c r="D1197" s="235" t="str">
        <f>IFERROR(IF(ISBLANK(C1197),"",_xlfn.XLOOKUP(C1197,'Awards &gt; 50000'!$H$13:$H$1200,'Awards &gt; 50000'!$G$13:$G$1200,"Not Found",0,1)),"Not Found")</f>
        <v/>
      </c>
      <c r="E1197" s="235" t="str">
        <f>IFERROR(IF(ISBLANK(C1197),"",VLOOKUP(C1197,'Awards &gt; 50000'!$H$13:$I$1200,2,FALSE)),"Not Found")</f>
        <v/>
      </c>
      <c r="F1197" s="215"/>
      <c r="G1197" s="215"/>
      <c r="H1197" s="186"/>
    </row>
    <row r="1198" spans="1:8" ht="12.75" customHeight="1" x14ac:dyDescent="0.35">
      <c r="A1198" s="218"/>
      <c r="B1198" s="218"/>
      <c r="C1198" s="216"/>
      <c r="D1198" s="235" t="str">
        <f>IFERROR(IF(ISBLANK(C1198),"",_xlfn.XLOOKUP(C1198,'Awards &gt; 50000'!$H$13:$H$1200,'Awards &gt; 50000'!$G$13:$G$1200,"Not Found",0,1)),"Not Found")</f>
        <v/>
      </c>
      <c r="E1198" s="235" t="str">
        <f>IFERROR(IF(ISBLANK(C1198),"",VLOOKUP(C1198,'Awards &gt; 50000'!$H$13:$I$1200,2,FALSE)),"Not Found")</f>
        <v/>
      </c>
      <c r="F1198" s="215"/>
      <c r="G1198" s="215"/>
      <c r="H1198" s="186"/>
    </row>
    <row r="1199" spans="1:8" ht="12.75" customHeight="1" x14ac:dyDescent="0.35">
      <c r="A1199" s="218"/>
      <c r="B1199" s="218"/>
      <c r="C1199" s="216"/>
      <c r="D1199" s="235" t="str">
        <f>IFERROR(IF(ISBLANK(C1199),"",_xlfn.XLOOKUP(C1199,'Awards &gt; 50000'!$H$13:$H$1200,'Awards &gt; 50000'!$G$13:$G$1200,"Not Found",0,1)),"Not Found")</f>
        <v/>
      </c>
      <c r="E1199" s="235" t="str">
        <f>IFERROR(IF(ISBLANK(C1199),"",VLOOKUP(C1199,'Awards &gt; 50000'!$H$13:$I$1200,2,FALSE)),"Not Found")</f>
        <v/>
      </c>
      <c r="F1199" s="215"/>
      <c r="G1199" s="215"/>
      <c r="H1199" s="186"/>
    </row>
    <row r="1200" spans="1:8" ht="12.75" customHeight="1" x14ac:dyDescent="0.35">
      <c r="A1200" s="218"/>
      <c r="B1200" s="218"/>
      <c r="C1200" s="216"/>
      <c r="D1200" s="235" t="str">
        <f>IFERROR(IF(ISBLANK(C1200),"",_xlfn.XLOOKUP(C1200,'Awards &gt; 50000'!$H$13:$H$1200,'Awards &gt; 50000'!$G$13:$G$1200,"Not Found",0,1)),"Not Found")</f>
        <v/>
      </c>
      <c r="E1200" s="235" t="str">
        <f>IFERROR(IF(ISBLANK(C1200),"",VLOOKUP(C1200,'Awards &gt; 50000'!$H$13:$I$1200,2,FALSE)),"Not Found")</f>
        <v/>
      </c>
      <c r="F1200" s="215"/>
      <c r="G1200" s="215"/>
      <c r="H1200" s="186"/>
    </row>
  </sheetData>
  <sheetProtection algorithmName="SHA-512" hashValue="IaZHDlAqDu2XHV+YpogP156VzGcDM1ZfaiaorJeAVlPPVE6Gl0FlUn0iejkAXdVfRytoItXT4YjuERKJSIy8GQ==" saltValue="GJJsJvBD+gyPShjnST0GUw==" spinCount="100000" sheet="1" objects="1" scenarios="1" formatCells="0" formatRows="0"/>
  <dataConsolidate link="1"/>
  <conditionalFormatting sqref="D13:E1200">
    <cfRule type="expression" priority="1">
      <formula>$D13&lt;&gt;"Not Found"</formula>
    </cfRule>
    <cfRule type="expression" dxfId="1" priority="2">
      <formula>$D13="Not Found"</formula>
    </cfRule>
  </conditionalFormatting>
  <dataValidations count="6">
    <dataValidation operator="lessThanOrEqual" allowBlank="1" showInputMessage="1" showErrorMessage="1" errorTitle="Max Length Exceed" error="Value cannot exceed 20 characters." sqref="E13:E1200" xr:uid="{3EC81DE7-A9BF-475D-BB3D-9A438367F6DD}"/>
    <dataValidation type="textLength" operator="lessThanOrEqual" allowBlank="1" showInputMessage="1" showErrorMessage="1" errorTitle="Max Length Exceed" error="Value cannot exceed 20 characters." sqref="D13:D1200" xr:uid="{41FFF029-DEE3-4672-8609-6B282FF35E72}">
      <formula1>20</formula1>
    </dataValidation>
    <dataValidation type="textLength" operator="lessThanOrEqual" allowBlank="1" showInputMessage="1" showErrorMessage="1" errorTitle="Max Length Exceed" error="Value cannot exceed 20 characters." sqref="C13:C1200" xr:uid="{CD585ADF-9F37-4F7F-8514-FEC53AB871FE}">
      <formula1>20</formula1>
    </dataValidation>
    <dataValidation type="date" operator="lessThan" allowBlank="1" showInputMessage="1" showErrorMessage="1" errorTitle="Date Format" error="Please check the format of the date you entered." sqref="F13:F1200" xr:uid="{8FA72460-64F4-475B-94E5-38F7B3B5B2AD}">
      <formula1>46753</formula1>
    </dataValidation>
    <dataValidation type="date" operator="lessThan" allowBlank="1" showInputMessage="1" showErrorMessage="1" errorTitle="Date Format" error="Please check the format of the date you entered." sqref="G13:G1200" xr:uid="{A464CC5E-35F6-4A61-AF78-FD6E0B814CD1}">
      <formula1>46753</formula1>
    </dataValidation>
    <dataValidation type="decimal" operator="lessThanOrEqual" allowBlank="1" showInputMessage="1" showErrorMessage="1" errorTitle="Maximum Exceeded" error="Value cannot exceed 999,999,999,999.99" sqref="H13:H1200" xr:uid="{907C0D6E-AD69-438C-82B5-79F76A3D22C6}">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1200"/>
  <sheetViews>
    <sheetView showGridLines="0" zoomScale="70" zoomScaleNormal="70" workbookViewId="0">
      <pane ySplit="12" topLeftCell="A14" activePane="bottomLeft" state="frozen"/>
      <selection pane="bottomLeft" sqref="A1:XFD10"/>
    </sheetView>
  </sheetViews>
  <sheetFormatPr defaultColWidth="14.3984375" defaultRowHeight="12.75" customHeight="1" x14ac:dyDescent="0.35"/>
  <cols>
    <col min="1" max="1" width="16.73046875" style="141" hidden="1" customWidth="1"/>
    <col min="2" max="2" width="6.3984375" style="141" hidden="1" customWidth="1"/>
    <col min="3" max="3" width="23.59765625" style="144" customWidth="1"/>
    <col min="4" max="4" width="23.59765625" style="117" customWidth="1"/>
    <col min="5" max="5" width="18.59765625" style="117" customWidth="1"/>
    <col min="6" max="6" width="20.3984375" style="117" customWidth="1"/>
    <col min="7" max="25" width="8.73046875" style="117" customWidth="1"/>
    <col min="26" max="16384" width="14.3984375" style="117"/>
  </cols>
  <sheetData>
    <row r="1" spans="1:6" ht="27" hidden="1" customHeight="1" x14ac:dyDescent="0.35">
      <c r="A1" s="60"/>
      <c r="B1" s="67"/>
      <c r="C1" s="80" t="s">
        <v>685</v>
      </c>
      <c r="D1" s="67"/>
      <c r="E1" s="67" t="s">
        <v>682</v>
      </c>
      <c r="F1" s="67" t="s">
        <v>684</v>
      </c>
    </row>
    <row r="2" spans="1:6" ht="27" hidden="1" customHeight="1" x14ac:dyDescent="0.35">
      <c r="A2" s="61" t="s">
        <v>342</v>
      </c>
      <c r="B2" s="75"/>
      <c r="C2" s="80" t="s">
        <v>589</v>
      </c>
      <c r="D2" s="67" t="s">
        <v>589</v>
      </c>
      <c r="E2" s="67" t="s">
        <v>589</v>
      </c>
      <c r="F2" s="67" t="s">
        <v>589</v>
      </c>
    </row>
    <row r="3" spans="1:6" ht="27" hidden="1" customHeight="1" x14ac:dyDescent="0.35">
      <c r="A3" s="61" t="s">
        <v>130</v>
      </c>
      <c r="B3" s="75"/>
      <c r="C3" s="80" t="s">
        <v>108</v>
      </c>
      <c r="D3" s="67" t="s">
        <v>686</v>
      </c>
      <c r="E3" s="67" t="s">
        <v>681</v>
      </c>
      <c r="F3" s="67" t="s">
        <v>683</v>
      </c>
    </row>
    <row r="4" spans="1:6" ht="27" hidden="1" customHeight="1" x14ac:dyDescent="0.35">
      <c r="A4" s="61" t="s">
        <v>129</v>
      </c>
      <c r="B4" s="75"/>
      <c r="C4" s="81" t="s">
        <v>118</v>
      </c>
      <c r="D4" s="82" t="s">
        <v>118</v>
      </c>
      <c r="E4" s="74" t="s">
        <v>118</v>
      </c>
      <c r="F4" s="74" t="s">
        <v>118</v>
      </c>
    </row>
    <row r="5" spans="1:6" ht="27" hidden="1" customHeight="1" x14ac:dyDescent="0.35">
      <c r="A5" s="61" t="s">
        <v>343</v>
      </c>
      <c r="B5" s="75"/>
      <c r="C5" s="83" t="s">
        <v>596</v>
      </c>
      <c r="D5" s="67" t="s">
        <v>597</v>
      </c>
      <c r="E5" s="67" t="s">
        <v>598</v>
      </c>
      <c r="F5" s="67" t="s">
        <v>599</v>
      </c>
    </row>
    <row r="6" spans="1:6" ht="27" hidden="1" customHeight="1" x14ac:dyDescent="0.35">
      <c r="A6" s="61" t="s">
        <v>133</v>
      </c>
      <c r="B6" s="75"/>
      <c r="C6" s="81" t="s">
        <v>104</v>
      </c>
      <c r="D6" s="84" t="s">
        <v>240</v>
      </c>
      <c r="E6" s="74" t="s">
        <v>104</v>
      </c>
      <c r="F6" s="74" t="s">
        <v>104</v>
      </c>
    </row>
    <row r="7" spans="1:6" ht="27" hidden="1" customHeight="1" x14ac:dyDescent="0.35">
      <c r="A7" s="61" t="s">
        <v>134</v>
      </c>
      <c r="B7" s="75"/>
      <c r="C7" s="81" t="s">
        <v>136</v>
      </c>
      <c r="D7" s="82" t="s">
        <v>138</v>
      </c>
      <c r="E7" s="74" t="s">
        <v>140</v>
      </c>
      <c r="F7" s="74" t="s">
        <v>140</v>
      </c>
    </row>
    <row r="8" spans="1:6" ht="27" hidden="1" customHeight="1" x14ac:dyDescent="0.35">
      <c r="A8" s="61" t="s">
        <v>135</v>
      </c>
      <c r="B8" s="75"/>
      <c r="C8" s="81">
        <v>20</v>
      </c>
      <c r="D8" s="85" t="s">
        <v>104</v>
      </c>
      <c r="E8" s="74" t="s">
        <v>241</v>
      </c>
      <c r="F8" s="74" t="s">
        <v>241</v>
      </c>
    </row>
    <row r="9" spans="1:6" ht="27" hidden="1" customHeight="1" x14ac:dyDescent="0.35">
      <c r="A9" s="61" t="s">
        <v>344</v>
      </c>
      <c r="B9" s="75"/>
      <c r="C9" s="83"/>
      <c r="D9" s="74"/>
      <c r="E9" s="74"/>
      <c r="F9" s="74"/>
    </row>
    <row r="10" spans="1:6" ht="35.1" hidden="1" customHeight="1" x14ac:dyDescent="0.35">
      <c r="A10" s="38" t="s">
        <v>698</v>
      </c>
      <c r="B10" s="43"/>
      <c r="C10" s="76" t="s">
        <v>732</v>
      </c>
      <c r="D10" s="78" t="s">
        <v>735</v>
      </c>
      <c r="E10" s="78" t="s">
        <v>733</v>
      </c>
      <c r="F10" s="78" t="s">
        <v>734</v>
      </c>
    </row>
    <row r="11" spans="1:6" ht="13.9" x14ac:dyDescent="0.35">
      <c r="A11" s="54"/>
      <c r="B11" s="54"/>
      <c r="C11" s="34">
        <f>Cover!$C$2</f>
        <v>0</v>
      </c>
      <c r="D11" s="53"/>
      <c r="E11" s="53"/>
      <c r="F11" s="53"/>
    </row>
    <row r="12" spans="1:6" ht="39.4" x14ac:dyDescent="0.4">
      <c r="A12" s="6" t="s">
        <v>131</v>
      </c>
      <c r="B12" s="6"/>
      <c r="C12" s="165" t="s">
        <v>121</v>
      </c>
      <c r="D12" s="166" t="s">
        <v>279</v>
      </c>
      <c r="E12" s="166" t="s">
        <v>60</v>
      </c>
      <c r="F12" s="166" t="s">
        <v>64</v>
      </c>
    </row>
    <row r="13" spans="1:6" ht="12.75" customHeight="1" x14ac:dyDescent="0.35">
      <c r="A13" s="158" t="s">
        <v>132</v>
      </c>
      <c r="B13" s="158"/>
      <c r="C13" s="156"/>
      <c r="D13" s="157"/>
      <c r="E13" s="186"/>
      <c r="F13" s="186"/>
    </row>
    <row r="14" spans="1:6" ht="12.75" customHeight="1" x14ac:dyDescent="0.35">
      <c r="A14" s="218"/>
      <c r="B14" s="218"/>
      <c r="C14" s="156"/>
      <c r="D14" s="157"/>
      <c r="E14" s="186"/>
      <c r="F14" s="186"/>
    </row>
    <row r="15" spans="1:6" ht="12.75" customHeight="1" x14ac:dyDescent="0.35">
      <c r="A15" s="218"/>
      <c r="B15" s="218"/>
      <c r="C15" s="156"/>
      <c r="D15" s="157"/>
      <c r="E15" s="186"/>
      <c r="F15" s="186"/>
    </row>
    <row r="16" spans="1:6" ht="12.75" customHeight="1" x14ac:dyDescent="0.35">
      <c r="A16" s="218"/>
      <c r="B16" s="218"/>
      <c r="C16" s="156"/>
      <c r="D16" s="157"/>
      <c r="E16" s="186"/>
      <c r="F16" s="186"/>
    </row>
    <row r="17" spans="1:6" ht="12.75" customHeight="1" x14ac:dyDescent="0.35">
      <c r="A17" s="218"/>
      <c r="B17" s="218"/>
      <c r="C17" s="156"/>
      <c r="D17" s="157"/>
      <c r="E17" s="186"/>
      <c r="F17" s="186"/>
    </row>
    <row r="18" spans="1:6" ht="12.75" customHeight="1" x14ac:dyDescent="0.35">
      <c r="A18" s="218"/>
      <c r="B18" s="218"/>
      <c r="C18" s="156"/>
      <c r="D18" s="157"/>
      <c r="E18" s="186"/>
      <c r="F18" s="186"/>
    </row>
    <row r="19" spans="1:6" ht="12.75" customHeight="1" x14ac:dyDescent="0.35">
      <c r="A19" s="218"/>
      <c r="B19" s="218"/>
      <c r="C19" s="156"/>
      <c r="D19" s="157"/>
      <c r="E19" s="186"/>
      <c r="F19" s="186"/>
    </row>
    <row r="20" spans="1:6" ht="12.75" customHeight="1" x14ac:dyDescent="0.35">
      <c r="A20" s="218"/>
      <c r="B20" s="218"/>
      <c r="C20" s="214"/>
      <c r="D20" s="157"/>
      <c r="E20" s="186"/>
      <c r="F20" s="186"/>
    </row>
    <row r="21" spans="1:6" ht="12.75" customHeight="1" x14ac:dyDescent="0.35">
      <c r="A21" s="218"/>
      <c r="B21" s="218"/>
      <c r="C21" s="214"/>
      <c r="D21" s="157"/>
      <c r="E21" s="186"/>
      <c r="F21" s="186"/>
    </row>
    <row r="22" spans="1:6" ht="12.75" customHeight="1" x14ac:dyDescent="0.35">
      <c r="A22" s="218"/>
      <c r="B22" s="218"/>
      <c r="C22" s="214"/>
      <c r="D22" s="157"/>
      <c r="E22" s="186"/>
      <c r="F22" s="186"/>
    </row>
    <row r="23" spans="1:6" ht="12.75" customHeight="1" x14ac:dyDescent="0.35">
      <c r="A23" s="218"/>
      <c r="B23" s="218"/>
      <c r="C23" s="214"/>
      <c r="D23" s="157"/>
      <c r="E23" s="186"/>
      <c r="F23" s="186"/>
    </row>
    <row r="24" spans="1:6" ht="12.75" customHeight="1" x14ac:dyDescent="0.35">
      <c r="A24" s="218"/>
      <c r="B24" s="218"/>
      <c r="C24" s="214"/>
      <c r="D24" s="157"/>
      <c r="E24" s="186"/>
      <c r="F24" s="186"/>
    </row>
    <row r="25" spans="1:6" ht="12.75" customHeight="1" x14ac:dyDescent="0.35">
      <c r="A25" s="218"/>
      <c r="B25" s="218"/>
      <c r="C25" s="214"/>
      <c r="D25" s="157"/>
      <c r="E25" s="186"/>
      <c r="F25" s="186"/>
    </row>
    <row r="26" spans="1:6" ht="12.75" customHeight="1" x14ac:dyDescent="0.35">
      <c r="A26" s="218"/>
      <c r="B26" s="218"/>
      <c r="C26" s="214"/>
      <c r="D26" s="157"/>
      <c r="E26" s="186"/>
      <c r="F26" s="186"/>
    </row>
    <row r="27" spans="1:6" ht="12.75" customHeight="1" x14ac:dyDescent="0.35">
      <c r="A27" s="218"/>
      <c r="B27" s="218"/>
      <c r="C27" s="214"/>
      <c r="D27" s="157"/>
      <c r="E27" s="186"/>
      <c r="F27" s="186"/>
    </row>
    <row r="28" spans="1:6" ht="12.75" customHeight="1" x14ac:dyDescent="0.35">
      <c r="A28" s="218"/>
      <c r="B28" s="218"/>
      <c r="C28" s="214"/>
      <c r="D28" s="157"/>
      <c r="E28" s="186"/>
      <c r="F28" s="186"/>
    </row>
    <row r="29" spans="1:6" ht="12.75" customHeight="1" x14ac:dyDescent="0.35">
      <c r="A29" s="218"/>
      <c r="B29" s="218"/>
      <c r="C29" s="214"/>
      <c r="D29" s="157"/>
      <c r="E29" s="186"/>
      <c r="F29" s="186"/>
    </row>
    <row r="30" spans="1:6" ht="12.75" customHeight="1" x14ac:dyDescent="0.35">
      <c r="A30" s="218"/>
      <c r="B30" s="218"/>
      <c r="C30" s="214"/>
      <c r="D30" s="157"/>
      <c r="E30" s="186"/>
      <c r="F30" s="186"/>
    </row>
    <row r="31" spans="1:6" ht="12.75" customHeight="1" x14ac:dyDescent="0.35">
      <c r="A31" s="218"/>
      <c r="B31" s="218"/>
      <c r="C31" s="214"/>
      <c r="D31" s="157"/>
      <c r="E31" s="186"/>
      <c r="F31" s="186"/>
    </row>
    <row r="32" spans="1:6" ht="12.75" customHeight="1" x14ac:dyDescent="0.35">
      <c r="A32" s="218"/>
      <c r="B32" s="218"/>
      <c r="C32" s="214"/>
      <c r="D32" s="157"/>
      <c r="E32" s="186"/>
      <c r="F32" s="186"/>
    </row>
    <row r="33" spans="1:6" ht="12.75" customHeight="1" x14ac:dyDescent="0.35">
      <c r="A33" s="218"/>
      <c r="B33" s="218"/>
      <c r="C33" s="214"/>
      <c r="D33" s="157"/>
      <c r="E33" s="186"/>
      <c r="F33" s="186"/>
    </row>
    <row r="34" spans="1:6" ht="12.75" customHeight="1" x14ac:dyDescent="0.35">
      <c r="A34" s="218"/>
      <c r="B34" s="218"/>
      <c r="C34" s="214"/>
      <c r="D34" s="157"/>
      <c r="E34" s="186"/>
      <c r="F34" s="186"/>
    </row>
    <row r="35" spans="1:6" ht="12.75" customHeight="1" x14ac:dyDescent="0.35">
      <c r="A35" s="218"/>
      <c r="B35" s="218"/>
      <c r="C35" s="214"/>
      <c r="D35" s="157"/>
      <c r="E35" s="186"/>
      <c r="F35" s="186"/>
    </row>
    <row r="36" spans="1:6" ht="12.75" customHeight="1" x14ac:dyDescent="0.35">
      <c r="A36" s="218"/>
      <c r="B36" s="218"/>
      <c r="C36" s="214"/>
      <c r="D36" s="157"/>
      <c r="E36" s="186"/>
      <c r="F36" s="186"/>
    </row>
    <row r="37" spans="1:6" ht="12.75" customHeight="1" x14ac:dyDescent="0.35">
      <c r="A37" s="218"/>
      <c r="B37" s="218"/>
      <c r="C37" s="214"/>
      <c r="D37" s="157"/>
      <c r="E37" s="186"/>
      <c r="F37" s="186"/>
    </row>
    <row r="38" spans="1:6" ht="12.75" customHeight="1" x14ac:dyDescent="0.35">
      <c r="A38" s="218"/>
      <c r="B38" s="218"/>
      <c r="C38" s="214"/>
      <c r="D38" s="157"/>
      <c r="E38" s="186"/>
      <c r="F38" s="186"/>
    </row>
    <row r="39" spans="1:6" ht="12.75" customHeight="1" x14ac:dyDescent="0.35">
      <c r="A39" s="218"/>
      <c r="B39" s="218"/>
      <c r="C39" s="214"/>
      <c r="D39" s="157"/>
      <c r="E39" s="186"/>
      <c r="F39" s="186"/>
    </row>
    <row r="40" spans="1:6" ht="12.75" customHeight="1" x14ac:dyDescent="0.35">
      <c r="A40" s="218"/>
      <c r="B40" s="218"/>
      <c r="C40" s="214"/>
      <c r="D40" s="157"/>
      <c r="E40" s="186"/>
      <c r="F40" s="186"/>
    </row>
    <row r="41" spans="1:6" ht="12.75" customHeight="1" x14ac:dyDescent="0.35">
      <c r="A41" s="218"/>
      <c r="B41" s="218"/>
      <c r="C41" s="214"/>
      <c r="D41" s="157"/>
      <c r="E41" s="186"/>
      <c r="F41" s="186"/>
    </row>
    <row r="42" spans="1:6" ht="12.75" customHeight="1" x14ac:dyDescent="0.35">
      <c r="A42" s="218"/>
      <c r="B42" s="218"/>
      <c r="C42" s="214"/>
      <c r="D42" s="157"/>
      <c r="E42" s="186"/>
      <c r="F42" s="186"/>
    </row>
    <row r="43" spans="1:6" ht="12.75" customHeight="1" x14ac:dyDescent="0.35">
      <c r="A43" s="218"/>
      <c r="B43" s="218"/>
      <c r="C43" s="214"/>
      <c r="D43" s="157"/>
      <c r="E43" s="186"/>
      <c r="F43" s="186"/>
    </row>
    <row r="44" spans="1:6" ht="12.75" customHeight="1" x14ac:dyDescent="0.35">
      <c r="A44" s="218"/>
      <c r="B44" s="218"/>
      <c r="C44" s="214"/>
      <c r="D44" s="157"/>
      <c r="E44" s="186"/>
      <c r="F44" s="186"/>
    </row>
    <row r="45" spans="1:6" ht="12.75" customHeight="1" x14ac:dyDescent="0.35">
      <c r="A45" s="218"/>
      <c r="B45" s="218"/>
      <c r="C45" s="214"/>
      <c r="D45" s="157"/>
      <c r="E45" s="186"/>
      <c r="F45" s="186"/>
    </row>
    <row r="46" spans="1:6" ht="12.75" customHeight="1" x14ac:dyDescent="0.35">
      <c r="A46" s="218"/>
      <c r="B46" s="218"/>
      <c r="C46" s="214"/>
      <c r="D46" s="157"/>
      <c r="E46" s="186"/>
      <c r="F46" s="186"/>
    </row>
    <row r="47" spans="1:6" ht="12.75" customHeight="1" x14ac:dyDescent="0.35">
      <c r="A47" s="218"/>
      <c r="B47" s="218"/>
      <c r="C47" s="214"/>
      <c r="D47" s="157"/>
      <c r="E47" s="186"/>
      <c r="F47" s="186"/>
    </row>
    <row r="48" spans="1:6" ht="12.75" customHeight="1" x14ac:dyDescent="0.35">
      <c r="A48" s="218"/>
      <c r="B48" s="218"/>
      <c r="C48" s="214"/>
      <c r="D48" s="157"/>
      <c r="E48" s="186"/>
      <c r="F48" s="186"/>
    </row>
    <row r="49" spans="1:6" ht="12.75" customHeight="1" x14ac:dyDescent="0.35">
      <c r="A49" s="218"/>
      <c r="B49" s="218"/>
      <c r="C49" s="214"/>
      <c r="D49" s="157"/>
      <c r="E49" s="186"/>
      <c r="F49" s="186"/>
    </row>
    <row r="50" spans="1:6" ht="12.75" customHeight="1" x14ac:dyDescent="0.35">
      <c r="A50" s="218"/>
      <c r="B50" s="218"/>
      <c r="C50" s="214"/>
      <c r="D50" s="157"/>
      <c r="E50" s="186"/>
      <c r="F50" s="186"/>
    </row>
    <row r="51" spans="1:6" ht="12.75" customHeight="1" x14ac:dyDescent="0.35">
      <c r="A51" s="218"/>
      <c r="B51" s="218"/>
      <c r="C51" s="214"/>
      <c r="D51" s="157"/>
      <c r="E51" s="186"/>
      <c r="F51" s="186"/>
    </row>
    <row r="52" spans="1:6" ht="12.75" customHeight="1" x14ac:dyDescent="0.35">
      <c r="A52" s="218"/>
      <c r="B52" s="218"/>
      <c r="C52" s="214"/>
      <c r="D52" s="157"/>
      <c r="E52" s="186"/>
      <c r="F52" s="186"/>
    </row>
    <row r="53" spans="1:6" ht="12.75" customHeight="1" x14ac:dyDescent="0.35">
      <c r="A53" s="218"/>
      <c r="B53" s="218"/>
      <c r="C53" s="214"/>
      <c r="D53" s="157"/>
      <c r="E53" s="186"/>
      <c r="F53" s="186"/>
    </row>
    <row r="54" spans="1:6" ht="12.75" customHeight="1" x14ac:dyDescent="0.35">
      <c r="A54" s="218"/>
      <c r="B54" s="218"/>
      <c r="C54" s="214"/>
      <c r="D54" s="157"/>
      <c r="E54" s="186"/>
      <c r="F54" s="186"/>
    </row>
    <row r="55" spans="1:6" ht="12.75" customHeight="1" x14ac:dyDescent="0.35">
      <c r="A55" s="218"/>
      <c r="B55" s="218"/>
      <c r="C55" s="214"/>
      <c r="D55" s="157"/>
      <c r="E55" s="186"/>
      <c r="F55" s="186"/>
    </row>
    <row r="56" spans="1:6" ht="12.75" customHeight="1" x14ac:dyDescent="0.35">
      <c r="A56" s="218"/>
      <c r="B56" s="218"/>
      <c r="C56" s="214"/>
      <c r="D56" s="157"/>
      <c r="E56" s="186"/>
      <c r="F56" s="186"/>
    </row>
    <row r="57" spans="1:6" ht="12.75" customHeight="1" x14ac:dyDescent="0.35">
      <c r="A57" s="218"/>
      <c r="B57" s="218"/>
      <c r="C57" s="214"/>
      <c r="D57" s="157"/>
      <c r="E57" s="186"/>
      <c r="F57" s="186"/>
    </row>
    <row r="58" spans="1:6" ht="12.75" customHeight="1" x14ac:dyDescent="0.35">
      <c r="A58" s="218"/>
      <c r="B58" s="218"/>
      <c r="C58" s="214"/>
      <c r="D58" s="157"/>
      <c r="E58" s="186"/>
      <c r="F58" s="186"/>
    </row>
    <row r="59" spans="1:6" ht="12.75" customHeight="1" x14ac:dyDescent="0.35">
      <c r="A59" s="218"/>
      <c r="B59" s="218"/>
      <c r="C59" s="214"/>
      <c r="D59" s="157"/>
      <c r="E59" s="186"/>
      <c r="F59" s="186"/>
    </row>
    <row r="60" spans="1:6" ht="12.75" customHeight="1" x14ac:dyDescent="0.35">
      <c r="A60" s="218"/>
      <c r="B60" s="218"/>
      <c r="C60" s="214"/>
      <c r="D60" s="157"/>
      <c r="E60" s="186"/>
      <c r="F60" s="186"/>
    </row>
    <row r="61" spans="1:6" ht="12.75" customHeight="1" x14ac:dyDescent="0.35">
      <c r="A61" s="218"/>
      <c r="B61" s="218"/>
      <c r="C61" s="214"/>
      <c r="D61" s="157"/>
      <c r="E61" s="186"/>
      <c r="F61" s="186"/>
    </row>
    <row r="62" spans="1:6" ht="12.75" customHeight="1" x14ac:dyDescent="0.35">
      <c r="A62" s="218"/>
      <c r="B62" s="218"/>
      <c r="C62" s="214"/>
      <c r="D62" s="157"/>
      <c r="E62" s="186"/>
      <c r="F62" s="186"/>
    </row>
    <row r="63" spans="1:6" ht="12.75" customHeight="1" x14ac:dyDescent="0.35">
      <c r="A63" s="218"/>
      <c r="B63" s="218"/>
      <c r="C63" s="214"/>
      <c r="D63" s="157"/>
      <c r="E63" s="186"/>
      <c r="F63" s="186"/>
    </row>
    <row r="64" spans="1:6" ht="12.75" customHeight="1" x14ac:dyDescent="0.35">
      <c r="A64" s="218"/>
      <c r="B64" s="218"/>
      <c r="C64" s="214"/>
      <c r="D64" s="157"/>
      <c r="E64" s="186"/>
      <c r="F64" s="186"/>
    </row>
    <row r="65" spans="1:6" ht="12.75" customHeight="1" x14ac:dyDescent="0.35">
      <c r="A65" s="218"/>
      <c r="B65" s="218"/>
      <c r="C65" s="214"/>
      <c r="D65" s="157"/>
      <c r="E65" s="186"/>
      <c r="F65" s="186"/>
    </row>
    <row r="66" spans="1:6" ht="12.75" customHeight="1" x14ac:dyDescent="0.35">
      <c r="A66" s="218"/>
      <c r="B66" s="218"/>
      <c r="C66" s="214"/>
      <c r="D66" s="157"/>
      <c r="E66" s="186"/>
      <c r="F66" s="186"/>
    </row>
    <row r="67" spans="1:6" ht="12.75" customHeight="1" x14ac:dyDescent="0.35">
      <c r="A67" s="218"/>
      <c r="B67" s="218"/>
      <c r="C67" s="214"/>
      <c r="D67" s="157"/>
      <c r="E67" s="186"/>
      <c r="F67" s="186"/>
    </row>
    <row r="68" spans="1:6" ht="12.75" customHeight="1" x14ac:dyDescent="0.35">
      <c r="A68" s="218"/>
      <c r="B68" s="218"/>
      <c r="C68" s="214"/>
      <c r="D68" s="157"/>
      <c r="E68" s="186"/>
      <c r="F68" s="186"/>
    </row>
    <row r="69" spans="1:6" ht="12.75" customHeight="1" x14ac:dyDescent="0.35">
      <c r="A69" s="218"/>
      <c r="B69" s="218"/>
      <c r="C69" s="214"/>
      <c r="D69" s="157"/>
      <c r="E69" s="186"/>
      <c r="F69" s="186"/>
    </row>
    <row r="70" spans="1:6" ht="12.75" customHeight="1" x14ac:dyDescent="0.35">
      <c r="A70" s="218"/>
      <c r="B70" s="218"/>
      <c r="C70" s="214"/>
      <c r="D70" s="157"/>
      <c r="E70" s="186"/>
      <c r="F70" s="186"/>
    </row>
    <row r="71" spans="1:6" ht="12.75" customHeight="1" x14ac:dyDescent="0.35">
      <c r="A71" s="218"/>
      <c r="B71" s="218"/>
      <c r="C71" s="214"/>
      <c r="D71" s="157"/>
      <c r="E71" s="186"/>
      <c r="F71" s="186"/>
    </row>
    <row r="72" spans="1:6" ht="12.75" customHeight="1" x14ac:dyDescent="0.35">
      <c r="A72" s="218"/>
      <c r="B72" s="218"/>
      <c r="C72" s="214"/>
      <c r="D72" s="157"/>
      <c r="E72" s="186"/>
      <c r="F72" s="186"/>
    </row>
    <row r="73" spans="1:6" ht="12.75" customHeight="1" x14ac:dyDescent="0.35">
      <c r="A73" s="218"/>
      <c r="B73" s="218"/>
      <c r="C73" s="214"/>
      <c r="D73" s="157"/>
      <c r="E73" s="186"/>
      <c r="F73" s="186"/>
    </row>
    <row r="74" spans="1:6" ht="12.75" customHeight="1" x14ac:dyDescent="0.35">
      <c r="A74" s="218"/>
      <c r="B74" s="218"/>
      <c r="C74" s="214"/>
      <c r="D74" s="157"/>
      <c r="E74" s="186"/>
      <c r="F74" s="186"/>
    </row>
    <row r="75" spans="1:6" ht="12.75" customHeight="1" x14ac:dyDescent="0.35">
      <c r="A75" s="218"/>
      <c r="B75" s="218"/>
      <c r="C75" s="214"/>
      <c r="D75" s="157"/>
      <c r="E75" s="186"/>
      <c r="F75" s="186"/>
    </row>
    <row r="76" spans="1:6" ht="12.75" customHeight="1" x14ac:dyDescent="0.35">
      <c r="A76" s="218"/>
      <c r="B76" s="218"/>
      <c r="C76" s="214"/>
      <c r="D76" s="157"/>
      <c r="E76" s="186"/>
      <c r="F76" s="186"/>
    </row>
    <row r="77" spans="1:6" ht="12.75" customHeight="1" x14ac:dyDescent="0.35">
      <c r="A77" s="218"/>
      <c r="B77" s="218"/>
      <c r="C77" s="214"/>
      <c r="D77" s="157"/>
      <c r="E77" s="186"/>
      <c r="F77" s="186"/>
    </row>
    <row r="78" spans="1:6" ht="12.75" customHeight="1" x14ac:dyDescent="0.35">
      <c r="A78" s="218"/>
      <c r="B78" s="218"/>
      <c r="C78" s="214"/>
      <c r="D78" s="157"/>
      <c r="E78" s="186"/>
      <c r="F78" s="186"/>
    </row>
    <row r="79" spans="1:6" ht="12.75" customHeight="1" x14ac:dyDescent="0.35">
      <c r="A79" s="218"/>
      <c r="B79" s="218"/>
      <c r="C79" s="214"/>
      <c r="D79" s="157"/>
      <c r="E79" s="186"/>
      <c r="F79" s="186"/>
    </row>
    <row r="80" spans="1:6" ht="12.75" customHeight="1" x14ac:dyDescent="0.35">
      <c r="A80" s="218"/>
      <c r="B80" s="218"/>
      <c r="C80" s="214"/>
      <c r="D80" s="157"/>
      <c r="E80" s="186"/>
      <c r="F80" s="186"/>
    </row>
    <row r="81" spans="1:6" ht="12.75" customHeight="1" x14ac:dyDescent="0.35">
      <c r="A81" s="218"/>
      <c r="B81" s="218"/>
      <c r="C81" s="214"/>
      <c r="D81" s="157"/>
      <c r="E81" s="186"/>
      <c r="F81" s="186"/>
    </row>
    <row r="82" spans="1:6" ht="12.75" customHeight="1" x14ac:dyDescent="0.35">
      <c r="A82" s="218"/>
      <c r="B82" s="218"/>
      <c r="C82" s="214"/>
      <c r="D82" s="157"/>
      <c r="E82" s="186"/>
      <c r="F82" s="186"/>
    </row>
    <row r="83" spans="1:6" ht="12.75" customHeight="1" x14ac:dyDescent="0.35">
      <c r="A83" s="218"/>
      <c r="B83" s="218"/>
      <c r="C83" s="214"/>
      <c r="D83" s="157"/>
      <c r="E83" s="186"/>
      <c r="F83" s="186"/>
    </row>
    <row r="84" spans="1:6" ht="12.75" customHeight="1" x14ac:dyDescent="0.35">
      <c r="A84" s="218"/>
      <c r="B84" s="218"/>
      <c r="C84" s="214"/>
      <c r="D84" s="157"/>
      <c r="E84" s="186"/>
      <c r="F84" s="186"/>
    </row>
    <row r="85" spans="1:6" ht="12.75" customHeight="1" x14ac:dyDescent="0.35">
      <c r="A85" s="218"/>
      <c r="B85" s="218"/>
      <c r="C85" s="214"/>
      <c r="D85" s="157"/>
      <c r="E85" s="186"/>
      <c r="F85" s="186"/>
    </row>
    <row r="86" spans="1:6" ht="12.75" customHeight="1" x14ac:dyDescent="0.35">
      <c r="A86" s="218"/>
      <c r="B86" s="218"/>
      <c r="C86" s="214"/>
      <c r="D86" s="157"/>
      <c r="E86" s="186"/>
      <c r="F86" s="186"/>
    </row>
    <row r="87" spans="1:6" ht="12.75" customHeight="1" x14ac:dyDescent="0.35">
      <c r="A87" s="218"/>
      <c r="B87" s="218"/>
      <c r="C87" s="214"/>
      <c r="D87" s="157"/>
      <c r="E87" s="186"/>
      <c r="F87" s="186"/>
    </row>
    <row r="88" spans="1:6" ht="12.75" customHeight="1" x14ac:dyDescent="0.35">
      <c r="A88" s="218"/>
      <c r="B88" s="218"/>
      <c r="C88" s="214"/>
      <c r="D88" s="157"/>
      <c r="E88" s="186"/>
      <c r="F88" s="186"/>
    </row>
    <row r="89" spans="1:6" ht="12.75" customHeight="1" x14ac:dyDescent="0.35">
      <c r="A89" s="218"/>
      <c r="B89" s="218"/>
      <c r="C89" s="214"/>
      <c r="D89" s="157"/>
      <c r="E89" s="186"/>
      <c r="F89" s="186"/>
    </row>
    <row r="90" spans="1:6" ht="12.75" customHeight="1" x14ac:dyDescent="0.35">
      <c r="A90" s="218"/>
      <c r="B90" s="218"/>
      <c r="C90" s="214"/>
      <c r="D90" s="157"/>
      <c r="E90" s="186"/>
      <c r="F90" s="186"/>
    </row>
    <row r="91" spans="1:6" ht="12.75" customHeight="1" x14ac:dyDescent="0.35">
      <c r="A91" s="218"/>
      <c r="B91" s="218"/>
      <c r="C91" s="214"/>
      <c r="D91" s="157"/>
      <c r="E91" s="186"/>
      <c r="F91" s="186"/>
    </row>
    <row r="92" spans="1:6" ht="12.75" customHeight="1" x14ac:dyDescent="0.35">
      <c r="A92" s="218"/>
      <c r="B92" s="218"/>
      <c r="C92" s="214"/>
      <c r="D92" s="157"/>
      <c r="E92" s="186"/>
      <c r="F92" s="186"/>
    </row>
    <row r="93" spans="1:6" ht="12.75" customHeight="1" x14ac:dyDescent="0.35">
      <c r="A93" s="218"/>
      <c r="B93" s="218"/>
      <c r="C93" s="214"/>
      <c r="D93" s="157"/>
      <c r="E93" s="186"/>
      <c r="F93" s="186"/>
    </row>
    <row r="94" spans="1:6" ht="12.75" customHeight="1" x14ac:dyDescent="0.35">
      <c r="A94" s="218"/>
      <c r="B94" s="218"/>
      <c r="C94" s="214"/>
      <c r="D94" s="157"/>
      <c r="E94" s="186"/>
      <c r="F94" s="186"/>
    </row>
    <row r="95" spans="1:6" ht="12.75" customHeight="1" x14ac:dyDescent="0.35">
      <c r="A95" s="218"/>
      <c r="B95" s="218"/>
      <c r="C95" s="214"/>
      <c r="D95" s="157"/>
      <c r="E95" s="186"/>
      <c r="F95" s="186"/>
    </row>
    <row r="96" spans="1:6" ht="12.75" customHeight="1" x14ac:dyDescent="0.35">
      <c r="A96" s="218"/>
      <c r="B96" s="218"/>
      <c r="C96" s="214"/>
      <c r="D96" s="157"/>
      <c r="E96" s="186"/>
      <c r="F96" s="186"/>
    </row>
    <row r="97" spans="1:6" ht="12.75" customHeight="1" x14ac:dyDescent="0.35">
      <c r="A97" s="218"/>
      <c r="B97" s="218"/>
      <c r="C97" s="214"/>
      <c r="D97" s="157"/>
      <c r="E97" s="186"/>
      <c r="F97" s="186"/>
    </row>
    <row r="98" spans="1:6" ht="12.75" customHeight="1" x14ac:dyDescent="0.35">
      <c r="A98" s="218"/>
      <c r="B98" s="218"/>
      <c r="C98" s="214"/>
      <c r="D98" s="157"/>
      <c r="E98" s="186"/>
      <c r="F98" s="186"/>
    </row>
    <row r="99" spans="1:6" ht="12.75" customHeight="1" x14ac:dyDescent="0.35">
      <c r="A99" s="218"/>
      <c r="B99" s="218"/>
      <c r="C99" s="214"/>
      <c r="D99" s="157"/>
      <c r="E99" s="186"/>
      <c r="F99" s="186"/>
    </row>
    <row r="100" spans="1:6" ht="12.75" customHeight="1" x14ac:dyDescent="0.35">
      <c r="A100" s="218"/>
      <c r="B100" s="218"/>
      <c r="C100" s="214"/>
      <c r="D100" s="157"/>
      <c r="E100" s="186"/>
      <c r="F100" s="186"/>
    </row>
    <row r="101" spans="1:6" ht="12.75" customHeight="1" x14ac:dyDescent="0.35">
      <c r="A101" s="218"/>
      <c r="B101" s="218"/>
      <c r="C101" s="214"/>
      <c r="D101" s="157"/>
      <c r="E101" s="186"/>
      <c r="F101" s="186"/>
    </row>
    <row r="102" spans="1:6" ht="12.75" customHeight="1" x14ac:dyDescent="0.35">
      <c r="A102" s="218"/>
      <c r="B102" s="218"/>
      <c r="C102" s="214"/>
      <c r="D102" s="157"/>
      <c r="E102" s="186"/>
      <c r="F102" s="186"/>
    </row>
    <row r="103" spans="1:6" ht="12.75" customHeight="1" x14ac:dyDescent="0.35">
      <c r="A103" s="218"/>
      <c r="B103" s="218"/>
      <c r="C103" s="214"/>
      <c r="D103" s="157"/>
      <c r="E103" s="186"/>
      <c r="F103" s="186"/>
    </row>
    <row r="104" spans="1:6" ht="12.75" customHeight="1" x14ac:dyDescent="0.35">
      <c r="A104" s="218"/>
      <c r="B104" s="218"/>
      <c r="C104" s="214"/>
      <c r="D104" s="157"/>
      <c r="E104" s="186"/>
      <c r="F104" s="186"/>
    </row>
    <row r="105" spans="1:6" ht="12.75" customHeight="1" x14ac:dyDescent="0.35">
      <c r="A105" s="218"/>
      <c r="B105" s="218"/>
      <c r="C105" s="214"/>
      <c r="D105" s="157"/>
      <c r="E105" s="186"/>
      <c r="F105" s="186"/>
    </row>
    <row r="106" spans="1:6" ht="12.75" customHeight="1" x14ac:dyDescent="0.35">
      <c r="A106" s="218"/>
      <c r="B106" s="218"/>
      <c r="C106" s="214"/>
      <c r="D106" s="157"/>
      <c r="E106" s="186"/>
      <c r="F106" s="186"/>
    </row>
    <row r="107" spans="1:6" ht="12.75" customHeight="1" x14ac:dyDescent="0.35">
      <c r="A107" s="218"/>
      <c r="B107" s="218"/>
      <c r="C107" s="214"/>
      <c r="D107" s="157"/>
      <c r="E107" s="186"/>
      <c r="F107" s="186"/>
    </row>
    <row r="108" spans="1:6" ht="12.75" customHeight="1" x14ac:dyDescent="0.35">
      <c r="A108" s="218"/>
      <c r="B108" s="218"/>
      <c r="C108" s="214"/>
      <c r="D108" s="157"/>
      <c r="E108" s="186"/>
      <c r="F108" s="186"/>
    </row>
    <row r="109" spans="1:6" ht="12.75" customHeight="1" x14ac:dyDescent="0.35">
      <c r="A109" s="218"/>
      <c r="B109" s="218"/>
      <c r="C109" s="214"/>
      <c r="D109" s="157"/>
      <c r="E109" s="186"/>
      <c r="F109" s="186"/>
    </row>
    <row r="110" spans="1:6" ht="12.75" customHeight="1" x14ac:dyDescent="0.35">
      <c r="A110" s="218"/>
      <c r="B110" s="218"/>
      <c r="C110" s="214"/>
      <c r="D110" s="157"/>
      <c r="E110" s="186"/>
      <c r="F110" s="186"/>
    </row>
    <row r="111" spans="1:6" ht="12.75" customHeight="1" x14ac:dyDescent="0.35">
      <c r="A111" s="218"/>
      <c r="B111" s="218"/>
      <c r="C111" s="214"/>
      <c r="D111" s="157"/>
      <c r="E111" s="186"/>
      <c r="F111" s="186"/>
    </row>
    <row r="112" spans="1:6" ht="12.75" customHeight="1" x14ac:dyDescent="0.35">
      <c r="A112" s="218"/>
      <c r="B112" s="218"/>
      <c r="C112" s="214"/>
      <c r="D112" s="157"/>
      <c r="E112" s="186"/>
      <c r="F112" s="186"/>
    </row>
    <row r="113" spans="1:6" ht="12.75" customHeight="1" x14ac:dyDescent="0.35">
      <c r="A113" s="218"/>
      <c r="B113" s="218"/>
      <c r="C113" s="214"/>
      <c r="D113" s="157"/>
      <c r="E113" s="186"/>
      <c r="F113" s="186"/>
    </row>
    <row r="114" spans="1:6" ht="12.75" customHeight="1" x14ac:dyDescent="0.35">
      <c r="A114" s="218"/>
      <c r="B114" s="218"/>
      <c r="C114" s="214"/>
      <c r="D114" s="157"/>
      <c r="E114" s="186"/>
      <c r="F114" s="186"/>
    </row>
    <row r="115" spans="1:6" ht="12.75" customHeight="1" x14ac:dyDescent="0.35">
      <c r="A115" s="218"/>
      <c r="B115" s="218"/>
      <c r="C115" s="214"/>
      <c r="D115" s="157"/>
      <c r="E115" s="186"/>
      <c r="F115" s="186"/>
    </row>
    <row r="116" spans="1:6" ht="12.75" customHeight="1" x14ac:dyDescent="0.35">
      <c r="A116" s="218"/>
      <c r="B116" s="218"/>
      <c r="C116" s="214"/>
      <c r="D116" s="157"/>
      <c r="E116" s="186"/>
      <c r="F116" s="186"/>
    </row>
    <row r="117" spans="1:6" ht="12.75" customHeight="1" x14ac:dyDescent="0.35">
      <c r="A117" s="218"/>
      <c r="B117" s="218"/>
      <c r="C117" s="214"/>
      <c r="D117" s="157"/>
      <c r="E117" s="186"/>
      <c r="F117" s="186"/>
    </row>
    <row r="118" spans="1:6" ht="12.75" customHeight="1" x14ac:dyDescent="0.35">
      <c r="A118" s="218"/>
      <c r="B118" s="218"/>
      <c r="C118" s="214"/>
      <c r="D118" s="157"/>
      <c r="E118" s="186"/>
      <c r="F118" s="186"/>
    </row>
    <row r="119" spans="1:6" ht="12.75" customHeight="1" x14ac:dyDescent="0.35">
      <c r="A119" s="218"/>
      <c r="B119" s="218"/>
      <c r="C119" s="214"/>
      <c r="D119" s="157"/>
      <c r="E119" s="186"/>
      <c r="F119" s="186"/>
    </row>
    <row r="120" spans="1:6" ht="12.75" customHeight="1" x14ac:dyDescent="0.35">
      <c r="A120" s="218"/>
      <c r="B120" s="218"/>
      <c r="C120" s="214"/>
      <c r="D120" s="157"/>
      <c r="E120" s="186"/>
      <c r="F120" s="186"/>
    </row>
    <row r="121" spans="1:6" ht="12.75" customHeight="1" x14ac:dyDescent="0.35">
      <c r="A121" s="218"/>
      <c r="B121" s="218"/>
      <c r="C121" s="214"/>
      <c r="D121" s="157"/>
      <c r="E121" s="186"/>
      <c r="F121" s="186"/>
    </row>
    <row r="122" spans="1:6" ht="12.75" customHeight="1" x14ac:dyDescent="0.35">
      <c r="A122" s="218"/>
      <c r="B122" s="218"/>
      <c r="C122" s="214"/>
      <c r="D122" s="157"/>
      <c r="E122" s="186"/>
      <c r="F122" s="186"/>
    </row>
    <row r="123" spans="1:6" ht="12.75" customHeight="1" x14ac:dyDescent="0.35">
      <c r="A123" s="218"/>
      <c r="B123" s="218"/>
      <c r="C123" s="214"/>
      <c r="D123" s="157"/>
      <c r="E123" s="186"/>
      <c r="F123" s="186"/>
    </row>
    <row r="124" spans="1:6" ht="12.75" customHeight="1" x14ac:dyDescent="0.35">
      <c r="A124" s="218"/>
      <c r="B124" s="218"/>
      <c r="C124" s="214"/>
      <c r="D124" s="157"/>
      <c r="E124" s="186"/>
      <c r="F124" s="186"/>
    </row>
    <row r="125" spans="1:6" ht="12.75" customHeight="1" x14ac:dyDescent="0.35">
      <c r="A125" s="218"/>
      <c r="B125" s="218"/>
      <c r="C125" s="214"/>
      <c r="D125" s="157"/>
      <c r="E125" s="186"/>
      <c r="F125" s="186"/>
    </row>
    <row r="126" spans="1:6" ht="12.75" customHeight="1" x14ac:dyDescent="0.35">
      <c r="A126" s="218"/>
      <c r="B126" s="218"/>
      <c r="C126" s="214"/>
      <c r="D126" s="157"/>
      <c r="E126" s="186"/>
      <c r="F126" s="186"/>
    </row>
    <row r="127" spans="1:6" ht="12.75" customHeight="1" x14ac:dyDescent="0.35">
      <c r="A127" s="218"/>
      <c r="B127" s="218"/>
      <c r="C127" s="214"/>
      <c r="D127" s="157"/>
      <c r="E127" s="186"/>
      <c r="F127" s="186"/>
    </row>
    <row r="128" spans="1:6" ht="12.75" customHeight="1" x14ac:dyDescent="0.35">
      <c r="A128" s="218"/>
      <c r="B128" s="218"/>
      <c r="C128" s="214"/>
      <c r="D128" s="157"/>
      <c r="E128" s="186"/>
      <c r="F128" s="186"/>
    </row>
    <row r="129" spans="1:6" ht="12.75" customHeight="1" x14ac:dyDescent="0.35">
      <c r="A129" s="218"/>
      <c r="B129" s="218"/>
      <c r="C129" s="214"/>
      <c r="D129" s="157"/>
      <c r="E129" s="186"/>
      <c r="F129" s="186"/>
    </row>
    <row r="130" spans="1:6" ht="12.75" customHeight="1" x14ac:dyDescent="0.35">
      <c r="A130" s="218"/>
      <c r="B130" s="218"/>
      <c r="C130" s="214"/>
      <c r="D130" s="157"/>
      <c r="E130" s="186"/>
      <c r="F130" s="186"/>
    </row>
    <row r="131" spans="1:6" ht="12.75" customHeight="1" x14ac:dyDescent="0.35">
      <c r="A131" s="218"/>
      <c r="B131" s="218"/>
      <c r="C131" s="214"/>
      <c r="D131" s="157"/>
      <c r="E131" s="186"/>
      <c r="F131" s="186"/>
    </row>
    <row r="132" spans="1:6" ht="12.75" customHeight="1" x14ac:dyDescent="0.35">
      <c r="A132" s="218"/>
      <c r="B132" s="218"/>
      <c r="C132" s="214"/>
      <c r="D132" s="157"/>
      <c r="E132" s="186"/>
      <c r="F132" s="186"/>
    </row>
    <row r="133" spans="1:6" ht="12.75" customHeight="1" x14ac:dyDescent="0.35">
      <c r="A133" s="218"/>
      <c r="B133" s="218"/>
      <c r="C133" s="214"/>
      <c r="D133" s="157"/>
      <c r="E133" s="186"/>
      <c r="F133" s="186"/>
    </row>
    <row r="134" spans="1:6" ht="12.75" customHeight="1" x14ac:dyDescent="0.35">
      <c r="A134" s="218"/>
      <c r="B134" s="218"/>
      <c r="C134" s="214"/>
      <c r="D134" s="157"/>
      <c r="E134" s="186"/>
      <c r="F134" s="186"/>
    </row>
    <row r="135" spans="1:6" ht="12.75" customHeight="1" x14ac:dyDescent="0.35">
      <c r="A135" s="218"/>
      <c r="B135" s="218"/>
      <c r="C135" s="214"/>
      <c r="D135" s="157"/>
      <c r="E135" s="186"/>
      <c r="F135" s="186"/>
    </row>
    <row r="136" spans="1:6" ht="12.75" customHeight="1" x14ac:dyDescent="0.35">
      <c r="A136" s="218"/>
      <c r="B136" s="218"/>
      <c r="C136" s="214"/>
      <c r="D136" s="157"/>
      <c r="E136" s="186"/>
      <c r="F136" s="186"/>
    </row>
    <row r="137" spans="1:6" ht="12.75" customHeight="1" x14ac:dyDescent="0.35">
      <c r="A137" s="218"/>
      <c r="B137" s="218"/>
      <c r="C137" s="214"/>
      <c r="D137" s="157"/>
      <c r="E137" s="186"/>
      <c r="F137" s="186"/>
    </row>
    <row r="138" spans="1:6" ht="12.75" customHeight="1" x14ac:dyDescent="0.35">
      <c r="A138" s="218"/>
      <c r="B138" s="218"/>
      <c r="C138" s="214"/>
      <c r="D138" s="157"/>
      <c r="E138" s="186"/>
      <c r="F138" s="186"/>
    </row>
    <row r="139" spans="1:6" ht="12.75" customHeight="1" x14ac:dyDescent="0.35">
      <c r="A139" s="218"/>
      <c r="B139" s="218"/>
      <c r="C139" s="214"/>
      <c r="D139" s="157"/>
      <c r="E139" s="186"/>
      <c r="F139" s="186"/>
    </row>
    <row r="140" spans="1:6" ht="12.75" customHeight="1" x14ac:dyDescent="0.35">
      <c r="A140" s="218"/>
      <c r="B140" s="218"/>
      <c r="C140" s="214"/>
      <c r="D140" s="157"/>
      <c r="E140" s="186"/>
      <c r="F140" s="186"/>
    </row>
    <row r="141" spans="1:6" ht="12.75" customHeight="1" x14ac:dyDescent="0.35">
      <c r="A141" s="218"/>
      <c r="B141" s="218"/>
      <c r="C141" s="214"/>
      <c r="D141" s="157"/>
      <c r="E141" s="186"/>
      <c r="F141" s="186"/>
    </row>
    <row r="142" spans="1:6" ht="12.75" customHeight="1" x14ac:dyDescent="0.35">
      <c r="A142" s="218"/>
      <c r="B142" s="218"/>
      <c r="C142" s="214"/>
      <c r="D142" s="157"/>
      <c r="E142" s="186"/>
      <c r="F142" s="186"/>
    </row>
    <row r="143" spans="1:6" ht="12.75" customHeight="1" x14ac:dyDescent="0.35">
      <c r="A143" s="218"/>
      <c r="B143" s="218"/>
      <c r="C143" s="214"/>
      <c r="D143" s="157"/>
      <c r="E143" s="186"/>
      <c r="F143" s="186"/>
    </row>
    <row r="144" spans="1:6" ht="12.75" customHeight="1" x14ac:dyDescent="0.35">
      <c r="A144" s="218"/>
      <c r="B144" s="218"/>
      <c r="C144" s="214"/>
      <c r="D144" s="157"/>
      <c r="E144" s="186"/>
      <c r="F144" s="186"/>
    </row>
    <row r="145" spans="1:6" ht="12.75" customHeight="1" x14ac:dyDescent="0.35">
      <c r="A145" s="218"/>
      <c r="B145" s="218"/>
      <c r="C145" s="214"/>
      <c r="D145" s="157"/>
      <c r="E145" s="186"/>
      <c r="F145" s="186"/>
    </row>
    <row r="146" spans="1:6" ht="12.75" customHeight="1" x14ac:dyDescent="0.35">
      <c r="A146" s="218"/>
      <c r="B146" s="218"/>
      <c r="C146" s="214"/>
      <c r="D146" s="157"/>
      <c r="E146" s="186"/>
      <c r="F146" s="186"/>
    </row>
    <row r="147" spans="1:6" ht="12.75" customHeight="1" x14ac:dyDescent="0.35">
      <c r="A147" s="218"/>
      <c r="B147" s="218"/>
      <c r="C147" s="214"/>
      <c r="D147" s="157"/>
      <c r="E147" s="186"/>
      <c r="F147" s="186"/>
    </row>
    <row r="148" spans="1:6" ht="12.75" customHeight="1" x14ac:dyDescent="0.35">
      <c r="A148" s="218"/>
      <c r="B148" s="218"/>
      <c r="C148" s="214"/>
      <c r="D148" s="157"/>
      <c r="E148" s="186"/>
      <c r="F148" s="186"/>
    </row>
    <row r="149" spans="1:6" ht="12.75" customHeight="1" x14ac:dyDescent="0.35">
      <c r="A149" s="218"/>
      <c r="B149" s="218"/>
      <c r="C149" s="214"/>
      <c r="D149" s="157"/>
      <c r="E149" s="186"/>
      <c r="F149" s="186"/>
    </row>
    <row r="150" spans="1:6" ht="12.75" customHeight="1" x14ac:dyDescent="0.35">
      <c r="A150" s="218"/>
      <c r="B150" s="218"/>
      <c r="C150" s="214"/>
      <c r="D150" s="157"/>
      <c r="E150" s="186"/>
      <c r="F150" s="186"/>
    </row>
    <row r="151" spans="1:6" ht="12.75" customHeight="1" x14ac:dyDescent="0.35">
      <c r="A151" s="218"/>
      <c r="B151" s="218"/>
      <c r="C151" s="214"/>
      <c r="D151" s="157"/>
      <c r="E151" s="186"/>
      <c r="F151" s="186"/>
    </row>
    <row r="152" spans="1:6" ht="12.75" customHeight="1" x14ac:dyDescent="0.35">
      <c r="A152" s="218"/>
      <c r="B152" s="218"/>
      <c r="C152" s="214"/>
      <c r="D152" s="157"/>
      <c r="E152" s="186"/>
      <c r="F152" s="186"/>
    </row>
    <row r="153" spans="1:6" ht="12.75" customHeight="1" x14ac:dyDescent="0.35">
      <c r="A153" s="218"/>
      <c r="B153" s="218"/>
      <c r="C153" s="214"/>
      <c r="D153" s="157"/>
      <c r="E153" s="186"/>
      <c r="F153" s="186"/>
    </row>
    <row r="154" spans="1:6" ht="12.75" customHeight="1" x14ac:dyDescent="0.35">
      <c r="A154" s="218"/>
      <c r="B154" s="218"/>
      <c r="C154" s="214"/>
      <c r="D154" s="157"/>
      <c r="E154" s="186"/>
      <c r="F154" s="186"/>
    </row>
    <row r="155" spans="1:6" ht="12.75" customHeight="1" x14ac:dyDescent="0.35">
      <c r="A155" s="218"/>
      <c r="B155" s="218"/>
      <c r="C155" s="214"/>
      <c r="D155" s="157"/>
      <c r="E155" s="186"/>
      <c r="F155" s="186"/>
    </row>
    <row r="156" spans="1:6" ht="12.75" customHeight="1" x14ac:dyDescent="0.35">
      <c r="A156" s="218"/>
      <c r="B156" s="218"/>
      <c r="C156" s="214"/>
      <c r="D156" s="157"/>
      <c r="E156" s="186"/>
      <c r="F156" s="186"/>
    </row>
    <row r="157" spans="1:6" ht="12.75" customHeight="1" x14ac:dyDescent="0.35">
      <c r="A157" s="218"/>
      <c r="B157" s="218"/>
      <c r="C157" s="214"/>
      <c r="D157" s="157"/>
      <c r="E157" s="186"/>
      <c r="F157" s="186"/>
    </row>
    <row r="158" spans="1:6" ht="12.75" customHeight="1" x14ac:dyDescent="0.35">
      <c r="A158" s="218"/>
      <c r="B158" s="218"/>
      <c r="C158" s="214"/>
      <c r="D158" s="157"/>
      <c r="E158" s="186"/>
      <c r="F158" s="186"/>
    </row>
    <row r="159" spans="1:6" ht="12.75" customHeight="1" x14ac:dyDescent="0.35">
      <c r="A159" s="218"/>
      <c r="B159" s="218"/>
      <c r="C159" s="214"/>
      <c r="D159" s="157"/>
      <c r="E159" s="186"/>
      <c r="F159" s="186"/>
    </row>
    <row r="160" spans="1:6" ht="12.75" customHeight="1" x14ac:dyDescent="0.35">
      <c r="A160" s="218"/>
      <c r="B160" s="218"/>
      <c r="C160" s="214"/>
      <c r="D160" s="157"/>
      <c r="E160" s="186"/>
      <c r="F160" s="186"/>
    </row>
    <row r="161" spans="1:6" ht="12.75" customHeight="1" x14ac:dyDescent="0.35">
      <c r="A161" s="218"/>
      <c r="B161" s="218"/>
      <c r="C161" s="214"/>
      <c r="D161" s="157"/>
      <c r="E161" s="186"/>
      <c r="F161" s="186"/>
    </row>
    <row r="162" spans="1:6" ht="12.75" customHeight="1" x14ac:dyDescent="0.35">
      <c r="A162" s="218"/>
      <c r="B162" s="218"/>
      <c r="C162" s="214"/>
      <c r="D162" s="157"/>
      <c r="E162" s="186"/>
      <c r="F162" s="186"/>
    </row>
    <row r="163" spans="1:6" ht="12.75" customHeight="1" x14ac:dyDescent="0.35">
      <c r="A163" s="218"/>
      <c r="B163" s="218"/>
      <c r="C163" s="214"/>
      <c r="D163" s="157"/>
      <c r="E163" s="186"/>
      <c r="F163" s="186"/>
    </row>
    <row r="164" spans="1:6" ht="12.75" customHeight="1" x14ac:dyDescent="0.35">
      <c r="A164" s="218"/>
      <c r="B164" s="218"/>
      <c r="C164" s="214"/>
      <c r="D164" s="157"/>
      <c r="E164" s="186"/>
      <c r="F164" s="186"/>
    </row>
    <row r="165" spans="1:6" ht="12.75" customHeight="1" x14ac:dyDescent="0.35">
      <c r="A165" s="218"/>
      <c r="B165" s="218"/>
      <c r="C165" s="214"/>
      <c r="D165" s="157"/>
      <c r="E165" s="186"/>
      <c r="F165" s="186"/>
    </row>
    <row r="166" spans="1:6" ht="12.75" customHeight="1" x14ac:dyDescent="0.35">
      <c r="A166" s="218"/>
      <c r="B166" s="218"/>
      <c r="C166" s="214"/>
      <c r="D166" s="157"/>
      <c r="E166" s="186"/>
      <c r="F166" s="186"/>
    </row>
    <row r="167" spans="1:6" ht="12.75" customHeight="1" x14ac:dyDescent="0.35">
      <c r="A167" s="218"/>
      <c r="B167" s="218"/>
      <c r="C167" s="214"/>
      <c r="D167" s="157"/>
      <c r="E167" s="186"/>
      <c r="F167" s="186"/>
    </row>
    <row r="168" spans="1:6" ht="12.75" customHeight="1" x14ac:dyDescent="0.35">
      <c r="A168" s="218"/>
      <c r="B168" s="218"/>
      <c r="C168" s="214"/>
      <c r="D168" s="157"/>
      <c r="E168" s="186"/>
      <c r="F168" s="186"/>
    </row>
    <row r="169" spans="1:6" ht="12.75" customHeight="1" x14ac:dyDescent="0.35">
      <c r="A169" s="218"/>
      <c r="B169" s="218"/>
      <c r="C169" s="214"/>
      <c r="D169" s="157"/>
      <c r="E169" s="186"/>
      <c r="F169" s="186"/>
    </row>
    <row r="170" spans="1:6" ht="12.75" customHeight="1" x14ac:dyDescent="0.35">
      <c r="A170" s="218"/>
      <c r="B170" s="218"/>
      <c r="C170" s="214"/>
      <c r="D170" s="157"/>
      <c r="E170" s="186"/>
      <c r="F170" s="186"/>
    </row>
    <row r="171" spans="1:6" ht="12.75" customHeight="1" x14ac:dyDescent="0.35">
      <c r="A171" s="218"/>
      <c r="B171" s="218"/>
      <c r="C171" s="214"/>
      <c r="D171" s="157"/>
      <c r="E171" s="186"/>
      <c r="F171" s="186"/>
    </row>
    <row r="172" spans="1:6" ht="12.75" customHeight="1" x14ac:dyDescent="0.35">
      <c r="A172" s="218"/>
      <c r="B172" s="218"/>
      <c r="C172" s="214"/>
      <c r="D172" s="157"/>
      <c r="E172" s="186"/>
      <c r="F172" s="186"/>
    </row>
    <row r="173" spans="1:6" ht="12.75" customHeight="1" x14ac:dyDescent="0.35">
      <c r="A173" s="218"/>
      <c r="B173" s="218"/>
      <c r="C173" s="214"/>
      <c r="D173" s="157"/>
      <c r="E173" s="186"/>
      <c r="F173" s="186"/>
    </row>
    <row r="174" spans="1:6" ht="12.75" customHeight="1" x14ac:dyDescent="0.35">
      <c r="A174" s="218"/>
      <c r="B174" s="218"/>
      <c r="C174" s="214"/>
      <c r="D174" s="157"/>
      <c r="E174" s="186"/>
      <c r="F174" s="186"/>
    </row>
    <row r="175" spans="1:6" ht="12.75" customHeight="1" x14ac:dyDescent="0.35">
      <c r="A175" s="218"/>
      <c r="B175" s="218"/>
      <c r="C175" s="214"/>
      <c r="D175" s="157"/>
      <c r="E175" s="186"/>
      <c r="F175" s="186"/>
    </row>
    <row r="176" spans="1:6" ht="12.75" customHeight="1" x14ac:dyDescent="0.35">
      <c r="A176" s="218"/>
      <c r="B176" s="218"/>
      <c r="C176" s="214"/>
      <c r="D176" s="157"/>
      <c r="E176" s="186"/>
      <c r="F176" s="186"/>
    </row>
    <row r="177" spans="1:6" ht="12.75" customHeight="1" x14ac:dyDescent="0.35">
      <c r="A177" s="218"/>
      <c r="B177" s="218"/>
      <c r="C177" s="214"/>
      <c r="D177" s="157"/>
      <c r="E177" s="186"/>
      <c r="F177" s="186"/>
    </row>
    <row r="178" spans="1:6" ht="12.75" customHeight="1" x14ac:dyDescent="0.35">
      <c r="A178" s="218"/>
      <c r="B178" s="218"/>
      <c r="C178" s="214"/>
      <c r="D178" s="157"/>
      <c r="E178" s="186"/>
      <c r="F178" s="186"/>
    </row>
    <row r="179" spans="1:6" ht="12.75" customHeight="1" x14ac:dyDescent="0.35">
      <c r="A179" s="218"/>
      <c r="B179" s="218"/>
      <c r="C179" s="214"/>
      <c r="D179" s="157"/>
      <c r="E179" s="186"/>
      <c r="F179" s="186"/>
    </row>
    <row r="180" spans="1:6" ht="12.75" customHeight="1" x14ac:dyDescent="0.35">
      <c r="A180" s="218"/>
      <c r="B180" s="218"/>
      <c r="C180" s="214"/>
      <c r="D180" s="157"/>
      <c r="E180" s="186"/>
      <c r="F180" s="186"/>
    </row>
    <row r="181" spans="1:6" ht="12.75" customHeight="1" x14ac:dyDescent="0.35">
      <c r="A181" s="218"/>
      <c r="B181" s="218"/>
      <c r="C181" s="214"/>
      <c r="D181" s="157"/>
      <c r="E181" s="186"/>
      <c r="F181" s="186"/>
    </row>
    <row r="182" spans="1:6" ht="12.75" customHeight="1" x14ac:dyDescent="0.35">
      <c r="A182" s="218"/>
      <c r="B182" s="218"/>
      <c r="C182" s="214"/>
      <c r="D182" s="157"/>
      <c r="E182" s="186"/>
      <c r="F182" s="186"/>
    </row>
    <row r="183" spans="1:6" ht="12.75" customHeight="1" x14ac:dyDescent="0.35">
      <c r="A183" s="218"/>
      <c r="B183" s="218"/>
      <c r="C183" s="214"/>
      <c r="D183" s="157"/>
      <c r="E183" s="186"/>
      <c r="F183" s="186"/>
    </row>
    <row r="184" spans="1:6" ht="12.75" customHeight="1" x14ac:dyDescent="0.35">
      <c r="A184" s="218"/>
      <c r="B184" s="218"/>
      <c r="C184" s="214"/>
      <c r="D184" s="157"/>
      <c r="E184" s="186"/>
      <c r="F184" s="186"/>
    </row>
    <row r="185" spans="1:6" ht="12.75" customHeight="1" x14ac:dyDescent="0.35">
      <c r="A185" s="218"/>
      <c r="B185" s="218"/>
      <c r="C185" s="214"/>
      <c r="D185" s="157"/>
      <c r="E185" s="186"/>
      <c r="F185" s="186"/>
    </row>
    <row r="186" spans="1:6" ht="12.75" customHeight="1" x14ac:dyDescent="0.35">
      <c r="A186" s="218"/>
      <c r="B186" s="218"/>
      <c r="C186" s="214"/>
      <c r="D186" s="157"/>
      <c r="E186" s="186"/>
      <c r="F186" s="186"/>
    </row>
    <row r="187" spans="1:6" ht="12.75" customHeight="1" x14ac:dyDescent="0.35">
      <c r="A187" s="218"/>
      <c r="B187" s="218"/>
      <c r="C187" s="214"/>
      <c r="D187" s="157"/>
      <c r="E187" s="186"/>
      <c r="F187" s="186"/>
    </row>
    <row r="188" spans="1:6" ht="12.75" customHeight="1" x14ac:dyDescent="0.35">
      <c r="A188" s="218"/>
      <c r="B188" s="218"/>
      <c r="C188" s="214"/>
      <c r="D188" s="157"/>
      <c r="E188" s="186"/>
      <c r="F188" s="186"/>
    </row>
    <row r="189" spans="1:6" ht="12.75" customHeight="1" x14ac:dyDescent="0.35">
      <c r="A189" s="218"/>
      <c r="B189" s="218"/>
      <c r="C189" s="214"/>
      <c r="D189" s="157"/>
      <c r="E189" s="186"/>
      <c r="F189" s="186"/>
    </row>
    <row r="190" spans="1:6" ht="12.75" customHeight="1" x14ac:dyDescent="0.35">
      <c r="A190" s="218"/>
      <c r="B190" s="218"/>
      <c r="C190" s="214"/>
      <c r="D190" s="157"/>
      <c r="E190" s="186"/>
      <c r="F190" s="186"/>
    </row>
    <row r="191" spans="1:6" ht="12.75" customHeight="1" x14ac:dyDescent="0.35">
      <c r="A191" s="218"/>
      <c r="B191" s="218"/>
      <c r="C191" s="214"/>
      <c r="D191" s="157"/>
      <c r="E191" s="186"/>
      <c r="F191" s="186"/>
    </row>
    <row r="192" spans="1:6" ht="12.75" customHeight="1" x14ac:dyDescent="0.35">
      <c r="A192" s="218"/>
      <c r="B192" s="218"/>
      <c r="C192" s="214"/>
      <c r="D192" s="157"/>
      <c r="E192" s="186"/>
      <c r="F192" s="186"/>
    </row>
    <row r="193" spans="1:6" ht="12.75" customHeight="1" x14ac:dyDescent="0.35">
      <c r="A193" s="218"/>
      <c r="B193" s="218"/>
      <c r="C193" s="214"/>
      <c r="D193" s="157"/>
      <c r="E193" s="186"/>
      <c r="F193" s="186"/>
    </row>
    <row r="194" spans="1:6" ht="12.75" customHeight="1" x14ac:dyDescent="0.35">
      <c r="A194" s="218"/>
      <c r="B194" s="218"/>
      <c r="C194" s="214"/>
      <c r="D194" s="157"/>
      <c r="E194" s="186"/>
      <c r="F194" s="186"/>
    </row>
    <row r="195" spans="1:6" ht="12.75" customHeight="1" x14ac:dyDescent="0.35">
      <c r="A195" s="218"/>
      <c r="B195" s="218"/>
      <c r="C195" s="214"/>
      <c r="D195" s="157"/>
      <c r="E195" s="186"/>
      <c r="F195" s="186"/>
    </row>
    <row r="196" spans="1:6" ht="12.75" customHeight="1" x14ac:dyDescent="0.35">
      <c r="A196" s="218"/>
      <c r="B196" s="218"/>
      <c r="C196" s="214"/>
      <c r="D196" s="157"/>
      <c r="E196" s="186"/>
      <c r="F196" s="186"/>
    </row>
    <row r="197" spans="1:6" ht="12.75" customHeight="1" x14ac:dyDescent="0.35">
      <c r="A197" s="218"/>
      <c r="B197" s="218"/>
      <c r="C197" s="214"/>
      <c r="D197" s="157"/>
      <c r="E197" s="186"/>
      <c r="F197" s="186"/>
    </row>
    <row r="198" spans="1:6" ht="12.75" customHeight="1" x14ac:dyDescent="0.35">
      <c r="A198" s="218"/>
      <c r="B198" s="218"/>
      <c r="C198" s="214"/>
      <c r="D198" s="157"/>
      <c r="E198" s="186"/>
      <c r="F198" s="186"/>
    </row>
    <row r="199" spans="1:6" ht="12.75" customHeight="1" x14ac:dyDescent="0.35">
      <c r="A199" s="218"/>
      <c r="B199" s="218"/>
      <c r="C199" s="214"/>
      <c r="D199" s="157"/>
      <c r="E199" s="186"/>
      <c r="F199" s="186"/>
    </row>
    <row r="200" spans="1:6" ht="12.75" customHeight="1" x14ac:dyDescent="0.35">
      <c r="A200" s="218"/>
      <c r="B200" s="218"/>
      <c r="C200" s="214"/>
      <c r="D200" s="157"/>
      <c r="E200" s="186"/>
      <c r="F200" s="186"/>
    </row>
    <row r="201" spans="1:6" ht="12.75" customHeight="1" x14ac:dyDescent="0.35">
      <c r="A201" s="218"/>
      <c r="B201" s="218"/>
      <c r="C201" s="214"/>
      <c r="D201" s="157"/>
      <c r="E201" s="186"/>
      <c r="F201" s="186"/>
    </row>
    <row r="202" spans="1:6" ht="12.75" customHeight="1" x14ac:dyDescent="0.35">
      <c r="A202" s="218"/>
      <c r="B202" s="218"/>
      <c r="C202" s="214"/>
      <c r="D202" s="157"/>
      <c r="E202" s="186"/>
      <c r="F202" s="186"/>
    </row>
    <row r="203" spans="1:6" ht="12.75" customHeight="1" x14ac:dyDescent="0.35">
      <c r="A203" s="218"/>
      <c r="B203" s="218"/>
      <c r="C203" s="214"/>
      <c r="D203" s="157"/>
      <c r="E203" s="186"/>
      <c r="F203" s="186"/>
    </row>
    <row r="204" spans="1:6" ht="12.75" customHeight="1" x14ac:dyDescent="0.35">
      <c r="A204" s="218"/>
      <c r="B204" s="218"/>
      <c r="C204" s="214"/>
      <c r="D204" s="157"/>
      <c r="E204" s="186"/>
      <c r="F204" s="186"/>
    </row>
    <row r="205" spans="1:6" ht="12.75" customHeight="1" x14ac:dyDescent="0.35">
      <c r="A205" s="218"/>
      <c r="B205" s="218"/>
      <c r="C205" s="214"/>
      <c r="D205" s="157"/>
      <c r="E205" s="186"/>
      <c r="F205" s="186"/>
    </row>
    <row r="206" spans="1:6" ht="12.75" customHeight="1" x14ac:dyDescent="0.35">
      <c r="A206" s="218"/>
      <c r="B206" s="218"/>
      <c r="C206" s="214"/>
      <c r="D206" s="157"/>
      <c r="E206" s="186"/>
      <c r="F206" s="186"/>
    </row>
    <row r="207" spans="1:6" ht="12.75" customHeight="1" x14ac:dyDescent="0.35">
      <c r="A207" s="218"/>
      <c r="B207" s="218"/>
      <c r="C207" s="214"/>
      <c r="D207" s="157"/>
      <c r="E207" s="186"/>
      <c r="F207" s="186"/>
    </row>
    <row r="208" spans="1:6" ht="12.75" customHeight="1" x14ac:dyDescent="0.35">
      <c r="A208" s="218"/>
      <c r="B208" s="218"/>
      <c r="C208" s="214"/>
      <c r="D208" s="157"/>
      <c r="E208" s="186"/>
      <c r="F208" s="186"/>
    </row>
    <row r="209" spans="1:6" ht="12.75" customHeight="1" x14ac:dyDescent="0.35">
      <c r="A209" s="218"/>
      <c r="B209" s="218"/>
      <c r="C209" s="214"/>
      <c r="D209" s="157"/>
      <c r="E209" s="186"/>
      <c r="F209" s="186"/>
    </row>
    <row r="210" spans="1:6" ht="12.75" customHeight="1" x14ac:dyDescent="0.35">
      <c r="A210" s="218"/>
      <c r="B210" s="218"/>
      <c r="C210" s="214"/>
      <c r="D210" s="157"/>
      <c r="E210" s="186"/>
      <c r="F210" s="186"/>
    </row>
    <row r="211" spans="1:6" ht="12.75" customHeight="1" x14ac:dyDescent="0.35">
      <c r="A211" s="218"/>
      <c r="B211" s="218"/>
      <c r="C211" s="214"/>
      <c r="D211" s="157"/>
      <c r="E211" s="186"/>
      <c r="F211" s="186"/>
    </row>
    <row r="212" spans="1:6" ht="12.75" customHeight="1" x14ac:dyDescent="0.35">
      <c r="A212" s="218"/>
      <c r="B212" s="218"/>
      <c r="C212" s="214"/>
      <c r="D212" s="157"/>
      <c r="E212" s="186"/>
      <c r="F212" s="186"/>
    </row>
    <row r="213" spans="1:6" ht="12.75" customHeight="1" x14ac:dyDescent="0.35">
      <c r="A213" s="218"/>
      <c r="B213" s="218"/>
      <c r="C213" s="214"/>
      <c r="D213" s="157"/>
      <c r="E213" s="186"/>
      <c r="F213" s="186"/>
    </row>
    <row r="214" spans="1:6" ht="12.75" customHeight="1" x14ac:dyDescent="0.35">
      <c r="A214" s="218"/>
      <c r="B214" s="218"/>
      <c r="C214" s="214"/>
      <c r="D214" s="157"/>
      <c r="E214" s="186"/>
      <c r="F214" s="186"/>
    </row>
    <row r="215" spans="1:6" ht="12.75" customHeight="1" x14ac:dyDescent="0.35">
      <c r="A215" s="218"/>
      <c r="B215" s="218"/>
      <c r="C215" s="214"/>
      <c r="D215" s="157"/>
      <c r="E215" s="186"/>
      <c r="F215" s="186"/>
    </row>
    <row r="216" spans="1:6" ht="12.75" customHeight="1" x14ac:dyDescent="0.35">
      <c r="A216" s="218"/>
      <c r="B216" s="218"/>
      <c r="C216" s="214"/>
      <c r="D216" s="157"/>
      <c r="E216" s="186"/>
      <c r="F216" s="186"/>
    </row>
    <row r="217" spans="1:6" ht="12.75" customHeight="1" x14ac:dyDescent="0.35">
      <c r="A217" s="218"/>
      <c r="B217" s="218"/>
      <c r="C217" s="214"/>
      <c r="D217" s="157"/>
      <c r="E217" s="186"/>
      <c r="F217" s="186"/>
    </row>
    <row r="218" spans="1:6" ht="12.75" customHeight="1" x14ac:dyDescent="0.35">
      <c r="A218" s="218"/>
      <c r="B218" s="218"/>
      <c r="C218" s="214"/>
      <c r="D218" s="157"/>
      <c r="E218" s="186"/>
      <c r="F218" s="186"/>
    </row>
    <row r="219" spans="1:6" ht="12.75" customHeight="1" x14ac:dyDescent="0.35">
      <c r="A219" s="218"/>
      <c r="B219" s="218"/>
      <c r="C219" s="214"/>
      <c r="D219" s="157"/>
      <c r="E219" s="186"/>
      <c r="F219" s="186"/>
    </row>
    <row r="220" spans="1:6" ht="12.75" customHeight="1" x14ac:dyDescent="0.35">
      <c r="A220" s="218"/>
      <c r="B220" s="218"/>
      <c r="C220" s="214"/>
      <c r="D220" s="157"/>
      <c r="E220" s="186"/>
      <c r="F220" s="186"/>
    </row>
    <row r="221" spans="1:6" ht="12.75" customHeight="1" x14ac:dyDescent="0.35">
      <c r="A221" s="218"/>
      <c r="B221" s="218"/>
      <c r="C221" s="214"/>
      <c r="D221" s="157"/>
      <c r="E221" s="186"/>
      <c r="F221" s="186"/>
    </row>
    <row r="222" spans="1:6" ht="12.75" customHeight="1" x14ac:dyDescent="0.35">
      <c r="A222" s="218"/>
      <c r="B222" s="218"/>
      <c r="C222" s="214"/>
      <c r="D222" s="157"/>
      <c r="E222" s="186"/>
      <c r="F222" s="186"/>
    </row>
    <row r="223" spans="1:6" ht="12.75" customHeight="1" x14ac:dyDescent="0.35">
      <c r="A223" s="218"/>
      <c r="B223" s="218"/>
      <c r="C223" s="214"/>
      <c r="D223" s="157"/>
      <c r="E223" s="186"/>
      <c r="F223" s="186"/>
    </row>
    <row r="224" spans="1:6" ht="12.75" customHeight="1" x14ac:dyDescent="0.35">
      <c r="A224" s="218"/>
      <c r="B224" s="218"/>
      <c r="C224" s="214"/>
      <c r="D224" s="157"/>
      <c r="E224" s="186"/>
      <c r="F224" s="186"/>
    </row>
    <row r="225" spans="1:6" ht="12.75" customHeight="1" x14ac:dyDescent="0.35">
      <c r="A225" s="218"/>
      <c r="B225" s="218"/>
      <c r="C225" s="214"/>
      <c r="D225" s="157"/>
      <c r="E225" s="186"/>
      <c r="F225" s="186"/>
    </row>
    <row r="226" spans="1:6" ht="12.75" customHeight="1" x14ac:dyDescent="0.35">
      <c r="A226" s="218"/>
      <c r="B226" s="218"/>
      <c r="C226" s="214"/>
      <c r="D226" s="157"/>
      <c r="E226" s="186"/>
      <c r="F226" s="186"/>
    </row>
    <row r="227" spans="1:6" ht="12.75" customHeight="1" x14ac:dyDescent="0.35">
      <c r="A227" s="218"/>
      <c r="B227" s="218"/>
      <c r="C227" s="214"/>
      <c r="D227" s="157"/>
      <c r="E227" s="186"/>
      <c r="F227" s="186"/>
    </row>
    <row r="228" spans="1:6" ht="12.75" customHeight="1" x14ac:dyDescent="0.35">
      <c r="A228" s="218"/>
      <c r="B228" s="218"/>
      <c r="C228" s="214"/>
      <c r="D228" s="157"/>
      <c r="E228" s="186"/>
      <c r="F228" s="186"/>
    </row>
    <row r="229" spans="1:6" ht="12.75" customHeight="1" x14ac:dyDescent="0.35">
      <c r="A229" s="218"/>
      <c r="B229" s="218"/>
      <c r="C229" s="214"/>
      <c r="D229" s="157"/>
      <c r="E229" s="186"/>
      <c r="F229" s="186"/>
    </row>
    <row r="230" spans="1:6" ht="12.75" customHeight="1" x14ac:dyDescent="0.35">
      <c r="A230" s="218"/>
      <c r="B230" s="218"/>
      <c r="C230" s="214"/>
      <c r="D230" s="157"/>
      <c r="E230" s="186"/>
      <c r="F230" s="186"/>
    </row>
    <row r="231" spans="1:6" ht="12.75" customHeight="1" x14ac:dyDescent="0.35">
      <c r="A231" s="218"/>
      <c r="B231" s="218"/>
      <c r="C231" s="214"/>
      <c r="D231" s="157"/>
      <c r="E231" s="186"/>
      <c r="F231" s="186"/>
    </row>
    <row r="232" spans="1:6" ht="12.75" customHeight="1" x14ac:dyDescent="0.35">
      <c r="A232" s="218"/>
      <c r="B232" s="218"/>
      <c r="C232" s="214"/>
      <c r="D232" s="157"/>
      <c r="E232" s="186"/>
      <c r="F232" s="186"/>
    </row>
    <row r="233" spans="1:6" ht="12.75" customHeight="1" x14ac:dyDescent="0.35">
      <c r="A233" s="218"/>
      <c r="B233" s="218"/>
      <c r="C233" s="214"/>
      <c r="D233" s="157"/>
      <c r="E233" s="186"/>
      <c r="F233" s="186"/>
    </row>
    <row r="234" spans="1:6" ht="12.75" customHeight="1" x14ac:dyDescent="0.35">
      <c r="A234" s="218"/>
      <c r="B234" s="218"/>
      <c r="C234" s="214"/>
      <c r="D234" s="157"/>
      <c r="E234" s="186"/>
      <c r="F234" s="186"/>
    </row>
    <row r="235" spans="1:6" ht="12.75" customHeight="1" x14ac:dyDescent="0.35">
      <c r="A235" s="218"/>
      <c r="B235" s="218"/>
      <c r="C235" s="214"/>
      <c r="D235" s="157"/>
      <c r="E235" s="186"/>
      <c r="F235" s="186"/>
    </row>
    <row r="236" spans="1:6" ht="12.75" customHeight="1" x14ac:dyDescent="0.35">
      <c r="A236" s="218"/>
      <c r="B236" s="218"/>
      <c r="C236" s="214"/>
      <c r="D236" s="157"/>
      <c r="E236" s="186"/>
      <c r="F236" s="186"/>
    </row>
    <row r="237" spans="1:6" ht="12.75" customHeight="1" x14ac:dyDescent="0.35">
      <c r="A237" s="218"/>
      <c r="B237" s="218"/>
      <c r="C237" s="214"/>
      <c r="D237" s="157"/>
      <c r="E237" s="186"/>
      <c r="F237" s="186"/>
    </row>
    <row r="238" spans="1:6" ht="12.75" customHeight="1" x14ac:dyDescent="0.35">
      <c r="A238" s="218"/>
      <c r="B238" s="218"/>
      <c r="C238" s="214"/>
      <c r="D238" s="157"/>
      <c r="E238" s="186"/>
      <c r="F238" s="186"/>
    </row>
    <row r="239" spans="1:6" ht="12.75" customHeight="1" x14ac:dyDescent="0.35">
      <c r="A239" s="218"/>
      <c r="B239" s="218"/>
      <c r="C239" s="214"/>
      <c r="D239" s="157"/>
      <c r="E239" s="186"/>
      <c r="F239" s="186"/>
    </row>
    <row r="240" spans="1:6" ht="12.75" customHeight="1" x14ac:dyDescent="0.35">
      <c r="A240" s="218"/>
      <c r="B240" s="218"/>
      <c r="C240" s="214"/>
      <c r="D240" s="157"/>
      <c r="E240" s="186"/>
      <c r="F240" s="186"/>
    </row>
    <row r="241" spans="1:6" ht="12.75" customHeight="1" x14ac:dyDescent="0.35">
      <c r="A241" s="218"/>
      <c r="B241" s="218"/>
      <c r="C241" s="214"/>
      <c r="D241" s="157"/>
      <c r="E241" s="186"/>
      <c r="F241" s="186"/>
    </row>
    <row r="242" spans="1:6" ht="12.75" customHeight="1" x14ac:dyDescent="0.35">
      <c r="A242" s="218"/>
      <c r="B242" s="218"/>
      <c r="C242" s="214"/>
      <c r="D242" s="157"/>
      <c r="E242" s="186"/>
      <c r="F242" s="186"/>
    </row>
    <row r="243" spans="1:6" ht="12.75" customHeight="1" x14ac:dyDescent="0.35">
      <c r="A243" s="218"/>
      <c r="B243" s="218"/>
      <c r="C243" s="214"/>
      <c r="D243" s="157"/>
      <c r="E243" s="186"/>
      <c r="F243" s="186"/>
    </row>
    <row r="244" spans="1:6" ht="12.75" customHeight="1" x14ac:dyDescent="0.35">
      <c r="A244" s="218"/>
      <c r="B244" s="218"/>
      <c r="C244" s="214"/>
      <c r="D244" s="157"/>
      <c r="E244" s="186"/>
      <c r="F244" s="186"/>
    </row>
    <row r="245" spans="1:6" ht="12.75" customHeight="1" x14ac:dyDescent="0.35">
      <c r="A245" s="218"/>
      <c r="B245" s="218"/>
      <c r="C245" s="214"/>
      <c r="D245" s="157"/>
      <c r="E245" s="186"/>
      <c r="F245" s="186"/>
    </row>
    <row r="246" spans="1:6" ht="12.75" customHeight="1" x14ac:dyDescent="0.35">
      <c r="A246" s="218"/>
      <c r="B246" s="218"/>
      <c r="C246" s="214"/>
      <c r="D246" s="157"/>
      <c r="E246" s="186"/>
      <c r="F246" s="186"/>
    </row>
    <row r="247" spans="1:6" ht="12.75" customHeight="1" x14ac:dyDescent="0.35">
      <c r="A247" s="218"/>
      <c r="B247" s="218"/>
      <c r="C247" s="214"/>
      <c r="D247" s="157"/>
      <c r="E247" s="186"/>
      <c r="F247" s="186"/>
    </row>
    <row r="248" spans="1:6" ht="12.75" customHeight="1" x14ac:dyDescent="0.35">
      <c r="A248" s="218"/>
      <c r="B248" s="218"/>
      <c r="C248" s="214"/>
      <c r="D248" s="157"/>
      <c r="E248" s="186"/>
      <c r="F248" s="186"/>
    </row>
    <row r="249" spans="1:6" ht="12.75" customHeight="1" x14ac:dyDescent="0.35">
      <c r="A249" s="218"/>
      <c r="B249" s="218"/>
      <c r="C249" s="214"/>
      <c r="D249" s="157"/>
      <c r="E249" s="186"/>
      <c r="F249" s="186"/>
    </row>
    <row r="250" spans="1:6" ht="12.75" customHeight="1" x14ac:dyDescent="0.35">
      <c r="A250" s="218"/>
      <c r="B250" s="218"/>
      <c r="C250" s="214"/>
      <c r="D250" s="157"/>
      <c r="E250" s="186"/>
      <c r="F250" s="186"/>
    </row>
    <row r="251" spans="1:6" ht="12.75" customHeight="1" x14ac:dyDescent="0.35">
      <c r="A251" s="218"/>
      <c r="B251" s="218"/>
      <c r="C251" s="214"/>
      <c r="D251" s="157"/>
      <c r="E251" s="186"/>
      <c r="F251" s="186"/>
    </row>
    <row r="252" spans="1:6" ht="12.75" customHeight="1" x14ac:dyDescent="0.35">
      <c r="A252" s="218"/>
      <c r="B252" s="218"/>
      <c r="C252" s="214"/>
      <c r="D252" s="157"/>
      <c r="E252" s="186"/>
      <c r="F252" s="186"/>
    </row>
    <row r="253" spans="1:6" ht="12.75" customHeight="1" x14ac:dyDescent="0.35">
      <c r="A253" s="218"/>
      <c r="B253" s="218"/>
      <c r="C253" s="214"/>
      <c r="D253" s="157"/>
      <c r="E253" s="186"/>
      <c r="F253" s="186"/>
    </row>
    <row r="254" spans="1:6" ht="12.75" customHeight="1" x14ac:dyDescent="0.35">
      <c r="A254" s="218"/>
      <c r="B254" s="218"/>
      <c r="C254" s="214"/>
      <c r="D254" s="157"/>
      <c r="E254" s="186"/>
      <c r="F254" s="186"/>
    </row>
    <row r="255" spans="1:6" ht="12.75" customHeight="1" x14ac:dyDescent="0.35">
      <c r="A255" s="218"/>
      <c r="B255" s="218"/>
      <c r="C255" s="214"/>
      <c r="D255" s="157"/>
      <c r="E255" s="186"/>
      <c r="F255" s="186"/>
    </row>
    <row r="256" spans="1:6" ht="12.75" customHeight="1" x14ac:dyDescent="0.35">
      <c r="A256" s="218"/>
      <c r="B256" s="218"/>
      <c r="C256" s="214"/>
      <c r="D256" s="157"/>
      <c r="E256" s="186"/>
      <c r="F256" s="186"/>
    </row>
    <row r="257" spans="1:6" ht="12.75" customHeight="1" x14ac:dyDescent="0.35">
      <c r="A257" s="218"/>
      <c r="B257" s="218"/>
      <c r="C257" s="214"/>
      <c r="D257" s="157"/>
      <c r="E257" s="186"/>
      <c r="F257" s="186"/>
    </row>
    <row r="258" spans="1:6" ht="12.75" customHeight="1" x14ac:dyDescent="0.35">
      <c r="A258" s="218"/>
      <c r="B258" s="218"/>
      <c r="C258" s="214"/>
      <c r="D258" s="157"/>
      <c r="E258" s="186"/>
      <c r="F258" s="186"/>
    </row>
    <row r="259" spans="1:6" ht="12.75" customHeight="1" x14ac:dyDescent="0.35">
      <c r="A259" s="218"/>
      <c r="B259" s="218"/>
      <c r="C259" s="214"/>
      <c r="D259" s="157"/>
      <c r="E259" s="186"/>
      <c r="F259" s="186"/>
    </row>
    <row r="260" spans="1:6" ht="12.75" customHeight="1" x14ac:dyDescent="0.35">
      <c r="A260" s="218"/>
      <c r="B260" s="218"/>
      <c r="C260" s="214"/>
      <c r="D260" s="157"/>
      <c r="E260" s="186"/>
      <c r="F260" s="186"/>
    </row>
    <row r="261" spans="1:6" ht="12.75" customHeight="1" x14ac:dyDescent="0.35">
      <c r="A261" s="218"/>
      <c r="B261" s="218"/>
      <c r="C261" s="214"/>
      <c r="D261" s="157"/>
      <c r="E261" s="186"/>
      <c r="F261" s="186"/>
    </row>
    <row r="262" spans="1:6" ht="12.75" customHeight="1" x14ac:dyDescent="0.35">
      <c r="A262" s="218"/>
      <c r="B262" s="218"/>
      <c r="C262" s="214"/>
      <c r="D262" s="157"/>
      <c r="E262" s="186"/>
      <c r="F262" s="186"/>
    </row>
    <row r="263" spans="1:6" ht="12.75" customHeight="1" x14ac:dyDescent="0.35">
      <c r="A263" s="218"/>
      <c r="B263" s="218"/>
      <c r="C263" s="214"/>
      <c r="D263" s="157"/>
      <c r="E263" s="186"/>
      <c r="F263" s="186"/>
    </row>
    <row r="264" spans="1:6" ht="12.75" customHeight="1" x14ac:dyDescent="0.35">
      <c r="A264" s="218"/>
      <c r="B264" s="218"/>
      <c r="C264" s="214"/>
      <c r="D264" s="157"/>
      <c r="E264" s="186"/>
      <c r="F264" s="186"/>
    </row>
    <row r="265" spans="1:6" ht="12.75" customHeight="1" x14ac:dyDescent="0.35">
      <c r="A265" s="218"/>
      <c r="B265" s="218"/>
      <c r="C265" s="214"/>
      <c r="D265" s="157"/>
      <c r="E265" s="186"/>
      <c r="F265" s="186"/>
    </row>
    <row r="266" spans="1:6" ht="12.75" customHeight="1" x14ac:dyDescent="0.35">
      <c r="A266" s="218"/>
      <c r="B266" s="218"/>
      <c r="C266" s="214"/>
      <c r="D266" s="157"/>
      <c r="E266" s="186"/>
      <c r="F266" s="186"/>
    </row>
    <row r="267" spans="1:6" ht="12.75" customHeight="1" x14ac:dyDescent="0.35">
      <c r="A267" s="218"/>
      <c r="B267" s="218"/>
      <c r="C267" s="214"/>
      <c r="D267" s="157"/>
      <c r="E267" s="186"/>
      <c r="F267" s="186"/>
    </row>
    <row r="268" spans="1:6" ht="12.75" customHeight="1" x14ac:dyDescent="0.35">
      <c r="A268" s="218"/>
      <c r="B268" s="218"/>
      <c r="C268" s="214"/>
      <c r="D268" s="157"/>
      <c r="E268" s="186"/>
      <c r="F268" s="186"/>
    </row>
    <row r="269" spans="1:6" ht="12.75" customHeight="1" x14ac:dyDescent="0.35">
      <c r="A269" s="218"/>
      <c r="B269" s="218"/>
      <c r="C269" s="214"/>
      <c r="D269" s="157"/>
      <c r="E269" s="186"/>
      <c r="F269" s="186"/>
    </row>
    <row r="270" spans="1:6" ht="12.75" customHeight="1" x14ac:dyDescent="0.35">
      <c r="A270" s="218"/>
      <c r="B270" s="218"/>
      <c r="C270" s="214"/>
      <c r="D270" s="157"/>
      <c r="E270" s="186"/>
      <c r="F270" s="186"/>
    </row>
    <row r="271" spans="1:6" ht="12.75" customHeight="1" x14ac:dyDescent="0.35">
      <c r="A271" s="218"/>
      <c r="B271" s="218"/>
      <c r="C271" s="214"/>
      <c r="D271" s="157"/>
      <c r="E271" s="186"/>
      <c r="F271" s="186"/>
    </row>
    <row r="272" spans="1:6" ht="12.75" customHeight="1" x14ac:dyDescent="0.35">
      <c r="A272" s="218"/>
      <c r="B272" s="218"/>
      <c r="C272" s="214"/>
      <c r="D272" s="157"/>
      <c r="E272" s="186"/>
      <c r="F272" s="186"/>
    </row>
    <row r="273" spans="1:6" ht="12.75" customHeight="1" x14ac:dyDescent="0.35">
      <c r="A273" s="218"/>
      <c r="B273" s="218"/>
      <c r="C273" s="214"/>
      <c r="D273" s="157"/>
      <c r="E273" s="186"/>
      <c r="F273" s="186"/>
    </row>
    <row r="274" spans="1:6" ht="12.75" customHeight="1" x14ac:dyDescent="0.35">
      <c r="A274" s="218"/>
      <c r="B274" s="218"/>
      <c r="C274" s="214"/>
      <c r="D274" s="157"/>
      <c r="E274" s="186"/>
      <c r="F274" s="186"/>
    </row>
    <row r="275" spans="1:6" ht="12.75" customHeight="1" x14ac:dyDescent="0.35">
      <c r="A275" s="218"/>
      <c r="B275" s="218"/>
      <c r="C275" s="214"/>
      <c r="D275" s="157"/>
      <c r="E275" s="186"/>
      <c r="F275" s="186"/>
    </row>
    <row r="276" spans="1:6" ht="12.75" customHeight="1" x14ac:dyDescent="0.35">
      <c r="A276" s="218"/>
      <c r="B276" s="218"/>
      <c r="C276" s="214"/>
      <c r="D276" s="157"/>
      <c r="E276" s="186"/>
      <c r="F276" s="186"/>
    </row>
    <row r="277" spans="1:6" ht="12.75" customHeight="1" x14ac:dyDescent="0.35">
      <c r="A277" s="218"/>
      <c r="B277" s="218"/>
      <c r="C277" s="214"/>
      <c r="D277" s="157"/>
      <c r="E277" s="186"/>
      <c r="F277" s="186"/>
    </row>
    <row r="278" spans="1:6" ht="12.75" customHeight="1" x14ac:dyDescent="0.35">
      <c r="A278" s="218"/>
      <c r="B278" s="218"/>
      <c r="C278" s="214"/>
      <c r="D278" s="157"/>
      <c r="E278" s="186"/>
      <c r="F278" s="186"/>
    </row>
    <row r="279" spans="1:6" ht="12.75" customHeight="1" x14ac:dyDescent="0.35">
      <c r="A279" s="218"/>
      <c r="B279" s="218"/>
      <c r="C279" s="214"/>
      <c r="D279" s="157"/>
      <c r="E279" s="186"/>
      <c r="F279" s="186"/>
    </row>
    <row r="280" spans="1:6" ht="12.75" customHeight="1" x14ac:dyDescent="0.35">
      <c r="A280" s="218"/>
      <c r="B280" s="218"/>
      <c r="C280" s="214"/>
      <c r="D280" s="157"/>
      <c r="E280" s="186"/>
      <c r="F280" s="186"/>
    </row>
    <row r="281" spans="1:6" ht="12.75" customHeight="1" x14ac:dyDescent="0.35">
      <c r="A281" s="218"/>
      <c r="B281" s="218"/>
      <c r="C281" s="214"/>
      <c r="D281" s="157"/>
      <c r="E281" s="186"/>
      <c r="F281" s="186"/>
    </row>
    <row r="282" spans="1:6" ht="12.75" customHeight="1" x14ac:dyDescent="0.35">
      <c r="A282" s="218"/>
      <c r="B282" s="218"/>
      <c r="C282" s="214"/>
      <c r="D282" s="157"/>
      <c r="E282" s="186"/>
      <c r="F282" s="186"/>
    </row>
    <row r="283" spans="1:6" ht="12.75" customHeight="1" x14ac:dyDescent="0.35">
      <c r="A283" s="218"/>
      <c r="B283" s="218"/>
      <c r="C283" s="214"/>
      <c r="D283" s="157"/>
      <c r="E283" s="186"/>
      <c r="F283" s="186"/>
    </row>
    <row r="284" spans="1:6" ht="12.75" customHeight="1" x14ac:dyDescent="0.35">
      <c r="A284" s="218"/>
      <c r="B284" s="218"/>
      <c r="C284" s="214"/>
      <c r="D284" s="157"/>
      <c r="E284" s="186"/>
      <c r="F284" s="186"/>
    </row>
    <row r="285" spans="1:6" ht="12.75" customHeight="1" x14ac:dyDescent="0.35">
      <c r="A285" s="218"/>
      <c r="B285" s="218"/>
      <c r="C285" s="214"/>
      <c r="D285" s="157"/>
      <c r="E285" s="186"/>
      <c r="F285" s="186"/>
    </row>
    <row r="286" spans="1:6" ht="12.75" customHeight="1" x14ac:dyDescent="0.35">
      <c r="A286" s="218"/>
      <c r="B286" s="218"/>
      <c r="C286" s="214"/>
      <c r="D286" s="157"/>
      <c r="E286" s="186"/>
      <c r="F286" s="186"/>
    </row>
    <row r="287" spans="1:6" ht="12.75" customHeight="1" x14ac:dyDescent="0.35">
      <c r="A287" s="218"/>
      <c r="B287" s="218"/>
      <c r="C287" s="214"/>
      <c r="D287" s="157"/>
      <c r="E287" s="186"/>
      <c r="F287" s="186"/>
    </row>
    <row r="288" spans="1:6" ht="12.75" customHeight="1" x14ac:dyDescent="0.35">
      <c r="A288" s="218"/>
      <c r="B288" s="218"/>
      <c r="C288" s="214"/>
      <c r="D288" s="157"/>
      <c r="E288" s="186"/>
      <c r="F288" s="186"/>
    </row>
    <row r="289" spans="1:6" ht="12.75" customHeight="1" x14ac:dyDescent="0.35">
      <c r="A289" s="218"/>
      <c r="B289" s="218"/>
      <c r="C289" s="214"/>
      <c r="D289" s="157"/>
      <c r="E289" s="186"/>
      <c r="F289" s="186"/>
    </row>
    <row r="290" spans="1:6" ht="12.75" customHeight="1" x14ac:dyDescent="0.35">
      <c r="A290" s="218"/>
      <c r="B290" s="218"/>
      <c r="C290" s="214"/>
      <c r="D290" s="157"/>
      <c r="E290" s="186"/>
      <c r="F290" s="186"/>
    </row>
    <row r="291" spans="1:6" ht="12.75" customHeight="1" x14ac:dyDescent="0.35">
      <c r="A291" s="218"/>
      <c r="B291" s="218"/>
      <c r="C291" s="214"/>
      <c r="D291" s="157"/>
      <c r="E291" s="186"/>
      <c r="F291" s="186"/>
    </row>
    <row r="292" spans="1:6" ht="12.75" customHeight="1" x14ac:dyDescent="0.35">
      <c r="A292" s="218"/>
      <c r="B292" s="218"/>
      <c r="C292" s="214"/>
      <c r="D292" s="157"/>
      <c r="E292" s="186"/>
      <c r="F292" s="186"/>
    </row>
    <row r="293" spans="1:6" ht="12.75" customHeight="1" x14ac:dyDescent="0.35">
      <c r="A293" s="218"/>
      <c r="B293" s="218"/>
      <c r="C293" s="214"/>
      <c r="D293" s="157"/>
      <c r="E293" s="186"/>
      <c r="F293" s="186"/>
    </row>
    <row r="294" spans="1:6" ht="12.75" customHeight="1" x14ac:dyDescent="0.35">
      <c r="A294" s="218"/>
      <c r="B294" s="218"/>
      <c r="C294" s="214"/>
      <c r="D294" s="157"/>
      <c r="E294" s="186"/>
      <c r="F294" s="186"/>
    </row>
    <row r="295" spans="1:6" ht="12.75" customHeight="1" x14ac:dyDescent="0.35">
      <c r="A295" s="218"/>
      <c r="B295" s="218"/>
      <c r="C295" s="214"/>
      <c r="D295" s="157"/>
      <c r="E295" s="186"/>
      <c r="F295" s="186"/>
    </row>
    <row r="296" spans="1:6" ht="12.75" customHeight="1" x14ac:dyDescent="0.35">
      <c r="A296" s="218"/>
      <c r="B296" s="218"/>
      <c r="C296" s="214"/>
      <c r="D296" s="157"/>
      <c r="E296" s="186"/>
      <c r="F296" s="186"/>
    </row>
    <row r="297" spans="1:6" ht="12.75" customHeight="1" x14ac:dyDescent="0.35">
      <c r="A297" s="218"/>
      <c r="B297" s="218"/>
      <c r="C297" s="214"/>
      <c r="D297" s="157"/>
      <c r="E297" s="186"/>
      <c r="F297" s="186"/>
    </row>
    <row r="298" spans="1:6" ht="12.75" customHeight="1" x14ac:dyDescent="0.35">
      <c r="A298" s="218"/>
      <c r="B298" s="218"/>
      <c r="C298" s="214"/>
      <c r="D298" s="157"/>
      <c r="E298" s="186"/>
      <c r="F298" s="186"/>
    </row>
    <row r="299" spans="1:6" ht="12.75" customHeight="1" x14ac:dyDescent="0.35">
      <c r="A299" s="218"/>
      <c r="B299" s="218"/>
      <c r="C299" s="214"/>
      <c r="D299" s="157"/>
      <c r="E299" s="186"/>
      <c r="F299" s="186"/>
    </row>
    <row r="300" spans="1:6" ht="12.75" customHeight="1" x14ac:dyDescent="0.35">
      <c r="A300" s="218"/>
      <c r="B300" s="218"/>
      <c r="C300" s="214"/>
      <c r="D300" s="157"/>
      <c r="E300" s="186"/>
      <c r="F300" s="186"/>
    </row>
    <row r="301" spans="1:6" ht="12.75" customHeight="1" x14ac:dyDescent="0.35">
      <c r="A301" s="218"/>
      <c r="B301" s="218"/>
      <c r="C301" s="214"/>
      <c r="D301" s="157"/>
      <c r="E301" s="186"/>
      <c r="F301" s="186"/>
    </row>
    <row r="302" spans="1:6" ht="12.75" customHeight="1" x14ac:dyDescent="0.35">
      <c r="A302" s="218"/>
      <c r="B302" s="218"/>
      <c r="C302" s="214"/>
      <c r="D302" s="157"/>
      <c r="E302" s="186"/>
      <c r="F302" s="186"/>
    </row>
    <row r="303" spans="1:6" ht="12.75" customHeight="1" x14ac:dyDescent="0.35">
      <c r="A303" s="218"/>
      <c r="B303" s="218"/>
      <c r="C303" s="214"/>
      <c r="D303" s="157"/>
      <c r="E303" s="186"/>
      <c r="F303" s="186"/>
    </row>
    <row r="304" spans="1:6" ht="12.75" customHeight="1" x14ac:dyDescent="0.35">
      <c r="A304" s="218"/>
      <c r="B304" s="218"/>
      <c r="C304" s="214"/>
      <c r="D304" s="157"/>
      <c r="E304" s="186"/>
      <c r="F304" s="186"/>
    </row>
    <row r="305" spans="1:6" ht="12.75" customHeight="1" x14ac:dyDescent="0.35">
      <c r="A305" s="218"/>
      <c r="B305" s="218"/>
      <c r="C305" s="214"/>
      <c r="D305" s="157"/>
      <c r="E305" s="186"/>
      <c r="F305" s="186"/>
    </row>
    <row r="306" spans="1:6" ht="12.75" customHeight="1" x14ac:dyDescent="0.35">
      <c r="A306" s="218"/>
      <c r="B306" s="218"/>
      <c r="C306" s="214"/>
      <c r="D306" s="157"/>
      <c r="E306" s="186"/>
      <c r="F306" s="186"/>
    </row>
    <row r="307" spans="1:6" ht="12.75" customHeight="1" x14ac:dyDescent="0.35">
      <c r="A307" s="218"/>
      <c r="B307" s="218"/>
      <c r="C307" s="214"/>
      <c r="D307" s="157"/>
      <c r="E307" s="186"/>
      <c r="F307" s="186"/>
    </row>
    <row r="308" spans="1:6" ht="12.75" customHeight="1" x14ac:dyDescent="0.35">
      <c r="A308" s="218"/>
      <c r="B308" s="218"/>
      <c r="C308" s="214"/>
      <c r="D308" s="157"/>
      <c r="E308" s="186"/>
      <c r="F308" s="186"/>
    </row>
    <row r="309" spans="1:6" ht="12.75" customHeight="1" x14ac:dyDescent="0.35">
      <c r="A309" s="218"/>
      <c r="B309" s="218"/>
      <c r="C309" s="214"/>
      <c r="D309" s="157"/>
      <c r="E309" s="186"/>
      <c r="F309" s="186"/>
    </row>
    <row r="310" spans="1:6" ht="12.75" customHeight="1" x14ac:dyDescent="0.35">
      <c r="A310" s="218"/>
      <c r="B310" s="218"/>
      <c r="C310" s="214"/>
      <c r="D310" s="157"/>
      <c r="E310" s="186"/>
      <c r="F310" s="186"/>
    </row>
    <row r="311" spans="1:6" ht="12.75" customHeight="1" x14ac:dyDescent="0.35">
      <c r="A311" s="218"/>
      <c r="B311" s="218"/>
      <c r="C311" s="214"/>
      <c r="D311" s="157"/>
      <c r="E311" s="186"/>
      <c r="F311" s="186"/>
    </row>
    <row r="312" spans="1:6" ht="12.75" customHeight="1" x14ac:dyDescent="0.35">
      <c r="A312" s="218"/>
      <c r="B312" s="218"/>
      <c r="C312" s="214"/>
      <c r="D312" s="157"/>
      <c r="E312" s="186"/>
      <c r="F312" s="186"/>
    </row>
    <row r="313" spans="1:6" ht="12.75" customHeight="1" x14ac:dyDescent="0.35">
      <c r="A313" s="218"/>
      <c r="B313" s="218"/>
      <c r="C313" s="214"/>
      <c r="D313" s="157"/>
      <c r="E313" s="186"/>
      <c r="F313" s="186"/>
    </row>
    <row r="314" spans="1:6" ht="12.75" customHeight="1" x14ac:dyDescent="0.35">
      <c r="A314" s="218"/>
      <c r="B314" s="218"/>
      <c r="C314" s="214"/>
      <c r="D314" s="157"/>
      <c r="E314" s="186"/>
      <c r="F314" s="186"/>
    </row>
    <row r="315" spans="1:6" ht="12.75" customHeight="1" x14ac:dyDescent="0.35">
      <c r="A315" s="218"/>
      <c r="B315" s="218"/>
      <c r="C315" s="214"/>
      <c r="D315" s="157"/>
      <c r="E315" s="186"/>
      <c r="F315" s="186"/>
    </row>
    <row r="316" spans="1:6" ht="12.75" customHeight="1" x14ac:dyDescent="0.35">
      <c r="A316" s="218"/>
      <c r="B316" s="218"/>
      <c r="C316" s="214"/>
      <c r="D316" s="157"/>
      <c r="E316" s="186"/>
      <c r="F316" s="186"/>
    </row>
    <row r="317" spans="1:6" ht="12.75" customHeight="1" x14ac:dyDescent="0.35">
      <c r="A317" s="218"/>
      <c r="B317" s="218"/>
      <c r="C317" s="214"/>
      <c r="D317" s="157"/>
      <c r="E317" s="186"/>
      <c r="F317" s="186"/>
    </row>
    <row r="318" spans="1:6" ht="12.75" customHeight="1" x14ac:dyDescent="0.35">
      <c r="A318" s="218"/>
      <c r="B318" s="218"/>
      <c r="C318" s="214"/>
      <c r="D318" s="157"/>
      <c r="E318" s="186"/>
      <c r="F318" s="186"/>
    </row>
    <row r="319" spans="1:6" ht="12.75" customHeight="1" x14ac:dyDescent="0.35">
      <c r="A319" s="218"/>
      <c r="B319" s="218"/>
      <c r="C319" s="214"/>
      <c r="D319" s="157"/>
      <c r="E319" s="186"/>
      <c r="F319" s="186"/>
    </row>
    <row r="320" spans="1:6" ht="12.75" customHeight="1" x14ac:dyDescent="0.35">
      <c r="A320" s="218"/>
      <c r="B320" s="218"/>
      <c r="C320" s="214"/>
      <c r="D320" s="157"/>
      <c r="E320" s="186"/>
      <c r="F320" s="186"/>
    </row>
    <row r="321" spans="1:6" ht="12.75" customHeight="1" x14ac:dyDescent="0.35">
      <c r="A321" s="218"/>
      <c r="B321" s="218"/>
      <c r="C321" s="214"/>
      <c r="D321" s="157"/>
      <c r="E321" s="186"/>
      <c r="F321" s="186"/>
    </row>
    <row r="322" spans="1:6" ht="12.75" customHeight="1" x14ac:dyDescent="0.35">
      <c r="A322" s="218"/>
      <c r="B322" s="218"/>
      <c r="C322" s="214"/>
      <c r="D322" s="157"/>
      <c r="E322" s="186"/>
      <c r="F322" s="186"/>
    </row>
    <row r="323" spans="1:6" ht="12.75" customHeight="1" x14ac:dyDescent="0.35">
      <c r="A323" s="218"/>
      <c r="B323" s="218"/>
      <c r="C323" s="214"/>
      <c r="D323" s="157"/>
      <c r="E323" s="186"/>
      <c r="F323" s="186"/>
    </row>
    <row r="324" spans="1:6" ht="12.75" customHeight="1" x14ac:dyDescent="0.35">
      <c r="A324" s="218"/>
      <c r="B324" s="218"/>
      <c r="C324" s="214"/>
      <c r="D324" s="157"/>
      <c r="E324" s="186"/>
      <c r="F324" s="186"/>
    </row>
    <row r="325" spans="1:6" ht="12.75" customHeight="1" x14ac:dyDescent="0.35">
      <c r="A325" s="218"/>
      <c r="B325" s="218"/>
      <c r="C325" s="214"/>
      <c r="D325" s="157"/>
      <c r="E325" s="186"/>
      <c r="F325" s="186"/>
    </row>
    <row r="326" spans="1:6" ht="12.75" customHeight="1" x14ac:dyDescent="0.35">
      <c r="A326" s="218"/>
      <c r="B326" s="218"/>
      <c r="C326" s="214"/>
      <c r="D326" s="157"/>
      <c r="E326" s="186"/>
      <c r="F326" s="186"/>
    </row>
    <row r="327" spans="1:6" ht="12.75" customHeight="1" x14ac:dyDescent="0.35">
      <c r="A327" s="218"/>
      <c r="B327" s="218"/>
      <c r="C327" s="214"/>
      <c r="D327" s="157"/>
      <c r="E327" s="186"/>
      <c r="F327" s="186"/>
    </row>
    <row r="328" spans="1:6" ht="12.75" customHeight="1" x14ac:dyDescent="0.35">
      <c r="A328" s="218"/>
      <c r="B328" s="218"/>
      <c r="C328" s="214"/>
      <c r="D328" s="157"/>
      <c r="E328" s="186"/>
      <c r="F328" s="186"/>
    </row>
    <row r="329" spans="1:6" ht="12.75" customHeight="1" x14ac:dyDescent="0.35">
      <c r="A329" s="218"/>
      <c r="B329" s="218"/>
      <c r="C329" s="214"/>
      <c r="D329" s="157"/>
      <c r="E329" s="186"/>
      <c r="F329" s="186"/>
    </row>
    <row r="330" spans="1:6" ht="12.75" customHeight="1" x14ac:dyDescent="0.35">
      <c r="A330" s="218"/>
      <c r="B330" s="218"/>
      <c r="C330" s="214"/>
      <c r="D330" s="157"/>
      <c r="E330" s="186"/>
      <c r="F330" s="186"/>
    </row>
    <row r="331" spans="1:6" ht="12.75" customHeight="1" x14ac:dyDescent="0.35">
      <c r="A331" s="218"/>
      <c r="B331" s="218"/>
      <c r="C331" s="214"/>
      <c r="D331" s="157"/>
      <c r="E331" s="186"/>
      <c r="F331" s="186"/>
    </row>
    <row r="332" spans="1:6" ht="12.75" customHeight="1" x14ac:dyDescent="0.35">
      <c r="A332" s="218"/>
      <c r="B332" s="218"/>
      <c r="C332" s="214"/>
      <c r="D332" s="157"/>
      <c r="E332" s="186"/>
      <c r="F332" s="186"/>
    </row>
    <row r="333" spans="1:6" ht="12.75" customHeight="1" x14ac:dyDescent="0.35">
      <c r="A333" s="218"/>
      <c r="B333" s="218"/>
      <c r="C333" s="214"/>
      <c r="D333" s="157"/>
      <c r="E333" s="186"/>
      <c r="F333" s="186"/>
    </row>
    <row r="334" spans="1:6" ht="12.75" customHeight="1" x14ac:dyDescent="0.35">
      <c r="A334" s="218"/>
      <c r="B334" s="218"/>
      <c r="C334" s="214"/>
      <c r="D334" s="157"/>
      <c r="E334" s="186"/>
      <c r="F334" s="186"/>
    </row>
    <row r="335" spans="1:6" ht="12.75" customHeight="1" x14ac:dyDescent="0.35">
      <c r="A335" s="218"/>
      <c r="B335" s="218"/>
      <c r="C335" s="214"/>
      <c r="D335" s="157"/>
      <c r="E335" s="186"/>
      <c r="F335" s="186"/>
    </row>
    <row r="336" spans="1:6" ht="12.75" customHeight="1" x14ac:dyDescent="0.35">
      <c r="A336" s="218"/>
      <c r="B336" s="218"/>
      <c r="C336" s="214"/>
      <c r="D336" s="157"/>
      <c r="E336" s="186"/>
      <c r="F336" s="186"/>
    </row>
    <row r="337" spans="1:6" ht="12.75" customHeight="1" x14ac:dyDescent="0.35">
      <c r="A337" s="218"/>
      <c r="B337" s="218"/>
      <c r="C337" s="214"/>
      <c r="D337" s="157"/>
      <c r="E337" s="186"/>
      <c r="F337" s="186"/>
    </row>
    <row r="338" spans="1:6" ht="12.75" customHeight="1" x14ac:dyDescent="0.35">
      <c r="A338" s="218"/>
      <c r="B338" s="218"/>
      <c r="C338" s="214"/>
      <c r="D338" s="157"/>
      <c r="E338" s="186"/>
      <c r="F338" s="186"/>
    </row>
    <row r="339" spans="1:6" ht="12.75" customHeight="1" x14ac:dyDescent="0.35">
      <c r="A339" s="218"/>
      <c r="B339" s="218"/>
      <c r="C339" s="214"/>
      <c r="D339" s="157"/>
      <c r="E339" s="186"/>
      <c r="F339" s="186"/>
    </row>
    <row r="340" spans="1:6" ht="12.75" customHeight="1" x14ac:dyDescent="0.35">
      <c r="A340" s="218"/>
      <c r="B340" s="218"/>
      <c r="C340" s="214"/>
      <c r="D340" s="157"/>
      <c r="E340" s="186"/>
      <c r="F340" s="186"/>
    </row>
    <row r="341" spans="1:6" ht="12.75" customHeight="1" x14ac:dyDescent="0.35">
      <c r="A341" s="218"/>
      <c r="B341" s="218"/>
      <c r="C341" s="214"/>
      <c r="D341" s="157"/>
      <c r="E341" s="186"/>
      <c r="F341" s="186"/>
    </row>
    <row r="342" spans="1:6" ht="12.75" customHeight="1" x14ac:dyDescent="0.35">
      <c r="A342" s="218"/>
      <c r="B342" s="218"/>
      <c r="C342" s="214"/>
      <c r="D342" s="157"/>
      <c r="E342" s="186"/>
      <c r="F342" s="186"/>
    </row>
    <row r="343" spans="1:6" ht="12.75" customHeight="1" x14ac:dyDescent="0.35">
      <c r="A343" s="218"/>
      <c r="B343" s="218"/>
      <c r="C343" s="214"/>
      <c r="D343" s="157"/>
      <c r="E343" s="186"/>
      <c r="F343" s="186"/>
    </row>
    <row r="344" spans="1:6" ht="12.75" customHeight="1" x14ac:dyDescent="0.35">
      <c r="A344" s="218"/>
      <c r="B344" s="218"/>
      <c r="C344" s="214"/>
      <c r="D344" s="157"/>
      <c r="E344" s="186"/>
      <c r="F344" s="186"/>
    </row>
    <row r="345" spans="1:6" ht="12.75" customHeight="1" x14ac:dyDescent="0.35">
      <c r="A345" s="218"/>
      <c r="B345" s="218"/>
      <c r="C345" s="214"/>
      <c r="D345" s="157"/>
      <c r="E345" s="186"/>
      <c r="F345" s="186"/>
    </row>
    <row r="346" spans="1:6" ht="12.75" customHeight="1" x14ac:dyDescent="0.35">
      <c r="A346" s="218"/>
      <c r="B346" s="218"/>
      <c r="C346" s="214"/>
      <c r="D346" s="157"/>
      <c r="E346" s="186"/>
      <c r="F346" s="186"/>
    </row>
    <row r="347" spans="1:6" ht="12.75" customHeight="1" x14ac:dyDescent="0.35">
      <c r="A347" s="218"/>
      <c r="B347" s="218"/>
      <c r="C347" s="214"/>
      <c r="D347" s="157"/>
      <c r="E347" s="186"/>
      <c r="F347" s="186"/>
    </row>
    <row r="348" spans="1:6" ht="12.75" customHeight="1" x14ac:dyDescent="0.35">
      <c r="A348" s="218"/>
      <c r="B348" s="218"/>
      <c r="C348" s="214"/>
      <c r="D348" s="157"/>
      <c r="E348" s="186"/>
      <c r="F348" s="186"/>
    </row>
    <row r="349" spans="1:6" ht="12.75" customHeight="1" x14ac:dyDescent="0.35">
      <c r="A349" s="218"/>
      <c r="B349" s="218"/>
      <c r="C349" s="214"/>
      <c r="D349" s="157"/>
      <c r="E349" s="186"/>
      <c r="F349" s="186"/>
    </row>
    <row r="350" spans="1:6" ht="12.75" customHeight="1" x14ac:dyDescent="0.35">
      <c r="A350" s="218"/>
      <c r="B350" s="218"/>
      <c r="C350" s="214"/>
      <c r="D350" s="157"/>
      <c r="E350" s="186"/>
      <c r="F350" s="186"/>
    </row>
    <row r="351" spans="1:6" ht="12.75" customHeight="1" x14ac:dyDescent="0.35">
      <c r="A351" s="218"/>
      <c r="B351" s="218"/>
      <c r="C351" s="214"/>
      <c r="D351" s="157"/>
      <c r="E351" s="186"/>
      <c r="F351" s="186"/>
    </row>
    <row r="352" spans="1:6" ht="12.75" customHeight="1" x14ac:dyDescent="0.35">
      <c r="A352" s="218"/>
      <c r="B352" s="218"/>
      <c r="C352" s="214"/>
      <c r="D352" s="157"/>
      <c r="E352" s="186"/>
      <c r="F352" s="186"/>
    </row>
    <row r="353" spans="1:6" ht="12.75" customHeight="1" x14ac:dyDescent="0.35">
      <c r="A353" s="218"/>
      <c r="B353" s="218"/>
      <c r="C353" s="214"/>
      <c r="D353" s="157"/>
      <c r="E353" s="186"/>
      <c r="F353" s="186"/>
    </row>
    <row r="354" spans="1:6" ht="12.75" customHeight="1" x14ac:dyDescent="0.35">
      <c r="A354" s="218"/>
      <c r="B354" s="218"/>
      <c r="C354" s="214"/>
      <c r="D354" s="157"/>
      <c r="E354" s="186"/>
      <c r="F354" s="186"/>
    </row>
    <row r="355" spans="1:6" ht="12.75" customHeight="1" x14ac:dyDescent="0.35">
      <c r="A355" s="218"/>
      <c r="B355" s="218"/>
      <c r="C355" s="214"/>
      <c r="D355" s="157"/>
      <c r="E355" s="186"/>
      <c r="F355" s="186"/>
    </row>
    <row r="356" spans="1:6" ht="12.75" customHeight="1" x14ac:dyDescent="0.35">
      <c r="A356" s="218"/>
      <c r="B356" s="218"/>
      <c r="C356" s="214"/>
      <c r="D356" s="157"/>
      <c r="E356" s="186"/>
      <c r="F356" s="186"/>
    </row>
    <row r="357" spans="1:6" ht="12.75" customHeight="1" x14ac:dyDescent="0.35">
      <c r="A357" s="218"/>
      <c r="B357" s="218"/>
      <c r="C357" s="214"/>
      <c r="D357" s="157"/>
      <c r="E357" s="186"/>
      <c r="F357" s="186"/>
    </row>
    <row r="358" spans="1:6" ht="12.75" customHeight="1" x14ac:dyDescent="0.35">
      <c r="A358" s="218"/>
      <c r="B358" s="218"/>
      <c r="C358" s="214"/>
      <c r="D358" s="157"/>
      <c r="E358" s="186"/>
      <c r="F358" s="186"/>
    </row>
    <row r="359" spans="1:6" ht="12.75" customHeight="1" x14ac:dyDescent="0.35">
      <c r="A359" s="218"/>
      <c r="B359" s="218"/>
      <c r="C359" s="214"/>
      <c r="D359" s="157"/>
      <c r="E359" s="186"/>
      <c r="F359" s="186"/>
    </row>
    <row r="360" spans="1:6" ht="12.75" customHeight="1" x14ac:dyDescent="0.35">
      <c r="A360" s="218"/>
      <c r="B360" s="218"/>
      <c r="C360" s="214"/>
      <c r="D360" s="157"/>
      <c r="E360" s="186"/>
      <c r="F360" s="186"/>
    </row>
    <row r="361" spans="1:6" ht="12.75" customHeight="1" x14ac:dyDescent="0.35">
      <c r="A361" s="218"/>
      <c r="B361" s="218"/>
      <c r="C361" s="214"/>
      <c r="D361" s="157"/>
      <c r="E361" s="186"/>
      <c r="F361" s="186"/>
    </row>
    <row r="362" spans="1:6" ht="12.75" customHeight="1" x14ac:dyDescent="0.35">
      <c r="A362" s="218"/>
      <c r="B362" s="218"/>
      <c r="C362" s="214"/>
      <c r="D362" s="157"/>
      <c r="E362" s="186"/>
      <c r="F362" s="186"/>
    </row>
    <row r="363" spans="1:6" ht="12.75" customHeight="1" x14ac:dyDescent="0.35">
      <c r="A363" s="218"/>
      <c r="B363" s="218"/>
      <c r="C363" s="214"/>
      <c r="D363" s="157"/>
      <c r="E363" s="186"/>
      <c r="F363" s="186"/>
    </row>
    <row r="364" spans="1:6" ht="12.75" customHeight="1" x14ac:dyDescent="0.35">
      <c r="A364" s="218"/>
      <c r="B364" s="218"/>
      <c r="C364" s="214"/>
      <c r="D364" s="157"/>
      <c r="E364" s="186"/>
      <c r="F364" s="186"/>
    </row>
    <row r="365" spans="1:6" ht="12.75" customHeight="1" x14ac:dyDescent="0.35">
      <c r="A365" s="218"/>
      <c r="B365" s="218"/>
      <c r="C365" s="214"/>
      <c r="D365" s="157"/>
      <c r="E365" s="186"/>
      <c r="F365" s="186"/>
    </row>
    <row r="366" spans="1:6" ht="12.75" customHeight="1" x14ac:dyDescent="0.35">
      <c r="A366" s="218"/>
      <c r="B366" s="218"/>
      <c r="C366" s="214"/>
      <c r="D366" s="157"/>
      <c r="E366" s="186"/>
      <c r="F366" s="186"/>
    </row>
    <row r="367" spans="1:6" ht="12.75" customHeight="1" x14ac:dyDescent="0.35">
      <c r="A367" s="218"/>
      <c r="B367" s="218"/>
      <c r="C367" s="214"/>
      <c r="D367" s="157"/>
      <c r="E367" s="186"/>
      <c r="F367" s="186"/>
    </row>
    <row r="368" spans="1:6" ht="12.75" customHeight="1" x14ac:dyDescent="0.35">
      <c r="A368" s="218"/>
      <c r="B368" s="218"/>
      <c r="C368" s="214"/>
      <c r="D368" s="157"/>
      <c r="E368" s="186"/>
      <c r="F368" s="186"/>
    </row>
    <row r="369" spans="1:6" ht="12.75" customHeight="1" x14ac:dyDescent="0.35">
      <c r="A369" s="218"/>
      <c r="B369" s="218"/>
      <c r="C369" s="214"/>
      <c r="D369" s="157"/>
      <c r="E369" s="186"/>
      <c r="F369" s="186"/>
    </row>
    <row r="370" spans="1:6" ht="12.75" customHeight="1" x14ac:dyDescent="0.35">
      <c r="A370" s="218"/>
      <c r="B370" s="218"/>
      <c r="C370" s="214"/>
      <c r="D370" s="157"/>
      <c r="E370" s="186"/>
      <c r="F370" s="186"/>
    </row>
    <row r="371" spans="1:6" ht="12.75" customHeight="1" x14ac:dyDescent="0.35">
      <c r="A371" s="218"/>
      <c r="B371" s="218"/>
      <c r="C371" s="214"/>
      <c r="D371" s="157"/>
      <c r="E371" s="186"/>
      <c r="F371" s="186"/>
    </row>
    <row r="372" spans="1:6" ht="12.75" customHeight="1" x14ac:dyDescent="0.35">
      <c r="A372" s="218"/>
      <c r="B372" s="218"/>
      <c r="C372" s="214"/>
      <c r="D372" s="157"/>
      <c r="E372" s="186"/>
      <c r="F372" s="186"/>
    </row>
    <row r="373" spans="1:6" ht="12.75" customHeight="1" x14ac:dyDescent="0.35">
      <c r="A373" s="218"/>
      <c r="B373" s="218"/>
      <c r="C373" s="214"/>
      <c r="D373" s="157"/>
      <c r="E373" s="186"/>
      <c r="F373" s="186"/>
    </row>
    <row r="374" spans="1:6" ht="12.75" customHeight="1" x14ac:dyDescent="0.35">
      <c r="A374" s="218"/>
      <c r="B374" s="218"/>
      <c r="C374" s="214"/>
      <c r="D374" s="157"/>
      <c r="E374" s="186"/>
      <c r="F374" s="186"/>
    </row>
    <row r="375" spans="1:6" ht="12.75" customHeight="1" x14ac:dyDescent="0.35">
      <c r="A375" s="218"/>
      <c r="B375" s="218"/>
      <c r="C375" s="214"/>
      <c r="D375" s="157"/>
      <c r="E375" s="186"/>
      <c r="F375" s="186"/>
    </row>
    <row r="376" spans="1:6" ht="12.75" customHeight="1" x14ac:dyDescent="0.35">
      <c r="A376" s="218"/>
      <c r="B376" s="218"/>
      <c r="C376" s="214"/>
      <c r="D376" s="157"/>
      <c r="E376" s="186"/>
      <c r="F376" s="186"/>
    </row>
    <row r="377" spans="1:6" ht="12.75" customHeight="1" x14ac:dyDescent="0.35">
      <c r="A377" s="218"/>
      <c r="B377" s="218"/>
      <c r="C377" s="214"/>
      <c r="D377" s="157"/>
      <c r="E377" s="186"/>
      <c r="F377" s="186"/>
    </row>
    <row r="378" spans="1:6" ht="12.75" customHeight="1" x14ac:dyDescent="0.35">
      <c r="A378" s="218"/>
      <c r="B378" s="218"/>
      <c r="C378" s="214"/>
      <c r="D378" s="157"/>
      <c r="E378" s="186"/>
      <c r="F378" s="186"/>
    </row>
    <row r="379" spans="1:6" ht="12.75" customHeight="1" x14ac:dyDescent="0.35">
      <c r="A379" s="218"/>
      <c r="B379" s="218"/>
      <c r="C379" s="214"/>
      <c r="D379" s="157"/>
      <c r="E379" s="186"/>
      <c r="F379" s="186"/>
    </row>
    <row r="380" spans="1:6" ht="12.75" customHeight="1" x14ac:dyDescent="0.35">
      <c r="A380" s="218"/>
      <c r="B380" s="218"/>
      <c r="C380" s="214"/>
      <c r="D380" s="157"/>
      <c r="E380" s="186"/>
      <c r="F380" s="186"/>
    </row>
    <row r="381" spans="1:6" ht="12.75" customHeight="1" x14ac:dyDescent="0.35">
      <c r="A381" s="218"/>
      <c r="B381" s="218"/>
      <c r="C381" s="214"/>
      <c r="D381" s="157"/>
      <c r="E381" s="186"/>
      <c r="F381" s="186"/>
    </row>
    <row r="382" spans="1:6" ht="12.75" customHeight="1" x14ac:dyDescent="0.35">
      <c r="A382" s="218"/>
      <c r="B382" s="218"/>
      <c r="C382" s="214"/>
      <c r="D382" s="157"/>
      <c r="E382" s="186"/>
      <c r="F382" s="186"/>
    </row>
    <row r="383" spans="1:6" ht="12.75" customHeight="1" x14ac:dyDescent="0.35">
      <c r="A383" s="218"/>
      <c r="B383" s="218"/>
      <c r="C383" s="214"/>
      <c r="D383" s="157"/>
      <c r="E383" s="186"/>
      <c r="F383" s="186"/>
    </row>
    <row r="384" spans="1:6" ht="12.75" customHeight="1" x14ac:dyDescent="0.35">
      <c r="A384" s="218"/>
      <c r="B384" s="218"/>
      <c r="C384" s="214"/>
      <c r="D384" s="157"/>
      <c r="E384" s="186"/>
      <c r="F384" s="186"/>
    </row>
    <row r="385" spans="1:6" ht="12.75" customHeight="1" x14ac:dyDescent="0.35">
      <c r="A385" s="218"/>
      <c r="B385" s="218"/>
      <c r="C385" s="214"/>
      <c r="D385" s="157"/>
      <c r="E385" s="186"/>
      <c r="F385" s="186"/>
    </row>
    <row r="386" spans="1:6" ht="12.75" customHeight="1" x14ac:dyDescent="0.35">
      <c r="A386" s="218"/>
      <c r="B386" s="218"/>
      <c r="C386" s="214"/>
      <c r="D386" s="157"/>
      <c r="E386" s="186"/>
      <c r="F386" s="186"/>
    </row>
    <row r="387" spans="1:6" ht="12.75" customHeight="1" x14ac:dyDescent="0.35">
      <c r="A387" s="218"/>
      <c r="B387" s="218"/>
      <c r="C387" s="214"/>
      <c r="D387" s="157"/>
      <c r="E387" s="186"/>
      <c r="F387" s="186"/>
    </row>
    <row r="388" spans="1:6" ht="12.75" customHeight="1" x14ac:dyDescent="0.35">
      <c r="A388" s="218"/>
      <c r="B388" s="218"/>
      <c r="C388" s="214"/>
      <c r="D388" s="157"/>
      <c r="E388" s="186"/>
      <c r="F388" s="186"/>
    </row>
    <row r="389" spans="1:6" ht="12.75" customHeight="1" x14ac:dyDescent="0.35">
      <c r="A389" s="218"/>
      <c r="B389" s="218"/>
      <c r="C389" s="214"/>
      <c r="D389" s="157"/>
      <c r="E389" s="186"/>
      <c r="F389" s="186"/>
    </row>
    <row r="390" spans="1:6" ht="12.75" customHeight="1" x14ac:dyDescent="0.35">
      <c r="A390" s="218"/>
      <c r="B390" s="218"/>
      <c r="C390" s="214"/>
      <c r="D390" s="157"/>
      <c r="E390" s="186"/>
      <c r="F390" s="186"/>
    </row>
    <row r="391" spans="1:6" ht="12.75" customHeight="1" x14ac:dyDescent="0.35">
      <c r="A391" s="218"/>
      <c r="B391" s="218"/>
      <c r="C391" s="214"/>
      <c r="D391" s="157"/>
      <c r="E391" s="186"/>
      <c r="F391" s="186"/>
    </row>
    <row r="392" spans="1:6" ht="12.75" customHeight="1" x14ac:dyDescent="0.35">
      <c r="A392" s="218"/>
      <c r="B392" s="218"/>
      <c r="C392" s="214"/>
      <c r="D392" s="157"/>
      <c r="E392" s="186"/>
      <c r="F392" s="186"/>
    </row>
    <row r="393" spans="1:6" ht="12.75" customHeight="1" x14ac:dyDescent="0.35">
      <c r="A393" s="218"/>
      <c r="B393" s="218"/>
      <c r="C393" s="214"/>
      <c r="D393" s="157"/>
      <c r="E393" s="186"/>
      <c r="F393" s="186"/>
    </row>
    <row r="394" spans="1:6" ht="12.75" customHeight="1" x14ac:dyDescent="0.35">
      <c r="A394" s="218"/>
      <c r="B394" s="218"/>
      <c r="C394" s="214"/>
      <c r="D394" s="157"/>
      <c r="E394" s="186"/>
      <c r="F394" s="186"/>
    </row>
    <row r="395" spans="1:6" ht="12.75" customHeight="1" x14ac:dyDescent="0.35">
      <c r="A395" s="218"/>
      <c r="B395" s="218"/>
      <c r="C395" s="214"/>
      <c r="D395" s="157"/>
      <c r="E395" s="186"/>
      <c r="F395" s="186"/>
    </row>
    <row r="396" spans="1:6" ht="12.75" customHeight="1" x14ac:dyDescent="0.35">
      <c r="A396" s="218"/>
      <c r="B396" s="218"/>
      <c r="C396" s="214"/>
      <c r="D396" s="157"/>
      <c r="E396" s="186"/>
      <c r="F396" s="186"/>
    </row>
    <row r="397" spans="1:6" ht="12.75" customHeight="1" x14ac:dyDescent="0.35">
      <c r="A397" s="218"/>
      <c r="B397" s="218"/>
      <c r="C397" s="214"/>
      <c r="D397" s="157"/>
      <c r="E397" s="186"/>
      <c r="F397" s="186"/>
    </row>
    <row r="398" spans="1:6" ht="12.75" customHeight="1" x14ac:dyDescent="0.35">
      <c r="A398" s="218"/>
      <c r="B398" s="218"/>
      <c r="C398" s="214"/>
      <c r="D398" s="157"/>
      <c r="E398" s="186"/>
      <c r="F398" s="186"/>
    </row>
    <row r="399" spans="1:6" ht="12.75" customHeight="1" x14ac:dyDescent="0.35">
      <c r="A399" s="218"/>
      <c r="B399" s="218"/>
      <c r="C399" s="214"/>
      <c r="D399" s="157"/>
      <c r="E399" s="186"/>
      <c r="F399" s="186"/>
    </row>
    <row r="400" spans="1:6" ht="12.75" customHeight="1" x14ac:dyDescent="0.35">
      <c r="A400" s="218"/>
      <c r="B400" s="218"/>
      <c r="C400" s="214"/>
      <c r="D400" s="157"/>
      <c r="E400" s="186"/>
      <c r="F400" s="186"/>
    </row>
    <row r="401" spans="1:6" ht="12.75" customHeight="1" x14ac:dyDescent="0.35">
      <c r="A401" s="218"/>
      <c r="B401" s="218"/>
      <c r="C401" s="214"/>
      <c r="D401" s="157"/>
      <c r="E401" s="186"/>
      <c r="F401" s="186"/>
    </row>
    <row r="402" spans="1:6" ht="12.75" customHeight="1" x14ac:dyDescent="0.35">
      <c r="A402" s="218"/>
      <c r="B402" s="218"/>
      <c r="C402" s="214"/>
      <c r="D402" s="157"/>
      <c r="E402" s="186"/>
      <c r="F402" s="186"/>
    </row>
    <row r="403" spans="1:6" ht="12.75" customHeight="1" x14ac:dyDescent="0.35">
      <c r="A403" s="218"/>
      <c r="B403" s="218"/>
      <c r="C403" s="214"/>
      <c r="D403" s="157"/>
      <c r="E403" s="186"/>
      <c r="F403" s="186"/>
    </row>
    <row r="404" spans="1:6" ht="12.75" customHeight="1" x14ac:dyDescent="0.35">
      <c r="A404" s="218"/>
      <c r="B404" s="218"/>
      <c r="C404" s="214"/>
      <c r="D404" s="157"/>
      <c r="E404" s="186"/>
      <c r="F404" s="186"/>
    </row>
    <row r="405" spans="1:6" ht="12.75" customHeight="1" x14ac:dyDescent="0.35">
      <c r="A405" s="218"/>
      <c r="B405" s="218"/>
      <c r="C405" s="214"/>
      <c r="D405" s="157"/>
      <c r="E405" s="186"/>
      <c r="F405" s="186"/>
    </row>
    <row r="406" spans="1:6" ht="12.75" customHeight="1" x14ac:dyDescent="0.35">
      <c r="A406" s="218"/>
      <c r="B406" s="218"/>
      <c r="C406" s="214"/>
      <c r="D406" s="157"/>
      <c r="E406" s="186"/>
      <c r="F406" s="186"/>
    </row>
    <row r="407" spans="1:6" ht="12.75" customHeight="1" x14ac:dyDescent="0.35">
      <c r="A407" s="218"/>
      <c r="B407" s="218"/>
      <c r="C407" s="214"/>
      <c r="D407" s="157"/>
      <c r="E407" s="186"/>
      <c r="F407" s="186"/>
    </row>
    <row r="408" spans="1:6" ht="12.75" customHeight="1" x14ac:dyDescent="0.35">
      <c r="A408" s="218"/>
      <c r="B408" s="218"/>
      <c r="C408" s="214"/>
      <c r="D408" s="157"/>
      <c r="E408" s="186"/>
      <c r="F408" s="186"/>
    </row>
    <row r="409" spans="1:6" ht="12.75" customHeight="1" x14ac:dyDescent="0.35">
      <c r="A409" s="218"/>
      <c r="B409" s="218"/>
      <c r="C409" s="214"/>
      <c r="D409" s="157"/>
      <c r="E409" s="186"/>
      <c r="F409" s="186"/>
    </row>
    <row r="410" spans="1:6" ht="12.75" customHeight="1" x14ac:dyDescent="0.35">
      <c r="A410" s="218"/>
      <c r="B410" s="218"/>
      <c r="C410" s="214"/>
      <c r="D410" s="157"/>
      <c r="E410" s="186"/>
      <c r="F410" s="186"/>
    </row>
    <row r="411" spans="1:6" ht="12.75" customHeight="1" x14ac:dyDescent="0.35">
      <c r="A411" s="218"/>
      <c r="B411" s="218"/>
      <c r="C411" s="214"/>
      <c r="D411" s="157"/>
      <c r="E411" s="186"/>
      <c r="F411" s="186"/>
    </row>
    <row r="412" spans="1:6" ht="12.75" customHeight="1" x14ac:dyDescent="0.35">
      <c r="A412" s="218"/>
      <c r="B412" s="218"/>
      <c r="C412" s="214"/>
      <c r="D412" s="157"/>
      <c r="E412" s="186"/>
      <c r="F412" s="186"/>
    </row>
    <row r="413" spans="1:6" ht="12.75" customHeight="1" x14ac:dyDescent="0.35">
      <c r="A413" s="218"/>
      <c r="B413" s="218"/>
      <c r="C413" s="214"/>
      <c r="D413" s="157"/>
      <c r="E413" s="186"/>
      <c r="F413" s="186"/>
    </row>
    <row r="414" spans="1:6" ht="12.75" customHeight="1" x14ac:dyDescent="0.35">
      <c r="A414" s="218"/>
      <c r="B414" s="218"/>
      <c r="C414" s="214"/>
      <c r="D414" s="157"/>
      <c r="E414" s="186"/>
      <c r="F414" s="186"/>
    </row>
    <row r="415" spans="1:6" ht="12.75" customHeight="1" x14ac:dyDescent="0.35">
      <c r="A415" s="218"/>
      <c r="B415" s="218"/>
      <c r="C415" s="214"/>
      <c r="D415" s="157"/>
      <c r="E415" s="186"/>
      <c r="F415" s="186"/>
    </row>
    <row r="416" spans="1:6" ht="12.75" customHeight="1" x14ac:dyDescent="0.35">
      <c r="A416" s="218"/>
      <c r="B416" s="218"/>
      <c r="C416" s="214"/>
      <c r="D416" s="157"/>
      <c r="E416" s="186"/>
      <c r="F416" s="186"/>
    </row>
    <row r="417" spans="1:6" ht="12.75" customHeight="1" x14ac:dyDescent="0.35">
      <c r="A417" s="218"/>
      <c r="B417" s="218"/>
      <c r="C417" s="214"/>
      <c r="D417" s="157"/>
      <c r="E417" s="186"/>
      <c r="F417" s="186"/>
    </row>
    <row r="418" spans="1:6" ht="12.75" customHeight="1" x14ac:dyDescent="0.35">
      <c r="A418" s="218"/>
      <c r="B418" s="218"/>
      <c r="C418" s="214"/>
      <c r="D418" s="157"/>
      <c r="E418" s="186"/>
      <c r="F418" s="186"/>
    </row>
    <row r="419" spans="1:6" ht="12.75" customHeight="1" x14ac:dyDescent="0.35">
      <c r="A419" s="218"/>
      <c r="B419" s="218"/>
      <c r="C419" s="214"/>
      <c r="D419" s="157"/>
      <c r="E419" s="186"/>
      <c r="F419" s="186"/>
    </row>
    <row r="420" spans="1:6" ht="12.75" customHeight="1" x14ac:dyDescent="0.35">
      <c r="A420" s="218"/>
      <c r="B420" s="218"/>
      <c r="C420" s="214"/>
      <c r="D420" s="157"/>
      <c r="E420" s="186"/>
      <c r="F420" s="186"/>
    </row>
    <row r="421" spans="1:6" ht="12.75" customHeight="1" x14ac:dyDescent="0.35">
      <c r="A421" s="218"/>
      <c r="B421" s="218"/>
      <c r="C421" s="214"/>
      <c r="D421" s="157"/>
      <c r="E421" s="186"/>
      <c r="F421" s="186"/>
    </row>
    <row r="422" spans="1:6" ht="12.75" customHeight="1" x14ac:dyDescent="0.35">
      <c r="A422" s="218"/>
      <c r="B422" s="218"/>
      <c r="C422" s="214"/>
      <c r="D422" s="157"/>
      <c r="E422" s="186"/>
      <c r="F422" s="186"/>
    </row>
    <row r="423" spans="1:6" ht="12.75" customHeight="1" x14ac:dyDescent="0.35">
      <c r="A423" s="218"/>
      <c r="B423" s="218"/>
      <c r="C423" s="214"/>
      <c r="D423" s="157"/>
      <c r="E423" s="186"/>
      <c r="F423" s="186"/>
    </row>
    <row r="424" spans="1:6" ht="12.75" customHeight="1" x14ac:dyDescent="0.35">
      <c r="A424" s="218"/>
      <c r="B424" s="218"/>
      <c r="C424" s="214"/>
      <c r="D424" s="157"/>
      <c r="E424" s="186"/>
      <c r="F424" s="186"/>
    </row>
    <row r="425" spans="1:6" ht="12.75" customHeight="1" x14ac:dyDescent="0.35">
      <c r="A425" s="218"/>
      <c r="B425" s="218"/>
      <c r="C425" s="214"/>
      <c r="D425" s="157"/>
      <c r="E425" s="186"/>
      <c r="F425" s="186"/>
    </row>
    <row r="426" spans="1:6" ht="12.75" customHeight="1" x14ac:dyDescent="0.35">
      <c r="A426" s="218"/>
      <c r="B426" s="218"/>
      <c r="C426" s="214"/>
      <c r="D426" s="157"/>
      <c r="E426" s="186"/>
      <c r="F426" s="186"/>
    </row>
    <row r="427" spans="1:6" ht="12.75" customHeight="1" x14ac:dyDescent="0.35">
      <c r="A427" s="218"/>
      <c r="B427" s="218"/>
      <c r="C427" s="214"/>
      <c r="D427" s="157"/>
      <c r="E427" s="186"/>
      <c r="F427" s="186"/>
    </row>
    <row r="428" spans="1:6" ht="12.75" customHeight="1" x14ac:dyDescent="0.35">
      <c r="A428" s="218"/>
      <c r="B428" s="218"/>
      <c r="C428" s="214"/>
      <c r="D428" s="157"/>
      <c r="E428" s="186"/>
      <c r="F428" s="186"/>
    </row>
    <row r="429" spans="1:6" ht="12.75" customHeight="1" x14ac:dyDescent="0.35">
      <c r="A429" s="218"/>
      <c r="B429" s="218"/>
      <c r="C429" s="214"/>
      <c r="D429" s="157"/>
      <c r="E429" s="186"/>
      <c r="F429" s="186"/>
    </row>
    <row r="430" spans="1:6" ht="12.75" customHeight="1" x14ac:dyDescent="0.35">
      <c r="A430" s="218"/>
      <c r="B430" s="218"/>
      <c r="C430" s="214"/>
      <c r="D430" s="157"/>
      <c r="E430" s="186"/>
      <c r="F430" s="186"/>
    </row>
    <row r="431" spans="1:6" ht="12.75" customHeight="1" x14ac:dyDescent="0.35">
      <c r="A431" s="218"/>
      <c r="B431" s="218"/>
      <c r="C431" s="214"/>
      <c r="D431" s="157"/>
      <c r="E431" s="186"/>
      <c r="F431" s="186"/>
    </row>
    <row r="432" spans="1:6" ht="12.75" customHeight="1" x14ac:dyDescent="0.35">
      <c r="A432" s="218"/>
      <c r="B432" s="218"/>
      <c r="C432" s="214"/>
      <c r="D432" s="157"/>
      <c r="E432" s="186"/>
      <c r="F432" s="186"/>
    </row>
    <row r="433" spans="1:6" ht="12.75" customHeight="1" x14ac:dyDescent="0.35">
      <c r="A433" s="218"/>
      <c r="B433" s="218"/>
      <c r="C433" s="214"/>
      <c r="D433" s="157"/>
      <c r="E433" s="186"/>
      <c r="F433" s="186"/>
    </row>
    <row r="434" spans="1:6" ht="12.75" customHeight="1" x14ac:dyDescent="0.35">
      <c r="A434" s="218"/>
      <c r="B434" s="218"/>
      <c r="C434" s="214"/>
      <c r="D434" s="157"/>
      <c r="E434" s="186"/>
      <c r="F434" s="186"/>
    </row>
    <row r="435" spans="1:6" ht="12.75" customHeight="1" x14ac:dyDescent="0.35">
      <c r="A435" s="218"/>
      <c r="B435" s="218"/>
      <c r="C435" s="214"/>
      <c r="D435" s="157"/>
      <c r="E435" s="186"/>
      <c r="F435" s="186"/>
    </row>
    <row r="436" spans="1:6" ht="12.75" customHeight="1" x14ac:dyDescent="0.35">
      <c r="A436" s="218"/>
      <c r="B436" s="218"/>
      <c r="C436" s="214"/>
      <c r="D436" s="157"/>
      <c r="E436" s="186"/>
      <c r="F436" s="186"/>
    </row>
    <row r="437" spans="1:6" ht="12.75" customHeight="1" x14ac:dyDescent="0.35">
      <c r="A437" s="218"/>
      <c r="B437" s="218"/>
      <c r="C437" s="214"/>
      <c r="D437" s="157"/>
      <c r="E437" s="186"/>
      <c r="F437" s="186"/>
    </row>
    <row r="438" spans="1:6" ht="12.75" customHeight="1" x14ac:dyDescent="0.35">
      <c r="A438" s="218"/>
      <c r="B438" s="218"/>
      <c r="C438" s="214"/>
      <c r="D438" s="157"/>
      <c r="E438" s="186"/>
      <c r="F438" s="186"/>
    </row>
    <row r="439" spans="1:6" ht="12.75" customHeight="1" x14ac:dyDescent="0.35">
      <c r="A439" s="218"/>
      <c r="B439" s="218"/>
      <c r="C439" s="214"/>
      <c r="D439" s="157"/>
      <c r="E439" s="186"/>
      <c r="F439" s="186"/>
    </row>
    <row r="440" spans="1:6" ht="12.75" customHeight="1" x14ac:dyDescent="0.35">
      <c r="A440" s="218"/>
      <c r="B440" s="218"/>
      <c r="C440" s="214"/>
      <c r="D440" s="157"/>
      <c r="E440" s="186"/>
      <c r="F440" s="186"/>
    </row>
    <row r="441" spans="1:6" ht="12.75" customHeight="1" x14ac:dyDescent="0.35">
      <c r="A441" s="218"/>
      <c r="B441" s="218"/>
      <c r="C441" s="214"/>
      <c r="D441" s="157"/>
      <c r="E441" s="186"/>
      <c r="F441" s="186"/>
    </row>
    <row r="442" spans="1:6" ht="12.75" customHeight="1" x14ac:dyDescent="0.35">
      <c r="A442" s="218"/>
      <c r="B442" s="218"/>
      <c r="C442" s="214"/>
      <c r="D442" s="157"/>
      <c r="E442" s="186"/>
      <c r="F442" s="186"/>
    </row>
    <row r="443" spans="1:6" ht="12.75" customHeight="1" x14ac:dyDescent="0.35">
      <c r="A443" s="218"/>
      <c r="B443" s="218"/>
      <c r="C443" s="214"/>
      <c r="D443" s="157"/>
      <c r="E443" s="186"/>
      <c r="F443" s="186"/>
    </row>
    <row r="444" spans="1:6" ht="12.75" customHeight="1" x14ac:dyDescent="0.35">
      <c r="A444" s="218"/>
      <c r="B444" s="218"/>
      <c r="C444" s="214"/>
      <c r="D444" s="157"/>
      <c r="E444" s="186"/>
      <c r="F444" s="186"/>
    </row>
    <row r="445" spans="1:6" ht="12.75" customHeight="1" x14ac:dyDescent="0.35">
      <c r="A445" s="218"/>
      <c r="B445" s="218"/>
      <c r="C445" s="214"/>
      <c r="D445" s="157"/>
      <c r="E445" s="186"/>
      <c r="F445" s="186"/>
    </row>
    <row r="446" spans="1:6" ht="12.75" customHeight="1" x14ac:dyDescent="0.35">
      <c r="A446" s="218"/>
      <c r="B446" s="218"/>
      <c r="C446" s="214"/>
      <c r="D446" s="157"/>
      <c r="E446" s="186"/>
      <c r="F446" s="186"/>
    </row>
    <row r="447" spans="1:6" ht="12.75" customHeight="1" x14ac:dyDescent="0.35">
      <c r="A447" s="218"/>
      <c r="B447" s="218"/>
      <c r="C447" s="214"/>
      <c r="D447" s="157"/>
      <c r="E447" s="186"/>
      <c r="F447" s="186"/>
    </row>
    <row r="448" spans="1:6" ht="12.75" customHeight="1" x14ac:dyDescent="0.35">
      <c r="A448" s="218"/>
      <c r="B448" s="218"/>
      <c r="C448" s="214"/>
      <c r="D448" s="157"/>
      <c r="E448" s="186"/>
      <c r="F448" s="186"/>
    </row>
    <row r="449" spans="1:6" ht="12.75" customHeight="1" x14ac:dyDescent="0.35">
      <c r="A449" s="218"/>
      <c r="B449" s="218"/>
      <c r="C449" s="214"/>
      <c r="D449" s="157"/>
      <c r="E449" s="186"/>
      <c r="F449" s="186"/>
    </row>
    <row r="450" spans="1:6" ht="12.75" customHeight="1" x14ac:dyDescent="0.35">
      <c r="A450" s="218"/>
      <c r="B450" s="218"/>
      <c r="C450" s="214"/>
      <c r="D450" s="157"/>
      <c r="E450" s="186"/>
      <c r="F450" s="186"/>
    </row>
    <row r="451" spans="1:6" ht="12.75" customHeight="1" x14ac:dyDescent="0.35">
      <c r="A451" s="218"/>
      <c r="B451" s="218"/>
      <c r="C451" s="214"/>
      <c r="D451" s="157"/>
      <c r="E451" s="186"/>
      <c r="F451" s="186"/>
    </row>
    <row r="452" spans="1:6" ht="12.75" customHeight="1" x14ac:dyDescent="0.35">
      <c r="A452" s="218"/>
      <c r="B452" s="218"/>
      <c r="C452" s="214"/>
      <c r="D452" s="157"/>
      <c r="E452" s="186"/>
      <c r="F452" s="186"/>
    </row>
    <row r="453" spans="1:6" ht="12.75" customHeight="1" x14ac:dyDescent="0.35">
      <c r="A453" s="218"/>
      <c r="B453" s="218"/>
      <c r="C453" s="214"/>
      <c r="D453" s="157"/>
      <c r="E453" s="186"/>
      <c r="F453" s="186"/>
    </row>
    <row r="454" spans="1:6" ht="12.75" customHeight="1" x14ac:dyDescent="0.35">
      <c r="A454" s="218"/>
      <c r="B454" s="218"/>
      <c r="C454" s="214"/>
      <c r="D454" s="157"/>
      <c r="E454" s="186"/>
      <c r="F454" s="186"/>
    </row>
    <row r="455" spans="1:6" ht="12.75" customHeight="1" x14ac:dyDescent="0.35">
      <c r="A455" s="218"/>
      <c r="B455" s="218"/>
      <c r="C455" s="214"/>
      <c r="D455" s="157"/>
      <c r="E455" s="186"/>
      <c r="F455" s="186"/>
    </row>
    <row r="456" spans="1:6" ht="12.75" customHeight="1" x14ac:dyDescent="0.35">
      <c r="A456" s="218"/>
      <c r="B456" s="218"/>
      <c r="C456" s="214"/>
      <c r="D456" s="157"/>
      <c r="E456" s="186"/>
      <c r="F456" s="186"/>
    </row>
    <row r="457" spans="1:6" ht="12.75" customHeight="1" x14ac:dyDescent="0.35">
      <c r="A457" s="218"/>
      <c r="B457" s="218"/>
      <c r="C457" s="214"/>
      <c r="D457" s="157"/>
      <c r="E457" s="186"/>
      <c r="F457" s="186"/>
    </row>
    <row r="458" spans="1:6" ht="12.75" customHeight="1" x14ac:dyDescent="0.35">
      <c r="A458" s="218"/>
      <c r="B458" s="218"/>
      <c r="C458" s="214"/>
      <c r="D458" s="157"/>
      <c r="E458" s="186"/>
      <c r="F458" s="186"/>
    </row>
    <row r="459" spans="1:6" ht="12.75" customHeight="1" x14ac:dyDescent="0.35">
      <c r="A459" s="218"/>
      <c r="B459" s="218"/>
      <c r="C459" s="214"/>
      <c r="D459" s="157"/>
      <c r="E459" s="186"/>
      <c r="F459" s="186"/>
    </row>
    <row r="460" spans="1:6" ht="12.75" customHeight="1" x14ac:dyDescent="0.35">
      <c r="A460" s="218"/>
      <c r="B460" s="218"/>
      <c r="C460" s="214"/>
      <c r="D460" s="157"/>
      <c r="E460" s="186"/>
      <c r="F460" s="186"/>
    </row>
    <row r="461" spans="1:6" ht="12.75" customHeight="1" x14ac:dyDescent="0.35">
      <c r="A461" s="218"/>
      <c r="B461" s="218"/>
      <c r="C461" s="214"/>
      <c r="D461" s="157"/>
      <c r="E461" s="186"/>
      <c r="F461" s="186"/>
    </row>
    <row r="462" spans="1:6" ht="12.75" customHeight="1" x14ac:dyDescent="0.35">
      <c r="A462" s="218"/>
      <c r="B462" s="218"/>
      <c r="C462" s="214"/>
      <c r="D462" s="157"/>
      <c r="E462" s="186"/>
      <c r="F462" s="186"/>
    </row>
    <row r="463" spans="1:6" ht="12.75" customHeight="1" x14ac:dyDescent="0.35">
      <c r="A463" s="218"/>
      <c r="B463" s="218"/>
      <c r="C463" s="214"/>
      <c r="D463" s="157"/>
      <c r="E463" s="186"/>
      <c r="F463" s="186"/>
    </row>
    <row r="464" spans="1:6" ht="12.75" customHeight="1" x14ac:dyDescent="0.35">
      <c r="A464" s="218"/>
      <c r="B464" s="218"/>
      <c r="C464" s="214"/>
      <c r="D464" s="157"/>
      <c r="E464" s="186"/>
      <c r="F464" s="186"/>
    </row>
    <row r="465" spans="1:6" ht="12.75" customHeight="1" x14ac:dyDescent="0.35">
      <c r="A465" s="218"/>
      <c r="B465" s="218"/>
      <c r="C465" s="214"/>
      <c r="D465" s="157"/>
      <c r="E465" s="186"/>
      <c r="F465" s="186"/>
    </row>
    <row r="466" spans="1:6" ht="12.75" customHeight="1" x14ac:dyDescent="0.35">
      <c r="A466" s="218"/>
      <c r="B466" s="218"/>
      <c r="C466" s="214"/>
      <c r="D466" s="157"/>
      <c r="E466" s="186"/>
      <c r="F466" s="186"/>
    </row>
    <row r="467" spans="1:6" ht="12.75" customHeight="1" x14ac:dyDescent="0.35">
      <c r="A467" s="218"/>
      <c r="B467" s="218"/>
      <c r="C467" s="214"/>
      <c r="D467" s="157"/>
      <c r="E467" s="186"/>
      <c r="F467" s="186"/>
    </row>
    <row r="468" spans="1:6" ht="12.75" customHeight="1" x14ac:dyDescent="0.35">
      <c r="A468" s="218"/>
      <c r="B468" s="218"/>
      <c r="C468" s="214"/>
      <c r="D468" s="157"/>
      <c r="E468" s="186"/>
      <c r="F468" s="186"/>
    </row>
    <row r="469" spans="1:6" ht="12.75" customHeight="1" x14ac:dyDescent="0.35">
      <c r="A469" s="218"/>
      <c r="B469" s="218"/>
      <c r="C469" s="214"/>
      <c r="D469" s="157"/>
      <c r="E469" s="186"/>
      <c r="F469" s="186"/>
    </row>
    <row r="470" spans="1:6" ht="12.75" customHeight="1" x14ac:dyDescent="0.35">
      <c r="A470" s="218"/>
      <c r="B470" s="218"/>
      <c r="C470" s="214"/>
      <c r="D470" s="157"/>
      <c r="E470" s="186"/>
      <c r="F470" s="186"/>
    </row>
    <row r="471" spans="1:6" ht="12.75" customHeight="1" x14ac:dyDescent="0.35">
      <c r="A471" s="218"/>
      <c r="B471" s="218"/>
      <c r="C471" s="214"/>
      <c r="D471" s="157"/>
      <c r="E471" s="186"/>
      <c r="F471" s="186"/>
    </row>
    <row r="472" spans="1:6" ht="12.75" customHeight="1" x14ac:dyDescent="0.35">
      <c r="A472" s="218"/>
      <c r="B472" s="218"/>
      <c r="C472" s="214"/>
      <c r="D472" s="157"/>
      <c r="E472" s="186"/>
      <c r="F472" s="186"/>
    </row>
    <row r="473" spans="1:6" ht="12.75" customHeight="1" x14ac:dyDescent="0.35">
      <c r="A473" s="218"/>
      <c r="B473" s="218"/>
      <c r="C473" s="214"/>
      <c r="D473" s="157"/>
      <c r="E473" s="186"/>
      <c r="F473" s="186"/>
    </row>
    <row r="474" spans="1:6" ht="12.75" customHeight="1" x14ac:dyDescent="0.35">
      <c r="A474" s="218"/>
      <c r="B474" s="218"/>
      <c r="C474" s="214"/>
      <c r="D474" s="157"/>
      <c r="E474" s="186"/>
      <c r="F474" s="186"/>
    </row>
    <row r="475" spans="1:6" ht="12.75" customHeight="1" x14ac:dyDescent="0.35">
      <c r="A475" s="218"/>
      <c r="B475" s="218"/>
      <c r="C475" s="214"/>
      <c r="D475" s="157"/>
      <c r="E475" s="186"/>
      <c r="F475" s="186"/>
    </row>
    <row r="476" spans="1:6" ht="12.75" customHeight="1" x14ac:dyDescent="0.35">
      <c r="A476" s="218"/>
      <c r="B476" s="218"/>
      <c r="C476" s="214"/>
      <c r="D476" s="157"/>
      <c r="E476" s="186"/>
      <c r="F476" s="186"/>
    </row>
    <row r="477" spans="1:6" ht="12.75" customHeight="1" x14ac:dyDescent="0.35">
      <c r="A477" s="218"/>
      <c r="B477" s="218"/>
      <c r="C477" s="214"/>
      <c r="D477" s="157"/>
      <c r="E477" s="186"/>
      <c r="F477" s="186"/>
    </row>
    <row r="478" spans="1:6" ht="12.75" customHeight="1" x14ac:dyDescent="0.35">
      <c r="A478" s="218"/>
      <c r="B478" s="218"/>
      <c r="C478" s="214"/>
      <c r="D478" s="157"/>
      <c r="E478" s="186"/>
      <c r="F478" s="186"/>
    </row>
    <row r="479" spans="1:6" ht="12.75" customHeight="1" x14ac:dyDescent="0.35">
      <c r="A479" s="218"/>
      <c r="B479" s="218"/>
      <c r="C479" s="214"/>
      <c r="D479" s="157"/>
      <c r="E479" s="186"/>
      <c r="F479" s="186"/>
    </row>
    <row r="480" spans="1:6" ht="12.75" customHeight="1" x14ac:dyDescent="0.35">
      <c r="A480" s="218"/>
      <c r="B480" s="218"/>
      <c r="C480" s="214"/>
      <c r="D480" s="157"/>
      <c r="E480" s="186"/>
      <c r="F480" s="186"/>
    </row>
    <row r="481" spans="1:6" ht="12.75" customHeight="1" x14ac:dyDescent="0.35">
      <c r="A481" s="218"/>
      <c r="B481" s="218"/>
      <c r="C481" s="214"/>
      <c r="D481" s="157"/>
      <c r="E481" s="186"/>
      <c r="F481" s="186"/>
    </row>
    <row r="482" spans="1:6" ht="12.75" customHeight="1" x14ac:dyDescent="0.35">
      <c r="A482" s="218"/>
      <c r="B482" s="218"/>
      <c r="C482" s="214"/>
      <c r="D482" s="157"/>
      <c r="E482" s="186"/>
      <c r="F482" s="186"/>
    </row>
    <row r="483" spans="1:6" ht="12.75" customHeight="1" x14ac:dyDescent="0.35">
      <c r="A483" s="218"/>
      <c r="B483" s="218"/>
      <c r="C483" s="214"/>
      <c r="D483" s="157"/>
      <c r="E483" s="186"/>
      <c r="F483" s="186"/>
    </row>
    <row r="484" spans="1:6" ht="12.75" customHeight="1" x14ac:dyDescent="0.35">
      <c r="A484" s="218"/>
      <c r="B484" s="218"/>
      <c r="C484" s="214"/>
      <c r="D484" s="157"/>
      <c r="E484" s="186"/>
      <c r="F484" s="186"/>
    </row>
    <row r="485" spans="1:6" ht="12.75" customHeight="1" x14ac:dyDescent="0.35">
      <c r="A485" s="218"/>
      <c r="B485" s="218"/>
      <c r="C485" s="214"/>
      <c r="D485" s="157"/>
      <c r="E485" s="186"/>
      <c r="F485" s="186"/>
    </row>
    <row r="486" spans="1:6" ht="12.75" customHeight="1" x14ac:dyDescent="0.35">
      <c r="A486" s="218"/>
      <c r="B486" s="218"/>
      <c r="C486" s="214"/>
      <c r="D486" s="157"/>
      <c r="E486" s="186"/>
      <c r="F486" s="186"/>
    </row>
    <row r="487" spans="1:6" ht="12.75" customHeight="1" x14ac:dyDescent="0.35">
      <c r="A487" s="218"/>
      <c r="B487" s="218"/>
      <c r="C487" s="214"/>
      <c r="D487" s="157"/>
      <c r="E487" s="186"/>
      <c r="F487" s="186"/>
    </row>
    <row r="488" spans="1:6" ht="12.75" customHeight="1" x14ac:dyDescent="0.35">
      <c r="A488" s="218"/>
      <c r="B488" s="218"/>
      <c r="C488" s="214"/>
      <c r="D488" s="157"/>
      <c r="E488" s="186"/>
      <c r="F488" s="186"/>
    </row>
    <row r="489" spans="1:6" ht="12.75" customHeight="1" x14ac:dyDescent="0.35">
      <c r="A489" s="218"/>
      <c r="B489" s="218"/>
      <c r="C489" s="214"/>
      <c r="D489" s="157"/>
      <c r="E489" s="186"/>
      <c r="F489" s="186"/>
    </row>
    <row r="490" spans="1:6" ht="12.75" customHeight="1" x14ac:dyDescent="0.35">
      <c r="A490" s="218"/>
      <c r="B490" s="218"/>
      <c r="C490" s="214"/>
      <c r="D490" s="157"/>
      <c r="E490" s="186"/>
      <c r="F490" s="186"/>
    </row>
    <row r="491" spans="1:6" ht="12.75" customHeight="1" x14ac:dyDescent="0.35">
      <c r="A491" s="218"/>
      <c r="B491" s="218"/>
      <c r="C491" s="214"/>
      <c r="D491" s="157"/>
      <c r="E491" s="186"/>
      <c r="F491" s="186"/>
    </row>
    <row r="492" spans="1:6" ht="12.75" customHeight="1" x14ac:dyDescent="0.35">
      <c r="A492" s="218"/>
      <c r="B492" s="218"/>
      <c r="C492" s="214"/>
      <c r="D492" s="157"/>
      <c r="E492" s="186"/>
      <c r="F492" s="186"/>
    </row>
    <row r="493" spans="1:6" ht="12.75" customHeight="1" x14ac:dyDescent="0.35">
      <c r="A493" s="218"/>
      <c r="B493" s="218"/>
      <c r="C493" s="214"/>
      <c r="D493" s="157"/>
      <c r="E493" s="186"/>
      <c r="F493" s="186"/>
    </row>
    <row r="494" spans="1:6" ht="12.75" customHeight="1" x14ac:dyDescent="0.35">
      <c r="A494" s="218"/>
      <c r="B494" s="218"/>
      <c r="C494" s="214"/>
      <c r="D494" s="157"/>
      <c r="E494" s="186"/>
      <c r="F494" s="186"/>
    </row>
    <row r="495" spans="1:6" ht="12.75" customHeight="1" x14ac:dyDescent="0.35">
      <c r="A495" s="218"/>
      <c r="B495" s="218"/>
      <c r="C495" s="214"/>
      <c r="D495" s="157"/>
      <c r="E495" s="186"/>
      <c r="F495" s="186"/>
    </row>
    <row r="496" spans="1:6" ht="12.75" customHeight="1" x14ac:dyDescent="0.35">
      <c r="A496" s="218"/>
      <c r="B496" s="218"/>
      <c r="C496" s="214"/>
      <c r="D496" s="157"/>
      <c r="E496" s="186"/>
      <c r="F496" s="186"/>
    </row>
    <row r="497" spans="1:6" ht="12.75" customHeight="1" x14ac:dyDescent="0.35">
      <c r="A497" s="218"/>
      <c r="B497" s="218"/>
      <c r="C497" s="214"/>
      <c r="D497" s="157"/>
      <c r="E497" s="186"/>
      <c r="F497" s="186"/>
    </row>
    <row r="498" spans="1:6" ht="12.75" customHeight="1" x14ac:dyDescent="0.35">
      <c r="A498" s="218"/>
      <c r="B498" s="218"/>
      <c r="C498" s="214"/>
      <c r="D498" s="157"/>
      <c r="E498" s="186"/>
      <c r="F498" s="186"/>
    </row>
    <row r="499" spans="1:6" ht="12.75" customHeight="1" x14ac:dyDescent="0.35">
      <c r="A499" s="218"/>
      <c r="B499" s="218"/>
      <c r="C499" s="214"/>
      <c r="D499" s="157"/>
      <c r="E499" s="186"/>
      <c r="F499" s="186"/>
    </row>
    <row r="500" spans="1:6" ht="12.75" customHeight="1" x14ac:dyDescent="0.35">
      <c r="A500" s="218"/>
      <c r="B500" s="218"/>
      <c r="C500" s="214"/>
      <c r="D500" s="157"/>
      <c r="E500" s="186"/>
      <c r="F500" s="186"/>
    </row>
    <row r="501" spans="1:6" ht="12.75" customHeight="1" x14ac:dyDescent="0.35">
      <c r="A501" s="218"/>
      <c r="B501" s="218"/>
      <c r="C501" s="214"/>
      <c r="D501" s="157"/>
      <c r="E501" s="186"/>
      <c r="F501" s="186"/>
    </row>
    <row r="502" spans="1:6" ht="12.75" customHeight="1" x14ac:dyDescent="0.35">
      <c r="A502" s="218"/>
      <c r="B502" s="218"/>
      <c r="C502" s="214"/>
      <c r="D502" s="157"/>
      <c r="E502" s="186"/>
      <c r="F502" s="186"/>
    </row>
    <row r="503" spans="1:6" ht="12.75" customHeight="1" x14ac:dyDescent="0.35">
      <c r="A503" s="218"/>
      <c r="B503" s="218"/>
      <c r="C503" s="214"/>
      <c r="D503" s="157"/>
      <c r="E503" s="186"/>
      <c r="F503" s="186"/>
    </row>
    <row r="504" spans="1:6" ht="12.75" customHeight="1" x14ac:dyDescent="0.35">
      <c r="A504" s="218"/>
      <c r="B504" s="218"/>
      <c r="C504" s="214"/>
      <c r="D504" s="157"/>
      <c r="E504" s="186"/>
      <c r="F504" s="186"/>
    </row>
    <row r="505" spans="1:6" ht="12.75" customHeight="1" x14ac:dyDescent="0.35">
      <c r="A505" s="218"/>
      <c r="B505" s="218"/>
      <c r="C505" s="214"/>
      <c r="D505" s="157"/>
      <c r="E505" s="186"/>
      <c r="F505" s="186"/>
    </row>
    <row r="506" spans="1:6" ht="12.75" customHeight="1" x14ac:dyDescent="0.35">
      <c r="A506" s="218"/>
      <c r="B506" s="218"/>
      <c r="C506" s="214"/>
      <c r="D506" s="157"/>
      <c r="E506" s="186"/>
      <c r="F506" s="186"/>
    </row>
    <row r="507" spans="1:6" ht="12.75" customHeight="1" x14ac:dyDescent="0.35">
      <c r="A507" s="218"/>
      <c r="B507" s="218"/>
      <c r="C507" s="214"/>
      <c r="D507" s="157"/>
      <c r="E507" s="186"/>
      <c r="F507" s="186"/>
    </row>
    <row r="508" spans="1:6" ht="12.75" customHeight="1" x14ac:dyDescent="0.35">
      <c r="A508" s="218"/>
      <c r="B508" s="218"/>
      <c r="C508" s="214"/>
      <c r="D508" s="157"/>
      <c r="E508" s="186"/>
      <c r="F508" s="186"/>
    </row>
    <row r="509" spans="1:6" ht="12.75" customHeight="1" x14ac:dyDescent="0.35">
      <c r="A509" s="218"/>
      <c r="B509" s="218"/>
      <c r="C509" s="214"/>
      <c r="D509" s="157"/>
      <c r="E509" s="186"/>
      <c r="F509" s="186"/>
    </row>
    <row r="510" spans="1:6" ht="12.75" customHeight="1" x14ac:dyDescent="0.35">
      <c r="A510" s="218"/>
      <c r="B510" s="218"/>
      <c r="C510" s="214"/>
      <c r="D510" s="157"/>
      <c r="E510" s="186"/>
      <c r="F510" s="186"/>
    </row>
    <row r="511" spans="1:6" ht="12.75" customHeight="1" x14ac:dyDescent="0.35">
      <c r="A511" s="218"/>
      <c r="B511" s="218"/>
      <c r="C511" s="214"/>
      <c r="D511" s="157"/>
      <c r="E511" s="186"/>
      <c r="F511" s="186"/>
    </row>
    <row r="512" spans="1:6" ht="12.75" customHeight="1" x14ac:dyDescent="0.35">
      <c r="A512" s="218"/>
      <c r="B512" s="218"/>
      <c r="C512" s="214"/>
      <c r="D512" s="157"/>
      <c r="E512" s="186"/>
      <c r="F512" s="186"/>
    </row>
    <row r="513" spans="1:6" ht="12.75" customHeight="1" x14ac:dyDescent="0.35">
      <c r="A513" s="218"/>
      <c r="B513" s="218"/>
      <c r="C513" s="214"/>
      <c r="D513" s="157"/>
      <c r="E513" s="186"/>
      <c r="F513" s="186"/>
    </row>
    <row r="514" spans="1:6" ht="12.75" customHeight="1" x14ac:dyDescent="0.35">
      <c r="A514" s="218"/>
      <c r="B514" s="218"/>
      <c r="C514" s="214"/>
      <c r="D514" s="157"/>
      <c r="E514" s="186"/>
      <c r="F514" s="186"/>
    </row>
    <row r="515" spans="1:6" ht="12.75" customHeight="1" x14ac:dyDescent="0.35">
      <c r="A515" s="218"/>
      <c r="B515" s="218"/>
      <c r="C515" s="214"/>
      <c r="D515" s="157"/>
      <c r="E515" s="186"/>
      <c r="F515" s="186"/>
    </row>
    <row r="516" spans="1:6" ht="12.75" customHeight="1" x14ac:dyDescent="0.35">
      <c r="A516" s="218"/>
      <c r="B516" s="218"/>
      <c r="C516" s="214"/>
      <c r="D516" s="157"/>
      <c r="E516" s="186"/>
      <c r="F516" s="186"/>
    </row>
    <row r="517" spans="1:6" ht="12.75" customHeight="1" x14ac:dyDescent="0.35">
      <c r="A517" s="218"/>
      <c r="B517" s="218"/>
      <c r="C517" s="214"/>
      <c r="D517" s="157"/>
      <c r="E517" s="186"/>
      <c r="F517" s="186"/>
    </row>
    <row r="518" spans="1:6" ht="12.75" customHeight="1" x14ac:dyDescent="0.35">
      <c r="A518" s="218"/>
      <c r="B518" s="218"/>
      <c r="C518" s="214"/>
      <c r="D518" s="157"/>
      <c r="E518" s="186"/>
      <c r="F518" s="186"/>
    </row>
    <row r="519" spans="1:6" ht="12.75" customHeight="1" x14ac:dyDescent="0.35">
      <c r="A519" s="218"/>
      <c r="B519" s="218"/>
      <c r="C519" s="214"/>
      <c r="D519" s="157"/>
      <c r="E519" s="186"/>
      <c r="F519" s="186"/>
    </row>
    <row r="520" spans="1:6" ht="12.75" customHeight="1" x14ac:dyDescent="0.35">
      <c r="A520" s="218"/>
      <c r="B520" s="218"/>
      <c r="C520" s="214"/>
      <c r="D520" s="157"/>
      <c r="E520" s="186"/>
      <c r="F520" s="186"/>
    </row>
    <row r="521" spans="1:6" ht="12.75" customHeight="1" x14ac:dyDescent="0.35">
      <c r="A521" s="218"/>
      <c r="B521" s="218"/>
      <c r="C521" s="214"/>
      <c r="D521" s="157"/>
      <c r="E521" s="186"/>
      <c r="F521" s="186"/>
    </row>
    <row r="522" spans="1:6" ht="12.75" customHeight="1" x14ac:dyDescent="0.35">
      <c r="A522" s="218"/>
      <c r="B522" s="218"/>
      <c r="C522" s="214"/>
      <c r="D522" s="157"/>
      <c r="E522" s="186"/>
      <c r="F522" s="186"/>
    </row>
    <row r="523" spans="1:6" ht="12.75" customHeight="1" x14ac:dyDescent="0.35">
      <c r="A523" s="218"/>
      <c r="B523" s="218"/>
      <c r="C523" s="214"/>
      <c r="D523" s="157"/>
      <c r="E523" s="186"/>
      <c r="F523" s="186"/>
    </row>
    <row r="524" spans="1:6" ht="12.75" customHeight="1" x14ac:dyDescent="0.35">
      <c r="A524" s="218"/>
      <c r="B524" s="218"/>
      <c r="C524" s="214"/>
      <c r="D524" s="157"/>
      <c r="E524" s="186"/>
      <c r="F524" s="186"/>
    </row>
    <row r="525" spans="1:6" ht="12.75" customHeight="1" x14ac:dyDescent="0.35">
      <c r="A525" s="218"/>
      <c r="B525" s="218"/>
      <c r="C525" s="214"/>
      <c r="D525" s="157"/>
      <c r="E525" s="186"/>
      <c r="F525" s="186"/>
    </row>
    <row r="526" spans="1:6" ht="12.75" customHeight="1" x14ac:dyDescent="0.35">
      <c r="A526" s="218"/>
      <c r="B526" s="218"/>
      <c r="C526" s="214"/>
      <c r="D526" s="157"/>
      <c r="E526" s="186"/>
      <c r="F526" s="186"/>
    </row>
    <row r="527" spans="1:6" ht="12.75" customHeight="1" x14ac:dyDescent="0.35">
      <c r="A527" s="218"/>
      <c r="B527" s="218"/>
      <c r="C527" s="214"/>
      <c r="D527" s="157"/>
      <c r="E527" s="186"/>
      <c r="F527" s="186"/>
    </row>
    <row r="528" spans="1:6" ht="12.75" customHeight="1" x14ac:dyDescent="0.35">
      <c r="A528" s="218"/>
      <c r="B528" s="218"/>
      <c r="C528" s="214"/>
      <c r="D528" s="157"/>
      <c r="E528" s="186"/>
      <c r="F528" s="186"/>
    </row>
    <row r="529" spans="1:6" ht="12.75" customHeight="1" x14ac:dyDescent="0.35">
      <c r="A529" s="218"/>
      <c r="B529" s="218"/>
      <c r="C529" s="214"/>
      <c r="D529" s="157"/>
      <c r="E529" s="186"/>
      <c r="F529" s="186"/>
    </row>
    <row r="530" spans="1:6" ht="12.75" customHeight="1" x14ac:dyDescent="0.35">
      <c r="A530" s="218"/>
      <c r="B530" s="218"/>
      <c r="C530" s="214"/>
      <c r="D530" s="157"/>
      <c r="E530" s="186"/>
      <c r="F530" s="186"/>
    </row>
    <row r="531" spans="1:6" ht="12.75" customHeight="1" x14ac:dyDescent="0.35">
      <c r="A531" s="218"/>
      <c r="B531" s="218"/>
      <c r="C531" s="214"/>
      <c r="D531" s="157"/>
      <c r="E531" s="186"/>
      <c r="F531" s="186"/>
    </row>
    <row r="532" spans="1:6" ht="12.75" customHeight="1" x14ac:dyDescent="0.35">
      <c r="A532" s="218"/>
      <c r="B532" s="218"/>
      <c r="C532" s="214"/>
      <c r="D532" s="157"/>
      <c r="E532" s="186"/>
      <c r="F532" s="186"/>
    </row>
    <row r="533" spans="1:6" ht="12.75" customHeight="1" x14ac:dyDescent="0.35">
      <c r="A533" s="218"/>
      <c r="B533" s="218"/>
      <c r="C533" s="214"/>
      <c r="D533" s="157"/>
      <c r="E533" s="186"/>
      <c r="F533" s="186"/>
    </row>
    <row r="534" spans="1:6" ht="12.75" customHeight="1" x14ac:dyDescent="0.35">
      <c r="A534" s="218"/>
      <c r="B534" s="218"/>
      <c r="C534" s="214"/>
      <c r="D534" s="157"/>
      <c r="E534" s="186"/>
      <c r="F534" s="186"/>
    </row>
    <row r="535" spans="1:6" ht="12.75" customHeight="1" x14ac:dyDescent="0.35">
      <c r="A535" s="218"/>
      <c r="B535" s="218"/>
      <c r="C535" s="214"/>
      <c r="D535" s="157"/>
      <c r="E535" s="186"/>
      <c r="F535" s="186"/>
    </row>
    <row r="536" spans="1:6" ht="12.75" customHeight="1" x14ac:dyDescent="0.35">
      <c r="A536" s="218"/>
      <c r="B536" s="218"/>
      <c r="C536" s="214"/>
      <c r="D536" s="157"/>
      <c r="E536" s="186"/>
      <c r="F536" s="186"/>
    </row>
    <row r="537" spans="1:6" ht="12.75" customHeight="1" x14ac:dyDescent="0.35">
      <c r="A537" s="218"/>
      <c r="B537" s="218"/>
      <c r="C537" s="214"/>
      <c r="D537" s="157"/>
      <c r="E537" s="186"/>
      <c r="F537" s="186"/>
    </row>
    <row r="538" spans="1:6" ht="12.75" customHeight="1" x14ac:dyDescent="0.35">
      <c r="A538" s="218"/>
      <c r="B538" s="218"/>
      <c r="C538" s="214"/>
      <c r="D538" s="157"/>
      <c r="E538" s="186"/>
      <c r="F538" s="186"/>
    </row>
    <row r="539" spans="1:6" ht="12.75" customHeight="1" x14ac:dyDescent="0.35">
      <c r="A539" s="218"/>
      <c r="B539" s="218"/>
      <c r="C539" s="214"/>
      <c r="D539" s="157"/>
      <c r="E539" s="186"/>
      <c r="F539" s="186"/>
    </row>
    <row r="540" spans="1:6" ht="12.75" customHeight="1" x14ac:dyDescent="0.35">
      <c r="A540" s="218"/>
      <c r="B540" s="218"/>
      <c r="C540" s="214"/>
      <c r="D540" s="157"/>
      <c r="E540" s="186"/>
      <c r="F540" s="186"/>
    </row>
    <row r="541" spans="1:6" ht="12.75" customHeight="1" x14ac:dyDescent="0.35">
      <c r="A541" s="218"/>
      <c r="B541" s="218"/>
      <c r="C541" s="214"/>
      <c r="D541" s="157"/>
      <c r="E541" s="186"/>
      <c r="F541" s="186"/>
    </row>
    <row r="542" spans="1:6" ht="12.75" customHeight="1" x14ac:dyDescent="0.35">
      <c r="A542" s="218"/>
      <c r="B542" s="218"/>
      <c r="C542" s="214"/>
      <c r="D542" s="157"/>
      <c r="E542" s="186"/>
      <c r="F542" s="186"/>
    </row>
    <row r="543" spans="1:6" ht="12.75" customHeight="1" x14ac:dyDescent="0.35">
      <c r="A543" s="218"/>
      <c r="B543" s="218"/>
      <c r="C543" s="214"/>
      <c r="D543" s="157"/>
      <c r="E543" s="186"/>
      <c r="F543" s="186"/>
    </row>
    <row r="544" spans="1:6" ht="12.75" customHeight="1" x14ac:dyDescent="0.35">
      <c r="A544" s="218"/>
      <c r="B544" s="218"/>
      <c r="C544" s="214"/>
      <c r="D544" s="157"/>
      <c r="E544" s="186"/>
      <c r="F544" s="186"/>
    </row>
    <row r="545" spans="1:6" ht="12.75" customHeight="1" x14ac:dyDescent="0.35">
      <c r="A545" s="218"/>
      <c r="B545" s="218"/>
      <c r="C545" s="214"/>
      <c r="D545" s="157"/>
      <c r="E545" s="186"/>
      <c r="F545" s="186"/>
    </row>
    <row r="546" spans="1:6" ht="12.75" customHeight="1" x14ac:dyDescent="0.35">
      <c r="A546" s="218"/>
      <c r="B546" s="218"/>
      <c r="C546" s="214"/>
      <c r="D546" s="157"/>
      <c r="E546" s="186"/>
      <c r="F546" s="186"/>
    </row>
    <row r="547" spans="1:6" ht="12.75" customHeight="1" x14ac:dyDescent="0.35">
      <c r="A547" s="218"/>
      <c r="B547" s="218"/>
      <c r="C547" s="214"/>
      <c r="D547" s="157"/>
      <c r="E547" s="186"/>
      <c r="F547" s="186"/>
    </row>
    <row r="548" spans="1:6" ht="12.75" customHeight="1" x14ac:dyDescent="0.35">
      <c r="A548" s="218"/>
      <c r="B548" s="218"/>
      <c r="C548" s="214"/>
      <c r="D548" s="157"/>
      <c r="E548" s="186"/>
      <c r="F548" s="186"/>
    </row>
    <row r="549" spans="1:6" ht="12.75" customHeight="1" x14ac:dyDescent="0.35">
      <c r="A549" s="218"/>
      <c r="B549" s="218"/>
      <c r="C549" s="214"/>
      <c r="D549" s="157"/>
      <c r="E549" s="186"/>
      <c r="F549" s="186"/>
    </row>
    <row r="550" spans="1:6" ht="12.75" customHeight="1" x14ac:dyDescent="0.35">
      <c r="A550" s="218"/>
      <c r="B550" s="218"/>
      <c r="C550" s="214"/>
      <c r="D550" s="157"/>
      <c r="E550" s="186"/>
      <c r="F550" s="186"/>
    </row>
    <row r="551" spans="1:6" ht="12.75" customHeight="1" x14ac:dyDescent="0.35">
      <c r="A551" s="218"/>
      <c r="B551" s="218"/>
      <c r="C551" s="214"/>
      <c r="D551" s="157"/>
      <c r="E551" s="186"/>
      <c r="F551" s="186"/>
    </row>
    <row r="552" spans="1:6" ht="12.75" customHeight="1" x14ac:dyDescent="0.35">
      <c r="A552" s="218"/>
      <c r="B552" s="218"/>
      <c r="C552" s="214"/>
      <c r="D552" s="157"/>
      <c r="E552" s="186"/>
      <c r="F552" s="186"/>
    </row>
    <row r="553" spans="1:6" ht="12.75" customHeight="1" x14ac:dyDescent="0.35">
      <c r="A553" s="218"/>
      <c r="B553" s="218"/>
      <c r="C553" s="214"/>
      <c r="D553" s="157"/>
      <c r="E553" s="186"/>
      <c r="F553" s="186"/>
    </row>
    <row r="554" spans="1:6" ht="12.75" customHeight="1" x14ac:dyDescent="0.35">
      <c r="A554" s="218"/>
      <c r="B554" s="218"/>
      <c r="C554" s="214"/>
      <c r="D554" s="157"/>
      <c r="E554" s="186"/>
      <c r="F554" s="186"/>
    </row>
    <row r="555" spans="1:6" ht="12.75" customHeight="1" x14ac:dyDescent="0.35">
      <c r="A555" s="218"/>
      <c r="B555" s="218"/>
      <c r="C555" s="214"/>
      <c r="D555" s="157"/>
      <c r="E555" s="186"/>
      <c r="F555" s="186"/>
    </row>
    <row r="556" spans="1:6" ht="12.75" customHeight="1" x14ac:dyDescent="0.35">
      <c r="A556" s="218"/>
      <c r="B556" s="218"/>
      <c r="C556" s="214"/>
      <c r="D556" s="157"/>
      <c r="E556" s="186"/>
      <c r="F556" s="186"/>
    </row>
    <row r="557" spans="1:6" ht="12.75" customHeight="1" x14ac:dyDescent="0.35">
      <c r="A557" s="218"/>
      <c r="B557" s="218"/>
      <c r="C557" s="214"/>
      <c r="D557" s="157"/>
      <c r="E557" s="186"/>
      <c r="F557" s="186"/>
    </row>
    <row r="558" spans="1:6" ht="12.75" customHeight="1" x14ac:dyDescent="0.35">
      <c r="A558" s="218"/>
      <c r="B558" s="218"/>
      <c r="C558" s="214"/>
      <c r="D558" s="157"/>
      <c r="E558" s="186"/>
      <c r="F558" s="186"/>
    </row>
    <row r="559" spans="1:6" ht="12.75" customHeight="1" x14ac:dyDescent="0.35">
      <c r="A559" s="218"/>
      <c r="B559" s="218"/>
      <c r="C559" s="214"/>
      <c r="D559" s="157"/>
      <c r="E559" s="186"/>
      <c r="F559" s="186"/>
    </row>
    <row r="560" spans="1:6" ht="12.75" customHeight="1" x14ac:dyDescent="0.35">
      <c r="A560" s="218"/>
      <c r="B560" s="218"/>
      <c r="C560" s="214"/>
      <c r="D560" s="157"/>
      <c r="E560" s="186"/>
      <c r="F560" s="186"/>
    </row>
    <row r="561" spans="1:6" ht="12.75" customHeight="1" x14ac:dyDescent="0.35">
      <c r="A561" s="218"/>
      <c r="B561" s="218"/>
      <c r="C561" s="214"/>
      <c r="D561" s="157"/>
      <c r="E561" s="186"/>
      <c r="F561" s="186"/>
    </row>
    <row r="562" spans="1:6" ht="12.75" customHeight="1" x14ac:dyDescent="0.35">
      <c r="A562" s="218"/>
      <c r="B562" s="218"/>
      <c r="C562" s="214"/>
      <c r="D562" s="157"/>
      <c r="E562" s="186"/>
      <c r="F562" s="186"/>
    </row>
    <row r="563" spans="1:6" ht="12.75" customHeight="1" x14ac:dyDescent="0.35">
      <c r="A563" s="218"/>
      <c r="B563" s="218"/>
      <c r="C563" s="214"/>
      <c r="D563" s="157"/>
      <c r="E563" s="186"/>
      <c r="F563" s="186"/>
    </row>
    <row r="564" spans="1:6" ht="12.75" customHeight="1" x14ac:dyDescent="0.35">
      <c r="A564" s="218"/>
      <c r="B564" s="218"/>
      <c r="C564" s="214"/>
      <c r="D564" s="157"/>
      <c r="E564" s="186"/>
      <c r="F564" s="186"/>
    </row>
    <row r="565" spans="1:6" ht="12.75" customHeight="1" x14ac:dyDescent="0.35">
      <c r="A565" s="218"/>
      <c r="B565" s="218"/>
      <c r="C565" s="214"/>
      <c r="D565" s="157"/>
      <c r="E565" s="186"/>
      <c r="F565" s="186"/>
    </row>
    <row r="566" spans="1:6" ht="12.75" customHeight="1" x14ac:dyDescent="0.35">
      <c r="A566" s="218"/>
      <c r="B566" s="218"/>
      <c r="C566" s="214"/>
      <c r="D566" s="157"/>
      <c r="E566" s="186"/>
      <c r="F566" s="186"/>
    </row>
    <row r="567" spans="1:6" ht="12.75" customHeight="1" x14ac:dyDescent="0.35">
      <c r="A567" s="218"/>
      <c r="B567" s="218"/>
      <c r="C567" s="214"/>
      <c r="D567" s="157"/>
      <c r="E567" s="186"/>
      <c r="F567" s="186"/>
    </row>
    <row r="568" spans="1:6" ht="12.75" customHeight="1" x14ac:dyDescent="0.35">
      <c r="A568" s="218"/>
      <c r="B568" s="218"/>
      <c r="C568" s="214"/>
      <c r="D568" s="157"/>
      <c r="E568" s="186"/>
      <c r="F568" s="186"/>
    </row>
    <row r="569" spans="1:6" ht="12.75" customHeight="1" x14ac:dyDescent="0.35">
      <c r="A569" s="218"/>
      <c r="B569" s="218"/>
      <c r="C569" s="214"/>
      <c r="D569" s="157"/>
      <c r="E569" s="186"/>
      <c r="F569" s="186"/>
    </row>
    <row r="570" spans="1:6" ht="12.75" customHeight="1" x14ac:dyDescent="0.35">
      <c r="A570" s="218"/>
      <c r="B570" s="218"/>
      <c r="C570" s="214"/>
      <c r="D570" s="157"/>
      <c r="E570" s="186"/>
      <c r="F570" s="186"/>
    </row>
    <row r="571" spans="1:6" ht="12.75" customHeight="1" x14ac:dyDescent="0.35">
      <c r="A571" s="218"/>
      <c r="B571" s="218"/>
      <c r="C571" s="214"/>
      <c r="D571" s="157"/>
      <c r="E571" s="186"/>
      <c r="F571" s="186"/>
    </row>
    <row r="572" spans="1:6" ht="12.75" customHeight="1" x14ac:dyDescent="0.35">
      <c r="A572" s="218"/>
      <c r="B572" s="218"/>
      <c r="C572" s="214"/>
      <c r="D572" s="157"/>
      <c r="E572" s="186"/>
      <c r="F572" s="186"/>
    </row>
    <row r="573" spans="1:6" ht="12.75" customHeight="1" x14ac:dyDescent="0.35">
      <c r="A573" s="218"/>
      <c r="B573" s="218"/>
      <c r="C573" s="214"/>
      <c r="D573" s="157"/>
      <c r="E573" s="186"/>
      <c r="F573" s="186"/>
    </row>
    <row r="574" spans="1:6" ht="12.75" customHeight="1" x14ac:dyDescent="0.35">
      <c r="A574" s="218"/>
      <c r="B574" s="218"/>
      <c r="C574" s="214"/>
      <c r="D574" s="157"/>
      <c r="E574" s="186"/>
      <c r="F574" s="186"/>
    </row>
    <row r="575" spans="1:6" ht="12.75" customHeight="1" x14ac:dyDescent="0.35">
      <c r="A575" s="218"/>
      <c r="B575" s="218"/>
      <c r="C575" s="214"/>
      <c r="D575" s="157"/>
      <c r="E575" s="186"/>
      <c r="F575" s="186"/>
    </row>
    <row r="576" spans="1:6" ht="12.75" customHeight="1" x14ac:dyDescent="0.35">
      <c r="A576" s="218"/>
      <c r="B576" s="218"/>
      <c r="C576" s="214"/>
      <c r="D576" s="157"/>
      <c r="E576" s="186"/>
      <c r="F576" s="186"/>
    </row>
    <row r="577" spans="1:6" ht="12.75" customHeight="1" x14ac:dyDescent="0.35">
      <c r="A577" s="218"/>
      <c r="B577" s="218"/>
      <c r="C577" s="214"/>
      <c r="D577" s="157"/>
      <c r="E577" s="186"/>
      <c r="F577" s="186"/>
    </row>
    <row r="578" spans="1:6" ht="12.75" customHeight="1" x14ac:dyDescent="0.35">
      <c r="A578" s="218"/>
      <c r="B578" s="218"/>
      <c r="C578" s="214"/>
      <c r="D578" s="157"/>
      <c r="E578" s="186"/>
      <c r="F578" s="186"/>
    </row>
    <row r="579" spans="1:6" ht="12.75" customHeight="1" x14ac:dyDescent="0.35">
      <c r="A579" s="218"/>
      <c r="B579" s="218"/>
      <c r="C579" s="214"/>
      <c r="D579" s="157"/>
      <c r="E579" s="186"/>
      <c r="F579" s="186"/>
    </row>
    <row r="580" spans="1:6" ht="12.75" customHeight="1" x14ac:dyDescent="0.35">
      <c r="A580" s="218"/>
      <c r="B580" s="218"/>
      <c r="C580" s="214"/>
      <c r="D580" s="157"/>
      <c r="E580" s="186"/>
      <c r="F580" s="186"/>
    </row>
    <row r="581" spans="1:6" ht="12.75" customHeight="1" x14ac:dyDescent="0.35">
      <c r="A581" s="218"/>
      <c r="B581" s="218"/>
      <c r="C581" s="214"/>
      <c r="D581" s="157"/>
      <c r="E581" s="186"/>
      <c r="F581" s="186"/>
    </row>
    <row r="582" spans="1:6" ht="12.75" customHeight="1" x14ac:dyDescent="0.35">
      <c r="A582" s="218"/>
      <c r="B582" s="218"/>
      <c r="C582" s="214"/>
      <c r="D582" s="157"/>
      <c r="E582" s="186"/>
      <c r="F582" s="186"/>
    </row>
    <row r="583" spans="1:6" ht="12.75" customHeight="1" x14ac:dyDescent="0.35">
      <c r="A583" s="218"/>
      <c r="B583" s="218"/>
      <c r="C583" s="214"/>
      <c r="D583" s="157"/>
      <c r="E583" s="186"/>
      <c r="F583" s="186"/>
    </row>
    <row r="584" spans="1:6" ht="12.75" customHeight="1" x14ac:dyDescent="0.35">
      <c r="A584" s="218"/>
      <c r="B584" s="218"/>
      <c r="C584" s="214"/>
      <c r="D584" s="157"/>
      <c r="E584" s="186"/>
      <c r="F584" s="186"/>
    </row>
    <row r="585" spans="1:6" ht="12.75" customHeight="1" x14ac:dyDescent="0.35">
      <c r="A585" s="218"/>
      <c r="B585" s="218"/>
      <c r="C585" s="214"/>
      <c r="D585" s="157"/>
      <c r="E585" s="186"/>
      <c r="F585" s="186"/>
    </row>
    <row r="586" spans="1:6" ht="12.75" customHeight="1" x14ac:dyDescent="0.35">
      <c r="A586" s="218"/>
      <c r="B586" s="218"/>
      <c r="C586" s="214"/>
      <c r="D586" s="157"/>
      <c r="E586" s="186"/>
      <c r="F586" s="186"/>
    </row>
    <row r="587" spans="1:6" ht="12.75" customHeight="1" x14ac:dyDescent="0.35">
      <c r="A587" s="218"/>
      <c r="B587" s="218"/>
      <c r="C587" s="214"/>
      <c r="D587" s="157"/>
      <c r="E587" s="186"/>
      <c r="F587" s="186"/>
    </row>
    <row r="588" spans="1:6" ht="12.75" customHeight="1" x14ac:dyDescent="0.35">
      <c r="A588" s="218"/>
      <c r="B588" s="218"/>
      <c r="C588" s="214"/>
      <c r="D588" s="157"/>
      <c r="E588" s="186"/>
      <c r="F588" s="186"/>
    </row>
    <row r="589" spans="1:6" ht="12.75" customHeight="1" x14ac:dyDescent="0.35">
      <c r="A589" s="218"/>
      <c r="B589" s="218"/>
      <c r="C589" s="214"/>
      <c r="D589" s="157"/>
      <c r="E589" s="186"/>
      <c r="F589" s="186"/>
    </row>
    <row r="590" spans="1:6" ht="12.75" customHeight="1" x14ac:dyDescent="0.35">
      <c r="A590" s="218"/>
      <c r="B590" s="218"/>
      <c r="C590" s="214"/>
      <c r="D590" s="157"/>
      <c r="E590" s="186"/>
      <c r="F590" s="186"/>
    </row>
    <row r="591" spans="1:6" ht="12.75" customHeight="1" x14ac:dyDescent="0.35">
      <c r="A591" s="218"/>
      <c r="B591" s="218"/>
      <c r="C591" s="214"/>
      <c r="D591" s="157"/>
      <c r="E591" s="186"/>
      <c r="F591" s="186"/>
    </row>
    <row r="592" spans="1:6" ht="12.75" customHeight="1" x14ac:dyDescent="0.35">
      <c r="A592" s="218"/>
      <c r="B592" s="218"/>
      <c r="C592" s="214"/>
      <c r="D592" s="157"/>
      <c r="E592" s="186"/>
      <c r="F592" s="186"/>
    </row>
    <row r="593" spans="1:6" ht="12.75" customHeight="1" x14ac:dyDescent="0.35">
      <c r="A593" s="218"/>
      <c r="B593" s="218"/>
      <c r="C593" s="214"/>
      <c r="D593" s="157"/>
      <c r="E593" s="186"/>
      <c r="F593" s="186"/>
    </row>
    <row r="594" spans="1:6" ht="12.75" customHeight="1" x14ac:dyDescent="0.35">
      <c r="A594" s="218"/>
      <c r="B594" s="218"/>
      <c r="C594" s="214"/>
      <c r="D594" s="157"/>
      <c r="E594" s="186"/>
      <c r="F594" s="186"/>
    </row>
    <row r="595" spans="1:6" ht="12.75" customHeight="1" x14ac:dyDescent="0.35">
      <c r="A595" s="218"/>
      <c r="B595" s="218"/>
      <c r="C595" s="214"/>
      <c r="D595" s="157"/>
      <c r="E595" s="186"/>
      <c r="F595" s="186"/>
    </row>
    <row r="596" spans="1:6" ht="12.75" customHeight="1" x14ac:dyDescent="0.35">
      <c r="A596" s="218"/>
      <c r="B596" s="218"/>
      <c r="C596" s="214"/>
      <c r="D596" s="157"/>
      <c r="E596" s="186"/>
      <c r="F596" s="186"/>
    </row>
    <row r="597" spans="1:6" ht="12.75" customHeight="1" x14ac:dyDescent="0.35">
      <c r="A597" s="218"/>
      <c r="B597" s="218"/>
      <c r="C597" s="214"/>
      <c r="D597" s="157"/>
      <c r="E597" s="186"/>
      <c r="F597" s="186"/>
    </row>
    <row r="598" spans="1:6" ht="12.75" customHeight="1" x14ac:dyDescent="0.35">
      <c r="A598" s="218"/>
      <c r="B598" s="218"/>
      <c r="C598" s="214"/>
      <c r="D598" s="157"/>
      <c r="E598" s="186"/>
      <c r="F598" s="186"/>
    </row>
    <row r="599" spans="1:6" ht="12.75" customHeight="1" x14ac:dyDescent="0.35">
      <c r="A599" s="218"/>
      <c r="B599" s="218"/>
      <c r="C599" s="214"/>
      <c r="D599" s="157"/>
      <c r="E599" s="186"/>
      <c r="F599" s="186"/>
    </row>
    <row r="600" spans="1:6" ht="12.75" customHeight="1" x14ac:dyDescent="0.35">
      <c r="A600" s="218"/>
      <c r="B600" s="218"/>
      <c r="C600" s="214"/>
      <c r="D600" s="157"/>
      <c r="E600" s="186"/>
      <c r="F600" s="186"/>
    </row>
    <row r="601" spans="1:6" ht="12.75" customHeight="1" x14ac:dyDescent="0.35">
      <c r="A601" s="218"/>
      <c r="B601" s="218"/>
      <c r="C601" s="214"/>
      <c r="D601" s="157"/>
      <c r="E601" s="186"/>
      <c r="F601" s="186"/>
    </row>
    <row r="602" spans="1:6" ht="12.75" customHeight="1" x14ac:dyDescent="0.35">
      <c r="A602" s="218"/>
      <c r="B602" s="218"/>
      <c r="C602" s="214"/>
      <c r="D602" s="157"/>
      <c r="E602" s="186"/>
      <c r="F602" s="186"/>
    </row>
    <row r="603" spans="1:6" ht="12.75" customHeight="1" x14ac:dyDescent="0.35">
      <c r="A603" s="218"/>
      <c r="B603" s="218"/>
      <c r="C603" s="214"/>
      <c r="D603" s="157"/>
      <c r="E603" s="186"/>
      <c r="F603" s="186"/>
    </row>
    <row r="604" spans="1:6" ht="12.75" customHeight="1" x14ac:dyDescent="0.35">
      <c r="A604" s="218"/>
      <c r="B604" s="218"/>
      <c r="C604" s="214"/>
      <c r="D604" s="157"/>
      <c r="E604" s="186"/>
      <c r="F604" s="186"/>
    </row>
    <row r="605" spans="1:6" ht="12.75" customHeight="1" x14ac:dyDescent="0.35">
      <c r="A605" s="218"/>
      <c r="B605" s="218"/>
      <c r="C605" s="214"/>
      <c r="D605" s="157"/>
      <c r="E605" s="186"/>
      <c r="F605" s="186"/>
    </row>
    <row r="606" spans="1:6" ht="12.75" customHeight="1" x14ac:dyDescent="0.35">
      <c r="A606" s="218"/>
      <c r="B606" s="218"/>
      <c r="C606" s="214"/>
      <c r="D606" s="157"/>
      <c r="E606" s="186"/>
      <c r="F606" s="186"/>
    </row>
    <row r="607" spans="1:6" ht="12.75" customHeight="1" x14ac:dyDescent="0.35">
      <c r="A607" s="218"/>
      <c r="B607" s="218"/>
      <c r="C607" s="214"/>
      <c r="D607" s="157"/>
      <c r="E607" s="186"/>
      <c r="F607" s="186"/>
    </row>
    <row r="608" spans="1:6" ht="12.75" customHeight="1" x14ac:dyDescent="0.35">
      <c r="A608" s="218"/>
      <c r="B608" s="218"/>
      <c r="C608" s="214"/>
      <c r="D608" s="157"/>
      <c r="E608" s="186"/>
      <c r="F608" s="186"/>
    </row>
    <row r="609" spans="1:6" ht="12.75" customHeight="1" x14ac:dyDescent="0.35">
      <c r="A609" s="218"/>
      <c r="B609" s="218"/>
      <c r="C609" s="214"/>
      <c r="D609" s="157"/>
      <c r="E609" s="186"/>
      <c r="F609" s="186"/>
    </row>
    <row r="610" spans="1:6" ht="12.75" customHeight="1" x14ac:dyDescent="0.35">
      <c r="A610" s="218"/>
      <c r="B610" s="218"/>
      <c r="C610" s="214"/>
      <c r="D610" s="157"/>
      <c r="E610" s="186"/>
      <c r="F610" s="186"/>
    </row>
    <row r="611" spans="1:6" ht="12.75" customHeight="1" x14ac:dyDescent="0.35">
      <c r="A611" s="218"/>
      <c r="B611" s="218"/>
      <c r="C611" s="214"/>
      <c r="D611" s="157"/>
      <c r="E611" s="186"/>
      <c r="F611" s="186"/>
    </row>
    <row r="612" spans="1:6" ht="12.75" customHeight="1" x14ac:dyDescent="0.35">
      <c r="A612" s="218"/>
      <c r="B612" s="218"/>
      <c r="C612" s="214"/>
      <c r="D612" s="157"/>
      <c r="E612" s="186"/>
      <c r="F612" s="186"/>
    </row>
    <row r="613" spans="1:6" ht="12.75" customHeight="1" x14ac:dyDescent="0.35">
      <c r="A613" s="218"/>
      <c r="B613" s="218"/>
      <c r="C613" s="214"/>
      <c r="D613" s="157"/>
      <c r="E613" s="186"/>
      <c r="F613" s="186"/>
    </row>
    <row r="614" spans="1:6" ht="12.75" customHeight="1" x14ac:dyDescent="0.35">
      <c r="A614" s="218"/>
      <c r="B614" s="218"/>
      <c r="C614" s="214"/>
      <c r="D614" s="157"/>
      <c r="E614" s="186"/>
      <c r="F614" s="186"/>
    </row>
    <row r="615" spans="1:6" ht="12.75" customHeight="1" x14ac:dyDescent="0.35">
      <c r="A615" s="218"/>
      <c r="B615" s="218"/>
      <c r="C615" s="214"/>
      <c r="D615" s="157"/>
      <c r="E615" s="186"/>
      <c r="F615" s="186"/>
    </row>
    <row r="616" spans="1:6" ht="12.75" customHeight="1" x14ac:dyDescent="0.35">
      <c r="A616" s="218"/>
      <c r="B616" s="218"/>
      <c r="C616" s="214"/>
      <c r="D616" s="157"/>
      <c r="E616" s="186"/>
      <c r="F616" s="186"/>
    </row>
    <row r="617" spans="1:6" ht="12.75" customHeight="1" x14ac:dyDescent="0.35">
      <c r="A617" s="218"/>
      <c r="B617" s="218"/>
      <c r="C617" s="214"/>
      <c r="D617" s="157"/>
      <c r="E617" s="186"/>
      <c r="F617" s="186"/>
    </row>
    <row r="618" spans="1:6" ht="12.75" customHeight="1" x14ac:dyDescent="0.35">
      <c r="A618" s="218"/>
      <c r="B618" s="218"/>
      <c r="C618" s="214"/>
      <c r="D618" s="157"/>
      <c r="E618" s="186"/>
      <c r="F618" s="186"/>
    </row>
    <row r="619" spans="1:6" ht="12.75" customHeight="1" x14ac:dyDescent="0.35">
      <c r="A619" s="218"/>
      <c r="B619" s="218"/>
      <c r="C619" s="214"/>
      <c r="D619" s="157"/>
      <c r="E619" s="186"/>
      <c r="F619" s="186"/>
    </row>
    <row r="620" spans="1:6" ht="12.75" customHeight="1" x14ac:dyDescent="0.35">
      <c r="A620" s="218"/>
      <c r="B620" s="218"/>
      <c r="C620" s="214"/>
      <c r="D620" s="157"/>
      <c r="E620" s="186"/>
      <c r="F620" s="186"/>
    </row>
    <row r="621" spans="1:6" ht="12.75" customHeight="1" x14ac:dyDescent="0.35">
      <c r="A621" s="218"/>
      <c r="B621" s="218"/>
      <c r="C621" s="214"/>
      <c r="D621" s="157"/>
      <c r="E621" s="186"/>
      <c r="F621" s="186"/>
    </row>
    <row r="622" spans="1:6" ht="12.75" customHeight="1" x14ac:dyDescent="0.35">
      <c r="A622" s="218"/>
      <c r="B622" s="218"/>
      <c r="C622" s="214"/>
      <c r="D622" s="157"/>
      <c r="E622" s="186"/>
      <c r="F622" s="186"/>
    </row>
    <row r="623" spans="1:6" ht="12.75" customHeight="1" x14ac:dyDescent="0.35">
      <c r="A623" s="218"/>
      <c r="B623" s="218"/>
      <c r="C623" s="214"/>
      <c r="D623" s="157"/>
      <c r="E623" s="186"/>
      <c r="F623" s="186"/>
    </row>
    <row r="624" spans="1:6" ht="12.75" customHeight="1" x14ac:dyDescent="0.35">
      <c r="A624" s="218"/>
      <c r="B624" s="218"/>
      <c r="C624" s="214"/>
      <c r="D624" s="157"/>
      <c r="E624" s="186"/>
      <c r="F624" s="186"/>
    </row>
    <row r="625" spans="1:6" ht="12.75" customHeight="1" x14ac:dyDescent="0.35">
      <c r="A625" s="218"/>
      <c r="B625" s="218"/>
      <c r="C625" s="214"/>
      <c r="D625" s="157"/>
      <c r="E625" s="186"/>
      <c r="F625" s="186"/>
    </row>
    <row r="626" spans="1:6" ht="12.75" customHeight="1" x14ac:dyDescent="0.35">
      <c r="A626" s="218"/>
      <c r="B626" s="218"/>
      <c r="C626" s="214"/>
      <c r="D626" s="157"/>
      <c r="E626" s="186"/>
      <c r="F626" s="186"/>
    </row>
    <row r="627" spans="1:6" ht="12.75" customHeight="1" x14ac:dyDescent="0.35">
      <c r="A627" s="218"/>
      <c r="B627" s="218"/>
      <c r="C627" s="214"/>
      <c r="D627" s="157"/>
      <c r="E627" s="186"/>
      <c r="F627" s="186"/>
    </row>
    <row r="628" spans="1:6" ht="12.75" customHeight="1" x14ac:dyDescent="0.35">
      <c r="A628" s="218"/>
      <c r="B628" s="218"/>
      <c r="C628" s="214"/>
      <c r="D628" s="157"/>
      <c r="E628" s="186"/>
      <c r="F628" s="186"/>
    </row>
    <row r="629" spans="1:6" ht="12.75" customHeight="1" x14ac:dyDescent="0.35">
      <c r="A629" s="218"/>
      <c r="B629" s="218"/>
      <c r="C629" s="214"/>
      <c r="D629" s="157"/>
      <c r="E629" s="186"/>
      <c r="F629" s="186"/>
    </row>
    <row r="630" spans="1:6" ht="12.75" customHeight="1" x14ac:dyDescent="0.35">
      <c r="A630" s="218"/>
      <c r="B630" s="218"/>
      <c r="C630" s="214"/>
      <c r="D630" s="157"/>
      <c r="E630" s="186"/>
      <c r="F630" s="186"/>
    </row>
    <row r="631" spans="1:6" ht="12.75" customHeight="1" x14ac:dyDescent="0.35">
      <c r="A631" s="218"/>
      <c r="B631" s="218"/>
      <c r="C631" s="214"/>
      <c r="D631" s="157"/>
      <c r="E631" s="186"/>
      <c r="F631" s="186"/>
    </row>
    <row r="632" spans="1:6" ht="12.75" customHeight="1" x14ac:dyDescent="0.35">
      <c r="A632" s="218"/>
      <c r="B632" s="218"/>
      <c r="C632" s="214"/>
      <c r="D632" s="157"/>
      <c r="E632" s="186"/>
      <c r="F632" s="186"/>
    </row>
    <row r="633" spans="1:6" ht="12.75" customHeight="1" x14ac:dyDescent="0.35">
      <c r="A633" s="218"/>
      <c r="B633" s="218"/>
      <c r="C633" s="214"/>
      <c r="D633" s="157"/>
      <c r="E633" s="186"/>
      <c r="F633" s="186"/>
    </row>
    <row r="634" spans="1:6" ht="12.75" customHeight="1" x14ac:dyDescent="0.35">
      <c r="A634" s="218"/>
      <c r="B634" s="218"/>
      <c r="C634" s="214"/>
      <c r="D634" s="157"/>
      <c r="E634" s="186"/>
      <c r="F634" s="186"/>
    </row>
    <row r="635" spans="1:6" ht="12.75" customHeight="1" x14ac:dyDescent="0.35">
      <c r="A635" s="218"/>
      <c r="B635" s="218"/>
      <c r="C635" s="214"/>
      <c r="D635" s="157"/>
      <c r="E635" s="186"/>
      <c r="F635" s="186"/>
    </row>
    <row r="636" spans="1:6" ht="12.75" customHeight="1" x14ac:dyDescent="0.35">
      <c r="A636" s="218"/>
      <c r="B636" s="218"/>
      <c r="C636" s="214"/>
      <c r="D636" s="157"/>
      <c r="E636" s="186"/>
      <c r="F636" s="186"/>
    </row>
    <row r="637" spans="1:6" ht="12.75" customHeight="1" x14ac:dyDescent="0.35">
      <c r="A637" s="218"/>
      <c r="B637" s="218"/>
      <c r="C637" s="214"/>
      <c r="D637" s="157"/>
      <c r="E637" s="186"/>
      <c r="F637" s="186"/>
    </row>
    <row r="638" spans="1:6" ht="12.75" customHeight="1" x14ac:dyDescent="0.35">
      <c r="A638" s="218"/>
      <c r="B638" s="218"/>
      <c r="C638" s="214"/>
      <c r="D638" s="157"/>
      <c r="E638" s="186"/>
      <c r="F638" s="186"/>
    </row>
    <row r="639" spans="1:6" ht="12.75" customHeight="1" x14ac:dyDescent="0.35">
      <c r="A639" s="218"/>
      <c r="B639" s="218"/>
      <c r="C639" s="214"/>
      <c r="D639" s="157"/>
      <c r="E639" s="186"/>
      <c r="F639" s="186"/>
    </row>
    <row r="640" spans="1:6" ht="12.75" customHeight="1" x14ac:dyDescent="0.35">
      <c r="A640" s="218"/>
      <c r="B640" s="218"/>
      <c r="C640" s="214"/>
      <c r="D640" s="157"/>
      <c r="E640" s="186"/>
      <c r="F640" s="186"/>
    </row>
    <row r="641" spans="1:6" ht="12.75" customHeight="1" x14ac:dyDescent="0.35">
      <c r="A641" s="218"/>
      <c r="B641" s="218"/>
      <c r="C641" s="214"/>
      <c r="D641" s="157"/>
      <c r="E641" s="186"/>
      <c r="F641" s="186"/>
    </row>
    <row r="642" spans="1:6" ht="12.75" customHeight="1" x14ac:dyDescent="0.35">
      <c r="A642" s="218"/>
      <c r="B642" s="218"/>
      <c r="C642" s="214"/>
      <c r="D642" s="157"/>
      <c r="E642" s="186"/>
      <c r="F642" s="186"/>
    </row>
    <row r="643" spans="1:6" ht="12.75" customHeight="1" x14ac:dyDescent="0.35">
      <c r="A643" s="218"/>
      <c r="B643" s="218"/>
      <c r="C643" s="214"/>
      <c r="D643" s="157"/>
      <c r="E643" s="186"/>
      <c r="F643" s="186"/>
    </row>
    <row r="644" spans="1:6" ht="12.75" customHeight="1" x14ac:dyDescent="0.35">
      <c r="A644" s="218"/>
      <c r="B644" s="218"/>
      <c r="C644" s="214"/>
      <c r="D644" s="157"/>
      <c r="E644" s="186"/>
      <c r="F644" s="186"/>
    </row>
    <row r="645" spans="1:6" ht="12.75" customHeight="1" x14ac:dyDescent="0.35">
      <c r="A645" s="218"/>
      <c r="B645" s="218"/>
      <c r="C645" s="214"/>
      <c r="D645" s="157"/>
      <c r="E645" s="186"/>
      <c r="F645" s="186"/>
    </row>
    <row r="646" spans="1:6" ht="12.75" customHeight="1" x14ac:dyDescent="0.35">
      <c r="A646" s="218"/>
      <c r="B646" s="218"/>
      <c r="C646" s="214"/>
      <c r="D646" s="157"/>
      <c r="E646" s="186"/>
      <c r="F646" s="186"/>
    </row>
    <row r="647" spans="1:6" ht="12.75" customHeight="1" x14ac:dyDescent="0.35">
      <c r="A647" s="218"/>
      <c r="B647" s="218"/>
      <c r="C647" s="214"/>
      <c r="D647" s="157"/>
      <c r="E647" s="186"/>
      <c r="F647" s="186"/>
    </row>
    <row r="648" spans="1:6" ht="12.75" customHeight="1" x14ac:dyDescent="0.35">
      <c r="A648" s="218"/>
      <c r="B648" s="218"/>
      <c r="C648" s="214"/>
      <c r="D648" s="157"/>
      <c r="E648" s="186"/>
      <c r="F648" s="186"/>
    </row>
    <row r="649" spans="1:6" ht="12.75" customHeight="1" x14ac:dyDescent="0.35">
      <c r="A649" s="218"/>
      <c r="B649" s="218"/>
      <c r="C649" s="214"/>
      <c r="D649" s="157"/>
      <c r="E649" s="186"/>
      <c r="F649" s="186"/>
    </row>
    <row r="650" spans="1:6" ht="12.75" customHeight="1" x14ac:dyDescent="0.35">
      <c r="A650" s="218"/>
      <c r="B650" s="218"/>
      <c r="C650" s="214"/>
      <c r="D650" s="157"/>
      <c r="E650" s="186"/>
      <c r="F650" s="186"/>
    </row>
    <row r="651" spans="1:6" ht="12.75" customHeight="1" x14ac:dyDescent="0.35">
      <c r="A651" s="218"/>
      <c r="B651" s="218"/>
      <c r="C651" s="214"/>
      <c r="D651" s="157"/>
      <c r="E651" s="186"/>
      <c r="F651" s="186"/>
    </row>
    <row r="652" spans="1:6" ht="12.75" customHeight="1" x14ac:dyDescent="0.35">
      <c r="A652" s="218"/>
      <c r="B652" s="218"/>
      <c r="C652" s="214"/>
      <c r="D652" s="157"/>
      <c r="E652" s="186"/>
      <c r="F652" s="186"/>
    </row>
    <row r="653" spans="1:6" ht="12.75" customHeight="1" x14ac:dyDescent="0.35">
      <c r="A653" s="218"/>
      <c r="B653" s="218"/>
      <c r="C653" s="214"/>
      <c r="D653" s="157"/>
      <c r="E653" s="186"/>
      <c r="F653" s="186"/>
    </row>
    <row r="654" spans="1:6" ht="12.75" customHeight="1" x14ac:dyDescent="0.35">
      <c r="A654" s="218"/>
      <c r="B654" s="218"/>
      <c r="C654" s="214"/>
      <c r="D654" s="157"/>
      <c r="E654" s="186"/>
      <c r="F654" s="186"/>
    </row>
    <row r="655" spans="1:6" ht="12.75" customHeight="1" x14ac:dyDescent="0.35">
      <c r="A655" s="218"/>
      <c r="B655" s="218"/>
      <c r="C655" s="214"/>
      <c r="D655" s="157"/>
      <c r="E655" s="186"/>
      <c r="F655" s="186"/>
    </row>
    <row r="656" spans="1:6" ht="12.75" customHeight="1" x14ac:dyDescent="0.35">
      <c r="A656" s="218"/>
      <c r="B656" s="218"/>
      <c r="C656" s="214"/>
      <c r="D656" s="157"/>
      <c r="E656" s="186"/>
      <c r="F656" s="186"/>
    </row>
    <row r="657" spans="1:6" ht="12.75" customHeight="1" x14ac:dyDescent="0.35">
      <c r="A657" s="218"/>
      <c r="B657" s="218"/>
      <c r="C657" s="214"/>
      <c r="D657" s="157"/>
      <c r="E657" s="186"/>
      <c r="F657" s="186"/>
    </row>
    <row r="658" spans="1:6" ht="12.75" customHeight="1" x14ac:dyDescent="0.35">
      <c r="A658" s="218"/>
      <c r="B658" s="218"/>
      <c r="C658" s="214"/>
      <c r="D658" s="157"/>
      <c r="E658" s="186"/>
      <c r="F658" s="186"/>
    </row>
    <row r="659" spans="1:6" ht="12.75" customHeight="1" x14ac:dyDescent="0.35">
      <c r="A659" s="218"/>
      <c r="B659" s="218"/>
      <c r="C659" s="214"/>
      <c r="D659" s="157"/>
      <c r="E659" s="186"/>
      <c r="F659" s="186"/>
    </row>
    <row r="660" spans="1:6" ht="12.75" customHeight="1" x14ac:dyDescent="0.35">
      <c r="A660" s="218"/>
      <c r="B660" s="218"/>
      <c r="C660" s="214"/>
      <c r="D660" s="157"/>
      <c r="E660" s="186"/>
      <c r="F660" s="186"/>
    </row>
    <row r="661" spans="1:6" ht="12.75" customHeight="1" x14ac:dyDescent="0.35">
      <c r="A661" s="218"/>
      <c r="B661" s="218"/>
      <c r="C661" s="214"/>
      <c r="D661" s="157"/>
      <c r="E661" s="186"/>
      <c r="F661" s="186"/>
    </row>
    <row r="662" spans="1:6" ht="12.75" customHeight="1" x14ac:dyDescent="0.35">
      <c r="A662" s="218"/>
      <c r="B662" s="218"/>
      <c r="C662" s="214"/>
      <c r="D662" s="157"/>
      <c r="E662" s="186"/>
      <c r="F662" s="186"/>
    </row>
    <row r="663" spans="1:6" ht="12.75" customHeight="1" x14ac:dyDescent="0.35">
      <c r="A663" s="218"/>
      <c r="B663" s="218"/>
      <c r="C663" s="214"/>
      <c r="D663" s="157"/>
      <c r="E663" s="186"/>
      <c r="F663" s="186"/>
    </row>
    <row r="664" spans="1:6" ht="12.75" customHeight="1" x14ac:dyDescent="0.35">
      <c r="A664" s="218"/>
      <c r="B664" s="218"/>
      <c r="C664" s="214"/>
      <c r="D664" s="157"/>
      <c r="E664" s="186"/>
      <c r="F664" s="186"/>
    </row>
    <row r="665" spans="1:6" ht="12.75" customHeight="1" x14ac:dyDescent="0.35">
      <c r="A665" s="218"/>
      <c r="B665" s="218"/>
      <c r="C665" s="214"/>
      <c r="D665" s="157"/>
      <c r="E665" s="186"/>
      <c r="F665" s="186"/>
    </row>
    <row r="666" spans="1:6" ht="12.75" customHeight="1" x14ac:dyDescent="0.35">
      <c r="A666" s="218"/>
      <c r="B666" s="218"/>
      <c r="C666" s="214"/>
      <c r="D666" s="157"/>
      <c r="E666" s="186"/>
      <c r="F666" s="186"/>
    </row>
    <row r="667" spans="1:6" ht="12.75" customHeight="1" x14ac:dyDescent="0.35">
      <c r="A667" s="218"/>
      <c r="B667" s="218"/>
      <c r="C667" s="214"/>
      <c r="D667" s="157"/>
      <c r="E667" s="186"/>
      <c r="F667" s="186"/>
    </row>
    <row r="668" spans="1:6" ht="12.75" customHeight="1" x14ac:dyDescent="0.35">
      <c r="A668" s="218"/>
      <c r="B668" s="218"/>
      <c r="C668" s="214"/>
      <c r="D668" s="157"/>
      <c r="E668" s="186"/>
      <c r="F668" s="186"/>
    </row>
    <row r="669" spans="1:6" ht="12.75" customHeight="1" x14ac:dyDescent="0.35">
      <c r="A669" s="218"/>
      <c r="B669" s="218"/>
      <c r="C669" s="214"/>
      <c r="D669" s="157"/>
      <c r="E669" s="186"/>
      <c r="F669" s="186"/>
    </row>
    <row r="670" spans="1:6" ht="12.75" customHeight="1" x14ac:dyDescent="0.35">
      <c r="A670" s="218"/>
      <c r="B670" s="218"/>
      <c r="C670" s="214"/>
      <c r="D670" s="157"/>
      <c r="E670" s="186"/>
      <c r="F670" s="186"/>
    </row>
    <row r="671" spans="1:6" ht="12.75" customHeight="1" x14ac:dyDescent="0.35">
      <c r="A671" s="218"/>
      <c r="B671" s="218"/>
      <c r="C671" s="214"/>
      <c r="D671" s="157"/>
      <c r="E671" s="186"/>
      <c r="F671" s="186"/>
    </row>
    <row r="672" spans="1:6" ht="12.75" customHeight="1" x14ac:dyDescent="0.35">
      <c r="A672" s="218"/>
      <c r="B672" s="218"/>
      <c r="C672" s="214"/>
      <c r="D672" s="157"/>
      <c r="E672" s="186"/>
      <c r="F672" s="186"/>
    </row>
    <row r="673" spans="1:6" ht="12.75" customHeight="1" x14ac:dyDescent="0.35">
      <c r="A673" s="218"/>
      <c r="B673" s="218"/>
      <c r="C673" s="214"/>
      <c r="D673" s="157"/>
      <c r="E673" s="186"/>
      <c r="F673" s="186"/>
    </row>
    <row r="674" spans="1:6" ht="12.75" customHeight="1" x14ac:dyDescent="0.35">
      <c r="A674" s="218"/>
      <c r="B674" s="218"/>
      <c r="C674" s="214"/>
      <c r="D674" s="157"/>
      <c r="E674" s="186"/>
      <c r="F674" s="186"/>
    </row>
    <row r="675" spans="1:6" ht="12.75" customHeight="1" x14ac:dyDescent="0.35">
      <c r="A675" s="218"/>
      <c r="B675" s="218"/>
      <c r="C675" s="214"/>
      <c r="D675" s="157"/>
      <c r="E675" s="186"/>
      <c r="F675" s="186"/>
    </row>
    <row r="676" spans="1:6" ht="12.75" customHeight="1" x14ac:dyDescent="0.35">
      <c r="A676" s="218"/>
      <c r="B676" s="218"/>
      <c r="C676" s="214"/>
      <c r="D676" s="157"/>
      <c r="E676" s="186"/>
      <c r="F676" s="186"/>
    </row>
    <row r="677" spans="1:6" ht="12.75" customHeight="1" x14ac:dyDescent="0.35">
      <c r="A677" s="218"/>
      <c r="B677" s="218"/>
      <c r="C677" s="214"/>
      <c r="D677" s="157"/>
      <c r="E677" s="186"/>
      <c r="F677" s="186"/>
    </row>
    <row r="678" spans="1:6" ht="12.75" customHeight="1" x14ac:dyDescent="0.35">
      <c r="A678" s="218"/>
      <c r="B678" s="218"/>
      <c r="C678" s="214"/>
      <c r="D678" s="157"/>
      <c r="E678" s="186"/>
      <c r="F678" s="186"/>
    </row>
    <row r="679" spans="1:6" ht="12.75" customHeight="1" x14ac:dyDescent="0.35">
      <c r="A679" s="218"/>
      <c r="B679" s="218"/>
      <c r="C679" s="214"/>
      <c r="D679" s="157"/>
      <c r="E679" s="186"/>
      <c r="F679" s="186"/>
    </row>
    <row r="680" spans="1:6" ht="12.75" customHeight="1" x14ac:dyDescent="0.35">
      <c r="A680" s="218"/>
      <c r="B680" s="218"/>
      <c r="C680" s="214"/>
      <c r="D680" s="157"/>
      <c r="E680" s="186"/>
      <c r="F680" s="186"/>
    </row>
    <row r="681" spans="1:6" ht="12.75" customHeight="1" x14ac:dyDescent="0.35">
      <c r="A681" s="218"/>
      <c r="B681" s="218"/>
      <c r="C681" s="214"/>
      <c r="D681" s="157"/>
      <c r="E681" s="186"/>
      <c r="F681" s="186"/>
    </row>
    <row r="682" spans="1:6" ht="12.75" customHeight="1" x14ac:dyDescent="0.35">
      <c r="A682" s="218"/>
      <c r="B682" s="218"/>
      <c r="C682" s="214"/>
      <c r="D682" s="157"/>
      <c r="E682" s="186"/>
      <c r="F682" s="186"/>
    </row>
    <row r="683" spans="1:6" ht="12.75" customHeight="1" x14ac:dyDescent="0.35">
      <c r="A683" s="218"/>
      <c r="B683" s="218"/>
      <c r="C683" s="214"/>
      <c r="D683" s="157"/>
      <c r="E683" s="186"/>
      <c r="F683" s="186"/>
    </row>
    <row r="684" spans="1:6" ht="12.75" customHeight="1" x14ac:dyDescent="0.35">
      <c r="A684" s="218"/>
      <c r="B684" s="218"/>
      <c r="C684" s="214"/>
      <c r="D684" s="157"/>
      <c r="E684" s="186"/>
      <c r="F684" s="186"/>
    </row>
    <row r="685" spans="1:6" ht="12.75" customHeight="1" x14ac:dyDescent="0.35">
      <c r="A685" s="218"/>
      <c r="B685" s="218"/>
      <c r="C685" s="214"/>
      <c r="D685" s="157"/>
      <c r="E685" s="186"/>
      <c r="F685" s="186"/>
    </row>
    <row r="686" spans="1:6" ht="12.75" customHeight="1" x14ac:dyDescent="0.35">
      <c r="A686" s="218"/>
      <c r="B686" s="218"/>
      <c r="C686" s="214"/>
      <c r="D686" s="157"/>
      <c r="E686" s="186"/>
      <c r="F686" s="186"/>
    </row>
    <row r="687" spans="1:6" ht="12.75" customHeight="1" x14ac:dyDescent="0.35">
      <c r="A687" s="218"/>
      <c r="B687" s="218"/>
      <c r="C687" s="214"/>
      <c r="D687" s="157"/>
      <c r="E687" s="186"/>
      <c r="F687" s="186"/>
    </row>
    <row r="688" spans="1:6" ht="12.75" customHeight="1" x14ac:dyDescent="0.35">
      <c r="A688" s="218"/>
      <c r="B688" s="218"/>
      <c r="C688" s="214"/>
      <c r="D688" s="157"/>
      <c r="E688" s="186"/>
      <c r="F688" s="186"/>
    </row>
    <row r="689" spans="1:6" ht="12.75" customHeight="1" x14ac:dyDescent="0.35">
      <c r="A689" s="218"/>
      <c r="B689" s="218"/>
      <c r="C689" s="214"/>
      <c r="D689" s="157"/>
      <c r="E689" s="186"/>
      <c r="F689" s="186"/>
    </row>
    <row r="690" spans="1:6" ht="12.75" customHeight="1" x14ac:dyDescent="0.35">
      <c r="A690" s="218"/>
      <c r="B690" s="218"/>
      <c r="C690" s="214"/>
      <c r="D690" s="157"/>
      <c r="E690" s="186"/>
      <c r="F690" s="186"/>
    </row>
    <row r="691" spans="1:6" ht="12.75" customHeight="1" x14ac:dyDescent="0.35">
      <c r="A691" s="218"/>
      <c r="B691" s="218"/>
      <c r="C691" s="214"/>
      <c r="D691" s="157"/>
      <c r="E691" s="186"/>
      <c r="F691" s="186"/>
    </row>
    <row r="692" spans="1:6" ht="12.75" customHeight="1" x14ac:dyDescent="0.35">
      <c r="A692" s="218"/>
      <c r="B692" s="218"/>
      <c r="C692" s="214"/>
      <c r="D692" s="157"/>
      <c r="E692" s="186"/>
      <c r="F692" s="186"/>
    </row>
    <row r="693" spans="1:6" ht="12.75" customHeight="1" x14ac:dyDescent="0.35">
      <c r="A693" s="218"/>
      <c r="B693" s="218"/>
      <c r="C693" s="214"/>
      <c r="D693" s="157"/>
      <c r="E693" s="186"/>
      <c r="F693" s="186"/>
    </row>
    <row r="694" spans="1:6" ht="12.75" customHeight="1" x14ac:dyDescent="0.35">
      <c r="A694" s="218"/>
      <c r="B694" s="218"/>
      <c r="C694" s="214"/>
      <c r="D694" s="157"/>
      <c r="E694" s="186"/>
      <c r="F694" s="186"/>
    </row>
    <row r="695" spans="1:6" ht="12.75" customHeight="1" x14ac:dyDescent="0.35">
      <c r="A695" s="218"/>
      <c r="B695" s="218"/>
      <c r="C695" s="214"/>
      <c r="D695" s="157"/>
      <c r="E695" s="186"/>
      <c r="F695" s="186"/>
    </row>
    <row r="696" spans="1:6" ht="12.75" customHeight="1" x14ac:dyDescent="0.35">
      <c r="A696" s="218"/>
      <c r="B696" s="218"/>
      <c r="C696" s="214"/>
      <c r="D696" s="157"/>
      <c r="E696" s="186"/>
      <c r="F696" s="186"/>
    </row>
    <row r="697" spans="1:6" ht="12.75" customHeight="1" x14ac:dyDescent="0.35">
      <c r="A697" s="218"/>
      <c r="B697" s="218"/>
      <c r="C697" s="214"/>
      <c r="D697" s="157"/>
      <c r="E697" s="186"/>
      <c r="F697" s="186"/>
    </row>
    <row r="698" spans="1:6" ht="12.75" customHeight="1" x14ac:dyDescent="0.35">
      <c r="A698" s="218"/>
      <c r="B698" s="218"/>
      <c r="C698" s="214"/>
      <c r="D698" s="157"/>
      <c r="E698" s="186"/>
      <c r="F698" s="186"/>
    </row>
    <row r="699" spans="1:6" ht="12.75" customHeight="1" x14ac:dyDescent="0.35">
      <c r="A699" s="218"/>
      <c r="B699" s="218"/>
      <c r="C699" s="214"/>
      <c r="D699" s="157"/>
      <c r="E699" s="186"/>
      <c r="F699" s="186"/>
    </row>
    <row r="700" spans="1:6" ht="12.75" customHeight="1" x14ac:dyDescent="0.35">
      <c r="A700" s="218"/>
      <c r="B700" s="218"/>
      <c r="C700" s="214"/>
      <c r="D700" s="157"/>
      <c r="E700" s="186"/>
      <c r="F700" s="186"/>
    </row>
    <row r="701" spans="1:6" ht="12.75" customHeight="1" x14ac:dyDescent="0.35">
      <c r="A701" s="218"/>
      <c r="B701" s="218"/>
      <c r="C701" s="214"/>
      <c r="D701" s="157"/>
      <c r="E701" s="186"/>
      <c r="F701" s="186"/>
    </row>
    <row r="702" spans="1:6" ht="12.75" customHeight="1" x14ac:dyDescent="0.35">
      <c r="A702" s="218"/>
      <c r="B702" s="218"/>
      <c r="C702" s="214"/>
      <c r="D702" s="157"/>
      <c r="E702" s="186"/>
      <c r="F702" s="186"/>
    </row>
    <row r="703" spans="1:6" ht="12.75" customHeight="1" x14ac:dyDescent="0.35">
      <c r="A703" s="218"/>
      <c r="B703" s="218"/>
      <c r="C703" s="214"/>
      <c r="D703" s="157"/>
      <c r="E703" s="186"/>
      <c r="F703" s="186"/>
    </row>
    <row r="704" spans="1:6" ht="12.75" customHeight="1" x14ac:dyDescent="0.35">
      <c r="A704" s="218"/>
      <c r="B704" s="218"/>
      <c r="C704" s="214"/>
      <c r="D704" s="157"/>
      <c r="E704" s="186"/>
      <c r="F704" s="186"/>
    </row>
    <row r="705" spans="1:6" ht="12.75" customHeight="1" x14ac:dyDescent="0.35">
      <c r="A705" s="218"/>
      <c r="B705" s="218"/>
      <c r="C705" s="214"/>
      <c r="D705" s="157"/>
      <c r="E705" s="186"/>
      <c r="F705" s="186"/>
    </row>
    <row r="706" spans="1:6" ht="12.75" customHeight="1" x14ac:dyDescent="0.35">
      <c r="A706" s="218"/>
      <c r="B706" s="218"/>
      <c r="C706" s="214"/>
      <c r="D706" s="157"/>
      <c r="E706" s="186"/>
      <c r="F706" s="186"/>
    </row>
    <row r="707" spans="1:6" ht="12.75" customHeight="1" x14ac:dyDescent="0.35">
      <c r="A707" s="218"/>
      <c r="B707" s="218"/>
      <c r="C707" s="214"/>
      <c r="D707" s="157"/>
      <c r="E707" s="186"/>
      <c r="F707" s="186"/>
    </row>
    <row r="708" spans="1:6" ht="12.75" customHeight="1" x14ac:dyDescent="0.35">
      <c r="A708" s="218"/>
      <c r="B708" s="218"/>
      <c r="C708" s="214"/>
      <c r="D708" s="157"/>
      <c r="E708" s="186"/>
      <c r="F708" s="186"/>
    </row>
    <row r="709" spans="1:6" ht="12.75" customHeight="1" x14ac:dyDescent="0.35">
      <c r="A709" s="218"/>
      <c r="B709" s="218"/>
      <c r="C709" s="214"/>
      <c r="D709" s="157"/>
      <c r="E709" s="186"/>
      <c r="F709" s="186"/>
    </row>
    <row r="710" spans="1:6" ht="12.75" customHeight="1" x14ac:dyDescent="0.35">
      <c r="A710" s="218"/>
      <c r="B710" s="218"/>
      <c r="C710" s="214"/>
      <c r="D710" s="157"/>
      <c r="E710" s="186"/>
      <c r="F710" s="186"/>
    </row>
    <row r="711" spans="1:6" ht="12.75" customHeight="1" x14ac:dyDescent="0.35">
      <c r="A711" s="218"/>
      <c r="B711" s="218"/>
      <c r="C711" s="214"/>
      <c r="D711" s="157"/>
      <c r="E711" s="186"/>
      <c r="F711" s="186"/>
    </row>
    <row r="712" spans="1:6" ht="12.75" customHeight="1" x14ac:dyDescent="0.35">
      <c r="A712" s="218"/>
      <c r="B712" s="218"/>
      <c r="C712" s="214"/>
      <c r="D712" s="157"/>
      <c r="E712" s="186"/>
      <c r="F712" s="186"/>
    </row>
    <row r="713" spans="1:6" ht="12.75" customHeight="1" x14ac:dyDescent="0.35">
      <c r="A713" s="218"/>
      <c r="B713" s="218"/>
      <c r="C713" s="214"/>
      <c r="D713" s="157"/>
      <c r="E713" s="186"/>
      <c r="F713" s="186"/>
    </row>
    <row r="714" spans="1:6" ht="12.75" customHeight="1" x14ac:dyDescent="0.35">
      <c r="A714" s="218"/>
      <c r="B714" s="218"/>
      <c r="C714" s="214"/>
      <c r="D714" s="157"/>
      <c r="E714" s="186"/>
      <c r="F714" s="186"/>
    </row>
    <row r="715" spans="1:6" ht="12.75" customHeight="1" x14ac:dyDescent="0.35">
      <c r="A715" s="218"/>
      <c r="B715" s="218"/>
      <c r="C715" s="214"/>
      <c r="D715" s="157"/>
      <c r="E715" s="186"/>
      <c r="F715" s="186"/>
    </row>
    <row r="716" spans="1:6" ht="12.75" customHeight="1" x14ac:dyDescent="0.35">
      <c r="A716" s="218"/>
      <c r="B716" s="218"/>
      <c r="C716" s="214"/>
      <c r="D716" s="157"/>
      <c r="E716" s="186"/>
      <c r="F716" s="186"/>
    </row>
    <row r="717" spans="1:6" ht="12.75" customHeight="1" x14ac:dyDescent="0.35">
      <c r="A717" s="218"/>
      <c r="B717" s="218"/>
      <c r="C717" s="214"/>
      <c r="D717" s="157"/>
      <c r="E717" s="186"/>
      <c r="F717" s="186"/>
    </row>
    <row r="718" spans="1:6" ht="12.75" customHeight="1" x14ac:dyDescent="0.35">
      <c r="A718" s="218"/>
      <c r="B718" s="218"/>
      <c r="C718" s="214"/>
      <c r="D718" s="157"/>
      <c r="E718" s="186"/>
      <c r="F718" s="186"/>
    </row>
    <row r="719" spans="1:6" ht="12.75" customHeight="1" x14ac:dyDescent="0.35">
      <c r="A719" s="218"/>
      <c r="B719" s="218"/>
      <c r="C719" s="214"/>
      <c r="D719" s="157"/>
      <c r="E719" s="186"/>
      <c r="F719" s="186"/>
    </row>
    <row r="720" spans="1:6" ht="12.75" customHeight="1" x14ac:dyDescent="0.35">
      <c r="A720" s="218"/>
      <c r="B720" s="218"/>
      <c r="C720" s="214"/>
      <c r="D720" s="157"/>
      <c r="E720" s="186"/>
      <c r="F720" s="186"/>
    </row>
    <row r="721" spans="1:6" ht="12.75" customHeight="1" x14ac:dyDescent="0.35">
      <c r="A721" s="218"/>
      <c r="B721" s="218"/>
      <c r="C721" s="214"/>
      <c r="D721" s="157"/>
      <c r="E721" s="186"/>
      <c r="F721" s="186"/>
    </row>
    <row r="722" spans="1:6" ht="12.75" customHeight="1" x14ac:dyDescent="0.35">
      <c r="A722" s="218"/>
      <c r="B722" s="218"/>
      <c r="C722" s="214"/>
      <c r="D722" s="157"/>
      <c r="E722" s="186"/>
      <c r="F722" s="186"/>
    </row>
    <row r="723" spans="1:6" ht="12.75" customHeight="1" x14ac:dyDescent="0.35">
      <c r="A723" s="218"/>
      <c r="B723" s="218"/>
      <c r="C723" s="214"/>
      <c r="D723" s="157"/>
      <c r="E723" s="186"/>
      <c r="F723" s="186"/>
    </row>
    <row r="724" spans="1:6" ht="12.75" customHeight="1" x14ac:dyDescent="0.35">
      <c r="A724" s="218"/>
      <c r="B724" s="218"/>
      <c r="C724" s="214"/>
      <c r="D724" s="157"/>
      <c r="E724" s="186"/>
      <c r="F724" s="186"/>
    </row>
    <row r="725" spans="1:6" ht="12.75" customHeight="1" x14ac:dyDescent="0.35">
      <c r="A725" s="218"/>
      <c r="B725" s="218"/>
      <c r="C725" s="214"/>
      <c r="D725" s="157"/>
      <c r="E725" s="186"/>
      <c r="F725" s="186"/>
    </row>
    <row r="726" spans="1:6" ht="12.75" customHeight="1" x14ac:dyDescent="0.35">
      <c r="A726" s="218"/>
      <c r="B726" s="218"/>
      <c r="C726" s="214"/>
      <c r="D726" s="157"/>
      <c r="E726" s="186"/>
      <c r="F726" s="186"/>
    </row>
    <row r="727" spans="1:6" ht="12.75" customHeight="1" x14ac:dyDescent="0.35">
      <c r="A727" s="218"/>
      <c r="B727" s="218"/>
      <c r="C727" s="214"/>
      <c r="D727" s="157"/>
      <c r="E727" s="186"/>
      <c r="F727" s="186"/>
    </row>
    <row r="728" spans="1:6" ht="12.75" customHeight="1" x14ac:dyDescent="0.35">
      <c r="A728" s="218"/>
      <c r="B728" s="218"/>
      <c r="C728" s="214"/>
      <c r="D728" s="157"/>
      <c r="E728" s="186"/>
      <c r="F728" s="186"/>
    </row>
    <row r="729" spans="1:6" ht="12.75" customHeight="1" x14ac:dyDescent="0.35">
      <c r="A729" s="218"/>
      <c r="B729" s="218"/>
      <c r="C729" s="214"/>
      <c r="D729" s="157"/>
      <c r="E729" s="186"/>
      <c r="F729" s="186"/>
    </row>
    <row r="730" spans="1:6" ht="12.75" customHeight="1" x14ac:dyDescent="0.35">
      <c r="A730" s="218"/>
      <c r="B730" s="218"/>
      <c r="C730" s="214"/>
      <c r="D730" s="157"/>
      <c r="E730" s="186"/>
      <c r="F730" s="186"/>
    </row>
    <row r="731" spans="1:6" ht="12.75" customHeight="1" x14ac:dyDescent="0.35">
      <c r="A731" s="218"/>
      <c r="B731" s="218"/>
      <c r="C731" s="214"/>
      <c r="D731" s="157"/>
      <c r="E731" s="186"/>
      <c r="F731" s="186"/>
    </row>
    <row r="732" spans="1:6" ht="12.75" customHeight="1" x14ac:dyDescent="0.35">
      <c r="A732" s="218"/>
      <c r="B732" s="218"/>
      <c r="C732" s="214"/>
      <c r="D732" s="157"/>
      <c r="E732" s="186"/>
      <c r="F732" s="186"/>
    </row>
    <row r="733" spans="1:6" ht="12.75" customHeight="1" x14ac:dyDescent="0.35">
      <c r="A733" s="218"/>
      <c r="B733" s="218"/>
      <c r="C733" s="214"/>
      <c r="D733" s="157"/>
      <c r="E733" s="186"/>
      <c r="F733" s="186"/>
    </row>
    <row r="734" spans="1:6" ht="12.75" customHeight="1" x14ac:dyDescent="0.35">
      <c r="A734" s="218"/>
      <c r="B734" s="218"/>
      <c r="C734" s="214"/>
      <c r="D734" s="157"/>
      <c r="E734" s="186"/>
      <c r="F734" s="186"/>
    </row>
    <row r="735" spans="1:6" ht="12.75" customHeight="1" x14ac:dyDescent="0.35">
      <c r="A735" s="218"/>
      <c r="B735" s="218"/>
      <c r="C735" s="214"/>
      <c r="D735" s="157"/>
      <c r="E735" s="186"/>
      <c r="F735" s="186"/>
    </row>
    <row r="736" spans="1:6" ht="12.75" customHeight="1" x14ac:dyDescent="0.35">
      <c r="A736" s="218"/>
      <c r="B736" s="218"/>
      <c r="C736" s="214"/>
      <c r="D736" s="157"/>
      <c r="E736" s="186"/>
      <c r="F736" s="186"/>
    </row>
    <row r="737" spans="1:6" ht="12.75" customHeight="1" x14ac:dyDescent="0.35">
      <c r="A737" s="218"/>
      <c r="B737" s="218"/>
      <c r="C737" s="214"/>
      <c r="D737" s="157"/>
      <c r="E737" s="186"/>
      <c r="F737" s="186"/>
    </row>
    <row r="738" spans="1:6" ht="12.75" customHeight="1" x14ac:dyDescent="0.35">
      <c r="A738" s="218"/>
      <c r="B738" s="218"/>
      <c r="C738" s="214"/>
      <c r="D738" s="157"/>
      <c r="E738" s="186"/>
      <c r="F738" s="186"/>
    </row>
    <row r="739" spans="1:6" ht="12.75" customHeight="1" x14ac:dyDescent="0.35">
      <c r="A739" s="218"/>
      <c r="B739" s="218"/>
      <c r="C739" s="214"/>
      <c r="D739" s="157"/>
      <c r="E739" s="186"/>
      <c r="F739" s="186"/>
    </row>
    <row r="740" spans="1:6" ht="12.75" customHeight="1" x14ac:dyDescent="0.35">
      <c r="A740" s="218"/>
      <c r="B740" s="218"/>
      <c r="C740" s="214"/>
      <c r="D740" s="157"/>
      <c r="E740" s="186"/>
      <c r="F740" s="186"/>
    </row>
    <row r="741" spans="1:6" ht="12.75" customHeight="1" x14ac:dyDescent="0.35">
      <c r="A741" s="218"/>
      <c r="B741" s="218"/>
      <c r="C741" s="214"/>
      <c r="D741" s="157"/>
      <c r="E741" s="186"/>
      <c r="F741" s="186"/>
    </row>
    <row r="742" spans="1:6" ht="12.75" customHeight="1" x14ac:dyDescent="0.35">
      <c r="A742" s="218"/>
      <c r="B742" s="218"/>
      <c r="C742" s="214"/>
      <c r="D742" s="157"/>
      <c r="E742" s="186"/>
      <c r="F742" s="186"/>
    </row>
    <row r="743" spans="1:6" ht="12.75" customHeight="1" x14ac:dyDescent="0.35">
      <c r="A743" s="218"/>
      <c r="B743" s="218"/>
      <c r="C743" s="214"/>
      <c r="D743" s="157"/>
      <c r="E743" s="186"/>
      <c r="F743" s="186"/>
    </row>
    <row r="744" spans="1:6" ht="12.75" customHeight="1" x14ac:dyDescent="0.35">
      <c r="A744" s="218"/>
      <c r="B744" s="218"/>
      <c r="C744" s="214"/>
      <c r="D744" s="157"/>
      <c r="E744" s="186"/>
      <c r="F744" s="186"/>
    </row>
    <row r="745" spans="1:6" ht="12.75" customHeight="1" x14ac:dyDescent="0.35">
      <c r="A745" s="218"/>
      <c r="B745" s="218"/>
      <c r="C745" s="214"/>
      <c r="D745" s="157"/>
      <c r="E745" s="186"/>
      <c r="F745" s="186"/>
    </row>
    <row r="746" spans="1:6" ht="12.75" customHeight="1" x14ac:dyDescent="0.35">
      <c r="A746" s="218"/>
      <c r="B746" s="218"/>
      <c r="C746" s="214"/>
      <c r="D746" s="157"/>
      <c r="E746" s="186"/>
      <c r="F746" s="186"/>
    </row>
    <row r="747" spans="1:6" ht="12.75" customHeight="1" x14ac:dyDescent="0.35">
      <c r="A747" s="218"/>
      <c r="B747" s="218"/>
      <c r="C747" s="214"/>
      <c r="D747" s="157"/>
      <c r="E747" s="186"/>
      <c r="F747" s="186"/>
    </row>
    <row r="748" spans="1:6" ht="12.75" customHeight="1" x14ac:dyDescent="0.35">
      <c r="A748" s="218"/>
      <c r="B748" s="218"/>
      <c r="C748" s="214"/>
      <c r="D748" s="157"/>
      <c r="E748" s="186"/>
      <c r="F748" s="186"/>
    </row>
    <row r="749" spans="1:6" ht="12.75" customHeight="1" x14ac:dyDescent="0.35">
      <c r="A749" s="218"/>
      <c r="B749" s="218"/>
      <c r="C749" s="214"/>
      <c r="D749" s="157"/>
      <c r="E749" s="186"/>
      <c r="F749" s="186"/>
    </row>
    <row r="750" spans="1:6" ht="12.75" customHeight="1" x14ac:dyDescent="0.35">
      <c r="A750" s="218"/>
      <c r="B750" s="218"/>
      <c r="C750" s="214"/>
      <c r="D750" s="157"/>
      <c r="E750" s="186"/>
      <c r="F750" s="186"/>
    </row>
    <row r="751" spans="1:6" ht="12.75" customHeight="1" x14ac:dyDescent="0.35">
      <c r="A751" s="218"/>
      <c r="B751" s="218"/>
      <c r="C751" s="214"/>
      <c r="D751" s="157"/>
      <c r="E751" s="186"/>
      <c r="F751" s="186"/>
    </row>
    <row r="752" spans="1:6" ht="12.75" customHeight="1" x14ac:dyDescent="0.35">
      <c r="A752" s="218"/>
      <c r="B752" s="218"/>
      <c r="C752" s="214"/>
      <c r="D752" s="157"/>
      <c r="E752" s="186"/>
      <c r="F752" s="186"/>
    </row>
    <row r="753" spans="1:6" ht="12.75" customHeight="1" x14ac:dyDescent="0.35">
      <c r="A753" s="218"/>
      <c r="B753" s="218"/>
      <c r="C753" s="214"/>
      <c r="D753" s="157"/>
      <c r="E753" s="186"/>
      <c r="F753" s="186"/>
    </row>
    <row r="754" spans="1:6" ht="12.75" customHeight="1" x14ac:dyDescent="0.35">
      <c r="A754" s="218"/>
      <c r="B754" s="218"/>
      <c r="C754" s="214"/>
      <c r="D754" s="157"/>
      <c r="E754" s="186"/>
      <c r="F754" s="186"/>
    </row>
    <row r="755" spans="1:6" ht="12.75" customHeight="1" x14ac:dyDescent="0.35">
      <c r="A755" s="218"/>
      <c r="B755" s="218"/>
      <c r="C755" s="214"/>
      <c r="D755" s="157"/>
      <c r="E755" s="186"/>
      <c r="F755" s="186"/>
    </row>
    <row r="756" spans="1:6" ht="12.75" customHeight="1" x14ac:dyDescent="0.35">
      <c r="A756" s="218"/>
      <c r="B756" s="218"/>
      <c r="C756" s="214"/>
      <c r="D756" s="157"/>
      <c r="E756" s="186"/>
      <c r="F756" s="186"/>
    </row>
    <row r="757" spans="1:6" ht="12.75" customHeight="1" x14ac:dyDescent="0.35">
      <c r="A757" s="218"/>
      <c r="B757" s="218"/>
      <c r="C757" s="214"/>
      <c r="D757" s="157"/>
      <c r="E757" s="186"/>
      <c r="F757" s="186"/>
    </row>
    <row r="758" spans="1:6" ht="12.75" customHeight="1" x14ac:dyDescent="0.35">
      <c r="A758" s="218"/>
      <c r="B758" s="218"/>
      <c r="C758" s="214"/>
      <c r="D758" s="157"/>
      <c r="E758" s="186"/>
      <c r="F758" s="186"/>
    </row>
    <row r="759" spans="1:6" ht="12.75" customHeight="1" x14ac:dyDescent="0.35">
      <c r="A759" s="218"/>
      <c r="B759" s="218"/>
      <c r="C759" s="214"/>
      <c r="D759" s="157"/>
      <c r="E759" s="186"/>
      <c r="F759" s="186"/>
    </row>
    <row r="760" spans="1:6" ht="12.75" customHeight="1" x14ac:dyDescent="0.35">
      <c r="A760" s="218"/>
      <c r="B760" s="218"/>
      <c r="C760" s="214"/>
      <c r="D760" s="157"/>
      <c r="E760" s="186"/>
      <c r="F760" s="186"/>
    </row>
    <row r="761" spans="1:6" ht="12.75" customHeight="1" x14ac:dyDescent="0.35">
      <c r="A761" s="218"/>
      <c r="B761" s="218"/>
      <c r="C761" s="214"/>
      <c r="D761" s="157"/>
      <c r="E761" s="186"/>
      <c r="F761" s="186"/>
    </row>
    <row r="762" spans="1:6" ht="12.75" customHeight="1" x14ac:dyDescent="0.35">
      <c r="A762" s="218"/>
      <c r="B762" s="218"/>
      <c r="C762" s="214"/>
      <c r="D762" s="157"/>
      <c r="E762" s="186"/>
      <c r="F762" s="186"/>
    </row>
    <row r="763" spans="1:6" ht="12.75" customHeight="1" x14ac:dyDescent="0.35">
      <c r="A763" s="218"/>
      <c r="B763" s="218"/>
      <c r="C763" s="214"/>
      <c r="D763" s="157"/>
      <c r="E763" s="186"/>
      <c r="F763" s="186"/>
    </row>
    <row r="764" spans="1:6" ht="12.75" customHeight="1" x14ac:dyDescent="0.35">
      <c r="A764" s="218"/>
      <c r="B764" s="218"/>
      <c r="C764" s="214"/>
      <c r="D764" s="157"/>
      <c r="E764" s="186"/>
      <c r="F764" s="186"/>
    </row>
    <row r="765" spans="1:6" ht="12.75" customHeight="1" x14ac:dyDescent="0.35">
      <c r="A765" s="218"/>
      <c r="B765" s="218"/>
      <c r="C765" s="214"/>
      <c r="D765" s="157"/>
      <c r="E765" s="186"/>
      <c r="F765" s="186"/>
    </row>
    <row r="766" spans="1:6" ht="12.75" customHeight="1" x14ac:dyDescent="0.35">
      <c r="A766" s="218"/>
      <c r="B766" s="218"/>
      <c r="C766" s="214"/>
      <c r="D766" s="157"/>
      <c r="E766" s="186"/>
      <c r="F766" s="186"/>
    </row>
    <row r="767" spans="1:6" ht="12.75" customHeight="1" x14ac:dyDescent="0.35">
      <c r="A767" s="218"/>
      <c r="B767" s="218"/>
      <c r="C767" s="214"/>
      <c r="D767" s="157"/>
      <c r="E767" s="186"/>
      <c r="F767" s="186"/>
    </row>
    <row r="768" spans="1:6" ht="12.75" customHeight="1" x14ac:dyDescent="0.35">
      <c r="A768" s="218"/>
      <c r="B768" s="218"/>
      <c r="C768" s="214"/>
      <c r="D768" s="157"/>
      <c r="E768" s="186"/>
      <c r="F768" s="186"/>
    </row>
    <row r="769" spans="1:6" ht="12.75" customHeight="1" x14ac:dyDescent="0.35">
      <c r="A769" s="218"/>
      <c r="B769" s="218"/>
      <c r="C769" s="214"/>
      <c r="D769" s="157"/>
      <c r="E769" s="186"/>
      <c r="F769" s="186"/>
    </row>
    <row r="770" spans="1:6" ht="12.75" customHeight="1" x14ac:dyDescent="0.35">
      <c r="A770" s="218"/>
      <c r="B770" s="218"/>
      <c r="C770" s="214"/>
      <c r="D770" s="157"/>
      <c r="E770" s="186"/>
      <c r="F770" s="186"/>
    </row>
    <row r="771" spans="1:6" ht="12.75" customHeight="1" x14ac:dyDescent="0.35">
      <c r="A771" s="218"/>
      <c r="B771" s="218"/>
      <c r="C771" s="214"/>
      <c r="D771" s="157"/>
      <c r="E771" s="186"/>
      <c r="F771" s="186"/>
    </row>
    <row r="772" spans="1:6" ht="12.75" customHeight="1" x14ac:dyDescent="0.35">
      <c r="A772" s="218"/>
      <c r="B772" s="218"/>
      <c r="C772" s="214"/>
      <c r="D772" s="157"/>
      <c r="E772" s="186"/>
      <c r="F772" s="186"/>
    </row>
    <row r="773" spans="1:6" ht="12.75" customHeight="1" x14ac:dyDescent="0.35">
      <c r="A773" s="218"/>
      <c r="B773" s="218"/>
      <c r="C773" s="214"/>
      <c r="D773" s="157"/>
      <c r="E773" s="186"/>
      <c r="F773" s="186"/>
    </row>
    <row r="774" spans="1:6" ht="12.75" customHeight="1" x14ac:dyDescent="0.35">
      <c r="A774" s="218"/>
      <c r="B774" s="218"/>
      <c r="C774" s="214"/>
      <c r="D774" s="157"/>
      <c r="E774" s="186"/>
      <c r="F774" s="186"/>
    </row>
    <row r="775" spans="1:6" ht="12.75" customHeight="1" x14ac:dyDescent="0.35">
      <c r="A775" s="218"/>
      <c r="B775" s="218"/>
      <c r="C775" s="214"/>
      <c r="D775" s="157"/>
      <c r="E775" s="186"/>
      <c r="F775" s="186"/>
    </row>
    <row r="776" spans="1:6" ht="12.75" customHeight="1" x14ac:dyDescent="0.35">
      <c r="A776" s="218"/>
      <c r="B776" s="218"/>
      <c r="C776" s="214"/>
      <c r="D776" s="157"/>
      <c r="E776" s="186"/>
      <c r="F776" s="186"/>
    </row>
    <row r="777" spans="1:6" ht="12.75" customHeight="1" x14ac:dyDescent="0.35">
      <c r="A777" s="218"/>
      <c r="B777" s="218"/>
      <c r="C777" s="214"/>
      <c r="D777" s="157"/>
      <c r="E777" s="186"/>
      <c r="F777" s="186"/>
    </row>
    <row r="778" spans="1:6" ht="12.75" customHeight="1" x14ac:dyDescent="0.35">
      <c r="A778" s="218"/>
      <c r="B778" s="218"/>
      <c r="C778" s="214"/>
      <c r="D778" s="157"/>
      <c r="E778" s="186"/>
      <c r="F778" s="186"/>
    </row>
    <row r="779" spans="1:6" ht="12.75" customHeight="1" x14ac:dyDescent="0.35">
      <c r="A779" s="218"/>
      <c r="B779" s="218"/>
      <c r="C779" s="214"/>
      <c r="D779" s="157"/>
      <c r="E779" s="186"/>
      <c r="F779" s="186"/>
    </row>
    <row r="780" spans="1:6" ht="12.75" customHeight="1" x14ac:dyDescent="0.35">
      <c r="A780" s="218"/>
      <c r="B780" s="218"/>
      <c r="C780" s="214"/>
      <c r="D780" s="157"/>
      <c r="E780" s="186"/>
      <c r="F780" s="186"/>
    </row>
    <row r="781" spans="1:6" ht="12.75" customHeight="1" x14ac:dyDescent="0.35">
      <c r="A781" s="218"/>
      <c r="B781" s="218"/>
      <c r="C781" s="214"/>
      <c r="D781" s="157"/>
      <c r="E781" s="186"/>
      <c r="F781" s="186"/>
    </row>
    <row r="782" spans="1:6" ht="12.75" customHeight="1" x14ac:dyDescent="0.35">
      <c r="A782" s="218"/>
      <c r="B782" s="218"/>
      <c r="C782" s="214"/>
      <c r="D782" s="157"/>
      <c r="E782" s="186"/>
      <c r="F782" s="186"/>
    </row>
    <row r="783" spans="1:6" ht="12.75" customHeight="1" x14ac:dyDescent="0.35">
      <c r="A783" s="218"/>
      <c r="B783" s="218"/>
      <c r="C783" s="214"/>
      <c r="D783" s="157"/>
      <c r="E783" s="186"/>
      <c r="F783" s="186"/>
    </row>
    <row r="784" spans="1:6" ht="12.75" customHeight="1" x14ac:dyDescent="0.35">
      <c r="A784" s="218"/>
      <c r="B784" s="218"/>
      <c r="C784" s="214"/>
      <c r="D784" s="157"/>
      <c r="E784" s="186"/>
      <c r="F784" s="186"/>
    </row>
    <row r="785" spans="1:6" ht="12.75" customHeight="1" x14ac:dyDescent="0.35">
      <c r="A785" s="218"/>
      <c r="B785" s="218"/>
      <c r="C785" s="214"/>
      <c r="D785" s="157"/>
      <c r="E785" s="186"/>
      <c r="F785" s="186"/>
    </row>
    <row r="786" spans="1:6" ht="12.75" customHeight="1" x14ac:dyDescent="0.35">
      <c r="A786" s="218"/>
      <c r="B786" s="218"/>
      <c r="C786" s="214"/>
      <c r="D786" s="157"/>
      <c r="E786" s="186"/>
      <c r="F786" s="186"/>
    </row>
    <row r="787" spans="1:6" ht="12.75" customHeight="1" x14ac:dyDescent="0.35">
      <c r="A787" s="218"/>
      <c r="B787" s="218"/>
      <c r="C787" s="214"/>
      <c r="D787" s="157"/>
      <c r="E787" s="186"/>
      <c r="F787" s="186"/>
    </row>
    <row r="788" spans="1:6" ht="12.75" customHeight="1" x14ac:dyDescent="0.35">
      <c r="A788" s="218"/>
      <c r="B788" s="218"/>
      <c r="C788" s="214"/>
      <c r="D788" s="157"/>
      <c r="E788" s="186"/>
      <c r="F788" s="186"/>
    </row>
    <row r="789" spans="1:6" ht="12.75" customHeight="1" x14ac:dyDescent="0.35">
      <c r="A789" s="218"/>
      <c r="B789" s="218"/>
      <c r="C789" s="214"/>
      <c r="D789" s="157"/>
      <c r="E789" s="186"/>
      <c r="F789" s="186"/>
    </row>
    <row r="790" spans="1:6" ht="12.75" customHeight="1" x14ac:dyDescent="0.35">
      <c r="A790" s="218"/>
      <c r="B790" s="218"/>
      <c r="C790" s="214"/>
      <c r="D790" s="157"/>
      <c r="E790" s="186"/>
      <c r="F790" s="186"/>
    </row>
    <row r="791" spans="1:6" ht="12.75" customHeight="1" x14ac:dyDescent="0.35">
      <c r="A791" s="218"/>
      <c r="B791" s="218"/>
      <c r="C791" s="214"/>
      <c r="D791" s="157"/>
      <c r="E791" s="186"/>
      <c r="F791" s="186"/>
    </row>
    <row r="792" spans="1:6" ht="12.75" customHeight="1" x14ac:dyDescent="0.35">
      <c r="A792" s="218"/>
      <c r="B792" s="218"/>
      <c r="C792" s="214"/>
      <c r="D792" s="157"/>
      <c r="E792" s="186"/>
      <c r="F792" s="186"/>
    </row>
    <row r="793" spans="1:6" ht="12.75" customHeight="1" x14ac:dyDescent="0.35">
      <c r="A793" s="218"/>
      <c r="B793" s="218"/>
      <c r="C793" s="214"/>
      <c r="D793" s="157"/>
      <c r="E793" s="186"/>
      <c r="F793" s="186"/>
    </row>
    <row r="794" spans="1:6" ht="12.75" customHeight="1" x14ac:dyDescent="0.35">
      <c r="A794" s="218"/>
      <c r="B794" s="218"/>
      <c r="C794" s="214"/>
      <c r="D794" s="157"/>
      <c r="E794" s="186"/>
      <c r="F794" s="186"/>
    </row>
    <row r="795" spans="1:6" ht="12.75" customHeight="1" x14ac:dyDescent="0.35">
      <c r="A795" s="218"/>
      <c r="B795" s="218"/>
      <c r="C795" s="214"/>
      <c r="D795" s="157"/>
      <c r="E795" s="186"/>
      <c r="F795" s="186"/>
    </row>
    <row r="796" spans="1:6" ht="12.75" customHeight="1" x14ac:dyDescent="0.35">
      <c r="A796" s="218"/>
      <c r="B796" s="218"/>
      <c r="C796" s="214"/>
      <c r="D796" s="157"/>
      <c r="E796" s="186"/>
      <c r="F796" s="186"/>
    </row>
    <row r="797" spans="1:6" ht="12.75" customHeight="1" x14ac:dyDescent="0.35">
      <c r="A797" s="218"/>
      <c r="B797" s="218"/>
      <c r="C797" s="214"/>
      <c r="D797" s="157"/>
      <c r="E797" s="186"/>
      <c r="F797" s="186"/>
    </row>
    <row r="798" spans="1:6" ht="12.75" customHeight="1" x14ac:dyDescent="0.35">
      <c r="A798" s="218"/>
      <c r="B798" s="218"/>
      <c r="C798" s="214"/>
      <c r="D798" s="157"/>
      <c r="E798" s="186"/>
      <c r="F798" s="186"/>
    </row>
    <row r="799" spans="1:6" ht="12.75" customHeight="1" x14ac:dyDescent="0.35">
      <c r="A799" s="218"/>
      <c r="B799" s="218"/>
      <c r="C799" s="214"/>
      <c r="D799" s="157"/>
      <c r="E799" s="186"/>
      <c r="F799" s="186"/>
    </row>
    <row r="800" spans="1:6" ht="12.75" customHeight="1" x14ac:dyDescent="0.35">
      <c r="A800" s="218"/>
      <c r="B800" s="218"/>
      <c r="C800" s="214"/>
      <c r="D800" s="157"/>
      <c r="E800" s="186"/>
      <c r="F800" s="186"/>
    </row>
    <row r="801" spans="1:6" ht="12.75" customHeight="1" x14ac:dyDescent="0.35">
      <c r="A801" s="218"/>
      <c r="B801" s="218"/>
      <c r="C801" s="214"/>
      <c r="D801" s="157"/>
      <c r="E801" s="186"/>
      <c r="F801" s="186"/>
    </row>
    <row r="802" spans="1:6" ht="12.75" customHeight="1" x14ac:dyDescent="0.35">
      <c r="A802" s="218"/>
      <c r="B802" s="218"/>
      <c r="C802" s="214"/>
      <c r="D802" s="157"/>
      <c r="E802" s="186"/>
      <c r="F802" s="186"/>
    </row>
    <row r="803" spans="1:6" ht="12.75" customHeight="1" x14ac:dyDescent="0.35">
      <c r="A803" s="218"/>
      <c r="B803" s="218"/>
      <c r="C803" s="214"/>
      <c r="D803" s="157"/>
      <c r="E803" s="186"/>
      <c r="F803" s="186"/>
    </row>
    <row r="804" spans="1:6" ht="12.75" customHeight="1" x14ac:dyDescent="0.35">
      <c r="A804" s="218"/>
      <c r="B804" s="218"/>
      <c r="C804" s="214"/>
      <c r="D804" s="157"/>
      <c r="E804" s="186"/>
      <c r="F804" s="186"/>
    </row>
    <row r="805" spans="1:6" ht="12.75" customHeight="1" x14ac:dyDescent="0.35">
      <c r="A805" s="218"/>
      <c r="B805" s="218"/>
      <c r="C805" s="214"/>
      <c r="D805" s="157"/>
      <c r="E805" s="186"/>
      <c r="F805" s="186"/>
    </row>
    <row r="806" spans="1:6" ht="12.75" customHeight="1" x14ac:dyDescent="0.35">
      <c r="A806" s="218"/>
      <c r="B806" s="218"/>
      <c r="C806" s="214"/>
      <c r="D806" s="157"/>
      <c r="E806" s="186"/>
      <c r="F806" s="186"/>
    </row>
    <row r="807" spans="1:6" ht="12.75" customHeight="1" x14ac:dyDescent="0.35">
      <c r="A807" s="218"/>
      <c r="B807" s="218"/>
      <c r="C807" s="214"/>
      <c r="D807" s="157"/>
      <c r="E807" s="186"/>
      <c r="F807" s="186"/>
    </row>
    <row r="808" spans="1:6" ht="12.75" customHeight="1" x14ac:dyDescent="0.35">
      <c r="A808" s="218"/>
      <c r="B808" s="218"/>
      <c r="C808" s="214"/>
      <c r="D808" s="157"/>
      <c r="E808" s="186"/>
      <c r="F808" s="186"/>
    </row>
    <row r="809" spans="1:6" ht="12.75" customHeight="1" x14ac:dyDescent="0.35">
      <c r="A809" s="218"/>
      <c r="B809" s="218"/>
      <c r="C809" s="214"/>
      <c r="D809" s="157"/>
      <c r="E809" s="186"/>
      <c r="F809" s="186"/>
    </row>
    <row r="810" spans="1:6" ht="12.75" customHeight="1" x14ac:dyDescent="0.35">
      <c r="A810" s="218"/>
      <c r="B810" s="218"/>
      <c r="C810" s="214"/>
      <c r="D810" s="157"/>
      <c r="E810" s="186"/>
      <c r="F810" s="186"/>
    </row>
    <row r="811" spans="1:6" ht="12.75" customHeight="1" x14ac:dyDescent="0.35">
      <c r="A811" s="218"/>
      <c r="B811" s="218"/>
      <c r="C811" s="214"/>
      <c r="D811" s="157"/>
      <c r="E811" s="186"/>
      <c r="F811" s="186"/>
    </row>
    <row r="812" spans="1:6" ht="12.75" customHeight="1" x14ac:dyDescent="0.35">
      <c r="A812" s="218"/>
      <c r="B812" s="218"/>
      <c r="C812" s="214"/>
      <c r="D812" s="157"/>
      <c r="E812" s="186"/>
      <c r="F812" s="186"/>
    </row>
    <row r="813" spans="1:6" ht="12.75" customHeight="1" x14ac:dyDescent="0.35">
      <c r="A813" s="218"/>
      <c r="B813" s="218"/>
      <c r="C813" s="214"/>
      <c r="D813" s="157"/>
      <c r="E813" s="186"/>
      <c r="F813" s="186"/>
    </row>
    <row r="814" spans="1:6" ht="12.75" customHeight="1" x14ac:dyDescent="0.35">
      <c r="A814" s="218"/>
      <c r="B814" s="218"/>
      <c r="C814" s="214"/>
      <c r="D814" s="157"/>
      <c r="E814" s="186"/>
      <c r="F814" s="186"/>
    </row>
    <row r="815" spans="1:6" ht="12.75" customHeight="1" x14ac:dyDescent="0.35">
      <c r="A815" s="218"/>
      <c r="B815" s="218"/>
      <c r="C815" s="214"/>
      <c r="D815" s="157"/>
      <c r="E815" s="186"/>
      <c r="F815" s="186"/>
    </row>
    <row r="816" spans="1:6" ht="12.75" customHeight="1" x14ac:dyDescent="0.35">
      <c r="A816" s="218"/>
      <c r="B816" s="218"/>
      <c r="C816" s="214"/>
      <c r="D816" s="157"/>
      <c r="E816" s="186"/>
      <c r="F816" s="186"/>
    </row>
    <row r="817" spans="1:6" ht="12.75" customHeight="1" x14ac:dyDescent="0.35">
      <c r="A817" s="218"/>
      <c r="B817" s="218"/>
      <c r="C817" s="214"/>
      <c r="D817" s="157"/>
      <c r="E817" s="186"/>
      <c r="F817" s="186"/>
    </row>
    <row r="818" spans="1:6" ht="12.75" customHeight="1" x14ac:dyDescent="0.35">
      <c r="A818" s="218"/>
      <c r="B818" s="218"/>
      <c r="C818" s="214"/>
      <c r="D818" s="157"/>
      <c r="E818" s="186"/>
      <c r="F818" s="186"/>
    </row>
    <row r="819" spans="1:6" ht="12.75" customHeight="1" x14ac:dyDescent="0.35">
      <c r="A819" s="218"/>
      <c r="B819" s="218"/>
      <c r="C819" s="214"/>
      <c r="D819" s="157"/>
      <c r="E819" s="186"/>
      <c r="F819" s="186"/>
    </row>
    <row r="820" spans="1:6" ht="12.75" customHeight="1" x14ac:dyDescent="0.35">
      <c r="A820" s="218"/>
      <c r="B820" s="218"/>
      <c r="C820" s="214"/>
      <c r="D820" s="157"/>
      <c r="E820" s="186"/>
      <c r="F820" s="186"/>
    </row>
    <row r="821" spans="1:6" ht="12.75" customHeight="1" x14ac:dyDescent="0.35">
      <c r="A821" s="218"/>
      <c r="B821" s="218"/>
      <c r="C821" s="214"/>
      <c r="D821" s="157"/>
      <c r="E821" s="186"/>
      <c r="F821" s="186"/>
    </row>
    <row r="822" spans="1:6" ht="12.75" customHeight="1" x14ac:dyDescent="0.35">
      <c r="A822" s="218"/>
      <c r="B822" s="218"/>
      <c r="C822" s="214"/>
      <c r="D822" s="157"/>
      <c r="E822" s="186"/>
      <c r="F822" s="186"/>
    </row>
    <row r="823" spans="1:6" ht="12.75" customHeight="1" x14ac:dyDescent="0.35">
      <c r="A823" s="218"/>
      <c r="B823" s="218"/>
      <c r="C823" s="214"/>
      <c r="D823" s="157"/>
      <c r="E823" s="186"/>
      <c r="F823" s="186"/>
    </row>
    <row r="824" spans="1:6" ht="12.75" customHeight="1" x14ac:dyDescent="0.35">
      <c r="A824" s="218"/>
      <c r="B824" s="218"/>
      <c r="C824" s="214"/>
      <c r="D824" s="157"/>
      <c r="E824" s="186"/>
      <c r="F824" s="186"/>
    </row>
    <row r="825" spans="1:6" ht="12.75" customHeight="1" x14ac:dyDescent="0.35">
      <c r="A825" s="218"/>
      <c r="B825" s="218"/>
      <c r="C825" s="214"/>
      <c r="D825" s="157"/>
      <c r="E825" s="186"/>
      <c r="F825" s="186"/>
    </row>
    <row r="826" spans="1:6" ht="12.75" customHeight="1" x14ac:dyDescent="0.35">
      <c r="A826" s="218"/>
      <c r="B826" s="218"/>
      <c r="C826" s="214"/>
      <c r="D826" s="157"/>
      <c r="E826" s="186"/>
      <c r="F826" s="186"/>
    </row>
    <row r="827" spans="1:6" ht="12.75" customHeight="1" x14ac:dyDescent="0.35">
      <c r="A827" s="218"/>
      <c r="B827" s="218"/>
      <c r="C827" s="214"/>
      <c r="D827" s="157"/>
      <c r="E827" s="186"/>
      <c r="F827" s="186"/>
    </row>
    <row r="828" spans="1:6" ht="12.75" customHeight="1" x14ac:dyDescent="0.35">
      <c r="A828" s="218"/>
      <c r="B828" s="218"/>
      <c r="C828" s="214"/>
      <c r="D828" s="157"/>
      <c r="E828" s="186"/>
      <c r="F828" s="186"/>
    </row>
    <row r="829" spans="1:6" ht="12.75" customHeight="1" x14ac:dyDescent="0.35">
      <c r="A829" s="218"/>
      <c r="B829" s="218"/>
      <c r="C829" s="214"/>
      <c r="D829" s="157"/>
      <c r="E829" s="186"/>
      <c r="F829" s="186"/>
    </row>
    <row r="830" spans="1:6" ht="12.75" customHeight="1" x14ac:dyDescent="0.35">
      <c r="A830" s="218"/>
      <c r="B830" s="218"/>
      <c r="C830" s="214"/>
      <c r="D830" s="157"/>
      <c r="E830" s="186"/>
      <c r="F830" s="186"/>
    </row>
    <row r="831" spans="1:6" ht="12.75" customHeight="1" x14ac:dyDescent="0.35">
      <c r="A831" s="218"/>
      <c r="B831" s="218"/>
      <c r="C831" s="214"/>
      <c r="D831" s="157"/>
      <c r="E831" s="186"/>
      <c r="F831" s="186"/>
    </row>
    <row r="832" spans="1:6" ht="12.75" customHeight="1" x14ac:dyDescent="0.35">
      <c r="A832" s="218"/>
      <c r="B832" s="218"/>
      <c r="C832" s="214"/>
      <c r="D832" s="157"/>
      <c r="E832" s="186"/>
      <c r="F832" s="186"/>
    </row>
    <row r="833" spans="1:6" ht="12.75" customHeight="1" x14ac:dyDescent="0.35">
      <c r="A833" s="218"/>
      <c r="B833" s="218"/>
      <c r="C833" s="214"/>
      <c r="D833" s="157"/>
      <c r="E833" s="186"/>
      <c r="F833" s="186"/>
    </row>
    <row r="834" spans="1:6" ht="12.75" customHeight="1" x14ac:dyDescent="0.35">
      <c r="A834" s="218"/>
      <c r="B834" s="218"/>
      <c r="C834" s="214"/>
      <c r="D834" s="157"/>
      <c r="E834" s="186"/>
      <c r="F834" s="186"/>
    </row>
    <row r="835" spans="1:6" ht="12.75" customHeight="1" x14ac:dyDescent="0.35">
      <c r="A835" s="218"/>
      <c r="B835" s="218"/>
      <c r="C835" s="214"/>
      <c r="D835" s="157"/>
      <c r="E835" s="186"/>
      <c r="F835" s="186"/>
    </row>
    <row r="836" spans="1:6" ht="12.75" customHeight="1" x14ac:dyDescent="0.35">
      <c r="A836" s="218"/>
      <c r="B836" s="218"/>
      <c r="C836" s="214"/>
      <c r="D836" s="157"/>
      <c r="E836" s="186"/>
      <c r="F836" s="186"/>
    </row>
    <row r="837" spans="1:6" ht="12.75" customHeight="1" x14ac:dyDescent="0.35">
      <c r="A837" s="218"/>
      <c r="B837" s="218"/>
      <c r="C837" s="214"/>
      <c r="D837" s="157"/>
      <c r="E837" s="186"/>
      <c r="F837" s="186"/>
    </row>
    <row r="838" spans="1:6" ht="12.75" customHeight="1" x14ac:dyDescent="0.35">
      <c r="A838" s="218"/>
      <c r="B838" s="218"/>
      <c r="C838" s="214"/>
      <c r="D838" s="157"/>
      <c r="E838" s="186"/>
      <c r="F838" s="186"/>
    </row>
    <row r="839" spans="1:6" ht="12.75" customHeight="1" x14ac:dyDescent="0.35">
      <c r="A839" s="218"/>
      <c r="B839" s="218"/>
      <c r="C839" s="214"/>
      <c r="D839" s="157"/>
      <c r="E839" s="186"/>
      <c r="F839" s="186"/>
    </row>
    <row r="840" spans="1:6" ht="12.75" customHeight="1" x14ac:dyDescent="0.35">
      <c r="A840" s="218"/>
      <c r="B840" s="218"/>
      <c r="C840" s="214"/>
      <c r="D840" s="157"/>
      <c r="E840" s="186"/>
      <c r="F840" s="186"/>
    </row>
    <row r="841" spans="1:6" ht="12.75" customHeight="1" x14ac:dyDescent="0.35">
      <c r="A841" s="218"/>
      <c r="B841" s="218"/>
      <c r="C841" s="214"/>
      <c r="D841" s="157"/>
      <c r="E841" s="186"/>
      <c r="F841" s="186"/>
    </row>
    <row r="842" spans="1:6" ht="12.75" customHeight="1" x14ac:dyDescent="0.35">
      <c r="A842" s="218"/>
      <c r="B842" s="218"/>
      <c r="C842" s="214"/>
      <c r="D842" s="157"/>
      <c r="E842" s="186"/>
      <c r="F842" s="186"/>
    </row>
    <row r="843" spans="1:6" ht="12.75" customHeight="1" x14ac:dyDescent="0.35">
      <c r="A843" s="218"/>
      <c r="B843" s="218"/>
      <c r="C843" s="214"/>
      <c r="D843" s="157"/>
      <c r="E843" s="186"/>
      <c r="F843" s="186"/>
    </row>
    <row r="844" spans="1:6" ht="12.75" customHeight="1" x14ac:dyDescent="0.35">
      <c r="A844" s="218"/>
      <c r="B844" s="218"/>
      <c r="C844" s="214"/>
      <c r="D844" s="157"/>
      <c r="E844" s="186"/>
      <c r="F844" s="186"/>
    </row>
    <row r="845" spans="1:6" ht="12.75" customHeight="1" x14ac:dyDescent="0.35">
      <c r="A845" s="218"/>
      <c r="B845" s="218"/>
      <c r="C845" s="214"/>
      <c r="D845" s="157"/>
      <c r="E845" s="186"/>
      <c r="F845" s="186"/>
    </row>
    <row r="846" spans="1:6" ht="12.75" customHeight="1" x14ac:dyDescent="0.35">
      <c r="A846" s="218"/>
      <c r="B846" s="218"/>
      <c r="C846" s="214"/>
      <c r="D846" s="157"/>
      <c r="E846" s="186"/>
      <c r="F846" s="186"/>
    </row>
    <row r="847" spans="1:6" ht="12.75" customHeight="1" x14ac:dyDescent="0.35">
      <c r="A847" s="218"/>
      <c r="B847" s="218"/>
      <c r="C847" s="214"/>
      <c r="D847" s="157"/>
      <c r="E847" s="186"/>
      <c r="F847" s="186"/>
    </row>
    <row r="848" spans="1:6" ht="12.75" customHeight="1" x14ac:dyDescent="0.35">
      <c r="A848" s="218"/>
      <c r="B848" s="218"/>
      <c r="C848" s="214"/>
      <c r="D848" s="157"/>
      <c r="E848" s="186"/>
      <c r="F848" s="186"/>
    </row>
    <row r="849" spans="1:6" ht="12.75" customHeight="1" x14ac:dyDescent="0.35">
      <c r="A849" s="218"/>
      <c r="B849" s="218"/>
      <c r="C849" s="214"/>
      <c r="D849" s="157"/>
      <c r="E849" s="186"/>
      <c r="F849" s="186"/>
    </row>
    <row r="850" spans="1:6" ht="12.75" customHeight="1" x14ac:dyDescent="0.35">
      <c r="A850" s="218"/>
      <c r="B850" s="218"/>
      <c r="C850" s="214"/>
      <c r="D850" s="157"/>
      <c r="E850" s="186"/>
      <c r="F850" s="186"/>
    </row>
    <row r="851" spans="1:6" ht="12.75" customHeight="1" x14ac:dyDescent="0.35">
      <c r="A851" s="218"/>
      <c r="B851" s="218"/>
      <c r="C851" s="214"/>
      <c r="D851" s="157"/>
      <c r="E851" s="186"/>
      <c r="F851" s="186"/>
    </row>
    <row r="852" spans="1:6" ht="12.75" customHeight="1" x14ac:dyDescent="0.35">
      <c r="A852" s="218"/>
      <c r="B852" s="218"/>
      <c r="C852" s="214"/>
      <c r="D852" s="157"/>
      <c r="E852" s="186"/>
      <c r="F852" s="186"/>
    </row>
    <row r="853" spans="1:6" ht="12.75" customHeight="1" x14ac:dyDescent="0.35">
      <c r="A853" s="218"/>
      <c r="B853" s="218"/>
      <c r="C853" s="214"/>
      <c r="D853" s="157"/>
      <c r="E853" s="186"/>
      <c r="F853" s="186"/>
    </row>
    <row r="854" spans="1:6" ht="12.75" customHeight="1" x14ac:dyDescent="0.35">
      <c r="A854" s="218"/>
      <c r="B854" s="218"/>
      <c r="C854" s="214"/>
      <c r="D854" s="157"/>
      <c r="E854" s="186"/>
      <c r="F854" s="186"/>
    </row>
    <row r="855" spans="1:6" ht="12.75" customHeight="1" x14ac:dyDescent="0.35">
      <c r="A855" s="218"/>
      <c r="B855" s="218"/>
      <c r="C855" s="214"/>
      <c r="D855" s="157"/>
      <c r="E855" s="186"/>
      <c r="F855" s="186"/>
    </row>
    <row r="856" spans="1:6" ht="12.75" customHeight="1" x14ac:dyDescent="0.35">
      <c r="A856" s="218"/>
      <c r="B856" s="218"/>
      <c r="C856" s="214"/>
      <c r="D856" s="157"/>
      <c r="E856" s="186"/>
      <c r="F856" s="186"/>
    </row>
    <row r="857" spans="1:6" ht="12.75" customHeight="1" x14ac:dyDescent="0.35">
      <c r="A857" s="218"/>
      <c r="B857" s="218"/>
      <c r="C857" s="214"/>
      <c r="D857" s="157"/>
      <c r="E857" s="186"/>
      <c r="F857" s="186"/>
    </row>
    <row r="858" spans="1:6" ht="12.75" customHeight="1" x14ac:dyDescent="0.35">
      <c r="A858" s="218"/>
      <c r="B858" s="218"/>
      <c r="C858" s="214"/>
      <c r="D858" s="157"/>
      <c r="E858" s="186"/>
      <c r="F858" s="186"/>
    </row>
    <row r="859" spans="1:6" ht="12.75" customHeight="1" x14ac:dyDescent="0.35">
      <c r="A859" s="218"/>
      <c r="B859" s="218"/>
      <c r="C859" s="214"/>
      <c r="D859" s="157"/>
      <c r="E859" s="186"/>
      <c r="F859" s="186"/>
    </row>
    <row r="860" spans="1:6" ht="12.75" customHeight="1" x14ac:dyDescent="0.35">
      <c r="A860" s="218"/>
      <c r="B860" s="218"/>
      <c r="C860" s="214"/>
      <c r="D860" s="157"/>
      <c r="E860" s="186"/>
      <c r="F860" s="186"/>
    </row>
    <row r="861" spans="1:6" ht="12.75" customHeight="1" x14ac:dyDescent="0.35">
      <c r="A861" s="218"/>
      <c r="B861" s="218"/>
      <c r="C861" s="214"/>
      <c r="D861" s="157"/>
      <c r="E861" s="186"/>
      <c r="F861" s="186"/>
    </row>
    <row r="862" spans="1:6" ht="12.75" customHeight="1" x14ac:dyDescent="0.35">
      <c r="A862" s="218"/>
      <c r="B862" s="218"/>
      <c r="C862" s="214"/>
      <c r="D862" s="157"/>
      <c r="E862" s="186"/>
      <c r="F862" s="186"/>
    </row>
    <row r="863" spans="1:6" ht="12.75" customHeight="1" x14ac:dyDescent="0.35">
      <c r="A863" s="218"/>
      <c r="B863" s="218"/>
      <c r="C863" s="214"/>
      <c r="D863" s="157"/>
      <c r="E863" s="186"/>
      <c r="F863" s="186"/>
    </row>
    <row r="864" spans="1:6" ht="12.75" customHeight="1" x14ac:dyDescent="0.35">
      <c r="A864" s="218"/>
      <c r="B864" s="218"/>
      <c r="C864" s="214"/>
      <c r="D864" s="157"/>
      <c r="E864" s="186"/>
      <c r="F864" s="186"/>
    </row>
    <row r="865" spans="1:6" ht="12.75" customHeight="1" x14ac:dyDescent="0.35">
      <c r="A865" s="218"/>
      <c r="B865" s="218"/>
      <c r="C865" s="214"/>
      <c r="D865" s="157"/>
      <c r="E865" s="186"/>
      <c r="F865" s="186"/>
    </row>
    <row r="866" spans="1:6" ht="12.75" customHeight="1" x14ac:dyDescent="0.35">
      <c r="A866" s="218"/>
      <c r="B866" s="218"/>
      <c r="C866" s="214"/>
      <c r="D866" s="157"/>
      <c r="E866" s="186"/>
      <c r="F866" s="186"/>
    </row>
    <row r="867" spans="1:6" ht="12.75" customHeight="1" x14ac:dyDescent="0.35">
      <c r="A867" s="218"/>
      <c r="B867" s="218"/>
      <c r="C867" s="214"/>
      <c r="D867" s="157"/>
      <c r="E867" s="186"/>
      <c r="F867" s="186"/>
    </row>
    <row r="868" spans="1:6" ht="12.75" customHeight="1" x14ac:dyDescent="0.35">
      <c r="A868" s="218"/>
      <c r="B868" s="218"/>
      <c r="C868" s="214"/>
      <c r="D868" s="157"/>
      <c r="E868" s="186"/>
      <c r="F868" s="186"/>
    </row>
    <row r="869" spans="1:6" ht="12.75" customHeight="1" x14ac:dyDescent="0.35">
      <c r="A869" s="218"/>
      <c r="B869" s="218"/>
      <c r="C869" s="214"/>
      <c r="D869" s="157"/>
      <c r="E869" s="186"/>
      <c r="F869" s="186"/>
    </row>
    <row r="870" spans="1:6" ht="12.75" customHeight="1" x14ac:dyDescent="0.35">
      <c r="A870" s="218"/>
      <c r="B870" s="218"/>
      <c r="C870" s="214"/>
      <c r="D870" s="157"/>
      <c r="E870" s="186"/>
      <c r="F870" s="186"/>
    </row>
    <row r="871" spans="1:6" ht="12.75" customHeight="1" x14ac:dyDescent="0.35">
      <c r="A871" s="218"/>
      <c r="B871" s="218"/>
      <c r="C871" s="214"/>
      <c r="D871" s="157"/>
      <c r="E871" s="186"/>
      <c r="F871" s="186"/>
    </row>
    <row r="872" spans="1:6" ht="12.75" customHeight="1" x14ac:dyDescent="0.35">
      <c r="A872" s="218"/>
      <c r="B872" s="218"/>
      <c r="C872" s="214"/>
      <c r="D872" s="157"/>
      <c r="E872" s="186"/>
      <c r="F872" s="186"/>
    </row>
    <row r="873" spans="1:6" ht="12.75" customHeight="1" x14ac:dyDescent="0.35">
      <c r="A873" s="218"/>
      <c r="B873" s="218"/>
      <c r="C873" s="214"/>
      <c r="D873" s="157"/>
      <c r="E873" s="186"/>
      <c r="F873" s="186"/>
    </row>
    <row r="874" spans="1:6" ht="12.75" customHeight="1" x14ac:dyDescent="0.35">
      <c r="A874" s="218"/>
      <c r="B874" s="218"/>
      <c r="C874" s="214"/>
      <c r="D874" s="157"/>
      <c r="E874" s="186"/>
      <c r="F874" s="186"/>
    </row>
    <row r="875" spans="1:6" ht="12.75" customHeight="1" x14ac:dyDescent="0.35">
      <c r="A875" s="218"/>
      <c r="B875" s="218"/>
      <c r="C875" s="214"/>
      <c r="D875" s="157"/>
      <c r="E875" s="186"/>
      <c r="F875" s="186"/>
    </row>
    <row r="876" spans="1:6" ht="12.75" customHeight="1" x14ac:dyDescent="0.35">
      <c r="A876" s="218"/>
      <c r="B876" s="218"/>
      <c r="C876" s="214"/>
      <c r="D876" s="157"/>
      <c r="E876" s="186"/>
      <c r="F876" s="186"/>
    </row>
    <row r="877" spans="1:6" ht="12.75" customHeight="1" x14ac:dyDescent="0.35">
      <c r="A877" s="218"/>
      <c r="B877" s="218"/>
      <c r="C877" s="214"/>
      <c r="D877" s="157"/>
      <c r="E877" s="186"/>
      <c r="F877" s="186"/>
    </row>
    <row r="878" spans="1:6" ht="12.75" customHeight="1" x14ac:dyDescent="0.35">
      <c r="A878" s="218"/>
      <c r="B878" s="218"/>
      <c r="C878" s="214"/>
      <c r="D878" s="157"/>
      <c r="E878" s="186"/>
      <c r="F878" s="186"/>
    </row>
    <row r="879" spans="1:6" ht="12.75" customHeight="1" x14ac:dyDescent="0.35">
      <c r="A879" s="218"/>
      <c r="B879" s="218"/>
      <c r="C879" s="214"/>
      <c r="D879" s="157"/>
      <c r="E879" s="186"/>
      <c r="F879" s="186"/>
    </row>
    <row r="880" spans="1:6" ht="12.75" customHeight="1" x14ac:dyDescent="0.35">
      <c r="A880" s="218"/>
      <c r="B880" s="218"/>
      <c r="C880" s="214"/>
      <c r="D880" s="157"/>
      <c r="E880" s="186"/>
      <c r="F880" s="186"/>
    </row>
    <row r="881" spans="1:6" ht="12.75" customHeight="1" x14ac:dyDescent="0.35">
      <c r="A881" s="218"/>
      <c r="B881" s="218"/>
      <c r="C881" s="214"/>
      <c r="D881" s="157"/>
      <c r="E881" s="186"/>
      <c r="F881" s="186"/>
    </row>
    <row r="882" spans="1:6" ht="12.75" customHeight="1" x14ac:dyDescent="0.35">
      <c r="A882" s="218"/>
      <c r="B882" s="218"/>
      <c r="C882" s="214"/>
      <c r="D882" s="157"/>
      <c r="E882" s="186"/>
      <c r="F882" s="186"/>
    </row>
    <row r="883" spans="1:6" ht="12.75" customHeight="1" x14ac:dyDescent="0.35">
      <c r="A883" s="218"/>
      <c r="B883" s="218"/>
      <c r="C883" s="214"/>
      <c r="D883" s="157"/>
      <c r="E883" s="186"/>
      <c r="F883" s="186"/>
    </row>
    <row r="884" spans="1:6" ht="12.75" customHeight="1" x14ac:dyDescent="0.35">
      <c r="A884" s="218"/>
      <c r="B884" s="218"/>
      <c r="C884" s="214"/>
      <c r="D884" s="157"/>
      <c r="E884" s="186"/>
      <c r="F884" s="186"/>
    </row>
    <row r="885" spans="1:6" ht="12.75" customHeight="1" x14ac:dyDescent="0.35">
      <c r="A885" s="218"/>
      <c r="B885" s="218"/>
      <c r="C885" s="214"/>
      <c r="D885" s="157"/>
      <c r="E885" s="186"/>
      <c r="F885" s="186"/>
    </row>
    <row r="886" spans="1:6" ht="12.75" customHeight="1" x14ac:dyDescent="0.35">
      <c r="A886" s="218"/>
      <c r="B886" s="218"/>
      <c r="C886" s="214"/>
      <c r="D886" s="157"/>
      <c r="E886" s="186"/>
      <c r="F886" s="186"/>
    </row>
    <row r="887" spans="1:6" ht="12.75" customHeight="1" x14ac:dyDescent="0.35">
      <c r="A887" s="218"/>
      <c r="B887" s="218"/>
      <c r="C887" s="214"/>
      <c r="D887" s="157"/>
      <c r="E887" s="186"/>
      <c r="F887" s="186"/>
    </row>
    <row r="888" spans="1:6" ht="12.75" customHeight="1" x14ac:dyDescent="0.35">
      <c r="A888" s="218"/>
      <c r="B888" s="218"/>
      <c r="C888" s="214"/>
      <c r="D888" s="157"/>
      <c r="E888" s="186"/>
      <c r="F888" s="186"/>
    </row>
    <row r="889" spans="1:6" ht="12.75" customHeight="1" x14ac:dyDescent="0.35">
      <c r="A889" s="218"/>
      <c r="B889" s="218"/>
      <c r="C889" s="214"/>
      <c r="D889" s="157"/>
      <c r="E889" s="186"/>
      <c r="F889" s="186"/>
    </row>
    <row r="890" spans="1:6" ht="12.75" customHeight="1" x14ac:dyDescent="0.35">
      <c r="A890" s="218"/>
      <c r="B890" s="218"/>
      <c r="C890" s="214"/>
      <c r="D890" s="157"/>
      <c r="E890" s="186"/>
      <c r="F890" s="186"/>
    </row>
    <row r="891" spans="1:6" ht="12.75" customHeight="1" x14ac:dyDescent="0.35">
      <c r="A891" s="218"/>
      <c r="B891" s="218"/>
      <c r="C891" s="214"/>
      <c r="D891" s="157"/>
      <c r="E891" s="186"/>
      <c r="F891" s="186"/>
    </row>
    <row r="892" spans="1:6" ht="12.75" customHeight="1" x14ac:dyDescent="0.35">
      <c r="A892" s="218"/>
      <c r="B892" s="218"/>
      <c r="C892" s="214"/>
      <c r="D892" s="157"/>
      <c r="E892" s="186"/>
      <c r="F892" s="186"/>
    </row>
    <row r="893" spans="1:6" ht="12.75" customHeight="1" x14ac:dyDescent="0.35">
      <c r="A893" s="218"/>
      <c r="B893" s="218"/>
      <c r="C893" s="214"/>
      <c r="D893" s="157"/>
      <c r="E893" s="186"/>
      <c r="F893" s="186"/>
    </row>
    <row r="894" spans="1:6" ht="12.75" customHeight="1" x14ac:dyDescent="0.35">
      <c r="A894" s="218"/>
      <c r="B894" s="218"/>
      <c r="C894" s="214"/>
      <c r="D894" s="157"/>
      <c r="E894" s="186"/>
      <c r="F894" s="186"/>
    </row>
    <row r="895" spans="1:6" ht="12.75" customHeight="1" x14ac:dyDescent="0.35">
      <c r="A895" s="218"/>
      <c r="B895" s="218"/>
      <c r="C895" s="214"/>
      <c r="D895" s="157"/>
      <c r="E895" s="186"/>
      <c r="F895" s="186"/>
    </row>
    <row r="896" spans="1:6" ht="12.75" customHeight="1" x14ac:dyDescent="0.35">
      <c r="A896" s="218"/>
      <c r="B896" s="218"/>
      <c r="C896" s="214"/>
      <c r="D896" s="157"/>
      <c r="E896" s="186"/>
      <c r="F896" s="186"/>
    </row>
    <row r="897" spans="1:6" ht="12.75" customHeight="1" x14ac:dyDescent="0.35">
      <c r="A897" s="218"/>
      <c r="B897" s="218"/>
      <c r="C897" s="214"/>
      <c r="D897" s="157"/>
      <c r="E897" s="186"/>
      <c r="F897" s="186"/>
    </row>
    <row r="898" spans="1:6" ht="12.75" customHeight="1" x14ac:dyDescent="0.35">
      <c r="A898" s="218"/>
      <c r="B898" s="218"/>
      <c r="C898" s="214"/>
      <c r="D898" s="157"/>
      <c r="E898" s="186"/>
      <c r="F898" s="186"/>
    </row>
    <row r="899" spans="1:6" ht="12.75" customHeight="1" x14ac:dyDescent="0.35">
      <c r="A899" s="218"/>
      <c r="B899" s="218"/>
      <c r="C899" s="214"/>
      <c r="D899" s="157"/>
      <c r="E899" s="186"/>
      <c r="F899" s="186"/>
    </row>
    <row r="900" spans="1:6" ht="12.75" customHeight="1" x14ac:dyDescent="0.35">
      <c r="A900" s="218"/>
      <c r="B900" s="218"/>
      <c r="C900" s="214"/>
      <c r="D900" s="157"/>
      <c r="E900" s="186"/>
      <c r="F900" s="186"/>
    </row>
    <row r="901" spans="1:6" ht="12.75" customHeight="1" x14ac:dyDescent="0.35">
      <c r="A901" s="218"/>
      <c r="B901" s="218"/>
      <c r="C901" s="214"/>
      <c r="D901" s="157"/>
      <c r="E901" s="186"/>
      <c r="F901" s="186"/>
    </row>
    <row r="902" spans="1:6" ht="12.75" customHeight="1" x14ac:dyDescent="0.35">
      <c r="A902" s="218"/>
      <c r="B902" s="218"/>
      <c r="C902" s="214"/>
      <c r="D902" s="157"/>
      <c r="E902" s="186"/>
      <c r="F902" s="186"/>
    </row>
    <row r="903" spans="1:6" ht="12.75" customHeight="1" x14ac:dyDescent="0.35">
      <c r="A903" s="218"/>
      <c r="B903" s="218"/>
      <c r="C903" s="214"/>
      <c r="D903" s="157"/>
      <c r="E903" s="186"/>
      <c r="F903" s="186"/>
    </row>
    <row r="904" spans="1:6" ht="12.75" customHeight="1" x14ac:dyDescent="0.35">
      <c r="A904" s="218"/>
      <c r="B904" s="218"/>
      <c r="C904" s="214"/>
      <c r="D904" s="157"/>
      <c r="E904" s="186"/>
      <c r="F904" s="186"/>
    </row>
    <row r="905" spans="1:6" ht="12.75" customHeight="1" x14ac:dyDescent="0.35">
      <c r="A905" s="218"/>
      <c r="B905" s="218"/>
      <c r="C905" s="214"/>
      <c r="D905" s="157"/>
      <c r="E905" s="186"/>
      <c r="F905" s="186"/>
    </row>
    <row r="906" spans="1:6" ht="12.75" customHeight="1" x14ac:dyDescent="0.35">
      <c r="A906" s="218"/>
      <c r="B906" s="218"/>
      <c r="C906" s="214"/>
      <c r="D906" s="157"/>
      <c r="E906" s="186"/>
      <c r="F906" s="186"/>
    </row>
    <row r="907" spans="1:6" ht="12.75" customHeight="1" x14ac:dyDescent="0.35">
      <c r="A907" s="218"/>
      <c r="B907" s="218"/>
      <c r="C907" s="214"/>
      <c r="D907" s="157"/>
      <c r="E907" s="186"/>
      <c r="F907" s="186"/>
    </row>
    <row r="908" spans="1:6" ht="12.75" customHeight="1" x14ac:dyDescent="0.35">
      <c r="A908" s="218"/>
      <c r="B908" s="218"/>
      <c r="C908" s="214"/>
      <c r="D908" s="157"/>
      <c r="E908" s="186"/>
      <c r="F908" s="186"/>
    </row>
    <row r="909" spans="1:6" ht="12.75" customHeight="1" x14ac:dyDescent="0.35">
      <c r="A909" s="218"/>
      <c r="B909" s="218"/>
      <c r="C909" s="214"/>
      <c r="D909" s="157"/>
      <c r="E909" s="186"/>
      <c r="F909" s="186"/>
    </row>
    <row r="910" spans="1:6" ht="12.75" customHeight="1" x14ac:dyDescent="0.35">
      <c r="A910" s="218"/>
      <c r="B910" s="218"/>
      <c r="C910" s="214"/>
      <c r="D910" s="157"/>
      <c r="E910" s="186"/>
      <c r="F910" s="186"/>
    </row>
    <row r="911" spans="1:6" ht="12.75" customHeight="1" x14ac:dyDescent="0.35">
      <c r="A911" s="218"/>
      <c r="B911" s="218"/>
      <c r="C911" s="214"/>
      <c r="D911" s="157"/>
      <c r="E911" s="186"/>
      <c r="F911" s="186"/>
    </row>
    <row r="912" spans="1:6" ht="12.75" customHeight="1" x14ac:dyDescent="0.35">
      <c r="A912" s="218"/>
      <c r="B912" s="218"/>
      <c r="C912" s="214"/>
      <c r="D912" s="157"/>
      <c r="E912" s="186"/>
      <c r="F912" s="186"/>
    </row>
    <row r="913" spans="1:6" ht="12.75" customHeight="1" x14ac:dyDescent="0.35">
      <c r="A913" s="218"/>
      <c r="B913" s="218"/>
      <c r="C913" s="214"/>
      <c r="D913" s="157"/>
      <c r="E913" s="186"/>
      <c r="F913" s="186"/>
    </row>
    <row r="914" spans="1:6" ht="12.75" customHeight="1" x14ac:dyDescent="0.35">
      <c r="A914" s="218"/>
      <c r="B914" s="218"/>
      <c r="C914" s="214"/>
      <c r="D914" s="157"/>
      <c r="E914" s="186"/>
      <c r="F914" s="186"/>
    </row>
    <row r="915" spans="1:6" ht="12.75" customHeight="1" x14ac:dyDescent="0.35">
      <c r="A915" s="218"/>
      <c r="B915" s="218"/>
      <c r="C915" s="214"/>
      <c r="D915" s="157"/>
      <c r="E915" s="186"/>
      <c r="F915" s="186"/>
    </row>
    <row r="916" spans="1:6" ht="12.75" customHeight="1" x14ac:dyDescent="0.35">
      <c r="A916" s="218"/>
      <c r="B916" s="218"/>
      <c r="C916" s="214"/>
      <c r="D916" s="157"/>
      <c r="E916" s="186"/>
      <c r="F916" s="186"/>
    </row>
    <row r="917" spans="1:6" ht="12.75" customHeight="1" x14ac:dyDescent="0.35">
      <c r="A917" s="218"/>
      <c r="B917" s="218"/>
      <c r="C917" s="214"/>
      <c r="D917" s="157"/>
      <c r="E917" s="186"/>
      <c r="F917" s="186"/>
    </row>
    <row r="918" spans="1:6" ht="12.75" customHeight="1" x14ac:dyDescent="0.35">
      <c r="A918" s="218"/>
      <c r="B918" s="218"/>
      <c r="C918" s="214"/>
      <c r="D918" s="157"/>
      <c r="E918" s="186"/>
      <c r="F918" s="186"/>
    </row>
    <row r="919" spans="1:6" ht="12.75" customHeight="1" x14ac:dyDescent="0.35">
      <c r="A919" s="218"/>
      <c r="B919" s="218"/>
      <c r="C919" s="214"/>
      <c r="D919" s="157"/>
      <c r="E919" s="186"/>
      <c r="F919" s="186"/>
    </row>
    <row r="920" spans="1:6" ht="12.75" customHeight="1" x14ac:dyDescent="0.35">
      <c r="A920" s="218"/>
      <c r="B920" s="218"/>
      <c r="C920" s="214"/>
      <c r="D920" s="157"/>
      <c r="E920" s="186"/>
      <c r="F920" s="186"/>
    </row>
    <row r="921" spans="1:6" ht="12.75" customHeight="1" x14ac:dyDescent="0.35">
      <c r="A921" s="218"/>
      <c r="B921" s="218"/>
      <c r="C921" s="214"/>
      <c r="D921" s="157"/>
      <c r="E921" s="186"/>
      <c r="F921" s="186"/>
    </row>
    <row r="922" spans="1:6" ht="12.75" customHeight="1" x14ac:dyDescent="0.35">
      <c r="A922" s="218"/>
      <c r="B922" s="218"/>
      <c r="C922" s="214"/>
      <c r="D922" s="157"/>
      <c r="E922" s="186"/>
      <c r="F922" s="186"/>
    </row>
    <row r="923" spans="1:6" ht="12.75" customHeight="1" x14ac:dyDescent="0.35">
      <c r="A923" s="218"/>
      <c r="B923" s="218"/>
      <c r="C923" s="214"/>
      <c r="D923" s="157"/>
      <c r="E923" s="186"/>
      <c r="F923" s="186"/>
    </row>
    <row r="924" spans="1:6" ht="12.75" customHeight="1" x14ac:dyDescent="0.35">
      <c r="A924" s="218"/>
      <c r="B924" s="218"/>
      <c r="C924" s="214"/>
      <c r="D924" s="157"/>
      <c r="E924" s="186"/>
      <c r="F924" s="186"/>
    </row>
    <row r="925" spans="1:6" ht="12.75" customHeight="1" x14ac:dyDescent="0.35">
      <c r="A925" s="218"/>
      <c r="B925" s="218"/>
      <c r="C925" s="214"/>
      <c r="D925" s="157"/>
      <c r="E925" s="186"/>
      <c r="F925" s="186"/>
    </row>
    <row r="926" spans="1:6" ht="12.75" customHeight="1" x14ac:dyDescent="0.35">
      <c r="A926" s="218"/>
      <c r="B926" s="218"/>
      <c r="C926" s="214"/>
      <c r="D926" s="157"/>
      <c r="E926" s="186"/>
      <c r="F926" s="186"/>
    </row>
    <row r="927" spans="1:6" ht="12.75" customHeight="1" x14ac:dyDescent="0.35">
      <c r="A927" s="218"/>
      <c r="B927" s="218"/>
      <c r="C927" s="214"/>
      <c r="D927" s="157"/>
      <c r="E927" s="186"/>
      <c r="F927" s="186"/>
    </row>
    <row r="928" spans="1:6" ht="12.75" customHeight="1" x14ac:dyDescent="0.35">
      <c r="A928" s="218"/>
      <c r="B928" s="218"/>
      <c r="C928" s="214"/>
      <c r="D928" s="157"/>
      <c r="E928" s="186"/>
      <c r="F928" s="186"/>
    </row>
    <row r="929" spans="1:6" ht="12.75" customHeight="1" x14ac:dyDescent="0.35">
      <c r="A929" s="218"/>
      <c r="B929" s="218"/>
      <c r="C929" s="214"/>
      <c r="D929" s="157"/>
      <c r="E929" s="186"/>
      <c r="F929" s="186"/>
    </row>
    <row r="930" spans="1:6" ht="12.75" customHeight="1" x14ac:dyDescent="0.35">
      <c r="A930" s="218"/>
      <c r="B930" s="218"/>
      <c r="C930" s="214"/>
      <c r="D930" s="157"/>
      <c r="E930" s="186"/>
      <c r="F930" s="186"/>
    </row>
    <row r="931" spans="1:6" ht="12.75" customHeight="1" x14ac:dyDescent="0.35">
      <c r="A931" s="218"/>
      <c r="B931" s="218"/>
      <c r="C931" s="214"/>
      <c r="D931" s="157"/>
      <c r="E931" s="186"/>
      <c r="F931" s="186"/>
    </row>
    <row r="932" spans="1:6" ht="12.75" customHeight="1" x14ac:dyDescent="0.35">
      <c r="A932" s="218"/>
      <c r="B932" s="218"/>
      <c r="C932" s="214"/>
      <c r="D932" s="157"/>
      <c r="E932" s="186"/>
      <c r="F932" s="186"/>
    </row>
    <row r="933" spans="1:6" ht="12.75" customHeight="1" x14ac:dyDescent="0.35">
      <c r="A933" s="218"/>
      <c r="B933" s="218"/>
      <c r="C933" s="214"/>
      <c r="D933" s="157"/>
      <c r="E933" s="186"/>
      <c r="F933" s="186"/>
    </row>
    <row r="934" spans="1:6" ht="12.75" customHeight="1" x14ac:dyDescent="0.35">
      <c r="A934" s="218"/>
      <c r="B934" s="218"/>
      <c r="C934" s="214"/>
      <c r="D934" s="157"/>
      <c r="E934" s="186"/>
      <c r="F934" s="186"/>
    </row>
    <row r="935" spans="1:6" ht="12.75" customHeight="1" x14ac:dyDescent="0.35">
      <c r="A935" s="218"/>
      <c r="B935" s="218"/>
      <c r="C935" s="214"/>
      <c r="D935" s="157"/>
      <c r="E935" s="186"/>
      <c r="F935" s="186"/>
    </row>
    <row r="936" spans="1:6" ht="12.75" customHeight="1" x14ac:dyDescent="0.35">
      <c r="A936" s="218"/>
      <c r="B936" s="218"/>
      <c r="C936" s="214"/>
      <c r="D936" s="157"/>
      <c r="E936" s="186"/>
      <c r="F936" s="186"/>
    </row>
    <row r="937" spans="1:6" ht="12.75" customHeight="1" x14ac:dyDescent="0.35">
      <c r="A937" s="218"/>
      <c r="B937" s="218"/>
      <c r="C937" s="214"/>
      <c r="D937" s="157"/>
      <c r="E937" s="186"/>
      <c r="F937" s="186"/>
    </row>
    <row r="938" spans="1:6" ht="12.75" customHeight="1" x14ac:dyDescent="0.35">
      <c r="A938" s="218"/>
      <c r="B938" s="218"/>
      <c r="C938" s="214"/>
      <c r="D938" s="157"/>
      <c r="E938" s="186"/>
      <c r="F938" s="186"/>
    </row>
    <row r="939" spans="1:6" ht="12.75" customHeight="1" x14ac:dyDescent="0.35">
      <c r="A939" s="218"/>
      <c r="B939" s="218"/>
      <c r="C939" s="214"/>
      <c r="D939" s="157"/>
      <c r="E939" s="186"/>
      <c r="F939" s="186"/>
    </row>
    <row r="940" spans="1:6" ht="12.75" customHeight="1" x14ac:dyDescent="0.35">
      <c r="A940" s="218"/>
      <c r="B940" s="218"/>
      <c r="C940" s="214"/>
      <c r="D940" s="157"/>
      <c r="E940" s="186"/>
      <c r="F940" s="186"/>
    </row>
    <row r="941" spans="1:6" ht="12.75" customHeight="1" x14ac:dyDescent="0.35">
      <c r="A941" s="218"/>
      <c r="B941" s="218"/>
      <c r="C941" s="214"/>
      <c r="D941" s="157"/>
      <c r="E941" s="186"/>
      <c r="F941" s="186"/>
    </row>
    <row r="942" spans="1:6" ht="12.75" customHeight="1" x14ac:dyDescent="0.35">
      <c r="A942" s="218"/>
      <c r="B942" s="218"/>
      <c r="C942" s="214"/>
      <c r="D942" s="157"/>
      <c r="E942" s="186"/>
      <c r="F942" s="186"/>
    </row>
    <row r="943" spans="1:6" ht="12.75" customHeight="1" x14ac:dyDescent="0.35">
      <c r="A943" s="218"/>
      <c r="B943" s="218"/>
      <c r="C943" s="214"/>
      <c r="D943" s="157"/>
      <c r="E943" s="186"/>
      <c r="F943" s="186"/>
    </row>
    <row r="944" spans="1:6" ht="12.75" customHeight="1" x14ac:dyDescent="0.35">
      <c r="A944" s="218"/>
      <c r="B944" s="218"/>
      <c r="C944" s="214"/>
      <c r="D944" s="157"/>
      <c r="E944" s="186"/>
      <c r="F944" s="186"/>
    </row>
    <row r="945" spans="1:6" ht="12.75" customHeight="1" x14ac:dyDescent="0.35">
      <c r="A945" s="218"/>
      <c r="B945" s="218"/>
      <c r="C945" s="214"/>
      <c r="D945" s="157"/>
      <c r="E945" s="186"/>
      <c r="F945" s="186"/>
    </row>
    <row r="946" spans="1:6" ht="12.75" customHeight="1" x14ac:dyDescent="0.35">
      <c r="A946" s="218"/>
      <c r="B946" s="218"/>
      <c r="C946" s="214"/>
      <c r="D946" s="157"/>
      <c r="E946" s="186"/>
      <c r="F946" s="186"/>
    </row>
    <row r="947" spans="1:6" ht="12.75" customHeight="1" x14ac:dyDescent="0.35">
      <c r="A947" s="218"/>
      <c r="B947" s="218"/>
      <c r="C947" s="214"/>
      <c r="D947" s="157"/>
      <c r="E947" s="186"/>
      <c r="F947" s="186"/>
    </row>
    <row r="948" spans="1:6" ht="12.75" customHeight="1" x14ac:dyDescent="0.35">
      <c r="A948" s="218"/>
      <c r="B948" s="218"/>
      <c r="C948" s="214"/>
      <c r="D948" s="157"/>
      <c r="E948" s="186"/>
      <c r="F948" s="186"/>
    </row>
    <row r="949" spans="1:6" ht="12.75" customHeight="1" x14ac:dyDescent="0.35">
      <c r="A949" s="218"/>
      <c r="B949" s="218"/>
      <c r="C949" s="214"/>
      <c r="D949" s="157"/>
      <c r="E949" s="186"/>
      <c r="F949" s="186"/>
    </row>
    <row r="950" spans="1:6" ht="12.75" customHeight="1" x14ac:dyDescent="0.35">
      <c r="A950" s="218"/>
      <c r="B950" s="218"/>
      <c r="C950" s="214"/>
      <c r="D950" s="157"/>
      <c r="E950" s="186"/>
      <c r="F950" s="186"/>
    </row>
    <row r="951" spans="1:6" ht="12.75" customHeight="1" x14ac:dyDescent="0.35">
      <c r="A951" s="218"/>
      <c r="B951" s="218"/>
      <c r="C951" s="214"/>
      <c r="D951" s="157"/>
      <c r="E951" s="186"/>
      <c r="F951" s="186"/>
    </row>
    <row r="952" spans="1:6" ht="12.75" customHeight="1" x14ac:dyDescent="0.35">
      <c r="A952" s="218"/>
      <c r="B952" s="218"/>
      <c r="C952" s="214"/>
      <c r="D952" s="157"/>
      <c r="E952" s="186"/>
      <c r="F952" s="186"/>
    </row>
    <row r="953" spans="1:6" ht="12.75" customHeight="1" x14ac:dyDescent="0.35">
      <c r="A953" s="218"/>
      <c r="B953" s="218"/>
      <c r="C953" s="214"/>
      <c r="D953" s="157"/>
      <c r="E953" s="186"/>
      <c r="F953" s="186"/>
    </row>
    <row r="954" spans="1:6" ht="12.75" customHeight="1" x14ac:dyDescent="0.35">
      <c r="A954" s="218"/>
      <c r="B954" s="218"/>
      <c r="C954" s="214"/>
      <c r="D954" s="157"/>
      <c r="E954" s="186"/>
      <c r="F954" s="186"/>
    </row>
    <row r="955" spans="1:6" ht="12.75" customHeight="1" x14ac:dyDescent="0.35">
      <c r="A955" s="218"/>
      <c r="B955" s="218"/>
      <c r="C955" s="214"/>
      <c r="D955" s="157"/>
      <c r="E955" s="186"/>
      <c r="F955" s="186"/>
    </row>
    <row r="956" spans="1:6" ht="12.75" customHeight="1" x14ac:dyDescent="0.35">
      <c r="A956" s="218"/>
      <c r="B956" s="218"/>
      <c r="C956" s="214"/>
      <c r="D956" s="157"/>
      <c r="E956" s="186"/>
      <c r="F956" s="186"/>
    </row>
    <row r="957" spans="1:6" ht="12.75" customHeight="1" x14ac:dyDescent="0.35">
      <c r="A957" s="218"/>
      <c r="B957" s="218"/>
      <c r="C957" s="214"/>
      <c r="D957" s="157"/>
      <c r="E957" s="186"/>
      <c r="F957" s="186"/>
    </row>
    <row r="958" spans="1:6" ht="12.75" customHeight="1" x14ac:dyDescent="0.35">
      <c r="A958" s="218"/>
      <c r="B958" s="218"/>
      <c r="C958" s="214"/>
      <c r="D958" s="157"/>
      <c r="E958" s="186"/>
      <c r="F958" s="186"/>
    </row>
    <row r="959" spans="1:6" ht="12.75" customHeight="1" x14ac:dyDescent="0.35">
      <c r="A959" s="218"/>
      <c r="B959" s="218"/>
      <c r="C959" s="214"/>
      <c r="D959" s="157"/>
      <c r="E959" s="186"/>
      <c r="F959" s="186"/>
    </row>
    <row r="960" spans="1:6" ht="12.75" customHeight="1" x14ac:dyDescent="0.35">
      <c r="A960" s="218"/>
      <c r="B960" s="218"/>
      <c r="C960" s="214"/>
      <c r="D960" s="157"/>
      <c r="E960" s="186"/>
      <c r="F960" s="186"/>
    </row>
    <row r="961" spans="1:6" ht="12.75" customHeight="1" x14ac:dyDescent="0.35">
      <c r="A961" s="218"/>
      <c r="B961" s="218"/>
      <c r="C961" s="214"/>
      <c r="D961" s="157"/>
      <c r="E961" s="186"/>
      <c r="F961" s="186"/>
    </row>
    <row r="962" spans="1:6" ht="12.75" customHeight="1" x14ac:dyDescent="0.35">
      <c r="A962" s="218"/>
      <c r="B962" s="218"/>
      <c r="C962" s="214"/>
      <c r="D962" s="157"/>
      <c r="E962" s="186"/>
      <c r="F962" s="186"/>
    </row>
    <row r="963" spans="1:6" ht="12.75" customHeight="1" x14ac:dyDescent="0.35">
      <c r="A963" s="218"/>
      <c r="B963" s="218"/>
      <c r="C963" s="214"/>
      <c r="D963" s="157"/>
      <c r="E963" s="186"/>
      <c r="F963" s="186"/>
    </row>
    <row r="964" spans="1:6" ht="12.75" customHeight="1" x14ac:dyDescent="0.35">
      <c r="A964" s="218"/>
      <c r="B964" s="218"/>
      <c r="C964" s="214"/>
      <c r="D964" s="157"/>
      <c r="E964" s="186"/>
      <c r="F964" s="186"/>
    </row>
    <row r="965" spans="1:6" ht="12.75" customHeight="1" x14ac:dyDescent="0.35">
      <c r="A965" s="218"/>
      <c r="B965" s="218"/>
      <c r="C965" s="214"/>
      <c r="D965" s="157"/>
      <c r="E965" s="186"/>
      <c r="F965" s="186"/>
    </row>
    <row r="966" spans="1:6" ht="12.75" customHeight="1" x14ac:dyDescent="0.35">
      <c r="A966" s="218"/>
      <c r="B966" s="218"/>
      <c r="C966" s="214"/>
      <c r="D966" s="157"/>
      <c r="E966" s="186"/>
      <c r="F966" s="186"/>
    </row>
    <row r="967" spans="1:6" ht="12.75" customHeight="1" x14ac:dyDescent="0.35">
      <c r="A967" s="218"/>
      <c r="B967" s="218"/>
      <c r="C967" s="214"/>
      <c r="D967" s="157"/>
      <c r="E967" s="186"/>
      <c r="F967" s="186"/>
    </row>
    <row r="968" spans="1:6" ht="12.75" customHeight="1" x14ac:dyDescent="0.35">
      <c r="A968" s="218"/>
      <c r="B968" s="218"/>
      <c r="C968" s="214"/>
      <c r="D968" s="157"/>
      <c r="E968" s="186"/>
      <c r="F968" s="186"/>
    </row>
    <row r="969" spans="1:6" ht="12.75" customHeight="1" x14ac:dyDescent="0.35">
      <c r="A969" s="218"/>
      <c r="B969" s="218"/>
      <c r="C969" s="214"/>
      <c r="D969" s="157"/>
      <c r="E969" s="186"/>
      <c r="F969" s="186"/>
    </row>
    <row r="970" spans="1:6" ht="12.75" customHeight="1" x14ac:dyDescent="0.35">
      <c r="A970" s="218"/>
      <c r="B970" s="218"/>
      <c r="C970" s="214"/>
      <c r="D970" s="157"/>
      <c r="E970" s="186"/>
      <c r="F970" s="186"/>
    </row>
    <row r="971" spans="1:6" ht="12.75" customHeight="1" x14ac:dyDescent="0.35">
      <c r="A971" s="218"/>
      <c r="B971" s="218"/>
      <c r="C971" s="214"/>
      <c r="D971" s="157"/>
      <c r="E971" s="186"/>
      <c r="F971" s="186"/>
    </row>
    <row r="972" spans="1:6" ht="12.75" customHeight="1" x14ac:dyDescent="0.35">
      <c r="A972" s="218"/>
      <c r="B972" s="218"/>
      <c r="C972" s="214"/>
      <c r="D972" s="157"/>
      <c r="E972" s="186"/>
      <c r="F972" s="186"/>
    </row>
    <row r="973" spans="1:6" ht="12.75" customHeight="1" x14ac:dyDescent="0.35">
      <c r="A973" s="218"/>
      <c r="B973" s="218"/>
      <c r="C973" s="214"/>
      <c r="D973" s="157"/>
      <c r="E973" s="186"/>
      <c r="F973" s="186"/>
    </row>
    <row r="974" spans="1:6" ht="12.75" customHeight="1" x14ac:dyDescent="0.35">
      <c r="A974" s="218"/>
      <c r="B974" s="218"/>
      <c r="C974" s="214"/>
      <c r="D974" s="157"/>
      <c r="E974" s="186"/>
      <c r="F974" s="186"/>
    </row>
    <row r="975" spans="1:6" ht="12.75" customHeight="1" x14ac:dyDescent="0.35">
      <c r="A975" s="218"/>
      <c r="B975" s="218"/>
      <c r="C975" s="214"/>
      <c r="D975" s="157"/>
      <c r="E975" s="186"/>
      <c r="F975" s="186"/>
    </row>
    <row r="976" spans="1:6" ht="12.75" customHeight="1" x14ac:dyDescent="0.35">
      <c r="A976" s="218"/>
      <c r="B976" s="218"/>
      <c r="C976" s="214"/>
      <c r="D976" s="157"/>
      <c r="E976" s="186"/>
      <c r="F976" s="186"/>
    </row>
    <row r="977" spans="1:6" ht="12.75" customHeight="1" x14ac:dyDescent="0.35">
      <c r="A977" s="218"/>
      <c r="B977" s="218"/>
      <c r="C977" s="214"/>
      <c r="D977" s="157"/>
      <c r="E977" s="186"/>
      <c r="F977" s="186"/>
    </row>
    <row r="978" spans="1:6" ht="12.75" customHeight="1" x14ac:dyDescent="0.35">
      <c r="A978" s="218"/>
      <c r="B978" s="218"/>
      <c r="C978" s="214"/>
      <c r="D978" s="157"/>
      <c r="E978" s="186"/>
      <c r="F978" s="186"/>
    </row>
    <row r="979" spans="1:6" ht="12.75" customHeight="1" x14ac:dyDescent="0.35">
      <c r="A979" s="218"/>
      <c r="B979" s="218"/>
      <c r="C979" s="214"/>
      <c r="D979" s="157"/>
      <c r="E979" s="186"/>
      <c r="F979" s="186"/>
    </row>
    <row r="980" spans="1:6" ht="12.75" customHeight="1" x14ac:dyDescent="0.35">
      <c r="A980" s="218"/>
      <c r="B980" s="218"/>
      <c r="C980" s="214"/>
      <c r="D980" s="157"/>
      <c r="E980" s="186"/>
      <c r="F980" s="186"/>
    </row>
    <row r="981" spans="1:6" ht="12.75" customHeight="1" x14ac:dyDescent="0.35">
      <c r="A981" s="218"/>
      <c r="B981" s="218"/>
      <c r="C981" s="214"/>
      <c r="D981" s="157"/>
      <c r="E981" s="186"/>
      <c r="F981" s="186"/>
    </row>
    <row r="982" spans="1:6" ht="12.75" customHeight="1" x14ac:dyDescent="0.35">
      <c r="A982" s="218"/>
      <c r="B982" s="218"/>
      <c r="C982" s="214"/>
      <c r="D982" s="157"/>
      <c r="E982" s="186"/>
      <c r="F982" s="186"/>
    </row>
    <row r="983" spans="1:6" ht="12.75" customHeight="1" x14ac:dyDescent="0.35">
      <c r="A983" s="218"/>
      <c r="B983" s="218"/>
      <c r="C983" s="214"/>
      <c r="D983" s="157"/>
      <c r="E983" s="186"/>
      <c r="F983" s="186"/>
    </row>
    <row r="984" spans="1:6" ht="12.75" customHeight="1" x14ac:dyDescent="0.35">
      <c r="A984" s="218"/>
      <c r="B984" s="218"/>
      <c r="C984" s="214"/>
      <c r="D984" s="157"/>
      <c r="E984" s="186"/>
      <c r="F984" s="186"/>
    </row>
    <row r="985" spans="1:6" ht="12.75" customHeight="1" x14ac:dyDescent="0.35">
      <c r="A985" s="218"/>
      <c r="B985" s="218"/>
      <c r="C985" s="214"/>
      <c r="D985" s="157"/>
      <c r="E985" s="186"/>
      <c r="F985" s="186"/>
    </row>
    <row r="986" spans="1:6" ht="12.75" customHeight="1" x14ac:dyDescent="0.35">
      <c r="A986" s="218"/>
      <c r="B986" s="218"/>
      <c r="C986" s="214"/>
      <c r="D986" s="157"/>
      <c r="E986" s="186"/>
      <c r="F986" s="186"/>
    </row>
    <row r="987" spans="1:6" ht="12.75" customHeight="1" x14ac:dyDescent="0.35">
      <c r="A987" s="218"/>
      <c r="B987" s="218"/>
      <c r="C987" s="214"/>
      <c r="D987" s="157"/>
      <c r="E987" s="186"/>
      <c r="F987" s="186"/>
    </row>
    <row r="988" spans="1:6" ht="12.75" customHeight="1" x14ac:dyDescent="0.35">
      <c r="A988" s="218"/>
      <c r="B988" s="218"/>
      <c r="C988" s="214"/>
      <c r="D988" s="157"/>
      <c r="E988" s="186"/>
      <c r="F988" s="186"/>
    </row>
    <row r="989" spans="1:6" ht="12.75" customHeight="1" x14ac:dyDescent="0.35">
      <c r="A989" s="218"/>
      <c r="B989" s="218"/>
      <c r="C989" s="214"/>
      <c r="D989" s="157"/>
      <c r="E989" s="186"/>
      <c r="F989" s="186"/>
    </row>
    <row r="990" spans="1:6" ht="12.75" customHeight="1" x14ac:dyDescent="0.35">
      <c r="A990" s="218"/>
      <c r="B990" s="218"/>
      <c r="C990" s="214"/>
      <c r="D990" s="157"/>
      <c r="E990" s="186"/>
      <c r="F990" s="186"/>
    </row>
    <row r="991" spans="1:6" ht="12.75" customHeight="1" x14ac:dyDescent="0.35">
      <c r="A991" s="218"/>
      <c r="B991" s="218"/>
      <c r="C991" s="214"/>
      <c r="D991" s="157"/>
      <c r="E991" s="186"/>
      <c r="F991" s="186"/>
    </row>
    <row r="992" spans="1:6" ht="12.75" customHeight="1" x14ac:dyDescent="0.35">
      <c r="A992" s="218"/>
      <c r="B992" s="218"/>
      <c r="C992" s="214"/>
      <c r="D992" s="157"/>
      <c r="E992" s="186"/>
      <c r="F992" s="186"/>
    </row>
    <row r="993" spans="1:6" ht="12.75" customHeight="1" x14ac:dyDescent="0.35">
      <c r="A993" s="218"/>
      <c r="B993" s="218"/>
      <c r="C993" s="214"/>
      <c r="D993" s="157"/>
      <c r="E993" s="186"/>
      <c r="F993" s="186"/>
    </row>
    <row r="994" spans="1:6" ht="12.75" customHeight="1" x14ac:dyDescent="0.35">
      <c r="A994" s="218"/>
      <c r="B994" s="218"/>
      <c r="C994" s="214"/>
      <c r="D994" s="157"/>
      <c r="E994" s="186"/>
      <c r="F994" s="186"/>
    </row>
    <row r="995" spans="1:6" ht="12.75" customHeight="1" x14ac:dyDescent="0.35">
      <c r="A995" s="218"/>
      <c r="B995" s="218"/>
      <c r="C995" s="214"/>
      <c r="D995" s="157"/>
      <c r="E995" s="186"/>
      <c r="F995" s="186"/>
    </row>
    <row r="996" spans="1:6" ht="12.75" customHeight="1" x14ac:dyDescent="0.35">
      <c r="A996" s="218"/>
      <c r="B996" s="218"/>
      <c r="C996" s="214"/>
      <c r="D996" s="157"/>
      <c r="E996" s="186"/>
      <c r="F996" s="186"/>
    </row>
    <row r="997" spans="1:6" ht="12.75" customHeight="1" x14ac:dyDescent="0.35">
      <c r="A997" s="218"/>
      <c r="B997" s="218"/>
      <c r="C997" s="214"/>
      <c r="D997" s="157"/>
      <c r="E997" s="186"/>
      <c r="F997" s="186"/>
    </row>
    <row r="998" spans="1:6" ht="12.75" customHeight="1" x14ac:dyDescent="0.35">
      <c r="A998" s="218"/>
      <c r="B998" s="218"/>
      <c r="C998" s="214"/>
      <c r="D998" s="157"/>
      <c r="E998" s="186"/>
      <c r="F998" s="186"/>
    </row>
    <row r="999" spans="1:6" ht="12.75" customHeight="1" x14ac:dyDescent="0.35">
      <c r="A999" s="218"/>
      <c r="B999" s="218"/>
      <c r="C999" s="214"/>
      <c r="D999" s="157"/>
      <c r="E999" s="186"/>
      <c r="F999" s="186"/>
    </row>
    <row r="1000" spans="1:6" ht="12.75" customHeight="1" x14ac:dyDescent="0.35">
      <c r="A1000" s="218"/>
      <c r="B1000" s="218"/>
      <c r="C1000" s="214"/>
      <c r="D1000" s="157"/>
      <c r="E1000" s="186"/>
      <c r="F1000" s="186"/>
    </row>
    <row r="1001" spans="1:6" ht="12.75" customHeight="1" x14ac:dyDescent="0.35">
      <c r="A1001" s="218"/>
      <c r="B1001" s="218"/>
      <c r="C1001" s="214"/>
      <c r="D1001" s="157"/>
      <c r="E1001" s="186"/>
      <c r="F1001" s="186"/>
    </row>
    <row r="1002" spans="1:6" ht="12.75" customHeight="1" x14ac:dyDescent="0.35">
      <c r="A1002" s="218"/>
      <c r="B1002" s="218"/>
      <c r="C1002" s="214"/>
      <c r="D1002" s="157"/>
      <c r="E1002" s="186"/>
      <c r="F1002" s="186"/>
    </row>
    <row r="1003" spans="1:6" ht="12.75" customHeight="1" x14ac:dyDescent="0.35">
      <c r="A1003" s="218"/>
      <c r="B1003" s="218"/>
      <c r="C1003" s="214"/>
      <c r="D1003" s="157"/>
      <c r="E1003" s="186"/>
      <c r="F1003" s="186"/>
    </row>
    <row r="1004" spans="1:6" ht="12.75" customHeight="1" x14ac:dyDescent="0.35">
      <c r="A1004" s="218"/>
      <c r="B1004" s="218"/>
      <c r="C1004" s="214"/>
      <c r="D1004" s="157"/>
      <c r="E1004" s="186"/>
      <c r="F1004" s="186"/>
    </row>
    <row r="1005" spans="1:6" ht="12.75" customHeight="1" x14ac:dyDescent="0.35">
      <c r="A1005" s="218"/>
      <c r="B1005" s="218"/>
      <c r="C1005" s="214"/>
      <c r="D1005" s="157"/>
      <c r="E1005" s="186"/>
      <c r="F1005" s="186"/>
    </row>
    <row r="1006" spans="1:6" ht="12.75" customHeight="1" x14ac:dyDescent="0.35">
      <c r="A1006" s="218"/>
      <c r="B1006" s="218"/>
      <c r="C1006" s="214"/>
      <c r="D1006" s="157"/>
      <c r="E1006" s="186"/>
      <c r="F1006" s="186"/>
    </row>
    <row r="1007" spans="1:6" ht="12.75" customHeight="1" x14ac:dyDescent="0.35">
      <c r="A1007" s="218"/>
      <c r="B1007" s="218"/>
      <c r="C1007" s="214"/>
      <c r="D1007" s="157"/>
      <c r="E1007" s="186"/>
      <c r="F1007" s="186"/>
    </row>
    <row r="1008" spans="1:6" ht="12.75" customHeight="1" x14ac:dyDescent="0.35">
      <c r="A1008" s="218"/>
      <c r="B1008" s="218"/>
      <c r="C1008" s="214"/>
      <c r="D1008" s="157"/>
      <c r="E1008" s="186"/>
      <c r="F1008" s="186"/>
    </row>
    <row r="1009" spans="1:6" ht="12.75" customHeight="1" x14ac:dyDescent="0.35">
      <c r="A1009" s="218"/>
      <c r="B1009" s="218"/>
      <c r="C1009" s="214"/>
      <c r="D1009" s="157"/>
      <c r="E1009" s="186"/>
      <c r="F1009" s="186"/>
    </row>
    <row r="1010" spans="1:6" ht="12.75" customHeight="1" x14ac:dyDescent="0.35">
      <c r="A1010" s="218"/>
      <c r="B1010" s="218"/>
      <c r="C1010" s="214"/>
      <c r="D1010" s="157"/>
      <c r="E1010" s="186"/>
      <c r="F1010" s="186"/>
    </row>
    <row r="1011" spans="1:6" ht="12.75" customHeight="1" x14ac:dyDescent="0.35">
      <c r="A1011" s="218"/>
      <c r="B1011" s="218"/>
      <c r="C1011" s="214"/>
      <c r="D1011" s="157"/>
      <c r="E1011" s="186"/>
      <c r="F1011" s="186"/>
    </row>
    <row r="1012" spans="1:6" ht="12.75" customHeight="1" x14ac:dyDescent="0.35">
      <c r="A1012" s="218"/>
      <c r="B1012" s="218"/>
      <c r="C1012" s="214"/>
      <c r="D1012" s="157"/>
      <c r="E1012" s="186"/>
      <c r="F1012" s="186"/>
    </row>
    <row r="1013" spans="1:6" ht="12.75" customHeight="1" x14ac:dyDescent="0.35">
      <c r="A1013" s="218"/>
      <c r="B1013" s="218"/>
      <c r="C1013" s="214"/>
      <c r="D1013" s="157"/>
      <c r="E1013" s="186"/>
      <c r="F1013" s="186"/>
    </row>
    <row r="1014" spans="1:6" ht="12.75" customHeight="1" x14ac:dyDescent="0.35">
      <c r="A1014" s="218"/>
      <c r="B1014" s="218"/>
      <c r="C1014" s="214"/>
      <c r="D1014" s="157"/>
      <c r="E1014" s="186"/>
      <c r="F1014" s="186"/>
    </row>
    <row r="1015" spans="1:6" ht="12.75" customHeight="1" x14ac:dyDescent="0.35">
      <c r="A1015" s="218"/>
      <c r="B1015" s="218"/>
      <c r="C1015" s="214"/>
      <c r="D1015" s="157"/>
      <c r="E1015" s="186"/>
      <c r="F1015" s="186"/>
    </row>
    <row r="1016" spans="1:6" ht="12.75" customHeight="1" x14ac:dyDescent="0.35">
      <c r="A1016" s="218"/>
      <c r="B1016" s="218"/>
      <c r="C1016" s="214"/>
      <c r="D1016" s="157"/>
      <c r="E1016" s="186"/>
      <c r="F1016" s="186"/>
    </row>
    <row r="1017" spans="1:6" ht="12.75" customHeight="1" x14ac:dyDescent="0.35">
      <c r="A1017" s="218"/>
      <c r="B1017" s="218"/>
      <c r="C1017" s="214"/>
      <c r="D1017" s="157"/>
      <c r="E1017" s="186"/>
      <c r="F1017" s="186"/>
    </row>
    <row r="1018" spans="1:6" ht="12.75" customHeight="1" x14ac:dyDescent="0.35">
      <c r="A1018" s="218"/>
      <c r="B1018" s="218"/>
      <c r="C1018" s="214"/>
      <c r="D1018" s="157"/>
      <c r="E1018" s="186"/>
      <c r="F1018" s="186"/>
    </row>
    <row r="1019" spans="1:6" ht="12.75" customHeight="1" x14ac:dyDescent="0.35">
      <c r="A1019" s="218"/>
      <c r="B1019" s="218"/>
      <c r="C1019" s="214"/>
      <c r="D1019" s="157"/>
      <c r="E1019" s="186"/>
      <c r="F1019" s="186"/>
    </row>
    <row r="1020" spans="1:6" ht="12.75" customHeight="1" x14ac:dyDescent="0.35">
      <c r="A1020" s="218"/>
      <c r="B1020" s="218"/>
      <c r="C1020" s="214"/>
      <c r="D1020" s="157"/>
      <c r="E1020" s="186"/>
      <c r="F1020" s="186"/>
    </row>
    <row r="1021" spans="1:6" ht="12.75" customHeight="1" x14ac:dyDescent="0.35">
      <c r="A1021" s="218"/>
      <c r="B1021" s="218"/>
      <c r="C1021" s="214"/>
      <c r="D1021" s="157"/>
      <c r="E1021" s="186"/>
      <c r="F1021" s="186"/>
    </row>
    <row r="1022" spans="1:6" ht="12.75" customHeight="1" x14ac:dyDescent="0.35">
      <c r="A1022" s="218"/>
      <c r="B1022" s="218"/>
      <c r="C1022" s="214"/>
      <c r="D1022" s="157"/>
      <c r="E1022" s="186"/>
      <c r="F1022" s="186"/>
    </row>
    <row r="1023" spans="1:6" ht="12.75" customHeight="1" x14ac:dyDescent="0.35">
      <c r="A1023" s="218"/>
      <c r="B1023" s="218"/>
      <c r="C1023" s="214"/>
      <c r="D1023" s="157"/>
      <c r="E1023" s="186"/>
      <c r="F1023" s="186"/>
    </row>
    <row r="1024" spans="1:6" ht="12.75" customHeight="1" x14ac:dyDescent="0.35">
      <c r="A1024" s="218"/>
      <c r="B1024" s="218"/>
      <c r="C1024" s="214"/>
      <c r="D1024" s="157"/>
      <c r="E1024" s="186"/>
      <c r="F1024" s="186"/>
    </row>
    <row r="1025" spans="1:6" ht="12.75" customHeight="1" x14ac:dyDescent="0.35">
      <c r="A1025" s="218"/>
      <c r="B1025" s="218"/>
      <c r="C1025" s="214"/>
      <c r="D1025" s="157"/>
      <c r="E1025" s="186"/>
      <c r="F1025" s="186"/>
    </row>
    <row r="1026" spans="1:6" ht="12.75" customHeight="1" x14ac:dyDescent="0.35">
      <c r="A1026" s="218"/>
      <c r="B1026" s="218"/>
      <c r="C1026" s="214"/>
      <c r="D1026" s="157"/>
      <c r="E1026" s="186"/>
      <c r="F1026" s="186"/>
    </row>
    <row r="1027" spans="1:6" ht="12.75" customHeight="1" x14ac:dyDescent="0.35">
      <c r="A1027" s="218"/>
      <c r="B1027" s="218"/>
      <c r="C1027" s="214"/>
      <c r="D1027" s="157"/>
      <c r="E1027" s="186"/>
      <c r="F1027" s="186"/>
    </row>
    <row r="1028" spans="1:6" ht="12.75" customHeight="1" x14ac:dyDescent="0.35">
      <c r="A1028" s="218"/>
      <c r="B1028" s="218"/>
      <c r="C1028" s="214"/>
      <c r="D1028" s="157"/>
      <c r="E1028" s="186"/>
      <c r="F1028" s="186"/>
    </row>
    <row r="1029" spans="1:6" ht="12.75" customHeight="1" x14ac:dyDescent="0.35">
      <c r="A1029" s="218"/>
      <c r="B1029" s="218"/>
      <c r="C1029" s="214"/>
      <c r="D1029" s="157"/>
      <c r="E1029" s="186"/>
      <c r="F1029" s="186"/>
    </row>
    <row r="1030" spans="1:6" ht="12.75" customHeight="1" x14ac:dyDescent="0.35">
      <c r="A1030" s="218"/>
      <c r="B1030" s="218"/>
      <c r="C1030" s="214"/>
      <c r="D1030" s="157"/>
      <c r="E1030" s="186"/>
      <c r="F1030" s="186"/>
    </row>
    <row r="1031" spans="1:6" ht="12.75" customHeight="1" x14ac:dyDescent="0.35">
      <c r="A1031" s="218"/>
      <c r="B1031" s="218"/>
      <c r="C1031" s="214"/>
      <c r="D1031" s="157"/>
      <c r="E1031" s="186"/>
      <c r="F1031" s="186"/>
    </row>
    <row r="1032" spans="1:6" ht="12.75" customHeight="1" x14ac:dyDescent="0.35">
      <c r="A1032" s="218"/>
      <c r="B1032" s="218"/>
      <c r="C1032" s="214"/>
      <c r="D1032" s="157"/>
      <c r="E1032" s="186"/>
      <c r="F1032" s="186"/>
    </row>
    <row r="1033" spans="1:6" ht="12.75" customHeight="1" x14ac:dyDescent="0.35">
      <c r="A1033" s="218"/>
      <c r="B1033" s="218"/>
      <c r="C1033" s="214"/>
      <c r="D1033" s="157"/>
      <c r="E1033" s="186"/>
      <c r="F1033" s="186"/>
    </row>
    <row r="1034" spans="1:6" ht="12.75" customHeight="1" x14ac:dyDescent="0.35">
      <c r="A1034" s="218"/>
      <c r="B1034" s="218"/>
      <c r="C1034" s="214"/>
      <c r="D1034" s="157"/>
      <c r="E1034" s="186"/>
      <c r="F1034" s="186"/>
    </row>
    <row r="1035" spans="1:6" ht="12.75" customHeight="1" x14ac:dyDescent="0.35">
      <c r="A1035" s="218"/>
      <c r="B1035" s="218"/>
      <c r="C1035" s="214"/>
      <c r="D1035" s="157"/>
      <c r="E1035" s="186"/>
      <c r="F1035" s="186"/>
    </row>
    <row r="1036" spans="1:6" ht="12.75" customHeight="1" x14ac:dyDescent="0.35">
      <c r="A1036" s="218"/>
      <c r="B1036" s="218"/>
      <c r="C1036" s="214"/>
      <c r="D1036" s="157"/>
      <c r="E1036" s="186"/>
      <c r="F1036" s="186"/>
    </row>
    <row r="1037" spans="1:6" ht="12.75" customHeight="1" x14ac:dyDescent="0.35">
      <c r="A1037" s="218"/>
      <c r="B1037" s="218"/>
      <c r="C1037" s="214"/>
      <c r="D1037" s="157"/>
      <c r="E1037" s="186"/>
      <c r="F1037" s="186"/>
    </row>
    <row r="1038" spans="1:6" ht="12.75" customHeight="1" x14ac:dyDescent="0.35">
      <c r="A1038" s="218"/>
      <c r="B1038" s="218"/>
      <c r="C1038" s="214"/>
      <c r="D1038" s="157"/>
      <c r="E1038" s="186"/>
      <c r="F1038" s="186"/>
    </row>
    <row r="1039" spans="1:6" ht="12.75" customHeight="1" x14ac:dyDescent="0.35">
      <c r="A1039" s="218"/>
      <c r="B1039" s="218"/>
      <c r="C1039" s="214"/>
      <c r="D1039" s="157"/>
      <c r="E1039" s="186"/>
      <c r="F1039" s="186"/>
    </row>
    <row r="1040" spans="1:6" ht="12.75" customHeight="1" x14ac:dyDescent="0.35">
      <c r="A1040" s="218"/>
      <c r="B1040" s="218"/>
      <c r="C1040" s="214"/>
      <c r="D1040" s="157"/>
      <c r="E1040" s="186"/>
      <c r="F1040" s="186"/>
    </row>
    <row r="1041" spans="1:6" ht="12.75" customHeight="1" x14ac:dyDescent="0.35">
      <c r="A1041" s="218"/>
      <c r="B1041" s="218"/>
      <c r="C1041" s="214"/>
      <c r="D1041" s="157"/>
      <c r="E1041" s="186"/>
      <c r="F1041" s="186"/>
    </row>
    <row r="1042" spans="1:6" ht="12.75" customHeight="1" x14ac:dyDescent="0.35">
      <c r="A1042" s="218"/>
      <c r="B1042" s="218"/>
      <c r="C1042" s="214"/>
      <c r="D1042" s="157"/>
      <c r="E1042" s="186"/>
      <c r="F1042" s="186"/>
    </row>
    <row r="1043" spans="1:6" ht="12.75" customHeight="1" x14ac:dyDescent="0.35">
      <c r="A1043" s="218"/>
      <c r="B1043" s="218"/>
      <c r="C1043" s="214"/>
      <c r="D1043" s="157"/>
      <c r="E1043" s="186"/>
      <c r="F1043" s="186"/>
    </row>
    <row r="1044" spans="1:6" ht="12.75" customHeight="1" x14ac:dyDescent="0.35">
      <c r="A1044" s="218"/>
      <c r="B1044" s="218"/>
      <c r="C1044" s="214"/>
      <c r="D1044" s="157"/>
      <c r="E1044" s="186"/>
      <c r="F1044" s="186"/>
    </row>
    <row r="1045" spans="1:6" ht="12.75" customHeight="1" x14ac:dyDescent="0.35">
      <c r="A1045" s="218"/>
      <c r="B1045" s="218"/>
      <c r="C1045" s="214"/>
      <c r="D1045" s="157"/>
      <c r="E1045" s="186"/>
      <c r="F1045" s="186"/>
    </row>
    <row r="1046" spans="1:6" ht="12.75" customHeight="1" x14ac:dyDescent="0.35">
      <c r="A1046" s="218"/>
      <c r="B1046" s="218"/>
      <c r="C1046" s="214"/>
      <c r="D1046" s="157"/>
      <c r="E1046" s="186"/>
      <c r="F1046" s="186"/>
    </row>
    <row r="1047" spans="1:6" ht="12.75" customHeight="1" x14ac:dyDescent="0.35">
      <c r="A1047" s="218"/>
      <c r="B1047" s="218"/>
      <c r="C1047" s="214"/>
      <c r="D1047" s="157"/>
      <c r="E1047" s="186"/>
      <c r="F1047" s="186"/>
    </row>
    <row r="1048" spans="1:6" ht="12.75" customHeight="1" x14ac:dyDescent="0.35">
      <c r="A1048" s="218"/>
      <c r="B1048" s="218"/>
      <c r="C1048" s="214"/>
      <c r="D1048" s="157"/>
      <c r="E1048" s="186"/>
      <c r="F1048" s="186"/>
    </row>
    <row r="1049" spans="1:6" ht="12.75" customHeight="1" x14ac:dyDescent="0.35">
      <c r="A1049" s="218"/>
      <c r="B1049" s="218"/>
      <c r="C1049" s="214"/>
      <c r="D1049" s="157"/>
      <c r="E1049" s="186"/>
      <c r="F1049" s="186"/>
    </row>
    <row r="1050" spans="1:6" ht="12.75" customHeight="1" x14ac:dyDescent="0.35">
      <c r="A1050" s="218"/>
      <c r="B1050" s="218"/>
      <c r="C1050" s="214"/>
      <c r="D1050" s="157"/>
      <c r="E1050" s="186"/>
      <c r="F1050" s="186"/>
    </row>
    <row r="1051" spans="1:6" ht="12.75" customHeight="1" x14ac:dyDescent="0.35">
      <c r="A1051" s="218"/>
      <c r="B1051" s="218"/>
      <c r="C1051" s="214"/>
      <c r="D1051" s="157"/>
      <c r="E1051" s="186"/>
      <c r="F1051" s="186"/>
    </row>
    <row r="1052" spans="1:6" ht="12.75" customHeight="1" x14ac:dyDescent="0.35">
      <c r="A1052" s="218"/>
      <c r="B1052" s="218"/>
      <c r="C1052" s="214"/>
      <c r="D1052" s="157"/>
      <c r="E1052" s="186"/>
      <c r="F1052" s="186"/>
    </row>
    <row r="1053" spans="1:6" ht="12.75" customHeight="1" x14ac:dyDescent="0.35">
      <c r="A1053" s="218"/>
      <c r="B1053" s="218"/>
      <c r="C1053" s="214"/>
      <c r="D1053" s="157"/>
      <c r="E1053" s="186"/>
      <c r="F1053" s="186"/>
    </row>
    <row r="1054" spans="1:6" ht="12.75" customHeight="1" x14ac:dyDescent="0.35">
      <c r="A1054" s="218"/>
      <c r="B1054" s="218"/>
      <c r="C1054" s="214"/>
      <c r="D1054" s="157"/>
      <c r="E1054" s="186"/>
      <c r="F1054" s="186"/>
    </row>
    <row r="1055" spans="1:6" ht="12.75" customHeight="1" x14ac:dyDescent="0.35">
      <c r="A1055" s="218"/>
      <c r="B1055" s="218"/>
      <c r="C1055" s="214"/>
      <c r="D1055" s="157"/>
      <c r="E1055" s="186"/>
      <c r="F1055" s="186"/>
    </row>
    <row r="1056" spans="1:6" ht="12.75" customHeight="1" x14ac:dyDescent="0.35">
      <c r="A1056" s="218"/>
      <c r="B1056" s="218"/>
      <c r="C1056" s="214"/>
      <c r="D1056" s="157"/>
      <c r="E1056" s="186"/>
      <c r="F1056" s="186"/>
    </row>
    <row r="1057" spans="1:6" ht="12.75" customHeight="1" x14ac:dyDescent="0.35">
      <c r="A1057" s="218"/>
      <c r="B1057" s="218"/>
      <c r="C1057" s="214"/>
      <c r="D1057" s="157"/>
      <c r="E1057" s="186"/>
      <c r="F1057" s="186"/>
    </row>
    <row r="1058" spans="1:6" ht="12.75" customHeight="1" x14ac:dyDescent="0.35">
      <c r="A1058" s="218"/>
      <c r="B1058" s="218"/>
      <c r="C1058" s="214"/>
      <c r="D1058" s="157"/>
      <c r="E1058" s="186"/>
      <c r="F1058" s="186"/>
    </row>
    <row r="1059" spans="1:6" ht="12.75" customHeight="1" x14ac:dyDescent="0.35">
      <c r="A1059" s="218"/>
      <c r="B1059" s="218"/>
      <c r="C1059" s="214"/>
      <c r="D1059" s="157"/>
      <c r="E1059" s="186"/>
      <c r="F1059" s="186"/>
    </row>
    <row r="1060" spans="1:6" ht="12.75" customHeight="1" x14ac:dyDescent="0.35">
      <c r="A1060" s="218"/>
      <c r="B1060" s="218"/>
      <c r="C1060" s="214"/>
      <c r="D1060" s="157"/>
      <c r="E1060" s="186"/>
      <c r="F1060" s="186"/>
    </row>
    <row r="1061" spans="1:6" ht="12.75" customHeight="1" x14ac:dyDescent="0.35">
      <c r="A1061" s="218"/>
      <c r="B1061" s="218"/>
      <c r="C1061" s="214"/>
      <c r="D1061" s="157"/>
      <c r="E1061" s="186"/>
      <c r="F1061" s="186"/>
    </row>
    <row r="1062" spans="1:6" ht="12.75" customHeight="1" x14ac:dyDescent="0.35">
      <c r="A1062" s="218"/>
      <c r="B1062" s="218"/>
      <c r="C1062" s="214"/>
      <c r="D1062" s="157"/>
      <c r="E1062" s="186"/>
      <c r="F1062" s="186"/>
    </row>
    <row r="1063" spans="1:6" ht="12.75" customHeight="1" x14ac:dyDescent="0.35">
      <c r="A1063" s="218"/>
      <c r="B1063" s="218"/>
      <c r="C1063" s="214"/>
      <c r="D1063" s="157"/>
      <c r="E1063" s="186"/>
      <c r="F1063" s="186"/>
    </row>
    <row r="1064" spans="1:6" ht="12.75" customHeight="1" x14ac:dyDescent="0.35">
      <c r="A1064" s="218"/>
      <c r="B1064" s="218"/>
      <c r="C1064" s="214"/>
      <c r="D1064" s="157"/>
      <c r="E1064" s="186"/>
      <c r="F1064" s="186"/>
    </row>
    <row r="1065" spans="1:6" ht="12.75" customHeight="1" x14ac:dyDescent="0.35">
      <c r="A1065" s="218"/>
      <c r="B1065" s="218"/>
      <c r="C1065" s="214"/>
      <c r="D1065" s="157"/>
      <c r="E1065" s="186"/>
      <c r="F1065" s="186"/>
    </row>
    <row r="1066" spans="1:6" ht="12.75" customHeight="1" x14ac:dyDescent="0.35">
      <c r="A1066" s="218"/>
      <c r="B1066" s="218"/>
      <c r="C1066" s="214"/>
      <c r="D1066" s="157"/>
      <c r="E1066" s="186"/>
      <c r="F1066" s="186"/>
    </row>
    <row r="1067" spans="1:6" ht="12.75" customHeight="1" x14ac:dyDescent="0.35">
      <c r="A1067" s="218"/>
      <c r="B1067" s="218"/>
      <c r="C1067" s="214"/>
      <c r="D1067" s="157"/>
      <c r="E1067" s="186"/>
      <c r="F1067" s="186"/>
    </row>
    <row r="1068" spans="1:6" ht="12.75" customHeight="1" x14ac:dyDescent="0.35">
      <c r="A1068" s="218"/>
      <c r="B1068" s="218"/>
      <c r="C1068" s="214"/>
      <c r="D1068" s="157"/>
      <c r="E1068" s="186"/>
      <c r="F1068" s="186"/>
    </row>
    <row r="1069" spans="1:6" ht="12.75" customHeight="1" x14ac:dyDescent="0.35">
      <c r="A1069" s="218"/>
      <c r="B1069" s="218"/>
      <c r="C1069" s="214"/>
      <c r="D1069" s="157"/>
      <c r="E1069" s="186"/>
      <c r="F1069" s="186"/>
    </row>
    <row r="1070" spans="1:6" ht="12.75" customHeight="1" x14ac:dyDescent="0.35">
      <c r="A1070" s="218"/>
      <c r="B1070" s="218"/>
      <c r="C1070" s="214"/>
      <c r="D1070" s="157"/>
      <c r="E1070" s="186"/>
      <c r="F1070" s="186"/>
    </row>
    <row r="1071" spans="1:6" ht="12.75" customHeight="1" x14ac:dyDescent="0.35">
      <c r="A1071" s="218"/>
      <c r="B1071" s="218"/>
      <c r="C1071" s="214"/>
      <c r="D1071" s="157"/>
      <c r="E1071" s="186"/>
      <c r="F1071" s="186"/>
    </row>
    <row r="1072" spans="1:6" ht="12.75" customHeight="1" x14ac:dyDescent="0.35">
      <c r="A1072" s="218"/>
      <c r="B1072" s="218"/>
      <c r="C1072" s="214"/>
      <c r="D1072" s="157"/>
      <c r="E1072" s="186"/>
      <c r="F1072" s="186"/>
    </row>
    <row r="1073" spans="1:6" ht="12.75" customHeight="1" x14ac:dyDescent="0.35">
      <c r="A1073" s="218"/>
      <c r="B1073" s="218"/>
      <c r="C1073" s="214"/>
      <c r="D1073" s="157"/>
      <c r="E1073" s="186"/>
      <c r="F1073" s="186"/>
    </row>
    <row r="1074" spans="1:6" ht="12.75" customHeight="1" x14ac:dyDescent="0.35">
      <c r="A1074" s="218"/>
      <c r="B1074" s="218"/>
      <c r="C1074" s="214"/>
      <c r="D1074" s="157"/>
      <c r="E1074" s="186"/>
      <c r="F1074" s="186"/>
    </row>
    <row r="1075" spans="1:6" ht="12.75" customHeight="1" x14ac:dyDescent="0.35">
      <c r="A1075" s="218"/>
      <c r="B1075" s="218"/>
      <c r="C1075" s="214"/>
      <c r="D1075" s="157"/>
      <c r="E1075" s="186"/>
      <c r="F1075" s="186"/>
    </row>
    <row r="1076" spans="1:6" ht="12.75" customHeight="1" x14ac:dyDescent="0.35">
      <c r="A1076" s="218"/>
      <c r="B1076" s="218"/>
      <c r="C1076" s="214"/>
      <c r="D1076" s="157"/>
      <c r="E1076" s="186"/>
      <c r="F1076" s="186"/>
    </row>
    <row r="1077" spans="1:6" ht="12.75" customHeight="1" x14ac:dyDescent="0.35">
      <c r="A1077" s="218"/>
      <c r="B1077" s="218"/>
      <c r="C1077" s="214"/>
      <c r="D1077" s="157"/>
      <c r="E1077" s="186"/>
      <c r="F1077" s="186"/>
    </row>
    <row r="1078" spans="1:6" ht="12.75" customHeight="1" x14ac:dyDescent="0.35">
      <c r="A1078" s="218"/>
      <c r="B1078" s="218"/>
      <c r="C1078" s="214"/>
      <c r="D1078" s="157"/>
      <c r="E1078" s="186"/>
      <c r="F1078" s="186"/>
    </row>
    <row r="1079" spans="1:6" ht="12.75" customHeight="1" x14ac:dyDescent="0.35">
      <c r="A1079" s="218"/>
      <c r="B1079" s="218"/>
      <c r="C1079" s="214"/>
      <c r="D1079" s="157"/>
      <c r="E1079" s="186"/>
      <c r="F1079" s="186"/>
    </row>
    <row r="1080" spans="1:6" ht="12.75" customHeight="1" x14ac:dyDescent="0.35">
      <c r="A1080" s="218"/>
      <c r="B1080" s="218"/>
      <c r="C1080" s="214"/>
      <c r="D1080" s="157"/>
      <c r="E1080" s="186"/>
      <c r="F1080" s="186"/>
    </row>
    <row r="1081" spans="1:6" ht="12.75" customHeight="1" x14ac:dyDescent="0.35">
      <c r="A1081" s="218"/>
      <c r="B1081" s="218"/>
      <c r="C1081" s="214"/>
      <c r="D1081" s="157"/>
      <c r="E1081" s="186"/>
      <c r="F1081" s="186"/>
    </row>
    <row r="1082" spans="1:6" ht="12.75" customHeight="1" x14ac:dyDescent="0.35">
      <c r="A1082" s="218"/>
      <c r="B1082" s="218"/>
      <c r="C1082" s="214"/>
      <c r="D1082" s="157"/>
      <c r="E1082" s="186"/>
      <c r="F1082" s="186"/>
    </row>
    <row r="1083" spans="1:6" ht="12.75" customHeight="1" x14ac:dyDescent="0.35">
      <c r="A1083" s="218"/>
      <c r="B1083" s="218"/>
      <c r="C1083" s="214"/>
      <c r="D1083" s="157"/>
      <c r="E1083" s="186"/>
      <c r="F1083" s="186"/>
    </row>
    <row r="1084" spans="1:6" ht="12.75" customHeight="1" x14ac:dyDescent="0.35">
      <c r="A1084" s="218"/>
      <c r="B1084" s="218"/>
      <c r="C1084" s="214"/>
      <c r="D1084" s="157"/>
      <c r="E1084" s="186"/>
      <c r="F1084" s="186"/>
    </row>
    <row r="1085" spans="1:6" ht="12.75" customHeight="1" x14ac:dyDescent="0.35">
      <c r="A1085" s="218"/>
      <c r="B1085" s="218"/>
      <c r="C1085" s="214"/>
      <c r="D1085" s="157"/>
      <c r="E1085" s="186"/>
      <c r="F1085" s="186"/>
    </row>
    <row r="1086" spans="1:6" ht="12.75" customHeight="1" x14ac:dyDescent="0.35">
      <c r="A1086" s="218"/>
      <c r="B1086" s="218"/>
      <c r="C1086" s="214"/>
      <c r="D1086" s="157"/>
      <c r="E1086" s="186"/>
      <c r="F1086" s="186"/>
    </row>
    <row r="1087" spans="1:6" ht="12.75" customHeight="1" x14ac:dyDescent="0.35">
      <c r="A1087" s="218"/>
      <c r="B1087" s="218"/>
      <c r="C1087" s="214"/>
      <c r="D1087" s="157"/>
      <c r="E1087" s="186"/>
      <c r="F1087" s="186"/>
    </row>
    <row r="1088" spans="1:6" ht="12.75" customHeight="1" x14ac:dyDescent="0.35">
      <c r="A1088" s="218"/>
      <c r="B1088" s="218"/>
      <c r="C1088" s="214"/>
      <c r="D1088" s="157"/>
      <c r="E1088" s="186"/>
      <c r="F1088" s="186"/>
    </row>
    <row r="1089" spans="1:6" ht="12.75" customHeight="1" x14ac:dyDescent="0.35">
      <c r="A1089" s="218"/>
      <c r="B1089" s="218"/>
      <c r="C1089" s="214"/>
      <c r="D1089" s="157"/>
      <c r="E1089" s="186"/>
      <c r="F1089" s="186"/>
    </row>
    <row r="1090" spans="1:6" ht="12.75" customHeight="1" x14ac:dyDescent="0.35">
      <c r="A1090" s="218"/>
      <c r="B1090" s="218"/>
      <c r="C1090" s="214"/>
      <c r="D1090" s="157"/>
      <c r="E1090" s="186"/>
      <c r="F1090" s="186"/>
    </row>
    <row r="1091" spans="1:6" ht="12.75" customHeight="1" x14ac:dyDescent="0.35">
      <c r="A1091" s="218"/>
      <c r="B1091" s="218"/>
      <c r="C1091" s="214"/>
      <c r="D1091" s="157"/>
      <c r="E1091" s="186"/>
      <c r="F1091" s="186"/>
    </row>
    <row r="1092" spans="1:6" ht="12.75" customHeight="1" x14ac:dyDescent="0.35">
      <c r="A1092" s="218"/>
      <c r="B1092" s="218"/>
      <c r="C1092" s="214"/>
      <c r="D1092" s="157"/>
      <c r="E1092" s="186"/>
      <c r="F1092" s="186"/>
    </row>
    <row r="1093" spans="1:6" ht="12.75" customHeight="1" x14ac:dyDescent="0.35">
      <c r="A1093" s="218"/>
      <c r="B1093" s="218"/>
      <c r="C1093" s="214"/>
      <c r="D1093" s="157"/>
      <c r="E1093" s="186"/>
      <c r="F1093" s="186"/>
    </row>
    <row r="1094" spans="1:6" ht="12.75" customHeight="1" x14ac:dyDescent="0.35">
      <c r="A1094" s="218"/>
      <c r="B1094" s="218"/>
      <c r="C1094" s="214"/>
      <c r="D1094" s="157"/>
      <c r="E1094" s="186"/>
      <c r="F1094" s="186"/>
    </row>
    <row r="1095" spans="1:6" ht="12.75" customHeight="1" x14ac:dyDescent="0.35">
      <c r="A1095" s="218"/>
      <c r="B1095" s="218"/>
      <c r="C1095" s="214"/>
      <c r="D1095" s="157"/>
      <c r="E1095" s="186"/>
      <c r="F1095" s="186"/>
    </row>
    <row r="1096" spans="1:6" ht="12.75" customHeight="1" x14ac:dyDescent="0.35">
      <c r="A1096" s="218"/>
      <c r="B1096" s="218"/>
      <c r="C1096" s="214"/>
      <c r="D1096" s="157"/>
      <c r="E1096" s="186"/>
      <c r="F1096" s="186"/>
    </row>
    <row r="1097" spans="1:6" ht="12.75" customHeight="1" x14ac:dyDescent="0.35">
      <c r="A1097" s="218"/>
      <c r="B1097" s="218"/>
      <c r="C1097" s="214"/>
      <c r="D1097" s="157"/>
      <c r="E1097" s="186"/>
      <c r="F1097" s="186"/>
    </row>
    <row r="1098" spans="1:6" ht="12.75" customHeight="1" x14ac:dyDescent="0.35">
      <c r="A1098" s="218"/>
      <c r="B1098" s="218"/>
      <c r="C1098" s="214"/>
      <c r="D1098" s="157"/>
      <c r="E1098" s="186"/>
      <c r="F1098" s="186"/>
    </row>
    <row r="1099" spans="1:6" ht="12.75" customHeight="1" x14ac:dyDescent="0.35">
      <c r="A1099" s="218"/>
      <c r="B1099" s="218"/>
      <c r="C1099" s="214"/>
      <c r="D1099" s="157"/>
      <c r="E1099" s="186"/>
      <c r="F1099" s="186"/>
    </row>
    <row r="1100" spans="1:6" ht="12.75" customHeight="1" x14ac:dyDescent="0.35">
      <c r="A1100" s="218"/>
      <c r="B1100" s="218"/>
      <c r="C1100" s="214"/>
      <c r="D1100" s="157"/>
      <c r="E1100" s="186"/>
      <c r="F1100" s="186"/>
    </row>
    <row r="1101" spans="1:6" ht="12.75" customHeight="1" x14ac:dyDescent="0.35">
      <c r="A1101" s="218"/>
      <c r="B1101" s="218"/>
      <c r="C1101" s="214"/>
      <c r="D1101" s="157"/>
      <c r="E1101" s="186"/>
      <c r="F1101" s="186"/>
    </row>
    <row r="1102" spans="1:6" ht="12.75" customHeight="1" x14ac:dyDescent="0.35">
      <c r="A1102" s="218"/>
      <c r="B1102" s="218"/>
      <c r="C1102" s="214"/>
      <c r="D1102" s="157"/>
      <c r="E1102" s="186"/>
      <c r="F1102" s="186"/>
    </row>
    <row r="1103" spans="1:6" ht="12.75" customHeight="1" x14ac:dyDescent="0.35">
      <c r="A1103" s="218"/>
      <c r="B1103" s="218"/>
      <c r="C1103" s="214"/>
      <c r="D1103" s="157"/>
      <c r="E1103" s="186"/>
      <c r="F1103" s="186"/>
    </row>
    <row r="1104" spans="1:6" ht="12.75" customHeight="1" x14ac:dyDescent="0.35">
      <c r="A1104" s="218"/>
      <c r="B1104" s="218"/>
      <c r="C1104" s="214"/>
      <c r="D1104" s="157"/>
      <c r="E1104" s="186"/>
      <c r="F1104" s="186"/>
    </row>
    <row r="1105" spans="1:6" ht="12.75" customHeight="1" x14ac:dyDescent="0.35">
      <c r="A1105" s="218"/>
      <c r="B1105" s="218"/>
      <c r="C1105" s="214"/>
      <c r="D1105" s="157"/>
      <c r="E1105" s="186"/>
      <c r="F1105" s="186"/>
    </row>
    <row r="1106" spans="1:6" ht="12.75" customHeight="1" x14ac:dyDescent="0.35">
      <c r="A1106" s="218"/>
      <c r="B1106" s="218"/>
      <c r="C1106" s="214"/>
      <c r="D1106" s="157"/>
      <c r="E1106" s="186"/>
      <c r="F1106" s="186"/>
    </row>
    <row r="1107" spans="1:6" ht="12.75" customHeight="1" x14ac:dyDescent="0.35">
      <c r="A1107" s="218"/>
      <c r="B1107" s="218"/>
      <c r="C1107" s="214"/>
      <c r="D1107" s="157"/>
      <c r="E1107" s="186"/>
      <c r="F1107" s="186"/>
    </row>
    <row r="1108" spans="1:6" ht="12.75" customHeight="1" x14ac:dyDescent="0.35">
      <c r="A1108" s="218"/>
      <c r="B1108" s="218"/>
      <c r="C1108" s="214"/>
      <c r="D1108" s="157"/>
      <c r="E1108" s="186"/>
      <c r="F1108" s="186"/>
    </row>
    <row r="1109" spans="1:6" ht="12.75" customHeight="1" x14ac:dyDescent="0.35">
      <c r="A1109" s="218"/>
      <c r="B1109" s="218"/>
      <c r="C1109" s="214"/>
      <c r="D1109" s="157"/>
      <c r="E1109" s="186"/>
      <c r="F1109" s="186"/>
    </row>
    <row r="1110" spans="1:6" ht="12.75" customHeight="1" x14ac:dyDescent="0.35">
      <c r="A1110" s="218"/>
      <c r="B1110" s="218"/>
      <c r="C1110" s="214"/>
      <c r="D1110" s="157"/>
      <c r="E1110" s="186"/>
      <c r="F1110" s="186"/>
    </row>
    <row r="1111" spans="1:6" ht="12.75" customHeight="1" x14ac:dyDescent="0.35">
      <c r="A1111" s="218"/>
      <c r="B1111" s="218"/>
      <c r="C1111" s="214"/>
      <c r="D1111" s="157"/>
      <c r="E1111" s="186"/>
      <c r="F1111" s="186"/>
    </row>
    <row r="1112" spans="1:6" ht="12.75" customHeight="1" x14ac:dyDescent="0.35">
      <c r="A1112" s="218"/>
      <c r="B1112" s="218"/>
      <c r="C1112" s="214"/>
      <c r="D1112" s="157"/>
      <c r="E1112" s="186"/>
      <c r="F1112" s="186"/>
    </row>
    <row r="1113" spans="1:6" ht="12.75" customHeight="1" x14ac:dyDescent="0.35">
      <c r="A1113" s="218"/>
      <c r="B1113" s="218"/>
      <c r="C1113" s="214"/>
      <c r="D1113" s="157"/>
      <c r="E1113" s="186"/>
      <c r="F1113" s="186"/>
    </row>
    <row r="1114" spans="1:6" ht="12.75" customHeight="1" x14ac:dyDescent="0.35">
      <c r="A1114" s="218"/>
      <c r="B1114" s="218"/>
      <c r="C1114" s="214"/>
      <c r="D1114" s="157"/>
      <c r="E1114" s="186"/>
      <c r="F1114" s="186"/>
    </row>
    <row r="1115" spans="1:6" ht="12.75" customHeight="1" x14ac:dyDescent="0.35">
      <c r="A1115" s="218"/>
      <c r="B1115" s="218"/>
      <c r="C1115" s="214"/>
      <c r="D1115" s="157"/>
      <c r="E1115" s="186"/>
      <c r="F1115" s="186"/>
    </row>
    <row r="1116" spans="1:6" ht="12.75" customHeight="1" x14ac:dyDescent="0.35">
      <c r="A1116" s="218"/>
      <c r="B1116" s="218"/>
      <c r="C1116" s="214"/>
      <c r="D1116" s="157"/>
      <c r="E1116" s="186"/>
      <c r="F1116" s="186"/>
    </row>
    <row r="1117" spans="1:6" ht="12.75" customHeight="1" x14ac:dyDescent="0.35">
      <c r="A1117" s="218"/>
      <c r="B1117" s="218"/>
      <c r="C1117" s="214"/>
      <c r="D1117" s="157"/>
      <c r="E1117" s="186"/>
      <c r="F1117" s="186"/>
    </row>
    <row r="1118" spans="1:6" ht="12.75" customHeight="1" x14ac:dyDescent="0.35">
      <c r="A1118" s="218"/>
      <c r="B1118" s="218"/>
      <c r="C1118" s="214"/>
      <c r="D1118" s="157"/>
      <c r="E1118" s="186"/>
      <c r="F1118" s="186"/>
    </row>
    <row r="1119" spans="1:6" ht="12.75" customHeight="1" x14ac:dyDescent="0.35">
      <c r="A1119" s="218"/>
      <c r="B1119" s="218"/>
      <c r="C1119" s="214"/>
      <c r="D1119" s="157"/>
      <c r="E1119" s="186"/>
      <c r="F1119" s="186"/>
    </row>
    <row r="1120" spans="1:6" ht="12.75" customHeight="1" x14ac:dyDescent="0.35">
      <c r="A1120" s="218"/>
      <c r="B1120" s="218"/>
      <c r="C1120" s="214"/>
      <c r="D1120" s="157"/>
      <c r="E1120" s="186"/>
      <c r="F1120" s="186"/>
    </row>
    <row r="1121" spans="1:6" ht="12.75" customHeight="1" x14ac:dyDescent="0.35">
      <c r="A1121" s="218"/>
      <c r="B1121" s="218"/>
      <c r="C1121" s="214"/>
      <c r="D1121" s="157"/>
      <c r="E1121" s="186"/>
      <c r="F1121" s="186"/>
    </row>
    <row r="1122" spans="1:6" ht="12.75" customHeight="1" x14ac:dyDescent="0.35">
      <c r="A1122" s="218"/>
      <c r="B1122" s="218"/>
      <c r="C1122" s="214"/>
      <c r="D1122" s="157"/>
      <c r="E1122" s="186"/>
      <c r="F1122" s="186"/>
    </row>
    <row r="1123" spans="1:6" ht="12.75" customHeight="1" x14ac:dyDescent="0.35">
      <c r="A1123" s="218"/>
      <c r="B1123" s="218"/>
      <c r="C1123" s="214"/>
      <c r="D1123" s="157"/>
      <c r="E1123" s="186"/>
      <c r="F1123" s="186"/>
    </row>
    <row r="1124" spans="1:6" ht="12.75" customHeight="1" x14ac:dyDescent="0.35">
      <c r="A1124" s="218"/>
      <c r="B1124" s="218"/>
      <c r="C1124" s="214"/>
      <c r="D1124" s="157"/>
      <c r="E1124" s="186"/>
      <c r="F1124" s="186"/>
    </row>
    <row r="1125" spans="1:6" ht="12.75" customHeight="1" x14ac:dyDescent="0.35">
      <c r="A1125" s="218"/>
      <c r="B1125" s="218"/>
      <c r="C1125" s="214"/>
      <c r="D1125" s="157"/>
      <c r="E1125" s="186"/>
      <c r="F1125" s="186"/>
    </row>
    <row r="1126" spans="1:6" ht="12.75" customHeight="1" x14ac:dyDescent="0.35">
      <c r="A1126" s="218"/>
      <c r="B1126" s="218"/>
      <c r="C1126" s="214"/>
      <c r="D1126" s="157"/>
      <c r="E1126" s="186"/>
      <c r="F1126" s="186"/>
    </row>
    <row r="1127" spans="1:6" ht="12.75" customHeight="1" x14ac:dyDescent="0.35">
      <c r="A1127" s="218"/>
      <c r="B1127" s="218"/>
      <c r="C1127" s="214"/>
      <c r="D1127" s="157"/>
      <c r="E1127" s="186"/>
      <c r="F1127" s="186"/>
    </row>
    <row r="1128" spans="1:6" ht="12.75" customHeight="1" x14ac:dyDescent="0.35">
      <c r="A1128" s="218"/>
      <c r="B1128" s="218"/>
      <c r="C1128" s="214"/>
      <c r="D1128" s="157"/>
      <c r="E1128" s="186"/>
      <c r="F1128" s="186"/>
    </row>
    <row r="1129" spans="1:6" ht="12.75" customHeight="1" x14ac:dyDescent="0.35">
      <c r="A1129" s="218"/>
      <c r="B1129" s="218"/>
      <c r="C1129" s="214"/>
      <c r="D1129" s="157"/>
      <c r="E1129" s="186"/>
      <c r="F1129" s="186"/>
    </row>
    <row r="1130" spans="1:6" ht="12.75" customHeight="1" x14ac:dyDescent="0.35">
      <c r="A1130" s="218"/>
      <c r="B1130" s="218"/>
      <c r="C1130" s="214"/>
      <c r="D1130" s="157"/>
      <c r="E1130" s="186"/>
      <c r="F1130" s="186"/>
    </row>
    <row r="1131" spans="1:6" ht="12.75" customHeight="1" x14ac:dyDescent="0.35">
      <c r="A1131" s="218"/>
      <c r="B1131" s="218"/>
      <c r="C1131" s="214"/>
      <c r="D1131" s="157"/>
      <c r="E1131" s="186"/>
      <c r="F1131" s="186"/>
    </row>
    <row r="1132" spans="1:6" ht="12.75" customHeight="1" x14ac:dyDescent="0.35">
      <c r="A1132" s="218"/>
      <c r="B1132" s="218"/>
      <c r="C1132" s="214"/>
      <c r="D1132" s="157"/>
      <c r="E1132" s="186"/>
      <c r="F1132" s="186"/>
    </row>
    <row r="1133" spans="1:6" ht="12.75" customHeight="1" x14ac:dyDescent="0.35">
      <c r="A1133" s="218"/>
      <c r="B1133" s="218"/>
      <c r="C1133" s="214"/>
      <c r="D1133" s="157"/>
      <c r="E1133" s="186"/>
      <c r="F1133" s="186"/>
    </row>
    <row r="1134" spans="1:6" ht="12.75" customHeight="1" x14ac:dyDescent="0.35">
      <c r="A1134" s="218"/>
      <c r="B1134" s="218"/>
      <c r="C1134" s="214"/>
      <c r="D1134" s="157"/>
      <c r="E1134" s="186"/>
      <c r="F1134" s="186"/>
    </row>
    <row r="1135" spans="1:6" ht="12.75" customHeight="1" x14ac:dyDescent="0.35">
      <c r="A1135" s="218"/>
      <c r="B1135" s="218"/>
      <c r="C1135" s="214"/>
      <c r="D1135" s="157"/>
      <c r="E1135" s="186"/>
      <c r="F1135" s="186"/>
    </row>
    <row r="1136" spans="1:6" ht="12.75" customHeight="1" x14ac:dyDescent="0.35">
      <c r="A1136" s="218"/>
      <c r="B1136" s="218"/>
      <c r="C1136" s="214"/>
      <c r="D1136" s="157"/>
      <c r="E1136" s="186"/>
      <c r="F1136" s="186"/>
    </row>
    <row r="1137" spans="1:6" ht="12.75" customHeight="1" x14ac:dyDescent="0.35">
      <c r="A1137" s="218"/>
      <c r="B1137" s="218"/>
      <c r="C1137" s="214"/>
      <c r="D1137" s="157"/>
      <c r="E1137" s="186"/>
      <c r="F1137" s="186"/>
    </row>
    <row r="1138" spans="1:6" ht="12.75" customHeight="1" x14ac:dyDescent="0.35">
      <c r="A1138" s="218"/>
      <c r="B1138" s="218"/>
      <c r="C1138" s="214"/>
      <c r="D1138" s="157"/>
      <c r="E1138" s="186"/>
      <c r="F1138" s="186"/>
    </row>
    <row r="1139" spans="1:6" ht="12.75" customHeight="1" x14ac:dyDescent="0.35">
      <c r="A1139" s="218"/>
      <c r="B1139" s="218"/>
      <c r="C1139" s="214"/>
      <c r="D1139" s="157"/>
      <c r="E1139" s="186"/>
      <c r="F1139" s="186"/>
    </row>
    <row r="1140" spans="1:6" ht="12.75" customHeight="1" x14ac:dyDescent="0.35">
      <c r="A1140" s="218"/>
      <c r="B1140" s="218"/>
      <c r="C1140" s="214"/>
      <c r="D1140" s="157"/>
      <c r="E1140" s="186"/>
      <c r="F1140" s="186"/>
    </row>
    <row r="1141" spans="1:6" ht="12.75" customHeight="1" x14ac:dyDescent="0.35">
      <c r="A1141" s="218"/>
      <c r="B1141" s="218"/>
      <c r="C1141" s="214"/>
      <c r="D1141" s="157"/>
      <c r="E1141" s="186"/>
      <c r="F1141" s="186"/>
    </row>
    <row r="1142" spans="1:6" ht="12.75" customHeight="1" x14ac:dyDescent="0.35">
      <c r="A1142" s="218"/>
      <c r="B1142" s="218"/>
      <c r="C1142" s="214"/>
      <c r="D1142" s="157"/>
      <c r="E1142" s="186"/>
      <c r="F1142" s="186"/>
    </row>
    <row r="1143" spans="1:6" ht="12.75" customHeight="1" x14ac:dyDescent="0.35">
      <c r="A1143" s="218"/>
      <c r="B1143" s="218"/>
      <c r="C1143" s="214"/>
      <c r="D1143" s="157"/>
      <c r="E1143" s="186"/>
      <c r="F1143" s="186"/>
    </row>
    <row r="1144" spans="1:6" ht="12.75" customHeight="1" x14ac:dyDescent="0.35">
      <c r="A1144" s="218"/>
      <c r="B1144" s="218"/>
      <c r="C1144" s="214"/>
      <c r="D1144" s="157"/>
      <c r="E1144" s="186"/>
      <c r="F1144" s="186"/>
    </row>
    <row r="1145" spans="1:6" ht="12.75" customHeight="1" x14ac:dyDescent="0.35">
      <c r="A1145" s="218"/>
      <c r="B1145" s="218"/>
      <c r="C1145" s="214"/>
      <c r="D1145" s="157"/>
      <c r="E1145" s="186"/>
      <c r="F1145" s="186"/>
    </row>
    <row r="1146" spans="1:6" ht="12.75" customHeight="1" x14ac:dyDescent="0.35">
      <c r="A1146" s="218"/>
      <c r="B1146" s="218"/>
      <c r="C1146" s="214"/>
      <c r="D1146" s="157"/>
      <c r="E1146" s="186"/>
      <c r="F1146" s="186"/>
    </row>
    <row r="1147" spans="1:6" ht="12.75" customHeight="1" x14ac:dyDescent="0.35">
      <c r="A1147" s="218"/>
      <c r="B1147" s="218"/>
      <c r="C1147" s="214"/>
      <c r="D1147" s="157"/>
      <c r="E1147" s="186"/>
      <c r="F1147" s="186"/>
    </row>
    <row r="1148" spans="1:6" ht="12.75" customHeight="1" x14ac:dyDescent="0.35">
      <c r="A1148" s="218"/>
      <c r="B1148" s="218"/>
      <c r="C1148" s="214"/>
      <c r="D1148" s="157"/>
      <c r="E1148" s="186"/>
      <c r="F1148" s="186"/>
    </row>
    <row r="1149" spans="1:6" ht="12.75" customHeight="1" x14ac:dyDescent="0.35">
      <c r="A1149" s="218"/>
      <c r="B1149" s="218"/>
      <c r="C1149" s="214"/>
      <c r="D1149" s="157"/>
      <c r="E1149" s="186"/>
      <c r="F1149" s="186"/>
    </row>
    <row r="1150" spans="1:6" ht="12.75" customHeight="1" x14ac:dyDescent="0.35">
      <c r="A1150" s="218"/>
      <c r="B1150" s="218"/>
      <c r="C1150" s="214"/>
      <c r="D1150" s="157"/>
      <c r="E1150" s="186"/>
      <c r="F1150" s="186"/>
    </row>
    <row r="1151" spans="1:6" ht="12.75" customHeight="1" x14ac:dyDescent="0.35">
      <c r="A1151" s="218"/>
      <c r="B1151" s="218"/>
      <c r="C1151" s="214"/>
      <c r="D1151" s="157"/>
      <c r="E1151" s="186"/>
      <c r="F1151" s="186"/>
    </row>
    <row r="1152" spans="1:6" ht="12.75" customHeight="1" x14ac:dyDescent="0.35">
      <c r="A1152" s="218"/>
      <c r="B1152" s="218"/>
      <c r="C1152" s="214"/>
      <c r="D1152" s="157"/>
      <c r="E1152" s="186"/>
      <c r="F1152" s="186"/>
    </row>
    <row r="1153" spans="1:6" ht="12.75" customHeight="1" x14ac:dyDescent="0.35">
      <c r="A1153" s="218"/>
      <c r="B1153" s="218"/>
      <c r="C1153" s="214"/>
      <c r="D1153" s="157"/>
      <c r="E1153" s="186"/>
      <c r="F1153" s="186"/>
    </row>
    <row r="1154" spans="1:6" ht="12.75" customHeight="1" x14ac:dyDescent="0.35">
      <c r="A1154" s="218"/>
      <c r="B1154" s="218"/>
      <c r="C1154" s="214"/>
      <c r="D1154" s="157"/>
      <c r="E1154" s="186"/>
      <c r="F1154" s="186"/>
    </row>
    <row r="1155" spans="1:6" ht="12.75" customHeight="1" x14ac:dyDescent="0.35">
      <c r="A1155" s="218"/>
      <c r="B1155" s="218"/>
      <c r="C1155" s="214"/>
      <c r="D1155" s="157"/>
      <c r="E1155" s="186"/>
      <c r="F1155" s="186"/>
    </row>
    <row r="1156" spans="1:6" ht="12.75" customHeight="1" x14ac:dyDescent="0.35">
      <c r="A1156" s="218"/>
      <c r="B1156" s="218"/>
      <c r="C1156" s="214"/>
      <c r="D1156" s="157"/>
      <c r="E1156" s="186"/>
      <c r="F1156" s="186"/>
    </row>
    <row r="1157" spans="1:6" ht="12.75" customHeight="1" x14ac:dyDescent="0.35">
      <c r="A1157" s="218"/>
      <c r="B1157" s="218"/>
      <c r="C1157" s="214"/>
      <c r="D1157" s="157"/>
      <c r="E1157" s="186"/>
      <c r="F1157" s="186"/>
    </row>
    <row r="1158" spans="1:6" ht="12.75" customHeight="1" x14ac:dyDescent="0.35">
      <c r="A1158" s="218"/>
      <c r="B1158" s="218"/>
      <c r="C1158" s="214"/>
      <c r="D1158" s="157"/>
      <c r="E1158" s="186"/>
      <c r="F1158" s="186"/>
    </row>
    <row r="1159" spans="1:6" ht="12.75" customHeight="1" x14ac:dyDescent="0.35">
      <c r="A1159" s="218"/>
      <c r="B1159" s="218"/>
      <c r="C1159" s="214"/>
      <c r="D1159" s="157"/>
      <c r="E1159" s="186"/>
      <c r="F1159" s="186"/>
    </row>
    <row r="1160" spans="1:6" ht="12.75" customHeight="1" x14ac:dyDescent="0.35">
      <c r="A1160" s="218"/>
      <c r="B1160" s="218"/>
      <c r="C1160" s="214"/>
      <c r="D1160" s="157"/>
      <c r="E1160" s="186"/>
      <c r="F1160" s="186"/>
    </row>
    <row r="1161" spans="1:6" ht="12.75" customHeight="1" x14ac:dyDescent="0.35">
      <c r="A1161" s="218"/>
      <c r="B1161" s="218"/>
      <c r="C1161" s="214"/>
      <c r="D1161" s="157"/>
      <c r="E1161" s="186"/>
      <c r="F1161" s="186"/>
    </row>
    <row r="1162" spans="1:6" ht="12.75" customHeight="1" x14ac:dyDescent="0.35">
      <c r="A1162" s="218"/>
      <c r="B1162" s="218"/>
      <c r="C1162" s="214"/>
      <c r="D1162" s="157"/>
      <c r="E1162" s="186"/>
      <c r="F1162" s="186"/>
    </row>
    <row r="1163" spans="1:6" ht="12.75" customHeight="1" x14ac:dyDescent="0.35">
      <c r="A1163" s="218"/>
      <c r="B1163" s="218"/>
      <c r="C1163" s="214"/>
      <c r="D1163" s="157"/>
      <c r="E1163" s="186"/>
      <c r="F1163" s="186"/>
    </row>
    <row r="1164" spans="1:6" ht="12.75" customHeight="1" x14ac:dyDescent="0.35">
      <c r="A1164" s="218"/>
      <c r="B1164" s="218"/>
      <c r="C1164" s="214"/>
      <c r="D1164" s="157"/>
      <c r="E1164" s="186"/>
      <c r="F1164" s="186"/>
    </row>
    <row r="1165" spans="1:6" ht="12.75" customHeight="1" x14ac:dyDescent="0.35">
      <c r="A1165" s="218"/>
      <c r="B1165" s="218"/>
      <c r="C1165" s="214"/>
      <c r="D1165" s="157"/>
      <c r="E1165" s="186"/>
      <c r="F1165" s="186"/>
    </row>
    <row r="1166" spans="1:6" ht="12.75" customHeight="1" x14ac:dyDescent="0.35">
      <c r="A1166" s="218"/>
      <c r="B1166" s="218"/>
      <c r="C1166" s="214"/>
      <c r="D1166" s="157"/>
      <c r="E1166" s="186"/>
      <c r="F1166" s="186"/>
    </row>
    <row r="1167" spans="1:6" ht="12.75" customHeight="1" x14ac:dyDescent="0.35">
      <c r="A1167" s="218"/>
      <c r="B1167" s="218"/>
      <c r="C1167" s="214"/>
      <c r="D1167" s="157"/>
      <c r="E1167" s="186"/>
      <c r="F1167" s="186"/>
    </row>
    <row r="1168" spans="1:6" ht="12.75" customHeight="1" x14ac:dyDescent="0.35">
      <c r="A1168" s="218"/>
      <c r="B1168" s="218"/>
      <c r="C1168" s="214"/>
      <c r="D1168" s="157"/>
      <c r="E1168" s="186"/>
      <c r="F1168" s="186"/>
    </row>
    <row r="1169" spans="1:6" ht="12.75" customHeight="1" x14ac:dyDescent="0.35">
      <c r="A1169" s="218"/>
      <c r="B1169" s="218"/>
      <c r="C1169" s="214"/>
      <c r="D1169" s="157"/>
      <c r="E1169" s="186"/>
      <c r="F1169" s="186"/>
    </row>
    <row r="1170" spans="1:6" ht="12.75" customHeight="1" x14ac:dyDescent="0.35">
      <c r="A1170" s="218"/>
      <c r="B1170" s="218"/>
      <c r="C1170" s="214"/>
      <c r="D1170" s="157"/>
      <c r="E1170" s="186"/>
      <c r="F1170" s="186"/>
    </row>
    <row r="1171" spans="1:6" ht="12.75" customHeight="1" x14ac:dyDescent="0.35">
      <c r="A1171" s="218"/>
      <c r="B1171" s="218"/>
      <c r="C1171" s="214"/>
      <c r="D1171" s="157"/>
      <c r="E1171" s="186"/>
      <c r="F1171" s="186"/>
    </row>
    <row r="1172" spans="1:6" ht="12.75" customHeight="1" x14ac:dyDescent="0.35">
      <c r="A1172" s="218"/>
      <c r="B1172" s="218"/>
      <c r="C1172" s="214"/>
      <c r="D1172" s="157"/>
      <c r="E1172" s="186"/>
      <c r="F1172" s="186"/>
    </row>
    <row r="1173" spans="1:6" ht="12.75" customHeight="1" x14ac:dyDescent="0.35">
      <c r="A1173" s="218"/>
      <c r="B1173" s="218"/>
      <c r="C1173" s="214"/>
      <c r="D1173" s="157"/>
      <c r="E1173" s="186"/>
      <c r="F1173" s="186"/>
    </row>
    <row r="1174" spans="1:6" ht="12.75" customHeight="1" x14ac:dyDescent="0.35">
      <c r="A1174" s="218"/>
      <c r="B1174" s="218"/>
      <c r="C1174" s="214"/>
      <c r="D1174" s="157"/>
      <c r="E1174" s="186"/>
      <c r="F1174" s="186"/>
    </row>
    <row r="1175" spans="1:6" ht="12.75" customHeight="1" x14ac:dyDescent="0.35">
      <c r="A1175" s="218"/>
      <c r="B1175" s="218"/>
      <c r="C1175" s="214"/>
      <c r="D1175" s="157"/>
      <c r="E1175" s="186"/>
      <c r="F1175" s="186"/>
    </row>
    <row r="1176" spans="1:6" ht="12.75" customHeight="1" x14ac:dyDescent="0.35">
      <c r="A1176" s="218"/>
      <c r="B1176" s="218"/>
      <c r="C1176" s="214"/>
      <c r="D1176" s="157"/>
      <c r="E1176" s="186"/>
      <c r="F1176" s="186"/>
    </row>
    <row r="1177" spans="1:6" ht="12.75" customHeight="1" x14ac:dyDescent="0.35">
      <c r="A1177" s="218"/>
      <c r="B1177" s="218"/>
      <c r="C1177" s="214"/>
      <c r="D1177" s="157"/>
      <c r="E1177" s="186"/>
      <c r="F1177" s="186"/>
    </row>
    <row r="1178" spans="1:6" ht="12.75" customHeight="1" x14ac:dyDescent="0.35">
      <c r="A1178" s="218"/>
      <c r="B1178" s="218"/>
      <c r="C1178" s="214"/>
      <c r="D1178" s="157"/>
      <c r="E1178" s="186"/>
      <c r="F1178" s="186"/>
    </row>
    <row r="1179" spans="1:6" ht="12.75" customHeight="1" x14ac:dyDescent="0.35">
      <c r="A1179" s="218"/>
      <c r="B1179" s="218"/>
      <c r="C1179" s="214"/>
      <c r="D1179" s="157"/>
      <c r="E1179" s="186"/>
      <c r="F1179" s="186"/>
    </row>
    <row r="1180" spans="1:6" ht="12.75" customHeight="1" x14ac:dyDescent="0.35">
      <c r="A1180" s="218"/>
      <c r="B1180" s="218"/>
      <c r="C1180" s="214"/>
      <c r="D1180" s="157"/>
      <c r="E1180" s="186"/>
      <c r="F1180" s="186"/>
    </row>
    <row r="1181" spans="1:6" ht="12.75" customHeight="1" x14ac:dyDescent="0.35">
      <c r="A1181" s="218"/>
      <c r="B1181" s="218"/>
      <c r="C1181" s="214"/>
      <c r="D1181" s="157"/>
      <c r="E1181" s="186"/>
      <c r="F1181" s="186"/>
    </row>
    <row r="1182" spans="1:6" ht="12.75" customHeight="1" x14ac:dyDescent="0.35">
      <c r="A1182" s="218"/>
      <c r="B1182" s="218"/>
      <c r="C1182" s="214"/>
      <c r="D1182" s="157"/>
      <c r="E1182" s="186"/>
      <c r="F1182" s="186"/>
    </row>
    <row r="1183" spans="1:6" ht="12.75" customHeight="1" x14ac:dyDescent="0.35">
      <c r="A1183" s="218"/>
      <c r="B1183" s="218"/>
      <c r="C1183" s="214"/>
      <c r="D1183" s="157"/>
      <c r="E1183" s="186"/>
      <c r="F1183" s="186"/>
    </row>
    <row r="1184" spans="1:6" ht="12.75" customHeight="1" x14ac:dyDescent="0.35">
      <c r="A1184" s="218"/>
      <c r="B1184" s="218"/>
      <c r="C1184" s="214"/>
      <c r="D1184" s="157"/>
      <c r="E1184" s="186"/>
      <c r="F1184" s="186"/>
    </row>
    <row r="1185" spans="1:6" ht="12.75" customHeight="1" x14ac:dyDescent="0.35">
      <c r="A1185" s="218"/>
      <c r="B1185" s="218"/>
      <c r="C1185" s="214"/>
      <c r="D1185" s="157"/>
      <c r="E1185" s="186"/>
      <c r="F1185" s="186"/>
    </row>
    <row r="1186" spans="1:6" ht="12.75" customHeight="1" x14ac:dyDescent="0.35">
      <c r="A1186" s="218"/>
      <c r="B1186" s="218"/>
      <c r="C1186" s="214"/>
      <c r="D1186" s="157"/>
      <c r="E1186" s="186"/>
      <c r="F1186" s="186"/>
    </row>
    <row r="1187" spans="1:6" ht="12.75" customHeight="1" x14ac:dyDescent="0.35">
      <c r="A1187" s="218"/>
      <c r="B1187" s="218"/>
      <c r="C1187" s="214"/>
      <c r="D1187" s="157"/>
      <c r="E1187" s="186"/>
      <c r="F1187" s="186"/>
    </row>
    <row r="1188" spans="1:6" ht="12.75" customHeight="1" x14ac:dyDescent="0.35">
      <c r="A1188" s="218"/>
      <c r="B1188" s="218"/>
      <c r="C1188" s="214"/>
      <c r="D1188" s="157"/>
      <c r="E1188" s="186"/>
      <c r="F1188" s="186"/>
    </row>
    <row r="1189" spans="1:6" ht="12.75" customHeight="1" x14ac:dyDescent="0.35">
      <c r="A1189" s="218"/>
      <c r="B1189" s="218"/>
      <c r="C1189" s="214"/>
      <c r="D1189" s="157"/>
      <c r="E1189" s="186"/>
      <c r="F1189" s="186"/>
    </row>
    <row r="1190" spans="1:6" ht="12.75" customHeight="1" x14ac:dyDescent="0.35">
      <c r="A1190" s="218"/>
      <c r="B1190" s="218"/>
      <c r="C1190" s="214"/>
      <c r="D1190" s="157"/>
      <c r="E1190" s="186"/>
      <c r="F1190" s="186"/>
    </row>
    <row r="1191" spans="1:6" ht="12.75" customHeight="1" x14ac:dyDescent="0.35">
      <c r="A1191" s="218"/>
      <c r="B1191" s="218"/>
      <c r="C1191" s="214"/>
      <c r="D1191" s="157"/>
      <c r="E1191" s="186"/>
      <c r="F1191" s="186"/>
    </row>
    <row r="1192" spans="1:6" ht="12.75" customHeight="1" x14ac:dyDescent="0.35">
      <c r="A1192" s="218"/>
      <c r="B1192" s="218"/>
      <c r="C1192" s="214"/>
      <c r="D1192" s="157"/>
      <c r="E1192" s="186"/>
      <c r="F1192" s="186"/>
    </row>
    <row r="1193" spans="1:6" ht="12.75" customHeight="1" x14ac:dyDescent="0.35">
      <c r="A1193" s="218"/>
      <c r="B1193" s="218"/>
      <c r="C1193" s="214"/>
      <c r="D1193" s="157"/>
      <c r="E1193" s="186"/>
      <c r="F1193" s="186"/>
    </row>
    <row r="1194" spans="1:6" ht="12.75" customHeight="1" x14ac:dyDescent="0.35">
      <c r="A1194" s="218"/>
      <c r="B1194" s="218"/>
      <c r="C1194" s="214"/>
      <c r="D1194" s="157"/>
      <c r="E1194" s="186"/>
      <c r="F1194" s="186"/>
    </row>
    <row r="1195" spans="1:6" ht="12.75" customHeight="1" x14ac:dyDescent="0.35">
      <c r="A1195" s="218"/>
      <c r="B1195" s="218"/>
      <c r="C1195" s="214"/>
      <c r="D1195" s="157"/>
      <c r="E1195" s="186"/>
      <c r="F1195" s="186"/>
    </row>
    <row r="1196" spans="1:6" ht="12.75" customHeight="1" x14ac:dyDescent="0.35">
      <c r="A1196" s="218"/>
      <c r="B1196" s="218"/>
      <c r="C1196" s="214"/>
      <c r="D1196" s="157"/>
      <c r="E1196" s="186"/>
      <c r="F1196" s="186"/>
    </row>
    <row r="1197" spans="1:6" ht="12.75" customHeight="1" x14ac:dyDescent="0.35">
      <c r="A1197" s="218"/>
      <c r="B1197" s="218"/>
      <c r="C1197" s="214"/>
      <c r="D1197" s="157"/>
      <c r="E1197" s="186"/>
      <c r="F1197" s="186"/>
    </row>
    <row r="1198" spans="1:6" ht="12.75" customHeight="1" x14ac:dyDescent="0.35">
      <c r="A1198" s="218"/>
      <c r="B1198" s="218"/>
      <c r="C1198" s="214"/>
      <c r="D1198" s="157"/>
      <c r="E1198" s="186"/>
      <c r="F1198" s="186"/>
    </row>
    <row r="1199" spans="1:6" ht="12.75" customHeight="1" x14ac:dyDescent="0.35">
      <c r="A1199" s="218"/>
      <c r="B1199" s="218"/>
      <c r="C1199" s="214"/>
      <c r="D1199" s="157"/>
      <c r="E1199" s="186"/>
      <c r="F1199" s="186"/>
    </row>
    <row r="1200" spans="1:6" ht="12.75" customHeight="1" x14ac:dyDescent="0.35">
      <c r="A1200" s="218"/>
      <c r="B1200" s="218"/>
      <c r="C1200" s="214"/>
      <c r="D1200" s="157"/>
      <c r="E1200" s="186"/>
      <c r="F1200" s="186"/>
    </row>
  </sheetData>
  <sheetProtection algorithmName="SHA-512" hashValue="S/u/Ylpynv7ntaNmStsiICENmLQ6GYaipilweMI7rYHRidOc/1BnWakn3cjeFeoHgr87IvpFLCFr1bA7JyUVfw==" saltValue="SORNq5fQ/DZtHNH97ZxlMg==" spinCount="100000" sheet="1" objects="1" scenarios="1" formatCells="0" formatRows="0"/>
  <dataConsolidate link="1"/>
  <conditionalFormatting sqref="C4:D4 C6:D8">
    <cfRule type="containsBlanks" dxfId="0" priority="2">
      <formula>LEN(TRIM(C4))=0</formula>
    </cfRule>
  </conditionalFormatting>
  <dataValidations count="4">
    <dataValidation type="list" allowBlank="1" showInputMessage="1" showErrorMessage="1" sqref="D13:D1200" xr:uid="{B4E2FA89-CAF6-44C1-8A79-1471F3680FED}">
      <formula1>FundingType</formula1>
    </dataValidation>
    <dataValidation type="textLength" operator="lessThanOrEqual" allowBlank="1" showInputMessage="1" showErrorMessage="1" errorTitle="Max Length Exceed" error="Value cannot exceed 20 characters." sqref="C13:C1200" xr:uid="{62634130-DCCA-4F65-B8CB-8F6631D81E33}">
      <formula1>20</formula1>
    </dataValidation>
    <dataValidation type="decimal" operator="lessThanOrEqual" allowBlank="1" showInputMessage="1" showErrorMessage="1" errorTitle="Maximum Exceeded" error="Value cannot exceed 999,999,999,999.99" sqref="E13:E1200" xr:uid="{D1581C72-CBF5-4CC0-B6C5-8FC3EA2EED64}">
      <formula1>999999999999.99</formula1>
    </dataValidation>
    <dataValidation type="decimal" operator="lessThanOrEqual" allowBlank="1" showInputMessage="1" showErrorMessage="1" errorTitle="Maximum Exceeded" error="Value cannot exceed 999,999,999,999.99" sqref="F13:F1200" xr:uid="{66FF717A-0F62-4262-A640-BF0ACEE504B9}">
      <formula1>999999999999.99</formula1>
    </dataValidation>
  </dataValidations>
  <pageMargins left="0.7" right="0.7" top="0.75" bottom="0.75" header="0" footer="0"/>
  <pageSetup orientation="landscape"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100"/>
  <sheetViews>
    <sheetView topLeftCell="D1" zoomScaleNormal="100" workbookViewId="0">
      <selection activeCell="J1" sqref="J1"/>
    </sheetView>
  </sheetViews>
  <sheetFormatPr defaultColWidth="14.3984375" defaultRowHeight="15" customHeight="1" x14ac:dyDescent="0.3"/>
  <cols>
    <col min="1" max="1" width="18.265625" style="36" customWidth="1"/>
    <col min="2" max="2" width="14.3984375" style="112"/>
    <col min="3" max="4" width="32.3984375" style="36" bestFit="1" customWidth="1"/>
    <col min="5" max="6" width="14.3984375" style="36"/>
    <col min="7" max="7" width="21.59765625" style="36" bestFit="1" customWidth="1"/>
    <col min="8" max="8" width="15.265625" style="36" bestFit="1" customWidth="1"/>
    <col min="9" max="9" width="50.1328125" style="36" bestFit="1" customWidth="1"/>
    <col min="10" max="10" width="27.59765625" style="36" bestFit="1" customWidth="1"/>
    <col min="11" max="11" width="83.73046875" style="36" bestFit="1" customWidth="1"/>
    <col min="12" max="12" width="40.3984375" style="36" customWidth="1"/>
    <col min="13" max="13" width="59.86328125" style="36" bestFit="1" customWidth="1"/>
    <col min="14" max="14" width="66.86328125" style="36" bestFit="1" customWidth="1"/>
    <col min="15" max="16384" width="14.3984375" style="36"/>
  </cols>
  <sheetData>
    <row r="1" spans="1:24" ht="15" customHeight="1" x14ac:dyDescent="0.4">
      <c r="A1" s="220" t="s">
        <v>65</v>
      </c>
      <c r="B1" s="221" t="s">
        <v>66</v>
      </c>
      <c r="C1" s="220" t="s">
        <v>66</v>
      </c>
      <c r="D1" s="220" t="s">
        <v>66</v>
      </c>
      <c r="E1" s="220" t="s">
        <v>67</v>
      </c>
      <c r="F1" s="220" t="s">
        <v>67</v>
      </c>
      <c r="G1" s="220" t="s">
        <v>67</v>
      </c>
      <c r="H1" s="220" t="s">
        <v>67</v>
      </c>
      <c r="I1" s="220" t="s">
        <v>260</v>
      </c>
      <c r="J1" s="220" t="s">
        <v>68</v>
      </c>
      <c r="K1" s="220" t="s">
        <v>67</v>
      </c>
      <c r="L1" s="220" t="s">
        <v>322</v>
      </c>
      <c r="M1" s="220" t="s">
        <v>504</v>
      </c>
      <c r="N1" s="220" t="s">
        <v>67</v>
      </c>
      <c r="O1" s="220" t="s">
        <v>615</v>
      </c>
      <c r="P1" s="220" t="s">
        <v>260</v>
      </c>
      <c r="Q1" s="220" t="s">
        <v>260</v>
      </c>
      <c r="R1" s="35"/>
      <c r="S1" s="35"/>
      <c r="T1" s="35"/>
      <c r="U1" s="35"/>
      <c r="V1" s="35"/>
      <c r="W1" s="35"/>
      <c r="X1" s="35"/>
    </row>
    <row r="2" spans="1:24" ht="15" customHeight="1" x14ac:dyDescent="0.4">
      <c r="A2" s="222" t="s">
        <v>69</v>
      </c>
      <c r="B2" s="223" t="s">
        <v>4</v>
      </c>
      <c r="C2" s="222" t="s">
        <v>292</v>
      </c>
      <c r="D2" s="222" t="s">
        <v>100</v>
      </c>
      <c r="E2" s="224" t="s">
        <v>12</v>
      </c>
      <c r="F2" s="224" t="s">
        <v>70</v>
      </c>
      <c r="G2" s="224" t="s">
        <v>286</v>
      </c>
      <c r="H2" s="224" t="s">
        <v>291</v>
      </c>
      <c r="I2" s="224" t="s">
        <v>261</v>
      </c>
      <c r="J2" s="224" t="s">
        <v>63</v>
      </c>
      <c r="K2" s="224" t="s">
        <v>165</v>
      </c>
      <c r="L2" s="219" t="s">
        <v>247</v>
      </c>
      <c r="M2" s="219" t="s">
        <v>505</v>
      </c>
      <c r="N2" s="222" t="s">
        <v>515</v>
      </c>
      <c r="O2" s="222" t="s">
        <v>615</v>
      </c>
      <c r="P2" s="222" t="s">
        <v>764</v>
      </c>
      <c r="Q2" s="222" t="s">
        <v>1023</v>
      </c>
      <c r="R2" s="35"/>
      <c r="S2" s="35"/>
      <c r="T2" s="35"/>
      <c r="U2" s="35"/>
      <c r="V2" s="35"/>
      <c r="W2" s="35"/>
      <c r="X2" s="35"/>
    </row>
    <row r="3" spans="1:24" ht="15" customHeight="1" x14ac:dyDescent="0.4">
      <c r="A3" s="220" t="s">
        <v>71</v>
      </c>
      <c r="B3" s="225" t="s">
        <v>962</v>
      </c>
      <c r="C3" s="226" t="s">
        <v>388</v>
      </c>
      <c r="D3" s="226" t="s">
        <v>388</v>
      </c>
      <c r="E3" s="227" t="s">
        <v>51</v>
      </c>
      <c r="F3" s="227" t="s">
        <v>15</v>
      </c>
      <c r="G3" s="227" t="s">
        <v>72</v>
      </c>
      <c r="H3" s="227" t="s">
        <v>73</v>
      </c>
      <c r="I3" s="227" t="s">
        <v>262</v>
      </c>
      <c r="J3" s="227" t="s">
        <v>281</v>
      </c>
      <c r="K3" s="227" t="s">
        <v>882</v>
      </c>
      <c r="L3" s="227" t="s">
        <v>323</v>
      </c>
      <c r="M3" s="228" t="s">
        <v>476</v>
      </c>
      <c r="N3" s="228" t="s">
        <v>521</v>
      </c>
      <c r="O3" s="229" t="s">
        <v>345</v>
      </c>
      <c r="P3" s="228" t="s">
        <v>765</v>
      </c>
      <c r="Q3" s="228" t="s">
        <v>1024</v>
      </c>
    </row>
    <row r="4" spans="1:24" ht="15" customHeight="1" x14ac:dyDescent="0.35">
      <c r="A4" s="228"/>
      <c r="B4" s="230"/>
      <c r="C4" s="227"/>
      <c r="D4" s="4"/>
      <c r="E4" s="227" t="s">
        <v>74</v>
      </c>
      <c r="F4" s="227" t="s">
        <v>75</v>
      </c>
      <c r="G4" s="227" t="s">
        <v>288</v>
      </c>
      <c r="H4" s="227" t="s">
        <v>76</v>
      </c>
      <c r="I4" s="227" t="s">
        <v>263</v>
      </c>
      <c r="J4" s="227" t="s">
        <v>282</v>
      </c>
      <c r="K4" s="227" t="s">
        <v>883</v>
      </c>
      <c r="L4" s="227" t="s">
        <v>324</v>
      </c>
      <c r="M4" s="228" t="s">
        <v>477</v>
      </c>
      <c r="N4" s="228" t="s">
        <v>522</v>
      </c>
      <c r="O4" s="229" t="s">
        <v>907</v>
      </c>
      <c r="P4" s="228" t="s">
        <v>766</v>
      </c>
      <c r="Q4" s="228" t="s">
        <v>1025</v>
      </c>
    </row>
    <row r="5" spans="1:24" ht="15" customHeight="1" x14ac:dyDescent="0.35">
      <c r="A5" s="228"/>
      <c r="B5" s="230"/>
      <c r="C5" s="227"/>
      <c r="D5" s="3"/>
      <c r="E5" s="227" t="s">
        <v>78</v>
      </c>
      <c r="F5" s="227" t="s">
        <v>79</v>
      </c>
      <c r="G5" s="227" t="s">
        <v>77</v>
      </c>
      <c r="H5" s="227" t="s">
        <v>104</v>
      </c>
      <c r="I5" s="227" t="s">
        <v>264</v>
      </c>
      <c r="J5" s="227" t="s">
        <v>283</v>
      </c>
      <c r="K5" s="227" t="s">
        <v>884</v>
      </c>
      <c r="L5" s="227" t="s">
        <v>325</v>
      </c>
      <c r="M5" s="228" t="s">
        <v>478</v>
      </c>
      <c r="N5" s="228" t="s">
        <v>800</v>
      </c>
      <c r="O5" s="229" t="s">
        <v>908</v>
      </c>
      <c r="P5" s="228" t="s">
        <v>767</v>
      </c>
      <c r="Q5" s="228" t="s">
        <v>1026</v>
      </c>
    </row>
    <row r="6" spans="1:24" ht="15" customHeight="1" x14ac:dyDescent="0.35">
      <c r="A6" s="228"/>
      <c r="B6" s="230"/>
      <c r="C6" s="227"/>
      <c r="D6" s="3"/>
      <c r="E6" s="227" t="s">
        <v>48</v>
      </c>
      <c r="F6" s="228"/>
      <c r="G6" s="227" t="s">
        <v>289</v>
      </c>
      <c r="H6" s="228"/>
      <c r="I6" s="227" t="s">
        <v>265</v>
      </c>
      <c r="J6" s="227" t="s">
        <v>284</v>
      </c>
      <c r="K6" s="227" t="s">
        <v>885</v>
      </c>
      <c r="L6" s="227" t="s">
        <v>326</v>
      </c>
      <c r="M6" s="228" t="s">
        <v>479</v>
      </c>
      <c r="N6" s="228" t="s">
        <v>523</v>
      </c>
      <c r="O6" s="228" t="s">
        <v>1017</v>
      </c>
      <c r="P6" s="228" t="s">
        <v>84</v>
      </c>
    </row>
    <row r="7" spans="1:24" ht="15" customHeight="1" x14ac:dyDescent="0.35">
      <c r="A7" s="228"/>
      <c r="B7" s="230"/>
      <c r="C7" s="227"/>
      <c r="D7" s="3"/>
      <c r="E7" s="227" t="s">
        <v>37</v>
      </c>
      <c r="F7" s="228"/>
      <c r="G7" s="228" t="s">
        <v>802</v>
      </c>
      <c r="H7" s="228"/>
      <c r="I7" s="227" t="s">
        <v>266</v>
      </c>
      <c r="J7" s="227" t="s">
        <v>285</v>
      </c>
      <c r="K7" s="227" t="s">
        <v>886</v>
      </c>
      <c r="L7" s="227"/>
      <c r="M7" s="228" t="s">
        <v>480</v>
      </c>
      <c r="N7" s="228" t="s">
        <v>922</v>
      </c>
      <c r="O7" s="228"/>
      <c r="P7" s="228"/>
    </row>
    <row r="8" spans="1:24" ht="15" customHeight="1" x14ac:dyDescent="0.35">
      <c r="A8" s="228"/>
      <c r="B8" s="230"/>
      <c r="C8" s="227"/>
      <c r="D8" s="3"/>
      <c r="E8" s="227" t="s">
        <v>24</v>
      </c>
      <c r="F8" s="227"/>
      <c r="G8" s="227"/>
      <c r="H8" s="227"/>
      <c r="I8" s="227" t="s">
        <v>267</v>
      </c>
      <c r="J8" s="227" t="s">
        <v>1049</v>
      </c>
      <c r="K8" s="227" t="s">
        <v>887</v>
      </c>
      <c r="L8" s="227"/>
      <c r="M8" s="228" t="s">
        <v>481</v>
      </c>
      <c r="N8" s="228" t="s">
        <v>921</v>
      </c>
      <c r="O8" s="228"/>
      <c r="P8" s="228"/>
    </row>
    <row r="9" spans="1:24" ht="15" customHeight="1" x14ac:dyDescent="0.35">
      <c r="A9" s="228"/>
      <c r="B9" s="230"/>
      <c r="C9" s="227"/>
      <c r="D9" s="3"/>
      <c r="E9" s="227" t="s">
        <v>33</v>
      </c>
      <c r="F9" s="228"/>
      <c r="G9" s="228"/>
      <c r="H9" s="228"/>
      <c r="I9" s="227" t="s">
        <v>268</v>
      </c>
      <c r="J9" s="228" t="s">
        <v>280</v>
      </c>
      <c r="K9" s="227" t="s">
        <v>888</v>
      </c>
      <c r="L9" s="227"/>
      <c r="M9" s="228" t="s">
        <v>482</v>
      </c>
      <c r="N9" s="228" t="s">
        <v>524</v>
      </c>
      <c r="O9" s="228"/>
      <c r="P9" s="228"/>
    </row>
    <row r="10" spans="1:24" ht="15" customHeight="1" x14ac:dyDescent="0.35">
      <c r="A10" s="228"/>
      <c r="B10" s="230"/>
      <c r="C10" s="227"/>
      <c r="D10" s="3"/>
      <c r="E10" s="227" t="s">
        <v>19</v>
      </c>
      <c r="F10" s="228"/>
      <c r="G10" s="228"/>
      <c r="H10" s="228"/>
      <c r="I10" s="227" t="s">
        <v>269</v>
      </c>
      <c r="J10" s="228"/>
      <c r="K10" s="227" t="s">
        <v>889</v>
      </c>
      <c r="L10" s="227"/>
      <c r="M10" s="228" t="s">
        <v>483</v>
      </c>
      <c r="N10" s="228" t="s">
        <v>525</v>
      </c>
      <c r="O10" s="228"/>
      <c r="P10" s="228"/>
    </row>
    <row r="11" spans="1:24" ht="15" customHeight="1" x14ac:dyDescent="0.35">
      <c r="A11" s="228"/>
      <c r="B11" s="230"/>
      <c r="C11" s="227"/>
      <c r="D11" s="3"/>
      <c r="E11" s="227" t="s">
        <v>80</v>
      </c>
      <c r="F11" s="228"/>
      <c r="G11" s="228"/>
      <c r="H11" s="228"/>
      <c r="I11" s="227" t="s">
        <v>270</v>
      </c>
      <c r="J11" s="228"/>
      <c r="K11" s="227" t="s">
        <v>890</v>
      </c>
      <c r="L11" s="227"/>
      <c r="M11" s="228" t="s">
        <v>484</v>
      </c>
      <c r="N11" s="228" t="s">
        <v>526</v>
      </c>
      <c r="O11" s="228"/>
      <c r="P11" s="228"/>
    </row>
    <row r="12" spans="1:24" ht="15" customHeight="1" x14ac:dyDescent="0.35">
      <c r="A12" s="228"/>
      <c r="B12" s="230"/>
      <c r="C12" s="227"/>
      <c r="D12" s="3"/>
      <c r="E12" s="227" t="s">
        <v>34</v>
      </c>
      <c r="F12" s="228"/>
      <c r="G12" s="228"/>
      <c r="H12" s="228"/>
      <c r="I12" s="227" t="s">
        <v>271</v>
      </c>
      <c r="J12" s="228"/>
      <c r="K12" s="227" t="s">
        <v>891</v>
      </c>
      <c r="L12" s="227"/>
      <c r="M12" s="228" t="s">
        <v>485</v>
      </c>
      <c r="N12" s="228" t="s">
        <v>527</v>
      </c>
      <c r="O12" s="228"/>
      <c r="P12" s="228"/>
    </row>
    <row r="13" spans="1:24" ht="15" customHeight="1" x14ac:dyDescent="0.35">
      <c r="A13" s="228"/>
      <c r="B13" s="230"/>
      <c r="C13" s="227"/>
      <c r="D13" s="3"/>
      <c r="E13" s="227" t="s">
        <v>81</v>
      </c>
      <c r="F13" s="228"/>
      <c r="G13" s="228"/>
      <c r="H13" s="228"/>
      <c r="I13" s="227" t="s">
        <v>272</v>
      </c>
      <c r="J13" s="228"/>
      <c r="K13" s="227" t="s">
        <v>892</v>
      </c>
      <c r="L13" s="227"/>
      <c r="M13" s="228" t="s">
        <v>486</v>
      </c>
      <c r="N13" s="228" t="s">
        <v>528</v>
      </c>
      <c r="O13" s="228"/>
      <c r="P13" s="228"/>
    </row>
    <row r="14" spans="1:24" ht="15" customHeight="1" x14ac:dyDescent="0.35">
      <c r="A14" s="228"/>
      <c r="B14" s="230"/>
      <c r="C14" s="227"/>
      <c r="D14" s="3"/>
      <c r="E14" s="227" t="s">
        <v>20</v>
      </c>
      <c r="F14" s="228"/>
      <c r="G14" s="228"/>
      <c r="H14" s="228"/>
      <c r="I14" s="227" t="s">
        <v>273</v>
      </c>
      <c r="J14" s="228"/>
      <c r="K14" s="227" t="s">
        <v>893</v>
      </c>
      <c r="L14" s="227"/>
      <c r="M14" s="228" t="s">
        <v>487</v>
      </c>
      <c r="N14" s="228" t="s">
        <v>529</v>
      </c>
      <c r="O14" s="228"/>
      <c r="P14" s="228"/>
    </row>
    <row r="15" spans="1:24" ht="15" customHeight="1" x14ac:dyDescent="0.35">
      <c r="A15" s="228"/>
      <c r="B15" s="230"/>
      <c r="C15" s="227"/>
      <c r="D15" s="3"/>
      <c r="E15" s="227" t="s">
        <v>6</v>
      </c>
      <c r="F15" s="228"/>
      <c r="G15" s="228"/>
      <c r="H15" s="228"/>
      <c r="I15" s="227" t="s">
        <v>274</v>
      </c>
      <c r="J15" s="228"/>
      <c r="K15" s="227" t="s">
        <v>894</v>
      </c>
      <c r="L15" s="227"/>
      <c r="M15" s="228" t="s">
        <v>488</v>
      </c>
      <c r="N15" s="228" t="s">
        <v>530</v>
      </c>
      <c r="O15" s="228"/>
      <c r="P15" s="228"/>
    </row>
    <row r="16" spans="1:24" ht="15" customHeight="1" x14ac:dyDescent="0.35">
      <c r="A16" s="228"/>
      <c r="B16" s="230"/>
      <c r="C16" s="227"/>
      <c r="D16" s="3"/>
      <c r="E16" s="227" t="s">
        <v>82</v>
      </c>
      <c r="F16" s="228"/>
      <c r="G16" s="228"/>
      <c r="H16" s="228"/>
      <c r="I16" s="227" t="s">
        <v>1018</v>
      </c>
      <c r="J16" s="228"/>
      <c r="K16" s="227" t="s">
        <v>895</v>
      </c>
      <c r="L16" s="227"/>
      <c r="M16" s="228" t="s">
        <v>489</v>
      </c>
      <c r="N16" s="228" t="s">
        <v>531</v>
      </c>
      <c r="O16" s="228"/>
      <c r="P16" s="228"/>
    </row>
    <row r="17" spans="1:16" ht="15" customHeight="1" x14ac:dyDescent="0.35">
      <c r="A17" s="228"/>
      <c r="B17" s="230"/>
      <c r="C17" s="227"/>
      <c r="D17" s="3"/>
      <c r="E17" s="227" t="s">
        <v>83</v>
      </c>
      <c r="F17" s="228"/>
      <c r="G17" s="228"/>
      <c r="H17" s="228"/>
      <c r="I17" s="227"/>
      <c r="J17" s="228"/>
      <c r="K17" s="227" t="s">
        <v>896</v>
      </c>
      <c r="L17" s="227"/>
      <c r="M17" s="228" t="s">
        <v>490</v>
      </c>
      <c r="N17" s="228" t="s">
        <v>532</v>
      </c>
      <c r="O17" s="228"/>
      <c r="P17" s="228"/>
    </row>
    <row r="18" spans="1:16" ht="15" customHeight="1" x14ac:dyDescent="0.35">
      <c r="A18" s="228"/>
      <c r="B18" s="230"/>
      <c r="C18" s="227"/>
      <c r="D18" s="3"/>
      <c r="E18" s="227" t="s">
        <v>30</v>
      </c>
      <c r="F18" s="228"/>
      <c r="G18" s="228"/>
      <c r="H18" s="228"/>
      <c r="I18" s="227"/>
      <c r="J18" s="228"/>
      <c r="K18" s="227" t="s">
        <v>897</v>
      </c>
      <c r="L18" s="227"/>
      <c r="M18" s="228" t="s">
        <v>491</v>
      </c>
      <c r="N18" s="228" t="s">
        <v>920</v>
      </c>
      <c r="O18" s="228"/>
      <c r="P18" s="228"/>
    </row>
    <row r="19" spans="1:16" ht="15" customHeight="1" x14ac:dyDescent="0.35">
      <c r="A19" s="228"/>
      <c r="B19" s="230"/>
      <c r="C19" s="227"/>
      <c r="D19" s="3"/>
      <c r="E19" s="227" t="s">
        <v>18</v>
      </c>
      <c r="F19" s="228"/>
      <c r="G19" s="228"/>
      <c r="H19" s="228"/>
      <c r="I19" s="227"/>
      <c r="J19" s="228"/>
      <c r="K19" s="227" t="s">
        <v>898</v>
      </c>
      <c r="L19" s="227"/>
      <c r="M19" s="228" t="s">
        <v>492</v>
      </c>
      <c r="N19" s="228" t="s">
        <v>533</v>
      </c>
      <c r="O19" s="228"/>
      <c r="P19" s="228"/>
    </row>
    <row r="20" spans="1:16" ht="15" customHeight="1" x14ac:dyDescent="0.35">
      <c r="A20" s="228"/>
      <c r="B20" s="230"/>
      <c r="C20" s="227"/>
      <c r="D20" s="3"/>
      <c r="E20" s="227" t="s">
        <v>43</v>
      </c>
      <c r="F20" s="228"/>
      <c r="G20" s="228"/>
      <c r="H20" s="228"/>
      <c r="I20" s="227"/>
      <c r="J20" s="228"/>
      <c r="K20" s="227" t="s">
        <v>899</v>
      </c>
      <c r="L20" s="227"/>
      <c r="M20" s="228" t="s">
        <v>493</v>
      </c>
      <c r="N20" s="228" t="s">
        <v>534</v>
      </c>
      <c r="O20" s="228"/>
      <c r="P20" s="228"/>
    </row>
    <row r="21" spans="1:16" ht="15" customHeight="1" x14ac:dyDescent="0.35">
      <c r="A21" s="228"/>
      <c r="B21" s="230"/>
      <c r="C21" s="227"/>
      <c r="D21" s="3"/>
      <c r="E21" s="227" t="s">
        <v>45</v>
      </c>
      <c r="F21" s="228"/>
      <c r="G21" s="228"/>
      <c r="H21" s="228"/>
      <c r="I21" s="227"/>
      <c r="J21" s="228"/>
      <c r="K21" s="227" t="s">
        <v>900</v>
      </c>
      <c r="L21" s="227"/>
      <c r="M21" s="228" t="s">
        <v>494</v>
      </c>
      <c r="N21" s="228" t="s">
        <v>535</v>
      </c>
      <c r="O21" s="228"/>
      <c r="P21" s="228"/>
    </row>
    <row r="22" spans="1:16" ht="15" customHeight="1" x14ac:dyDescent="0.35">
      <c r="A22" s="228"/>
      <c r="B22" s="231"/>
      <c r="C22" s="228"/>
      <c r="D22" s="3"/>
      <c r="E22" s="227" t="s">
        <v>85</v>
      </c>
      <c r="F22" s="228"/>
      <c r="G22" s="228"/>
      <c r="H22" s="228"/>
      <c r="I22" s="228"/>
      <c r="J22" s="228"/>
      <c r="K22" s="227" t="s">
        <v>901</v>
      </c>
      <c r="L22" s="227"/>
      <c r="M22" s="228" t="s">
        <v>495</v>
      </c>
      <c r="N22" s="228" t="s">
        <v>536</v>
      </c>
      <c r="O22" s="228"/>
      <c r="P22" s="228"/>
    </row>
    <row r="23" spans="1:16" ht="15" customHeight="1" x14ac:dyDescent="0.35">
      <c r="A23" s="228"/>
      <c r="B23" s="225"/>
      <c r="C23" s="226"/>
      <c r="D23" s="3"/>
      <c r="E23" s="227" t="s">
        <v>27</v>
      </c>
      <c r="F23" s="228"/>
      <c r="G23" s="228"/>
      <c r="H23" s="228"/>
      <c r="I23" s="228"/>
      <c r="J23" s="228"/>
      <c r="K23" s="227" t="s">
        <v>902</v>
      </c>
      <c r="L23" s="227"/>
      <c r="M23" s="228" t="s">
        <v>496</v>
      </c>
      <c r="N23" s="228" t="s">
        <v>537</v>
      </c>
      <c r="O23" s="228"/>
      <c r="P23" s="228"/>
    </row>
    <row r="24" spans="1:16" ht="15" customHeight="1" x14ac:dyDescent="0.35">
      <c r="A24" s="228"/>
      <c r="B24" s="225"/>
      <c r="C24" s="226"/>
      <c r="D24" s="3"/>
      <c r="E24" s="227" t="s">
        <v>86</v>
      </c>
      <c r="F24" s="228"/>
      <c r="G24" s="228"/>
      <c r="H24" s="228"/>
      <c r="I24" s="228"/>
      <c r="J24" s="228"/>
      <c r="K24" s="227" t="s">
        <v>903</v>
      </c>
      <c r="L24" s="227"/>
      <c r="M24" s="228" t="s">
        <v>497</v>
      </c>
      <c r="N24" s="228" t="s">
        <v>538</v>
      </c>
      <c r="O24" s="228"/>
      <c r="P24" s="228"/>
    </row>
    <row r="25" spans="1:16" ht="15" customHeight="1" x14ac:dyDescent="0.35">
      <c r="A25" s="228"/>
      <c r="B25" s="225"/>
      <c r="C25" s="226"/>
      <c r="D25" s="3"/>
      <c r="E25" s="227" t="s">
        <v>44</v>
      </c>
      <c r="F25" s="228"/>
      <c r="G25" s="228"/>
      <c r="H25" s="228"/>
      <c r="I25" s="228"/>
      <c r="J25" s="228"/>
      <c r="K25" s="227" t="s">
        <v>904</v>
      </c>
      <c r="L25" s="227"/>
      <c r="M25" s="228" t="s">
        <v>498</v>
      </c>
      <c r="N25" s="228" t="s">
        <v>539</v>
      </c>
      <c r="O25" s="228"/>
      <c r="P25" s="228"/>
    </row>
    <row r="26" spans="1:16" ht="15" customHeight="1" x14ac:dyDescent="0.35">
      <c r="A26" s="228"/>
      <c r="B26" s="225"/>
      <c r="C26" s="226"/>
      <c r="D26" s="3"/>
      <c r="E26" s="227" t="s">
        <v>87</v>
      </c>
      <c r="F26" s="228"/>
      <c r="G26" s="228"/>
      <c r="H26" s="228"/>
      <c r="I26" s="228"/>
      <c r="J26" s="228"/>
      <c r="K26" s="227" t="s">
        <v>905</v>
      </c>
      <c r="L26" s="227"/>
      <c r="M26" s="228" t="s">
        <v>499</v>
      </c>
      <c r="N26" s="228" t="s">
        <v>540</v>
      </c>
      <c r="O26" s="228"/>
      <c r="P26" s="228"/>
    </row>
    <row r="27" spans="1:16" ht="15" customHeight="1" x14ac:dyDescent="0.35">
      <c r="A27" s="228"/>
      <c r="B27" s="225"/>
      <c r="C27" s="226"/>
      <c r="D27" s="3"/>
      <c r="E27" s="227" t="s">
        <v>31</v>
      </c>
      <c r="F27" s="228"/>
      <c r="G27" s="228"/>
      <c r="H27" s="228"/>
      <c r="I27" s="228"/>
      <c r="J27" s="228"/>
      <c r="K27" s="227" t="s">
        <v>906</v>
      </c>
      <c r="L27" s="227"/>
      <c r="M27" s="228" t="s">
        <v>500</v>
      </c>
      <c r="N27" s="228" t="s">
        <v>541</v>
      </c>
      <c r="O27" s="228"/>
      <c r="P27" s="228"/>
    </row>
    <row r="28" spans="1:16" ht="15" customHeight="1" x14ac:dyDescent="0.35">
      <c r="A28" s="228"/>
      <c r="B28" s="231"/>
      <c r="C28" s="228"/>
      <c r="D28" s="3"/>
      <c r="E28" s="227" t="s">
        <v>16</v>
      </c>
      <c r="F28" s="228"/>
      <c r="G28" s="228"/>
      <c r="H28" s="228"/>
      <c r="I28" s="228"/>
      <c r="J28" s="228"/>
      <c r="K28" s="227" t="s">
        <v>84</v>
      </c>
      <c r="L28" s="228"/>
      <c r="M28" s="228" t="s">
        <v>501</v>
      </c>
      <c r="N28" s="228" t="s">
        <v>542</v>
      </c>
      <c r="O28" s="228"/>
      <c r="P28" s="228"/>
    </row>
    <row r="29" spans="1:16" ht="15" customHeight="1" x14ac:dyDescent="0.35">
      <c r="A29" s="228"/>
      <c r="B29" s="231"/>
      <c r="C29" s="228"/>
      <c r="D29" s="3"/>
      <c r="E29" s="227" t="s">
        <v>22</v>
      </c>
      <c r="F29" s="228"/>
      <c r="G29" s="228"/>
      <c r="H29" s="228"/>
      <c r="I29" s="228"/>
      <c r="J29" s="228"/>
      <c r="K29" s="228"/>
      <c r="L29" s="228"/>
      <c r="M29" s="228" t="s">
        <v>502</v>
      </c>
      <c r="N29" s="228"/>
      <c r="O29" s="228"/>
      <c r="P29" s="228"/>
    </row>
    <row r="30" spans="1:16" ht="15" customHeight="1" x14ac:dyDescent="0.35">
      <c r="A30" s="228"/>
      <c r="B30" s="231"/>
      <c r="C30" s="228"/>
      <c r="D30" s="3"/>
      <c r="E30" s="227" t="s">
        <v>39</v>
      </c>
      <c r="F30" s="228"/>
      <c r="G30" s="228"/>
      <c r="H30" s="228"/>
      <c r="I30" s="228"/>
      <c r="J30" s="228"/>
      <c r="K30" s="228"/>
      <c r="L30" s="228"/>
      <c r="M30" s="228" t="s">
        <v>503</v>
      </c>
      <c r="N30" s="228"/>
      <c r="O30" s="228"/>
      <c r="P30" s="228"/>
    </row>
    <row r="31" spans="1:16" ht="15" customHeight="1" x14ac:dyDescent="0.35">
      <c r="A31" s="228"/>
      <c r="B31" s="231"/>
      <c r="C31" s="228"/>
      <c r="D31" s="3"/>
      <c r="E31" s="227" t="s">
        <v>42</v>
      </c>
      <c r="F31" s="228"/>
      <c r="G31" s="228"/>
      <c r="H31" s="228"/>
      <c r="I31" s="228"/>
      <c r="J31" s="228"/>
      <c r="K31" s="228"/>
      <c r="L31" s="228"/>
      <c r="M31" s="228"/>
      <c r="N31" s="228"/>
      <c r="O31" s="228"/>
      <c r="P31" s="228"/>
    </row>
    <row r="32" spans="1:16" ht="15" customHeight="1" x14ac:dyDescent="0.35">
      <c r="A32" s="228"/>
      <c r="B32" s="231"/>
      <c r="C32" s="228"/>
      <c r="D32" s="3"/>
      <c r="E32" s="227" t="s">
        <v>40</v>
      </c>
      <c r="F32" s="228"/>
      <c r="G32" s="228"/>
      <c r="H32" s="228"/>
      <c r="I32" s="228"/>
      <c r="J32" s="228"/>
      <c r="K32" s="228"/>
      <c r="L32" s="228"/>
      <c r="M32" s="228"/>
      <c r="N32" s="228"/>
      <c r="O32" s="228"/>
      <c r="P32" s="228"/>
    </row>
    <row r="33" spans="1:16" ht="15" customHeight="1" x14ac:dyDescent="0.35">
      <c r="A33" s="228"/>
      <c r="B33" s="231"/>
      <c r="C33" s="228"/>
      <c r="D33" s="3"/>
      <c r="E33" s="227" t="s">
        <v>47</v>
      </c>
      <c r="F33" s="228"/>
      <c r="G33" s="228"/>
      <c r="H33" s="228"/>
      <c r="I33" s="228"/>
      <c r="J33" s="228"/>
      <c r="K33" s="228"/>
      <c r="L33" s="228"/>
      <c r="M33" s="228"/>
      <c r="N33" s="228"/>
      <c r="O33" s="228"/>
      <c r="P33" s="228"/>
    </row>
    <row r="34" spans="1:16" ht="15" customHeight="1" x14ac:dyDescent="0.35">
      <c r="A34" s="228"/>
      <c r="B34" s="231"/>
      <c r="C34" s="228"/>
      <c r="D34" s="3"/>
      <c r="E34" s="227" t="s">
        <v>50</v>
      </c>
      <c r="F34" s="228"/>
      <c r="G34" s="228"/>
      <c r="H34" s="228"/>
      <c r="I34" s="228"/>
      <c r="J34" s="228"/>
      <c r="K34" s="228"/>
      <c r="L34" s="228"/>
      <c r="M34" s="228"/>
      <c r="N34" s="228"/>
      <c r="O34" s="228"/>
      <c r="P34" s="228"/>
    </row>
    <row r="35" spans="1:16" ht="15" customHeight="1" x14ac:dyDescent="0.35">
      <c r="A35" s="228"/>
      <c r="B35" s="231"/>
      <c r="C35" s="228"/>
      <c r="D35" s="3"/>
      <c r="E35" s="227" t="s">
        <v>46</v>
      </c>
      <c r="F35" s="228"/>
      <c r="G35" s="228"/>
      <c r="H35" s="228"/>
      <c r="I35" s="228"/>
      <c r="J35" s="228"/>
      <c r="K35" s="228"/>
      <c r="L35" s="228"/>
      <c r="M35" s="228"/>
      <c r="N35" s="228"/>
      <c r="O35" s="228"/>
      <c r="P35" s="228"/>
    </row>
    <row r="36" spans="1:16" ht="15" customHeight="1" x14ac:dyDescent="0.35">
      <c r="A36" s="228"/>
      <c r="B36" s="231"/>
      <c r="C36" s="228"/>
      <c r="D36" s="3"/>
      <c r="E36" s="227" t="s">
        <v>41</v>
      </c>
      <c r="F36" s="228"/>
      <c r="G36" s="228"/>
      <c r="H36" s="228"/>
      <c r="I36" s="228"/>
      <c r="J36" s="228"/>
      <c r="K36" s="228"/>
      <c r="L36" s="228"/>
      <c r="M36" s="228"/>
      <c r="N36" s="228"/>
      <c r="O36" s="228"/>
      <c r="P36" s="228"/>
    </row>
    <row r="37" spans="1:16" ht="12.75" x14ac:dyDescent="0.35">
      <c r="A37" s="228"/>
      <c r="B37" s="231"/>
      <c r="C37" s="228"/>
      <c r="D37" s="3"/>
      <c r="E37" s="227" t="s">
        <v>17</v>
      </c>
      <c r="F37" s="228"/>
      <c r="G37" s="228"/>
      <c r="H37" s="228"/>
      <c r="I37" s="228"/>
      <c r="J37" s="228"/>
      <c r="K37" s="228"/>
      <c r="L37" s="228"/>
      <c r="M37" s="228"/>
      <c r="N37" s="228"/>
      <c r="O37" s="228"/>
      <c r="P37" s="228"/>
    </row>
    <row r="38" spans="1:16" ht="12.75" x14ac:dyDescent="0.35">
      <c r="A38" s="228"/>
      <c r="B38" s="231"/>
      <c r="C38" s="228"/>
      <c r="D38" s="3"/>
      <c r="E38" s="227" t="s">
        <v>88</v>
      </c>
      <c r="F38" s="228"/>
      <c r="G38" s="228"/>
      <c r="H38" s="228"/>
      <c r="I38" s="228"/>
      <c r="J38" s="228"/>
      <c r="K38" s="228"/>
      <c r="L38" s="228"/>
      <c r="M38" s="228"/>
      <c r="N38" s="228"/>
      <c r="O38" s="228"/>
      <c r="P38" s="228"/>
    </row>
    <row r="39" spans="1:16" ht="12.75" x14ac:dyDescent="0.35">
      <c r="A39" s="228"/>
      <c r="B39" s="231"/>
      <c r="C39" s="228"/>
      <c r="D39" s="3"/>
      <c r="E39" s="227" t="s">
        <v>21</v>
      </c>
      <c r="F39" s="228"/>
      <c r="G39" s="228"/>
      <c r="H39" s="228"/>
      <c r="I39" s="228"/>
      <c r="J39" s="228"/>
      <c r="K39" s="228"/>
      <c r="L39" s="228"/>
      <c r="M39" s="228"/>
      <c r="N39" s="228"/>
      <c r="O39" s="228"/>
      <c r="P39" s="228"/>
    </row>
    <row r="40" spans="1:16" ht="12.75" x14ac:dyDescent="0.35">
      <c r="A40" s="228"/>
      <c r="B40" s="231"/>
      <c r="C40" s="228"/>
      <c r="D40" s="3"/>
      <c r="E40" s="227" t="s">
        <v>29</v>
      </c>
      <c r="F40" s="228"/>
      <c r="G40" s="228"/>
      <c r="H40" s="228"/>
      <c r="I40" s="228"/>
      <c r="J40" s="228"/>
      <c r="K40" s="228"/>
      <c r="L40" s="228"/>
      <c r="M40" s="228"/>
      <c r="N40" s="228"/>
      <c r="O40" s="228"/>
      <c r="P40" s="228"/>
    </row>
    <row r="41" spans="1:16" ht="12.75" x14ac:dyDescent="0.35">
      <c r="A41" s="228"/>
      <c r="B41" s="231"/>
      <c r="C41" s="228"/>
      <c r="D41" s="3"/>
      <c r="E41" s="227" t="s">
        <v>89</v>
      </c>
      <c r="F41" s="228"/>
      <c r="G41" s="228"/>
      <c r="H41" s="228"/>
      <c r="I41" s="228"/>
      <c r="J41" s="228"/>
      <c r="K41" s="228"/>
      <c r="L41" s="228"/>
      <c r="M41" s="228"/>
      <c r="N41" s="228"/>
      <c r="O41" s="228"/>
      <c r="P41" s="228"/>
    </row>
    <row r="42" spans="1:16" ht="12.75" x14ac:dyDescent="0.35">
      <c r="A42" s="228"/>
      <c r="B42" s="231"/>
      <c r="C42" s="228"/>
      <c r="D42" s="3"/>
      <c r="E42" s="227" t="s">
        <v>90</v>
      </c>
      <c r="F42" s="228"/>
      <c r="G42" s="228"/>
      <c r="H42" s="228"/>
      <c r="I42" s="228"/>
      <c r="J42" s="228"/>
      <c r="K42" s="228"/>
      <c r="L42" s="228"/>
      <c r="M42" s="228"/>
      <c r="N42" s="228"/>
      <c r="O42" s="228"/>
      <c r="P42" s="228"/>
    </row>
    <row r="43" spans="1:16" ht="12.75" x14ac:dyDescent="0.35">
      <c r="A43" s="228"/>
      <c r="B43" s="231"/>
      <c r="C43" s="228"/>
      <c r="D43" s="3"/>
      <c r="E43" s="227" t="s">
        <v>38</v>
      </c>
      <c r="F43" s="228"/>
      <c r="G43" s="228"/>
      <c r="H43" s="228"/>
      <c r="I43" s="228"/>
      <c r="J43" s="228"/>
      <c r="K43" s="228"/>
      <c r="L43" s="228"/>
      <c r="M43" s="228"/>
      <c r="N43" s="228"/>
      <c r="O43" s="228"/>
      <c r="P43" s="228"/>
    </row>
    <row r="44" spans="1:16" ht="12.75" x14ac:dyDescent="0.35">
      <c r="A44" s="228"/>
      <c r="B44" s="231"/>
      <c r="C44" s="228"/>
      <c r="D44" s="3"/>
      <c r="E44" s="227" t="s">
        <v>91</v>
      </c>
      <c r="F44" s="228"/>
      <c r="G44" s="228"/>
      <c r="H44" s="228"/>
      <c r="I44" s="228"/>
      <c r="J44" s="228"/>
      <c r="K44" s="228"/>
      <c r="L44" s="228"/>
      <c r="M44" s="228"/>
      <c r="N44" s="228"/>
      <c r="O44" s="228"/>
      <c r="P44" s="228"/>
    </row>
    <row r="45" spans="1:16" ht="12.75" x14ac:dyDescent="0.35">
      <c r="A45" s="228"/>
      <c r="B45" s="231"/>
      <c r="C45" s="228"/>
      <c r="D45" s="3"/>
      <c r="E45" s="227" t="s">
        <v>92</v>
      </c>
      <c r="F45" s="228"/>
      <c r="G45" s="228"/>
      <c r="H45" s="228"/>
      <c r="I45" s="228"/>
      <c r="J45" s="228"/>
      <c r="K45" s="228"/>
      <c r="L45" s="228"/>
      <c r="M45" s="228"/>
      <c r="N45" s="228"/>
      <c r="O45" s="228"/>
      <c r="P45" s="228"/>
    </row>
    <row r="46" spans="1:16" ht="12.75" x14ac:dyDescent="0.35">
      <c r="A46" s="228"/>
      <c r="B46" s="231"/>
      <c r="C46" s="228"/>
      <c r="D46" s="3"/>
      <c r="E46" s="227" t="s">
        <v>93</v>
      </c>
      <c r="F46" s="228"/>
      <c r="G46" s="228"/>
      <c r="H46" s="228"/>
      <c r="I46" s="228"/>
      <c r="J46" s="228"/>
      <c r="K46" s="228"/>
      <c r="L46" s="228"/>
      <c r="M46" s="228"/>
      <c r="N46" s="228"/>
      <c r="O46" s="228"/>
      <c r="P46" s="228"/>
    </row>
    <row r="47" spans="1:16" ht="12.75" x14ac:dyDescent="0.35">
      <c r="A47" s="228"/>
      <c r="B47" s="231"/>
      <c r="C47" s="228"/>
      <c r="D47" s="3"/>
      <c r="E47" s="227" t="s">
        <v>28</v>
      </c>
      <c r="F47" s="228"/>
      <c r="G47" s="228"/>
      <c r="H47" s="228"/>
      <c r="I47" s="228"/>
      <c r="J47" s="228"/>
      <c r="K47" s="228"/>
      <c r="L47" s="228"/>
      <c r="M47" s="228"/>
      <c r="N47" s="228"/>
      <c r="O47" s="228"/>
      <c r="P47" s="228"/>
    </row>
    <row r="48" spans="1:16" ht="12.75" x14ac:dyDescent="0.35">
      <c r="A48" s="228"/>
      <c r="B48" s="231"/>
      <c r="C48" s="228"/>
      <c r="D48" s="3"/>
      <c r="E48" s="227" t="s">
        <v>94</v>
      </c>
      <c r="F48" s="228"/>
      <c r="G48" s="228"/>
      <c r="H48" s="228"/>
      <c r="I48" s="228"/>
      <c r="J48" s="228"/>
      <c r="K48" s="228"/>
      <c r="L48" s="228"/>
      <c r="M48" s="228"/>
      <c r="N48" s="228"/>
      <c r="O48" s="228"/>
      <c r="P48" s="228"/>
    </row>
    <row r="49" spans="1:16" ht="12.75" x14ac:dyDescent="0.35">
      <c r="A49" s="228"/>
      <c r="B49" s="231"/>
      <c r="C49" s="228"/>
      <c r="D49" s="3"/>
      <c r="E49" s="227" t="s">
        <v>14</v>
      </c>
      <c r="F49" s="228"/>
      <c r="G49" s="228"/>
      <c r="H49" s="228"/>
      <c r="I49" s="228"/>
      <c r="J49" s="228"/>
      <c r="K49" s="228"/>
      <c r="L49" s="228"/>
      <c r="M49" s="228"/>
      <c r="N49" s="228"/>
      <c r="O49" s="228"/>
      <c r="P49" s="228"/>
    </row>
    <row r="50" spans="1:16" ht="12.75" x14ac:dyDescent="0.35">
      <c r="A50" s="228"/>
      <c r="B50" s="231"/>
      <c r="C50" s="228"/>
      <c r="D50" s="3"/>
      <c r="E50" s="227" t="s">
        <v>49</v>
      </c>
      <c r="F50" s="228"/>
      <c r="G50" s="228"/>
      <c r="H50" s="228"/>
      <c r="I50" s="228"/>
      <c r="J50" s="228"/>
      <c r="K50" s="228"/>
      <c r="L50" s="228"/>
      <c r="M50" s="228"/>
      <c r="N50" s="228"/>
      <c r="O50" s="228"/>
      <c r="P50" s="228"/>
    </row>
    <row r="51" spans="1:16" ht="12.75" x14ac:dyDescent="0.35">
      <c r="A51" s="228"/>
      <c r="B51" s="231"/>
      <c r="C51" s="228"/>
      <c r="D51" s="3"/>
      <c r="E51" s="227" t="s">
        <v>95</v>
      </c>
      <c r="F51" s="228"/>
      <c r="G51" s="228"/>
      <c r="H51" s="228"/>
      <c r="I51" s="228"/>
      <c r="J51" s="228"/>
      <c r="K51" s="228"/>
      <c r="L51" s="228"/>
      <c r="M51" s="228"/>
      <c r="N51" s="228"/>
      <c r="O51" s="228"/>
      <c r="P51" s="228"/>
    </row>
    <row r="52" spans="1:16" ht="12.75" x14ac:dyDescent="0.35">
      <c r="A52" s="228"/>
      <c r="B52" s="231"/>
      <c r="C52" s="228"/>
      <c r="D52" s="3"/>
      <c r="E52" s="227" t="s">
        <v>23</v>
      </c>
      <c r="F52" s="228"/>
      <c r="G52" s="228"/>
      <c r="H52" s="228"/>
      <c r="I52" s="228"/>
      <c r="J52" s="228"/>
      <c r="K52" s="228"/>
      <c r="L52" s="228"/>
      <c r="M52" s="228"/>
      <c r="N52" s="228"/>
      <c r="O52" s="228"/>
      <c r="P52" s="228"/>
    </row>
    <row r="53" spans="1:16" ht="12.75" x14ac:dyDescent="0.35">
      <c r="A53" s="228"/>
      <c r="B53" s="231"/>
      <c r="C53" s="228"/>
      <c r="D53" s="3"/>
      <c r="E53" s="227" t="s">
        <v>25</v>
      </c>
      <c r="F53" s="228"/>
      <c r="G53" s="228"/>
      <c r="H53" s="228"/>
      <c r="I53" s="228"/>
      <c r="J53" s="228"/>
      <c r="K53" s="228"/>
      <c r="L53" s="228"/>
      <c r="M53" s="228"/>
      <c r="N53" s="228"/>
      <c r="O53" s="228"/>
      <c r="P53" s="228"/>
    </row>
    <row r="54" spans="1:16" ht="12.75" x14ac:dyDescent="0.35">
      <c r="A54" s="228"/>
      <c r="B54" s="231"/>
      <c r="C54" s="228"/>
      <c r="D54" s="3"/>
      <c r="E54" s="227" t="s">
        <v>32</v>
      </c>
      <c r="F54" s="228"/>
      <c r="G54" s="228"/>
      <c r="H54" s="228"/>
      <c r="I54" s="228"/>
      <c r="J54" s="228"/>
      <c r="K54" s="228"/>
      <c r="L54" s="228"/>
      <c r="M54" s="228"/>
      <c r="N54" s="228"/>
      <c r="O54" s="228"/>
      <c r="P54" s="228"/>
    </row>
    <row r="55" spans="1:16" ht="12.75" x14ac:dyDescent="0.35">
      <c r="A55" s="228"/>
      <c r="B55" s="231"/>
      <c r="C55" s="228"/>
      <c r="D55" s="3"/>
      <c r="E55" s="227" t="s">
        <v>96</v>
      </c>
      <c r="F55" s="228"/>
      <c r="G55" s="228"/>
      <c r="H55" s="228"/>
      <c r="I55" s="228"/>
      <c r="J55" s="228"/>
      <c r="K55" s="228"/>
      <c r="L55" s="228"/>
      <c r="M55" s="228"/>
      <c r="N55" s="228"/>
      <c r="O55" s="228"/>
      <c r="P55" s="228"/>
    </row>
    <row r="56" spans="1:16" ht="12.75" x14ac:dyDescent="0.35">
      <c r="A56" s="228"/>
      <c r="B56" s="231"/>
      <c r="C56" s="228"/>
      <c r="D56" s="3"/>
      <c r="E56" s="227" t="s">
        <v>26</v>
      </c>
      <c r="F56" s="228"/>
      <c r="G56" s="228"/>
      <c r="H56" s="228"/>
      <c r="I56" s="228"/>
      <c r="J56" s="228"/>
      <c r="K56" s="228"/>
      <c r="L56" s="228"/>
      <c r="M56" s="228"/>
      <c r="N56" s="228"/>
      <c r="O56" s="228"/>
      <c r="P56" s="228"/>
    </row>
    <row r="57" spans="1:16" ht="12.75" x14ac:dyDescent="0.35">
      <c r="A57" s="228"/>
      <c r="B57" s="231"/>
      <c r="C57" s="228"/>
      <c r="D57" s="3"/>
      <c r="E57" s="227" t="s">
        <v>97</v>
      </c>
      <c r="F57" s="228"/>
      <c r="G57" s="228"/>
      <c r="H57" s="228"/>
      <c r="I57" s="228"/>
      <c r="J57" s="228"/>
      <c r="K57" s="228"/>
      <c r="L57" s="228"/>
      <c r="M57" s="228"/>
      <c r="N57" s="228"/>
      <c r="O57" s="228"/>
      <c r="P57" s="228"/>
    </row>
    <row r="58" spans="1:16" ht="12.75" x14ac:dyDescent="0.35">
      <c r="A58" s="228"/>
      <c r="B58" s="231"/>
      <c r="C58" s="228"/>
      <c r="D58" s="3"/>
      <c r="E58" s="227" t="s">
        <v>35</v>
      </c>
      <c r="F58" s="228"/>
      <c r="G58" s="228"/>
      <c r="H58" s="228"/>
      <c r="I58" s="228"/>
      <c r="J58" s="228"/>
      <c r="K58" s="228"/>
      <c r="L58" s="228"/>
      <c r="M58" s="228"/>
      <c r="N58" s="228"/>
      <c r="O58" s="228"/>
      <c r="P58" s="228"/>
    </row>
    <row r="59" spans="1:16" ht="12.75" x14ac:dyDescent="0.35">
      <c r="A59" s="228"/>
      <c r="B59" s="231"/>
      <c r="C59" s="228"/>
      <c r="D59" s="3"/>
      <c r="E59" s="227" t="s">
        <v>98</v>
      </c>
      <c r="F59" s="228"/>
      <c r="G59" s="228"/>
      <c r="H59" s="228"/>
      <c r="I59" s="228"/>
      <c r="J59" s="228"/>
      <c r="K59" s="228"/>
      <c r="L59" s="228"/>
      <c r="M59" s="228"/>
      <c r="N59" s="228"/>
      <c r="O59" s="228"/>
      <c r="P59" s="228"/>
    </row>
    <row r="60" spans="1:16" ht="12.75" x14ac:dyDescent="0.35">
      <c r="A60" s="228"/>
      <c r="B60" s="231"/>
      <c r="C60" s="228"/>
      <c r="D60" s="3"/>
      <c r="E60" s="227" t="s">
        <v>36</v>
      </c>
      <c r="F60" s="228"/>
      <c r="G60" s="228"/>
      <c r="H60" s="228"/>
      <c r="I60" s="228"/>
      <c r="J60" s="228"/>
      <c r="K60" s="228"/>
      <c r="L60" s="228"/>
      <c r="M60" s="228"/>
      <c r="N60" s="228"/>
      <c r="O60" s="228"/>
      <c r="P60" s="228"/>
    </row>
    <row r="61" spans="1:16" ht="12.75" x14ac:dyDescent="0.35">
      <c r="A61" s="228"/>
      <c r="B61" s="231"/>
      <c r="C61" s="228"/>
      <c r="D61" s="3"/>
      <c r="E61" s="227" t="s">
        <v>99</v>
      </c>
      <c r="F61" s="228"/>
      <c r="G61" s="228"/>
      <c r="H61" s="228"/>
      <c r="I61" s="228"/>
      <c r="J61" s="228"/>
      <c r="K61" s="228"/>
      <c r="L61" s="228"/>
      <c r="M61" s="228"/>
      <c r="N61" s="228"/>
      <c r="O61" s="228"/>
      <c r="P61" s="228"/>
    </row>
    <row r="62" spans="1:16" ht="15" customHeight="1" x14ac:dyDescent="0.35">
      <c r="A62" s="228"/>
      <c r="B62" s="231"/>
      <c r="C62" s="228"/>
      <c r="D62" s="3"/>
      <c r="E62" s="228" t="s">
        <v>84</v>
      </c>
      <c r="F62" s="228"/>
      <c r="G62" s="228"/>
      <c r="H62" s="228"/>
      <c r="I62" s="228"/>
      <c r="J62" s="228"/>
      <c r="K62" s="228"/>
      <c r="L62" s="228"/>
      <c r="M62" s="228"/>
      <c r="N62" s="228"/>
      <c r="O62" s="228"/>
      <c r="P62" s="228"/>
    </row>
    <row r="63" spans="1:16" ht="15" customHeight="1" x14ac:dyDescent="0.35">
      <c r="A63" s="228"/>
      <c r="B63" s="231"/>
      <c r="C63" s="228"/>
      <c r="D63" s="3"/>
      <c r="E63" s="228"/>
      <c r="F63" s="228"/>
      <c r="G63" s="228"/>
      <c r="H63" s="228"/>
      <c r="I63" s="228"/>
      <c r="J63" s="228"/>
      <c r="K63" s="228"/>
      <c r="L63" s="228"/>
      <c r="M63" s="228"/>
      <c r="N63" s="228"/>
      <c r="O63" s="228"/>
      <c r="P63" s="228"/>
    </row>
    <row r="64" spans="1:16" ht="15" customHeight="1" x14ac:dyDescent="0.35">
      <c r="A64" s="228"/>
      <c r="B64" s="231"/>
      <c r="C64" s="228"/>
      <c r="D64" s="3"/>
      <c r="E64" s="228"/>
      <c r="F64" s="228"/>
      <c r="G64" s="228"/>
      <c r="H64" s="228"/>
      <c r="I64" s="228"/>
      <c r="J64" s="228"/>
      <c r="K64" s="228"/>
      <c r="L64" s="228"/>
      <c r="M64" s="228"/>
      <c r="N64" s="228"/>
      <c r="O64" s="228"/>
      <c r="P64" s="228"/>
    </row>
    <row r="65" spans="1:16" ht="15" customHeight="1" x14ac:dyDescent="0.35">
      <c r="A65" s="228"/>
      <c r="B65" s="231"/>
      <c r="C65" s="228"/>
      <c r="D65" s="3"/>
      <c r="E65" s="228"/>
      <c r="F65" s="228"/>
      <c r="G65" s="228"/>
      <c r="H65" s="228"/>
      <c r="I65" s="228"/>
      <c r="J65" s="228"/>
      <c r="K65" s="228"/>
      <c r="L65" s="228"/>
      <c r="M65" s="228"/>
      <c r="N65" s="228"/>
      <c r="O65" s="228"/>
      <c r="P65" s="228"/>
    </row>
    <row r="66" spans="1:16" ht="15" customHeight="1" x14ac:dyDescent="0.35">
      <c r="A66" s="228"/>
      <c r="B66" s="231"/>
      <c r="C66" s="228"/>
      <c r="D66" s="3"/>
      <c r="E66" s="228"/>
      <c r="F66" s="228"/>
      <c r="G66" s="228"/>
      <c r="H66" s="228"/>
      <c r="I66" s="228"/>
      <c r="J66" s="228"/>
      <c r="K66" s="228"/>
      <c r="L66" s="228"/>
      <c r="M66" s="228"/>
      <c r="N66" s="228"/>
      <c r="O66" s="228"/>
      <c r="P66" s="228"/>
    </row>
    <row r="67" spans="1:16" ht="15" customHeight="1" x14ac:dyDescent="0.35">
      <c r="A67" s="228"/>
      <c r="B67" s="231"/>
      <c r="C67" s="228"/>
      <c r="D67" s="3"/>
      <c r="E67" s="228"/>
      <c r="F67" s="228"/>
      <c r="G67" s="228"/>
      <c r="H67" s="228"/>
      <c r="I67" s="228"/>
      <c r="J67" s="228"/>
      <c r="K67" s="228"/>
      <c r="L67" s="228"/>
      <c r="M67" s="228"/>
      <c r="N67" s="228"/>
      <c r="O67" s="228"/>
      <c r="P67" s="228"/>
    </row>
    <row r="68" spans="1:16" ht="15" customHeight="1" x14ac:dyDescent="0.35">
      <c r="A68" s="228"/>
      <c r="B68" s="231"/>
      <c r="C68" s="228"/>
      <c r="D68" s="3"/>
      <c r="E68" s="228"/>
      <c r="F68" s="228"/>
      <c r="G68" s="228"/>
      <c r="H68" s="228"/>
      <c r="I68" s="228"/>
      <c r="J68" s="228"/>
      <c r="K68" s="228"/>
      <c r="L68" s="228"/>
      <c r="M68" s="228"/>
      <c r="N68" s="228"/>
      <c r="O68" s="228"/>
      <c r="P68" s="228"/>
    </row>
    <row r="69" spans="1:16" ht="15" customHeight="1" x14ac:dyDescent="0.35">
      <c r="A69" s="228"/>
      <c r="B69" s="231"/>
      <c r="C69" s="228"/>
      <c r="D69" s="228"/>
      <c r="E69" s="228"/>
      <c r="F69" s="228"/>
      <c r="G69" s="228"/>
      <c r="H69" s="228"/>
      <c r="I69" s="228"/>
      <c r="J69" s="228"/>
      <c r="K69" s="228"/>
      <c r="L69" s="228"/>
      <c r="M69" s="228"/>
      <c r="N69" s="228"/>
      <c r="O69" s="228"/>
      <c r="P69" s="228"/>
    </row>
    <row r="70" spans="1:16" ht="15" customHeight="1" x14ac:dyDescent="0.35">
      <c r="A70" s="228"/>
      <c r="B70" s="231"/>
      <c r="C70" s="228"/>
      <c r="D70" s="228"/>
      <c r="E70" s="228"/>
      <c r="F70" s="228"/>
      <c r="G70" s="228"/>
      <c r="H70" s="228"/>
      <c r="I70" s="228"/>
      <c r="J70" s="228"/>
      <c r="K70" s="228"/>
      <c r="L70" s="228"/>
      <c r="M70" s="228"/>
      <c r="N70" s="228"/>
      <c r="O70" s="228"/>
      <c r="P70" s="228"/>
    </row>
    <row r="71" spans="1:16" ht="15" customHeight="1" x14ac:dyDescent="0.35">
      <c r="A71" s="228"/>
      <c r="B71" s="231"/>
      <c r="C71" s="228"/>
      <c r="D71" s="228"/>
      <c r="E71" s="228"/>
      <c r="F71" s="228"/>
      <c r="G71" s="228"/>
      <c r="H71" s="228"/>
      <c r="I71" s="228"/>
      <c r="J71" s="228"/>
      <c r="K71" s="228"/>
      <c r="L71" s="228"/>
      <c r="M71" s="228"/>
      <c r="N71" s="228"/>
      <c r="O71" s="228"/>
      <c r="P71" s="228"/>
    </row>
    <row r="72" spans="1:16" ht="15" customHeight="1" x14ac:dyDescent="0.35">
      <c r="A72" s="228"/>
      <c r="B72" s="231"/>
      <c r="C72" s="228"/>
      <c r="D72" s="228"/>
      <c r="E72" s="228"/>
      <c r="F72" s="228"/>
      <c r="G72" s="228"/>
      <c r="H72" s="228"/>
      <c r="I72" s="228"/>
      <c r="J72" s="228"/>
      <c r="K72" s="228"/>
      <c r="L72" s="228"/>
      <c r="M72" s="228"/>
      <c r="N72" s="228"/>
      <c r="O72" s="228"/>
      <c r="P72" s="228"/>
    </row>
    <row r="73" spans="1:16" ht="15" customHeight="1" x14ac:dyDescent="0.35">
      <c r="A73" s="228"/>
      <c r="B73" s="231"/>
      <c r="C73" s="228"/>
      <c r="D73" s="228"/>
      <c r="E73" s="228"/>
      <c r="F73" s="228"/>
      <c r="G73" s="228"/>
      <c r="H73" s="228"/>
      <c r="I73" s="228"/>
      <c r="J73" s="228"/>
      <c r="K73" s="228"/>
      <c r="L73" s="228"/>
      <c r="M73" s="228"/>
      <c r="N73" s="228"/>
      <c r="O73" s="228"/>
      <c r="P73" s="228"/>
    </row>
    <row r="74" spans="1:16" ht="15" customHeight="1" x14ac:dyDescent="0.35">
      <c r="A74" s="228"/>
      <c r="B74" s="231"/>
      <c r="C74" s="228"/>
      <c r="D74" s="228"/>
      <c r="E74" s="228"/>
      <c r="F74" s="228"/>
      <c r="G74" s="228"/>
      <c r="H74" s="228"/>
      <c r="I74" s="228"/>
      <c r="J74" s="228"/>
      <c r="K74" s="228"/>
      <c r="L74" s="228"/>
      <c r="M74" s="228"/>
      <c r="N74" s="228"/>
      <c r="O74" s="228"/>
      <c r="P74" s="228"/>
    </row>
    <row r="75" spans="1:16" ht="15" customHeight="1" x14ac:dyDescent="0.35">
      <c r="A75" s="228"/>
      <c r="B75" s="231"/>
      <c r="C75" s="228"/>
      <c r="D75" s="228"/>
      <c r="E75" s="228"/>
      <c r="F75" s="228"/>
      <c r="G75" s="228"/>
      <c r="H75" s="228"/>
      <c r="I75" s="228"/>
      <c r="J75" s="228"/>
      <c r="K75" s="228"/>
      <c r="L75" s="228"/>
      <c r="M75" s="228"/>
      <c r="N75" s="228"/>
      <c r="O75" s="228"/>
      <c r="P75" s="228"/>
    </row>
    <row r="76" spans="1:16" ht="15" customHeight="1" x14ac:dyDescent="0.35">
      <c r="A76" s="228"/>
      <c r="B76" s="231"/>
      <c r="C76" s="228"/>
      <c r="D76" s="228"/>
      <c r="E76" s="228"/>
      <c r="F76" s="228"/>
      <c r="G76" s="228"/>
      <c r="H76" s="228"/>
      <c r="I76" s="228"/>
      <c r="J76" s="228"/>
      <c r="K76" s="228"/>
      <c r="L76" s="228"/>
      <c r="M76" s="228"/>
      <c r="N76" s="228"/>
      <c r="O76" s="228"/>
      <c r="P76" s="228"/>
    </row>
    <row r="77" spans="1:16" ht="15" customHeight="1" x14ac:dyDescent="0.35">
      <c r="A77" s="228"/>
      <c r="B77" s="231"/>
      <c r="C77" s="228"/>
      <c r="D77" s="228"/>
      <c r="E77" s="228"/>
      <c r="F77" s="228"/>
      <c r="G77" s="228"/>
      <c r="H77" s="228"/>
      <c r="I77" s="228"/>
      <c r="J77" s="228"/>
      <c r="K77" s="228"/>
      <c r="L77" s="228"/>
      <c r="M77" s="228"/>
      <c r="N77" s="228"/>
      <c r="O77" s="228"/>
      <c r="P77" s="228"/>
    </row>
    <row r="78" spans="1:16" ht="15" customHeight="1" x14ac:dyDescent="0.35">
      <c r="A78" s="228"/>
      <c r="B78" s="231"/>
      <c r="C78" s="228"/>
      <c r="D78" s="228"/>
      <c r="E78" s="228"/>
      <c r="F78" s="228"/>
      <c r="G78" s="228"/>
      <c r="H78" s="228"/>
      <c r="I78" s="228"/>
      <c r="J78" s="228"/>
      <c r="K78" s="228"/>
      <c r="L78" s="228"/>
      <c r="M78" s="228"/>
      <c r="N78" s="228"/>
      <c r="O78" s="228"/>
      <c r="P78" s="228"/>
    </row>
    <row r="79" spans="1:16" ht="15" customHeight="1" x14ac:dyDescent="0.35">
      <c r="A79" s="228"/>
      <c r="B79" s="231"/>
      <c r="C79" s="228"/>
      <c r="D79" s="228"/>
      <c r="E79" s="228"/>
      <c r="F79" s="228"/>
      <c r="G79" s="228"/>
      <c r="H79" s="228"/>
      <c r="I79" s="228"/>
      <c r="J79" s="228"/>
      <c r="K79" s="228"/>
      <c r="L79" s="228"/>
      <c r="M79" s="228"/>
      <c r="N79" s="228"/>
      <c r="O79" s="228"/>
      <c r="P79" s="228"/>
    </row>
    <row r="80" spans="1:16" ht="15" customHeight="1" x14ac:dyDescent="0.35">
      <c r="A80" s="228"/>
      <c r="B80" s="231"/>
      <c r="C80" s="228"/>
      <c r="D80" s="228"/>
      <c r="E80" s="228"/>
      <c r="F80" s="228"/>
      <c r="G80" s="228"/>
      <c r="H80" s="228"/>
      <c r="I80" s="228"/>
      <c r="J80" s="228"/>
      <c r="K80" s="228"/>
      <c r="L80" s="228"/>
      <c r="M80" s="228"/>
      <c r="N80" s="228"/>
      <c r="O80" s="228"/>
      <c r="P80" s="228"/>
    </row>
    <row r="81" spans="1:16" ht="15" customHeight="1" x14ac:dyDescent="0.35">
      <c r="A81" s="228"/>
      <c r="B81" s="231"/>
      <c r="C81" s="228"/>
      <c r="D81" s="228"/>
      <c r="E81" s="228"/>
      <c r="F81" s="228"/>
      <c r="G81" s="228"/>
      <c r="H81" s="228"/>
      <c r="I81" s="228"/>
      <c r="J81" s="228"/>
      <c r="K81" s="228"/>
      <c r="L81" s="228"/>
      <c r="M81" s="228"/>
      <c r="N81" s="228"/>
      <c r="O81" s="228"/>
      <c r="P81" s="228"/>
    </row>
    <row r="82" spans="1:16" ht="15" customHeight="1" x14ac:dyDescent="0.35">
      <c r="A82" s="228"/>
      <c r="B82" s="231"/>
      <c r="C82" s="228"/>
      <c r="D82" s="228"/>
      <c r="E82" s="228"/>
      <c r="F82" s="228"/>
      <c r="G82" s="228"/>
      <c r="H82" s="228"/>
      <c r="I82" s="228"/>
      <c r="J82" s="228"/>
      <c r="K82" s="228"/>
      <c r="L82" s="228"/>
      <c r="M82" s="228"/>
      <c r="N82" s="228"/>
      <c r="O82" s="228"/>
      <c r="P82" s="228"/>
    </row>
    <row r="83" spans="1:16" ht="15" customHeight="1" x14ac:dyDescent="0.35">
      <c r="A83" s="228"/>
      <c r="B83" s="231"/>
      <c r="C83" s="228"/>
      <c r="D83" s="228"/>
      <c r="E83" s="228"/>
      <c r="F83" s="228"/>
      <c r="G83" s="228"/>
      <c r="H83" s="228"/>
      <c r="I83" s="228"/>
      <c r="J83" s="228"/>
      <c r="K83" s="228"/>
      <c r="L83" s="228"/>
      <c r="M83" s="228"/>
      <c r="N83" s="228"/>
      <c r="O83" s="228"/>
      <c r="P83" s="228"/>
    </row>
    <row r="84" spans="1:16" ht="15" customHeight="1" x14ac:dyDescent="0.35">
      <c r="A84" s="228"/>
      <c r="B84" s="231"/>
      <c r="C84" s="228"/>
      <c r="D84" s="228"/>
      <c r="E84" s="228"/>
      <c r="F84" s="228"/>
      <c r="G84" s="228"/>
      <c r="H84" s="228"/>
      <c r="I84" s="228"/>
      <c r="J84" s="228"/>
      <c r="K84" s="228"/>
      <c r="L84" s="228"/>
      <c r="M84" s="228"/>
      <c r="N84" s="228"/>
      <c r="O84" s="228"/>
      <c r="P84" s="228"/>
    </row>
    <row r="85" spans="1:16" ht="15" customHeight="1" x14ac:dyDescent="0.35">
      <c r="A85" s="228"/>
      <c r="B85" s="231"/>
      <c r="C85" s="228"/>
      <c r="D85" s="228"/>
      <c r="E85" s="228"/>
      <c r="F85" s="228"/>
      <c r="G85" s="228"/>
      <c r="H85" s="228"/>
      <c r="I85" s="228"/>
      <c r="J85" s="228"/>
      <c r="K85" s="228"/>
      <c r="L85" s="228"/>
      <c r="M85" s="228"/>
      <c r="N85" s="228"/>
      <c r="O85" s="228"/>
      <c r="P85" s="228"/>
    </row>
    <row r="86" spans="1:16" ht="15" customHeight="1" x14ac:dyDescent="0.35">
      <c r="A86" s="228"/>
      <c r="B86" s="231"/>
      <c r="C86" s="228"/>
      <c r="D86" s="228"/>
      <c r="E86" s="228"/>
      <c r="F86" s="228"/>
      <c r="G86" s="228"/>
      <c r="H86" s="228"/>
      <c r="I86" s="228"/>
      <c r="J86" s="228"/>
      <c r="K86" s="228"/>
      <c r="L86" s="228"/>
      <c r="M86" s="228"/>
      <c r="N86" s="228"/>
      <c r="O86" s="228"/>
      <c r="P86" s="228"/>
    </row>
    <row r="87" spans="1:16" ht="15" customHeight="1" x14ac:dyDescent="0.35">
      <c r="A87" s="228"/>
      <c r="B87" s="231"/>
      <c r="C87" s="228"/>
      <c r="D87" s="228"/>
      <c r="E87" s="228"/>
      <c r="F87" s="228"/>
      <c r="G87" s="228"/>
      <c r="H87" s="228"/>
      <c r="I87" s="228"/>
      <c r="J87" s="228"/>
      <c r="K87" s="228"/>
      <c r="L87" s="228"/>
      <c r="M87" s="228"/>
      <c r="N87" s="228"/>
      <c r="O87" s="228"/>
      <c r="P87" s="228"/>
    </row>
    <row r="88" spans="1:16" ht="15" customHeight="1" x14ac:dyDescent="0.35">
      <c r="A88" s="228"/>
      <c r="B88" s="231"/>
      <c r="C88" s="228"/>
      <c r="D88" s="228"/>
      <c r="E88" s="228"/>
      <c r="F88" s="228"/>
      <c r="G88" s="228"/>
      <c r="H88" s="228"/>
      <c r="I88" s="228"/>
      <c r="J88" s="228"/>
      <c r="K88" s="228"/>
      <c r="L88" s="228"/>
      <c r="M88" s="228"/>
      <c r="N88" s="228"/>
      <c r="O88" s="228"/>
      <c r="P88" s="228"/>
    </row>
    <row r="89" spans="1:16" ht="15" customHeight="1" x14ac:dyDescent="0.35">
      <c r="A89" s="228"/>
      <c r="B89" s="231"/>
      <c r="C89" s="228"/>
      <c r="D89" s="228"/>
      <c r="E89" s="228"/>
      <c r="F89" s="228"/>
      <c r="G89" s="228"/>
      <c r="H89" s="228"/>
      <c r="I89" s="228"/>
      <c r="J89" s="228"/>
      <c r="K89" s="228"/>
      <c r="L89" s="228"/>
      <c r="M89" s="228"/>
      <c r="N89" s="228"/>
      <c r="O89" s="228"/>
      <c r="P89" s="228"/>
    </row>
    <row r="90" spans="1:16" ht="15" customHeight="1" x14ac:dyDescent="0.35">
      <c r="A90" s="228"/>
      <c r="B90" s="231"/>
      <c r="C90" s="228"/>
      <c r="D90" s="228"/>
      <c r="E90" s="228"/>
      <c r="F90" s="228"/>
      <c r="G90" s="228"/>
      <c r="H90" s="228"/>
      <c r="I90" s="228"/>
      <c r="J90" s="228"/>
      <c r="K90" s="228"/>
      <c r="L90" s="228"/>
      <c r="M90" s="228"/>
      <c r="N90" s="228"/>
      <c r="O90" s="228"/>
      <c r="P90" s="228"/>
    </row>
    <row r="91" spans="1:16" ht="15" customHeight="1" x14ac:dyDescent="0.35">
      <c r="A91" s="228"/>
      <c r="B91" s="231"/>
      <c r="C91" s="228"/>
      <c r="D91" s="228"/>
      <c r="E91" s="228"/>
      <c r="F91" s="228"/>
      <c r="G91" s="228"/>
      <c r="H91" s="228"/>
      <c r="I91" s="228"/>
      <c r="J91" s="228"/>
      <c r="K91" s="228"/>
      <c r="L91" s="228"/>
      <c r="M91" s="228"/>
      <c r="N91" s="228"/>
      <c r="O91" s="228"/>
      <c r="P91" s="228"/>
    </row>
    <row r="92" spans="1:16" ht="15" customHeight="1" x14ac:dyDescent="0.35">
      <c r="A92" s="228"/>
      <c r="B92" s="231"/>
      <c r="C92" s="228"/>
      <c r="D92" s="228"/>
      <c r="E92" s="228"/>
      <c r="F92" s="228"/>
      <c r="G92" s="228"/>
      <c r="H92" s="228"/>
      <c r="I92" s="228"/>
      <c r="J92" s="228"/>
      <c r="K92" s="228"/>
      <c r="L92" s="228"/>
      <c r="M92" s="228"/>
      <c r="N92" s="228"/>
      <c r="O92" s="228"/>
      <c r="P92" s="228"/>
    </row>
    <row r="93" spans="1:16" ht="15" customHeight="1" x14ac:dyDescent="0.35">
      <c r="A93" s="228"/>
      <c r="B93" s="231"/>
      <c r="C93" s="228"/>
      <c r="D93" s="228"/>
      <c r="E93" s="228"/>
      <c r="F93" s="228"/>
      <c r="G93" s="228"/>
      <c r="H93" s="228"/>
      <c r="I93" s="228"/>
      <c r="J93" s="228"/>
      <c r="K93" s="228"/>
      <c r="L93" s="228"/>
      <c r="M93" s="228"/>
      <c r="N93" s="228"/>
      <c r="O93" s="228"/>
      <c r="P93" s="228"/>
    </row>
    <row r="94" spans="1:16" ht="15" customHeight="1" x14ac:dyDescent="0.35">
      <c r="A94" s="228"/>
      <c r="B94" s="231"/>
      <c r="C94" s="228"/>
      <c r="D94" s="228"/>
      <c r="E94" s="228"/>
      <c r="F94" s="228"/>
      <c r="G94" s="228"/>
      <c r="H94" s="228"/>
      <c r="I94" s="228"/>
      <c r="J94" s="228"/>
      <c r="K94" s="228"/>
      <c r="L94" s="228"/>
      <c r="M94" s="228"/>
      <c r="N94" s="228"/>
      <c r="O94" s="228"/>
      <c r="P94" s="228"/>
    </row>
    <row r="95" spans="1:16" ht="15" customHeight="1" x14ac:dyDescent="0.35">
      <c r="A95" s="228"/>
      <c r="B95" s="231"/>
      <c r="C95" s="228"/>
      <c r="D95" s="228"/>
      <c r="E95" s="228"/>
      <c r="F95" s="228"/>
      <c r="G95" s="228"/>
      <c r="H95" s="228"/>
      <c r="I95" s="228"/>
      <c r="J95" s="228"/>
      <c r="K95" s="228"/>
      <c r="L95" s="228"/>
      <c r="M95" s="228"/>
      <c r="N95" s="228"/>
      <c r="O95" s="228"/>
      <c r="P95" s="228"/>
    </row>
    <row r="96" spans="1:16" ht="15" customHeight="1" x14ac:dyDescent="0.35">
      <c r="A96" s="228"/>
      <c r="B96" s="231"/>
      <c r="C96" s="228"/>
      <c r="D96" s="228"/>
      <c r="E96" s="228"/>
      <c r="F96" s="228"/>
      <c r="G96" s="228"/>
      <c r="H96" s="228"/>
      <c r="I96" s="228"/>
      <c r="J96" s="228"/>
      <c r="K96" s="228"/>
      <c r="L96" s="228"/>
      <c r="M96" s="228"/>
      <c r="N96" s="228"/>
      <c r="O96" s="228"/>
      <c r="P96" s="228"/>
    </row>
    <row r="97" spans="1:16" ht="15" customHeight="1" x14ac:dyDescent="0.35">
      <c r="A97" s="228"/>
      <c r="B97" s="231"/>
      <c r="C97" s="228"/>
      <c r="D97" s="228"/>
      <c r="E97" s="228"/>
      <c r="F97" s="228"/>
      <c r="G97" s="228"/>
      <c r="H97" s="228"/>
      <c r="I97" s="228"/>
      <c r="J97" s="228"/>
      <c r="K97" s="228"/>
      <c r="L97" s="228"/>
      <c r="M97" s="228"/>
      <c r="N97" s="228"/>
      <c r="O97" s="228"/>
      <c r="P97" s="228"/>
    </row>
    <row r="98" spans="1:16" ht="15" customHeight="1" x14ac:dyDescent="0.35">
      <c r="A98" s="228"/>
      <c r="B98" s="231"/>
      <c r="C98" s="228"/>
      <c r="D98" s="228"/>
      <c r="E98" s="228"/>
      <c r="F98" s="228"/>
      <c r="G98" s="228"/>
      <c r="H98" s="228"/>
      <c r="I98" s="228"/>
      <c r="J98" s="228"/>
      <c r="K98" s="228"/>
      <c r="L98" s="228"/>
      <c r="M98" s="228"/>
      <c r="N98" s="228"/>
      <c r="O98" s="228"/>
      <c r="P98" s="228"/>
    </row>
    <row r="99" spans="1:16" ht="15" customHeight="1" x14ac:dyDescent="0.35">
      <c r="A99" s="228"/>
      <c r="B99" s="231"/>
      <c r="C99" s="228"/>
      <c r="D99" s="228"/>
      <c r="E99" s="228"/>
      <c r="F99" s="228"/>
      <c r="G99" s="228"/>
      <c r="H99" s="228"/>
      <c r="I99" s="228"/>
      <c r="J99" s="228"/>
      <c r="K99" s="228"/>
      <c r="L99" s="228"/>
      <c r="M99" s="228"/>
      <c r="N99" s="228"/>
      <c r="O99" s="228"/>
      <c r="P99" s="228"/>
    </row>
    <row r="100" spans="1:16" ht="15" customHeight="1" x14ac:dyDescent="0.35">
      <c r="A100" s="228"/>
      <c r="B100" s="231"/>
      <c r="C100" s="228"/>
      <c r="D100" s="228"/>
      <c r="E100" s="228"/>
      <c r="F100" s="228"/>
      <c r="G100" s="228"/>
      <c r="H100" s="228"/>
      <c r="I100" s="228"/>
      <c r="J100" s="228"/>
      <c r="K100" s="228"/>
      <c r="L100" s="228"/>
      <c r="M100" s="228"/>
      <c r="N100" s="228"/>
      <c r="O100" s="228"/>
      <c r="P100" s="228"/>
    </row>
  </sheetData>
  <pageMargins left="0.7" right="0.7" top="0.75" bottom="0.75" header="0.3" footer="0.3"/>
  <pageSetup orientation="portrait" r:id="rId1"/>
  <drawing r:id="rId2"/>
  <legacyDrawing r:id="rId3"/>
  <controls>
    <mc:AlternateContent xmlns:mc="http://schemas.openxmlformats.org/markup-compatibility/2006">
      <mc:Choice Requires="x14">
        <control shapeId="37889" r:id="rId4" name="UpdateAgency">
          <controlPr defaultSize="0" autoLine="0" r:id="rId5">
            <anchor moveWithCells="1">
              <from>
                <xdr:col>0</xdr:col>
                <xdr:colOff>66675</xdr:colOff>
                <xdr:row>3</xdr:row>
                <xdr:rowOff>28575</xdr:rowOff>
              </from>
              <to>
                <xdr:col>0</xdr:col>
                <xdr:colOff>1209675</xdr:colOff>
                <xdr:row>4</xdr:row>
                <xdr:rowOff>152400</xdr:rowOff>
              </to>
            </anchor>
          </controlPr>
        </control>
      </mc:Choice>
      <mc:Fallback>
        <control shapeId="37889" r:id="rId4" name="UpdateAgency"/>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CC84"/>
  <sheetViews>
    <sheetView zoomScaleNormal="400" workbookViewId="0">
      <pane xSplit="1" ySplit="2" topLeftCell="AA3" activePane="bottomRight" state="frozen"/>
      <selection pane="topRight" activeCell="B1" sqref="B1"/>
      <selection pane="bottomLeft" activeCell="A3" sqref="A3"/>
      <selection pane="bottomRight" activeCell="AO85" sqref="AO85"/>
    </sheetView>
  </sheetViews>
  <sheetFormatPr defaultColWidth="8.73046875" defaultRowHeight="12.75" x14ac:dyDescent="0.35"/>
  <cols>
    <col min="1" max="1" width="75.3984375" customWidth="1"/>
    <col min="2" max="2" width="32.1328125" style="14" customWidth="1"/>
    <col min="3" max="3" width="8" bestFit="1" customWidth="1"/>
    <col min="4" max="76" width="3.59765625" customWidth="1"/>
  </cols>
  <sheetData>
    <row r="1" spans="1:81" ht="100.05" customHeight="1" x14ac:dyDescent="0.4">
      <c r="A1" s="7" t="s">
        <v>346</v>
      </c>
      <c r="B1" s="37" t="s">
        <v>1083</v>
      </c>
      <c r="C1" s="8" t="s">
        <v>1082</v>
      </c>
      <c r="D1" s="7" t="s">
        <v>347</v>
      </c>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row>
    <row r="2" spans="1:81" ht="13.15" x14ac:dyDescent="0.4">
      <c r="A2" s="7" t="s">
        <v>348</v>
      </c>
      <c r="B2" s="9" t="s">
        <v>349</v>
      </c>
      <c r="C2" s="7" t="s">
        <v>350</v>
      </c>
      <c r="D2" s="10" t="s">
        <v>351</v>
      </c>
      <c r="E2" s="10" t="s">
        <v>352</v>
      </c>
      <c r="F2" s="10" t="s">
        <v>353</v>
      </c>
      <c r="G2" s="10" t="s">
        <v>354</v>
      </c>
      <c r="H2" s="10" t="s">
        <v>355</v>
      </c>
      <c r="I2" s="10" t="s">
        <v>356</v>
      </c>
      <c r="J2" s="10" t="s">
        <v>357</v>
      </c>
      <c r="K2" s="10" t="s">
        <v>358</v>
      </c>
      <c r="L2" s="10" t="s">
        <v>359</v>
      </c>
      <c r="M2" s="10" t="s">
        <v>360</v>
      </c>
      <c r="N2" s="10" t="s">
        <v>361</v>
      </c>
      <c r="O2" s="10" t="s">
        <v>362</v>
      </c>
      <c r="P2" s="10" t="s">
        <v>363</v>
      </c>
      <c r="Q2" s="10" t="s">
        <v>364</v>
      </c>
      <c r="R2" s="10" t="s">
        <v>365</v>
      </c>
      <c r="S2" s="10" t="s">
        <v>366</v>
      </c>
      <c r="T2" s="10" t="s">
        <v>367</v>
      </c>
      <c r="U2" s="10" t="s">
        <v>368</v>
      </c>
      <c r="V2" s="10" t="s">
        <v>369</v>
      </c>
      <c r="W2" s="10" t="s">
        <v>370</v>
      </c>
      <c r="X2" s="10" t="s">
        <v>371</v>
      </c>
      <c r="Y2" s="10" t="s">
        <v>372</v>
      </c>
      <c r="Z2" s="10" t="s">
        <v>373</v>
      </c>
      <c r="AA2" s="10" t="s">
        <v>374</v>
      </c>
      <c r="AB2" s="10" t="s">
        <v>375</v>
      </c>
      <c r="AC2" s="10" t="s">
        <v>376</v>
      </c>
      <c r="AD2" s="10" t="s">
        <v>377</v>
      </c>
      <c r="AE2" s="10" t="s">
        <v>378</v>
      </c>
      <c r="AF2" s="10" t="s">
        <v>379</v>
      </c>
      <c r="AG2" s="10" t="s">
        <v>380</v>
      </c>
      <c r="AH2" s="10" t="s">
        <v>381</v>
      </c>
      <c r="AI2" s="10" t="s">
        <v>382</v>
      </c>
      <c r="AJ2" s="10" t="s">
        <v>383</v>
      </c>
      <c r="AK2" s="10" t="s">
        <v>384</v>
      </c>
      <c r="AL2" s="10" t="s">
        <v>385</v>
      </c>
      <c r="AM2" s="10" t="s">
        <v>386</v>
      </c>
      <c r="AN2" s="10" t="s">
        <v>74</v>
      </c>
      <c r="AO2" s="10" t="s">
        <v>51</v>
      </c>
      <c r="AP2" s="10" t="s">
        <v>673</v>
      </c>
      <c r="AQ2" s="10" t="s">
        <v>674</v>
      </c>
      <c r="AR2" s="10" t="s">
        <v>675</v>
      </c>
      <c r="AS2" s="10" t="s">
        <v>676</v>
      </c>
      <c r="AT2" s="10" t="s">
        <v>677</v>
      </c>
      <c r="AU2" s="10" t="s">
        <v>37</v>
      </c>
      <c r="AV2" s="10" t="s">
        <v>78</v>
      </c>
      <c r="AW2" s="10" t="s">
        <v>678</v>
      </c>
      <c r="AX2" s="10" t="s">
        <v>679</v>
      </c>
      <c r="AY2" s="10" t="s">
        <v>755</v>
      </c>
      <c r="AZ2" s="10" t="s">
        <v>756</v>
      </c>
      <c r="BA2" s="10" t="s">
        <v>757</v>
      </c>
      <c r="BB2" s="10" t="s">
        <v>758</v>
      </c>
      <c r="BC2" s="10" t="s">
        <v>48</v>
      </c>
      <c r="BD2" s="10" t="s">
        <v>759</v>
      </c>
      <c r="BE2" s="10" t="s">
        <v>760</v>
      </c>
      <c r="BF2" s="10" t="s">
        <v>761</v>
      </c>
      <c r="BG2" s="10" t="s">
        <v>811</v>
      </c>
      <c r="BH2" s="10" t="s">
        <v>871</v>
      </c>
      <c r="BI2" s="10" t="s">
        <v>872</v>
      </c>
      <c r="BJ2" s="10" t="s">
        <v>873</v>
      </c>
      <c r="BK2" s="10" t="s">
        <v>874</v>
      </c>
      <c r="BL2" s="10" t="s">
        <v>875</v>
      </c>
      <c r="BM2" s="10" t="s">
        <v>876</v>
      </c>
      <c r="BN2" s="10" t="s">
        <v>877</v>
      </c>
      <c r="BO2" s="10" t="s">
        <v>878</v>
      </c>
      <c r="BP2" s="10" t="s">
        <v>879</v>
      </c>
      <c r="BQ2" s="10" t="s">
        <v>880</v>
      </c>
      <c r="BR2" s="10" t="s">
        <v>881</v>
      </c>
      <c r="BS2" s="10" t="s">
        <v>943</v>
      </c>
      <c r="BT2" s="10" t="s">
        <v>944</v>
      </c>
      <c r="BU2" s="10" t="s">
        <v>969</v>
      </c>
      <c r="BV2" s="10" t="s">
        <v>970</v>
      </c>
      <c r="BW2" s="10" t="s">
        <v>1010</v>
      </c>
      <c r="BX2" s="10" t="s">
        <v>1011</v>
      </c>
      <c r="BY2" s="10" t="s">
        <v>1060</v>
      </c>
      <c r="BZ2" s="10" t="s">
        <v>1061</v>
      </c>
      <c r="CA2" s="10" t="s">
        <v>1062</v>
      </c>
      <c r="CB2" s="10" t="s">
        <v>1063</v>
      </c>
      <c r="CC2" s="10" t="s">
        <v>1064</v>
      </c>
    </row>
    <row r="3" spans="1:81" x14ac:dyDescent="0.35">
      <c r="A3" s="4" t="s">
        <v>316</v>
      </c>
      <c r="B3" s="11" t="s">
        <v>293</v>
      </c>
      <c r="C3">
        <v>3</v>
      </c>
      <c r="D3" s="12"/>
      <c r="E3" s="13"/>
      <c r="F3" s="13" t="s">
        <v>387</v>
      </c>
      <c r="G3" s="13" t="s">
        <v>387</v>
      </c>
      <c r="H3" s="13" t="s">
        <v>387</v>
      </c>
      <c r="I3" s="13" t="s">
        <v>387</v>
      </c>
      <c r="J3" s="13" t="s">
        <v>387</v>
      </c>
      <c r="K3" s="13" t="s">
        <v>387</v>
      </c>
      <c r="L3" s="13" t="s">
        <v>387</v>
      </c>
      <c r="M3" s="13" t="s">
        <v>387</v>
      </c>
      <c r="N3" s="13" t="s">
        <v>387</v>
      </c>
      <c r="O3" s="13" t="s">
        <v>387</v>
      </c>
      <c r="P3" s="13" t="s">
        <v>387</v>
      </c>
      <c r="Q3" s="12" t="s">
        <v>387</v>
      </c>
      <c r="R3" s="12" t="s">
        <v>387</v>
      </c>
      <c r="S3" s="12" t="s">
        <v>387</v>
      </c>
      <c r="T3" s="12" t="s">
        <v>387</v>
      </c>
      <c r="U3" s="12" t="s">
        <v>387</v>
      </c>
      <c r="V3" s="12" t="s">
        <v>387</v>
      </c>
      <c r="W3" s="12" t="s">
        <v>387</v>
      </c>
      <c r="X3" s="12" t="s">
        <v>387</v>
      </c>
      <c r="Y3" s="12"/>
      <c r="Z3" s="12"/>
      <c r="AA3" s="12"/>
      <c r="AB3" s="12"/>
      <c r="AC3" s="12" t="s">
        <v>387</v>
      </c>
      <c r="AD3" s="12" t="s">
        <v>387</v>
      </c>
      <c r="AE3" s="12" t="s">
        <v>387</v>
      </c>
      <c r="AF3" s="12" t="s">
        <v>387</v>
      </c>
      <c r="AG3" s="12" t="s">
        <v>387</v>
      </c>
      <c r="AH3" s="12" t="s">
        <v>387</v>
      </c>
      <c r="AI3" s="12" t="s">
        <v>387</v>
      </c>
      <c r="AJ3" s="12" t="s">
        <v>387</v>
      </c>
      <c r="AK3" s="12" t="s">
        <v>387</v>
      </c>
      <c r="AL3" s="12" t="s">
        <v>387</v>
      </c>
      <c r="AM3" s="12" t="s">
        <v>387</v>
      </c>
      <c r="AN3" s="12" t="s">
        <v>387</v>
      </c>
      <c r="AO3" s="12" t="s">
        <v>387</v>
      </c>
      <c r="AP3" s="12" t="s">
        <v>387</v>
      </c>
      <c r="AQ3" s="12" t="s">
        <v>387</v>
      </c>
      <c r="AR3" s="12" t="s">
        <v>387</v>
      </c>
      <c r="AS3" s="12" t="s">
        <v>387</v>
      </c>
      <c r="AT3" s="12" t="s">
        <v>387</v>
      </c>
      <c r="AU3" s="12" t="s">
        <v>387</v>
      </c>
      <c r="AV3" s="12"/>
      <c r="AW3" s="12"/>
      <c r="AX3" s="12"/>
      <c r="AY3" s="13" t="s">
        <v>387</v>
      </c>
      <c r="AZ3" s="13" t="s">
        <v>387</v>
      </c>
      <c r="BA3" s="13" t="s">
        <v>387</v>
      </c>
      <c r="BB3" s="13" t="s">
        <v>387</v>
      </c>
      <c r="BC3" s="13" t="s">
        <v>387</v>
      </c>
      <c r="BD3" s="13" t="s">
        <v>387</v>
      </c>
      <c r="BE3" s="13" t="s">
        <v>387</v>
      </c>
      <c r="BF3" s="13" t="s">
        <v>387</v>
      </c>
      <c r="BG3" s="12"/>
      <c r="BH3" s="12"/>
      <c r="BI3" s="12"/>
      <c r="BJ3" s="12"/>
      <c r="BK3" s="12"/>
      <c r="BL3" s="12"/>
      <c r="BM3" s="12"/>
      <c r="BN3" s="12"/>
      <c r="BO3" s="12"/>
      <c r="BP3" s="12"/>
      <c r="BQ3" s="12"/>
      <c r="BR3" s="12"/>
      <c r="BS3" s="12"/>
      <c r="BT3" s="12"/>
      <c r="BU3" s="12"/>
    </row>
    <row r="4" spans="1:81" x14ac:dyDescent="0.35">
      <c r="A4" s="4" t="s">
        <v>317</v>
      </c>
      <c r="B4" s="11" t="s">
        <v>293</v>
      </c>
      <c r="C4">
        <v>3</v>
      </c>
      <c r="D4" s="12"/>
      <c r="E4" s="13"/>
      <c r="F4" s="13" t="s">
        <v>387</v>
      </c>
      <c r="G4" s="13" t="s">
        <v>387</v>
      </c>
      <c r="H4" s="13" t="s">
        <v>387</v>
      </c>
      <c r="I4" s="13" t="s">
        <v>387</v>
      </c>
      <c r="J4" s="13" t="s">
        <v>387</v>
      </c>
      <c r="K4" s="13" t="s">
        <v>387</v>
      </c>
      <c r="L4" s="13" t="s">
        <v>387</v>
      </c>
      <c r="M4" s="13" t="s">
        <v>387</v>
      </c>
      <c r="N4" s="13" t="s">
        <v>387</v>
      </c>
      <c r="O4" s="13" t="s">
        <v>387</v>
      </c>
      <c r="P4" s="13" t="s">
        <v>387</v>
      </c>
      <c r="Q4" s="12" t="s">
        <v>387</v>
      </c>
      <c r="R4" s="12" t="s">
        <v>387</v>
      </c>
      <c r="S4" s="12" t="s">
        <v>387</v>
      </c>
      <c r="T4" s="12" t="s">
        <v>387</v>
      </c>
      <c r="U4" s="12" t="s">
        <v>387</v>
      </c>
      <c r="V4" s="12" t="s">
        <v>387</v>
      </c>
      <c r="W4" s="12" t="s">
        <v>387</v>
      </c>
      <c r="X4" s="12" t="s">
        <v>387</v>
      </c>
      <c r="Y4" s="12"/>
      <c r="Z4" s="12"/>
      <c r="AA4" s="12"/>
      <c r="AB4" s="12"/>
      <c r="AC4" s="12" t="s">
        <v>387</v>
      </c>
      <c r="AD4" s="12" t="s">
        <v>387</v>
      </c>
      <c r="AE4" s="12" t="s">
        <v>387</v>
      </c>
      <c r="AF4" s="12" t="s">
        <v>387</v>
      </c>
      <c r="AG4" s="12" t="s">
        <v>387</v>
      </c>
      <c r="AH4" s="12" t="s">
        <v>387</v>
      </c>
      <c r="AI4" s="12" t="s">
        <v>387</v>
      </c>
      <c r="AJ4" s="12" t="s">
        <v>387</v>
      </c>
      <c r="AK4" s="12" t="s">
        <v>387</v>
      </c>
      <c r="AL4" s="12" t="s">
        <v>387</v>
      </c>
      <c r="AM4" s="12" t="s">
        <v>387</v>
      </c>
      <c r="AN4" s="12" t="s">
        <v>387</v>
      </c>
      <c r="AO4" s="12" t="s">
        <v>387</v>
      </c>
      <c r="AP4" s="12" t="s">
        <v>387</v>
      </c>
      <c r="AQ4" s="12" t="s">
        <v>387</v>
      </c>
      <c r="AR4" s="12" t="s">
        <v>387</v>
      </c>
      <c r="AS4" s="12" t="s">
        <v>387</v>
      </c>
      <c r="AT4" s="12" t="s">
        <v>387</v>
      </c>
      <c r="AU4" s="12" t="s">
        <v>387</v>
      </c>
      <c r="AV4" s="12"/>
      <c r="AW4" s="12"/>
      <c r="AX4" s="12"/>
      <c r="AY4" s="13" t="s">
        <v>387</v>
      </c>
      <c r="AZ4" s="13" t="s">
        <v>387</v>
      </c>
      <c r="BA4" s="13" t="s">
        <v>387</v>
      </c>
      <c r="BB4" s="13" t="s">
        <v>387</v>
      </c>
      <c r="BC4" s="13" t="s">
        <v>387</v>
      </c>
      <c r="BD4" s="13" t="s">
        <v>387</v>
      </c>
      <c r="BE4" s="13" t="s">
        <v>387</v>
      </c>
      <c r="BF4" s="13" t="s">
        <v>387</v>
      </c>
      <c r="BG4" s="12"/>
      <c r="BH4" s="12"/>
      <c r="BI4" s="12"/>
      <c r="BJ4" s="12"/>
      <c r="BK4" s="12"/>
      <c r="BL4" s="12"/>
      <c r="BM4" s="12"/>
      <c r="BN4" s="12"/>
      <c r="BO4" s="12"/>
      <c r="BP4" s="12"/>
      <c r="BQ4" s="12"/>
      <c r="BR4" s="12"/>
      <c r="BS4" s="12"/>
      <c r="BT4" s="12"/>
      <c r="BU4" s="12"/>
    </row>
    <row r="5" spans="1:81" x14ac:dyDescent="0.35">
      <c r="A5" s="3" t="s">
        <v>318</v>
      </c>
      <c r="B5" s="11" t="s">
        <v>293</v>
      </c>
      <c r="C5">
        <v>3</v>
      </c>
      <c r="D5" s="12"/>
      <c r="E5" s="13"/>
      <c r="F5" s="13" t="s">
        <v>387</v>
      </c>
      <c r="G5" s="13" t="s">
        <v>387</v>
      </c>
      <c r="H5" s="13" t="s">
        <v>387</v>
      </c>
      <c r="I5" s="13" t="s">
        <v>387</v>
      </c>
      <c r="J5" s="13" t="s">
        <v>387</v>
      </c>
      <c r="K5" s="13" t="s">
        <v>387</v>
      </c>
      <c r="L5" s="13" t="s">
        <v>387</v>
      </c>
      <c r="M5" s="13" t="s">
        <v>387</v>
      </c>
      <c r="N5" s="13" t="s">
        <v>387</v>
      </c>
      <c r="O5" s="13" t="s">
        <v>387</v>
      </c>
      <c r="P5" s="13" t="s">
        <v>387</v>
      </c>
      <c r="Q5" s="12" t="s">
        <v>387</v>
      </c>
      <c r="R5" s="12" t="s">
        <v>387</v>
      </c>
      <c r="S5" s="12" t="s">
        <v>387</v>
      </c>
      <c r="T5" s="12" t="s">
        <v>387</v>
      </c>
      <c r="U5" s="12" t="s">
        <v>387</v>
      </c>
      <c r="V5" s="12" t="s">
        <v>387</v>
      </c>
      <c r="W5" s="12" t="s">
        <v>387</v>
      </c>
      <c r="X5" s="12" t="s">
        <v>387</v>
      </c>
      <c r="Y5" s="12"/>
      <c r="Z5" s="12"/>
      <c r="AA5" s="12"/>
      <c r="AB5" s="12"/>
      <c r="AC5" s="12" t="s">
        <v>387</v>
      </c>
      <c r="AD5" s="12" t="s">
        <v>387</v>
      </c>
      <c r="AE5" s="12" t="s">
        <v>387</v>
      </c>
      <c r="AF5" s="12" t="s">
        <v>387</v>
      </c>
      <c r="AG5" s="12" t="s">
        <v>387</v>
      </c>
      <c r="AH5" s="12" t="s">
        <v>387</v>
      </c>
      <c r="AI5" s="12" t="s">
        <v>387</v>
      </c>
      <c r="AJ5" s="12" t="s">
        <v>387</v>
      </c>
      <c r="AK5" s="12" t="s">
        <v>387</v>
      </c>
      <c r="AL5" s="12" t="s">
        <v>387</v>
      </c>
      <c r="AM5" s="12" t="s">
        <v>387</v>
      </c>
      <c r="AN5" s="12" t="s">
        <v>387</v>
      </c>
      <c r="AO5" s="12" t="s">
        <v>387</v>
      </c>
      <c r="AP5" s="12" t="s">
        <v>387</v>
      </c>
      <c r="AQ5" s="12" t="s">
        <v>387</v>
      </c>
      <c r="AR5" s="12" t="s">
        <v>387</v>
      </c>
      <c r="AS5" s="12" t="s">
        <v>387</v>
      </c>
      <c r="AT5" s="12" t="s">
        <v>387</v>
      </c>
      <c r="AU5" s="12" t="s">
        <v>387</v>
      </c>
      <c r="AV5" s="12"/>
      <c r="AW5" s="12"/>
      <c r="AX5" s="12"/>
      <c r="AY5" s="13" t="s">
        <v>387</v>
      </c>
      <c r="AZ5" s="13" t="s">
        <v>387</v>
      </c>
      <c r="BA5" s="13" t="s">
        <v>387</v>
      </c>
      <c r="BB5" s="13" t="s">
        <v>387</v>
      </c>
      <c r="BC5" s="13" t="s">
        <v>387</v>
      </c>
      <c r="BD5" s="13" t="s">
        <v>387</v>
      </c>
      <c r="BE5" s="13" t="s">
        <v>387</v>
      </c>
      <c r="BF5" s="13" t="s">
        <v>387</v>
      </c>
      <c r="BG5" s="12"/>
      <c r="BH5" s="12"/>
      <c r="BI5" s="12"/>
      <c r="BJ5" s="12"/>
      <c r="BK5" s="12"/>
      <c r="BL5" s="12"/>
      <c r="BM5" s="12"/>
      <c r="BN5" s="12"/>
      <c r="BO5" s="12"/>
      <c r="BP5" s="12"/>
      <c r="BQ5" s="12"/>
      <c r="BR5" s="12"/>
      <c r="BS5" s="12"/>
      <c r="BT5" s="12"/>
      <c r="BU5" s="12"/>
    </row>
    <row r="6" spans="1:81" ht="28.5" customHeight="1" x14ac:dyDescent="0.35">
      <c r="A6" s="3" t="s">
        <v>977</v>
      </c>
      <c r="B6" s="11" t="s">
        <v>293</v>
      </c>
      <c r="C6">
        <v>3</v>
      </c>
      <c r="D6" s="12"/>
      <c r="E6" s="13"/>
      <c r="F6" s="13" t="s">
        <v>387</v>
      </c>
      <c r="G6" s="13" t="s">
        <v>387</v>
      </c>
      <c r="H6" s="13" t="s">
        <v>387</v>
      </c>
      <c r="I6" s="13" t="s">
        <v>387</v>
      </c>
      <c r="J6" s="13" t="s">
        <v>387</v>
      </c>
      <c r="K6" s="13" t="s">
        <v>387</v>
      </c>
      <c r="L6" s="13" t="s">
        <v>387</v>
      </c>
      <c r="M6" s="13" t="s">
        <v>387</v>
      </c>
      <c r="N6" s="13" t="s">
        <v>387</v>
      </c>
      <c r="O6" s="13" t="s">
        <v>387</v>
      </c>
      <c r="P6" s="13" t="s">
        <v>387</v>
      </c>
      <c r="Q6" s="12" t="s">
        <v>387</v>
      </c>
      <c r="R6" s="12" t="s">
        <v>387</v>
      </c>
      <c r="S6" s="12" t="s">
        <v>387</v>
      </c>
      <c r="T6" s="12" t="s">
        <v>387</v>
      </c>
      <c r="U6" s="12" t="s">
        <v>387</v>
      </c>
      <c r="V6" s="12" t="s">
        <v>387</v>
      </c>
      <c r="W6" s="12" t="s">
        <v>387</v>
      </c>
      <c r="X6" s="12" t="s">
        <v>387</v>
      </c>
      <c r="Y6" s="12" t="s">
        <v>387</v>
      </c>
      <c r="Z6" s="12" t="s">
        <v>387</v>
      </c>
      <c r="AA6" s="12"/>
      <c r="AB6" s="12"/>
      <c r="AC6" s="12" t="s">
        <v>387</v>
      </c>
      <c r="AD6" s="12" t="s">
        <v>387</v>
      </c>
      <c r="AE6" s="12" t="s">
        <v>387</v>
      </c>
      <c r="AF6" s="12" t="s">
        <v>387</v>
      </c>
      <c r="AG6" s="12" t="s">
        <v>387</v>
      </c>
      <c r="AH6" s="12" t="s">
        <v>387</v>
      </c>
      <c r="AI6" s="12" t="s">
        <v>387</v>
      </c>
      <c r="AJ6" s="12" t="s">
        <v>387</v>
      </c>
      <c r="AK6" s="12" t="s">
        <v>387</v>
      </c>
      <c r="AL6" s="12" t="s">
        <v>387</v>
      </c>
      <c r="AM6" s="12" t="s">
        <v>387</v>
      </c>
      <c r="AN6" s="12" t="s">
        <v>387</v>
      </c>
      <c r="AO6" s="12" t="s">
        <v>387</v>
      </c>
      <c r="AP6" s="12" t="s">
        <v>387</v>
      </c>
      <c r="AQ6" s="12" t="s">
        <v>387</v>
      </c>
      <c r="AR6" s="12" t="s">
        <v>387</v>
      </c>
      <c r="AS6" s="12" t="s">
        <v>387</v>
      </c>
      <c r="AT6" s="12" t="s">
        <v>387</v>
      </c>
      <c r="AU6" s="12" t="s">
        <v>387</v>
      </c>
      <c r="AV6" s="12"/>
      <c r="AW6" s="12"/>
      <c r="AX6" s="12"/>
      <c r="AY6" s="13" t="s">
        <v>387</v>
      </c>
      <c r="AZ6" s="13" t="s">
        <v>387</v>
      </c>
      <c r="BA6" s="13" t="s">
        <v>387</v>
      </c>
      <c r="BB6" s="13" t="s">
        <v>387</v>
      </c>
      <c r="BC6" s="13" t="s">
        <v>387</v>
      </c>
      <c r="BD6" s="13" t="s">
        <v>387</v>
      </c>
      <c r="BE6" s="13" t="s">
        <v>387</v>
      </c>
      <c r="BF6" s="13" t="s">
        <v>387</v>
      </c>
      <c r="BG6" s="12"/>
      <c r="BH6" s="12"/>
      <c r="BI6" s="12"/>
      <c r="BJ6" s="12"/>
      <c r="BK6" s="12"/>
      <c r="BL6" s="12"/>
      <c r="BM6" s="12"/>
      <c r="BN6" s="12"/>
      <c r="BO6" s="12"/>
      <c r="BP6" s="12"/>
      <c r="BQ6" s="12"/>
      <c r="BR6" s="12"/>
      <c r="BS6" s="12"/>
      <c r="BT6" s="12"/>
      <c r="BU6" s="12"/>
    </row>
    <row r="7" spans="1:81" x14ac:dyDescent="0.35">
      <c r="A7" s="3" t="s">
        <v>319</v>
      </c>
      <c r="B7" s="11" t="s">
        <v>293</v>
      </c>
      <c r="C7">
        <v>3</v>
      </c>
      <c r="D7" s="12"/>
      <c r="E7" s="13"/>
      <c r="F7" s="13" t="s">
        <v>387</v>
      </c>
      <c r="G7" s="13" t="s">
        <v>387</v>
      </c>
      <c r="H7" s="13" t="s">
        <v>387</v>
      </c>
      <c r="I7" s="13" t="s">
        <v>387</v>
      </c>
      <c r="J7" s="13" t="s">
        <v>387</v>
      </c>
      <c r="K7" s="13" t="s">
        <v>387</v>
      </c>
      <c r="L7" s="13" t="s">
        <v>387</v>
      </c>
      <c r="M7" s="13" t="s">
        <v>387</v>
      </c>
      <c r="N7" s="13" t="s">
        <v>387</v>
      </c>
      <c r="O7" s="13" t="s">
        <v>387</v>
      </c>
      <c r="P7" s="13" t="s">
        <v>387</v>
      </c>
      <c r="Q7" s="12" t="s">
        <v>387</v>
      </c>
      <c r="R7" s="12" t="s">
        <v>387</v>
      </c>
      <c r="S7" s="12" t="s">
        <v>387</v>
      </c>
      <c r="T7" s="12" t="s">
        <v>387</v>
      </c>
      <c r="U7" s="12" t="s">
        <v>387</v>
      </c>
      <c r="V7" s="12" t="s">
        <v>387</v>
      </c>
      <c r="W7" s="12" t="s">
        <v>387</v>
      </c>
      <c r="X7" s="12" t="s">
        <v>387</v>
      </c>
      <c r="Y7" s="12"/>
      <c r="Z7" s="12"/>
      <c r="AA7" s="12"/>
      <c r="AB7" s="12"/>
      <c r="AC7" s="12" t="s">
        <v>387</v>
      </c>
      <c r="AD7" s="12" t="s">
        <v>387</v>
      </c>
      <c r="AE7" s="12" t="s">
        <v>387</v>
      </c>
      <c r="AF7" s="12" t="s">
        <v>387</v>
      </c>
      <c r="AG7" s="12" t="s">
        <v>387</v>
      </c>
      <c r="AH7" s="12" t="s">
        <v>387</v>
      </c>
      <c r="AI7" s="12" t="s">
        <v>387</v>
      </c>
      <c r="AJ7" s="12" t="s">
        <v>387</v>
      </c>
      <c r="AK7" s="12" t="s">
        <v>387</v>
      </c>
      <c r="AL7" s="12" t="s">
        <v>387</v>
      </c>
      <c r="AM7" s="12" t="s">
        <v>387</v>
      </c>
      <c r="AN7" s="12" t="s">
        <v>387</v>
      </c>
      <c r="AO7" s="12" t="s">
        <v>387</v>
      </c>
      <c r="AP7" s="12" t="s">
        <v>387</v>
      </c>
      <c r="AQ7" s="12" t="s">
        <v>387</v>
      </c>
      <c r="AR7" s="12" t="s">
        <v>387</v>
      </c>
      <c r="AS7" s="12" t="s">
        <v>387</v>
      </c>
      <c r="AT7" s="12" t="s">
        <v>387</v>
      </c>
      <c r="AU7" s="12" t="s">
        <v>387</v>
      </c>
      <c r="AV7" s="12"/>
      <c r="AW7" s="12"/>
      <c r="AX7" s="12"/>
      <c r="AY7" s="13" t="s">
        <v>387</v>
      </c>
      <c r="AZ7" s="13" t="s">
        <v>387</v>
      </c>
      <c r="BA7" s="13" t="s">
        <v>387</v>
      </c>
      <c r="BB7" s="13" t="s">
        <v>387</v>
      </c>
      <c r="BC7" s="13" t="s">
        <v>387</v>
      </c>
      <c r="BD7" s="13" t="s">
        <v>387</v>
      </c>
      <c r="BE7" s="13" t="s">
        <v>387</v>
      </c>
      <c r="BF7" s="13" t="s">
        <v>387</v>
      </c>
      <c r="BG7" s="12"/>
      <c r="BH7" s="12"/>
      <c r="BI7" s="12"/>
      <c r="BJ7" s="12"/>
      <c r="BK7" s="12"/>
      <c r="BL7" s="12"/>
      <c r="BM7" s="12"/>
      <c r="BN7" s="12"/>
      <c r="BO7" s="12"/>
      <c r="BP7" s="12"/>
      <c r="BQ7" s="12"/>
      <c r="BR7" s="12"/>
      <c r="BS7" s="12"/>
      <c r="BT7" s="12"/>
      <c r="BU7" s="12"/>
    </row>
    <row r="8" spans="1:81" x14ac:dyDescent="0.35">
      <c r="A8" s="3" t="s">
        <v>320</v>
      </c>
      <c r="B8" s="11" t="s">
        <v>293</v>
      </c>
      <c r="C8">
        <v>3</v>
      </c>
      <c r="D8" s="12"/>
      <c r="E8" s="13"/>
      <c r="F8" s="13" t="s">
        <v>387</v>
      </c>
      <c r="G8" s="13" t="s">
        <v>387</v>
      </c>
      <c r="H8" s="13" t="s">
        <v>387</v>
      </c>
      <c r="I8" s="13" t="s">
        <v>387</v>
      </c>
      <c r="J8" s="13" t="s">
        <v>387</v>
      </c>
      <c r="K8" s="13" t="s">
        <v>387</v>
      </c>
      <c r="L8" s="13" t="s">
        <v>387</v>
      </c>
      <c r="M8" s="13" t="s">
        <v>387</v>
      </c>
      <c r="N8" s="13" t="s">
        <v>387</v>
      </c>
      <c r="O8" s="13" t="s">
        <v>387</v>
      </c>
      <c r="P8" s="13" t="s">
        <v>387</v>
      </c>
      <c r="Q8" s="12" t="s">
        <v>387</v>
      </c>
      <c r="R8" s="12" t="s">
        <v>387</v>
      </c>
      <c r="S8" s="12" t="s">
        <v>387</v>
      </c>
      <c r="T8" s="12" t="s">
        <v>387</v>
      </c>
      <c r="U8" s="12" t="s">
        <v>387</v>
      </c>
      <c r="V8" s="12" t="s">
        <v>387</v>
      </c>
      <c r="W8" s="12" t="s">
        <v>387</v>
      </c>
      <c r="X8" s="12" t="s">
        <v>387</v>
      </c>
      <c r="Y8" s="12"/>
      <c r="Z8" s="12"/>
      <c r="AA8" s="12"/>
      <c r="AB8" s="12"/>
      <c r="AC8" s="12" t="s">
        <v>387</v>
      </c>
      <c r="AD8" s="12" t="s">
        <v>387</v>
      </c>
      <c r="AE8" s="12" t="s">
        <v>387</v>
      </c>
      <c r="AF8" s="12" t="s">
        <v>387</v>
      </c>
      <c r="AG8" s="12" t="s">
        <v>387</v>
      </c>
      <c r="AH8" s="12" t="s">
        <v>387</v>
      </c>
      <c r="AI8" s="12" t="s">
        <v>387</v>
      </c>
      <c r="AJ8" s="12" t="s">
        <v>387</v>
      </c>
      <c r="AK8" s="12" t="s">
        <v>387</v>
      </c>
      <c r="AL8" s="12" t="s">
        <v>387</v>
      </c>
      <c r="AM8" s="12" t="s">
        <v>387</v>
      </c>
      <c r="AN8" s="12" t="s">
        <v>387</v>
      </c>
      <c r="AO8" s="12" t="s">
        <v>387</v>
      </c>
      <c r="AP8" s="12" t="s">
        <v>387</v>
      </c>
      <c r="AQ8" s="12" t="s">
        <v>387</v>
      </c>
      <c r="AR8" s="12" t="s">
        <v>387</v>
      </c>
      <c r="AS8" s="12" t="s">
        <v>387</v>
      </c>
      <c r="AT8" s="12" t="s">
        <v>387</v>
      </c>
      <c r="AU8" s="12" t="s">
        <v>387</v>
      </c>
      <c r="AV8" s="12"/>
      <c r="AW8" s="12"/>
      <c r="AX8" s="12"/>
      <c r="AY8" s="13" t="s">
        <v>387</v>
      </c>
      <c r="AZ8" s="13" t="s">
        <v>387</v>
      </c>
      <c r="BA8" s="13" t="s">
        <v>387</v>
      </c>
      <c r="BB8" s="13" t="s">
        <v>387</v>
      </c>
      <c r="BC8" s="13" t="s">
        <v>387</v>
      </c>
      <c r="BD8" s="13" t="s">
        <v>387</v>
      </c>
      <c r="BE8" s="13" t="s">
        <v>387</v>
      </c>
      <c r="BF8" s="13" t="s">
        <v>387</v>
      </c>
      <c r="BG8" s="12"/>
      <c r="BH8" s="12"/>
      <c r="BI8" s="12"/>
      <c r="BJ8" s="12"/>
      <c r="BK8" s="12"/>
      <c r="BL8" s="12"/>
      <c r="BM8" s="12"/>
      <c r="BN8" s="12"/>
      <c r="BO8" s="12"/>
      <c r="BP8" s="12"/>
      <c r="BQ8" s="12"/>
      <c r="BR8" s="12"/>
      <c r="BS8" s="12"/>
      <c r="BT8" s="12"/>
      <c r="BU8" s="12"/>
    </row>
    <row r="9" spans="1:81" ht="25.5" x14ac:dyDescent="0.35">
      <c r="A9" s="3" t="s">
        <v>912</v>
      </c>
      <c r="B9" s="11" t="s">
        <v>293</v>
      </c>
      <c r="C9">
        <v>3</v>
      </c>
      <c r="D9" s="12"/>
      <c r="E9" s="13"/>
      <c r="F9" s="13" t="s">
        <v>387</v>
      </c>
      <c r="G9" s="13" t="s">
        <v>387</v>
      </c>
      <c r="H9" s="13" t="s">
        <v>387</v>
      </c>
      <c r="I9" s="13" t="s">
        <v>387</v>
      </c>
      <c r="J9" s="13" t="s">
        <v>387</v>
      </c>
      <c r="K9" s="13" t="s">
        <v>387</v>
      </c>
      <c r="L9" s="13" t="s">
        <v>387</v>
      </c>
      <c r="M9" s="13" t="s">
        <v>387</v>
      </c>
      <c r="N9" s="13" t="s">
        <v>387</v>
      </c>
      <c r="O9" s="13" t="s">
        <v>387</v>
      </c>
      <c r="P9" s="13" t="s">
        <v>387</v>
      </c>
      <c r="Q9" s="12" t="s">
        <v>387</v>
      </c>
      <c r="R9" s="12" t="s">
        <v>387</v>
      </c>
      <c r="S9" s="12" t="s">
        <v>387</v>
      </c>
      <c r="T9" s="12" t="s">
        <v>387</v>
      </c>
      <c r="U9" s="12" t="s">
        <v>387</v>
      </c>
      <c r="V9" s="12" t="s">
        <v>387</v>
      </c>
      <c r="W9" s="12" t="s">
        <v>387</v>
      </c>
      <c r="X9" s="12" t="s">
        <v>387</v>
      </c>
      <c r="Y9" s="12"/>
      <c r="Z9" s="12"/>
      <c r="AA9" s="12"/>
      <c r="AB9" s="12"/>
      <c r="AC9" s="12" t="s">
        <v>387</v>
      </c>
      <c r="AD9" s="12" t="s">
        <v>387</v>
      </c>
      <c r="AE9" s="12" t="s">
        <v>387</v>
      </c>
      <c r="AF9" s="12" t="s">
        <v>387</v>
      </c>
      <c r="AG9" s="12" t="s">
        <v>387</v>
      </c>
      <c r="AH9" s="12" t="s">
        <v>387</v>
      </c>
      <c r="AI9" s="12" t="s">
        <v>387</v>
      </c>
      <c r="AJ9" s="12" t="s">
        <v>387</v>
      </c>
      <c r="AK9" s="12" t="s">
        <v>387</v>
      </c>
      <c r="AL9" s="12" t="s">
        <v>387</v>
      </c>
      <c r="AM9" s="12" t="s">
        <v>387</v>
      </c>
      <c r="AN9" s="12" t="s">
        <v>387</v>
      </c>
      <c r="AO9" s="12" t="s">
        <v>387</v>
      </c>
      <c r="AP9" s="12" t="s">
        <v>387</v>
      </c>
      <c r="AQ9" s="12" t="s">
        <v>387</v>
      </c>
      <c r="AR9" s="12" t="s">
        <v>387</v>
      </c>
      <c r="AS9" s="12" t="s">
        <v>387</v>
      </c>
      <c r="AT9" s="12" t="s">
        <v>387</v>
      </c>
      <c r="AU9" s="12" t="s">
        <v>387</v>
      </c>
      <c r="AV9" s="12"/>
      <c r="AW9" s="12"/>
      <c r="AX9" s="12"/>
      <c r="AY9" s="13" t="s">
        <v>387</v>
      </c>
      <c r="AZ9" s="13" t="s">
        <v>387</v>
      </c>
      <c r="BA9" s="13" t="s">
        <v>387</v>
      </c>
      <c r="BB9" s="13" t="s">
        <v>387</v>
      </c>
      <c r="BC9" s="13" t="s">
        <v>387</v>
      </c>
      <c r="BD9" s="13" t="s">
        <v>387</v>
      </c>
      <c r="BE9" s="13" t="s">
        <v>387</v>
      </c>
      <c r="BF9" s="13" t="s">
        <v>387</v>
      </c>
      <c r="BG9" s="12"/>
      <c r="BH9" s="12"/>
      <c r="BI9" s="12"/>
      <c r="BJ9" s="12"/>
      <c r="BK9" s="12"/>
      <c r="BL9" s="12"/>
      <c r="BM9" s="12"/>
      <c r="BN9" s="12"/>
      <c r="BO9" s="12"/>
      <c r="BP9" s="12"/>
      <c r="BQ9" s="12"/>
      <c r="BR9" s="12"/>
      <c r="BS9" s="12"/>
      <c r="BT9" s="12"/>
      <c r="BU9" s="12"/>
    </row>
    <row r="10" spans="1:81" x14ac:dyDescent="0.35">
      <c r="A10" s="3" t="s">
        <v>407</v>
      </c>
      <c r="B10" s="11" t="s">
        <v>293</v>
      </c>
      <c r="C10">
        <v>3</v>
      </c>
      <c r="D10" s="12"/>
      <c r="E10" s="13"/>
      <c r="F10" s="13" t="s">
        <v>387</v>
      </c>
      <c r="G10" s="13" t="s">
        <v>387</v>
      </c>
      <c r="H10" s="13" t="s">
        <v>387</v>
      </c>
      <c r="I10" s="13" t="s">
        <v>387</v>
      </c>
      <c r="J10" s="13" t="s">
        <v>387</v>
      </c>
      <c r="K10" s="13" t="s">
        <v>387</v>
      </c>
      <c r="L10" s="13" t="s">
        <v>387</v>
      </c>
      <c r="M10" s="13" t="s">
        <v>387</v>
      </c>
      <c r="N10" s="13" t="s">
        <v>387</v>
      </c>
      <c r="O10" s="13" t="s">
        <v>387</v>
      </c>
      <c r="P10" s="13" t="s">
        <v>387</v>
      </c>
      <c r="Q10" s="12" t="s">
        <v>387</v>
      </c>
      <c r="R10" s="12" t="s">
        <v>387</v>
      </c>
      <c r="S10" s="12" t="s">
        <v>387</v>
      </c>
      <c r="T10" s="12" t="s">
        <v>387</v>
      </c>
      <c r="U10" s="12" t="s">
        <v>387</v>
      </c>
      <c r="V10" s="12" t="s">
        <v>387</v>
      </c>
      <c r="W10" s="12" t="s">
        <v>387</v>
      </c>
      <c r="X10" s="12" t="s">
        <v>387</v>
      </c>
      <c r="Y10" s="12"/>
      <c r="Z10" s="12"/>
      <c r="AA10" s="12" t="s">
        <v>387</v>
      </c>
      <c r="AB10" s="12"/>
      <c r="AC10" s="12" t="s">
        <v>387</v>
      </c>
      <c r="AD10" s="12" t="s">
        <v>387</v>
      </c>
      <c r="AE10" s="12" t="s">
        <v>387</v>
      </c>
      <c r="AF10" s="12" t="s">
        <v>387</v>
      </c>
      <c r="AG10" s="12" t="s">
        <v>387</v>
      </c>
      <c r="AH10" s="12" t="s">
        <v>387</v>
      </c>
      <c r="AI10" s="12" t="s">
        <v>387</v>
      </c>
      <c r="AJ10" s="12" t="s">
        <v>387</v>
      </c>
      <c r="AK10" s="12" t="s">
        <v>387</v>
      </c>
      <c r="AL10" s="12" t="s">
        <v>387</v>
      </c>
      <c r="AM10" s="12" t="s">
        <v>387</v>
      </c>
      <c r="AN10" s="12" t="s">
        <v>387</v>
      </c>
      <c r="AO10" s="12" t="s">
        <v>387</v>
      </c>
      <c r="AP10" s="12" t="s">
        <v>387</v>
      </c>
      <c r="AQ10" s="12" t="s">
        <v>387</v>
      </c>
      <c r="AR10" s="12" t="s">
        <v>387</v>
      </c>
      <c r="AS10" s="12" t="s">
        <v>387</v>
      </c>
      <c r="AT10" s="12" t="s">
        <v>387</v>
      </c>
      <c r="AU10" s="12" t="s">
        <v>387</v>
      </c>
      <c r="AV10" s="12"/>
      <c r="AW10" s="12"/>
      <c r="AX10" s="12"/>
      <c r="AY10" s="13" t="s">
        <v>387</v>
      </c>
      <c r="AZ10" s="13" t="s">
        <v>387</v>
      </c>
      <c r="BA10" s="13" t="s">
        <v>387</v>
      </c>
      <c r="BB10" s="13" t="s">
        <v>387</v>
      </c>
      <c r="BC10" s="13" t="s">
        <v>387</v>
      </c>
      <c r="BD10" s="13" t="s">
        <v>387</v>
      </c>
      <c r="BE10" s="13" t="s">
        <v>387</v>
      </c>
      <c r="BF10" s="13" t="s">
        <v>387</v>
      </c>
      <c r="BG10" s="12"/>
      <c r="BH10" s="12"/>
      <c r="BI10" s="12"/>
      <c r="BJ10" s="12"/>
      <c r="BK10" s="12"/>
      <c r="BL10" s="12"/>
      <c r="BM10" s="12"/>
      <c r="BN10" s="12"/>
      <c r="BO10" s="12"/>
      <c r="BP10" s="12"/>
      <c r="BQ10" s="12"/>
      <c r="BR10" s="12"/>
      <c r="BS10" s="12"/>
      <c r="BT10" s="12"/>
      <c r="BU10" s="12"/>
    </row>
    <row r="11" spans="1:81" x14ac:dyDescent="0.35">
      <c r="A11" s="3" t="s">
        <v>911</v>
      </c>
      <c r="B11" s="11" t="s">
        <v>293</v>
      </c>
      <c r="C11">
        <v>3</v>
      </c>
      <c r="D11" s="12"/>
      <c r="E11" s="13"/>
      <c r="F11" s="13" t="s">
        <v>387</v>
      </c>
      <c r="G11" s="13" t="s">
        <v>387</v>
      </c>
      <c r="H11" s="13" t="s">
        <v>387</v>
      </c>
      <c r="I11" s="13" t="s">
        <v>387</v>
      </c>
      <c r="J11" s="13" t="s">
        <v>387</v>
      </c>
      <c r="K11" s="13" t="s">
        <v>387</v>
      </c>
      <c r="L11" s="13" t="s">
        <v>387</v>
      </c>
      <c r="M11" s="13" t="s">
        <v>387</v>
      </c>
      <c r="N11" s="13" t="s">
        <v>387</v>
      </c>
      <c r="O11" s="13" t="s">
        <v>387</v>
      </c>
      <c r="P11" s="13" t="s">
        <v>387</v>
      </c>
      <c r="Q11" s="12" t="s">
        <v>387</v>
      </c>
      <c r="R11" s="12" t="s">
        <v>387</v>
      </c>
      <c r="S11" s="12" t="s">
        <v>387</v>
      </c>
      <c r="T11" s="12" t="s">
        <v>387</v>
      </c>
      <c r="U11" s="12" t="s">
        <v>387</v>
      </c>
      <c r="V11" s="12" t="s">
        <v>387</v>
      </c>
      <c r="W11" s="12" t="s">
        <v>387</v>
      </c>
      <c r="X11" s="12" t="s">
        <v>387</v>
      </c>
      <c r="Y11" s="12"/>
      <c r="Z11" s="12"/>
      <c r="AA11" s="12"/>
      <c r="AB11" s="12" t="s">
        <v>387</v>
      </c>
      <c r="AC11" s="12" t="s">
        <v>387</v>
      </c>
      <c r="AD11" s="12" t="s">
        <v>387</v>
      </c>
      <c r="AE11" s="12" t="s">
        <v>387</v>
      </c>
      <c r="AF11" s="12" t="s">
        <v>387</v>
      </c>
      <c r="AG11" s="12" t="s">
        <v>387</v>
      </c>
      <c r="AH11" s="12" t="s">
        <v>387</v>
      </c>
      <c r="AI11" s="12" t="s">
        <v>387</v>
      </c>
      <c r="AJ11" s="12" t="s">
        <v>387</v>
      </c>
      <c r="AK11" s="12" t="s">
        <v>387</v>
      </c>
      <c r="AL11" s="12" t="s">
        <v>387</v>
      </c>
      <c r="AM11" s="12" t="s">
        <v>387</v>
      </c>
      <c r="AN11" s="12" t="s">
        <v>387</v>
      </c>
      <c r="AO11" s="12" t="s">
        <v>387</v>
      </c>
      <c r="AP11" s="12" t="s">
        <v>387</v>
      </c>
      <c r="AQ11" s="12" t="s">
        <v>387</v>
      </c>
      <c r="AR11" s="12" t="s">
        <v>387</v>
      </c>
      <c r="AS11" s="12" t="s">
        <v>387</v>
      </c>
      <c r="AT11" s="12" t="s">
        <v>387</v>
      </c>
      <c r="AU11" s="12" t="s">
        <v>387</v>
      </c>
      <c r="AV11" s="12"/>
      <c r="AW11" s="12"/>
      <c r="AX11" s="12"/>
      <c r="AY11" s="13" t="s">
        <v>387</v>
      </c>
      <c r="AZ11" s="13" t="s">
        <v>387</v>
      </c>
      <c r="BA11" s="13" t="s">
        <v>387</v>
      </c>
      <c r="BB11" s="13" t="s">
        <v>387</v>
      </c>
      <c r="BC11" s="13" t="s">
        <v>387</v>
      </c>
      <c r="BD11" s="13" t="s">
        <v>387</v>
      </c>
      <c r="BE11" s="13" t="s">
        <v>387</v>
      </c>
      <c r="BF11" s="13" t="s">
        <v>387</v>
      </c>
      <c r="BG11" s="12"/>
      <c r="BH11" s="12"/>
      <c r="BI11" s="12"/>
      <c r="BJ11" s="12"/>
      <c r="BK11" s="12"/>
      <c r="BL11" s="12"/>
      <c r="BM11" s="12"/>
      <c r="BN11" s="12"/>
      <c r="BO11" s="12"/>
      <c r="BP11" s="12"/>
      <c r="BQ11" s="12"/>
      <c r="BR11" s="12"/>
      <c r="BS11" s="12"/>
      <c r="BT11" s="12"/>
      <c r="BU11" s="12"/>
    </row>
    <row r="12" spans="1:81" x14ac:dyDescent="0.35">
      <c r="A12" s="3" t="s">
        <v>408</v>
      </c>
      <c r="B12" s="11" t="s">
        <v>293</v>
      </c>
      <c r="C12">
        <v>3</v>
      </c>
      <c r="D12" s="12"/>
      <c r="E12" s="13"/>
      <c r="F12" s="13" t="s">
        <v>387</v>
      </c>
      <c r="G12" s="13" t="s">
        <v>387</v>
      </c>
      <c r="H12" s="13" t="s">
        <v>387</v>
      </c>
      <c r="I12" s="13" t="s">
        <v>387</v>
      </c>
      <c r="J12" s="13" t="s">
        <v>387</v>
      </c>
      <c r="K12" s="13" t="s">
        <v>387</v>
      </c>
      <c r="L12" s="13" t="s">
        <v>387</v>
      </c>
      <c r="M12" s="13" t="s">
        <v>387</v>
      </c>
      <c r="N12" s="13" t="s">
        <v>387</v>
      </c>
      <c r="O12" s="13" t="s">
        <v>387</v>
      </c>
      <c r="P12" s="13" t="s">
        <v>387</v>
      </c>
      <c r="Q12" s="12" t="s">
        <v>387</v>
      </c>
      <c r="R12" s="12" t="s">
        <v>387</v>
      </c>
      <c r="S12" s="12" t="s">
        <v>387</v>
      </c>
      <c r="T12" s="12" t="s">
        <v>387</v>
      </c>
      <c r="U12" s="12" t="s">
        <v>387</v>
      </c>
      <c r="V12" s="12" t="s">
        <v>387</v>
      </c>
      <c r="W12" s="12" t="s">
        <v>387</v>
      </c>
      <c r="X12" s="12" t="s">
        <v>387</v>
      </c>
      <c r="Y12" s="12"/>
      <c r="Z12" s="12"/>
      <c r="AA12" s="12"/>
      <c r="AB12" s="12"/>
      <c r="AC12" s="12" t="s">
        <v>387</v>
      </c>
      <c r="AD12" s="12" t="s">
        <v>387</v>
      </c>
      <c r="AE12" s="12" t="s">
        <v>387</v>
      </c>
      <c r="AF12" s="12" t="s">
        <v>387</v>
      </c>
      <c r="AG12" s="12" t="s">
        <v>387</v>
      </c>
      <c r="AH12" s="12" t="s">
        <v>387</v>
      </c>
      <c r="AI12" s="12" t="s">
        <v>387</v>
      </c>
      <c r="AJ12" s="12" t="s">
        <v>387</v>
      </c>
      <c r="AK12" s="12" t="s">
        <v>387</v>
      </c>
      <c r="AL12" s="12" t="s">
        <v>387</v>
      </c>
      <c r="AM12" s="12" t="s">
        <v>387</v>
      </c>
      <c r="AN12" s="12" t="s">
        <v>387</v>
      </c>
      <c r="AO12" s="12" t="s">
        <v>387</v>
      </c>
      <c r="AP12" s="12" t="s">
        <v>387</v>
      </c>
      <c r="AQ12" s="12" t="s">
        <v>387</v>
      </c>
      <c r="AR12" s="12" t="s">
        <v>387</v>
      </c>
      <c r="AS12" s="12" t="s">
        <v>387</v>
      </c>
      <c r="AT12" s="12" t="s">
        <v>387</v>
      </c>
      <c r="AU12" s="12" t="s">
        <v>387</v>
      </c>
      <c r="AV12" s="12"/>
      <c r="AW12" s="12"/>
      <c r="AX12" s="12"/>
      <c r="AY12" s="13" t="s">
        <v>387</v>
      </c>
      <c r="AZ12" s="13" t="s">
        <v>387</v>
      </c>
      <c r="BA12" s="13" t="s">
        <v>387</v>
      </c>
      <c r="BB12" s="13" t="s">
        <v>387</v>
      </c>
      <c r="BC12" s="13" t="s">
        <v>387</v>
      </c>
      <c r="BD12" s="13" t="s">
        <v>387</v>
      </c>
      <c r="BE12" s="13" t="s">
        <v>387</v>
      </c>
      <c r="BF12" s="13" t="s">
        <v>387</v>
      </c>
      <c r="BG12" s="12"/>
      <c r="BH12" s="12"/>
      <c r="BI12" s="12"/>
      <c r="BJ12" s="12"/>
      <c r="BK12" s="12"/>
      <c r="BL12" s="12"/>
      <c r="BM12" s="12"/>
      <c r="BN12" s="12"/>
      <c r="BO12" s="12"/>
      <c r="BP12" s="12"/>
      <c r="BQ12" s="12"/>
      <c r="BR12" s="12"/>
      <c r="BS12" s="12"/>
      <c r="BT12" s="12"/>
      <c r="BU12" s="12"/>
    </row>
    <row r="13" spans="1:81" x14ac:dyDescent="0.35">
      <c r="A13" s="3" t="s">
        <v>409</v>
      </c>
      <c r="B13" s="11" t="s">
        <v>293</v>
      </c>
      <c r="C13">
        <v>3</v>
      </c>
      <c r="D13" s="12"/>
      <c r="E13" s="13"/>
      <c r="F13" s="13" t="s">
        <v>387</v>
      </c>
      <c r="G13" s="13" t="s">
        <v>387</v>
      </c>
      <c r="H13" s="13" t="s">
        <v>387</v>
      </c>
      <c r="I13" s="13" t="s">
        <v>387</v>
      </c>
      <c r="J13" s="13" t="s">
        <v>387</v>
      </c>
      <c r="K13" s="13" t="s">
        <v>387</v>
      </c>
      <c r="L13" s="13" t="s">
        <v>387</v>
      </c>
      <c r="M13" s="13" t="s">
        <v>387</v>
      </c>
      <c r="N13" s="13" t="s">
        <v>387</v>
      </c>
      <c r="O13" s="13" t="s">
        <v>387</v>
      </c>
      <c r="P13" s="13" t="s">
        <v>387</v>
      </c>
      <c r="Q13" s="12" t="s">
        <v>387</v>
      </c>
      <c r="R13" s="12" t="s">
        <v>387</v>
      </c>
      <c r="S13" s="12" t="s">
        <v>387</v>
      </c>
      <c r="T13" s="12" t="s">
        <v>387</v>
      </c>
      <c r="U13" s="12" t="s">
        <v>387</v>
      </c>
      <c r="V13" s="12" t="s">
        <v>387</v>
      </c>
      <c r="W13" s="12" t="s">
        <v>387</v>
      </c>
      <c r="X13" s="12" t="s">
        <v>387</v>
      </c>
      <c r="Y13" s="12" t="s">
        <v>387</v>
      </c>
      <c r="Z13" s="12" t="s">
        <v>387</v>
      </c>
      <c r="AA13" s="12"/>
      <c r="AB13" s="12"/>
      <c r="AC13" s="12" t="s">
        <v>387</v>
      </c>
      <c r="AD13" s="12" t="s">
        <v>387</v>
      </c>
      <c r="AE13" s="12" t="s">
        <v>387</v>
      </c>
      <c r="AF13" s="12" t="s">
        <v>387</v>
      </c>
      <c r="AG13" s="12" t="s">
        <v>387</v>
      </c>
      <c r="AH13" s="12" t="s">
        <v>387</v>
      </c>
      <c r="AI13" s="12" t="s">
        <v>387</v>
      </c>
      <c r="AJ13" s="12" t="s">
        <v>387</v>
      </c>
      <c r="AK13" s="12" t="s">
        <v>387</v>
      </c>
      <c r="AL13" s="12" t="s">
        <v>387</v>
      </c>
      <c r="AM13" s="12" t="s">
        <v>387</v>
      </c>
      <c r="AN13" s="12" t="s">
        <v>387</v>
      </c>
      <c r="AO13" s="12" t="s">
        <v>387</v>
      </c>
      <c r="AP13" s="12" t="s">
        <v>387</v>
      </c>
      <c r="AQ13" s="12" t="s">
        <v>387</v>
      </c>
      <c r="AR13" s="12" t="s">
        <v>387</v>
      </c>
      <c r="AS13" s="12" t="s">
        <v>387</v>
      </c>
      <c r="AT13" s="12" t="s">
        <v>387</v>
      </c>
      <c r="AU13" s="12" t="s">
        <v>387</v>
      </c>
      <c r="AV13" s="12" t="s">
        <v>387</v>
      </c>
      <c r="AW13" s="12" t="s">
        <v>387</v>
      </c>
      <c r="AX13" s="12" t="s">
        <v>387</v>
      </c>
      <c r="AY13" s="13" t="s">
        <v>387</v>
      </c>
      <c r="AZ13" s="13" t="s">
        <v>387</v>
      </c>
      <c r="BA13" s="13" t="s">
        <v>387</v>
      </c>
      <c r="BB13" s="13" t="s">
        <v>387</v>
      </c>
      <c r="BC13" s="13" t="s">
        <v>387</v>
      </c>
      <c r="BD13" s="13" t="s">
        <v>387</v>
      </c>
      <c r="BE13" s="13" t="s">
        <v>387</v>
      </c>
      <c r="BF13" s="13" t="s">
        <v>387</v>
      </c>
      <c r="BG13" s="12"/>
      <c r="BH13" s="12"/>
      <c r="BI13" s="12"/>
      <c r="BJ13" s="12"/>
      <c r="BK13" s="12"/>
      <c r="BL13" s="12"/>
      <c r="BM13" s="12"/>
      <c r="BN13" s="12"/>
      <c r="BO13" s="12"/>
      <c r="BP13" s="12"/>
      <c r="BQ13" s="12"/>
      <c r="BR13" s="12"/>
      <c r="BS13" s="12"/>
      <c r="BT13" s="12"/>
      <c r="BU13" s="12"/>
    </row>
    <row r="14" spans="1:81" x14ac:dyDescent="0.35">
      <c r="A14" s="3" t="s">
        <v>410</v>
      </c>
      <c r="B14" s="11" t="s">
        <v>293</v>
      </c>
      <c r="C14">
        <v>3</v>
      </c>
      <c r="D14" s="12"/>
      <c r="E14" s="13"/>
      <c r="F14" s="13" t="s">
        <v>387</v>
      </c>
      <c r="G14" s="13" t="s">
        <v>387</v>
      </c>
      <c r="H14" s="13" t="s">
        <v>387</v>
      </c>
      <c r="I14" s="13" t="s">
        <v>387</v>
      </c>
      <c r="J14" s="13" t="s">
        <v>387</v>
      </c>
      <c r="K14" s="13" t="s">
        <v>387</v>
      </c>
      <c r="L14" s="13" t="s">
        <v>387</v>
      </c>
      <c r="M14" s="13" t="s">
        <v>387</v>
      </c>
      <c r="N14" s="13" t="s">
        <v>387</v>
      </c>
      <c r="O14" s="13" t="s">
        <v>387</v>
      </c>
      <c r="P14" s="13" t="s">
        <v>387</v>
      </c>
      <c r="Q14" s="12" t="s">
        <v>387</v>
      </c>
      <c r="R14" s="12" t="s">
        <v>387</v>
      </c>
      <c r="S14" s="12" t="s">
        <v>387</v>
      </c>
      <c r="T14" s="12" t="s">
        <v>387</v>
      </c>
      <c r="U14" s="12" t="s">
        <v>387</v>
      </c>
      <c r="V14" s="12" t="s">
        <v>387</v>
      </c>
      <c r="W14" s="12" t="s">
        <v>387</v>
      </c>
      <c r="X14" s="12" t="s">
        <v>387</v>
      </c>
      <c r="Y14" s="12" t="s">
        <v>387</v>
      </c>
      <c r="Z14" s="12" t="s">
        <v>387</v>
      </c>
      <c r="AA14" s="12"/>
      <c r="AB14" s="12"/>
      <c r="AC14" s="12" t="s">
        <v>387</v>
      </c>
      <c r="AD14" s="12" t="s">
        <v>387</v>
      </c>
      <c r="AE14" s="12" t="s">
        <v>387</v>
      </c>
      <c r="AF14" s="12" t="s">
        <v>387</v>
      </c>
      <c r="AG14" s="12" t="s">
        <v>387</v>
      </c>
      <c r="AH14" s="12" t="s">
        <v>387</v>
      </c>
      <c r="AI14" s="12" t="s">
        <v>387</v>
      </c>
      <c r="AJ14" s="12" t="s">
        <v>387</v>
      </c>
      <c r="AK14" s="12" t="s">
        <v>387</v>
      </c>
      <c r="AL14" s="12" t="s">
        <v>387</v>
      </c>
      <c r="AM14" s="12" t="s">
        <v>387</v>
      </c>
      <c r="AN14" s="12" t="s">
        <v>387</v>
      </c>
      <c r="AO14" s="12" t="s">
        <v>387</v>
      </c>
      <c r="AP14" s="12" t="s">
        <v>387</v>
      </c>
      <c r="AQ14" s="12" t="s">
        <v>387</v>
      </c>
      <c r="AR14" s="12" t="s">
        <v>387</v>
      </c>
      <c r="AS14" s="12" t="s">
        <v>387</v>
      </c>
      <c r="AT14" s="12" t="s">
        <v>387</v>
      </c>
      <c r="AU14" s="12" t="s">
        <v>387</v>
      </c>
      <c r="AV14" s="12"/>
      <c r="AW14" s="12"/>
      <c r="AX14" s="12"/>
      <c r="AY14" s="13" t="s">
        <v>387</v>
      </c>
      <c r="AZ14" s="13" t="s">
        <v>387</v>
      </c>
      <c r="BA14" s="13" t="s">
        <v>387</v>
      </c>
      <c r="BB14" s="13" t="s">
        <v>387</v>
      </c>
      <c r="BC14" s="13" t="s">
        <v>387</v>
      </c>
      <c r="BD14" s="13" t="s">
        <v>387</v>
      </c>
      <c r="BE14" s="13" t="s">
        <v>387</v>
      </c>
      <c r="BF14" s="13" t="s">
        <v>387</v>
      </c>
      <c r="BG14" s="12"/>
      <c r="BH14" s="12"/>
      <c r="BI14" s="12"/>
      <c r="BJ14" s="12"/>
      <c r="BK14" s="12"/>
      <c r="BL14" s="12"/>
      <c r="BM14" s="12"/>
      <c r="BN14" s="12"/>
      <c r="BO14" s="12"/>
      <c r="BP14" s="12"/>
      <c r="BQ14" s="12"/>
      <c r="BR14" s="12"/>
      <c r="BS14" s="12"/>
      <c r="BT14" s="12"/>
      <c r="BU14" s="12"/>
    </row>
    <row r="15" spans="1:81" x14ac:dyDescent="0.35">
      <c r="A15" s="3" t="s">
        <v>411</v>
      </c>
      <c r="B15" s="11" t="s">
        <v>293</v>
      </c>
      <c r="C15">
        <v>3</v>
      </c>
      <c r="D15" s="12"/>
      <c r="E15" s="13"/>
      <c r="F15" s="13" t="s">
        <v>387</v>
      </c>
      <c r="G15" s="13" t="s">
        <v>387</v>
      </c>
      <c r="H15" s="13" t="s">
        <v>387</v>
      </c>
      <c r="I15" s="13" t="s">
        <v>387</v>
      </c>
      <c r="J15" s="13" t="s">
        <v>387</v>
      </c>
      <c r="K15" s="13" t="s">
        <v>387</v>
      </c>
      <c r="L15" s="13" t="s">
        <v>387</v>
      </c>
      <c r="M15" s="13" t="s">
        <v>387</v>
      </c>
      <c r="N15" s="13" t="s">
        <v>387</v>
      </c>
      <c r="O15" s="13" t="s">
        <v>387</v>
      </c>
      <c r="P15" s="13" t="s">
        <v>387</v>
      </c>
      <c r="Q15" s="12" t="s">
        <v>387</v>
      </c>
      <c r="R15" s="12" t="s">
        <v>387</v>
      </c>
      <c r="S15" s="12" t="s">
        <v>387</v>
      </c>
      <c r="T15" s="12" t="s">
        <v>387</v>
      </c>
      <c r="U15" s="12" t="s">
        <v>387</v>
      </c>
      <c r="V15" s="12" t="s">
        <v>387</v>
      </c>
      <c r="W15" s="12" t="s">
        <v>387</v>
      </c>
      <c r="X15" s="12" t="s">
        <v>387</v>
      </c>
      <c r="Y15" s="12" t="s">
        <v>387</v>
      </c>
      <c r="Z15" s="12" t="s">
        <v>387</v>
      </c>
      <c r="AA15" s="12"/>
      <c r="AB15" s="12"/>
      <c r="AC15" s="12" t="s">
        <v>387</v>
      </c>
      <c r="AD15" s="12" t="s">
        <v>387</v>
      </c>
      <c r="AE15" s="12" t="s">
        <v>387</v>
      </c>
      <c r="AF15" s="12" t="s">
        <v>387</v>
      </c>
      <c r="AG15" s="12" t="s">
        <v>387</v>
      </c>
      <c r="AH15" s="12" t="s">
        <v>387</v>
      </c>
      <c r="AI15" s="12" t="s">
        <v>387</v>
      </c>
      <c r="AJ15" s="12" t="s">
        <v>387</v>
      </c>
      <c r="AK15" s="12" t="s">
        <v>387</v>
      </c>
      <c r="AL15" s="12" t="s">
        <v>387</v>
      </c>
      <c r="AM15" s="12" t="s">
        <v>387</v>
      </c>
      <c r="AN15" s="12" t="s">
        <v>387</v>
      </c>
      <c r="AO15" s="12" t="s">
        <v>387</v>
      </c>
      <c r="AP15" s="12" t="s">
        <v>387</v>
      </c>
      <c r="AQ15" s="12" t="s">
        <v>387</v>
      </c>
      <c r="AR15" s="12" t="s">
        <v>387</v>
      </c>
      <c r="AS15" s="12" t="s">
        <v>387</v>
      </c>
      <c r="AT15" s="12" t="s">
        <v>387</v>
      </c>
      <c r="AU15" s="12" t="s">
        <v>387</v>
      </c>
      <c r="AV15" s="12"/>
      <c r="AW15" s="12"/>
      <c r="AX15" s="12"/>
      <c r="AY15" s="13" t="s">
        <v>387</v>
      </c>
      <c r="AZ15" s="13" t="s">
        <v>387</v>
      </c>
      <c r="BA15" s="13" t="s">
        <v>387</v>
      </c>
      <c r="BB15" s="13" t="s">
        <v>387</v>
      </c>
      <c r="BC15" s="13" t="s">
        <v>387</v>
      </c>
      <c r="BD15" s="13" t="s">
        <v>387</v>
      </c>
      <c r="BE15" s="13" t="s">
        <v>387</v>
      </c>
      <c r="BF15" s="13" t="s">
        <v>387</v>
      </c>
      <c r="BG15" s="12"/>
      <c r="BH15" s="12"/>
      <c r="BI15" s="12"/>
      <c r="BJ15" s="12"/>
      <c r="BK15" s="12"/>
      <c r="BL15" s="12"/>
      <c r="BM15" s="12"/>
      <c r="BN15" s="12"/>
      <c r="BO15" s="12"/>
      <c r="BP15" s="12"/>
      <c r="BQ15" s="12"/>
      <c r="BR15" s="12"/>
      <c r="BS15" s="12"/>
      <c r="BT15" s="12"/>
      <c r="BU15" s="12"/>
    </row>
    <row r="16" spans="1:81" x14ac:dyDescent="0.35">
      <c r="A16" s="3" t="s">
        <v>412</v>
      </c>
      <c r="B16" s="11" t="s">
        <v>293</v>
      </c>
      <c r="C16">
        <v>3</v>
      </c>
      <c r="D16" s="12"/>
      <c r="E16" s="13"/>
      <c r="F16" s="13" t="s">
        <v>387</v>
      </c>
      <c r="G16" s="13" t="s">
        <v>387</v>
      </c>
      <c r="H16" s="13" t="s">
        <v>387</v>
      </c>
      <c r="I16" s="13" t="s">
        <v>387</v>
      </c>
      <c r="J16" s="13" t="s">
        <v>387</v>
      </c>
      <c r="K16" s="13" t="s">
        <v>387</v>
      </c>
      <c r="L16" s="13" t="s">
        <v>387</v>
      </c>
      <c r="M16" s="13" t="s">
        <v>387</v>
      </c>
      <c r="N16" s="13" t="s">
        <v>387</v>
      </c>
      <c r="O16" s="13" t="s">
        <v>387</v>
      </c>
      <c r="P16" s="13" t="s">
        <v>387</v>
      </c>
      <c r="Q16" s="12" t="s">
        <v>387</v>
      </c>
      <c r="R16" s="12" t="s">
        <v>387</v>
      </c>
      <c r="S16" s="12" t="s">
        <v>387</v>
      </c>
      <c r="T16" s="12" t="s">
        <v>387</v>
      </c>
      <c r="U16" s="12" t="s">
        <v>387</v>
      </c>
      <c r="V16" s="12" t="s">
        <v>387</v>
      </c>
      <c r="W16" s="12" t="s">
        <v>387</v>
      </c>
      <c r="X16" s="12" t="s">
        <v>387</v>
      </c>
      <c r="Y16" s="12"/>
      <c r="Z16" s="12"/>
      <c r="AA16" s="12"/>
      <c r="AB16" s="12"/>
      <c r="AC16" s="12" t="s">
        <v>387</v>
      </c>
      <c r="AD16" s="12" t="s">
        <v>387</v>
      </c>
      <c r="AE16" s="12" t="s">
        <v>387</v>
      </c>
      <c r="AF16" s="12" t="s">
        <v>387</v>
      </c>
      <c r="AG16" s="12" t="s">
        <v>387</v>
      </c>
      <c r="AH16" s="12" t="s">
        <v>387</v>
      </c>
      <c r="AI16" s="12" t="s">
        <v>387</v>
      </c>
      <c r="AJ16" s="12" t="s">
        <v>387</v>
      </c>
      <c r="AK16" s="12" t="s">
        <v>387</v>
      </c>
      <c r="AL16" s="12" t="s">
        <v>387</v>
      </c>
      <c r="AM16" s="12" t="s">
        <v>387</v>
      </c>
      <c r="AN16" s="12" t="s">
        <v>387</v>
      </c>
      <c r="AO16" s="12" t="s">
        <v>387</v>
      </c>
      <c r="AP16" s="12" t="s">
        <v>387</v>
      </c>
      <c r="AQ16" s="12" t="s">
        <v>387</v>
      </c>
      <c r="AR16" s="12" t="s">
        <v>387</v>
      </c>
      <c r="AS16" s="12" t="s">
        <v>387</v>
      </c>
      <c r="AT16" s="12" t="s">
        <v>387</v>
      </c>
      <c r="AU16" s="12" t="s">
        <v>387</v>
      </c>
      <c r="AV16" s="12"/>
      <c r="AW16" s="12"/>
      <c r="AX16" s="12"/>
      <c r="AY16" s="13" t="s">
        <v>387</v>
      </c>
      <c r="AZ16" s="13" t="s">
        <v>387</v>
      </c>
      <c r="BA16" s="13" t="s">
        <v>387</v>
      </c>
      <c r="BB16" s="13" t="s">
        <v>387</v>
      </c>
      <c r="BC16" s="13" t="s">
        <v>387</v>
      </c>
      <c r="BD16" s="13" t="s">
        <v>387</v>
      </c>
      <c r="BE16" s="13" t="s">
        <v>387</v>
      </c>
      <c r="BF16" s="13" t="s">
        <v>387</v>
      </c>
      <c r="BG16" s="12"/>
      <c r="BH16" s="12"/>
      <c r="BI16" s="12"/>
      <c r="BJ16" s="12"/>
      <c r="BK16" s="12"/>
      <c r="BL16" s="12"/>
      <c r="BM16" s="12"/>
      <c r="BN16" s="12"/>
      <c r="BO16" s="12"/>
      <c r="BP16" s="12"/>
      <c r="BQ16" s="12"/>
      <c r="BR16" s="12"/>
      <c r="BS16" s="12"/>
      <c r="BT16" s="12"/>
      <c r="BU16" s="12"/>
    </row>
    <row r="17" spans="1:73" x14ac:dyDescent="0.35">
      <c r="A17" s="3" t="s">
        <v>311</v>
      </c>
      <c r="B17" s="11" t="s">
        <v>294</v>
      </c>
      <c r="C17">
        <v>4</v>
      </c>
      <c r="D17" s="12"/>
      <c r="E17" s="13"/>
      <c r="F17" s="13" t="s">
        <v>387</v>
      </c>
      <c r="G17" s="13" t="s">
        <v>387</v>
      </c>
      <c r="H17" s="13" t="s">
        <v>387</v>
      </c>
      <c r="I17" s="13" t="s">
        <v>387</v>
      </c>
      <c r="J17" s="13" t="s">
        <v>387</v>
      </c>
      <c r="K17" s="13" t="s">
        <v>387</v>
      </c>
      <c r="L17" s="13" t="s">
        <v>387</v>
      </c>
      <c r="M17" s="13" t="s">
        <v>387</v>
      </c>
      <c r="N17" s="13" t="s">
        <v>387</v>
      </c>
      <c r="O17" s="13" t="s">
        <v>387</v>
      </c>
      <c r="P17" s="13" t="s">
        <v>387</v>
      </c>
      <c r="Q17" s="13" t="s">
        <v>387</v>
      </c>
      <c r="R17" s="13" t="s">
        <v>387</v>
      </c>
      <c r="S17" s="13" t="s">
        <v>387</v>
      </c>
      <c r="T17" s="12" t="s">
        <v>387</v>
      </c>
      <c r="U17" s="12" t="s">
        <v>387</v>
      </c>
      <c r="V17" s="12" t="s">
        <v>387</v>
      </c>
      <c r="W17" s="12" t="s">
        <v>387</v>
      </c>
      <c r="X17" s="12" t="s">
        <v>387</v>
      </c>
      <c r="Y17" s="12" t="s">
        <v>387</v>
      </c>
      <c r="Z17" s="12" t="s">
        <v>387</v>
      </c>
      <c r="AA17" s="12" t="s">
        <v>387</v>
      </c>
      <c r="AB17" s="12"/>
      <c r="AC17" s="12"/>
      <c r="AD17" s="12"/>
      <c r="AE17" s="12"/>
      <c r="AF17" s="12" t="s">
        <v>387</v>
      </c>
      <c r="AG17" s="12" t="s">
        <v>387</v>
      </c>
      <c r="AH17" s="12" t="s">
        <v>387</v>
      </c>
      <c r="AI17" s="12" t="s">
        <v>387</v>
      </c>
      <c r="AJ17" s="12" t="s">
        <v>387</v>
      </c>
      <c r="AK17" s="12" t="s">
        <v>387</v>
      </c>
      <c r="AL17" s="12" t="s">
        <v>387</v>
      </c>
      <c r="AM17" s="12" t="s">
        <v>387</v>
      </c>
      <c r="AN17" s="12" t="s">
        <v>387</v>
      </c>
      <c r="AO17" s="12" t="s">
        <v>387</v>
      </c>
      <c r="AP17" s="12" t="s">
        <v>387</v>
      </c>
      <c r="AQ17" s="12" t="s">
        <v>387</v>
      </c>
      <c r="AR17" s="12" t="s">
        <v>387</v>
      </c>
      <c r="AS17" s="12" t="s">
        <v>387</v>
      </c>
      <c r="AT17" s="12" t="s">
        <v>387</v>
      </c>
      <c r="AU17" s="12" t="s">
        <v>387</v>
      </c>
      <c r="AV17" s="12" t="s">
        <v>387</v>
      </c>
      <c r="AW17" s="12" t="s">
        <v>387</v>
      </c>
      <c r="AX17" s="12" t="s">
        <v>387</v>
      </c>
      <c r="AY17" s="12"/>
      <c r="AZ17" s="12"/>
      <c r="BA17" s="12"/>
      <c r="BB17" s="13" t="s">
        <v>387</v>
      </c>
      <c r="BC17" s="13" t="s">
        <v>387</v>
      </c>
      <c r="BD17" s="13" t="s">
        <v>387</v>
      </c>
      <c r="BE17" s="12"/>
      <c r="BF17" s="12"/>
      <c r="BG17" s="13" t="s">
        <v>387</v>
      </c>
      <c r="BH17" s="13" t="s">
        <v>387</v>
      </c>
      <c r="BI17" s="13" t="s">
        <v>387</v>
      </c>
      <c r="BJ17" s="13" t="s">
        <v>387</v>
      </c>
      <c r="BK17" s="13" t="s">
        <v>387</v>
      </c>
      <c r="BL17" s="13" t="s">
        <v>387</v>
      </c>
      <c r="BM17" s="13" t="s">
        <v>387</v>
      </c>
      <c r="BN17" s="13" t="s">
        <v>387</v>
      </c>
      <c r="BO17" s="12"/>
      <c r="BP17" s="12"/>
      <c r="BQ17" s="12"/>
      <c r="BR17" s="12"/>
      <c r="BS17" s="12"/>
      <c r="BT17" s="12"/>
      <c r="BU17" s="12"/>
    </row>
    <row r="18" spans="1:73" x14ac:dyDescent="0.35">
      <c r="A18" s="3" t="s">
        <v>915</v>
      </c>
      <c r="B18" s="11" t="s">
        <v>294</v>
      </c>
      <c r="C18">
        <v>4</v>
      </c>
      <c r="D18" s="12"/>
      <c r="E18" s="13"/>
      <c r="F18" s="13" t="s">
        <v>387</v>
      </c>
      <c r="G18" s="13" t="s">
        <v>387</v>
      </c>
      <c r="H18" s="13" t="s">
        <v>387</v>
      </c>
      <c r="I18" s="13" t="s">
        <v>387</v>
      </c>
      <c r="J18" s="13" t="s">
        <v>387</v>
      </c>
      <c r="K18" s="13" t="s">
        <v>387</v>
      </c>
      <c r="L18" s="13" t="s">
        <v>387</v>
      </c>
      <c r="M18" s="13" t="s">
        <v>387</v>
      </c>
      <c r="N18" s="13" t="s">
        <v>387</v>
      </c>
      <c r="O18" s="13" t="s">
        <v>387</v>
      </c>
      <c r="P18" s="13" t="s">
        <v>387</v>
      </c>
      <c r="Q18" s="13" t="s">
        <v>387</v>
      </c>
      <c r="R18" s="13" t="s">
        <v>387</v>
      </c>
      <c r="S18" s="13" t="s">
        <v>387</v>
      </c>
      <c r="T18" s="12" t="s">
        <v>387</v>
      </c>
      <c r="U18" s="12" t="s">
        <v>387</v>
      </c>
      <c r="V18" s="12" t="s">
        <v>387</v>
      </c>
      <c r="W18" s="12" t="s">
        <v>387</v>
      </c>
      <c r="X18" s="12" t="s">
        <v>387</v>
      </c>
      <c r="Y18" s="12" t="s">
        <v>387</v>
      </c>
      <c r="Z18" s="12" t="s">
        <v>387</v>
      </c>
      <c r="AA18" s="12" t="s">
        <v>387</v>
      </c>
      <c r="AB18" s="12"/>
      <c r="AC18" s="12"/>
      <c r="AD18" s="12"/>
      <c r="AE18" s="12"/>
      <c r="AF18" s="12" t="s">
        <v>387</v>
      </c>
      <c r="AG18" s="12" t="s">
        <v>387</v>
      </c>
      <c r="AH18" s="12" t="s">
        <v>387</v>
      </c>
      <c r="AI18" s="12" t="s">
        <v>387</v>
      </c>
      <c r="AJ18" s="12" t="s">
        <v>387</v>
      </c>
      <c r="AK18" s="12" t="s">
        <v>387</v>
      </c>
      <c r="AL18" s="12" t="s">
        <v>387</v>
      </c>
      <c r="AM18" s="12" t="s">
        <v>387</v>
      </c>
      <c r="AN18" s="12" t="s">
        <v>387</v>
      </c>
      <c r="AO18" s="12" t="s">
        <v>387</v>
      </c>
      <c r="AP18" s="12" t="s">
        <v>387</v>
      </c>
      <c r="AQ18" s="12" t="s">
        <v>387</v>
      </c>
      <c r="AR18" s="12" t="s">
        <v>387</v>
      </c>
      <c r="AS18" s="12" t="s">
        <v>387</v>
      </c>
      <c r="AT18" s="12" t="s">
        <v>387</v>
      </c>
      <c r="AU18" s="12" t="s">
        <v>387</v>
      </c>
      <c r="AV18" s="12" t="s">
        <v>387</v>
      </c>
      <c r="AW18" s="12" t="s">
        <v>387</v>
      </c>
      <c r="AX18" s="12" t="s">
        <v>387</v>
      </c>
      <c r="AY18" s="12"/>
      <c r="AZ18" s="12"/>
      <c r="BA18" s="12"/>
      <c r="BB18" s="12" t="s">
        <v>387</v>
      </c>
      <c r="BC18" s="12" t="s">
        <v>387</v>
      </c>
      <c r="BD18" s="12"/>
      <c r="BE18" s="12"/>
      <c r="BF18" s="12"/>
      <c r="BG18" s="13" t="s">
        <v>387</v>
      </c>
      <c r="BH18" s="13" t="s">
        <v>387</v>
      </c>
      <c r="BI18" s="13" t="s">
        <v>387</v>
      </c>
      <c r="BJ18" s="13" t="s">
        <v>387</v>
      </c>
      <c r="BK18" s="13" t="s">
        <v>387</v>
      </c>
      <c r="BL18" s="13" t="s">
        <v>387</v>
      </c>
      <c r="BM18" s="13" t="s">
        <v>387</v>
      </c>
      <c r="BN18" s="13" t="s">
        <v>387</v>
      </c>
      <c r="BO18" s="12"/>
      <c r="BP18" s="12"/>
      <c r="BQ18" s="12"/>
      <c r="BR18" s="12"/>
      <c r="BS18" s="12"/>
      <c r="BT18" s="12"/>
      <c r="BU18" s="12"/>
    </row>
    <row r="19" spans="1:73" x14ac:dyDescent="0.35">
      <c r="A19" s="3" t="s">
        <v>312</v>
      </c>
      <c r="B19" s="11" t="s">
        <v>294</v>
      </c>
      <c r="C19">
        <v>4</v>
      </c>
      <c r="D19" s="12"/>
      <c r="E19" s="13"/>
      <c r="F19" s="13" t="s">
        <v>387</v>
      </c>
      <c r="G19" s="13" t="s">
        <v>387</v>
      </c>
      <c r="H19" s="13" t="s">
        <v>387</v>
      </c>
      <c r="I19" s="13" t="s">
        <v>387</v>
      </c>
      <c r="J19" s="13" t="s">
        <v>387</v>
      </c>
      <c r="K19" s="13" t="s">
        <v>387</v>
      </c>
      <c r="L19" s="13" t="s">
        <v>387</v>
      </c>
      <c r="M19" s="13" t="s">
        <v>387</v>
      </c>
      <c r="N19" s="13" t="s">
        <v>387</v>
      </c>
      <c r="O19" s="13" t="s">
        <v>387</v>
      </c>
      <c r="P19" s="13" t="s">
        <v>387</v>
      </c>
      <c r="Q19" s="13" t="s">
        <v>387</v>
      </c>
      <c r="R19" s="13" t="s">
        <v>387</v>
      </c>
      <c r="S19" s="13" t="s">
        <v>387</v>
      </c>
      <c r="T19" s="12" t="s">
        <v>387</v>
      </c>
      <c r="U19" s="12" t="s">
        <v>387</v>
      </c>
      <c r="V19" s="12" t="s">
        <v>387</v>
      </c>
      <c r="W19" s="12" t="s">
        <v>387</v>
      </c>
      <c r="X19" s="12" t="s">
        <v>387</v>
      </c>
      <c r="Y19" s="12" t="s">
        <v>387</v>
      </c>
      <c r="Z19" s="12" t="s">
        <v>387</v>
      </c>
      <c r="AA19" s="12" t="s">
        <v>387</v>
      </c>
      <c r="AB19" s="12"/>
      <c r="AC19" s="12"/>
      <c r="AD19" s="12"/>
      <c r="AE19" s="12"/>
      <c r="AF19" s="12" t="s">
        <v>387</v>
      </c>
      <c r="AG19" s="12" t="s">
        <v>387</v>
      </c>
      <c r="AH19" s="12" t="s">
        <v>387</v>
      </c>
      <c r="AI19" s="12" t="s">
        <v>387</v>
      </c>
      <c r="AJ19" s="12" t="s">
        <v>387</v>
      </c>
      <c r="AK19" s="12" t="s">
        <v>387</v>
      </c>
      <c r="AL19" s="12" t="s">
        <v>387</v>
      </c>
      <c r="AM19" s="12" t="s">
        <v>387</v>
      </c>
      <c r="AN19" s="12" t="s">
        <v>387</v>
      </c>
      <c r="AO19" s="12" t="s">
        <v>387</v>
      </c>
      <c r="AP19" s="12" t="s">
        <v>387</v>
      </c>
      <c r="AQ19" s="12" t="s">
        <v>387</v>
      </c>
      <c r="AR19" s="12" t="s">
        <v>387</v>
      </c>
      <c r="AS19" s="12" t="s">
        <v>387</v>
      </c>
      <c r="AT19" s="12" t="s">
        <v>387</v>
      </c>
      <c r="AU19" s="12" t="s">
        <v>387</v>
      </c>
      <c r="AV19" s="12" t="s">
        <v>387</v>
      </c>
      <c r="AW19" s="12" t="s">
        <v>387</v>
      </c>
      <c r="AX19" s="12" t="s">
        <v>387</v>
      </c>
      <c r="AY19" s="12"/>
      <c r="AZ19" s="12"/>
      <c r="BA19" s="12"/>
      <c r="BB19" s="12"/>
      <c r="BC19" s="12"/>
      <c r="BD19" s="12"/>
      <c r="BE19" s="12"/>
      <c r="BF19" s="12"/>
      <c r="BG19" s="13" t="s">
        <v>387</v>
      </c>
      <c r="BH19" s="13" t="s">
        <v>387</v>
      </c>
      <c r="BI19" s="13" t="s">
        <v>387</v>
      </c>
      <c r="BJ19" s="13" t="s">
        <v>387</v>
      </c>
      <c r="BK19" s="13" t="s">
        <v>387</v>
      </c>
      <c r="BL19" s="13" t="s">
        <v>387</v>
      </c>
      <c r="BM19" s="13" t="s">
        <v>387</v>
      </c>
      <c r="BN19" s="13" t="s">
        <v>387</v>
      </c>
      <c r="BO19" s="12"/>
      <c r="BP19" s="12"/>
      <c r="BQ19" s="12"/>
      <c r="BR19" s="12"/>
      <c r="BS19" s="12"/>
      <c r="BT19" s="12"/>
      <c r="BU19" s="12"/>
    </row>
    <row r="20" spans="1:73" x14ac:dyDescent="0.35">
      <c r="A20" s="3" t="s">
        <v>313</v>
      </c>
      <c r="B20" s="11" t="s">
        <v>294</v>
      </c>
      <c r="C20">
        <v>4</v>
      </c>
      <c r="D20" s="12"/>
      <c r="E20" s="13"/>
      <c r="F20" s="13" t="s">
        <v>387</v>
      </c>
      <c r="G20" s="13" t="s">
        <v>387</v>
      </c>
      <c r="H20" s="13" t="s">
        <v>387</v>
      </c>
      <c r="I20" s="13" t="s">
        <v>387</v>
      </c>
      <c r="J20" s="13" t="s">
        <v>387</v>
      </c>
      <c r="K20" s="13" t="s">
        <v>387</v>
      </c>
      <c r="L20" s="13" t="s">
        <v>387</v>
      </c>
      <c r="M20" s="13" t="s">
        <v>387</v>
      </c>
      <c r="N20" s="13" t="s">
        <v>387</v>
      </c>
      <c r="O20" s="13" t="s">
        <v>387</v>
      </c>
      <c r="P20" s="13" t="s">
        <v>387</v>
      </c>
      <c r="Q20" s="13" t="s">
        <v>387</v>
      </c>
      <c r="R20" s="13" t="s">
        <v>387</v>
      </c>
      <c r="S20" s="13" t="s">
        <v>387</v>
      </c>
      <c r="T20" s="12" t="s">
        <v>387</v>
      </c>
      <c r="U20" s="12" t="s">
        <v>387</v>
      </c>
      <c r="V20" s="12" t="s">
        <v>387</v>
      </c>
      <c r="W20" s="12" t="s">
        <v>387</v>
      </c>
      <c r="X20" s="12" t="s">
        <v>387</v>
      </c>
      <c r="Y20" s="12" t="s">
        <v>387</v>
      </c>
      <c r="Z20" s="12" t="s">
        <v>387</v>
      </c>
      <c r="AA20" s="12" t="s">
        <v>387</v>
      </c>
      <c r="AB20" s="12"/>
      <c r="AC20" s="12"/>
      <c r="AD20" s="12"/>
      <c r="AE20" s="12"/>
      <c r="AF20" s="12" t="s">
        <v>387</v>
      </c>
      <c r="AG20" s="12" t="s">
        <v>387</v>
      </c>
      <c r="AH20" s="12" t="s">
        <v>387</v>
      </c>
      <c r="AI20" s="12" t="s">
        <v>387</v>
      </c>
      <c r="AJ20" s="12" t="s">
        <v>387</v>
      </c>
      <c r="AK20" s="12" t="s">
        <v>387</v>
      </c>
      <c r="AL20" s="12" t="s">
        <v>387</v>
      </c>
      <c r="AM20" s="12" t="s">
        <v>387</v>
      </c>
      <c r="AN20" s="12" t="s">
        <v>387</v>
      </c>
      <c r="AO20" s="12" t="s">
        <v>387</v>
      </c>
      <c r="AP20" s="12" t="s">
        <v>387</v>
      </c>
      <c r="AQ20" s="12" t="s">
        <v>387</v>
      </c>
      <c r="AR20" s="12" t="s">
        <v>387</v>
      </c>
      <c r="AS20" s="12" t="s">
        <v>387</v>
      </c>
      <c r="AT20" s="12" t="s">
        <v>387</v>
      </c>
      <c r="AU20" s="12" t="s">
        <v>387</v>
      </c>
      <c r="AV20" s="12" t="s">
        <v>387</v>
      </c>
      <c r="AW20" s="12" t="s">
        <v>387</v>
      </c>
      <c r="AX20" s="12" t="s">
        <v>387</v>
      </c>
      <c r="AY20" s="12"/>
      <c r="AZ20" s="12"/>
      <c r="BA20" s="12"/>
      <c r="BB20" s="12"/>
      <c r="BC20" s="12"/>
      <c r="BD20" s="12"/>
      <c r="BE20" s="12"/>
      <c r="BF20" s="12"/>
      <c r="BG20" s="13" t="s">
        <v>387</v>
      </c>
      <c r="BH20" s="13" t="s">
        <v>387</v>
      </c>
      <c r="BI20" s="13" t="s">
        <v>387</v>
      </c>
      <c r="BJ20" s="13" t="s">
        <v>387</v>
      </c>
      <c r="BK20" s="13" t="s">
        <v>387</v>
      </c>
      <c r="BL20" s="13" t="s">
        <v>387</v>
      </c>
      <c r="BM20" s="13" t="s">
        <v>387</v>
      </c>
      <c r="BN20" s="13" t="s">
        <v>387</v>
      </c>
      <c r="BO20" s="12"/>
      <c r="BP20" s="12"/>
      <c r="BQ20" s="12"/>
      <c r="BR20" s="12"/>
      <c r="BS20" s="12"/>
      <c r="BT20" s="12"/>
      <c r="BU20" s="12"/>
    </row>
    <row r="21" spans="1:73" x14ac:dyDescent="0.35">
      <c r="A21" s="3" t="s">
        <v>413</v>
      </c>
      <c r="B21" s="11" t="s">
        <v>294</v>
      </c>
      <c r="C21">
        <v>4</v>
      </c>
      <c r="D21" s="12"/>
      <c r="E21" s="13"/>
      <c r="F21" s="13" t="s">
        <v>387</v>
      </c>
      <c r="G21" s="13" t="s">
        <v>387</v>
      </c>
      <c r="H21" s="13" t="s">
        <v>387</v>
      </c>
      <c r="I21" s="13" t="s">
        <v>387</v>
      </c>
      <c r="J21" s="13" t="s">
        <v>387</v>
      </c>
      <c r="K21" s="13" t="s">
        <v>387</v>
      </c>
      <c r="L21" s="13" t="s">
        <v>387</v>
      </c>
      <c r="M21" s="13" t="s">
        <v>387</v>
      </c>
      <c r="N21" s="13" t="s">
        <v>387</v>
      </c>
      <c r="O21" s="13" t="s">
        <v>387</v>
      </c>
      <c r="P21" s="13" t="s">
        <v>387</v>
      </c>
      <c r="Q21" s="13" t="s">
        <v>387</v>
      </c>
      <c r="R21" s="13" t="s">
        <v>387</v>
      </c>
      <c r="S21" s="13" t="s">
        <v>387</v>
      </c>
      <c r="T21" s="12" t="s">
        <v>387</v>
      </c>
      <c r="U21" s="12" t="s">
        <v>387</v>
      </c>
      <c r="V21" s="12" t="s">
        <v>387</v>
      </c>
      <c r="W21" s="12" t="s">
        <v>387</v>
      </c>
      <c r="X21" s="12" t="s">
        <v>387</v>
      </c>
      <c r="Y21" s="12" t="s">
        <v>387</v>
      </c>
      <c r="Z21" s="12"/>
      <c r="AA21" s="12"/>
      <c r="AB21" s="12"/>
      <c r="AC21" s="12"/>
      <c r="AD21" s="12"/>
      <c r="AE21" s="12"/>
      <c r="AF21" s="12" t="s">
        <v>387</v>
      </c>
      <c r="AG21" s="12" t="s">
        <v>387</v>
      </c>
      <c r="AH21" s="12" t="s">
        <v>387</v>
      </c>
      <c r="AI21" s="12" t="s">
        <v>387</v>
      </c>
      <c r="AJ21" s="12" t="s">
        <v>387</v>
      </c>
      <c r="AK21" s="12" t="s">
        <v>387</v>
      </c>
      <c r="AL21" s="12" t="s">
        <v>387</v>
      </c>
      <c r="AM21" s="12" t="s">
        <v>387</v>
      </c>
      <c r="AN21" s="12" t="s">
        <v>387</v>
      </c>
      <c r="AO21" s="12" t="s">
        <v>387</v>
      </c>
      <c r="AP21" s="12" t="s">
        <v>387</v>
      </c>
      <c r="AQ21" s="12" t="s">
        <v>387</v>
      </c>
      <c r="AR21" s="12" t="s">
        <v>387</v>
      </c>
      <c r="AS21" s="12" t="s">
        <v>387</v>
      </c>
      <c r="AT21" s="12" t="s">
        <v>387</v>
      </c>
      <c r="AU21" s="12" t="s">
        <v>387</v>
      </c>
      <c r="AV21" s="12" t="s">
        <v>387</v>
      </c>
      <c r="AW21" s="12" t="s">
        <v>387</v>
      </c>
      <c r="AX21" s="12" t="s">
        <v>387</v>
      </c>
      <c r="AY21" s="12"/>
      <c r="AZ21" s="12"/>
      <c r="BA21" s="12"/>
      <c r="BB21" s="12"/>
      <c r="BC21" s="12"/>
      <c r="BD21" s="12"/>
      <c r="BE21" s="12"/>
      <c r="BF21" s="12"/>
      <c r="BG21" s="13" t="s">
        <v>387</v>
      </c>
      <c r="BH21" s="13" t="s">
        <v>387</v>
      </c>
      <c r="BI21" s="13" t="s">
        <v>387</v>
      </c>
      <c r="BJ21" s="13" t="s">
        <v>387</v>
      </c>
      <c r="BK21" s="13" t="s">
        <v>387</v>
      </c>
      <c r="BL21" s="13" t="s">
        <v>387</v>
      </c>
      <c r="BM21" s="13" t="s">
        <v>387</v>
      </c>
      <c r="BN21" s="13" t="s">
        <v>387</v>
      </c>
      <c r="BO21" s="12"/>
      <c r="BP21" s="12"/>
      <c r="BQ21" s="12"/>
      <c r="BR21" s="12"/>
      <c r="BS21" s="12"/>
      <c r="BT21" s="12"/>
      <c r="BU21" s="12"/>
    </row>
    <row r="22" spans="1:73" x14ac:dyDescent="0.35">
      <c r="A22" s="3" t="s">
        <v>414</v>
      </c>
      <c r="B22" s="11" t="s">
        <v>294</v>
      </c>
      <c r="C22">
        <v>4</v>
      </c>
      <c r="D22" s="12"/>
      <c r="E22" s="13"/>
      <c r="F22" s="13" t="s">
        <v>387</v>
      </c>
      <c r="G22" s="13" t="s">
        <v>387</v>
      </c>
      <c r="H22" s="13" t="s">
        <v>387</v>
      </c>
      <c r="I22" s="13" t="s">
        <v>387</v>
      </c>
      <c r="J22" s="13" t="s">
        <v>387</v>
      </c>
      <c r="K22" s="13" t="s">
        <v>387</v>
      </c>
      <c r="L22" s="13" t="s">
        <v>387</v>
      </c>
      <c r="M22" s="13" t="s">
        <v>387</v>
      </c>
      <c r="N22" s="13" t="s">
        <v>387</v>
      </c>
      <c r="O22" s="13" t="s">
        <v>387</v>
      </c>
      <c r="P22" s="13" t="s">
        <v>387</v>
      </c>
      <c r="Q22" s="13" t="s">
        <v>387</v>
      </c>
      <c r="R22" s="13" t="s">
        <v>387</v>
      </c>
      <c r="S22" s="13" t="s">
        <v>387</v>
      </c>
      <c r="T22" s="12" t="s">
        <v>387</v>
      </c>
      <c r="U22" s="12" t="s">
        <v>387</v>
      </c>
      <c r="V22" s="12" t="s">
        <v>387</v>
      </c>
      <c r="W22" s="12" t="s">
        <v>387</v>
      </c>
      <c r="X22" s="12" t="s">
        <v>387</v>
      </c>
      <c r="Y22" s="12" t="s">
        <v>387</v>
      </c>
      <c r="Z22" s="12" t="s">
        <v>387</v>
      </c>
      <c r="AA22" s="12" t="s">
        <v>387</v>
      </c>
      <c r="AB22" s="12"/>
      <c r="AC22" s="12"/>
      <c r="AD22" s="12"/>
      <c r="AE22" s="12"/>
      <c r="AF22" s="12" t="s">
        <v>387</v>
      </c>
      <c r="AG22" s="12" t="s">
        <v>387</v>
      </c>
      <c r="AH22" s="12" t="s">
        <v>387</v>
      </c>
      <c r="AI22" s="12" t="s">
        <v>387</v>
      </c>
      <c r="AJ22" s="12" t="s">
        <v>387</v>
      </c>
      <c r="AK22" s="12" t="s">
        <v>387</v>
      </c>
      <c r="AL22" s="12" t="s">
        <v>387</v>
      </c>
      <c r="AM22" s="12" t="s">
        <v>387</v>
      </c>
      <c r="AN22" s="12" t="s">
        <v>387</v>
      </c>
      <c r="AO22" s="12" t="s">
        <v>387</v>
      </c>
      <c r="AP22" s="12" t="s">
        <v>387</v>
      </c>
      <c r="AQ22" s="12" t="s">
        <v>387</v>
      </c>
      <c r="AR22" s="12" t="s">
        <v>387</v>
      </c>
      <c r="AS22" s="12" t="s">
        <v>387</v>
      </c>
      <c r="AT22" s="12" t="s">
        <v>387</v>
      </c>
      <c r="AU22" s="12" t="s">
        <v>387</v>
      </c>
      <c r="AV22" s="12" t="s">
        <v>387</v>
      </c>
      <c r="AW22" s="12" t="s">
        <v>387</v>
      </c>
      <c r="AX22" s="12" t="s">
        <v>387</v>
      </c>
      <c r="AY22" s="12"/>
      <c r="AZ22" s="12"/>
      <c r="BA22" s="12"/>
      <c r="BB22" s="12"/>
      <c r="BC22" s="12"/>
      <c r="BD22" s="12"/>
      <c r="BE22" s="12"/>
      <c r="BF22" s="12"/>
      <c r="BG22" s="13" t="s">
        <v>387</v>
      </c>
      <c r="BH22" s="13" t="s">
        <v>387</v>
      </c>
      <c r="BI22" s="13" t="s">
        <v>387</v>
      </c>
      <c r="BJ22" s="13" t="s">
        <v>387</v>
      </c>
      <c r="BK22" s="13" t="s">
        <v>387</v>
      </c>
      <c r="BL22" s="13" t="s">
        <v>387</v>
      </c>
      <c r="BM22" s="13" t="s">
        <v>387</v>
      </c>
      <c r="BN22" s="13" t="s">
        <v>387</v>
      </c>
      <c r="BO22" s="12"/>
      <c r="BP22" s="12"/>
      <c r="BQ22" s="12"/>
      <c r="BR22" s="12"/>
      <c r="BS22" s="12"/>
      <c r="BT22" s="12"/>
      <c r="BU22" s="12"/>
    </row>
    <row r="23" spans="1:73" x14ac:dyDescent="0.35">
      <c r="A23" s="3" t="s">
        <v>415</v>
      </c>
      <c r="B23" s="11" t="s">
        <v>294</v>
      </c>
      <c r="C23">
        <v>4</v>
      </c>
      <c r="D23" s="12"/>
      <c r="E23" s="13"/>
      <c r="F23" s="13" t="s">
        <v>387</v>
      </c>
      <c r="G23" s="13" t="s">
        <v>387</v>
      </c>
      <c r="H23" s="13" t="s">
        <v>387</v>
      </c>
      <c r="I23" s="13" t="s">
        <v>387</v>
      </c>
      <c r="J23" s="13" t="s">
        <v>387</v>
      </c>
      <c r="K23" s="13" t="s">
        <v>387</v>
      </c>
      <c r="L23" s="13" t="s">
        <v>387</v>
      </c>
      <c r="M23" s="13" t="s">
        <v>387</v>
      </c>
      <c r="N23" s="13" t="s">
        <v>387</v>
      </c>
      <c r="O23" s="13" t="s">
        <v>387</v>
      </c>
      <c r="P23" s="13" t="s">
        <v>387</v>
      </c>
      <c r="Q23" s="13" t="s">
        <v>387</v>
      </c>
      <c r="R23" s="13" t="s">
        <v>387</v>
      </c>
      <c r="S23" s="13" t="s">
        <v>387</v>
      </c>
      <c r="T23" s="12" t="s">
        <v>387</v>
      </c>
      <c r="U23" s="12" t="s">
        <v>387</v>
      </c>
      <c r="V23" s="12" t="s">
        <v>387</v>
      </c>
      <c r="W23" s="12" t="s">
        <v>387</v>
      </c>
      <c r="X23" s="12" t="s">
        <v>387</v>
      </c>
      <c r="Y23" s="12" t="s">
        <v>387</v>
      </c>
      <c r="Z23" s="12" t="s">
        <v>387</v>
      </c>
      <c r="AA23" s="12" t="s">
        <v>387</v>
      </c>
      <c r="AB23" s="12"/>
      <c r="AC23" s="12"/>
      <c r="AD23" s="12"/>
      <c r="AE23" s="12"/>
      <c r="AF23" s="12" t="s">
        <v>387</v>
      </c>
      <c r="AG23" s="12" t="s">
        <v>387</v>
      </c>
      <c r="AH23" s="12" t="s">
        <v>387</v>
      </c>
      <c r="AI23" s="12" t="s">
        <v>387</v>
      </c>
      <c r="AJ23" s="12" t="s">
        <v>387</v>
      </c>
      <c r="AK23" s="12" t="s">
        <v>387</v>
      </c>
      <c r="AL23" s="12" t="s">
        <v>387</v>
      </c>
      <c r="AM23" s="12" t="s">
        <v>387</v>
      </c>
      <c r="AN23" s="12" t="s">
        <v>387</v>
      </c>
      <c r="AO23" s="12" t="s">
        <v>387</v>
      </c>
      <c r="AP23" s="12" t="s">
        <v>387</v>
      </c>
      <c r="AQ23" s="12" t="s">
        <v>387</v>
      </c>
      <c r="AR23" s="12" t="s">
        <v>387</v>
      </c>
      <c r="AS23" s="12" t="s">
        <v>387</v>
      </c>
      <c r="AT23" s="12" t="s">
        <v>387</v>
      </c>
      <c r="AU23" s="12" t="s">
        <v>387</v>
      </c>
      <c r="AV23" s="12" t="s">
        <v>387</v>
      </c>
      <c r="AW23" s="12" t="s">
        <v>387</v>
      </c>
      <c r="AX23" s="12" t="s">
        <v>387</v>
      </c>
      <c r="AY23" s="12"/>
      <c r="AZ23" s="12"/>
      <c r="BA23" s="12"/>
      <c r="BB23" s="12"/>
      <c r="BC23" s="12"/>
      <c r="BD23" s="12"/>
      <c r="BE23" s="12"/>
      <c r="BF23" s="12"/>
      <c r="BG23" s="13" t="s">
        <v>387</v>
      </c>
      <c r="BH23" s="13" t="s">
        <v>387</v>
      </c>
      <c r="BI23" s="13" t="s">
        <v>387</v>
      </c>
      <c r="BJ23" s="13" t="s">
        <v>387</v>
      </c>
      <c r="BK23" s="13" t="s">
        <v>387</v>
      </c>
      <c r="BL23" s="13" t="s">
        <v>387</v>
      </c>
      <c r="BM23" s="13" t="s">
        <v>387</v>
      </c>
      <c r="BN23" s="13" t="s">
        <v>387</v>
      </c>
      <c r="BO23" s="12"/>
      <c r="BP23" s="12"/>
      <c r="BQ23" s="12"/>
      <c r="BR23" s="12"/>
      <c r="BS23" s="12"/>
      <c r="BT23" s="12"/>
      <c r="BU23" s="12"/>
    </row>
    <row r="24" spans="1:73" x14ac:dyDescent="0.35">
      <c r="A24" s="3" t="s">
        <v>694</v>
      </c>
      <c r="B24" s="11" t="s">
        <v>294</v>
      </c>
      <c r="C24">
        <v>4</v>
      </c>
      <c r="D24" s="12"/>
      <c r="E24" s="13"/>
      <c r="F24" s="13" t="s">
        <v>387</v>
      </c>
      <c r="G24" s="13" t="s">
        <v>387</v>
      </c>
      <c r="H24" s="13" t="s">
        <v>387</v>
      </c>
      <c r="I24" s="13" t="s">
        <v>387</v>
      </c>
      <c r="J24" s="13" t="s">
        <v>387</v>
      </c>
      <c r="K24" s="13" t="s">
        <v>387</v>
      </c>
      <c r="L24" s="13" t="s">
        <v>387</v>
      </c>
      <c r="M24" s="13" t="s">
        <v>387</v>
      </c>
      <c r="N24" s="13" t="s">
        <v>387</v>
      </c>
      <c r="O24" s="13" t="s">
        <v>387</v>
      </c>
      <c r="P24" s="13" t="s">
        <v>387</v>
      </c>
      <c r="Q24" s="13" t="s">
        <v>387</v>
      </c>
      <c r="R24" s="13" t="s">
        <v>387</v>
      </c>
      <c r="S24" s="13" t="s">
        <v>387</v>
      </c>
      <c r="T24" s="12" t="s">
        <v>387</v>
      </c>
      <c r="U24" s="12" t="s">
        <v>387</v>
      </c>
      <c r="V24" s="12" t="s">
        <v>387</v>
      </c>
      <c r="W24" s="12" t="s">
        <v>387</v>
      </c>
      <c r="X24" s="12" t="s">
        <v>387</v>
      </c>
      <c r="Y24" s="12" t="s">
        <v>387</v>
      </c>
      <c r="Z24" s="12"/>
      <c r="AA24" s="12"/>
      <c r="AB24" s="12"/>
      <c r="AC24" s="12"/>
      <c r="AD24" s="12"/>
      <c r="AE24" s="12"/>
      <c r="AF24" s="12" t="s">
        <v>387</v>
      </c>
      <c r="AG24" s="12" t="s">
        <v>387</v>
      </c>
      <c r="AH24" s="12" t="s">
        <v>387</v>
      </c>
      <c r="AI24" s="12" t="s">
        <v>387</v>
      </c>
      <c r="AJ24" s="12" t="s">
        <v>387</v>
      </c>
      <c r="AK24" s="12" t="s">
        <v>387</v>
      </c>
      <c r="AL24" s="12" t="s">
        <v>387</v>
      </c>
      <c r="AM24" s="12" t="s">
        <v>387</v>
      </c>
      <c r="AN24" s="12" t="s">
        <v>387</v>
      </c>
      <c r="AO24" s="12" t="s">
        <v>387</v>
      </c>
      <c r="AP24" s="12" t="s">
        <v>387</v>
      </c>
      <c r="AQ24" s="12" t="s">
        <v>387</v>
      </c>
      <c r="AR24" s="12" t="s">
        <v>387</v>
      </c>
      <c r="AS24" s="12" t="s">
        <v>387</v>
      </c>
      <c r="AT24" s="12" t="s">
        <v>387</v>
      </c>
      <c r="AU24" s="12" t="s">
        <v>387</v>
      </c>
      <c r="AV24" s="12" t="s">
        <v>387</v>
      </c>
      <c r="AW24" s="12" t="s">
        <v>387</v>
      </c>
      <c r="AX24" s="12" t="s">
        <v>387</v>
      </c>
      <c r="AY24" s="12"/>
      <c r="AZ24" s="12"/>
      <c r="BA24" s="12"/>
      <c r="BB24" s="12"/>
      <c r="BC24" s="12"/>
      <c r="BD24" s="12"/>
      <c r="BE24" s="12"/>
      <c r="BF24" s="12"/>
      <c r="BG24" s="13" t="s">
        <v>387</v>
      </c>
      <c r="BH24" s="13" t="s">
        <v>387</v>
      </c>
      <c r="BI24" s="13" t="s">
        <v>387</v>
      </c>
      <c r="BJ24" s="13" t="s">
        <v>387</v>
      </c>
      <c r="BK24" s="13" t="s">
        <v>387</v>
      </c>
      <c r="BL24" s="13" t="s">
        <v>387</v>
      </c>
      <c r="BM24" s="13" t="s">
        <v>387</v>
      </c>
      <c r="BN24" s="13" t="s">
        <v>387</v>
      </c>
      <c r="BO24" s="12"/>
      <c r="BP24" s="12"/>
      <c r="BQ24" s="12"/>
      <c r="BR24" s="12"/>
      <c r="BS24" s="12"/>
      <c r="BT24" s="12"/>
      <c r="BU24" s="12"/>
    </row>
    <row r="25" spans="1:73" x14ac:dyDescent="0.35">
      <c r="A25" s="3" t="s">
        <v>416</v>
      </c>
      <c r="B25" s="11" t="s">
        <v>294</v>
      </c>
      <c r="C25">
        <v>4</v>
      </c>
      <c r="D25" s="12"/>
      <c r="E25" s="13"/>
      <c r="F25" s="13" t="s">
        <v>387</v>
      </c>
      <c r="G25" s="13" t="s">
        <v>387</v>
      </c>
      <c r="H25" s="13" t="s">
        <v>387</v>
      </c>
      <c r="I25" s="13" t="s">
        <v>387</v>
      </c>
      <c r="J25" s="13" t="s">
        <v>387</v>
      </c>
      <c r="K25" s="13" t="s">
        <v>387</v>
      </c>
      <c r="L25" s="13" t="s">
        <v>387</v>
      </c>
      <c r="M25" s="13" t="s">
        <v>387</v>
      </c>
      <c r="N25" s="13" t="s">
        <v>387</v>
      </c>
      <c r="O25" s="13" t="s">
        <v>387</v>
      </c>
      <c r="P25" s="13" t="s">
        <v>387</v>
      </c>
      <c r="Q25" s="13" t="s">
        <v>387</v>
      </c>
      <c r="R25" s="13" t="s">
        <v>387</v>
      </c>
      <c r="S25" s="13" t="s">
        <v>387</v>
      </c>
      <c r="T25" s="12" t="s">
        <v>387</v>
      </c>
      <c r="U25" s="12" t="s">
        <v>387</v>
      </c>
      <c r="V25" s="12" t="s">
        <v>387</v>
      </c>
      <c r="W25" s="12" t="s">
        <v>387</v>
      </c>
      <c r="X25" s="12" t="s">
        <v>387</v>
      </c>
      <c r="Y25" s="12"/>
      <c r="Z25" s="12" t="s">
        <v>387</v>
      </c>
      <c r="AA25" s="12" t="s">
        <v>387</v>
      </c>
      <c r="AB25" s="12"/>
      <c r="AC25" s="12"/>
      <c r="AD25" s="12"/>
      <c r="AE25" s="12"/>
      <c r="AF25" s="12" t="s">
        <v>387</v>
      </c>
      <c r="AG25" s="12" t="s">
        <v>387</v>
      </c>
      <c r="AH25" s="12" t="s">
        <v>387</v>
      </c>
      <c r="AI25" s="12" t="s">
        <v>387</v>
      </c>
      <c r="AJ25" s="12" t="s">
        <v>387</v>
      </c>
      <c r="AK25" s="12" t="s">
        <v>387</v>
      </c>
      <c r="AL25" s="12" t="s">
        <v>387</v>
      </c>
      <c r="AM25" s="12" t="s">
        <v>387</v>
      </c>
      <c r="AN25" s="12" t="s">
        <v>387</v>
      </c>
      <c r="AO25" s="12" t="s">
        <v>387</v>
      </c>
      <c r="AP25" s="12" t="s">
        <v>387</v>
      </c>
      <c r="AQ25" s="12" t="s">
        <v>387</v>
      </c>
      <c r="AR25" s="12" t="s">
        <v>387</v>
      </c>
      <c r="AS25" s="12" t="s">
        <v>387</v>
      </c>
      <c r="AT25" s="12" t="s">
        <v>387</v>
      </c>
      <c r="AU25" s="12" t="s">
        <v>387</v>
      </c>
      <c r="AV25" s="12" t="s">
        <v>387</v>
      </c>
      <c r="AW25" s="12" t="s">
        <v>387</v>
      </c>
      <c r="AX25" s="12" t="s">
        <v>387</v>
      </c>
      <c r="AY25" s="12"/>
      <c r="AZ25" s="12"/>
      <c r="BA25" s="12"/>
      <c r="BB25" s="12"/>
      <c r="BC25" s="12"/>
      <c r="BD25" s="12"/>
      <c r="BE25" s="12"/>
      <c r="BF25" s="12"/>
      <c r="BG25" s="13" t="s">
        <v>387</v>
      </c>
      <c r="BH25" s="13" t="s">
        <v>387</v>
      </c>
      <c r="BI25" s="13" t="s">
        <v>387</v>
      </c>
      <c r="BJ25" s="13" t="s">
        <v>387</v>
      </c>
      <c r="BK25" s="13" t="s">
        <v>387</v>
      </c>
      <c r="BL25" s="13" t="s">
        <v>387</v>
      </c>
      <c r="BM25" s="13" t="s">
        <v>387</v>
      </c>
      <c r="BN25" s="13" t="s">
        <v>387</v>
      </c>
      <c r="BO25" s="12"/>
      <c r="BP25" s="12"/>
      <c r="BQ25" s="12"/>
      <c r="BR25" s="12"/>
      <c r="BS25" s="12"/>
      <c r="BT25" s="12"/>
      <c r="BU25" s="12"/>
    </row>
    <row r="26" spans="1:73" ht="25.5" x14ac:dyDescent="0.35">
      <c r="A26" s="3" t="s">
        <v>916</v>
      </c>
      <c r="B26" s="11" t="s">
        <v>294</v>
      </c>
      <c r="C26">
        <v>4</v>
      </c>
      <c r="D26" s="12"/>
      <c r="E26" s="13"/>
      <c r="F26" s="13" t="s">
        <v>387</v>
      </c>
      <c r="G26" s="13" t="s">
        <v>387</v>
      </c>
      <c r="H26" s="13" t="s">
        <v>387</v>
      </c>
      <c r="I26" s="13" t="s">
        <v>387</v>
      </c>
      <c r="J26" s="13" t="s">
        <v>387</v>
      </c>
      <c r="K26" s="13" t="s">
        <v>387</v>
      </c>
      <c r="L26" s="13" t="s">
        <v>387</v>
      </c>
      <c r="M26" s="13" t="s">
        <v>387</v>
      </c>
      <c r="N26" s="13" t="s">
        <v>387</v>
      </c>
      <c r="O26" s="13" t="s">
        <v>387</v>
      </c>
      <c r="P26" s="13" t="s">
        <v>387</v>
      </c>
      <c r="Q26" s="13" t="s">
        <v>387</v>
      </c>
      <c r="R26" s="13" t="s">
        <v>387</v>
      </c>
      <c r="S26" s="13" t="s">
        <v>387</v>
      </c>
      <c r="T26" s="12" t="s">
        <v>387</v>
      </c>
      <c r="U26" s="12" t="s">
        <v>387</v>
      </c>
      <c r="V26" s="12" t="s">
        <v>387</v>
      </c>
      <c r="W26" s="12" t="s">
        <v>387</v>
      </c>
      <c r="X26" s="12" t="s">
        <v>387</v>
      </c>
      <c r="Y26" s="12"/>
      <c r="Z26" s="12" t="s">
        <v>387</v>
      </c>
      <c r="AA26" s="12" t="s">
        <v>387</v>
      </c>
      <c r="AB26" s="12"/>
      <c r="AC26" s="12"/>
      <c r="AD26" s="12"/>
      <c r="AE26" s="12"/>
      <c r="AF26" s="12" t="s">
        <v>387</v>
      </c>
      <c r="AG26" s="12" t="s">
        <v>387</v>
      </c>
      <c r="AH26" s="12" t="s">
        <v>387</v>
      </c>
      <c r="AI26" s="12" t="s">
        <v>387</v>
      </c>
      <c r="AJ26" s="12" t="s">
        <v>387</v>
      </c>
      <c r="AK26" s="12" t="s">
        <v>387</v>
      </c>
      <c r="AL26" s="12" t="s">
        <v>387</v>
      </c>
      <c r="AM26" s="12" t="s">
        <v>387</v>
      </c>
      <c r="AN26" s="12" t="s">
        <v>387</v>
      </c>
      <c r="AO26" s="12" t="s">
        <v>387</v>
      </c>
      <c r="AP26" s="12" t="s">
        <v>387</v>
      </c>
      <c r="AQ26" s="12" t="s">
        <v>387</v>
      </c>
      <c r="AR26" s="12" t="s">
        <v>387</v>
      </c>
      <c r="AS26" s="12" t="s">
        <v>387</v>
      </c>
      <c r="AT26" s="12" t="s">
        <v>387</v>
      </c>
      <c r="AU26" s="12" t="s">
        <v>387</v>
      </c>
      <c r="AV26" s="12" t="s">
        <v>387</v>
      </c>
      <c r="AW26" s="12" t="s">
        <v>387</v>
      </c>
      <c r="AX26" s="12" t="s">
        <v>387</v>
      </c>
      <c r="AY26" s="12" t="s">
        <v>387</v>
      </c>
      <c r="AZ26" s="12" t="s">
        <v>387</v>
      </c>
      <c r="BA26" s="12" t="s">
        <v>387</v>
      </c>
      <c r="BB26" s="12"/>
      <c r="BC26" s="12"/>
      <c r="BD26" s="12"/>
      <c r="BE26" s="12"/>
      <c r="BF26" s="12"/>
      <c r="BG26" s="13" t="s">
        <v>387</v>
      </c>
      <c r="BH26" s="13" t="s">
        <v>387</v>
      </c>
      <c r="BI26" s="13" t="s">
        <v>387</v>
      </c>
      <c r="BJ26" s="13" t="s">
        <v>387</v>
      </c>
      <c r="BK26" s="13" t="s">
        <v>387</v>
      </c>
      <c r="BL26" s="13" t="s">
        <v>387</v>
      </c>
      <c r="BM26" s="13" t="s">
        <v>387</v>
      </c>
      <c r="BN26" s="13" t="s">
        <v>387</v>
      </c>
      <c r="BO26" s="12"/>
      <c r="BP26" s="12"/>
      <c r="BQ26" s="12"/>
      <c r="BR26" s="12"/>
      <c r="BS26" s="12"/>
      <c r="BT26" s="12"/>
      <c r="BU26" s="12"/>
    </row>
    <row r="27" spans="1:73" x14ac:dyDescent="0.35">
      <c r="A27" s="3" t="s">
        <v>417</v>
      </c>
      <c r="B27" s="11" t="s">
        <v>294</v>
      </c>
      <c r="C27">
        <v>4</v>
      </c>
      <c r="D27" s="12"/>
      <c r="E27" s="13"/>
      <c r="F27" s="13" t="s">
        <v>387</v>
      </c>
      <c r="G27" s="13" t="s">
        <v>387</v>
      </c>
      <c r="H27" s="13" t="s">
        <v>387</v>
      </c>
      <c r="I27" s="13" t="s">
        <v>387</v>
      </c>
      <c r="J27" s="13" t="s">
        <v>387</v>
      </c>
      <c r="K27" s="13" t="s">
        <v>387</v>
      </c>
      <c r="L27" s="13" t="s">
        <v>387</v>
      </c>
      <c r="M27" s="13" t="s">
        <v>387</v>
      </c>
      <c r="N27" s="13" t="s">
        <v>387</v>
      </c>
      <c r="O27" s="13" t="s">
        <v>387</v>
      </c>
      <c r="P27" s="13" t="s">
        <v>387</v>
      </c>
      <c r="Q27" s="13" t="s">
        <v>387</v>
      </c>
      <c r="R27" s="13" t="s">
        <v>387</v>
      </c>
      <c r="S27" s="13" t="s">
        <v>387</v>
      </c>
      <c r="T27" s="12" t="s">
        <v>387</v>
      </c>
      <c r="U27" s="12" t="s">
        <v>387</v>
      </c>
      <c r="V27" s="12" t="s">
        <v>387</v>
      </c>
      <c r="W27" s="12" t="s">
        <v>387</v>
      </c>
      <c r="X27" s="12" t="s">
        <v>387</v>
      </c>
      <c r="Y27" s="12"/>
      <c r="Z27" s="12" t="s">
        <v>387</v>
      </c>
      <c r="AA27" s="12" t="s">
        <v>387</v>
      </c>
      <c r="AB27" s="12"/>
      <c r="AC27" s="12"/>
      <c r="AD27" s="13" t="s">
        <v>387</v>
      </c>
      <c r="AE27" s="12"/>
      <c r="AF27" s="12" t="s">
        <v>387</v>
      </c>
      <c r="AG27" s="12" t="s">
        <v>387</v>
      </c>
      <c r="AH27" s="12" t="s">
        <v>387</v>
      </c>
      <c r="AI27" s="12" t="s">
        <v>387</v>
      </c>
      <c r="AJ27" s="12" t="s">
        <v>387</v>
      </c>
      <c r="AK27" s="12" t="s">
        <v>387</v>
      </c>
      <c r="AL27" s="12" t="s">
        <v>387</v>
      </c>
      <c r="AM27" s="12" t="s">
        <v>387</v>
      </c>
      <c r="AN27" s="12" t="s">
        <v>387</v>
      </c>
      <c r="AO27" s="12" t="s">
        <v>387</v>
      </c>
      <c r="AP27" s="12" t="s">
        <v>387</v>
      </c>
      <c r="AQ27" s="12" t="s">
        <v>387</v>
      </c>
      <c r="AR27" s="12" t="s">
        <v>387</v>
      </c>
      <c r="AS27" s="12" t="s">
        <v>387</v>
      </c>
      <c r="AT27" s="12" t="s">
        <v>387</v>
      </c>
      <c r="AU27" s="12" t="s">
        <v>387</v>
      </c>
      <c r="AV27" s="12" t="s">
        <v>387</v>
      </c>
      <c r="AW27" s="12" t="s">
        <v>387</v>
      </c>
      <c r="AX27" s="12" t="s">
        <v>387</v>
      </c>
      <c r="AY27" s="12"/>
      <c r="AZ27" s="12"/>
      <c r="BA27" s="12"/>
      <c r="BB27" s="12"/>
      <c r="BC27" s="12"/>
      <c r="BD27" s="12"/>
      <c r="BE27" s="12" t="s">
        <v>387</v>
      </c>
      <c r="BF27" s="12" t="s">
        <v>387</v>
      </c>
      <c r="BG27" s="13" t="s">
        <v>387</v>
      </c>
      <c r="BH27" s="13" t="s">
        <v>387</v>
      </c>
      <c r="BI27" s="13" t="s">
        <v>387</v>
      </c>
      <c r="BJ27" s="13" t="s">
        <v>387</v>
      </c>
      <c r="BK27" s="13" t="s">
        <v>387</v>
      </c>
      <c r="BL27" s="13" t="s">
        <v>387</v>
      </c>
      <c r="BM27" s="13" t="s">
        <v>387</v>
      </c>
      <c r="BN27" s="13" t="s">
        <v>387</v>
      </c>
      <c r="BO27" s="12"/>
      <c r="BP27" s="12"/>
      <c r="BQ27" s="12"/>
      <c r="BR27" s="12"/>
      <c r="BS27" s="12"/>
      <c r="BT27" s="12"/>
      <c r="BU27" s="12"/>
    </row>
    <row r="28" spans="1:73" x14ac:dyDescent="0.35">
      <c r="A28" s="3" t="s">
        <v>418</v>
      </c>
      <c r="B28" s="11" t="s">
        <v>294</v>
      </c>
      <c r="C28">
        <v>4</v>
      </c>
      <c r="D28" s="12"/>
      <c r="E28" s="13"/>
      <c r="F28" s="13" t="s">
        <v>387</v>
      </c>
      <c r="G28" s="13" t="s">
        <v>387</v>
      </c>
      <c r="H28" s="13" t="s">
        <v>387</v>
      </c>
      <c r="I28" s="13" t="s">
        <v>387</v>
      </c>
      <c r="J28" s="13" t="s">
        <v>387</v>
      </c>
      <c r="K28" s="13" t="s">
        <v>387</v>
      </c>
      <c r="L28" s="13" t="s">
        <v>387</v>
      </c>
      <c r="M28" s="13" t="s">
        <v>387</v>
      </c>
      <c r="N28" s="13" t="s">
        <v>387</v>
      </c>
      <c r="O28" s="13" t="s">
        <v>387</v>
      </c>
      <c r="P28" s="13" t="s">
        <v>387</v>
      </c>
      <c r="Q28" s="13" t="s">
        <v>387</v>
      </c>
      <c r="R28" s="13" t="s">
        <v>387</v>
      </c>
      <c r="S28" s="13" t="s">
        <v>387</v>
      </c>
      <c r="T28" s="12" t="s">
        <v>387</v>
      </c>
      <c r="U28" s="12" t="s">
        <v>387</v>
      </c>
      <c r="V28" s="12" t="s">
        <v>387</v>
      </c>
      <c r="W28" s="12" t="s">
        <v>387</v>
      </c>
      <c r="X28" s="12" t="s">
        <v>387</v>
      </c>
      <c r="Y28" s="12"/>
      <c r="Z28" s="12" t="s">
        <v>387</v>
      </c>
      <c r="AA28" s="12" t="s">
        <v>387</v>
      </c>
      <c r="AB28" s="12"/>
      <c r="AC28" s="12"/>
      <c r="AD28" s="13" t="s">
        <v>387</v>
      </c>
      <c r="AE28" s="12"/>
      <c r="AF28" s="12" t="s">
        <v>387</v>
      </c>
      <c r="AG28" s="12" t="s">
        <v>387</v>
      </c>
      <c r="AH28" s="12" t="s">
        <v>387</v>
      </c>
      <c r="AI28" s="12" t="s">
        <v>387</v>
      </c>
      <c r="AJ28" s="12" t="s">
        <v>387</v>
      </c>
      <c r="AK28" s="12" t="s">
        <v>387</v>
      </c>
      <c r="AL28" s="12" t="s">
        <v>387</v>
      </c>
      <c r="AM28" s="12" t="s">
        <v>387</v>
      </c>
      <c r="AN28" s="12" t="s">
        <v>387</v>
      </c>
      <c r="AO28" s="12" t="s">
        <v>387</v>
      </c>
      <c r="AP28" s="12" t="s">
        <v>387</v>
      </c>
      <c r="AQ28" s="12" t="s">
        <v>387</v>
      </c>
      <c r="AR28" s="12" t="s">
        <v>387</v>
      </c>
      <c r="AS28" s="12" t="s">
        <v>387</v>
      </c>
      <c r="AT28" s="12" t="s">
        <v>387</v>
      </c>
      <c r="AU28" s="12" t="s">
        <v>387</v>
      </c>
      <c r="AV28" s="12" t="s">
        <v>387</v>
      </c>
      <c r="AW28" s="12" t="s">
        <v>387</v>
      </c>
      <c r="AX28" s="12" t="s">
        <v>387</v>
      </c>
      <c r="AY28" s="12"/>
      <c r="AZ28" s="12"/>
      <c r="BA28" s="12"/>
      <c r="BB28" s="12"/>
      <c r="BC28" s="12"/>
      <c r="BD28" s="12"/>
      <c r="BE28" s="12" t="s">
        <v>387</v>
      </c>
      <c r="BF28" s="12" t="s">
        <v>387</v>
      </c>
      <c r="BG28" s="13" t="s">
        <v>387</v>
      </c>
      <c r="BH28" s="13" t="s">
        <v>387</v>
      </c>
      <c r="BI28" s="13" t="s">
        <v>387</v>
      </c>
      <c r="BJ28" s="13" t="s">
        <v>387</v>
      </c>
      <c r="BK28" s="13" t="s">
        <v>387</v>
      </c>
      <c r="BL28" s="13" t="s">
        <v>387</v>
      </c>
      <c r="BM28" s="13" t="s">
        <v>387</v>
      </c>
      <c r="BN28" s="13" t="s">
        <v>387</v>
      </c>
      <c r="BO28" s="12"/>
      <c r="BP28" s="12"/>
      <c r="BQ28" s="12"/>
      <c r="BR28" s="12"/>
      <c r="BS28" s="12"/>
      <c r="BT28" s="12"/>
      <c r="BU28" s="12"/>
    </row>
    <row r="29" spans="1:73" ht="25.5" x14ac:dyDescent="0.35">
      <c r="A29" s="3" t="s">
        <v>700</v>
      </c>
      <c r="B29" s="11" t="s">
        <v>294</v>
      </c>
      <c r="C29">
        <v>4</v>
      </c>
      <c r="D29" s="12"/>
      <c r="E29" s="13"/>
      <c r="F29" s="13" t="s">
        <v>387</v>
      </c>
      <c r="G29" s="13" t="s">
        <v>387</v>
      </c>
      <c r="H29" s="13" t="s">
        <v>387</v>
      </c>
      <c r="I29" s="13" t="s">
        <v>387</v>
      </c>
      <c r="J29" s="13" t="s">
        <v>387</v>
      </c>
      <c r="K29" s="13" t="s">
        <v>387</v>
      </c>
      <c r="L29" s="13" t="s">
        <v>387</v>
      </c>
      <c r="M29" s="13" t="s">
        <v>387</v>
      </c>
      <c r="N29" s="13" t="s">
        <v>387</v>
      </c>
      <c r="O29" s="13" t="s">
        <v>387</v>
      </c>
      <c r="P29" s="13" t="s">
        <v>387</v>
      </c>
      <c r="Q29" s="13" t="s">
        <v>387</v>
      </c>
      <c r="R29" s="13" t="s">
        <v>387</v>
      </c>
      <c r="S29" s="13" t="s">
        <v>387</v>
      </c>
      <c r="T29" s="12" t="s">
        <v>387</v>
      </c>
      <c r="U29" s="12" t="s">
        <v>387</v>
      </c>
      <c r="V29" s="12" t="s">
        <v>387</v>
      </c>
      <c r="W29" s="12" t="s">
        <v>387</v>
      </c>
      <c r="X29" s="12" t="s">
        <v>387</v>
      </c>
      <c r="Y29" s="12"/>
      <c r="Z29" s="12" t="s">
        <v>387</v>
      </c>
      <c r="AA29" s="12" t="s">
        <v>387</v>
      </c>
      <c r="AB29" s="12"/>
      <c r="AC29" s="12"/>
      <c r="AD29" s="13" t="s">
        <v>387</v>
      </c>
      <c r="AE29" s="12"/>
      <c r="AF29" s="12" t="s">
        <v>387</v>
      </c>
      <c r="AG29" s="12" t="s">
        <v>387</v>
      </c>
      <c r="AH29" s="12" t="s">
        <v>387</v>
      </c>
      <c r="AI29" s="12" t="s">
        <v>387</v>
      </c>
      <c r="AJ29" s="12" t="s">
        <v>387</v>
      </c>
      <c r="AK29" s="12" t="s">
        <v>387</v>
      </c>
      <c r="AL29" s="12" t="s">
        <v>387</v>
      </c>
      <c r="AM29" s="12" t="s">
        <v>387</v>
      </c>
      <c r="AN29" s="12" t="s">
        <v>387</v>
      </c>
      <c r="AO29" s="12" t="s">
        <v>387</v>
      </c>
      <c r="AP29" s="12" t="s">
        <v>387</v>
      </c>
      <c r="AQ29" s="12" t="s">
        <v>387</v>
      </c>
      <c r="AR29" s="12" t="s">
        <v>387</v>
      </c>
      <c r="AS29" s="12" t="s">
        <v>387</v>
      </c>
      <c r="AT29" s="12" t="s">
        <v>387</v>
      </c>
      <c r="AU29" s="12" t="s">
        <v>387</v>
      </c>
      <c r="AV29" s="12" t="s">
        <v>387</v>
      </c>
      <c r="AW29" s="12" t="s">
        <v>387</v>
      </c>
      <c r="AX29" s="12" t="s">
        <v>387</v>
      </c>
      <c r="AY29" s="12"/>
      <c r="AZ29" s="12"/>
      <c r="BA29" s="12"/>
      <c r="BB29" s="12"/>
      <c r="BC29" s="12"/>
      <c r="BD29" s="12"/>
      <c r="BE29" s="12" t="s">
        <v>387</v>
      </c>
      <c r="BF29" s="12" t="s">
        <v>387</v>
      </c>
      <c r="BG29" s="13" t="s">
        <v>387</v>
      </c>
      <c r="BH29" s="13" t="s">
        <v>387</v>
      </c>
      <c r="BI29" s="13" t="s">
        <v>387</v>
      </c>
      <c r="BJ29" s="13" t="s">
        <v>387</v>
      </c>
      <c r="BK29" s="13" t="s">
        <v>387</v>
      </c>
      <c r="BL29" s="13" t="s">
        <v>387</v>
      </c>
      <c r="BM29" s="13" t="s">
        <v>387</v>
      </c>
      <c r="BN29" s="13" t="s">
        <v>387</v>
      </c>
      <c r="BO29" s="12"/>
      <c r="BP29" s="12"/>
      <c r="BQ29" s="12"/>
      <c r="BR29" s="12"/>
      <c r="BS29" s="12"/>
      <c r="BT29" s="12"/>
      <c r="BU29" s="12"/>
    </row>
    <row r="30" spans="1:73" x14ac:dyDescent="0.35">
      <c r="A30" s="3" t="s">
        <v>419</v>
      </c>
      <c r="B30" s="11" t="s">
        <v>294</v>
      </c>
      <c r="C30">
        <v>4</v>
      </c>
      <c r="D30" s="12"/>
      <c r="E30" s="13"/>
      <c r="F30" s="13" t="s">
        <v>387</v>
      </c>
      <c r="G30" s="13" t="s">
        <v>387</v>
      </c>
      <c r="H30" s="13" t="s">
        <v>387</v>
      </c>
      <c r="I30" s="13" t="s">
        <v>387</v>
      </c>
      <c r="J30" s="13" t="s">
        <v>387</v>
      </c>
      <c r="K30" s="13" t="s">
        <v>387</v>
      </c>
      <c r="L30" s="13" t="s">
        <v>387</v>
      </c>
      <c r="M30" s="13" t="s">
        <v>387</v>
      </c>
      <c r="N30" s="13" t="s">
        <v>387</v>
      </c>
      <c r="O30" s="13" t="s">
        <v>387</v>
      </c>
      <c r="P30" s="13" t="s">
        <v>387</v>
      </c>
      <c r="Q30" s="13" t="s">
        <v>387</v>
      </c>
      <c r="R30" s="13" t="s">
        <v>387</v>
      </c>
      <c r="S30" s="13" t="s">
        <v>387</v>
      </c>
      <c r="T30" s="12" t="s">
        <v>387</v>
      </c>
      <c r="U30" s="12" t="s">
        <v>387</v>
      </c>
      <c r="V30" s="12" t="s">
        <v>387</v>
      </c>
      <c r="W30" s="12" t="s">
        <v>387</v>
      </c>
      <c r="X30" s="12" t="s">
        <v>387</v>
      </c>
      <c r="Y30" s="12"/>
      <c r="Z30" s="12" t="s">
        <v>387</v>
      </c>
      <c r="AA30" s="12" t="s">
        <v>387</v>
      </c>
      <c r="AB30" s="12"/>
      <c r="AC30" s="12"/>
      <c r="AD30" s="12" t="s">
        <v>387</v>
      </c>
      <c r="AE30" s="12"/>
      <c r="AF30" s="12" t="s">
        <v>387</v>
      </c>
      <c r="AG30" s="12" t="s">
        <v>387</v>
      </c>
      <c r="AH30" s="12" t="s">
        <v>387</v>
      </c>
      <c r="AI30" s="12" t="s">
        <v>387</v>
      </c>
      <c r="AJ30" s="12" t="s">
        <v>387</v>
      </c>
      <c r="AK30" s="12" t="s">
        <v>387</v>
      </c>
      <c r="AL30" s="12" t="s">
        <v>387</v>
      </c>
      <c r="AM30" s="12" t="s">
        <v>387</v>
      </c>
      <c r="AN30" s="12" t="s">
        <v>387</v>
      </c>
      <c r="AO30" s="12" t="s">
        <v>387</v>
      </c>
      <c r="AP30" s="12" t="s">
        <v>387</v>
      </c>
      <c r="AQ30" s="12" t="s">
        <v>387</v>
      </c>
      <c r="AR30" s="12" t="s">
        <v>387</v>
      </c>
      <c r="AS30" s="12" t="s">
        <v>387</v>
      </c>
      <c r="AT30" s="12" t="s">
        <v>387</v>
      </c>
      <c r="AU30" s="12" t="s">
        <v>387</v>
      </c>
      <c r="AV30" s="12" t="s">
        <v>387</v>
      </c>
      <c r="AW30" s="12" t="s">
        <v>387</v>
      </c>
      <c r="AX30" s="12" t="s">
        <v>387</v>
      </c>
      <c r="AY30" s="12"/>
      <c r="AZ30" s="12"/>
      <c r="BA30" s="12"/>
      <c r="BB30" s="12"/>
      <c r="BC30" s="12"/>
      <c r="BD30" s="12"/>
      <c r="BE30" s="12" t="s">
        <v>387</v>
      </c>
      <c r="BF30" s="12" t="s">
        <v>387</v>
      </c>
      <c r="BG30" s="13" t="s">
        <v>387</v>
      </c>
      <c r="BH30" s="13" t="s">
        <v>387</v>
      </c>
      <c r="BI30" s="13" t="s">
        <v>387</v>
      </c>
      <c r="BJ30" s="13" t="s">
        <v>387</v>
      </c>
      <c r="BK30" s="13" t="s">
        <v>387</v>
      </c>
      <c r="BL30" s="13" t="s">
        <v>387</v>
      </c>
      <c r="BM30" s="13" t="s">
        <v>387</v>
      </c>
      <c r="BN30" s="13" t="s">
        <v>387</v>
      </c>
      <c r="BO30" s="12"/>
      <c r="BP30" s="12"/>
      <c r="BQ30" s="12"/>
      <c r="BR30" s="12"/>
      <c r="BS30" s="12"/>
      <c r="BT30" s="12"/>
      <c r="BU30" s="12"/>
    </row>
    <row r="31" spans="1:73" x14ac:dyDescent="0.35">
      <c r="A31" s="3" t="s">
        <v>420</v>
      </c>
      <c r="B31" s="11" t="s">
        <v>294</v>
      </c>
      <c r="C31">
        <v>4</v>
      </c>
      <c r="D31" s="12"/>
      <c r="E31" s="13"/>
      <c r="F31" s="13" t="s">
        <v>387</v>
      </c>
      <c r="G31" s="13" t="s">
        <v>387</v>
      </c>
      <c r="H31" s="13" t="s">
        <v>387</v>
      </c>
      <c r="I31" s="13" t="s">
        <v>387</v>
      </c>
      <c r="J31" s="13" t="s">
        <v>387</v>
      </c>
      <c r="K31" s="13" t="s">
        <v>387</v>
      </c>
      <c r="L31" s="13" t="s">
        <v>387</v>
      </c>
      <c r="M31" s="13" t="s">
        <v>387</v>
      </c>
      <c r="N31" s="13" t="s">
        <v>387</v>
      </c>
      <c r="O31" s="13" t="s">
        <v>387</v>
      </c>
      <c r="P31" s="13" t="s">
        <v>387</v>
      </c>
      <c r="Q31" s="13" t="s">
        <v>387</v>
      </c>
      <c r="R31" s="13" t="s">
        <v>387</v>
      </c>
      <c r="S31" s="13" t="s">
        <v>387</v>
      </c>
      <c r="T31" s="12" t="s">
        <v>387</v>
      </c>
      <c r="U31" s="12" t="s">
        <v>387</v>
      </c>
      <c r="V31" s="12" t="s">
        <v>387</v>
      </c>
      <c r="W31" s="12" t="s">
        <v>387</v>
      </c>
      <c r="X31" s="12" t="s">
        <v>387</v>
      </c>
      <c r="Y31" s="12"/>
      <c r="Z31" s="12" t="s">
        <v>387</v>
      </c>
      <c r="AA31" s="12" t="s">
        <v>387</v>
      </c>
      <c r="AB31" s="12"/>
      <c r="AC31" s="12"/>
      <c r="AD31" s="12"/>
      <c r="AE31" s="12"/>
      <c r="AF31" s="12" t="s">
        <v>387</v>
      </c>
      <c r="AG31" s="12" t="s">
        <v>387</v>
      </c>
      <c r="AH31" s="12" t="s">
        <v>387</v>
      </c>
      <c r="AI31" s="12" t="s">
        <v>387</v>
      </c>
      <c r="AJ31" s="12" t="s">
        <v>387</v>
      </c>
      <c r="AK31" s="12" t="s">
        <v>387</v>
      </c>
      <c r="AL31" s="12" t="s">
        <v>387</v>
      </c>
      <c r="AM31" s="12" t="s">
        <v>387</v>
      </c>
      <c r="AN31" s="12" t="s">
        <v>387</v>
      </c>
      <c r="AO31" s="12" t="s">
        <v>387</v>
      </c>
      <c r="AP31" s="12" t="s">
        <v>387</v>
      </c>
      <c r="AQ31" s="12" t="s">
        <v>387</v>
      </c>
      <c r="AR31" s="12" t="s">
        <v>387</v>
      </c>
      <c r="AS31" s="12" t="s">
        <v>387</v>
      </c>
      <c r="AT31" s="12" t="s">
        <v>387</v>
      </c>
      <c r="AU31" s="12" t="s">
        <v>387</v>
      </c>
      <c r="AV31" s="12" t="s">
        <v>387</v>
      </c>
      <c r="AW31" s="12" t="s">
        <v>387</v>
      </c>
      <c r="AX31" s="12" t="s">
        <v>387</v>
      </c>
      <c r="AY31" s="12"/>
      <c r="AZ31" s="12"/>
      <c r="BA31" s="12"/>
      <c r="BB31" s="12" t="s">
        <v>387</v>
      </c>
      <c r="BC31" s="12" t="s">
        <v>387</v>
      </c>
      <c r="BD31" s="12"/>
      <c r="BE31" s="12"/>
      <c r="BF31" s="12"/>
      <c r="BG31" s="13" t="s">
        <v>387</v>
      </c>
      <c r="BH31" s="13" t="s">
        <v>387</v>
      </c>
      <c r="BI31" s="13" t="s">
        <v>387</v>
      </c>
      <c r="BJ31" s="13" t="s">
        <v>387</v>
      </c>
      <c r="BK31" s="13" t="s">
        <v>387</v>
      </c>
      <c r="BL31" s="13" t="s">
        <v>387</v>
      </c>
      <c r="BM31" s="13" t="s">
        <v>387</v>
      </c>
      <c r="BN31" s="13" t="s">
        <v>387</v>
      </c>
      <c r="BO31" s="12"/>
      <c r="BP31" s="12"/>
      <c r="BQ31" s="12"/>
      <c r="BR31" s="12"/>
      <c r="BS31" s="12"/>
      <c r="BT31" s="12"/>
      <c r="BU31" s="12"/>
    </row>
    <row r="32" spans="1:73" x14ac:dyDescent="0.35">
      <c r="A32" s="3" t="s">
        <v>692</v>
      </c>
      <c r="B32" s="11" t="s">
        <v>294</v>
      </c>
      <c r="C32">
        <v>4</v>
      </c>
      <c r="D32" s="12"/>
      <c r="E32" s="13"/>
      <c r="F32" s="13" t="s">
        <v>387</v>
      </c>
      <c r="G32" s="13" t="s">
        <v>387</v>
      </c>
      <c r="H32" s="13" t="s">
        <v>387</v>
      </c>
      <c r="I32" s="13" t="s">
        <v>387</v>
      </c>
      <c r="J32" s="13" t="s">
        <v>387</v>
      </c>
      <c r="K32" s="13" t="s">
        <v>387</v>
      </c>
      <c r="L32" s="13" t="s">
        <v>387</v>
      </c>
      <c r="M32" s="13" t="s">
        <v>387</v>
      </c>
      <c r="N32" s="13" t="s">
        <v>387</v>
      </c>
      <c r="O32" s="13" t="s">
        <v>387</v>
      </c>
      <c r="P32" s="13" t="s">
        <v>387</v>
      </c>
      <c r="Q32" s="13" t="s">
        <v>387</v>
      </c>
      <c r="R32" s="13" t="s">
        <v>387</v>
      </c>
      <c r="S32" s="13" t="s">
        <v>387</v>
      </c>
      <c r="T32" s="12" t="s">
        <v>387</v>
      </c>
      <c r="U32" s="12" t="s">
        <v>387</v>
      </c>
      <c r="V32" s="12" t="s">
        <v>387</v>
      </c>
      <c r="W32" s="12" t="s">
        <v>387</v>
      </c>
      <c r="X32" s="12" t="s">
        <v>387</v>
      </c>
      <c r="Y32" s="12"/>
      <c r="Z32" s="12" t="s">
        <v>387</v>
      </c>
      <c r="AA32" s="12" t="s">
        <v>387</v>
      </c>
      <c r="AB32" s="12"/>
      <c r="AC32" s="12"/>
      <c r="AD32" s="12"/>
      <c r="AE32" s="12"/>
      <c r="AF32" s="12" t="s">
        <v>387</v>
      </c>
      <c r="AG32" s="12" t="s">
        <v>387</v>
      </c>
      <c r="AH32" s="12" t="s">
        <v>387</v>
      </c>
      <c r="AI32" s="12" t="s">
        <v>387</v>
      </c>
      <c r="AJ32" s="12" t="s">
        <v>387</v>
      </c>
      <c r="AK32" s="12" t="s">
        <v>387</v>
      </c>
      <c r="AL32" s="12" t="s">
        <v>387</v>
      </c>
      <c r="AM32" s="12" t="s">
        <v>387</v>
      </c>
      <c r="AN32" s="12" t="s">
        <v>387</v>
      </c>
      <c r="AO32" s="12" t="s">
        <v>387</v>
      </c>
      <c r="AP32" s="12" t="s">
        <v>387</v>
      </c>
      <c r="AQ32" s="12" t="s">
        <v>387</v>
      </c>
      <c r="AR32" s="12" t="s">
        <v>387</v>
      </c>
      <c r="AS32" s="12" t="s">
        <v>387</v>
      </c>
      <c r="AT32" s="12" t="s">
        <v>387</v>
      </c>
      <c r="AU32" s="12" t="s">
        <v>387</v>
      </c>
      <c r="AV32" s="12" t="s">
        <v>387</v>
      </c>
      <c r="AW32" s="12" t="s">
        <v>387</v>
      </c>
      <c r="AX32" s="12" t="s">
        <v>387</v>
      </c>
      <c r="AY32" s="12"/>
      <c r="AZ32" s="12"/>
      <c r="BA32" s="12"/>
      <c r="BB32" s="12" t="s">
        <v>387</v>
      </c>
      <c r="BC32" s="12" t="s">
        <v>387</v>
      </c>
      <c r="BD32" s="12"/>
      <c r="BE32" s="12"/>
      <c r="BF32" s="12"/>
      <c r="BG32" s="13" t="s">
        <v>387</v>
      </c>
      <c r="BH32" s="13" t="s">
        <v>387</v>
      </c>
      <c r="BI32" s="13" t="s">
        <v>387</v>
      </c>
      <c r="BJ32" s="13" t="s">
        <v>387</v>
      </c>
      <c r="BK32" s="13" t="s">
        <v>387</v>
      </c>
      <c r="BL32" s="13" t="s">
        <v>387</v>
      </c>
      <c r="BM32" s="13" t="s">
        <v>387</v>
      </c>
      <c r="BN32" s="13" t="s">
        <v>387</v>
      </c>
      <c r="BO32" s="12"/>
      <c r="BP32" s="12"/>
      <c r="BQ32" s="12"/>
      <c r="BR32" s="12"/>
      <c r="BS32" s="12"/>
      <c r="BT32" s="12"/>
      <c r="BU32" s="12"/>
    </row>
    <row r="33" spans="1:73" ht="25.5" x14ac:dyDescent="0.35">
      <c r="A33" s="3" t="s">
        <v>421</v>
      </c>
      <c r="B33" s="11" t="s">
        <v>294</v>
      </c>
      <c r="C33">
        <v>4</v>
      </c>
      <c r="D33" s="12"/>
      <c r="E33" s="13"/>
      <c r="F33" s="13" t="s">
        <v>387</v>
      </c>
      <c r="G33" s="13" t="s">
        <v>387</v>
      </c>
      <c r="H33" s="13" t="s">
        <v>387</v>
      </c>
      <c r="I33" s="13" t="s">
        <v>387</v>
      </c>
      <c r="J33" s="13" t="s">
        <v>387</v>
      </c>
      <c r="K33" s="13" t="s">
        <v>387</v>
      </c>
      <c r="L33" s="13" t="s">
        <v>387</v>
      </c>
      <c r="M33" s="13" t="s">
        <v>387</v>
      </c>
      <c r="N33" s="13" t="s">
        <v>387</v>
      </c>
      <c r="O33" s="13" t="s">
        <v>387</v>
      </c>
      <c r="P33" s="13" t="s">
        <v>387</v>
      </c>
      <c r="Q33" s="13" t="s">
        <v>387</v>
      </c>
      <c r="R33" s="13" t="s">
        <v>387</v>
      </c>
      <c r="S33" s="13" t="s">
        <v>387</v>
      </c>
      <c r="T33" s="12" t="s">
        <v>387</v>
      </c>
      <c r="U33" s="12" t="s">
        <v>387</v>
      </c>
      <c r="V33" s="12" t="s">
        <v>387</v>
      </c>
      <c r="W33" s="12" t="s">
        <v>387</v>
      </c>
      <c r="X33" s="12" t="s">
        <v>387</v>
      </c>
      <c r="Y33" s="12"/>
      <c r="Z33" s="12" t="s">
        <v>387</v>
      </c>
      <c r="AA33" s="12" t="s">
        <v>387</v>
      </c>
      <c r="AB33" s="12"/>
      <c r="AC33" s="12"/>
      <c r="AD33" s="12"/>
      <c r="AE33" s="12"/>
      <c r="AF33" s="12" t="s">
        <v>387</v>
      </c>
      <c r="AG33" s="12" t="s">
        <v>387</v>
      </c>
      <c r="AH33" s="12" t="s">
        <v>387</v>
      </c>
      <c r="AI33" s="12" t="s">
        <v>387</v>
      </c>
      <c r="AJ33" s="12" t="s">
        <v>387</v>
      </c>
      <c r="AK33" s="12" t="s">
        <v>387</v>
      </c>
      <c r="AL33" s="12" t="s">
        <v>387</v>
      </c>
      <c r="AM33" s="12" t="s">
        <v>387</v>
      </c>
      <c r="AN33" s="12" t="s">
        <v>387</v>
      </c>
      <c r="AO33" s="12" t="s">
        <v>387</v>
      </c>
      <c r="AP33" s="12" t="s">
        <v>387</v>
      </c>
      <c r="AQ33" s="12" t="s">
        <v>387</v>
      </c>
      <c r="AR33" s="12" t="s">
        <v>387</v>
      </c>
      <c r="AS33" s="12" t="s">
        <v>387</v>
      </c>
      <c r="AT33" s="12" t="s">
        <v>387</v>
      </c>
      <c r="AU33" s="12" t="s">
        <v>387</v>
      </c>
      <c r="AV33" s="12" t="s">
        <v>387</v>
      </c>
      <c r="AW33" s="12" t="s">
        <v>387</v>
      </c>
      <c r="AX33" s="12" t="s">
        <v>387</v>
      </c>
      <c r="AY33" s="12"/>
      <c r="AZ33" s="12"/>
      <c r="BA33" s="12"/>
      <c r="BB33" s="12" t="s">
        <v>387</v>
      </c>
      <c r="BC33" s="12" t="s">
        <v>387</v>
      </c>
      <c r="BD33" s="12"/>
      <c r="BE33" s="12"/>
      <c r="BF33" s="12"/>
      <c r="BG33" s="13" t="s">
        <v>387</v>
      </c>
      <c r="BH33" s="13" t="s">
        <v>387</v>
      </c>
      <c r="BI33" s="13" t="s">
        <v>387</v>
      </c>
      <c r="BJ33" s="13" t="s">
        <v>387</v>
      </c>
      <c r="BK33" s="13" t="s">
        <v>387</v>
      </c>
      <c r="BL33" s="13" t="s">
        <v>387</v>
      </c>
      <c r="BM33" s="13" t="s">
        <v>387</v>
      </c>
      <c r="BN33" s="13" t="s">
        <v>387</v>
      </c>
      <c r="BO33" s="12"/>
      <c r="BP33" s="12"/>
      <c r="BQ33" s="12"/>
      <c r="BR33" s="12"/>
      <c r="BS33" s="12"/>
      <c r="BT33" s="12"/>
      <c r="BU33" s="12"/>
    </row>
    <row r="34" spans="1:73" x14ac:dyDescent="0.35">
      <c r="A34" s="3" t="s">
        <v>422</v>
      </c>
      <c r="B34" s="11" t="s">
        <v>294</v>
      </c>
      <c r="C34">
        <v>4</v>
      </c>
      <c r="D34" s="12"/>
      <c r="E34" s="13"/>
      <c r="F34" s="13" t="s">
        <v>387</v>
      </c>
      <c r="G34" s="13" t="s">
        <v>387</v>
      </c>
      <c r="H34" s="13" t="s">
        <v>387</v>
      </c>
      <c r="I34" s="13" t="s">
        <v>387</v>
      </c>
      <c r="J34" s="13" t="s">
        <v>387</v>
      </c>
      <c r="K34" s="13" t="s">
        <v>387</v>
      </c>
      <c r="L34" s="13" t="s">
        <v>387</v>
      </c>
      <c r="M34" s="13" t="s">
        <v>387</v>
      </c>
      <c r="N34" s="13" t="s">
        <v>387</v>
      </c>
      <c r="O34" s="13" t="s">
        <v>387</v>
      </c>
      <c r="P34" s="13" t="s">
        <v>387</v>
      </c>
      <c r="Q34" s="13" t="s">
        <v>387</v>
      </c>
      <c r="R34" s="13" t="s">
        <v>387</v>
      </c>
      <c r="S34" s="13" t="s">
        <v>387</v>
      </c>
      <c r="T34" s="12" t="s">
        <v>387</v>
      </c>
      <c r="U34" s="12" t="s">
        <v>387</v>
      </c>
      <c r="V34" s="12" t="s">
        <v>387</v>
      </c>
      <c r="W34" s="12" t="s">
        <v>387</v>
      </c>
      <c r="X34" s="12" t="s">
        <v>387</v>
      </c>
      <c r="Y34" s="12"/>
      <c r="Z34" s="12" t="s">
        <v>387</v>
      </c>
      <c r="AA34" s="12" t="s">
        <v>387</v>
      </c>
      <c r="AB34" s="12"/>
      <c r="AC34" s="12"/>
      <c r="AD34" s="12"/>
      <c r="AE34" s="12"/>
      <c r="AF34" s="12" t="s">
        <v>387</v>
      </c>
      <c r="AG34" s="12" t="s">
        <v>387</v>
      </c>
      <c r="AH34" s="12" t="s">
        <v>387</v>
      </c>
      <c r="AI34" s="12" t="s">
        <v>387</v>
      </c>
      <c r="AJ34" s="12" t="s">
        <v>387</v>
      </c>
      <c r="AK34" s="12" t="s">
        <v>387</v>
      </c>
      <c r="AL34" s="12" t="s">
        <v>387</v>
      </c>
      <c r="AM34" s="12" t="s">
        <v>387</v>
      </c>
      <c r="AN34" s="12" t="s">
        <v>387</v>
      </c>
      <c r="AO34" s="12" t="s">
        <v>387</v>
      </c>
      <c r="AP34" s="12" t="s">
        <v>387</v>
      </c>
      <c r="AQ34" s="12" t="s">
        <v>387</v>
      </c>
      <c r="AR34" s="12" t="s">
        <v>387</v>
      </c>
      <c r="AS34" s="12" t="s">
        <v>387</v>
      </c>
      <c r="AT34" s="12" t="s">
        <v>387</v>
      </c>
      <c r="AU34" s="12" t="s">
        <v>387</v>
      </c>
      <c r="AV34" s="12" t="s">
        <v>387</v>
      </c>
      <c r="AW34" s="12" t="s">
        <v>387</v>
      </c>
      <c r="AX34" s="12" t="s">
        <v>387</v>
      </c>
      <c r="AY34" s="12"/>
      <c r="AZ34" s="12"/>
      <c r="BA34" s="12"/>
      <c r="BB34" s="12" t="s">
        <v>387</v>
      </c>
      <c r="BC34" s="12" t="s">
        <v>387</v>
      </c>
      <c r="BD34" s="12"/>
      <c r="BE34" s="12"/>
      <c r="BF34" s="12"/>
      <c r="BG34" s="13" t="s">
        <v>387</v>
      </c>
      <c r="BH34" s="13" t="s">
        <v>387</v>
      </c>
      <c r="BI34" s="13" t="s">
        <v>387</v>
      </c>
      <c r="BJ34" s="13" t="s">
        <v>387</v>
      </c>
      <c r="BK34" s="13" t="s">
        <v>387</v>
      </c>
      <c r="BL34" s="13" t="s">
        <v>387</v>
      </c>
      <c r="BM34" s="13" t="s">
        <v>387</v>
      </c>
      <c r="BN34" s="13" t="s">
        <v>387</v>
      </c>
      <c r="BO34" s="12"/>
      <c r="BP34" s="12"/>
      <c r="BQ34" s="12"/>
      <c r="BR34" s="12"/>
      <c r="BS34" s="12"/>
      <c r="BT34" s="12"/>
      <c r="BU34" s="12"/>
    </row>
    <row r="35" spans="1:73" x14ac:dyDescent="0.35">
      <c r="A35" s="3" t="s">
        <v>693</v>
      </c>
      <c r="B35" s="11" t="s">
        <v>294</v>
      </c>
      <c r="C35">
        <v>4</v>
      </c>
      <c r="D35" s="12"/>
      <c r="E35" s="13"/>
      <c r="F35" s="13" t="s">
        <v>387</v>
      </c>
      <c r="G35" s="13" t="s">
        <v>387</v>
      </c>
      <c r="H35" s="13" t="s">
        <v>387</v>
      </c>
      <c r="I35" s="13" t="s">
        <v>387</v>
      </c>
      <c r="J35" s="13" t="s">
        <v>387</v>
      </c>
      <c r="K35" s="13" t="s">
        <v>387</v>
      </c>
      <c r="L35" s="13" t="s">
        <v>387</v>
      </c>
      <c r="M35" s="13" t="s">
        <v>387</v>
      </c>
      <c r="N35" s="13" t="s">
        <v>387</v>
      </c>
      <c r="O35" s="13" t="s">
        <v>387</v>
      </c>
      <c r="P35" s="13" t="s">
        <v>387</v>
      </c>
      <c r="Q35" s="13" t="s">
        <v>387</v>
      </c>
      <c r="R35" s="13" t="s">
        <v>387</v>
      </c>
      <c r="S35" s="13" t="s">
        <v>387</v>
      </c>
      <c r="T35" s="12" t="s">
        <v>387</v>
      </c>
      <c r="U35" s="12" t="s">
        <v>387</v>
      </c>
      <c r="V35" s="12" t="s">
        <v>387</v>
      </c>
      <c r="W35" s="12" t="s">
        <v>387</v>
      </c>
      <c r="X35" s="12" t="s">
        <v>387</v>
      </c>
      <c r="Y35" s="12"/>
      <c r="Z35" s="12" t="s">
        <v>387</v>
      </c>
      <c r="AA35" s="12" t="s">
        <v>387</v>
      </c>
      <c r="AB35" s="12"/>
      <c r="AC35" s="12"/>
      <c r="AD35" s="12"/>
      <c r="AE35" s="12"/>
      <c r="AF35" s="12" t="s">
        <v>387</v>
      </c>
      <c r="AG35" s="12" t="s">
        <v>387</v>
      </c>
      <c r="AH35" s="12" t="s">
        <v>387</v>
      </c>
      <c r="AI35" s="12" t="s">
        <v>387</v>
      </c>
      <c r="AJ35" s="12" t="s">
        <v>387</v>
      </c>
      <c r="AK35" s="12" t="s">
        <v>387</v>
      </c>
      <c r="AL35" s="12" t="s">
        <v>387</v>
      </c>
      <c r="AM35" s="12" t="s">
        <v>387</v>
      </c>
      <c r="AN35" s="12" t="s">
        <v>387</v>
      </c>
      <c r="AO35" s="12" t="s">
        <v>387</v>
      </c>
      <c r="AP35" s="12" t="s">
        <v>387</v>
      </c>
      <c r="AQ35" s="12" t="s">
        <v>387</v>
      </c>
      <c r="AR35" s="12" t="s">
        <v>387</v>
      </c>
      <c r="AS35" s="12" t="s">
        <v>387</v>
      </c>
      <c r="AT35" s="12" t="s">
        <v>387</v>
      </c>
      <c r="AU35" s="12" t="s">
        <v>387</v>
      </c>
      <c r="AV35" s="12" t="s">
        <v>387</v>
      </c>
      <c r="AW35" s="12" t="s">
        <v>387</v>
      </c>
      <c r="AX35" s="12" t="s">
        <v>387</v>
      </c>
      <c r="AY35" s="12"/>
      <c r="AZ35" s="12"/>
      <c r="BA35" s="12"/>
      <c r="BB35" s="12"/>
      <c r="BC35" s="12"/>
      <c r="BD35" s="12"/>
      <c r="BE35" s="12"/>
      <c r="BF35" s="12"/>
      <c r="BG35" s="13" t="s">
        <v>387</v>
      </c>
      <c r="BH35" s="13" t="s">
        <v>387</v>
      </c>
      <c r="BI35" s="13" t="s">
        <v>387</v>
      </c>
      <c r="BJ35" s="13" t="s">
        <v>387</v>
      </c>
      <c r="BK35" s="13" t="s">
        <v>387</v>
      </c>
      <c r="BL35" s="13" t="s">
        <v>387</v>
      </c>
      <c r="BM35" s="13" t="s">
        <v>387</v>
      </c>
      <c r="BN35" s="13" t="s">
        <v>387</v>
      </c>
      <c r="BO35" s="12"/>
      <c r="BP35" s="12"/>
      <c r="BQ35" s="12"/>
      <c r="BR35" s="12"/>
      <c r="BS35" s="12"/>
      <c r="BT35" s="12"/>
      <c r="BU35" s="12"/>
    </row>
    <row r="36" spans="1:73" x14ac:dyDescent="0.35">
      <c r="A36" s="3" t="s">
        <v>423</v>
      </c>
      <c r="B36" s="11" t="s">
        <v>294</v>
      </c>
      <c r="C36">
        <v>4</v>
      </c>
      <c r="D36" s="12"/>
      <c r="E36" s="13"/>
      <c r="F36" s="13" t="s">
        <v>387</v>
      </c>
      <c r="G36" s="13" t="s">
        <v>387</v>
      </c>
      <c r="H36" s="13" t="s">
        <v>387</v>
      </c>
      <c r="I36" s="13" t="s">
        <v>387</v>
      </c>
      <c r="J36" s="13" t="s">
        <v>387</v>
      </c>
      <c r="K36" s="13" t="s">
        <v>387</v>
      </c>
      <c r="L36" s="13" t="s">
        <v>387</v>
      </c>
      <c r="M36" s="13" t="s">
        <v>387</v>
      </c>
      <c r="N36" s="13" t="s">
        <v>387</v>
      </c>
      <c r="O36" s="13" t="s">
        <v>387</v>
      </c>
      <c r="P36" s="13" t="s">
        <v>387</v>
      </c>
      <c r="Q36" s="13" t="s">
        <v>387</v>
      </c>
      <c r="R36" s="13" t="s">
        <v>387</v>
      </c>
      <c r="S36" s="13" t="s">
        <v>387</v>
      </c>
      <c r="T36" s="12" t="s">
        <v>387</v>
      </c>
      <c r="U36" s="12" t="s">
        <v>387</v>
      </c>
      <c r="V36" s="12" t="s">
        <v>387</v>
      </c>
      <c r="W36" s="12" t="s">
        <v>387</v>
      </c>
      <c r="X36" s="12" t="s">
        <v>387</v>
      </c>
      <c r="Y36" s="12"/>
      <c r="Z36" s="12" t="s">
        <v>387</v>
      </c>
      <c r="AA36" s="12" t="s">
        <v>387</v>
      </c>
      <c r="AB36" s="12"/>
      <c r="AC36" s="12"/>
      <c r="AD36" s="12"/>
      <c r="AE36" s="12"/>
      <c r="AF36" s="12" t="s">
        <v>387</v>
      </c>
      <c r="AG36" s="12" t="s">
        <v>387</v>
      </c>
      <c r="AH36" s="12" t="s">
        <v>387</v>
      </c>
      <c r="AI36" s="12" t="s">
        <v>387</v>
      </c>
      <c r="AJ36" s="12" t="s">
        <v>387</v>
      </c>
      <c r="AK36" s="12" t="s">
        <v>387</v>
      </c>
      <c r="AL36" s="12" t="s">
        <v>387</v>
      </c>
      <c r="AM36" s="12" t="s">
        <v>387</v>
      </c>
      <c r="AN36" s="12" t="s">
        <v>387</v>
      </c>
      <c r="AO36" s="12" t="s">
        <v>387</v>
      </c>
      <c r="AP36" s="12" t="s">
        <v>387</v>
      </c>
      <c r="AQ36" s="12" t="s">
        <v>387</v>
      </c>
      <c r="AR36" s="12" t="s">
        <v>387</v>
      </c>
      <c r="AS36" s="12" t="s">
        <v>387</v>
      </c>
      <c r="AT36" s="12" t="s">
        <v>387</v>
      </c>
      <c r="AU36" s="12" t="s">
        <v>387</v>
      </c>
      <c r="AV36" s="12" t="s">
        <v>387</v>
      </c>
      <c r="AW36" s="12" t="s">
        <v>387</v>
      </c>
      <c r="AX36" s="12" t="s">
        <v>387</v>
      </c>
      <c r="AY36" s="12"/>
      <c r="AZ36" s="12"/>
      <c r="BA36" s="12"/>
      <c r="BB36" s="12"/>
      <c r="BC36" s="12"/>
      <c r="BD36" s="12"/>
      <c r="BE36" s="12"/>
      <c r="BF36" s="12"/>
      <c r="BG36" s="13" t="s">
        <v>387</v>
      </c>
      <c r="BH36" s="13" t="s">
        <v>387</v>
      </c>
      <c r="BI36" s="13" t="s">
        <v>387</v>
      </c>
      <c r="BJ36" s="13" t="s">
        <v>387</v>
      </c>
      <c r="BK36" s="13" t="s">
        <v>387</v>
      </c>
      <c r="BL36" s="13" t="s">
        <v>387</v>
      </c>
      <c r="BM36" s="13" t="s">
        <v>387</v>
      </c>
      <c r="BN36" s="13" t="s">
        <v>387</v>
      </c>
      <c r="BO36" s="12"/>
      <c r="BP36" s="12"/>
      <c r="BQ36" s="12"/>
      <c r="BR36" s="12"/>
      <c r="BS36" s="12"/>
      <c r="BT36" s="12"/>
      <c r="BU36" s="12"/>
    </row>
    <row r="37" spans="1:73" x14ac:dyDescent="0.35">
      <c r="A37" s="3" t="s">
        <v>424</v>
      </c>
      <c r="B37" s="11" t="s">
        <v>294</v>
      </c>
      <c r="C37">
        <v>4</v>
      </c>
      <c r="D37" s="12"/>
      <c r="E37" s="13"/>
      <c r="F37" s="13" t="s">
        <v>387</v>
      </c>
      <c r="G37" s="13" t="s">
        <v>387</v>
      </c>
      <c r="H37" s="13" t="s">
        <v>387</v>
      </c>
      <c r="I37" s="13" t="s">
        <v>387</v>
      </c>
      <c r="J37" s="13" t="s">
        <v>387</v>
      </c>
      <c r="K37" s="13" t="s">
        <v>387</v>
      </c>
      <c r="L37" s="13" t="s">
        <v>387</v>
      </c>
      <c r="M37" s="13" t="s">
        <v>387</v>
      </c>
      <c r="N37" s="13" t="s">
        <v>387</v>
      </c>
      <c r="O37" s="13" t="s">
        <v>387</v>
      </c>
      <c r="P37" s="13" t="s">
        <v>387</v>
      </c>
      <c r="Q37" s="13" t="s">
        <v>387</v>
      </c>
      <c r="R37" s="13" t="s">
        <v>387</v>
      </c>
      <c r="S37" s="13" t="s">
        <v>387</v>
      </c>
      <c r="T37" s="12" t="s">
        <v>387</v>
      </c>
      <c r="U37" s="12" t="s">
        <v>387</v>
      </c>
      <c r="V37" s="12" t="s">
        <v>387</v>
      </c>
      <c r="W37" s="12" t="s">
        <v>387</v>
      </c>
      <c r="X37" s="12" t="s">
        <v>387</v>
      </c>
      <c r="Y37" s="12"/>
      <c r="Z37" s="12"/>
      <c r="AA37" s="12"/>
      <c r="AB37" s="12"/>
      <c r="AC37" s="12"/>
      <c r="AD37" s="12"/>
      <c r="AE37" s="12"/>
      <c r="AF37" s="12" t="s">
        <v>387</v>
      </c>
      <c r="AG37" s="12" t="s">
        <v>387</v>
      </c>
      <c r="AH37" s="12" t="s">
        <v>387</v>
      </c>
      <c r="AI37" s="12" t="s">
        <v>387</v>
      </c>
      <c r="AJ37" s="12" t="s">
        <v>387</v>
      </c>
      <c r="AK37" s="12" t="s">
        <v>387</v>
      </c>
      <c r="AL37" s="12" t="s">
        <v>387</v>
      </c>
      <c r="AM37" s="12" t="s">
        <v>387</v>
      </c>
      <c r="AN37" s="12" t="s">
        <v>387</v>
      </c>
      <c r="AO37" s="12" t="s">
        <v>387</v>
      </c>
      <c r="AP37" s="12" t="s">
        <v>387</v>
      </c>
      <c r="AQ37" s="12" t="s">
        <v>387</v>
      </c>
      <c r="AR37" s="12" t="s">
        <v>387</v>
      </c>
      <c r="AS37" s="12" t="s">
        <v>387</v>
      </c>
      <c r="AT37" s="12" t="s">
        <v>387</v>
      </c>
      <c r="AU37" s="12" t="s">
        <v>387</v>
      </c>
      <c r="AV37" s="12" t="s">
        <v>387</v>
      </c>
      <c r="AW37" s="12" t="s">
        <v>387</v>
      </c>
      <c r="AX37" s="12" t="s">
        <v>387</v>
      </c>
      <c r="AY37" s="12"/>
      <c r="AZ37" s="12"/>
      <c r="BA37" s="12"/>
      <c r="BB37" s="12"/>
      <c r="BC37" s="12"/>
      <c r="BD37" s="12"/>
      <c r="BE37" s="12"/>
      <c r="BF37" s="12"/>
      <c r="BG37" s="13" t="s">
        <v>387</v>
      </c>
      <c r="BH37" s="13" t="s">
        <v>387</v>
      </c>
      <c r="BI37" s="13" t="s">
        <v>387</v>
      </c>
      <c r="BJ37" s="13" t="s">
        <v>387</v>
      </c>
      <c r="BK37" s="13" t="s">
        <v>387</v>
      </c>
      <c r="BL37" s="13" t="s">
        <v>387</v>
      </c>
      <c r="BM37" s="13" t="s">
        <v>387</v>
      </c>
      <c r="BN37" s="13" t="s">
        <v>387</v>
      </c>
      <c r="BO37" s="12"/>
      <c r="BP37" s="12"/>
      <c r="BQ37" s="12"/>
      <c r="BR37" s="12"/>
      <c r="BS37" s="12"/>
      <c r="BT37" s="12"/>
      <c r="BU37" s="12"/>
    </row>
    <row r="38" spans="1:73" x14ac:dyDescent="0.35">
      <c r="A38" s="3" t="s">
        <v>425</v>
      </c>
      <c r="B38" s="11" t="s">
        <v>294</v>
      </c>
      <c r="C38">
        <v>4</v>
      </c>
      <c r="D38" s="12"/>
      <c r="E38" s="13"/>
      <c r="F38" s="13" t="s">
        <v>387</v>
      </c>
      <c r="G38" s="13" t="s">
        <v>387</v>
      </c>
      <c r="H38" s="13" t="s">
        <v>387</v>
      </c>
      <c r="I38" s="13" t="s">
        <v>387</v>
      </c>
      <c r="J38" s="13" t="s">
        <v>387</v>
      </c>
      <c r="K38" s="13" t="s">
        <v>387</v>
      </c>
      <c r="L38" s="13" t="s">
        <v>387</v>
      </c>
      <c r="M38" s="13" t="s">
        <v>387</v>
      </c>
      <c r="N38" s="13" t="s">
        <v>387</v>
      </c>
      <c r="O38" s="13" t="s">
        <v>387</v>
      </c>
      <c r="P38" s="13" t="s">
        <v>387</v>
      </c>
      <c r="Q38" s="13" t="s">
        <v>387</v>
      </c>
      <c r="R38" s="13" t="s">
        <v>387</v>
      </c>
      <c r="S38" s="13" t="s">
        <v>387</v>
      </c>
      <c r="T38" s="12" t="s">
        <v>387</v>
      </c>
      <c r="U38" s="12" t="s">
        <v>387</v>
      </c>
      <c r="V38" s="12" t="s">
        <v>387</v>
      </c>
      <c r="W38" s="12" t="s">
        <v>387</v>
      </c>
      <c r="X38" s="12" t="s">
        <v>387</v>
      </c>
      <c r="Y38" s="12"/>
      <c r="Z38" s="12"/>
      <c r="AA38" s="12"/>
      <c r="AB38" s="12"/>
      <c r="AC38" s="12"/>
      <c r="AD38" s="12"/>
      <c r="AE38" s="12"/>
      <c r="AF38" s="12" t="s">
        <v>387</v>
      </c>
      <c r="AG38" s="12" t="s">
        <v>387</v>
      </c>
      <c r="AH38" s="12" t="s">
        <v>387</v>
      </c>
      <c r="AI38" s="12" t="s">
        <v>387</v>
      </c>
      <c r="AJ38" s="12" t="s">
        <v>387</v>
      </c>
      <c r="AK38" s="12" t="s">
        <v>387</v>
      </c>
      <c r="AL38" s="12" t="s">
        <v>387</v>
      </c>
      <c r="AM38" s="12" t="s">
        <v>387</v>
      </c>
      <c r="AN38" s="12" t="s">
        <v>387</v>
      </c>
      <c r="AO38" s="12" t="s">
        <v>387</v>
      </c>
      <c r="AP38" s="12" t="s">
        <v>387</v>
      </c>
      <c r="AQ38" s="12" t="s">
        <v>387</v>
      </c>
      <c r="AR38" s="12" t="s">
        <v>387</v>
      </c>
      <c r="AS38" s="12" t="s">
        <v>387</v>
      </c>
      <c r="AT38" s="12" t="s">
        <v>387</v>
      </c>
      <c r="AU38" s="12" t="s">
        <v>387</v>
      </c>
      <c r="AV38" s="12" t="s">
        <v>387</v>
      </c>
      <c r="AW38" s="12" t="s">
        <v>387</v>
      </c>
      <c r="AX38" s="12" t="s">
        <v>387</v>
      </c>
      <c r="AY38" s="12"/>
      <c r="AZ38" s="12"/>
      <c r="BA38" s="12"/>
      <c r="BB38" s="12"/>
      <c r="BC38" s="12"/>
      <c r="BD38" s="12"/>
      <c r="BE38" s="12"/>
      <c r="BF38" s="12"/>
      <c r="BG38" s="13" t="s">
        <v>387</v>
      </c>
      <c r="BH38" s="13" t="s">
        <v>387</v>
      </c>
      <c r="BI38" s="13" t="s">
        <v>387</v>
      </c>
      <c r="BJ38" s="13" t="s">
        <v>387</v>
      </c>
      <c r="BK38" s="13" t="s">
        <v>387</v>
      </c>
      <c r="BL38" s="13" t="s">
        <v>387</v>
      </c>
      <c r="BM38" s="13" t="s">
        <v>387</v>
      </c>
      <c r="BN38" s="13" t="s">
        <v>387</v>
      </c>
      <c r="BO38" s="12"/>
      <c r="BP38" s="12"/>
      <c r="BQ38" s="12"/>
      <c r="BR38" s="12"/>
      <c r="BS38" s="12"/>
      <c r="BT38" s="12"/>
      <c r="BU38" s="12"/>
    </row>
    <row r="39" spans="1:73" x14ac:dyDescent="0.35">
      <c r="A39" s="3" t="s">
        <v>426</v>
      </c>
      <c r="B39" s="11" t="s">
        <v>294</v>
      </c>
      <c r="C39">
        <v>4</v>
      </c>
      <c r="D39" s="12"/>
      <c r="E39" s="13"/>
      <c r="F39" s="13" t="s">
        <v>387</v>
      </c>
      <c r="G39" s="13" t="s">
        <v>387</v>
      </c>
      <c r="H39" s="13" t="s">
        <v>387</v>
      </c>
      <c r="I39" s="13" t="s">
        <v>387</v>
      </c>
      <c r="J39" s="13" t="s">
        <v>387</v>
      </c>
      <c r="K39" s="13" t="s">
        <v>387</v>
      </c>
      <c r="L39" s="13" t="s">
        <v>387</v>
      </c>
      <c r="M39" s="13" t="s">
        <v>387</v>
      </c>
      <c r="N39" s="13" t="s">
        <v>387</v>
      </c>
      <c r="O39" s="13" t="s">
        <v>387</v>
      </c>
      <c r="P39" s="13" t="s">
        <v>387</v>
      </c>
      <c r="Q39" s="13" t="s">
        <v>387</v>
      </c>
      <c r="R39" s="13" t="s">
        <v>387</v>
      </c>
      <c r="S39" s="13" t="s">
        <v>387</v>
      </c>
      <c r="T39" s="12" t="s">
        <v>387</v>
      </c>
      <c r="U39" s="12" t="s">
        <v>387</v>
      </c>
      <c r="V39" s="12" t="s">
        <v>387</v>
      </c>
      <c r="W39" s="12" t="s">
        <v>387</v>
      </c>
      <c r="X39" s="12" t="s">
        <v>387</v>
      </c>
      <c r="Y39" s="12"/>
      <c r="Z39" s="12"/>
      <c r="AA39" s="12"/>
      <c r="AB39" s="12"/>
      <c r="AC39" s="12"/>
      <c r="AD39" s="12"/>
      <c r="AE39" s="12"/>
      <c r="AF39" s="12" t="s">
        <v>387</v>
      </c>
      <c r="AG39" s="12" t="s">
        <v>387</v>
      </c>
      <c r="AH39" s="12" t="s">
        <v>387</v>
      </c>
      <c r="AI39" s="12" t="s">
        <v>387</v>
      </c>
      <c r="AJ39" s="12" t="s">
        <v>387</v>
      </c>
      <c r="AK39" s="12" t="s">
        <v>387</v>
      </c>
      <c r="AL39" s="12" t="s">
        <v>387</v>
      </c>
      <c r="AM39" s="12" t="s">
        <v>387</v>
      </c>
      <c r="AN39" s="12" t="s">
        <v>387</v>
      </c>
      <c r="AO39" s="12" t="s">
        <v>387</v>
      </c>
      <c r="AP39" s="12" t="s">
        <v>387</v>
      </c>
      <c r="AQ39" s="12" t="s">
        <v>387</v>
      </c>
      <c r="AR39" s="12" t="s">
        <v>387</v>
      </c>
      <c r="AS39" s="12" t="s">
        <v>387</v>
      </c>
      <c r="AT39" s="12" t="s">
        <v>387</v>
      </c>
      <c r="AU39" s="12" t="s">
        <v>387</v>
      </c>
      <c r="AV39" s="12" t="s">
        <v>387</v>
      </c>
      <c r="AW39" s="12" t="s">
        <v>387</v>
      </c>
      <c r="AX39" s="12" t="s">
        <v>387</v>
      </c>
      <c r="AY39" s="12"/>
      <c r="AZ39" s="12"/>
      <c r="BA39" s="12"/>
      <c r="BB39" s="12"/>
      <c r="BC39" s="12"/>
      <c r="BD39" s="12"/>
      <c r="BE39" s="12"/>
      <c r="BF39" s="12"/>
      <c r="BG39" s="13" t="s">
        <v>387</v>
      </c>
      <c r="BH39" s="13" t="s">
        <v>387</v>
      </c>
      <c r="BI39" s="13" t="s">
        <v>387</v>
      </c>
      <c r="BJ39" s="13" t="s">
        <v>387</v>
      </c>
      <c r="BK39" s="13" t="s">
        <v>387</v>
      </c>
      <c r="BL39" s="13" t="s">
        <v>387</v>
      </c>
      <c r="BM39" s="13" t="s">
        <v>387</v>
      </c>
      <c r="BN39" s="13" t="s">
        <v>387</v>
      </c>
      <c r="BO39" s="12"/>
      <c r="BP39" s="12"/>
      <c r="BQ39" s="12"/>
      <c r="BR39" s="12"/>
      <c r="BS39" s="12"/>
      <c r="BT39" s="12"/>
      <c r="BU39" s="12"/>
    </row>
    <row r="40" spans="1:73" x14ac:dyDescent="0.35">
      <c r="A40" s="3" t="s">
        <v>427</v>
      </c>
      <c r="B40" s="11" t="s">
        <v>294</v>
      </c>
      <c r="C40">
        <v>4</v>
      </c>
      <c r="D40" s="12"/>
      <c r="E40" s="13"/>
      <c r="F40" s="13" t="s">
        <v>387</v>
      </c>
      <c r="G40" s="13" t="s">
        <v>387</v>
      </c>
      <c r="H40" s="13" t="s">
        <v>387</v>
      </c>
      <c r="I40" s="13" t="s">
        <v>387</v>
      </c>
      <c r="J40" s="13" t="s">
        <v>387</v>
      </c>
      <c r="K40" s="13" t="s">
        <v>387</v>
      </c>
      <c r="L40" s="13" t="s">
        <v>387</v>
      </c>
      <c r="M40" s="13" t="s">
        <v>387</v>
      </c>
      <c r="N40" s="13" t="s">
        <v>387</v>
      </c>
      <c r="O40" s="13" t="s">
        <v>387</v>
      </c>
      <c r="P40" s="13" t="s">
        <v>387</v>
      </c>
      <c r="Q40" s="13" t="s">
        <v>387</v>
      </c>
      <c r="R40" s="13" t="s">
        <v>387</v>
      </c>
      <c r="S40" s="13" t="s">
        <v>387</v>
      </c>
      <c r="T40" s="12" t="s">
        <v>387</v>
      </c>
      <c r="U40" s="12" t="s">
        <v>387</v>
      </c>
      <c r="V40" s="12" t="s">
        <v>387</v>
      </c>
      <c r="W40" s="12" t="s">
        <v>387</v>
      </c>
      <c r="X40" s="12" t="s">
        <v>387</v>
      </c>
      <c r="Y40" s="12"/>
      <c r="Z40" s="12"/>
      <c r="AA40" s="12"/>
      <c r="AB40" s="12"/>
      <c r="AC40" s="12"/>
      <c r="AD40" s="12" t="s">
        <v>387</v>
      </c>
      <c r="AE40" s="12"/>
      <c r="AF40" s="12" t="s">
        <v>387</v>
      </c>
      <c r="AG40" s="12" t="s">
        <v>387</v>
      </c>
      <c r="AH40" s="12" t="s">
        <v>387</v>
      </c>
      <c r="AI40" s="12" t="s">
        <v>387</v>
      </c>
      <c r="AJ40" s="12" t="s">
        <v>387</v>
      </c>
      <c r="AK40" s="12" t="s">
        <v>387</v>
      </c>
      <c r="AL40" s="12" t="s">
        <v>387</v>
      </c>
      <c r="AM40" s="12" t="s">
        <v>387</v>
      </c>
      <c r="AN40" s="12" t="s">
        <v>387</v>
      </c>
      <c r="AO40" s="12" t="s">
        <v>387</v>
      </c>
      <c r="AP40" s="12" t="s">
        <v>387</v>
      </c>
      <c r="AQ40" s="12" t="s">
        <v>387</v>
      </c>
      <c r="AR40" s="12" t="s">
        <v>387</v>
      </c>
      <c r="AS40" s="12" t="s">
        <v>387</v>
      </c>
      <c r="AT40" s="12" t="s">
        <v>387</v>
      </c>
      <c r="AU40" s="12" t="s">
        <v>387</v>
      </c>
      <c r="AV40" s="12" t="s">
        <v>387</v>
      </c>
      <c r="AW40" s="12" t="s">
        <v>387</v>
      </c>
      <c r="AX40" s="12" t="s">
        <v>387</v>
      </c>
      <c r="AY40" s="12"/>
      <c r="AZ40" s="12"/>
      <c r="BA40" s="12"/>
      <c r="BB40" s="12"/>
      <c r="BC40" s="12"/>
      <c r="BD40" s="12" t="s">
        <v>387</v>
      </c>
      <c r="BE40" s="12"/>
      <c r="BF40" s="12"/>
      <c r="BG40" s="13" t="s">
        <v>387</v>
      </c>
      <c r="BH40" s="13" t="s">
        <v>387</v>
      </c>
      <c r="BI40" s="13" t="s">
        <v>387</v>
      </c>
      <c r="BJ40" s="13" t="s">
        <v>387</v>
      </c>
      <c r="BK40" s="13" t="s">
        <v>387</v>
      </c>
      <c r="BL40" s="13" t="s">
        <v>387</v>
      </c>
      <c r="BM40" s="13" t="s">
        <v>387</v>
      </c>
      <c r="BN40" s="13" t="s">
        <v>387</v>
      </c>
      <c r="BO40" s="12"/>
      <c r="BP40" s="12"/>
      <c r="BQ40" s="12"/>
      <c r="BR40" s="12"/>
      <c r="BS40" s="12"/>
      <c r="BT40" s="12"/>
      <c r="BU40" s="12"/>
    </row>
    <row r="41" spans="1:73" x14ac:dyDescent="0.35">
      <c r="A41" s="3" t="s">
        <v>914</v>
      </c>
      <c r="B41" s="11" t="s">
        <v>294</v>
      </c>
      <c r="C41">
        <v>4</v>
      </c>
      <c r="D41" s="12"/>
      <c r="E41" s="13"/>
      <c r="F41" s="13" t="s">
        <v>387</v>
      </c>
      <c r="G41" s="13" t="s">
        <v>387</v>
      </c>
      <c r="H41" s="13" t="s">
        <v>387</v>
      </c>
      <c r="I41" s="13" t="s">
        <v>387</v>
      </c>
      <c r="J41" s="13" t="s">
        <v>387</v>
      </c>
      <c r="K41" s="13" t="s">
        <v>387</v>
      </c>
      <c r="L41" s="13" t="s">
        <v>387</v>
      </c>
      <c r="M41" s="13" t="s">
        <v>387</v>
      </c>
      <c r="N41" s="13" t="s">
        <v>387</v>
      </c>
      <c r="O41" s="13" t="s">
        <v>387</v>
      </c>
      <c r="P41" s="13" t="s">
        <v>387</v>
      </c>
      <c r="Q41" s="13" t="s">
        <v>387</v>
      </c>
      <c r="R41" s="13" t="s">
        <v>387</v>
      </c>
      <c r="S41" s="13" t="s">
        <v>387</v>
      </c>
      <c r="T41" s="12" t="s">
        <v>387</v>
      </c>
      <c r="U41" s="12" t="s">
        <v>387</v>
      </c>
      <c r="V41" s="12" t="s">
        <v>387</v>
      </c>
      <c r="W41" s="12" t="s">
        <v>387</v>
      </c>
      <c r="X41" s="12" t="s">
        <v>387</v>
      </c>
      <c r="Y41" s="12"/>
      <c r="Z41" s="12" t="s">
        <v>387</v>
      </c>
      <c r="AA41" s="12" t="s">
        <v>387</v>
      </c>
      <c r="AB41" s="12"/>
      <c r="AC41" s="12"/>
      <c r="AD41" s="12" t="s">
        <v>387</v>
      </c>
      <c r="AE41" s="12"/>
      <c r="AF41" s="12" t="s">
        <v>387</v>
      </c>
      <c r="AG41" s="12" t="s">
        <v>387</v>
      </c>
      <c r="AH41" s="12" t="s">
        <v>387</v>
      </c>
      <c r="AI41" s="12" t="s">
        <v>387</v>
      </c>
      <c r="AJ41" s="12" t="s">
        <v>387</v>
      </c>
      <c r="AK41" s="12" t="s">
        <v>387</v>
      </c>
      <c r="AL41" s="12" t="s">
        <v>387</v>
      </c>
      <c r="AM41" s="12" t="s">
        <v>387</v>
      </c>
      <c r="AN41" s="12" t="s">
        <v>387</v>
      </c>
      <c r="AO41" s="12" t="s">
        <v>387</v>
      </c>
      <c r="AP41" s="12" t="s">
        <v>387</v>
      </c>
      <c r="AQ41" s="12" t="s">
        <v>387</v>
      </c>
      <c r="AR41" s="12" t="s">
        <v>387</v>
      </c>
      <c r="AS41" s="12" t="s">
        <v>387</v>
      </c>
      <c r="AT41" s="12" t="s">
        <v>387</v>
      </c>
      <c r="AU41" s="12" t="s">
        <v>387</v>
      </c>
      <c r="AV41" s="12" t="s">
        <v>387</v>
      </c>
      <c r="AW41" s="12" t="s">
        <v>387</v>
      </c>
      <c r="AX41" s="12" t="s">
        <v>387</v>
      </c>
      <c r="AY41" s="12"/>
      <c r="AZ41" s="12"/>
      <c r="BA41" s="12"/>
      <c r="BB41" s="12"/>
      <c r="BC41" s="12"/>
      <c r="BD41" s="12" t="s">
        <v>387</v>
      </c>
      <c r="BE41" s="12"/>
      <c r="BF41" s="12"/>
      <c r="BG41" s="13" t="s">
        <v>387</v>
      </c>
      <c r="BH41" s="13" t="s">
        <v>387</v>
      </c>
      <c r="BI41" s="13" t="s">
        <v>387</v>
      </c>
      <c r="BJ41" s="13" t="s">
        <v>387</v>
      </c>
      <c r="BK41" s="13" t="s">
        <v>387</v>
      </c>
      <c r="BL41" s="13" t="s">
        <v>387</v>
      </c>
      <c r="BM41" s="13" t="s">
        <v>387</v>
      </c>
      <c r="BN41" s="13" t="s">
        <v>387</v>
      </c>
      <c r="BO41" s="12"/>
      <c r="BP41" s="12"/>
      <c r="BQ41" s="12"/>
      <c r="BR41" s="12"/>
      <c r="BS41" s="12"/>
      <c r="BT41" s="12"/>
      <c r="BU41" s="12"/>
    </row>
    <row r="42" spans="1:73" x14ac:dyDescent="0.35">
      <c r="A42" s="3" t="s">
        <v>428</v>
      </c>
      <c r="B42" s="11" t="s">
        <v>294</v>
      </c>
      <c r="C42">
        <v>4</v>
      </c>
      <c r="D42" s="12"/>
      <c r="E42" s="13"/>
      <c r="F42" s="13" t="s">
        <v>387</v>
      </c>
      <c r="G42" s="13" t="s">
        <v>387</v>
      </c>
      <c r="H42" s="13" t="s">
        <v>387</v>
      </c>
      <c r="I42" s="13" t="s">
        <v>387</v>
      </c>
      <c r="J42" s="13" t="s">
        <v>387</v>
      </c>
      <c r="K42" s="13" t="s">
        <v>387</v>
      </c>
      <c r="L42" s="13" t="s">
        <v>387</v>
      </c>
      <c r="M42" s="13" t="s">
        <v>387</v>
      </c>
      <c r="N42" s="13" t="s">
        <v>387</v>
      </c>
      <c r="O42" s="13" t="s">
        <v>387</v>
      </c>
      <c r="P42" s="13" t="s">
        <v>387</v>
      </c>
      <c r="Q42" s="13" t="s">
        <v>387</v>
      </c>
      <c r="R42" s="13" t="s">
        <v>387</v>
      </c>
      <c r="S42" s="13" t="s">
        <v>387</v>
      </c>
      <c r="T42" s="12" t="s">
        <v>387</v>
      </c>
      <c r="U42" s="12" t="s">
        <v>387</v>
      </c>
      <c r="V42" s="12" t="s">
        <v>387</v>
      </c>
      <c r="W42" s="12" t="s">
        <v>387</v>
      </c>
      <c r="X42" s="12" t="s">
        <v>387</v>
      </c>
      <c r="Y42" s="12"/>
      <c r="Z42" s="12" t="s">
        <v>387</v>
      </c>
      <c r="AA42" s="12" t="s">
        <v>387</v>
      </c>
      <c r="AB42" s="12"/>
      <c r="AC42" s="12"/>
      <c r="AD42" s="12" t="s">
        <v>387</v>
      </c>
      <c r="AE42" s="12"/>
      <c r="AF42" s="12" t="s">
        <v>387</v>
      </c>
      <c r="AG42" s="12" t="s">
        <v>387</v>
      </c>
      <c r="AH42" s="12" t="s">
        <v>387</v>
      </c>
      <c r="AI42" s="12" t="s">
        <v>387</v>
      </c>
      <c r="AJ42" s="12" t="s">
        <v>387</v>
      </c>
      <c r="AK42" s="12" t="s">
        <v>387</v>
      </c>
      <c r="AL42" s="12" t="s">
        <v>387</v>
      </c>
      <c r="AM42" s="12" t="s">
        <v>387</v>
      </c>
      <c r="AN42" s="12" t="s">
        <v>387</v>
      </c>
      <c r="AO42" s="12" t="s">
        <v>387</v>
      </c>
      <c r="AP42" s="12" t="s">
        <v>387</v>
      </c>
      <c r="AQ42" s="12" t="s">
        <v>387</v>
      </c>
      <c r="AR42" s="12" t="s">
        <v>387</v>
      </c>
      <c r="AS42" s="12" t="s">
        <v>387</v>
      </c>
      <c r="AT42" s="12" t="s">
        <v>387</v>
      </c>
      <c r="AU42" s="12" t="s">
        <v>387</v>
      </c>
      <c r="AV42" s="12" t="s">
        <v>387</v>
      </c>
      <c r="AW42" s="12" t="s">
        <v>387</v>
      </c>
      <c r="AX42" s="12" t="s">
        <v>387</v>
      </c>
      <c r="AY42" s="12"/>
      <c r="AZ42" s="12"/>
      <c r="BA42" s="12"/>
      <c r="BB42" s="12"/>
      <c r="BC42" s="12"/>
      <c r="BD42" s="12" t="s">
        <v>387</v>
      </c>
      <c r="BE42" s="12"/>
      <c r="BF42" s="12"/>
      <c r="BG42" s="13" t="s">
        <v>387</v>
      </c>
      <c r="BH42" s="13" t="s">
        <v>387</v>
      </c>
      <c r="BI42" s="13" t="s">
        <v>387</v>
      </c>
      <c r="BJ42" s="13" t="s">
        <v>387</v>
      </c>
      <c r="BK42" s="13" t="s">
        <v>387</v>
      </c>
      <c r="BL42" s="13" t="s">
        <v>387</v>
      </c>
      <c r="BM42" s="13" t="s">
        <v>387</v>
      </c>
      <c r="BN42" s="13" t="s">
        <v>387</v>
      </c>
      <c r="BO42" s="12"/>
      <c r="BP42" s="12"/>
      <c r="BQ42" s="12"/>
      <c r="BR42" s="12"/>
      <c r="BS42" s="12"/>
      <c r="BT42" s="12"/>
      <c r="BU42" s="12"/>
    </row>
    <row r="43" spans="1:73" x14ac:dyDescent="0.35">
      <c r="A43" s="3" t="s">
        <v>429</v>
      </c>
      <c r="B43" s="11" t="s">
        <v>294</v>
      </c>
      <c r="C43">
        <v>4</v>
      </c>
      <c r="D43" s="12"/>
      <c r="E43" s="13"/>
      <c r="F43" s="13" t="s">
        <v>387</v>
      </c>
      <c r="G43" s="13" t="s">
        <v>387</v>
      </c>
      <c r="H43" s="13" t="s">
        <v>387</v>
      </c>
      <c r="I43" s="13" t="s">
        <v>387</v>
      </c>
      <c r="J43" s="13" t="s">
        <v>387</v>
      </c>
      <c r="K43" s="13" t="s">
        <v>387</v>
      </c>
      <c r="L43" s="13" t="s">
        <v>387</v>
      </c>
      <c r="M43" s="13" t="s">
        <v>387</v>
      </c>
      <c r="N43" s="13" t="s">
        <v>387</v>
      </c>
      <c r="O43" s="13" t="s">
        <v>387</v>
      </c>
      <c r="P43" s="13" t="s">
        <v>387</v>
      </c>
      <c r="Q43" s="13" t="s">
        <v>387</v>
      </c>
      <c r="R43" s="13" t="s">
        <v>387</v>
      </c>
      <c r="S43" s="13" t="s">
        <v>387</v>
      </c>
      <c r="T43" s="12" t="s">
        <v>387</v>
      </c>
      <c r="U43" s="12" t="s">
        <v>387</v>
      </c>
      <c r="V43" s="12" t="s">
        <v>387</v>
      </c>
      <c r="W43" s="12" t="s">
        <v>387</v>
      </c>
      <c r="X43" s="12" t="s">
        <v>387</v>
      </c>
      <c r="Y43" s="12"/>
      <c r="Z43" s="12"/>
      <c r="AA43" s="12"/>
      <c r="AB43" s="12"/>
      <c r="AC43" s="12"/>
      <c r="AD43" s="12" t="s">
        <v>387</v>
      </c>
      <c r="AE43" s="12"/>
      <c r="AF43" s="12" t="s">
        <v>387</v>
      </c>
      <c r="AG43" s="12" t="s">
        <v>387</v>
      </c>
      <c r="AH43" s="12" t="s">
        <v>387</v>
      </c>
      <c r="AI43" s="12" t="s">
        <v>387</v>
      </c>
      <c r="AJ43" s="12" t="s">
        <v>387</v>
      </c>
      <c r="AK43" s="12" t="s">
        <v>387</v>
      </c>
      <c r="AL43" s="12" t="s">
        <v>387</v>
      </c>
      <c r="AM43" s="12" t="s">
        <v>387</v>
      </c>
      <c r="AN43" s="12" t="s">
        <v>387</v>
      </c>
      <c r="AO43" s="12" t="s">
        <v>387</v>
      </c>
      <c r="AP43" s="12" t="s">
        <v>387</v>
      </c>
      <c r="AQ43" s="12" t="s">
        <v>387</v>
      </c>
      <c r="AR43" s="12" t="s">
        <v>387</v>
      </c>
      <c r="AS43" s="12" t="s">
        <v>387</v>
      </c>
      <c r="AT43" s="12" t="s">
        <v>387</v>
      </c>
      <c r="AU43" s="12" t="s">
        <v>387</v>
      </c>
      <c r="AV43" s="12" t="s">
        <v>387</v>
      </c>
      <c r="AW43" s="12" t="s">
        <v>387</v>
      </c>
      <c r="AX43" s="12" t="s">
        <v>387</v>
      </c>
      <c r="AY43" s="12"/>
      <c r="AZ43" s="12"/>
      <c r="BA43" s="12"/>
      <c r="BB43" s="12"/>
      <c r="BC43" s="12"/>
      <c r="BD43" s="12" t="s">
        <v>387</v>
      </c>
      <c r="BE43" s="12"/>
      <c r="BF43" s="12"/>
      <c r="BG43" s="13" t="s">
        <v>387</v>
      </c>
      <c r="BH43" s="13" t="s">
        <v>387</v>
      </c>
      <c r="BI43" s="13" t="s">
        <v>387</v>
      </c>
      <c r="BJ43" s="13" t="s">
        <v>387</v>
      </c>
      <c r="BK43" s="13" t="s">
        <v>387</v>
      </c>
      <c r="BL43" s="13" t="s">
        <v>387</v>
      </c>
      <c r="BM43" s="13" t="s">
        <v>387</v>
      </c>
      <c r="BN43" s="13" t="s">
        <v>387</v>
      </c>
      <c r="BO43" s="12"/>
      <c r="BP43" s="12"/>
      <c r="BQ43" s="12"/>
      <c r="BR43" s="12"/>
      <c r="BS43" s="12"/>
      <c r="BT43" s="12"/>
      <c r="BU43" s="12"/>
    </row>
    <row r="44" spans="1:73" x14ac:dyDescent="0.35">
      <c r="A44" s="3" t="s">
        <v>430</v>
      </c>
      <c r="B44" s="11" t="s">
        <v>294</v>
      </c>
      <c r="C44">
        <v>4</v>
      </c>
      <c r="D44" s="12"/>
      <c r="E44" s="13"/>
      <c r="F44" s="13" t="s">
        <v>387</v>
      </c>
      <c r="G44" s="13" t="s">
        <v>387</v>
      </c>
      <c r="H44" s="13" t="s">
        <v>387</v>
      </c>
      <c r="I44" s="13" t="s">
        <v>387</v>
      </c>
      <c r="J44" s="13" t="s">
        <v>387</v>
      </c>
      <c r="K44" s="13" t="s">
        <v>387</v>
      </c>
      <c r="L44" s="13" t="s">
        <v>387</v>
      </c>
      <c r="M44" s="13" t="s">
        <v>387</v>
      </c>
      <c r="N44" s="13" t="s">
        <v>387</v>
      </c>
      <c r="O44" s="13" t="s">
        <v>387</v>
      </c>
      <c r="P44" s="13" t="s">
        <v>387</v>
      </c>
      <c r="Q44" s="13" t="s">
        <v>387</v>
      </c>
      <c r="R44" s="13" t="s">
        <v>387</v>
      </c>
      <c r="S44" s="13" t="s">
        <v>387</v>
      </c>
      <c r="T44" s="12" t="s">
        <v>387</v>
      </c>
      <c r="U44" s="12" t="s">
        <v>387</v>
      </c>
      <c r="V44" s="12" t="s">
        <v>387</v>
      </c>
      <c r="W44" s="12" t="s">
        <v>387</v>
      </c>
      <c r="X44" s="12" t="s">
        <v>387</v>
      </c>
      <c r="Y44" s="12"/>
      <c r="Z44" s="12"/>
      <c r="AA44" s="12"/>
      <c r="AB44" s="12"/>
      <c r="AC44" s="12"/>
      <c r="AD44" s="12"/>
      <c r="AE44" s="12"/>
      <c r="AF44" s="12" t="s">
        <v>387</v>
      </c>
      <c r="AG44" s="12" t="s">
        <v>387</v>
      </c>
      <c r="AH44" s="12" t="s">
        <v>387</v>
      </c>
      <c r="AI44" s="12" t="s">
        <v>387</v>
      </c>
      <c r="AJ44" s="12" t="s">
        <v>387</v>
      </c>
      <c r="AK44" s="12" t="s">
        <v>387</v>
      </c>
      <c r="AL44" s="12" t="s">
        <v>387</v>
      </c>
      <c r="AM44" s="12" t="s">
        <v>387</v>
      </c>
      <c r="AN44" s="12" t="s">
        <v>387</v>
      </c>
      <c r="AO44" s="12" t="s">
        <v>387</v>
      </c>
      <c r="AP44" s="12" t="s">
        <v>387</v>
      </c>
      <c r="AQ44" s="12" t="s">
        <v>387</v>
      </c>
      <c r="AR44" s="12" t="s">
        <v>387</v>
      </c>
      <c r="AS44" s="12" t="s">
        <v>387</v>
      </c>
      <c r="AT44" s="12" t="s">
        <v>387</v>
      </c>
      <c r="AU44" s="12" t="s">
        <v>387</v>
      </c>
      <c r="AV44" s="12" t="s">
        <v>387</v>
      </c>
      <c r="AW44" s="12" t="s">
        <v>387</v>
      </c>
      <c r="AX44" s="12" t="s">
        <v>387</v>
      </c>
      <c r="AY44" s="12"/>
      <c r="AZ44" s="12"/>
      <c r="BA44" s="12"/>
      <c r="BB44" s="12"/>
      <c r="BC44" s="12"/>
      <c r="BD44" s="12"/>
      <c r="BE44" s="12"/>
      <c r="BF44" s="12"/>
      <c r="BG44" s="13" t="s">
        <v>387</v>
      </c>
      <c r="BH44" s="13" t="s">
        <v>387</v>
      </c>
      <c r="BI44" s="13" t="s">
        <v>387</v>
      </c>
      <c r="BJ44" s="13" t="s">
        <v>387</v>
      </c>
      <c r="BK44" s="13" t="s">
        <v>387</v>
      </c>
      <c r="BL44" s="13" t="s">
        <v>387</v>
      </c>
      <c r="BM44" s="13" t="s">
        <v>387</v>
      </c>
      <c r="BN44" s="13" t="s">
        <v>387</v>
      </c>
      <c r="BO44" s="12"/>
      <c r="BP44" s="12"/>
      <c r="BQ44" s="12"/>
      <c r="BR44" s="12"/>
      <c r="BS44" s="12"/>
      <c r="BT44" s="12"/>
      <c r="BU44" s="12"/>
    </row>
    <row r="45" spans="1:73" x14ac:dyDescent="0.35">
      <c r="A45" s="3" t="s">
        <v>696</v>
      </c>
      <c r="B45" s="11" t="s">
        <v>294</v>
      </c>
      <c r="C45">
        <v>4</v>
      </c>
      <c r="D45" s="12"/>
      <c r="E45" s="13"/>
      <c r="F45" s="13" t="s">
        <v>387</v>
      </c>
      <c r="G45" s="13" t="s">
        <v>387</v>
      </c>
      <c r="H45" s="13" t="s">
        <v>387</v>
      </c>
      <c r="I45" s="13" t="s">
        <v>387</v>
      </c>
      <c r="J45" s="13" t="s">
        <v>387</v>
      </c>
      <c r="K45" s="13" t="s">
        <v>387</v>
      </c>
      <c r="L45" s="13" t="s">
        <v>387</v>
      </c>
      <c r="M45" s="13" t="s">
        <v>387</v>
      </c>
      <c r="N45" s="13" t="s">
        <v>387</v>
      </c>
      <c r="O45" s="13" t="s">
        <v>387</v>
      </c>
      <c r="P45" s="13" t="s">
        <v>387</v>
      </c>
      <c r="Q45" s="13" t="s">
        <v>387</v>
      </c>
      <c r="R45" s="13" t="s">
        <v>387</v>
      </c>
      <c r="S45" s="13" t="s">
        <v>387</v>
      </c>
      <c r="T45" s="12" t="s">
        <v>387</v>
      </c>
      <c r="U45" s="12" t="s">
        <v>387</v>
      </c>
      <c r="V45" s="12" t="s">
        <v>387</v>
      </c>
      <c r="W45" s="12" t="s">
        <v>387</v>
      </c>
      <c r="X45" s="12" t="s">
        <v>387</v>
      </c>
      <c r="Y45" s="12"/>
      <c r="Z45" s="12"/>
      <c r="AA45" s="12"/>
      <c r="AB45" s="12" t="s">
        <v>387</v>
      </c>
      <c r="AC45" s="12"/>
      <c r="AD45" s="12"/>
      <c r="AE45" s="12"/>
      <c r="AF45" s="12" t="s">
        <v>387</v>
      </c>
      <c r="AG45" s="12" t="s">
        <v>387</v>
      </c>
      <c r="AH45" s="12" t="s">
        <v>387</v>
      </c>
      <c r="AI45" s="12" t="s">
        <v>387</v>
      </c>
      <c r="AJ45" s="12" t="s">
        <v>387</v>
      </c>
      <c r="AK45" s="12" t="s">
        <v>387</v>
      </c>
      <c r="AL45" s="12" t="s">
        <v>387</v>
      </c>
      <c r="AM45" s="12" t="s">
        <v>387</v>
      </c>
      <c r="AN45" s="12" t="s">
        <v>387</v>
      </c>
      <c r="AO45" s="12" t="s">
        <v>387</v>
      </c>
      <c r="AP45" s="12" t="s">
        <v>387</v>
      </c>
      <c r="AQ45" s="12" t="s">
        <v>387</v>
      </c>
      <c r="AR45" s="12" t="s">
        <v>387</v>
      </c>
      <c r="AS45" s="12" t="s">
        <v>387</v>
      </c>
      <c r="AT45" s="12" t="s">
        <v>387</v>
      </c>
      <c r="AU45" s="12" t="s">
        <v>387</v>
      </c>
      <c r="AV45" s="12" t="s">
        <v>387</v>
      </c>
      <c r="AW45" s="12" t="s">
        <v>387</v>
      </c>
      <c r="AX45" s="12" t="s">
        <v>387</v>
      </c>
      <c r="AY45" s="12"/>
      <c r="AZ45" s="12"/>
      <c r="BA45" s="12"/>
      <c r="BB45" s="12"/>
      <c r="BC45" s="12"/>
      <c r="BD45" s="12"/>
      <c r="BE45" s="12"/>
      <c r="BF45" s="12"/>
      <c r="BG45" s="13" t="s">
        <v>387</v>
      </c>
      <c r="BH45" s="13" t="s">
        <v>387</v>
      </c>
      <c r="BI45" s="13" t="s">
        <v>387</v>
      </c>
      <c r="BJ45" s="13" t="s">
        <v>387</v>
      </c>
      <c r="BK45" s="13" t="s">
        <v>387</v>
      </c>
      <c r="BL45" s="13" t="s">
        <v>387</v>
      </c>
      <c r="BM45" s="13" t="s">
        <v>387</v>
      </c>
      <c r="BN45" s="13" t="s">
        <v>387</v>
      </c>
      <c r="BO45" s="12"/>
      <c r="BP45" s="12"/>
      <c r="BQ45" s="12"/>
      <c r="BR45" s="12"/>
      <c r="BS45" s="12"/>
      <c r="BT45" s="12"/>
      <c r="BU45" s="12"/>
    </row>
    <row r="46" spans="1:73" x14ac:dyDescent="0.35">
      <c r="A46" s="3" t="s">
        <v>913</v>
      </c>
      <c r="B46" s="11" t="s">
        <v>294</v>
      </c>
      <c r="C46">
        <v>4</v>
      </c>
      <c r="D46" s="12"/>
      <c r="E46" s="13"/>
      <c r="F46" s="13" t="s">
        <v>387</v>
      </c>
      <c r="G46" s="13" t="s">
        <v>387</v>
      </c>
      <c r="H46" s="13" t="s">
        <v>387</v>
      </c>
      <c r="I46" s="13" t="s">
        <v>387</v>
      </c>
      <c r="J46" s="13" t="s">
        <v>387</v>
      </c>
      <c r="K46" s="13" t="s">
        <v>387</v>
      </c>
      <c r="L46" s="13" t="s">
        <v>387</v>
      </c>
      <c r="M46" s="13" t="s">
        <v>387</v>
      </c>
      <c r="N46" s="13" t="s">
        <v>387</v>
      </c>
      <c r="O46" s="13" t="s">
        <v>387</v>
      </c>
      <c r="P46" s="13" t="s">
        <v>387</v>
      </c>
      <c r="Q46" s="13" t="s">
        <v>387</v>
      </c>
      <c r="R46" s="13" t="s">
        <v>387</v>
      </c>
      <c r="S46" s="13" t="s">
        <v>387</v>
      </c>
      <c r="T46" s="12" t="s">
        <v>387</v>
      </c>
      <c r="U46" s="12" t="s">
        <v>387</v>
      </c>
      <c r="V46" s="12" t="s">
        <v>387</v>
      </c>
      <c r="W46" s="12" t="s">
        <v>387</v>
      </c>
      <c r="X46" s="12" t="s">
        <v>387</v>
      </c>
      <c r="Y46" s="12"/>
      <c r="Z46" s="12" t="s">
        <v>387</v>
      </c>
      <c r="AA46" s="12" t="s">
        <v>387</v>
      </c>
      <c r="AB46" s="12" t="s">
        <v>387</v>
      </c>
      <c r="AC46" s="12"/>
      <c r="AD46" s="12"/>
      <c r="AE46" s="12"/>
      <c r="AF46" s="12" t="s">
        <v>387</v>
      </c>
      <c r="AG46" s="12" t="s">
        <v>387</v>
      </c>
      <c r="AH46" s="12" t="s">
        <v>387</v>
      </c>
      <c r="AI46" s="12" t="s">
        <v>387</v>
      </c>
      <c r="AJ46" s="12" t="s">
        <v>387</v>
      </c>
      <c r="AK46" s="12" t="s">
        <v>387</v>
      </c>
      <c r="AL46" s="12" t="s">
        <v>387</v>
      </c>
      <c r="AM46" s="12" t="s">
        <v>387</v>
      </c>
      <c r="AN46" s="12" t="s">
        <v>387</v>
      </c>
      <c r="AO46" s="12" t="s">
        <v>387</v>
      </c>
      <c r="AP46" s="12" t="s">
        <v>387</v>
      </c>
      <c r="AQ46" s="12" t="s">
        <v>387</v>
      </c>
      <c r="AR46" s="12" t="s">
        <v>387</v>
      </c>
      <c r="AS46" s="12" t="s">
        <v>387</v>
      </c>
      <c r="AT46" s="12" t="s">
        <v>387</v>
      </c>
      <c r="AU46" s="12" t="s">
        <v>387</v>
      </c>
      <c r="AV46" s="12" t="s">
        <v>387</v>
      </c>
      <c r="AW46" s="12" t="s">
        <v>387</v>
      </c>
      <c r="AX46" s="12" t="s">
        <v>387</v>
      </c>
      <c r="AY46" s="12"/>
      <c r="AZ46" s="12"/>
      <c r="BA46" s="12"/>
      <c r="BB46" s="12"/>
      <c r="BC46" s="12"/>
      <c r="BD46" s="12"/>
      <c r="BE46" s="12"/>
      <c r="BF46" s="12"/>
      <c r="BG46" s="13" t="s">
        <v>387</v>
      </c>
      <c r="BH46" s="13" t="s">
        <v>387</v>
      </c>
      <c r="BI46" s="13" t="s">
        <v>387</v>
      </c>
      <c r="BJ46" s="13" t="s">
        <v>387</v>
      </c>
      <c r="BK46" s="13" t="s">
        <v>387</v>
      </c>
      <c r="BL46" s="13" t="s">
        <v>387</v>
      </c>
      <c r="BM46" s="13" t="s">
        <v>387</v>
      </c>
      <c r="BN46" s="13" t="s">
        <v>387</v>
      </c>
      <c r="BO46" s="12"/>
      <c r="BP46" s="12"/>
      <c r="BQ46" s="12"/>
      <c r="BR46" s="12"/>
      <c r="BS46" s="12"/>
      <c r="BT46" s="12"/>
      <c r="BU46" s="12"/>
    </row>
    <row r="47" spans="1:73" x14ac:dyDescent="0.35">
      <c r="A47" s="3" t="s">
        <v>431</v>
      </c>
      <c r="B47" s="11" t="s">
        <v>294</v>
      </c>
      <c r="C47">
        <v>4</v>
      </c>
      <c r="D47" s="12"/>
      <c r="E47" s="13"/>
      <c r="F47" s="13" t="s">
        <v>387</v>
      </c>
      <c r="G47" s="13" t="s">
        <v>387</v>
      </c>
      <c r="H47" s="13" t="s">
        <v>387</v>
      </c>
      <c r="I47" s="13" t="s">
        <v>387</v>
      </c>
      <c r="J47" s="13" t="s">
        <v>387</v>
      </c>
      <c r="K47" s="13" t="s">
        <v>387</v>
      </c>
      <c r="L47" s="13" t="s">
        <v>387</v>
      </c>
      <c r="M47" s="13" t="s">
        <v>387</v>
      </c>
      <c r="N47" s="13" t="s">
        <v>387</v>
      </c>
      <c r="O47" s="13" t="s">
        <v>387</v>
      </c>
      <c r="P47" s="13" t="s">
        <v>387</v>
      </c>
      <c r="Q47" s="13" t="s">
        <v>387</v>
      </c>
      <c r="R47" s="13" t="s">
        <v>387</v>
      </c>
      <c r="S47" s="13" t="s">
        <v>387</v>
      </c>
      <c r="T47" s="12" t="s">
        <v>387</v>
      </c>
      <c r="U47" s="12" t="s">
        <v>387</v>
      </c>
      <c r="V47" s="12" t="s">
        <v>387</v>
      </c>
      <c r="W47" s="12" t="s">
        <v>387</v>
      </c>
      <c r="X47" s="12" t="s">
        <v>387</v>
      </c>
      <c r="Y47" s="12"/>
      <c r="Z47" s="12"/>
      <c r="AA47" s="12"/>
      <c r="AB47" s="12" t="s">
        <v>387</v>
      </c>
      <c r="AC47" s="12"/>
      <c r="AD47" s="12"/>
      <c r="AE47" s="12"/>
      <c r="AF47" s="12" t="s">
        <v>387</v>
      </c>
      <c r="AG47" s="12" t="s">
        <v>387</v>
      </c>
      <c r="AH47" s="12" t="s">
        <v>387</v>
      </c>
      <c r="AI47" s="12" t="s">
        <v>387</v>
      </c>
      <c r="AJ47" s="12" t="s">
        <v>387</v>
      </c>
      <c r="AK47" s="12" t="s">
        <v>387</v>
      </c>
      <c r="AL47" s="12" t="s">
        <v>387</v>
      </c>
      <c r="AM47" s="12" t="s">
        <v>387</v>
      </c>
      <c r="AN47" s="12" t="s">
        <v>387</v>
      </c>
      <c r="AO47" s="12" t="s">
        <v>387</v>
      </c>
      <c r="AP47" s="12" t="s">
        <v>387</v>
      </c>
      <c r="AQ47" s="12" t="s">
        <v>387</v>
      </c>
      <c r="AR47" s="12" t="s">
        <v>387</v>
      </c>
      <c r="AS47" s="12" t="s">
        <v>387</v>
      </c>
      <c r="AT47" s="12" t="s">
        <v>387</v>
      </c>
      <c r="AU47" s="12" t="s">
        <v>387</v>
      </c>
      <c r="AV47" s="12" t="s">
        <v>387</v>
      </c>
      <c r="AW47" s="12" t="s">
        <v>387</v>
      </c>
      <c r="AX47" s="12" t="s">
        <v>387</v>
      </c>
      <c r="AY47" s="12"/>
      <c r="AZ47" s="12"/>
      <c r="BA47" s="12"/>
      <c r="BB47" s="12"/>
      <c r="BC47" s="12"/>
      <c r="BD47" s="12"/>
      <c r="BE47" s="12"/>
      <c r="BF47" s="12"/>
      <c r="BG47" s="13" t="s">
        <v>387</v>
      </c>
      <c r="BH47" s="13" t="s">
        <v>387</v>
      </c>
      <c r="BI47" s="13" t="s">
        <v>387</v>
      </c>
      <c r="BJ47" s="13" t="s">
        <v>387</v>
      </c>
      <c r="BK47" s="13" t="s">
        <v>387</v>
      </c>
      <c r="BL47" s="13" t="s">
        <v>387</v>
      </c>
      <c r="BM47" s="13" t="s">
        <v>387</v>
      </c>
      <c r="BN47" s="13" t="s">
        <v>387</v>
      </c>
      <c r="BO47" s="12"/>
      <c r="BP47" s="12"/>
      <c r="BQ47" s="12"/>
      <c r="BR47" s="12"/>
      <c r="BS47" s="12"/>
      <c r="BT47" s="12"/>
      <c r="BU47" s="12"/>
    </row>
    <row r="48" spans="1:73" x14ac:dyDescent="0.35">
      <c r="A48" s="3" t="s">
        <v>432</v>
      </c>
      <c r="B48" s="11" t="s">
        <v>294</v>
      </c>
      <c r="C48">
        <v>4</v>
      </c>
      <c r="D48" s="12"/>
      <c r="E48" s="13"/>
      <c r="F48" s="13" t="s">
        <v>387</v>
      </c>
      <c r="G48" s="13" t="s">
        <v>387</v>
      </c>
      <c r="H48" s="13" t="s">
        <v>387</v>
      </c>
      <c r="I48" s="13" t="s">
        <v>387</v>
      </c>
      <c r="J48" s="13" t="s">
        <v>387</v>
      </c>
      <c r="K48" s="13" t="s">
        <v>387</v>
      </c>
      <c r="L48" s="13" t="s">
        <v>387</v>
      </c>
      <c r="M48" s="13" t="s">
        <v>387</v>
      </c>
      <c r="N48" s="13" t="s">
        <v>387</v>
      </c>
      <c r="O48" s="13" t="s">
        <v>387</v>
      </c>
      <c r="P48" s="13" t="s">
        <v>387</v>
      </c>
      <c r="Q48" s="13" t="s">
        <v>387</v>
      </c>
      <c r="R48" s="13" t="s">
        <v>387</v>
      </c>
      <c r="S48" s="13" t="s">
        <v>387</v>
      </c>
      <c r="T48" s="12" t="s">
        <v>387</v>
      </c>
      <c r="U48" s="12" t="s">
        <v>387</v>
      </c>
      <c r="V48" s="12" t="s">
        <v>387</v>
      </c>
      <c r="W48" s="12" t="s">
        <v>387</v>
      </c>
      <c r="X48" s="12" t="s">
        <v>387</v>
      </c>
      <c r="Y48" s="12"/>
      <c r="Z48" s="12" t="s">
        <v>387</v>
      </c>
      <c r="AA48" s="12" t="s">
        <v>387</v>
      </c>
      <c r="AB48" s="12" t="s">
        <v>387</v>
      </c>
      <c r="AC48" s="12"/>
      <c r="AD48" s="12"/>
      <c r="AE48" s="12"/>
      <c r="AF48" s="12" t="s">
        <v>387</v>
      </c>
      <c r="AG48" s="12" t="s">
        <v>387</v>
      </c>
      <c r="AH48" s="12" t="s">
        <v>387</v>
      </c>
      <c r="AI48" s="12" t="s">
        <v>387</v>
      </c>
      <c r="AJ48" s="12" t="s">
        <v>387</v>
      </c>
      <c r="AK48" s="12" t="s">
        <v>387</v>
      </c>
      <c r="AL48" s="12" t="s">
        <v>387</v>
      </c>
      <c r="AM48" s="12" t="s">
        <v>387</v>
      </c>
      <c r="AN48" s="12" t="s">
        <v>387</v>
      </c>
      <c r="AO48" s="12" t="s">
        <v>387</v>
      </c>
      <c r="AP48" s="12" t="s">
        <v>387</v>
      </c>
      <c r="AQ48" s="12" t="s">
        <v>387</v>
      </c>
      <c r="AR48" s="12" t="s">
        <v>387</v>
      </c>
      <c r="AS48" s="12" t="s">
        <v>387</v>
      </c>
      <c r="AT48" s="12" t="s">
        <v>387</v>
      </c>
      <c r="AU48" s="12" t="s">
        <v>387</v>
      </c>
      <c r="AV48" s="12" t="s">
        <v>387</v>
      </c>
      <c r="AW48" s="12" t="s">
        <v>387</v>
      </c>
      <c r="AX48" s="12" t="s">
        <v>387</v>
      </c>
      <c r="AY48" s="12"/>
      <c r="AZ48" s="12"/>
      <c r="BA48" s="12"/>
      <c r="BB48" s="12"/>
      <c r="BC48" s="12"/>
      <c r="BD48" s="12"/>
      <c r="BE48" s="12"/>
      <c r="BF48" s="12"/>
      <c r="BG48" s="13" t="s">
        <v>387</v>
      </c>
      <c r="BH48" s="13" t="s">
        <v>387</v>
      </c>
      <c r="BI48" s="13" t="s">
        <v>387</v>
      </c>
      <c r="BJ48" s="13" t="s">
        <v>387</v>
      </c>
      <c r="BK48" s="13" t="s">
        <v>387</v>
      </c>
      <c r="BL48" s="13" t="s">
        <v>387</v>
      </c>
      <c r="BM48" s="13" t="s">
        <v>387</v>
      </c>
      <c r="BN48" s="13" t="s">
        <v>387</v>
      </c>
      <c r="BO48" s="12"/>
      <c r="BP48" s="12"/>
      <c r="BQ48" s="12"/>
      <c r="BR48" s="12"/>
      <c r="BS48" s="12"/>
      <c r="BT48" s="12"/>
      <c r="BU48" s="12"/>
    </row>
    <row r="49" spans="1:81" x14ac:dyDescent="0.35">
      <c r="A49" s="3" t="s">
        <v>433</v>
      </c>
      <c r="B49" s="11" t="s">
        <v>294</v>
      </c>
      <c r="C49">
        <v>4</v>
      </c>
      <c r="D49" s="12"/>
      <c r="E49" s="13"/>
      <c r="F49" s="13" t="s">
        <v>387</v>
      </c>
      <c r="G49" s="13" t="s">
        <v>387</v>
      </c>
      <c r="H49" s="13" t="s">
        <v>387</v>
      </c>
      <c r="I49" s="13" t="s">
        <v>387</v>
      </c>
      <c r="J49" s="13" t="s">
        <v>387</v>
      </c>
      <c r="K49" s="13" t="s">
        <v>387</v>
      </c>
      <c r="L49" s="13" t="s">
        <v>387</v>
      </c>
      <c r="M49" s="13" t="s">
        <v>387</v>
      </c>
      <c r="N49" s="13" t="s">
        <v>387</v>
      </c>
      <c r="O49" s="13" t="s">
        <v>387</v>
      </c>
      <c r="P49" s="13" t="s">
        <v>387</v>
      </c>
      <c r="Q49" s="13" t="s">
        <v>387</v>
      </c>
      <c r="R49" s="13" t="s">
        <v>387</v>
      </c>
      <c r="S49" s="13" t="s">
        <v>387</v>
      </c>
      <c r="T49" s="12" t="s">
        <v>387</v>
      </c>
      <c r="U49" s="12" t="s">
        <v>387</v>
      </c>
      <c r="V49" s="12" t="s">
        <v>387</v>
      </c>
      <c r="W49" s="12" t="s">
        <v>387</v>
      </c>
      <c r="X49" s="12" t="s">
        <v>387</v>
      </c>
      <c r="Y49" s="12"/>
      <c r="Z49" s="12" t="s">
        <v>387</v>
      </c>
      <c r="AA49" s="12" t="s">
        <v>387</v>
      </c>
      <c r="AB49" s="12" t="s">
        <v>387</v>
      </c>
      <c r="AC49" s="12"/>
      <c r="AD49" s="12"/>
      <c r="AE49" s="12"/>
      <c r="AF49" s="12" t="s">
        <v>387</v>
      </c>
      <c r="AG49" s="12" t="s">
        <v>387</v>
      </c>
      <c r="AH49" s="12" t="s">
        <v>387</v>
      </c>
      <c r="AI49" s="12" t="s">
        <v>387</v>
      </c>
      <c r="AJ49" s="12" t="s">
        <v>387</v>
      </c>
      <c r="AK49" s="12" t="s">
        <v>387</v>
      </c>
      <c r="AL49" s="12" t="s">
        <v>387</v>
      </c>
      <c r="AM49" s="12" t="s">
        <v>387</v>
      </c>
      <c r="AN49" s="12" t="s">
        <v>387</v>
      </c>
      <c r="AO49" s="12" t="s">
        <v>387</v>
      </c>
      <c r="AP49" s="12" t="s">
        <v>387</v>
      </c>
      <c r="AQ49" s="12" t="s">
        <v>387</v>
      </c>
      <c r="AR49" s="12" t="s">
        <v>387</v>
      </c>
      <c r="AS49" s="12" t="s">
        <v>387</v>
      </c>
      <c r="AT49" s="12" t="s">
        <v>387</v>
      </c>
      <c r="AU49" s="12" t="s">
        <v>387</v>
      </c>
      <c r="AV49" s="12" t="s">
        <v>387</v>
      </c>
      <c r="AW49" s="12" t="s">
        <v>387</v>
      </c>
      <c r="AX49" s="12" t="s">
        <v>387</v>
      </c>
      <c r="AY49" s="12"/>
      <c r="AZ49" s="12"/>
      <c r="BA49" s="12"/>
      <c r="BB49" s="12"/>
      <c r="BC49" s="12"/>
      <c r="BD49" s="12"/>
      <c r="BE49" s="12"/>
      <c r="BF49" s="12"/>
      <c r="BG49" s="13" t="s">
        <v>387</v>
      </c>
      <c r="BH49" s="13" t="s">
        <v>387</v>
      </c>
      <c r="BI49" s="13" t="s">
        <v>387</v>
      </c>
      <c r="BJ49" s="13" t="s">
        <v>387</v>
      </c>
      <c r="BK49" s="13" t="s">
        <v>387</v>
      </c>
      <c r="BL49" s="13" t="s">
        <v>387</v>
      </c>
      <c r="BM49" s="13" t="s">
        <v>387</v>
      </c>
      <c r="BN49" s="13" t="s">
        <v>387</v>
      </c>
      <c r="BO49" s="12"/>
      <c r="BP49" s="12"/>
      <c r="BQ49" s="12"/>
      <c r="BR49" s="12"/>
      <c r="BS49" s="12"/>
      <c r="BT49" s="12"/>
      <c r="BU49" s="12"/>
    </row>
    <row r="50" spans="1:81" ht="25.5" x14ac:dyDescent="0.35">
      <c r="A50" s="3" t="s">
        <v>910</v>
      </c>
      <c r="B50" s="11" t="s">
        <v>294</v>
      </c>
      <c r="C50">
        <v>4</v>
      </c>
      <c r="D50" s="12"/>
      <c r="E50" s="13"/>
      <c r="F50" s="13" t="s">
        <v>387</v>
      </c>
      <c r="G50" s="13" t="s">
        <v>387</v>
      </c>
      <c r="H50" s="13" t="s">
        <v>387</v>
      </c>
      <c r="I50" s="13" t="s">
        <v>387</v>
      </c>
      <c r="J50" s="13" t="s">
        <v>387</v>
      </c>
      <c r="K50" s="13" t="s">
        <v>387</v>
      </c>
      <c r="L50" s="13" t="s">
        <v>387</v>
      </c>
      <c r="M50" s="13" t="s">
        <v>387</v>
      </c>
      <c r="N50" s="13" t="s">
        <v>387</v>
      </c>
      <c r="O50" s="13" t="s">
        <v>387</v>
      </c>
      <c r="P50" s="13" t="s">
        <v>387</v>
      </c>
      <c r="Q50" s="13" t="s">
        <v>387</v>
      </c>
      <c r="R50" s="13" t="s">
        <v>387</v>
      </c>
      <c r="S50" s="13" t="s">
        <v>387</v>
      </c>
      <c r="T50" s="12" t="s">
        <v>387</v>
      </c>
      <c r="U50" s="12" t="s">
        <v>387</v>
      </c>
      <c r="V50" s="12" t="s">
        <v>387</v>
      </c>
      <c r="W50" s="12" t="s">
        <v>387</v>
      </c>
      <c r="X50" s="12" t="s">
        <v>387</v>
      </c>
      <c r="Y50" s="12"/>
      <c r="Z50" s="12"/>
      <c r="AA50" s="12"/>
      <c r="AB50" s="12"/>
      <c r="AC50" s="12" t="s">
        <v>387</v>
      </c>
      <c r="AD50" s="12"/>
      <c r="AE50" s="12"/>
      <c r="AF50" s="12" t="s">
        <v>387</v>
      </c>
      <c r="AG50" s="12" t="s">
        <v>387</v>
      </c>
      <c r="AH50" s="12" t="s">
        <v>387</v>
      </c>
      <c r="AI50" s="12" t="s">
        <v>387</v>
      </c>
      <c r="AJ50" s="12" t="s">
        <v>387</v>
      </c>
      <c r="AK50" s="12" t="s">
        <v>387</v>
      </c>
      <c r="AL50" s="12" t="s">
        <v>387</v>
      </c>
      <c r="AM50" s="12" t="s">
        <v>387</v>
      </c>
      <c r="AN50" s="12" t="s">
        <v>387</v>
      </c>
      <c r="AO50" s="12" t="s">
        <v>387</v>
      </c>
      <c r="AP50" s="12" t="s">
        <v>387</v>
      </c>
      <c r="AQ50" s="12" t="s">
        <v>387</v>
      </c>
      <c r="AR50" s="12" t="s">
        <v>387</v>
      </c>
      <c r="AS50" s="12" t="s">
        <v>387</v>
      </c>
      <c r="AT50" s="12" t="s">
        <v>387</v>
      </c>
      <c r="AU50" s="12" t="s">
        <v>387</v>
      </c>
      <c r="AV50" s="12" t="s">
        <v>387</v>
      </c>
      <c r="AW50" s="12" t="s">
        <v>387</v>
      </c>
      <c r="AX50" s="12" t="s">
        <v>387</v>
      </c>
      <c r="AY50" s="12"/>
      <c r="AZ50" s="12"/>
      <c r="BA50" s="12"/>
      <c r="BB50" s="12"/>
      <c r="BC50" s="12"/>
      <c r="BD50" s="12"/>
      <c r="BE50" s="12"/>
      <c r="BF50" s="12"/>
      <c r="BG50" s="13" t="s">
        <v>387</v>
      </c>
      <c r="BH50" s="13" t="s">
        <v>387</v>
      </c>
      <c r="BI50" s="13" t="s">
        <v>387</v>
      </c>
      <c r="BJ50" s="13" t="s">
        <v>387</v>
      </c>
      <c r="BK50" s="13" t="s">
        <v>387</v>
      </c>
      <c r="BL50" s="13" t="s">
        <v>387</v>
      </c>
      <c r="BM50" s="13" t="s">
        <v>387</v>
      </c>
      <c r="BN50" s="13" t="s">
        <v>387</v>
      </c>
      <c r="BO50" s="12"/>
      <c r="BP50" s="12"/>
      <c r="BQ50" s="12"/>
      <c r="BR50" s="12"/>
      <c r="BS50" s="12"/>
      <c r="BT50" s="12"/>
      <c r="BU50" s="12"/>
    </row>
    <row r="51" spans="1:81" x14ac:dyDescent="0.35">
      <c r="A51" s="3" t="s">
        <v>923</v>
      </c>
      <c r="B51" s="11" t="s">
        <v>294</v>
      </c>
      <c r="C51">
        <v>4</v>
      </c>
      <c r="D51" s="12"/>
      <c r="E51" s="13"/>
      <c r="F51" s="13" t="s">
        <v>387</v>
      </c>
      <c r="G51" s="13" t="s">
        <v>387</v>
      </c>
      <c r="H51" s="13" t="s">
        <v>387</v>
      </c>
      <c r="I51" s="13" t="s">
        <v>387</v>
      </c>
      <c r="J51" s="13" t="s">
        <v>387</v>
      </c>
      <c r="K51" s="13" t="s">
        <v>387</v>
      </c>
      <c r="L51" s="13" t="s">
        <v>387</v>
      </c>
      <c r="M51" s="13" t="s">
        <v>387</v>
      </c>
      <c r="N51" s="13" t="s">
        <v>387</v>
      </c>
      <c r="O51" s="13" t="s">
        <v>387</v>
      </c>
      <c r="P51" s="13" t="s">
        <v>387</v>
      </c>
      <c r="Q51" s="13" t="s">
        <v>387</v>
      </c>
      <c r="R51" s="13" t="s">
        <v>387</v>
      </c>
      <c r="S51" s="13" t="s">
        <v>387</v>
      </c>
      <c r="T51" s="12" t="s">
        <v>387</v>
      </c>
      <c r="U51" s="12" t="s">
        <v>387</v>
      </c>
      <c r="V51" s="12" t="s">
        <v>387</v>
      </c>
      <c r="W51" s="12" t="s">
        <v>387</v>
      </c>
      <c r="X51" s="12" t="s">
        <v>387</v>
      </c>
      <c r="Y51" s="12"/>
      <c r="Z51" s="12"/>
      <c r="AA51" s="12"/>
      <c r="AB51" s="12"/>
      <c r="AC51" s="12"/>
      <c r="AD51" s="12"/>
      <c r="AE51" s="12"/>
      <c r="AF51" s="12" t="s">
        <v>387</v>
      </c>
      <c r="AG51" s="12" t="s">
        <v>387</v>
      </c>
      <c r="AH51" s="12" t="s">
        <v>387</v>
      </c>
      <c r="AI51" s="12" t="s">
        <v>387</v>
      </c>
      <c r="AJ51" s="12" t="s">
        <v>387</v>
      </c>
      <c r="AK51" s="12" t="s">
        <v>387</v>
      </c>
      <c r="AL51" s="12" t="s">
        <v>387</v>
      </c>
      <c r="AM51" s="12" t="s">
        <v>387</v>
      </c>
      <c r="AN51" s="12" t="s">
        <v>387</v>
      </c>
      <c r="AO51" s="12" t="s">
        <v>387</v>
      </c>
      <c r="AP51" s="12" t="s">
        <v>387</v>
      </c>
      <c r="AQ51" s="12" t="s">
        <v>387</v>
      </c>
      <c r="AR51" s="12" t="s">
        <v>387</v>
      </c>
      <c r="AS51" s="12" t="s">
        <v>387</v>
      </c>
      <c r="AT51" s="12" t="s">
        <v>387</v>
      </c>
      <c r="AU51" s="12" t="s">
        <v>387</v>
      </c>
      <c r="AV51" s="12" t="s">
        <v>387</v>
      </c>
      <c r="AW51" s="12" t="s">
        <v>387</v>
      </c>
      <c r="AX51" s="12" t="s">
        <v>387</v>
      </c>
      <c r="AY51" s="12"/>
      <c r="AZ51" s="12"/>
      <c r="BA51" s="12"/>
      <c r="BB51" s="12"/>
      <c r="BC51" s="12"/>
      <c r="BD51" s="12"/>
      <c r="BE51" s="12"/>
      <c r="BF51" s="12"/>
      <c r="BG51" s="13" t="s">
        <v>387</v>
      </c>
      <c r="BH51" s="13" t="s">
        <v>387</v>
      </c>
      <c r="BI51" s="13" t="s">
        <v>387</v>
      </c>
      <c r="BJ51" s="13" t="s">
        <v>387</v>
      </c>
      <c r="BK51" s="13" t="s">
        <v>387</v>
      </c>
      <c r="BL51" s="13" t="s">
        <v>387</v>
      </c>
      <c r="BM51" s="13" t="s">
        <v>387</v>
      </c>
      <c r="BN51" s="13" t="s">
        <v>387</v>
      </c>
      <c r="BO51" s="12"/>
      <c r="BP51" s="12"/>
      <c r="BQ51" s="12"/>
      <c r="BR51" s="12"/>
      <c r="BS51" s="12"/>
      <c r="BT51" s="12"/>
      <c r="BU51" s="12"/>
    </row>
    <row r="52" spans="1:81" x14ac:dyDescent="0.35">
      <c r="A52" s="3" t="s">
        <v>434</v>
      </c>
      <c r="B52" s="11" t="s">
        <v>294</v>
      </c>
      <c r="C52">
        <v>4</v>
      </c>
      <c r="D52" s="12"/>
      <c r="E52" s="13"/>
      <c r="F52" s="13" t="s">
        <v>387</v>
      </c>
      <c r="G52" s="13" t="s">
        <v>387</v>
      </c>
      <c r="H52" s="13" t="s">
        <v>387</v>
      </c>
      <c r="I52" s="13" t="s">
        <v>387</v>
      </c>
      <c r="J52" s="13" t="s">
        <v>387</v>
      </c>
      <c r="K52" s="13" t="s">
        <v>387</v>
      </c>
      <c r="L52" s="13" t="s">
        <v>387</v>
      </c>
      <c r="M52" s="13" t="s">
        <v>387</v>
      </c>
      <c r="N52" s="13" t="s">
        <v>387</v>
      </c>
      <c r="O52" s="13" t="s">
        <v>387</v>
      </c>
      <c r="P52" s="13" t="s">
        <v>387</v>
      </c>
      <c r="Q52" s="13" t="s">
        <v>387</v>
      </c>
      <c r="R52" s="13" t="s">
        <v>387</v>
      </c>
      <c r="S52" s="13" t="s">
        <v>387</v>
      </c>
      <c r="T52" s="12" t="s">
        <v>387</v>
      </c>
      <c r="U52" s="12" t="s">
        <v>387</v>
      </c>
      <c r="V52" s="12" t="s">
        <v>387</v>
      </c>
      <c r="W52" s="12" t="s">
        <v>387</v>
      </c>
      <c r="X52" s="12" t="s">
        <v>387</v>
      </c>
      <c r="Y52" s="12"/>
      <c r="Z52" s="12"/>
      <c r="AA52" s="12"/>
      <c r="AB52" s="12"/>
      <c r="AC52" s="12"/>
      <c r="AD52" s="12"/>
      <c r="AE52" s="12" t="s">
        <v>387</v>
      </c>
      <c r="AF52" s="12" t="s">
        <v>387</v>
      </c>
      <c r="AG52" s="12" t="s">
        <v>387</v>
      </c>
      <c r="AH52" s="12" t="s">
        <v>387</v>
      </c>
      <c r="AI52" s="12" t="s">
        <v>387</v>
      </c>
      <c r="AJ52" s="12" t="s">
        <v>387</v>
      </c>
      <c r="AK52" s="12" t="s">
        <v>387</v>
      </c>
      <c r="AL52" s="12" t="s">
        <v>387</v>
      </c>
      <c r="AM52" s="12" t="s">
        <v>387</v>
      </c>
      <c r="AN52" s="12" t="s">
        <v>387</v>
      </c>
      <c r="AO52" s="12" t="s">
        <v>387</v>
      </c>
      <c r="AP52" s="12" t="s">
        <v>387</v>
      </c>
      <c r="AQ52" s="12" t="s">
        <v>387</v>
      </c>
      <c r="AR52" s="12" t="s">
        <v>387</v>
      </c>
      <c r="AS52" s="12" t="s">
        <v>387</v>
      </c>
      <c r="AT52" s="12" t="s">
        <v>387</v>
      </c>
      <c r="AU52" s="12" t="s">
        <v>387</v>
      </c>
      <c r="AV52" s="12" t="s">
        <v>387</v>
      </c>
      <c r="AW52" s="12" t="s">
        <v>387</v>
      </c>
      <c r="AX52" s="12" t="s">
        <v>387</v>
      </c>
      <c r="AY52" s="12"/>
      <c r="AZ52" s="12"/>
      <c r="BA52" s="12"/>
      <c r="BB52" s="12"/>
      <c r="BC52" s="12"/>
      <c r="BD52" s="12"/>
      <c r="BE52" s="12"/>
      <c r="BF52" s="12"/>
      <c r="BG52" s="13" t="s">
        <v>387</v>
      </c>
      <c r="BH52" s="13" t="s">
        <v>387</v>
      </c>
      <c r="BI52" s="13" t="s">
        <v>387</v>
      </c>
      <c r="BJ52" s="13" t="s">
        <v>387</v>
      </c>
      <c r="BK52" s="13" t="s">
        <v>387</v>
      </c>
      <c r="BL52" s="13" t="s">
        <v>387</v>
      </c>
      <c r="BM52" s="13" t="s">
        <v>387</v>
      </c>
      <c r="BN52" s="13" t="s">
        <v>387</v>
      </c>
      <c r="BO52" s="12"/>
      <c r="BP52" s="12"/>
      <c r="BQ52" s="12"/>
      <c r="BR52" s="12"/>
      <c r="BS52" s="12"/>
      <c r="BT52" s="12"/>
      <c r="BU52" s="12"/>
    </row>
    <row r="53" spans="1:81" x14ac:dyDescent="0.35">
      <c r="A53" s="3" t="s">
        <v>435</v>
      </c>
      <c r="B53" s="11" t="s">
        <v>294</v>
      </c>
      <c r="C53">
        <v>4</v>
      </c>
      <c r="D53" s="12"/>
      <c r="E53" s="13"/>
      <c r="F53" s="13" t="s">
        <v>387</v>
      </c>
      <c r="G53" s="13" t="s">
        <v>387</v>
      </c>
      <c r="H53" s="13" t="s">
        <v>387</v>
      </c>
      <c r="I53" s="13" t="s">
        <v>387</v>
      </c>
      <c r="J53" s="13" t="s">
        <v>387</v>
      </c>
      <c r="K53" s="13" t="s">
        <v>387</v>
      </c>
      <c r="L53" s="13" t="s">
        <v>387</v>
      </c>
      <c r="M53" s="13" t="s">
        <v>387</v>
      </c>
      <c r="N53" s="13" t="s">
        <v>387</v>
      </c>
      <c r="O53" s="13" t="s">
        <v>387</v>
      </c>
      <c r="P53" s="13" t="s">
        <v>387</v>
      </c>
      <c r="Q53" s="13" t="s">
        <v>387</v>
      </c>
      <c r="R53" s="13" t="s">
        <v>387</v>
      </c>
      <c r="S53" s="13" t="s">
        <v>387</v>
      </c>
      <c r="T53" s="12" t="s">
        <v>387</v>
      </c>
      <c r="U53" s="12" t="s">
        <v>387</v>
      </c>
      <c r="V53" s="12" t="s">
        <v>387</v>
      </c>
      <c r="W53" s="12" t="s">
        <v>387</v>
      </c>
      <c r="X53" s="12" t="s">
        <v>387</v>
      </c>
      <c r="Y53" s="12"/>
      <c r="Z53" s="12" t="s">
        <v>387</v>
      </c>
      <c r="AA53" s="12" t="s">
        <v>387</v>
      </c>
      <c r="AB53" s="12"/>
      <c r="AC53" s="12"/>
      <c r="AD53" s="12"/>
      <c r="AE53" s="12"/>
      <c r="AF53" s="12" t="s">
        <v>387</v>
      </c>
      <c r="AG53" s="12" t="s">
        <v>387</v>
      </c>
      <c r="AH53" s="12" t="s">
        <v>387</v>
      </c>
      <c r="AI53" s="12" t="s">
        <v>387</v>
      </c>
      <c r="AJ53" s="12" t="s">
        <v>387</v>
      </c>
      <c r="AK53" s="12" t="s">
        <v>387</v>
      </c>
      <c r="AL53" s="12" t="s">
        <v>387</v>
      </c>
      <c r="AM53" s="12" t="s">
        <v>387</v>
      </c>
      <c r="AN53" s="12" t="s">
        <v>387</v>
      </c>
      <c r="AO53" s="12" t="s">
        <v>387</v>
      </c>
      <c r="AP53" s="12" t="s">
        <v>387</v>
      </c>
      <c r="AQ53" s="12" t="s">
        <v>387</v>
      </c>
      <c r="AR53" s="12" t="s">
        <v>387</v>
      </c>
      <c r="AS53" s="12" t="s">
        <v>387</v>
      </c>
      <c r="AT53" s="12" t="s">
        <v>387</v>
      </c>
      <c r="AU53" s="12" t="s">
        <v>387</v>
      </c>
      <c r="AV53" s="12" t="s">
        <v>387</v>
      </c>
      <c r="AW53" s="12" t="s">
        <v>387</v>
      </c>
      <c r="AX53" s="12" t="s">
        <v>387</v>
      </c>
      <c r="AY53" s="12"/>
      <c r="AZ53" s="12"/>
      <c r="BA53" s="12"/>
      <c r="BB53" s="12"/>
      <c r="BC53" s="12"/>
      <c r="BD53" s="12"/>
      <c r="BE53" s="12"/>
      <c r="BF53" s="12"/>
      <c r="BG53" s="13" t="s">
        <v>387</v>
      </c>
      <c r="BH53" s="13" t="s">
        <v>387</v>
      </c>
      <c r="BI53" s="13" t="s">
        <v>387</v>
      </c>
      <c r="BJ53" s="13" t="s">
        <v>387</v>
      </c>
      <c r="BK53" s="13" t="s">
        <v>387</v>
      </c>
      <c r="BL53" s="13" t="s">
        <v>387</v>
      </c>
      <c r="BM53" s="13" t="s">
        <v>387</v>
      </c>
      <c r="BN53" s="13" t="s">
        <v>387</v>
      </c>
      <c r="BO53" s="12"/>
      <c r="BP53" s="12"/>
      <c r="BQ53" s="12"/>
      <c r="BR53" s="12"/>
      <c r="BS53" s="12"/>
      <c r="BT53" s="12"/>
      <c r="BU53" s="12"/>
    </row>
    <row r="54" spans="1:81" ht="25.5" x14ac:dyDescent="0.35">
      <c r="A54" s="3" t="s">
        <v>917</v>
      </c>
      <c r="B54" s="11" t="s">
        <v>440</v>
      </c>
      <c r="C54">
        <v>5</v>
      </c>
      <c r="D54" s="12"/>
      <c r="E54" s="13"/>
      <c r="F54" s="13" t="s">
        <v>387</v>
      </c>
      <c r="G54" s="13" t="s">
        <v>387</v>
      </c>
      <c r="H54" s="13" t="s">
        <v>387</v>
      </c>
      <c r="I54" s="13" t="s">
        <v>387</v>
      </c>
      <c r="J54" s="13" t="s">
        <v>387</v>
      </c>
      <c r="K54" s="13" t="s">
        <v>387</v>
      </c>
      <c r="L54" s="13" t="s">
        <v>387</v>
      </c>
      <c r="M54" s="13" t="s">
        <v>387</v>
      </c>
      <c r="N54" s="13" t="s">
        <v>387</v>
      </c>
      <c r="O54" s="13" t="s">
        <v>387</v>
      </c>
      <c r="P54" s="13" t="s">
        <v>387</v>
      </c>
      <c r="Q54" s="13" t="s">
        <v>387</v>
      </c>
      <c r="R54" s="12" t="s">
        <v>387</v>
      </c>
      <c r="S54" s="12" t="s">
        <v>387</v>
      </c>
      <c r="T54" s="12"/>
      <c r="U54" s="12" t="s">
        <v>387</v>
      </c>
      <c r="V54" s="12" t="s">
        <v>387</v>
      </c>
      <c r="W54" s="12" t="s">
        <v>387</v>
      </c>
      <c r="X54" s="12" t="s">
        <v>387</v>
      </c>
      <c r="Y54" s="12" t="s">
        <v>387</v>
      </c>
      <c r="Z54" s="12" t="s">
        <v>387</v>
      </c>
      <c r="AA54" s="12" t="s">
        <v>387</v>
      </c>
      <c r="AB54" s="12" t="s">
        <v>387</v>
      </c>
      <c r="AC54" s="12" t="s">
        <v>387</v>
      </c>
      <c r="AD54" s="12" t="s">
        <v>387</v>
      </c>
      <c r="AE54" s="12" t="s">
        <v>387</v>
      </c>
      <c r="AF54" s="12" t="s">
        <v>387</v>
      </c>
      <c r="AG54" s="12" t="s">
        <v>387</v>
      </c>
      <c r="AH54" s="12" t="s">
        <v>387</v>
      </c>
      <c r="AI54" s="12" t="s">
        <v>387</v>
      </c>
      <c r="AJ54" s="12" t="s">
        <v>387</v>
      </c>
      <c r="AK54" s="12" t="s">
        <v>387</v>
      </c>
      <c r="AL54" s="12" t="s">
        <v>387</v>
      </c>
      <c r="AM54" s="12" t="s">
        <v>387</v>
      </c>
      <c r="AN54" s="13" t="s">
        <v>387</v>
      </c>
      <c r="AO54" s="13" t="s">
        <v>387</v>
      </c>
      <c r="AP54" s="13" t="s">
        <v>387</v>
      </c>
      <c r="AQ54" s="13" t="s">
        <v>387</v>
      </c>
      <c r="AR54" s="13" t="s">
        <v>387</v>
      </c>
      <c r="AS54" s="13" t="s">
        <v>387</v>
      </c>
      <c r="AT54" s="13" t="s">
        <v>387</v>
      </c>
      <c r="AU54" s="13" t="s">
        <v>387</v>
      </c>
      <c r="AV54" s="12"/>
      <c r="AW54" s="12"/>
      <c r="AX54" s="12"/>
      <c r="AY54" s="12"/>
      <c r="AZ54" s="12"/>
      <c r="BA54" s="12"/>
      <c r="BB54" s="12"/>
      <c r="BC54" s="12"/>
      <c r="BD54" s="12"/>
      <c r="BE54" s="12"/>
      <c r="BF54" s="12"/>
      <c r="BH54" s="12"/>
      <c r="BI54" s="12"/>
      <c r="BJ54" s="12"/>
      <c r="BK54" s="12"/>
      <c r="BL54" s="12"/>
      <c r="BM54" s="12"/>
      <c r="BN54" s="12"/>
      <c r="BO54" s="12"/>
      <c r="BP54" s="12"/>
      <c r="BQ54" s="12"/>
      <c r="BR54" s="12"/>
      <c r="BS54" s="12"/>
      <c r="BT54" s="12"/>
      <c r="BU54" s="12"/>
    </row>
    <row r="55" spans="1:81" x14ac:dyDescent="0.35">
      <c r="A55" s="3" t="s">
        <v>436</v>
      </c>
      <c r="B55" s="11" t="s">
        <v>440</v>
      </c>
      <c r="C55">
        <v>5</v>
      </c>
      <c r="D55" s="12"/>
      <c r="E55" s="13"/>
      <c r="F55" s="13" t="s">
        <v>387</v>
      </c>
      <c r="G55" s="13" t="s">
        <v>387</v>
      </c>
      <c r="H55" s="13" t="s">
        <v>387</v>
      </c>
      <c r="I55" s="13" t="s">
        <v>387</v>
      </c>
      <c r="J55" s="13" t="s">
        <v>387</v>
      </c>
      <c r="K55" s="13" t="s">
        <v>387</v>
      </c>
      <c r="L55" s="13" t="s">
        <v>387</v>
      </c>
      <c r="M55" s="13" t="s">
        <v>387</v>
      </c>
      <c r="N55" s="13" t="s">
        <v>387</v>
      </c>
      <c r="O55" s="13" t="s">
        <v>387</v>
      </c>
      <c r="P55" s="13" t="s">
        <v>387</v>
      </c>
      <c r="Q55" s="13" t="s">
        <v>387</v>
      </c>
      <c r="R55" s="12" t="s">
        <v>387</v>
      </c>
      <c r="S55" s="12"/>
      <c r="T55" s="12" t="s">
        <v>387</v>
      </c>
      <c r="U55" s="12" t="s">
        <v>387</v>
      </c>
      <c r="V55" s="12" t="s">
        <v>387</v>
      </c>
      <c r="W55" s="12" t="s">
        <v>387</v>
      </c>
      <c r="X55" s="12" t="s">
        <v>387</v>
      </c>
      <c r="Y55" s="12" t="s">
        <v>387</v>
      </c>
      <c r="Z55" s="12" t="s">
        <v>387</v>
      </c>
      <c r="AA55" s="12" t="s">
        <v>387</v>
      </c>
      <c r="AB55" s="12" t="s">
        <v>387</v>
      </c>
      <c r="AC55" s="12" t="s">
        <v>387</v>
      </c>
      <c r="AD55" s="12" t="s">
        <v>387</v>
      </c>
      <c r="AE55" s="12" t="s">
        <v>387</v>
      </c>
      <c r="AF55" s="12" t="s">
        <v>387</v>
      </c>
      <c r="AG55" s="12" t="s">
        <v>387</v>
      </c>
      <c r="AH55" s="12" t="s">
        <v>387</v>
      </c>
      <c r="AI55" s="12" t="s">
        <v>387</v>
      </c>
      <c r="AJ55" s="12" t="s">
        <v>387</v>
      </c>
      <c r="AK55" s="12" t="s">
        <v>387</v>
      </c>
      <c r="AL55" s="12" t="s">
        <v>387</v>
      </c>
      <c r="AM55" s="12" t="s">
        <v>387</v>
      </c>
      <c r="AN55" s="13" t="s">
        <v>387</v>
      </c>
      <c r="AO55" s="13" t="s">
        <v>387</v>
      </c>
      <c r="AP55" s="13" t="s">
        <v>387</v>
      </c>
      <c r="AQ55" s="13" t="s">
        <v>387</v>
      </c>
      <c r="AR55" s="13" t="s">
        <v>387</v>
      </c>
      <c r="AS55" s="13" t="s">
        <v>387</v>
      </c>
      <c r="AT55" s="13" t="s">
        <v>387</v>
      </c>
      <c r="AU55" s="13" t="s">
        <v>387</v>
      </c>
      <c r="AV55" s="12"/>
      <c r="AW55" s="12"/>
      <c r="AX55" s="12"/>
      <c r="AY55" s="12"/>
      <c r="AZ55" s="12"/>
      <c r="BA55" s="12"/>
      <c r="BB55" s="12"/>
      <c r="BC55" s="12"/>
      <c r="BD55" s="12"/>
      <c r="BE55" s="12"/>
      <c r="BF55" s="12"/>
      <c r="BH55" s="12"/>
      <c r="BI55" s="12"/>
      <c r="BJ55" s="12"/>
      <c r="BK55" s="12"/>
      <c r="BL55" s="12"/>
      <c r="BM55" s="12"/>
      <c r="BN55" s="12"/>
      <c r="BO55" s="12"/>
      <c r="BP55" s="12"/>
      <c r="BQ55" s="12"/>
      <c r="BR55" s="12"/>
      <c r="BS55" s="12"/>
      <c r="BT55" s="12"/>
      <c r="BU55" s="12"/>
    </row>
    <row r="56" spans="1:81" x14ac:dyDescent="0.35">
      <c r="A56" s="3" t="s">
        <v>437</v>
      </c>
      <c r="B56" s="11" t="s">
        <v>440</v>
      </c>
      <c r="C56">
        <v>5</v>
      </c>
      <c r="D56" s="12"/>
      <c r="E56" s="13"/>
      <c r="F56" s="13" t="s">
        <v>387</v>
      </c>
      <c r="G56" s="13" t="s">
        <v>387</v>
      </c>
      <c r="H56" s="13" t="s">
        <v>387</v>
      </c>
      <c r="I56" s="13" t="s">
        <v>387</v>
      </c>
      <c r="J56" s="13" t="s">
        <v>387</v>
      </c>
      <c r="K56" s="13" t="s">
        <v>387</v>
      </c>
      <c r="L56" s="13" t="s">
        <v>387</v>
      </c>
      <c r="M56" s="13" t="s">
        <v>387</v>
      </c>
      <c r="N56" s="13" t="s">
        <v>387</v>
      </c>
      <c r="O56" s="13" t="s">
        <v>387</v>
      </c>
      <c r="P56" s="13" t="s">
        <v>387</v>
      </c>
      <c r="Q56" s="13" t="s">
        <v>387</v>
      </c>
      <c r="R56" s="12" t="s">
        <v>387</v>
      </c>
      <c r="S56" s="12"/>
      <c r="T56" s="12"/>
      <c r="U56" s="12" t="s">
        <v>387</v>
      </c>
      <c r="V56" s="12" t="s">
        <v>387</v>
      </c>
      <c r="W56" s="12" t="s">
        <v>387</v>
      </c>
      <c r="X56" s="12" t="s">
        <v>387</v>
      </c>
      <c r="Y56" s="12" t="s">
        <v>387</v>
      </c>
      <c r="Z56" s="12" t="s">
        <v>387</v>
      </c>
      <c r="AA56" s="12" t="s">
        <v>387</v>
      </c>
      <c r="AB56" s="12" t="s">
        <v>387</v>
      </c>
      <c r="AC56" s="12" t="s">
        <v>387</v>
      </c>
      <c r="AD56" s="12" t="s">
        <v>387</v>
      </c>
      <c r="AE56" s="12" t="s">
        <v>387</v>
      </c>
      <c r="AF56" s="12" t="s">
        <v>387</v>
      </c>
      <c r="AG56" s="12" t="s">
        <v>387</v>
      </c>
      <c r="AH56" s="12" t="s">
        <v>387</v>
      </c>
      <c r="AI56" s="12" t="s">
        <v>387</v>
      </c>
      <c r="AJ56" s="12" t="s">
        <v>387</v>
      </c>
      <c r="AK56" s="12" t="s">
        <v>387</v>
      </c>
      <c r="AL56" s="12" t="s">
        <v>387</v>
      </c>
      <c r="AM56" s="12" t="s">
        <v>387</v>
      </c>
      <c r="AN56" s="13" t="s">
        <v>387</v>
      </c>
      <c r="AO56" s="13" t="s">
        <v>387</v>
      </c>
      <c r="AP56" s="13" t="s">
        <v>387</v>
      </c>
      <c r="AQ56" s="13" t="s">
        <v>387</v>
      </c>
      <c r="AR56" s="13" t="s">
        <v>387</v>
      </c>
      <c r="AS56" s="13" t="s">
        <v>387</v>
      </c>
      <c r="AT56" s="13" t="s">
        <v>387</v>
      </c>
      <c r="AU56" s="13" t="s">
        <v>387</v>
      </c>
      <c r="AV56" s="12"/>
      <c r="AW56" s="12"/>
      <c r="AX56" s="12"/>
      <c r="AY56" s="12"/>
      <c r="AZ56" s="12"/>
      <c r="BA56" s="12"/>
      <c r="BB56" s="12"/>
      <c r="BC56" s="12"/>
      <c r="BD56" s="12"/>
      <c r="BE56" s="12"/>
      <c r="BF56" s="12"/>
      <c r="BH56" s="12"/>
      <c r="BI56" s="12"/>
      <c r="BJ56" s="12"/>
      <c r="BK56" s="12"/>
      <c r="BL56" s="12"/>
      <c r="BM56" s="12"/>
      <c r="BN56" s="12"/>
      <c r="BO56" s="12"/>
      <c r="BP56" s="12"/>
      <c r="BQ56" s="12"/>
      <c r="BR56" s="12"/>
      <c r="BS56" s="12"/>
      <c r="BT56" s="12"/>
      <c r="BU56" s="12"/>
    </row>
    <row r="57" spans="1:81" x14ac:dyDescent="0.35">
      <c r="A57" s="3" t="s">
        <v>438</v>
      </c>
      <c r="B57" s="11" t="s">
        <v>440</v>
      </c>
      <c r="C57">
        <v>5</v>
      </c>
      <c r="D57" s="12"/>
      <c r="E57" s="13"/>
      <c r="F57" s="13" t="s">
        <v>387</v>
      </c>
      <c r="G57" s="13" t="s">
        <v>387</v>
      </c>
      <c r="H57" s="13" t="s">
        <v>387</v>
      </c>
      <c r="I57" s="13" t="s">
        <v>387</v>
      </c>
      <c r="J57" s="13" t="s">
        <v>387</v>
      </c>
      <c r="K57" s="13" t="s">
        <v>387</v>
      </c>
      <c r="L57" s="13" t="s">
        <v>387</v>
      </c>
      <c r="M57" s="13" t="s">
        <v>387</v>
      </c>
      <c r="N57" s="13" t="s">
        <v>387</v>
      </c>
      <c r="O57" s="13" t="s">
        <v>387</v>
      </c>
      <c r="P57" s="13" t="s">
        <v>387</v>
      </c>
      <c r="Q57" s="13" t="s">
        <v>387</v>
      </c>
      <c r="R57" s="12" t="s">
        <v>387</v>
      </c>
      <c r="S57" s="12"/>
      <c r="T57" s="12"/>
      <c r="U57" s="12" t="s">
        <v>387</v>
      </c>
      <c r="V57" s="12" t="s">
        <v>387</v>
      </c>
      <c r="W57" s="12" t="s">
        <v>387</v>
      </c>
      <c r="X57" s="12" t="s">
        <v>387</v>
      </c>
      <c r="Y57" s="12" t="s">
        <v>387</v>
      </c>
      <c r="Z57" s="12" t="s">
        <v>387</v>
      </c>
      <c r="AA57" s="12" t="s">
        <v>387</v>
      </c>
      <c r="AB57" s="12" t="s">
        <v>387</v>
      </c>
      <c r="AC57" s="12" t="s">
        <v>387</v>
      </c>
      <c r="AD57" s="12" t="s">
        <v>387</v>
      </c>
      <c r="AE57" s="12" t="s">
        <v>387</v>
      </c>
      <c r="AF57" s="12" t="s">
        <v>387</v>
      </c>
      <c r="AG57" s="12" t="s">
        <v>387</v>
      </c>
      <c r="AH57" s="12" t="s">
        <v>387</v>
      </c>
      <c r="AI57" s="12" t="s">
        <v>387</v>
      </c>
      <c r="AJ57" s="12" t="s">
        <v>387</v>
      </c>
      <c r="AK57" s="12" t="s">
        <v>387</v>
      </c>
      <c r="AL57" s="12" t="s">
        <v>387</v>
      </c>
      <c r="AM57" s="12" t="s">
        <v>387</v>
      </c>
      <c r="AN57" s="13" t="s">
        <v>387</v>
      </c>
      <c r="AO57" s="13" t="s">
        <v>387</v>
      </c>
      <c r="AP57" s="13" t="s">
        <v>387</v>
      </c>
      <c r="AQ57" s="13" t="s">
        <v>387</v>
      </c>
      <c r="AR57" s="13" t="s">
        <v>387</v>
      </c>
      <c r="AS57" s="13" t="s">
        <v>387</v>
      </c>
      <c r="AT57" s="13" t="s">
        <v>387</v>
      </c>
      <c r="AU57" s="13" t="s">
        <v>387</v>
      </c>
      <c r="AV57" s="12"/>
      <c r="AW57" s="12"/>
      <c r="AX57" s="12"/>
      <c r="AY57" s="12"/>
      <c r="AZ57" s="12"/>
      <c r="BA57" s="12"/>
      <c r="BB57" s="12"/>
      <c r="BC57" s="12"/>
      <c r="BD57" s="12"/>
      <c r="BE57" s="12"/>
      <c r="BF57" s="12"/>
      <c r="BH57" s="12"/>
      <c r="BI57" s="12"/>
      <c r="BJ57" s="12"/>
      <c r="BK57" s="12"/>
      <c r="BL57" s="12"/>
      <c r="BM57" s="12"/>
      <c r="BN57" s="12"/>
      <c r="BO57" s="12"/>
      <c r="BP57" s="12"/>
      <c r="BQ57" s="12"/>
      <c r="BR57" s="12"/>
      <c r="BS57" s="12"/>
      <c r="BT57" s="12"/>
      <c r="BU57" s="12"/>
    </row>
    <row r="58" spans="1:81" x14ac:dyDescent="0.35">
      <c r="A58" s="3" t="s">
        <v>439</v>
      </c>
      <c r="B58" s="11" t="s">
        <v>440</v>
      </c>
      <c r="C58">
        <v>5</v>
      </c>
      <c r="D58" s="12"/>
      <c r="E58" s="13"/>
      <c r="F58" s="13" t="s">
        <v>387</v>
      </c>
      <c r="G58" s="13" t="s">
        <v>387</v>
      </c>
      <c r="H58" s="13" t="s">
        <v>387</v>
      </c>
      <c r="I58" s="13" t="s">
        <v>387</v>
      </c>
      <c r="J58" s="13" t="s">
        <v>387</v>
      </c>
      <c r="K58" s="13" t="s">
        <v>387</v>
      </c>
      <c r="L58" s="13" t="s">
        <v>387</v>
      </c>
      <c r="M58" s="13" t="s">
        <v>387</v>
      </c>
      <c r="N58" s="13" t="s">
        <v>387</v>
      </c>
      <c r="O58" s="13" t="s">
        <v>387</v>
      </c>
      <c r="P58" s="13" t="s">
        <v>387</v>
      </c>
      <c r="Q58" s="13" t="s">
        <v>387</v>
      </c>
      <c r="R58" s="12" t="s">
        <v>387</v>
      </c>
      <c r="S58" s="12"/>
      <c r="T58" s="12"/>
      <c r="U58" s="12" t="s">
        <v>387</v>
      </c>
      <c r="V58" s="12" t="s">
        <v>387</v>
      </c>
      <c r="W58" s="12" t="s">
        <v>387</v>
      </c>
      <c r="X58" s="12" t="s">
        <v>387</v>
      </c>
      <c r="Y58" s="12" t="s">
        <v>387</v>
      </c>
      <c r="Z58" s="12" t="s">
        <v>387</v>
      </c>
      <c r="AA58" s="12" t="s">
        <v>387</v>
      </c>
      <c r="AB58" s="12" t="s">
        <v>387</v>
      </c>
      <c r="AC58" s="12" t="s">
        <v>387</v>
      </c>
      <c r="AD58" s="12" t="s">
        <v>387</v>
      </c>
      <c r="AE58" s="12" t="s">
        <v>387</v>
      </c>
      <c r="AF58" s="12" t="s">
        <v>387</v>
      </c>
      <c r="AG58" s="12" t="s">
        <v>387</v>
      </c>
      <c r="AH58" s="12" t="s">
        <v>387</v>
      </c>
      <c r="AI58" s="12" t="s">
        <v>387</v>
      </c>
      <c r="AJ58" s="12" t="s">
        <v>387</v>
      </c>
      <c r="AK58" s="12" t="s">
        <v>387</v>
      </c>
      <c r="AL58" s="12" t="s">
        <v>387</v>
      </c>
      <c r="AM58" s="12" t="s">
        <v>387</v>
      </c>
      <c r="AN58" s="13" t="s">
        <v>387</v>
      </c>
      <c r="AO58" s="13" t="s">
        <v>387</v>
      </c>
      <c r="AP58" s="13" t="s">
        <v>387</v>
      </c>
      <c r="AQ58" s="13" t="s">
        <v>387</v>
      </c>
      <c r="AR58" s="13" t="s">
        <v>387</v>
      </c>
      <c r="AS58" s="13" t="s">
        <v>387</v>
      </c>
      <c r="AT58" s="13" t="s">
        <v>387</v>
      </c>
      <c r="AU58" s="13" t="s">
        <v>387</v>
      </c>
      <c r="AV58" s="12"/>
      <c r="AW58" s="12"/>
      <c r="AX58" s="12"/>
      <c r="AY58" s="12"/>
      <c r="AZ58" s="12"/>
      <c r="BA58" s="12"/>
      <c r="BB58" s="12"/>
      <c r="BC58" s="12"/>
      <c r="BD58" s="12"/>
      <c r="BE58" s="12"/>
      <c r="BF58" s="12"/>
      <c r="BH58" s="12"/>
      <c r="BI58" s="12"/>
      <c r="BJ58" s="12"/>
      <c r="BK58" s="12"/>
      <c r="BL58" s="12"/>
      <c r="BM58" s="12"/>
      <c r="BN58" s="12"/>
      <c r="BO58" s="12"/>
      <c r="BP58" s="12"/>
      <c r="BQ58" s="12"/>
      <c r="BR58" s="12"/>
      <c r="BS58" s="12"/>
      <c r="BT58" s="12"/>
      <c r="BU58" s="12"/>
    </row>
    <row r="59" spans="1:81" x14ac:dyDescent="0.35">
      <c r="A59" s="3" t="s">
        <v>314</v>
      </c>
      <c r="B59" s="11" t="s">
        <v>296</v>
      </c>
      <c r="C59">
        <v>6</v>
      </c>
      <c r="D59" s="12"/>
      <c r="E59" s="13"/>
      <c r="F59" s="13" t="s">
        <v>387</v>
      </c>
      <c r="G59" s="13" t="s">
        <v>387</v>
      </c>
      <c r="H59" s="13" t="s">
        <v>387</v>
      </c>
      <c r="I59" s="13" t="s">
        <v>387</v>
      </c>
      <c r="J59" s="13" t="s">
        <v>387</v>
      </c>
      <c r="K59" s="13" t="s">
        <v>387</v>
      </c>
      <c r="L59" s="13" t="s">
        <v>387</v>
      </c>
      <c r="M59" s="13" t="s">
        <v>387</v>
      </c>
      <c r="N59" s="13" t="s">
        <v>387</v>
      </c>
      <c r="O59" s="13" t="s">
        <v>387</v>
      </c>
      <c r="P59" s="13" t="s">
        <v>387</v>
      </c>
      <c r="Q59" s="13" t="s">
        <v>387</v>
      </c>
      <c r="R59" s="12" t="s">
        <v>387</v>
      </c>
      <c r="S59" s="12" t="s">
        <v>387</v>
      </c>
      <c r="T59" s="12" t="s">
        <v>387</v>
      </c>
      <c r="U59" s="13" t="s">
        <v>387</v>
      </c>
      <c r="V59" s="13" t="s">
        <v>387</v>
      </c>
      <c r="W59" s="13" t="s">
        <v>387</v>
      </c>
      <c r="X59" s="13" t="s">
        <v>387</v>
      </c>
      <c r="Y59" s="13" t="s">
        <v>387</v>
      </c>
      <c r="Z59" s="13" t="s">
        <v>387</v>
      </c>
      <c r="AA59" s="13" t="s">
        <v>387</v>
      </c>
      <c r="AB59" s="13" t="s">
        <v>387</v>
      </c>
      <c r="AC59" s="12"/>
      <c r="AD59" s="12"/>
      <c r="AE59" s="12"/>
      <c r="AF59" s="12"/>
      <c r="AG59" s="12"/>
      <c r="AH59" s="12"/>
      <c r="AI59" s="12"/>
      <c r="AJ59" s="12"/>
      <c r="AK59" s="12"/>
      <c r="AL59" s="12"/>
      <c r="AM59" s="12"/>
      <c r="AN59" s="12"/>
      <c r="AO59" s="12"/>
      <c r="AP59" s="12"/>
      <c r="AQ59" s="13"/>
      <c r="AR59" s="13"/>
      <c r="AS59" s="13"/>
      <c r="AT59" s="12"/>
      <c r="AU59" s="12"/>
      <c r="AV59" s="12"/>
      <c r="AW59" s="12"/>
      <c r="AX59" s="12"/>
      <c r="AY59" s="12"/>
      <c r="AZ59" s="12"/>
      <c r="BA59" s="12"/>
      <c r="BB59" s="12"/>
      <c r="BC59" s="12"/>
      <c r="BD59" s="12"/>
      <c r="BE59" s="12"/>
      <c r="BF59" s="12"/>
      <c r="BH59" s="12"/>
      <c r="BI59" s="12"/>
      <c r="BJ59" s="12"/>
      <c r="BK59" s="12"/>
      <c r="BL59" s="12"/>
      <c r="BM59" s="12"/>
      <c r="BN59" s="12"/>
      <c r="BO59" s="12"/>
      <c r="BP59" s="12"/>
      <c r="BQ59" s="12"/>
      <c r="BR59" s="12"/>
      <c r="BS59" s="12"/>
      <c r="BT59" s="12"/>
      <c r="BU59" s="12"/>
    </row>
    <row r="60" spans="1:81" x14ac:dyDescent="0.35">
      <c r="A60" s="3" t="s">
        <v>315</v>
      </c>
      <c r="B60" s="11" t="s">
        <v>296</v>
      </c>
      <c r="C60">
        <v>6</v>
      </c>
      <c r="D60" s="12"/>
      <c r="E60" s="13"/>
      <c r="F60" s="13" t="s">
        <v>387</v>
      </c>
      <c r="G60" s="13" t="s">
        <v>387</v>
      </c>
      <c r="H60" s="13" t="s">
        <v>387</v>
      </c>
      <c r="I60" s="13" t="s">
        <v>387</v>
      </c>
      <c r="J60" s="13" t="s">
        <v>387</v>
      </c>
      <c r="K60" s="13" t="s">
        <v>387</v>
      </c>
      <c r="L60" s="13" t="s">
        <v>387</v>
      </c>
      <c r="M60" s="13" t="s">
        <v>387</v>
      </c>
      <c r="N60" s="13" t="s">
        <v>387</v>
      </c>
      <c r="O60" s="13" t="s">
        <v>387</v>
      </c>
      <c r="P60" s="13" t="s">
        <v>387</v>
      </c>
      <c r="Q60" s="13" t="s">
        <v>387</v>
      </c>
      <c r="R60" s="12" t="s">
        <v>387</v>
      </c>
      <c r="S60" s="12" t="s">
        <v>387</v>
      </c>
      <c r="T60" s="12" t="s">
        <v>387</v>
      </c>
      <c r="U60" s="13" t="s">
        <v>387</v>
      </c>
      <c r="V60" s="13" t="s">
        <v>387</v>
      </c>
      <c r="W60" s="13" t="s">
        <v>387</v>
      </c>
      <c r="X60" s="13" t="s">
        <v>387</v>
      </c>
      <c r="Y60" s="13" t="s">
        <v>387</v>
      </c>
      <c r="Z60" s="13" t="s">
        <v>387</v>
      </c>
      <c r="AA60" s="13" t="s">
        <v>387</v>
      </c>
      <c r="AB60" s="13" t="s">
        <v>387</v>
      </c>
      <c r="AC60" s="12"/>
      <c r="AD60" s="12"/>
      <c r="AE60" s="12"/>
      <c r="AF60" s="12"/>
      <c r="AG60" s="12"/>
      <c r="AH60" s="12"/>
      <c r="AI60" s="12"/>
      <c r="AJ60" s="12"/>
      <c r="AK60" s="12"/>
      <c r="AL60" s="12"/>
      <c r="AM60" s="12"/>
      <c r="AN60" s="12"/>
      <c r="AO60" s="12"/>
      <c r="AP60" s="12"/>
      <c r="AQ60" s="13"/>
      <c r="AR60" s="13"/>
      <c r="AS60" s="13"/>
      <c r="AT60" s="12"/>
      <c r="AU60" s="12"/>
      <c r="AV60" s="12"/>
      <c r="AW60" s="12"/>
      <c r="AX60" s="12"/>
      <c r="AY60" s="12"/>
      <c r="AZ60" s="12"/>
      <c r="BA60" s="12"/>
      <c r="BB60" s="12"/>
      <c r="BC60" s="12"/>
      <c r="BD60" s="12"/>
      <c r="BE60" s="12"/>
      <c r="BF60" s="12"/>
      <c r="BH60" s="12"/>
      <c r="BI60" s="12"/>
      <c r="BJ60" s="12"/>
      <c r="BK60" s="12"/>
      <c r="BL60" s="12"/>
      <c r="BM60" s="12"/>
      <c r="BN60" s="12"/>
      <c r="BO60" s="12"/>
      <c r="BP60" s="12"/>
      <c r="BQ60" s="12"/>
      <c r="BR60" s="12"/>
      <c r="BS60" s="12"/>
      <c r="BT60" s="12"/>
      <c r="BU60" s="12"/>
    </row>
    <row r="61" spans="1:81" x14ac:dyDescent="0.35">
      <c r="A61" s="3" t="s">
        <v>298</v>
      </c>
      <c r="B61" s="11" t="s">
        <v>297</v>
      </c>
      <c r="C61">
        <v>7</v>
      </c>
      <c r="D61" s="12"/>
      <c r="E61" s="13"/>
      <c r="F61" s="13" t="s">
        <v>387</v>
      </c>
      <c r="G61" s="13" t="s">
        <v>387</v>
      </c>
      <c r="H61" s="13" t="s">
        <v>387</v>
      </c>
      <c r="I61" s="13" t="s">
        <v>387</v>
      </c>
      <c r="J61" s="13" t="s">
        <v>387</v>
      </c>
      <c r="K61" s="13" t="s">
        <v>387</v>
      </c>
      <c r="L61" s="13" t="s">
        <v>387</v>
      </c>
      <c r="M61" s="13" t="s">
        <v>387</v>
      </c>
      <c r="N61" s="13" t="s">
        <v>387</v>
      </c>
      <c r="O61" s="13" t="s">
        <v>387</v>
      </c>
      <c r="P61" s="13" t="s">
        <v>387</v>
      </c>
      <c r="Q61" s="13" t="s">
        <v>387</v>
      </c>
      <c r="R61" s="13" t="s">
        <v>387</v>
      </c>
      <c r="S61" s="13" t="s">
        <v>387</v>
      </c>
      <c r="T61" s="13" t="s">
        <v>387</v>
      </c>
      <c r="U61" s="13" t="s">
        <v>387</v>
      </c>
      <c r="V61" s="13" t="s">
        <v>387</v>
      </c>
      <c r="W61" s="13" t="s">
        <v>387</v>
      </c>
      <c r="X61" s="13" t="s">
        <v>387</v>
      </c>
      <c r="Y61" s="13" t="s">
        <v>387</v>
      </c>
      <c r="Z61" s="13" t="s">
        <v>387</v>
      </c>
      <c r="AA61" s="13" t="s">
        <v>387</v>
      </c>
      <c r="AB61" s="13" t="s">
        <v>387</v>
      </c>
      <c r="AC61" s="13" t="s">
        <v>387</v>
      </c>
      <c r="AD61" s="13" t="s">
        <v>387</v>
      </c>
      <c r="AE61" s="13" t="s">
        <v>387</v>
      </c>
      <c r="AF61" s="13" t="s">
        <v>387</v>
      </c>
      <c r="AG61" s="13" t="s">
        <v>387</v>
      </c>
      <c r="AH61" s="13" t="s">
        <v>387</v>
      </c>
      <c r="AI61" s="12" t="s">
        <v>387</v>
      </c>
      <c r="AJ61" s="12" t="s">
        <v>387</v>
      </c>
      <c r="AK61" s="12"/>
      <c r="AL61" s="12"/>
      <c r="AM61" s="12"/>
      <c r="AN61" s="12" t="s">
        <v>387</v>
      </c>
      <c r="AO61" s="12" t="s">
        <v>387</v>
      </c>
      <c r="AP61" s="12"/>
      <c r="AQ61" s="13"/>
      <c r="AR61" s="13"/>
      <c r="AS61" s="13"/>
      <c r="AT61" s="12"/>
      <c r="AU61" s="12"/>
      <c r="AV61" s="12"/>
      <c r="AW61" s="12"/>
      <c r="AX61" s="12"/>
      <c r="AY61" s="12"/>
      <c r="AZ61" s="12"/>
      <c r="BA61" s="12"/>
      <c r="BB61" s="12"/>
      <c r="BD61" s="12"/>
      <c r="BE61" s="12"/>
      <c r="BF61" s="12"/>
      <c r="BH61" s="12"/>
      <c r="BI61" s="12"/>
      <c r="BJ61" s="12"/>
      <c r="BK61" s="12"/>
      <c r="BL61" s="12"/>
      <c r="BM61" s="12"/>
      <c r="BN61" s="12"/>
      <c r="BO61" s="12"/>
      <c r="BP61" s="12"/>
      <c r="BR61" s="13" t="s">
        <v>387</v>
      </c>
      <c r="BS61" s="12"/>
      <c r="BT61" s="12"/>
      <c r="BU61" s="12"/>
      <c r="BW61" s="246" t="s">
        <v>387</v>
      </c>
      <c r="BX61" s="246" t="s">
        <v>387</v>
      </c>
      <c r="BY61" s="246" t="s">
        <v>387</v>
      </c>
      <c r="BZ61" s="246" t="s">
        <v>387</v>
      </c>
      <c r="CA61" s="246" t="s">
        <v>387</v>
      </c>
      <c r="CB61" s="246" t="s">
        <v>387</v>
      </c>
      <c r="CC61" s="246" t="s">
        <v>387</v>
      </c>
    </row>
    <row r="62" spans="1:81" x14ac:dyDescent="0.35">
      <c r="A62" s="3" t="s">
        <v>299</v>
      </c>
      <c r="B62" s="11" t="s">
        <v>297</v>
      </c>
      <c r="C62">
        <v>7</v>
      </c>
      <c r="D62" s="12"/>
      <c r="E62" s="13"/>
      <c r="F62" s="13" t="s">
        <v>387</v>
      </c>
      <c r="G62" s="13" t="s">
        <v>387</v>
      </c>
      <c r="H62" s="13" t="s">
        <v>387</v>
      </c>
      <c r="I62" s="13" t="s">
        <v>387</v>
      </c>
      <c r="J62" s="13" t="s">
        <v>387</v>
      </c>
      <c r="K62" s="13" t="s">
        <v>387</v>
      </c>
      <c r="L62" s="13" t="s">
        <v>387</v>
      </c>
      <c r="M62" s="13" t="s">
        <v>387</v>
      </c>
      <c r="N62" s="13" t="s">
        <v>387</v>
      </c>
      <c r="O62" s="13" t="s">
        <v>387</v>
      </c>
      <c r="P62" s="13" t="s">
        <v>387</v>
      </c>
      <c r="Q62" s="13" t="s">
        <v>387</v>
      </c>
      <c r="R62" s="13" t="s">
        <v>387</v>
      </c>
      <c r="S62" s="13" t="s">
        <v>387</v>
      </c>
      <c r="T62" s="13" t="s">
        <v>387</v>
      </c>
      <c r="U62" s="13" t="s">
        <v>387</v>
      </c>
      <c r="V62" s="13" t="s">
        <v>387</v>
      </c>
      <c r="W62" s="13" t="s">
        <v>387</v>
      </c>
      <c r="X62" s="13" t="s">
        <v>387</v>
      </c>
      <c r="Y62" s="13" t="s">
        <v>387</v>
      </c>
      <c r="Z62" s="13" t="s">
        <v>387</v>
      </c>
      <c r="AA62" s="13" t="s">
        <v>387</v>
      </c>
      <c r="AB62" s="13" t="s">
        <v>387</v>
      </c>
      <c r="AC62" s="13" t="s">
        <v>387</v>
      </c>
      <c r="AD62" s="13" t="s">
        <v>387</v>
      </c>
      <c r="AE62" s="13" t="s">
        <v>387</v>
      </c>
      <c r="AF62" s="13" t="s">
        <v>387</v>
      </c>
      <c r="AG62" s="13" t="s">
        <v>387</v>
      </c>
      <c r="AH62" s="13" t="s">
        <v>387</v>
      </c>
      <c r="AI62" s="12" t="s">
        <v>387</v>
      </c>
      <c r="AJ62" s="12" t="s">
        <v>387</v>
      </c>
      <c r="AK62" s="12"/>
      <c r="AL62" s="12"/>
      <c r="AM62" s="12"/>
      <c r="AN62" s="12" t="s">
        <v>387</v>
      </c>
      <c r="AO62" s="12" t="s">
        <v>387</v>
      </c>
      <c r="AP62" s="12"/>
      <c r="AQ62" s="13"/>
      <c r="AR62" s="13"/>
      <c r="AS62" s="13"/>
      <c r="AT62" s="12"/>
      <c r="AU62" s="12"/>
      <c r="AV62" s="12"/>
      <c r="AW62" s="12"/>
      <c r="AX62" s="12"/>
      <c r="AY62" s="12"/>
      <c r="AZ62" s="12"/>
      <c r="BA62" s="12"/>
      <c r="BB62" s="12"/>
      <c r="BD62" s="12"/>
      <c r="BE62" s="12"/>
      <c r="BF62" s="12"/>
      <c r="BH62" s="12"/>
      <c r="BI62" s="12"/>
      <c r="BJ62" s="12"/>
      <c r="BK62" s="12"/>
      <c r="BL62" s="12"/>
      <c r="BM62" s="12"/>
      <c r="BN62" s="12"/>
      <c r="BO62" s="12"/>
      <c r="BP62" s="12"/>
      <c r="BR62" s="13" t="s">
        <v>387</v>
      </c>
      <c r="BS62" s="12"/>
      <c r="BT62" s="12"/>
      <c r="BU62" s="12"/>
      <c r="BW62" s="246" t="s">
        <v>387</v>
      </c>
      <c r="BX62" s="246" t="s">
        <v>387</v>
      </c>
      <c r="BY62" s="246" t="s">
        <v>387</v>
      </c>
      <c r="BZ62" s="246" t="s">
        <v>387</v>
      </c>
      <c r="CA62" s="246" t="s">
        <v>387</v>
      </c>
      <c r="CB62" s="246" t="s">
        <v>387</v>
      </c>
      <c r="CC62" s="246" t="s">
        <v>387</v>
      </c>
    </row>
    <row r="63" spans="1:81" x14ac:dyDescent="0.35">
      <c r="A63" s="3" t="s">
        <v>300</v>
      </c>
      <c r="B63" s="11" t="s">
        <v>297</v>
      </c>
      <c r="C63">
        <v>7</v>
      </c>
      <c r="D63" s="12"/>
      <c r="E63" s="13"/>
      <c r="F63" s="13" t="s">
        <v>387</v>
      </c>
      <c r="G63" s="13" t="s">
        <v>387</v>
      </c>
      <c r="H63" s="13" t="s">
        <v>387</v>
      </c>
      <c r="I63" s="13" t="s">
        <v>387</v>
      </c>
      <c r="J63" s="13" t="s">
        <v>387</v>
      </c>
      <c r="K63" s="13" t="s">
        <v>387</v>
      </c>
      <c r="L63" s="13" t="s">
        <v>387</v>
      </c>
      <c r="M63" s="13" t="s">
        <v>387</v>
      </c>
      <c r="N63" s="13" t="s">
        <v>387</v>
      </c>
      <c r="O63" s="13" t="s">
        <v>387</v>
      </c>
      <c r="P63" s="13" t="s">
        <v>387</v>
      </c>
      <c r="Q63" s="13" t="s">
        <v>387</v>
      </c>
      <c r="R63" s="13" t="s">
        <v>387</v>
      </c>
      <c r="S63" s="13" t="s">
        <v>387</v>
      </c>
      <c r="T63" s="13" t="s">
        <v>387</v>
      </c>
      <c r="U63" s="13" t="s">
        <v>387</v>
      </c>
      <c r="V63" s="13" t="s">
        <v>387</v>
      </c>
      <c r="W63" s="13" t="s">
        <v>387</v>
      </c>
      <c r="X63" s="13" t="s">
        <v>387</v>
      </c>
      <c r="Y63" s="13" t="s">
        <v>387</v>
      </c>
      <c r="Z63" s="13" t="s">
        <v>387</v>
      </c>
      <c r="AA63" s="13" t="s">
        <v>387</v>
      </c>
      <c r="AB63" s="13" t="s">
        <v>387</v>
      </c>
      <c r="AC63" s="13" t="s">
        <v>387</v>
      </c>
      <c r="AD63" s="13" t="s">
        <v>387</v>
      </c>
      <c r="AE63" s="13" t="s">
        <v>387</v>
      </c>
      <c r="AF63" s="13" t="s">
        <v>387</v>
      </c>
      <c r="AG63" s="13" t="s">
        <v>387</v>
      </c>
      <c r="AH63" s="13" t="s">
        <v>387</v>
      </c>
      <c r="AI63" s="12" t="s">
        <v>387</v>
      </c>
      <c r="AJ63" s="12" t="s">
        <v>387</v>
      </c>
      <c r="AK63" s="12"/>
      <c r="AL63" s="12"/>
      <c r="AM63" s="12"/>
      <c r="AN63" s="12" t="s">
        <v>387</v>
      </c>
      <c r="AO63" s="12" t="s">
        <v>387</v>
      </c>
      <c r="AP63" s="12"/>
      <c r="AQ63" s="13"/>
      <c r="AR63" s="13"/>
      <c r="AS63" s="13"/>
      <c r="AT63" s="12"/>
      <c r="AU63" s="12"/>
      <c r="AV63" s="12"/>
      <c r="AW63" s="12"/>
      <c r="AX63" s="12"/>
      <c r="AY63" s="12"/>
      <c r="AZ63" s="12"/>
      <c r="BA63" s="12"/>
      <c r="BB63" s="12"/>
      <c r="BD63" s="12"/>
      <c r="BE63" s="12"/>
      <c r="BF63" s="12"/>
      <c r="BH63" s="12"/>
      <c r="BI63" s="12"/>
      <c r="BJ63" s="12"/>
      <c r="BK63" s="12"/>
      <c r="BL63" s="12"/>
      <c r="BM63" s="12"/>
      <c r="BN63" s="12"/>
      <c r="BO63" s="12"/>
      <c r="BP63" s="12"/>
      <c r="BR63" s="13" t="s">
        <v>387</v>
      </c>
      <c r="BS63" s="12"/>
      <c r="BT63" s="12"/>
      <c r="BU63" s="12"/>
      <c r="BW63" s="246" t="s">
        <v>387</v>
      </c>
      <c r="BX63" s="246" t="s">
        <v>387</v>
      </c>
      <c r="BY63" s="246" t="s">
        <v>387</v>
      </c>
      <c r="BZ63" s="246" t="s">
        <v>387</v>
      </c>
      <c r="CA63" s="246" t="s">
        <v>387</v>
      </c>
      <c r="CB63" s="246" t="s">
        <v>387</v>
      </c>
      <c r="CC63" s="246" t="s">
        <v>387</v>
      </c>
    </row>
    <row r="64" spans="1:81" x14ac:dyDescent="0.35">
      <c r="A64" s="3" t="s">
        <v>301</v>
      </c>
      <c r="B64" s="11" t="s">
        <v>297</v>
      </c>
      <c r="C64">
        <v>7</v>
      </c>
      <c r="D64" s="12"/>
      <c r="E64" s="13"/>
      <c r="F64" s="13" t="s">
        <v>387</v>
      </c>
      <c r="G64" s="13" t="s">
        <v>387</v>
      </c>
      <c r="H64" s="13" t="s">
        <v>387</v>
      </c>
      <c r="I64" s="13" t="s">
        <v>387</v>
      </c>
      <c r="J64" s="13" t="s">
        <v>387</v>
      </c>
      <c r="K64" s="13" t="s">
        <v>387</v>
      </c>
      <c r="L64" s="13" t="s">
        <v>387</v>
      </c>
      <c r="M64" s="13" t="s">
        <v>387</v>
      </c>
      <c r="N64" s="13" t="s">
        <v>387</v>
      </c>
      <c r="O64" s="13" t="s">
        <v>387</v>
      </c>
      <c r="P64" s="13" t="s">
        <v>387</v>
      </c>
      <c r="Q64" s="13" t="s">
        <v>387</v>
      </c>
      <c r="R64" s="13" t="s">
        <v>387</v>
      </c>
      <c r="S64" s="13" t="s">
        <v>387</v>
      </c>
      <c r="T64" s="13" t="s">
        <v>387</v>
      </c>
      <c r="U64" s="13" t="s">
        <v>387</v>
      </c>
      <c r="V64" s="13" t="s">
        <v>387</v>
      </c>
      <c r="W64" s="13" t="s">
        <v>387</v>
      </c>
      <c r="X64" s="13" t="s">
        <v>387</v>
      </c>
      <c r="Y64" s="13" t="s">
        <v>387</v>
      </c>
      <c r="Z64" s="13" t="s">
        <v>387</v>
      </c>
      <c r="AA64" s="13" t="s">
        <v>387</v>
      </c>
      <c r="AB64" s="13" t="s">
        <v>387</v>
      </c>
      <c r="AC64" s="13" t="s">
        <v>387</v>
      </c>
      <c r="AD64" s="13" t="s">
        <v>387</v>
      </c>
      <c r="AE64" s="13" t="s">
        <v>387</v>
      </c>
      <c r="AF64" s="13" t="s">
        <v>387</v>
      </c>
      <c r="AG64" s="13" t="s">
        <v>387</v>
      </c>
      <c r="AH64" s="13" t="s">
        <v>387</v>
      </c>
      <c r="AI64" s="12" t="s">
        <v>387</v>
      </c>
      <c r="AJ64" s="12" t="s">
        <v>387</v>
      </c>
      <c r="AK64" s="12"/>
      <c r="AL64" s="12"/>
      <c r="AM64" s="12"/>
      <c r="AN64" s="12" t="s">
        <v>387</v>
      </c>
      <c r="AO64" s="12" t="s">
        <v>387</v>
      </c>
      <c r="AP64" s="12"/>
      <c r="AQ64" s="13"/>
      <c r="AR64" s="13"/>
      <c r="AS64" s="13"/>
      <c r="AT64" s="12"/>
      <c r="AU64" s="12"/>
      <c r="AV64" s="12"/>
      <c r="AW64" s="12"/>
      <c r="AX64" s="12"/>
      <c r="AY64" s="12"/>
      <c r="AZ64" s="12"/>
      <c r="BA64" s="12"/>
      <c r="BB64" s="12"/>
      <c r="BD64" s="12"/>
      <c r="BE64" s="12"/>
      <c r="BF64" s="12"/>
      <c r="BH64" s="12"/>
      <c r="BI64" s="12"/>
      <c r="BJ64" s="12"/>
      <c r="BK64" s="12"/>
      <c r="BL64" s="12"/>
      <c r="BM64" s="12"/>
      <c r="BN64" s="12"/>
      <c r="BO64" s="12"/>
      <c r="BP64" s="12"/>
      <c r="BR64" s="13" t="s">
        <v>387</v>
      </c>
      <c r="BS64" s="12"/>
      <c r="BT64" s="12"/>
      <c r="BU64" s="12"/>
      <c r="BW64" s="246" t="s">
        <v>387</v>
      </c>
      <c r="BX64" s="246" t="s">
        <v>387</v>
      </c>
      <c r="BY64" s="246" t="s">
        <v>387</v>
      </c>
      <c r="BZ64" s="246" t="s">
        <v>387</v>
      </c>
      <c r="CA64" s="246" t="s">
        <v>387</v>
      </c>
      <c r="CB64" s="246" t="s">
        <v>387</v>
      </c>
      <c r="CC64" s="246" t="s">
        <v>387</v>
      </c>
    </row>
    <row r="65" spans="1:81" x14ac:dyDescent="0.35">
      <c r="A65" s="3" t="s">
        <v>302</v>
      </c>
      <c r="B65" s="11" t="s">
        <v>297</v>
      </c>
      <c r="C65">
        <v>7</v>
      </c>
      <c r="D65" s="12"/>
      <c r="E65" s="13"/>
      <c r="F65" s="13" t="s">
        <v>387</v>
      </c>
      <c r="G65" s="13" t="s">
        <v>387</v>
      </c>
      <c r="H65" s="13" t="s">
        <v>387</v>
      </c>
      <c r="I65" s="13" t="s">
        <v>387</v>
      </c>
      <c r="J65" s="13" t="s">
        <v>387</v>
      </c>
      <c r="K65" s="13" t="s">
        <v>387</v>
      </c>
      <c r="L65" s="13" t="s">
        <v>387</v>
      </c>
      <c r="M65" s="13" t="s">
        <v>387</v>
      </c>
      <c r="N65" s="13" t="s">
        <v>387</v>
      </c>
      <c r="O65" s="13" t="s">
        <v>387</v>
      </c>
      <c r="P65" s="13" t="s">
        <v>387</v>
      </c>
      <c r="Q65" s="13" t="s">
        <v>387</v>
      </c>
      <c r="R65" s="13" t="s">
        <v>387</v>
      </c>
      <c r="S65" s="13" t="s">
        <v>387</v>
      </c>
      <c r="T65" s="13" t="s">
        <v>387</v>
      </c>
      <c r="U65" s="13" t="s">
        <v>387</v>
      </c>
      <c r="V65" s="13" t="s">
        <v>387</v>
      </c>
      <c r="W65" s="13" t="s">
        <v>387</v>
      </c>
      <c r="X65" s="13" t="s">
        <v>387</v>
      </c>
      <c r="Y65" s="13" t="s">
        <v>387</v>
      </c>
      <c r="Z65" s="13" t="s">
        <v>387</v>
      </c>
      <c r="AA65" s="13" t="s">
        <v>387</v>
      </c>
      <c r="AB65" s="13" t="s">
        <v>387</v>
      </c>
      <c r="AC65" s="13" t="s">
        <v>387</v>
      </c>
      <c r="AD65" s="13" t="s">
        <v>387</v>
      </c>
      <c r="AE65" s="13" t="s">
        <v>387</v>
      </c>
      <c r="AF65" s="13" t="s">
        <v>387</v>
      </c>
      <c r="AG65" s="13" t="s">
        <v>387</v>
      </c>
      <c r="AH65" s="13" t="s">
        <v>387</v>
      </c>
      <c r="AI65" s="12" t="s">
        <v>387</v>
      </c>
      <c r="AJ65" s="12" t="s">
        <v>387</v>
      </c>
      <c r="AK65" s="12"/>
      <c r="AL65" s="12"/>
      <c r="AM65" s="12"/>
      <c r="AN65" s="12" t="s">
        <v>387</v>
      </c>
      <c r="AO65" s="12" t="s">
        <v>387</v>
      </c>
      <c r="AP65" s="12"/>
      <c r="AQ65" s="13"/>
      <c r="AR65" s="13"/>
      <c r="AS65" s="13"/>
      <c r="AT65" s="12"/>
      <c r="AU65" s="12"/>
      <c r="AV65" s="12"/>
      <c r="AW65" s="12"/>
      <c r="AX65" s="12"/>
      <c r="AY65" s="12"/>
      <c r="AZ65" s="12"/>
      <c r="BA65" s="12"/>
      <c r="BB65" s="12"/>
      <c r="BD65" s="12"/>
      <c r="BE65" s="12"/>
      <c r="BF65" s="12"/>
      <c r="BH65" s="12"/>
      <c r="BI65" s="12"/>
      <c r="BJ65" s="12"/>
      <c r="BK65" s="12"/>
      <c r="BL65" s="12"/>
      <c r="BM65" s="12"/>
      <c r="BN65" s="12"/>
      <c r="BO65" s="12"/>
      <c r="BP65" s="12"/>
      <c r="BR65" s="13" t="s">
        <v>387</v>
      </c>
      <c r="BS65" s="12"/>
      <c r="BT65" s="12"/>
      <c r="BU65" s="12"/>
      <c r="BW65" s="246" t="s">
        <v>387</v>
      </c>
      <c r="BX65" s="246" t="s">
        <v>387</v>
      </c>
      <c r="BY65" s="246" t="s">
        <v>387</v>
      </c>
      <c r="BZ65" s="246" t="s">
        <v>387</v>
      </c>
      <c r="CA65" s="246" t="s">
        <v>387</v>
      </c>
      <c r="CB65" s="246" t="s">
        <v>387</v>
      </c>
      <c r="CC65" s="246" t="s">
        <v>387</v>
      </c>
    </row>
    <row r="66" spans="1:81" x14ac:dyDescent="0.35">
      <c r="A66" s="3" t="s">
        <v>303</v>
      </c>
      <c r="B66" s="11" t="s">
        <v>297</v>
      </c>
      <c r="C66">
        <v>7</v>
      </c>
      <c r="D66" s="12"/>
      <c r="E66" s="13"/>
      <c r="F66" s="13" t="s">
        <v>387</v>
      </c>
      <c r="G66" s="13" t="s">
        <v>387</v>
      </c>
      <c r="H66" s="13" t="s">
        <v>387</v>
      </c>
      <c r="I66" s="13" t="s">
        <v>387</v>
      </c>
      <c r="J66" s="13" t="s">
        <v>387</v>
      </c>
      <c r="K66" s="13" t="s">
        <v>387</v>
      </c>
      <c r="L66" s="13" t="s">
        <v>387</v>
      </c>
      <c r="M66" s="13" t="s">
        <v>387</v>
      </c>
      <c r="N66" s="13" t="s">
        <v>387</v>
      </c>
      <c r="O66" s="13" t="s">
        <v>387</v>
      </c>
      <c r="P66" s="13" t="s">
        <v>387</v>
      </c>
      <c r="Q66" s="13" t="s">
        <v>387</v>
      </c>
      <c r="R66" s="13" t="s">
        <v>387</v>
      </c>
      <c r="S66" s="13" t="s">
        <v>387</v>
      </c>
      <c r="T66" s="13" t="s">
        <v>387</v>
      </c>
      <c r="U66" s="13" t="s">
        <v>387</v>
      </c>
      <c r="V66" s="13" t="s">
        <v>387</v>
      </c>
      <c r="W66" s="13" t="s">
        <v>387</v>
      </c>
      <c r="X66" s="13" t="s">
        <v>387</v>
      </c>
      <c r="Y66" s="13" t="s">
        <v>387</v>
      </c>
      <c r="Z66" s="13" t="s">
        <v>387</v>
      </c>
      <c r="AA66" s="13" t="s">
        <v>387</v>
      </c>
      <c r="AB66" s="13" t="s">
        <v>387</v>
      </c>
      <c r="AC66" s="13" t="s">
        <v>387</v>
      </c>
      <c r="AD66" s="13" t="s">
        <v>387</v>
      </c>
      <c r="AE66" s="13" t="s">
        <v>387</v>
      </c>
      <c r="AF66" s="13" t="s">
        <v>387</v>
      </c>
      <c r="AG66" s="13" t="s">
        <v>387</v>
      </c>
      <c r="AH66" s="13" t="s">
        <v>387</v>
      </c>
      <c r="AI66" s="12" t="s">
        <v>387</v>
      </c>
      <c r="AJ66" s="12" t="s">
        <v>387</v>
      </c>
      <c r="AK66" s="12"/>
      <c r="AL66" s="12"/>
      <c r="AM66" s="12"/>
      <c r="AN66" s="12" t="s">
        <v>387</v>
      </c>
      <c r="AO66" s="12" t="s">
        <v>387</v>
      </c>
      <c r="AP66" s="12"/>
      <c r="AQ66" s="12"/>
      <c r="AR66" s="12"/>
      <c r="AS66" s="12"/>
      <c r="AT66" s="12"/>
      <c r="AU66" s="12"/>
      <c r="AV66" s="12"/>
      <c r="AW66" s="12"/>
      <c r="AX66" s="12"/>
      <c r="AY66" s="12"/>
      <c r="AZ66" s="12"/>
      <c r="BA66" s="12"/>
      <c r="BB66" s="12"/>
      <c r="BD66" s="12"/>
      <c r="BE66" s="12"/>
      <c r="BF66" s="12"/>
      <c r="BH66" s="12"/>
      <c r="BI66" s="12"/>
      <c r="BJ66" s="12"/>
      <c r="BK66" s="12"/>
      <c r="BL66" s="12"/>
      <c r="BM66" s="12"/>
      <c r="BN66" s="12"/>
      <c r="BO66" s="12"/>
      <c r="BP66" s="12"/>
      <c r="BR66" s="13" t="s">
        <v>387</v>
      </c>
      <c r="BS66" s="12"/>
      <c r="BT66" s="12"/>
      <c r="BU66" s="12"/>
      <c r="BW66" s="246" t="s">
        <v>387</v>
      </c>
      <c r="BX66" s="246" t="s">
        <v>387</v>
      </c>
      <c r="BY66" s="246" t="s">
        <v>387</v>
      </c>
      <c r="BZ66" s="246" t="s">
        <v>387</v>
      </c>
      <c r="CA66" s="246" t="s">
        <v>387</v>
      </c>
      <c r="CB66" s="246" t="s">
        <v>387</v>
      </c>
      <c r="CC66" s="246" t="s">
        <v>387</v>
      </c>
    </row>
    <row r="67" spans="1:81" x14ac:dyDescent="0.35">
      <c r="A67" s="3" t="s">
        <v>304</v>
      </c>
      <c r="B67" s="11" t="s">
        <v>297</v>
      </c>
      <c r="C67">
        <v>7</v>
      </c>
      <c r="D67" s="12"/>
      <c r="E67" s="13"/>
      <c r="F67" s="13" t="s">
        <v>387</v>
      </c>
      <c r="G67" s="13" t="s">
        <v>387</v>
      </c>
      <c r="H67" s="13" t="s">
        <v>387</v>
      </c>
      <c r="I67" s="13" t="s">
        <v>387</v>
      </c>
      <c r="J67" s="13" t="s">
        <v>387</v>
      </c>
      <c r="K67" s="13" t="s">
        <v>387</v>
      </c>
      <c r="L67" s="13" t="s">
        <v>387</v>
      </c>
      <c r="M67" s="13" t="s">
        <v>387</v>
      </c>
      <c r="N67" s="13" t="s">
        <v>387</v>
      </c>
      <c r="O67" s="13" t="s">
        <v>387</v>
      </c>
      <c r="P67" s="13" t="s">
        <v>387</v>
      </c>
      <c r="Q67" s="13" t="s">
        <v>387</v>
      </c>
      <c r="R67" s="13" t="s">
        <v>387</v>
      </c>
      <c r="S67" s="13" t="s">
        <v>387</v>
      </c>
      <c r="T67" s="13" t="s">
        <v>387</v>
      </c>
      <c r="U67" s="13" t="s">
        <v>387</v>
      </c>
      <c r="V67" s="13" t="s">
        <v>387</v>
      </c>
      <c r="W67" s="13" t="s">
        <v>387</v>
      </c>
      <c r="X67" s="13" t="s">
        <v>387</v>
      </c>
      <c r="Y67" s="13" t="s">
        <v>387</v>
      </c>
      <c r="Z67" s="13" t="s">
        <v>387</v>
      </c>
      <c r="AA67" s="13" t="s">
        <v>387</v>
      </c>
      <c r="AB67" s="13" t="s">
        <v>387</v>
      </c>
      <c r="AC67" s="13" t="s">
        <v>387</v>
      </c>
      <c r="AD67" s="13" t="s">
        <v>387</v>
      </c>
      <c r="AE67" s="13" t="s">
        <v>387</v>
      </c>
      <c r="AF67" s="13" t="s">
        <v>387</v>
      </c>
      <c r="AG67" s="13" t="s">
        <v>387</v>
      </c>
      <c r="AH67" s="13" t="s">
        <v>387</v>
      </c>
      <c r="AI67" s="12" t="s">
        <v>387</v>
      </c>
      <c r="AJ67" s="12" t="s">
        <v>387</v>
      </c>
      <c r="AK67" s="12"/>
      <c r="AL67" s="12"/>
      <c r="AM67" s="12"/>
      <c r="AN67" s="12" t="s">
        <v>387</v>
      </c>
      <c r="AO67" s="12" t="s">
        <v>387</v>
      </c>
      <c r="AP67" s="12"/>
      <c r="AQ67" s="12"/>
      <c r="AR67" s="12"/>
      <c r="AS67" s="12"/>
      <c r="AT67" s="12"/>
      <c r="AU67" s="12"/>
      <c r="AV67" s="12"/>
      <c r="AW67" s="12"/>
      <c r="AX67" s="12"/>
      <c r="AY67" s="12"/>
      <c r="AZ67" s="12"/>
      <c r="BA67" s="12"/>
      <c r="BB67" s="12"/>
      <c r="BD67" s="12"/>
      <c r="BE67" s="12"/>
      <c r="BF67" s="12"/>
      <c r="BH67" s="12"/>
      <c r="BI67" s="12"/>
      <c r="BJ67" s="12"/>
      <c r="BK67" s="12"/>
      <c r="BL67" s="12"/>
      <c r="BM67" s="12"/>
      <c r="BN67" s="12"/>
      <c r="BO67" s="12"/>
      <c r="BP67" s="12"/>
      <c r="BR67" s="13" t="s">
        <v>387</v>
      </c>
      <c r="BS67" s="12"/>
      <c r="BT67" s="12"/>
      <c r="BU67" s="12"/>
      <c r="BW67" s="246" t="s">
        <v>387</v>
      </c>
      <c r="BX67" s="246" t="s">
        <v>387</v>
      </c>
      <c r="BY67" s="246" t="s">
        <v>387</v>
      </c>
      <c r="BZ67" s="246" t="s">
        <v>387</v>
      </c>
      <c r="CA67" s="246" t="s">
        <v>387</v>
      </c>
      <c r="CB67" s="246" t="s">
        <v>387</v>
      </c>
      <c r="CC67" s="246" t="s">
        <v>387</v>
      </c>
    </row>
    <row r="68" spans="1:81" x14ac:dyDescent="0.35">
      <c r="A68" s="3" t="s">
        <v>305</v>
      </c>
      <c r="B68" s="11" t="s">
        <v>297</v>
      </c>
      <c r="C68">
        <v>7</v>
      </c>
      <c r="D68" s="12"/>
      <c r="E68" s="13"/>
      <c r="F68" s="13" t="s">
        <v>387</v>
      </c>
      <c r="G68" s="13" t="s">
        <v>387</v>
      </c>
      <c r="H68" s="13" t="s">
        <v>387</v>
      </c>
      <c r="I68" s="13" t="s">
        <v>387</v>
      </c>
      <c r="J68" s="13" t="s">
        <v>387</v>
      </c>
      <c r="K68" s="13" t="s">
        <v>387</v>
      </c>
      <c r="L68" s="13" t="s">
        <v>387</v>
      </c>
      <c r="M68" s="13" t="s">
        <v>387</v>
      </c>
      <c r="N68" s="13" t="s">
        <v>387</v>
      </c>
      <c r="O68" s="13" t="s">
        <v>387</v>
      </c>
      <c r="P68" s="13" t="s">
        <v>387</v>
      </c>
      <c r="Q68" s="13" t="s">
        <v>387</v>
      </c>
      <c r="R68" s="13" t="s">
        <v>387</v>
      </c>
      <c r="S68" s="13" t="s">
        <v>387</v>
      </c>
      <c r="T68" s="13" t="s">
        <v>387</v>
      </c>
      <c r="U68" s="13" t="s">
        <v>387</v>
      </c>
      <c r="V68" s="13" t="s">
        <v>387</v>
      </c>
      <c r="W68" s="13" t="s">
        <v>387</v>
      </c>
      <c r="X68" s="13" t="s">
        <v>387</v>
      </c>
      <c r="Y68" s="13" t="s">
        <v>387</v>
      </c>
      <c r="Z68" s="13" t="s">
        <v>387</v>
      </c>
      <c r="AA68" s="13" t="s">
        <v>387</v>
      </c>
      <c r="AB68" s="13" t="s">
        <v>387</v>
      </c>
      <c r="AC68" s="13" t="s">
        <v>387</v>
      </c>
      <c r="AD68" s="13" t="s">
        <v>387</v>
      </c>
      <c r="AE68" s="13" t="s">
        <v>387</v>
      </c>
      <c r="AF68" s="13" t="s">
        <v>387</v>
      </c>
      <c r="AG68" s="13" t="s">
        <v>387</v>
      </c>
      <c r="AH68" s="13" t="s">
        <v>387</v>
      </c>
      <c r="AI68" s="12" t="s">
        <v>387</v>
      </c>
      <c r="AJ68" s="12" t="s">
        <v>387</v>
      </c>
      <c r="AK68" s="12"/>
      <c r="AL68" s="12"/>
      <c r="AM68" s="12"/>
      <c r="AN68" s="12" t="s">
        <v>387</v>
      </c>
      <c r="AO68" s="12" t="s">
        <v>387</v>
      </c>
      <c r="AP68" s="12"/>
      <c r="AQ68" s="12"/>
      <c r="AR68" s="12"/>
      <c r="AS68" s="12"/>
      <c r="AT68" s="12"/>
      <c r="AU68" s="12"/>
      <c r="AV68" s="12"/>
      <c r="AW68" s="12"/>
      <c r="AX68" s="12"/>
      <c r="AY68" s="12"/>
      <c r="AZ68" s="12"/>
      <c r="BA68" s="12"/>
      <c r="BB68" s="12"/>
      <c r="BD68" s="12"/>
      <c r="BE68" s="12"/>
      <c r="BF68" s="12"/>
      <c r="BH68" s="12"/>
      <c r="BI68" s="12"/>
      <c r="BJ68" s="12"/>
      <c r="BK68" s="12"/>
      <c r="BL68" s="12"/>
      <c r="BM68" s="12"/>
      <c r="BN68" s="12"/>
      <c r="BO68" s="12"/>
      <c r="BP68" s="12"/>
      <c r="BR68" s="13" t="s">
        <v>387</v>
      </c>
      <c r="BS68" s="12"/>
      <c r="BT68" s="12"/>
      <c r="BU68" s="12"/>
      <c r="BW68" s="246" t="s">
        <v>387</v>
      </c>
      <c r="BX68" s="246" t="s">
        <v>387</v>
      </c>
      <c r="BY68" s="246" t="s">
        <v>387</v>
      </c>
      <c r="BZ68" s="246" t="s">
        <v>387</v>
      </c>
      <c r="CA68" s="246" t="s">
        <v>387</v>
      </c>
      <c r="CB68" s="246" t="s">
        <v>387</v>
      </c>
      <c r="CC68" s="246" t="s">
        <v>387</v>
      </c>
    </row>
    <row r="69" spans="1:81" x14ac:dyDescent="0.35">
      <c r="A69" s="3" t="s">
        <v>306</v>
      </c>
      <c r="B69" s="11" t="s">
        <v>297</v>
      </c>
      <c r="C69">
        <v>7</v>
      </c>
      <c r="D69" s="12"/>
      <c r="E69" s="13"/>
      <c r="F69" s="13" t="s">
        <v>387</v>
      </c>
      <c r="G69" s="13" t="s">
        <v>387</v>
      </c>
      <c r="H69" s="13" t="s">
        <v>387</v>
      </c>
      <c r="I69" s="13" t="s">
        <v>387</v>
      </c>
      <c r="J69" s="13" t="s">
        <v>387</v>
      </c>
      <c r="K69" s="13" t="s">
        <v>387</v>
      </c>
      <c r="L69" s="13" t="s">
        <v>387</v>
      </c>
      <c r="M69" s="13" t="s">
        <v>387</v>
      </c>
      <c r="N69" s="13" t="s">
        <v>387</v>
      </c>
      <c r="O69" s="13" t="s">
        <v>387</v>
      </c>
      <c r="P69" s="13" t="s">
        <v>387</v>
      </c>
      <c r="Q69" s="13" t="s">
        <v>387</v>
      </c>
      <c r="R69" s="13" t="s">
        <v>387</v>
      </c>
      <c r="S69" s="13" t="s">
        <v>387</v>
      </c>
      <c r="T69" s="13" t="s">
        <v>387</v>
      </c>
      <c r="U69" s="13" t="s">
        <v>387</v>
      </c>
      <c r="V69" s="13" t="s">
        <v>387</v>
      </c>
      <c r="W69" s="13" t="s">
        <v>387</v>
      </c>
      <c r="X69" s="13" t="s">
        <v>387</v>
      </c>
      <c r="Y69" s="13" t="s">
        <v>387</v>
      </c>
      <c r="Z69" s="13" t="s">
        <v>387</v>
      </c>
      <c r="AA69" s="13" t="s">
        <v>387</v>
      </c>
      <c r="AB69" s="13" t="s">
        <v>387</v>
      </c>
      <c r="AC69" s="13" t="s">
        <v>387</v>
      </c>
      <c r="AD69" s="13" t="s">
        <v>387</v>
      </c>
      <c r="AE69" s="13" t="s">
        <v>387</v>
      </c>
      <c r="AF69" s="13" t="s">
        <v>387</v>
      </c>
      <c r="AG69" s="13" t="s">
        <v>387</v>
      </c>
      <c r="AH69" s="13" t="s">
        <v>387</v>
      </c>
      <c r="AI69" s="12" t="s">
        <v>387</v>
      </c>
      <c r="AJ69" s="12" t="s">
        <v>387</v>
      </c>
      <c r="AK69" s="12"/>
      <c r="AL69" s="12"/>
      <c r="AM69" s="12"/>
      <c r="AN69" s="12" t="s">
        <v>387</v>
      </c>
      <c r="AO69" s="12" t="s">
        <v>387</v>
      </c>
      <c r="AP69" s="12"/>
      <c r="AQ69" s="12"/>
      <c r="AR69" s="12"/>
      <c r="AS69" s="12"/>
      <c r="AT69" s="12"/>
      <c r="AU69" s="12"/>
      <c r="AV69" s="12"/>
      <c r="AW69" s="12"/>
      <c r="AX69" s="12"/>
      <c r="AY69" s="12"/>
      <c r="AZ69" s="12"/>
      <c r="BA69" s="12"/>
      <c r="BB69" s="12"/>
      <c r="BD69" s="12"/>
      <c r="BE69" s="12"/>
      <c r="BF69" s="12"/>
      <c r="BH69" s="12"/>
      <c r="BI69" s="12"/>
      <c r="BJ69" s="12"/>
      <c r="BK69" s="12"/>
      <c r="BL69" s="12"/>
      <c r="BM69" s="12"/>
      <c r="BN69" s="12"/>
      <c r="BO69" s="12"/>
      <c r="BP69" s="12"/>
      <c r="BR69" s="13" t="s">
        <v>387</v>
      </c>
      <c r="BS69" s="12"/>
      <c r="BT69" s="12"/>
      <c r="BU69" s="12"/>
      <c r="BW69" s="246" t="s">
        <v>387</v>
      </c>
      <c r="BX69" s="246" t="s">
        <v>387</v>
      </c>
      <c r="BY69" s="246" t="s">
        <v>387</v>
      </c>
      <c r="BZ69" s="246" t="s">
        <v>387</v>
      </c>
      <c r="CA69" s="246" t="s">
        <v>387</v>
      </c>
      <c r="CB69" s="246" t="s">
        <v>387</v>
      </c>
      <c r="CC69" s="246" t="s">
        <v>387</v>
      </c>
    </row>
    <row r="70" spans="1:81" x14ac:dyDescent="0.35">
      <c r="A70" s="3" t="s">
        <v>695</v>
      </c>
      <c r="B70" s="11" t="s">
        <v>297</v>
      </c>
      <c r="C70">
        <v>7</v>
      </c>
      <c r="D70" s="12"/>
      <c r="E70" s="13"/>
      <c r="F70" s="13" t="s">
        <v>387</v>
      </c>
      <c r="G70" s="13" t="s">
        <v>387</v>
      </c>
      <c r="H70" s="13" t="s">
        <v>387</v>
      </c>
      <c r="I70" s="13" t="s">
        <v>387</v>
      </c>
      <c r="J70" s="13" t="s">
        <v>387</v>
      </c>
      <c r="K70" s="13" t="s">
        <v>387</v>
      </c>
      <c r="L70" s="13" t="s">
        <v>387</v>
      </c>
      <c r="M70" s="13" t="s">
        <v>387</v>
      </c>
      <c r="N70" s="13" t="s">
        <v>387</v>
      </c>
      <c r="O70" s="13" t="s">
        <v>387</v>
      </c>
      <c r="P70" s="13" t="s">
        <v>387</v>
      </c>
      <c r="Q70" s="13" t="s">
        <v>387</v>
      </c>
      <c r="R70" s="13" t="s">
        <v>387</v>
      </c>
      <c r="S70" s="13" t="s">
        <v>387</v>
      </c>
      <c r="T70" s="13" t="s">
        <v>387</v>
      </c>
      <c r="U70" s="13" t="s">
        <v>387</v>
      </c>
      <c r="V70" s="13" t="s">
        <v>387</v>
      </c>
      <c r="W70" s="13" t="s">
        <v>387</v>
      </c>
      <c r="X70" s="13" t="s">
        <v>387</v>
      </c>
      <c r="Y70" s="13" t="s">
        <v>387</v>
      </c>
      <c r="Z70" s="13" t="s">
        <v>387</v>
      </c>
      <c r="AA70" s="13" t="s">
        <v>387</v>
      </c>
      <c r="AB70" s="13" t="s">
        <v>387</v>
      </c>
      <c r="AC70" s="13" t="s">
        <v>387</v>
      </c>
      <c r="AD70" s="13" t="s">
        <v>387</v>
      </c>
      <c r="AE70" s="13" t="s">
        <v>387</v>
      </c>
      <c r="AF70" s="13" t="s">
        <v>387</v>
      </c>
      <c r="AG70" s="13" t="s">
        <v>387</v>
      </c>
      <c r="AH70" s="13" t="s">
        <v>387</v>
      </c>
      <c r="AI70" s="12" t="s">
        <v>387</v>
      </c>
      <c r="AJ70" s="12" t="s">
        <v>387</v>
      </c>
      <c r="AK70" s="12"/>
      <c r="AL70" s="12"/>
      <c r="AM70" s="12"/>
      <c r="AN70" s="12" t="s">
        <v>387</v>
      </c>
      <c r="AO70" s="12" t="s">
        <v>387</v>
      </c>
      <c r="AP70" s="12"/>
      <c r="AQ70" s="12"/>
      <c r="AR70" s="12"/>
      <c r="AS70" s="12"/>
      <c r="AT70" s="12"/>
      <c r="AU70" s="12"/>
      <c r="AV70" s="12"/>
      <c r="AW70" s="12"/>
      <c r="AX70" s="12"/>
      <c r="AY70" s="12"/>
      <c r="AZ70" s="12"/>
      <c r="BA70" s="12"/>
      <c r="BB70" s="12"/>
      <c r="BD70" s="12"/>
      <c r="BE70" s="12"/>
      <c r="BF70" s="12"/>
      <c r="BH70" s="12"/>
      <c r="BI70" s="12"/>
      <c r="BJ70" s="12"/>
      <c r="BK70" s="12"/>
      <c r="BL70" s="12"/>
      <c r="BM70" s="12"/>
      <c r="BN70" s="12"/>
      <c r="BO70" s="12"/>
      <c r="BP70" s="12"/>
      <c r="BR70" s="13" t="s">
        <v>387</v>
      </c>
      <c r="BS70" s="12"/>
      <c r="BT70" s="12"/>
      <c r="BU70" s="12"/>
      <c r="BW70" s="246" t="s">
        <v>387</v>
      </c>
      <c r="BX70" s="246" t="s">
        <v>387</v>
      </c>
      <c r="BY70" s="246" t="s">
        <v>387</v>
      </c>
      <c r="BZ70" s="246" t="s">
        <v>387</v>
      </c>
      <c r="CA70" s="246" t="s">
        <v>387</v>
      </c>
      <c r="CB70" s="246" t="s">
        <v>387</v>
      </c>
      <c r="CC70" s="246" t="s">
        <v>387</v>
      </c>
    </row>
    <row r="71" spans="1:81" x14ac:dyDescent="0.35">
      <c r="A71" s="3" t="s">
        <v>307</v>
      </c>
      <c r="B71" s="11" t="s">
        <v>297</v>
      </c>
      <c r="C71">
        <v>7</v>
      </c>
      <c r="D71" s="12"/>
      <c r="E71" s="13"/>
      <c r="F71" s="13" t="s">
        <v>387</v>
      </c>
      <c r="G71" s="13" t="s">
        <v>387</v>
      </c>
      <c r="H71" s="13" t="s">
        <v>387</v>
      </c>
      <c r="I71" s="13" t="s">
        <v>387</v>
      </c>
      <c r="J71" s="13" t="s">
        <v>387</v>
      </c>
      <c r="K71" s="13" t="s">
        <v>387</v>
      </c>
      <c r="L71" s="13" t="s">
        <v>387</v>
      </c>
      <c r="M71" s="13" t="s">
        <v>387</v>
      </c>
      <c r="N71" s="13" t="s">
        <v>387</v>
      </c>
      <c r="O71" s="13" t="s">
        <v>387</v>
      </c>
      <c r="P71" s="13" t="s">
        <v>387</v>
      </c>
      <c r="Q71" s="13" t="s">
        <v>387</v>
      </c>
      <c r="R71" s="13" t="s">
        <v>387</v>
      </c>
      <c r="S71" s="13" t="s">
        <v>387</v>
      </c>
      <c r="T71" s="13" t="s">
        <v>387</v>
      </c>
      <c r="U71" s="13" t="s">
        <v>387</v>
      </c>
      <c r="V71" s="13" t="s">
        <v>387</v>
      </c>
      <c r="W71" s="13" t="s">
        <v>387</v>
      </c>
      <c r="X71" s="13" t="s">
        <v>387</v>
      </c>
      <c r="Y71" s="13" t="s">
        <v>387</v>
      </c>
      <c r="Z71" s="13" t="s">
        <v>387</v>
      </c>
      <c r="AA71" s="13" t="s">
        <v>387</v>
      </c>
      <c r="AB71" s="13" t="s">
        <v>387</v>
      </c>
      <c r="AC71" s="13" t="s">
        <v>387</v>
      </c>
      <c r="AD71" s="13" t="s">
        <v>387</v>
      </c>
      <c r="AE71" s="13" t="s">
        <v>387</v>
      </c>
      <c r="AF71" s="13" t="s">
        <v>387</v>
      </c>
      <c r="AG71" s="13" t="s">
        <v>387</v>
      </c>
      <c r="AH71" s="13" t="s">
        <v>387</v>
      </c>
      <c r="AI71" s="12" t="s">
        <v>387</v>
      </c>
      <c r="AJ71" s="12" t="s">
        <v>387</v>
      </c>
      <c r="AK71" s="12"/>
      <c r="AL71" s="12"/>
      <c r="AM71" s="12"/>
      <c r="AN71" s="12" t="s">
        <v>387</v>
      </c>
      <c r="AO71" s="12" t="s">
        <v>387</v>
      </c>
      <c r="AP71" s="12"/>
      <c r="AQ71" s="12"/>
      <c r="AR71" s="12"/>
      <c r="AS71" s="12"/>
      <c r="AT71" s="12"/>
      <c r="AU71" s="12"/>
      <c r="AV71" s="12"/>
      <c r="AW71" s="12"/>
      <c r="AX71" s="12"/>
      <c r="AY71" s="12"/>
      <c r="AZ71" s="12"/>
      <c r="BA71" s="12"/>
      <c r="BB71" s="12"/>
      <c r="BD71" s="12"/>
      <c r="BE71" s="12"/>
      <c r="BF71" s="12"/>
      <c r="BH71" s="12"/>
      <c r="BI71" s="12"/>
      <c r="BJ71" s="12"/>
      <c r="BK71" s="12"/>
      <c r="BL71" s="12"/>
      <c r="BM71" s="12"/>
      <c r="BN71" s="12"/>
      <c r="BO71" s="12"/>
      <c r="BP71" s="12"/>
      <c r="BR71" s="13" t="s">
        <v>387</v>
      </c>
      <c r="BS71" s="12"/>
      <c r="BT71" s="12"/>
      <c r="BU71" s="12"/>
      <c r="BW71" s="246" t="s">
        <v>387</v>
      </c>
      <c r="BX71" s="246" t="s">
        <v>387</v>
      </c>
      <c r="BY71" s="246" t="s">
        <v>387</v>
      </c>
      <c r="BZ71" s="246" t="s">
        <v>387</v>
      </c>
      <c r="CA71" s="246" t="s">
        <v>387</v>
      </c>
      <c r="CB71" s="246" t="s">
        <v>387</v>
      </c>
      <c r="CC71" s="246" t="s">
        <v>387</v>
      </c>
    </row>
    <row r="72" spans="1:81" x14ac:dyDescent="0.35">
      <c r="A72" s="3" t="s">
        <v>918</v>
      </c>
      <c r="B72" s="11" t="s">
        <v>297</v>
      </c>
      <c r="C72">
        <v>7</v>
      </c>
      <c r="D72" s="12"/>
      <c r="E72" s="13"/>
      <c r="F72" s="13" t="s">
        <v>387</v>
      </c>
      <c r="G72" s="13" t="s">
        <v>387</v>
      </c>
      <c r="H72" s="13" t="s">
        <v>387</v>
      </c>
      <c r="I72" s="13" t="s">
        <v>387</v>
      </c>
      <c r="J72" s="13" t="s">
        <v>387</v>
      </c>
      <c r="K72" s="13" t="s">
        <v>387</v>
      </c>
      <c r="L72" s="13" t="s">
        <v>387</v>
      </c>
      <c r="M72" s="13" t="s">
        <v>387</v>
      </c>
      <c r="N72" s="13" t="s">
        <v>387</v>
      </c>
      <c r="O72" s="13" t="s">
        <v>387</v>
      </c>
      <c r="P72" s="13" t="s">
        <v>387</v>
      </c>
      <c r="Q72" s="13" t="s">
        <v>387</v>
      </c>
      <c r="R72" s="13" t="s">
        <v>387</v>
      </c>
      <c r="S72" s="13" t="s">
        <v>387</v>
      </c>
      <c r="T72" s="13" t="s">
        <v>387</v>
      </c>
      <c r="U72" s="13" t="s">
        <v>387</v>
      </c>
      <c r="V72" s="13" t="s">
        <v>387</v>
      </c>
      <c r="W72" s="13" t="s">
        <v>387</v>
      </c>
      <c r="X72" s="13" t="s">
        <v>387</v>
      </c>
      <c r="Y72" s="13" t="s">
        <v>387</v>
      </c>
      <c r="Z72" s="13" t="s">
        <v>387</v>
      </c>
      <c r="AA72" s="13" t="s">
        <v>387</v>
      </c>
      <c r="AB72" s="13" t="s">
        <v>387</v>
      </c>
      <c r="AC72" s="13" t="s">
        <v>387</v>
      </c>
      <c r="AD72" s="13" t="s">
        <v>387</v>
      </c>
      <c r="AE72" s="13" t="s">
        <v>387</v>
      </c>
      <c r="AF72" s="13" t="s">
        <v>387</v>
      </c>
      <c r="AG72" s="13" t="s">
        <v>387</v>
      </c>
      <c r="AH72" s="13" t="s">
        <v>387</v>
      </c>
      <c r="AI72" s="12" t="s">
        <v>387</v>
      </c>
      <c r="AJ72" s="12" t="s">
        <v>387</v>
      </c>
      <c r="AK72" s="12"/>
      <c r="AL72" s="12"/>
      <c r="AM72" s="12"/>
      <c r="AN72" s="12" t="s">
        <v>387</v>
      </c>
      <c r="AO72" s="12" t="s">
        <v>387</v>
      </c>
      <c r="AP72" s="12"/>
      <c r="AQ72" s="12"/>
      <c r="AR72" s="12"/>
      <c r="AS72" s="12"/>
      <c r="AT72" s="12"/>
      <c r="AU72" s="12"/>
      <c r="AV72" s="12"/>
      <c r="AW72" s="12"/>
      <c r="AX72" s="12"/>
      <c r="AY72" s="12"/>
      <c r="AZ72" s="12"/>
      <c r="BA72" s="12"/>
      <c r="BB72" s="12"/>
      <c r="BD72" s="12"/>
      <c r="BE72" s="12"/>
      <c r="BF72" s="12"/>
      <c r="BH72" s="12"/>
      <c r="BI72" s="12"/>
      <c r="BJ72" s="12"/>
      <c r="BK72" s="12"/>
      <c r="BL72" s="12"/>
      <c r="BM72" s="12"/>
      <c r="BN72" s="12"/>
      <c r="BO72" s="12"/>
      <c r="BP72" s="12"/>
      <c r="BR72" s="13" t="s">
        <v>387</v>
      </c>
      <c r="BS72" s="12"/>
      <c r="BT72" s="12"/>
      <c r="BU72" s="12"/>
      <c r="BW72" s="246" t="s">
        <v>387</v>
      </c>
      <c r="BX72" s="246" t="s">
        <v>387</v>
      </c>
      <c r="BY72" s="246" t="s">
        <v>387</v>
      </c>
      <c r="BZ72" s="246" t="s">
        <v>387</v>
      </c>
      <c r="CA72" s="246" t="s">
        <v>387</v>
      </c>
      <c r="CB72" s="246" t="s">
        <v>387</v>
      </c>
      <c r="CC72" s="246" t="s">
        <v>387</v>
      </c>
    </row>
    <row r="73" spans="1:81" x14ac:dyDescent="0.35">
      <c r="A73" s="3" t="s">
        <v>308</v>
      </c>
      <c r="B73" s="11" t="s">
        <v>297</v>
      </c>
      <c r="C73">
        <v>7</v>
      </c>
      <c r="D73" s="12"/>
      <c r="E73" s="13"/>
      <c r="F73" s="13" t="s">
        <v>387</v>
      </c>
      <c r="G73" s="13" t="s">
        <v>387</v>
      </c>
      <c r="H73" s="13" t="s">
        <v>387</v>
      </c>
      <c r="I73" s="13" t="s">
        <v>387</v>
      </c>
      <c r="J73" s="13" t="s">
        <v>387</v>
      </c>
      <c r="K73" s="13" t="s">
        <v>387</v>
      </c>
      <c r="L73" s="13" t="s">
        <v>387</v>
      </c>
      <c r="M73" s="13" t="s">
        <v>387</v>
      </c>
      <c r="N73" s="13" t="s">
        <v>387</v>
      </c>
      <c r="O73" s="13" t="s">
        <v>387</v>
      </c>
      <c r="P73" s="13" t="s">
        <v>387</v>
      </c>
      <c r="Q73" s="13" t="s">
        <v>387</v>
      </c>
      <c r="R73" s="13" t="s">
        <v>387</v>
      </c>
      <c r="S73" s="13" t="s">
        <v>387</v>
      </c>
      <c r="T73" s="13" t="s">
        <v>387</v>
      </c>
      <c r="U73" s="13" t="s">
        <v>387</v>
      </c>
      <c r="V73" s="13" t="s">
        <v>387</v>
      </c>
      <c r="W73" s="13" t="s">
        <v>387</v>
      </c>
      <c r="X73" s="13" t="s">
        <v>387</v>
      </c>
      <c r="Y73" s="13" t="s">
        <v>387</v>
      </c>
      <c r="Z73" s="13" t="s">
        <v>387</v>
      </c>
      <c r="AA73" s="13" t="s">
        <v>387</v>
      </c>
      <c r="AB73" s="13" t="s">
        <v>387</v>
      </c>
      <c r="AC73" s="13" t="s">
        <v>387</v>
      </c>
      <c r="AD73" s="13" t="s">
        <v>387</v>
      </c>
      <c r="AE73" s="13" t="s">
        <v>387</v>
      </c>
      <c r="AF73" s="13" t="s">
        <v>387</v>
      </c>
      <c r="AG73" s="13" t="s">
        <v>387</v>
      </c>
      <c r="AH73" s="13" t="s">
        <v>387</v>
      </c>
      <c r="AI73" s="12" t="s">
        <v>387</v>
      </c>
      <c r="AJ73" s="12" t="s">
        <v>387</v>
      </c>
      <c r="AK73" s="12"/>
      <c r="AL73" s="12"/>
      <c r="AM73" s="12"/>
      <c r="AN73" s="12" t="s">
        <v>387</v>
      </c>
      <c r="AO73" s="12" t="s">
        <v>387</v>
      </c>
      <c r="AP73" s="12"/>
      <c r="AQ73" s="12"/>
      <c r="AR73" s="12"/>
      <c r="AS73" s="12"/>
      <c r="AT73" s="12"/>
      <c r="AU73" s="12"/>
      <c r="AV73" s="12"/>
      <c r="AW73" s="12"/>
      <c r="AX73" s="12"/>
      <c r="AY73" s="12"/>
      <c r="AZ73" s="12"/>
      <c r="BA73" s="12"/>
      <c r="BB73" s="12"/>
      <c r="BD73" s="12"/>
      <c r="BE73" s="12"/>
      <c r="BF73" s="12"/>
      <c r="BH73" s="12"/>
      <c r="BI73" s="12"/>
      <c r="BJ73" s="12"/>
      <c r="BK73" s="12"/>
      <c r="BL73" s="12"/>
      <c r="BM73" s="12"/>
      <c r="BN73" s="12"/>
      <c r="BO73" s="12"/>
      <c r="BP73" s="12"/>
      <c r="BR73" s="13" t="s">
        <v>387</v>
      </c>
      <c r="BS73" s="12"/>
      <c r="BT73" s="12"/>
      <c r="BU73" s="12"/>
      <c r="BW73" s="246" t="s">
        <v>387</v>
      </c>
      <c r="BX73" s="246" t="s">
        <v>387</v>
      </c>
      <c r="BY73" s="246" t="s">
        <v>387</v>
      </c>
      <c r="BZ73" s="246" t="s">
        <v>387</v>
      </c>
      <c r="CA73" s="246" t="s">
        <v>387</v>
      </c>
      <c r="CB73" s="246" t="s">
        <v>387</v>
      </c>
      <c r="CC73" s="246" t="s">
        <v>387</v>
      </c>
    </row>
    <row r="74" spans="1:81" x14ac:dyDescent="0.35">
      <c r="A74" s="3" t="s">
        <v>309</v>
      </c>
      <c r="B74" s="11" t="s">
        <v>297</v>
      </c>
      <c r="C74">
        <v>7</v>
      </c>
      <c r="D74" s="12"/>
      <c r="E74" s="13"/>
      <c r="F74" s="13" t="s">
        <v>387</v>
      </c>
      <c r="G74" s="13" t="s">
        <v>387</v>
      </c>
      <c r="H74" s="13" t="s">
        <v>387</v>
      </c>
      <c r="I74" s="13" t="s">
        <v>387</v>
      </c>
      <c r="J74" s="13" t="s">
        <v>387</v>
      </c>
      <c r="K74" s="13" t="s">
        <v>387</v>
      </c>
      <c r="L74" s="13" t="s">
        <v>387</v>
      </c>
      <c r="M74" s="13" t="s">
        <v>387</v>
      </c>
      <c r="N74" s="13" t="s">
        <v>387</v>
      </c>
      <c r="O74" s="13" t="s">
        <v>387</v>
      </c>
      <c r="P74" s="13" t="s">
        <v>387</v>
      </c>
      <c r="Q74" s="13" t="s">
        <v>387</v>
      </c>
      <c r="R74" s="13" t="s">
        <v>387</v>
      </c>
      <c r="S74" s="13" t="s">
        <v>387</v>
      </c>
      <c r="T74" s="13" t="s">
        <v>387</v>
      </c>
      <c r="U74" s="13" t="s">
        <v>387</v>
      </c>
      <c r="V74" s="13" t="s">
        <v>387</v>
      </c>
      <c r="W74" s="13" t="s">
        <v>387</v>
      </c>
      <c r="X74" s="13" t="s">
        <v>387</v>
      </c>
      <c r="Y74" s="13" t="s">
        <v>387</v>
      </c>
      <c r="Z74" s="13" t="s">
        <v>387</v>
      </c>
      <c r="AA74" s="13" t="s">
        <v>387</v>
      </c>
      <c r="AB74" s="13" t="s">
        <v>387</v>
      </c>
      <c r="AC74" s="13" t="s">
        <v>387</v>
      </c>
      <c r="AD74" s="13" t="s">
        <v>387</v>
      </c>
      <c r="AE74" s="13" t="s">
        <v>387</v>
      </c>
      <c r="AF74" s="13" t="s">
        <v>387</v>
      </c>
      <c r="AG74" s="13" t="s">
        <v>387</v>
      </c>
      <c r="AH74" s="13" t="s">
        <v>387</v>
      </c>
      <c r="AI74" s="12" t="s">
        <v>387</v>
      </c>
      <c r="AJ74" s="12" t="s">
        <v>387</v>
      </c>
      <c r="AK74" s="12"/>
      <c r="AL74" s="12"/>
      <c r="AM74" s="12"/>
      <c r="AN74" s="12" t="s">
        <v>387</v>
      </c>
      <c r="AO74" s="12" t="s">
        <v>387</v>
      </c>
      <c r="AP74" s="12"/>
      <c r="AQ74" s="12"/>
      <c r="AR74" s="12"/>
      <c r="AS74" s="12"/>
      <c r="AT74" s="12"/>
      <c r="AU74" s="12"/>
      <c r="AV74" s="12"/>
      <c r="AW74" s="12"/>
      <c r="AX74" s="12"/>
      <c r="AY74" s="12"/>
      <c r="AZ74" s="12"/>
      <c r="BA74" s="12"/>
      <c r="BB74" s="12"/>
      <c r="BD74" s="12"/>
      <c r="BE74" s="12"/>
      <c r="BF74" s="12"/>
      <c r="BH74" s="12"/>
      <c r="BI74" s="12"/>
      <c r="BJ74" s="12"/>
      <c r="BK74" s="12"/>
      <c r="BL74" s="12"/>
      <c r="BM74" s="12"/>
      <c r="BN74" s="12"/>
      <c r="BO74" s="12"/>
      <c r="BP74" s="12"/>
      <c r="BR74" s="13" t="s">
        <v>387</v>
      </c>
      <c r="BS74" s="12"/>
      <c r="BT74" s="12"/>
      <c r="BU74" s="12"/>
      <c r="BW74" s="246" t="s">
        <v>387</v>
      </c>
      <c r="BX74" s="246" t="s">
        <v>387</v>
      </c>
      <c r="BY74" s="246" t="s">
        <v>387</v>
      </c>
      <c r="BZ74" s="246" t="s">
        <v>387</v>
      </c>
      <c r="CA74" s="246" t="s">
        <v>387</v>
      </c>
      <c r="CB74" s="246" t="s">
        <v>387</v>
      </c>
      <c r="CC74" s="246" t="s">
        <v>387</v>
      </c>
    </row>
    <row r="75" spans="1:81" x14ac:dyDescent="0.35">
      <c r="A75" s="3" t="s">
        <v>310</v>
      </c>
      <c r="B75" s="11" t="s">
        <v>297</v>
      </c>
      <c r="C75">
        <v>7</v>
      </c>
      <c r="D75" s="12"/>
      <c r="E75" s="13"/>
      <c r="F75" s="13" t="s">
        <v>387</v>
      </c>
      <c r="G75" s="13" t="s">
        <v>387</v>
      </c>
      <c r="H75" s="13" t="s">
        <v>387</v>
      </c>
      <c r="I75" s="13" t="s">
        <v>387</v>
      </c>
      <c r="J75" s="13" t="s">
        <v>387</v>
      </c>
      <c r="K75" s="13" t="s">
        <v>387</v>
      </c>
      <c r="L75" s="13" t="s">
        <v>387</v>
      </c>
      <c r="M75" s="13" t="s">
        <v>387</v>
      </c>
      <c r="N75" s="13" t="s">
        <v>387</v>
      </c>
      <c r="O75" s="13" t="s">
        <v>387</v>
      </c>
      <c r="P75" s="13" t="s">
        <v>387</v>
      </c>
      <c r="Q75" s="13" t="s">
        <v>387</v>
      </c>
      <c r="R75" s="13" t="s">
        <v>387</v>
      </c>
      <c r="S75" s="13" t="s">
        <v>387</v>
      </c>
      <c r="T75" s="13" t="s">
        <v>387</v>
      </c>
      <c r="U75" s="13" t="s">
        <v>387</v>
      </c>
      <c r="V75" s="13" t="s">
        <v>387</v>
      </c>
      <c r="W75" s="13" t="s">
        <v>387</v>
      </c>
      <c r="X75" s="13" t="s">
        <v>387</v>
      </c>
      <c r="Y75" s="13" t="s">
        <v>387</v>
      </c>
      <c r="Z75" s="13" t="s">
        <v>387</v>
      </c>
      <c r="AA75" s="13" t="s">
        <v>387</v>
      </c>
      <c r="AB75" s="13" t="s">
        <v>387</v>
      </c>
      <c r="AC75" s="13" t="s">
        <v>387</v>
      </c>
      <c r="AD75" s="13" t="s">
        <v>387</v>
      </c>
      <c r="AE75" s="13" t="s">
        <v>387</v>
      </c>
      <c r="AF75" s="13" t="s">
        <v>387</v>
      </c>
      <c r="AG75" s="13" t="s">
        <v>387</v>
      </c>
      <c r="AH75" s="13" t="s">
        <v>387</v>
      </c>
      <c r="AI75" s="12" t="s">
        <v>387</v>
      </c>
      <c r="AJ75" s="12" t="s">
        <v>387</v>
      </c>
      <c r="AK75" s="12"/>
      <c r="AL75" s="12"/>
      <c r="AM75" s="12"/>
      <c r="AN75" s="12" t="s">
        <v>387</v>
      </c>
      <c r="AO75" s="12" t="s">
        <v>387</v>
      </c>
      <c r="AP75" s="12"/>
      <c r="AQ75" s="12"/>
      <c r="AR75" s="12"/>
      <c r="AS75" s="12"/>
      <c r="AT75" s="12"/>
      <c r="AU75" s="12"/>
      <c r="AV75" s="12"/>
      <c r="AW75" s="12"/>
      <c r="AX75" s="12"/>
      <c r="AY75" s="12"/>
      <c r="AZ75" s="12"/>
      <c r="BA75" s="12"/>
      <c r="BB75" s="12"/>
      <c r="BD75" s="12"/>
      <c r="BE75" s="12"/>
      <c r="BF75" s="12"/>
      <c r="BH75" s="12"/>
      <c r="BI75" s="12"/>
      <c r="BJ75" s="12"/>
      <c r="BK75" s="12"/>
      <c r="BL75" s="12"/>
      <c r="BM75" s="12"/>
      <c r="BN75" s="12"/>
      <c r="BO75" s="12"/>
      <c r="BP75" s="12"/>
      <c r="BR75" s="13" t="s">
        <v>387</v>
      </c>
      <c r="BS75" s="12"/>
      <c r="BT75" s="12"/>
      <c r="BU75" s="12"/>
      <c r="BW75" s="246" t="s">
        <v>387</v>
      </c>
      <c r="BX75" s="246" t="s">
        <v>387</v>
      </c>
      <c r="BY75" s="246" t="s">
        <v>387</v>
      </c>
      <c r="BZ75" s="246" t="s">
        <v>387</v>
      </c>
      <c r="CA75" s="246" t="s">
        <v>387</v>
      </c>
      <c r="CB75" s="246" t="s">
        <v>387</v>
      </c>
      <c r="CC75" s="246" t="s">
        <v>387</v>
      </c>
    </row>
    <row r="76" spans="1:81" x14ac:dyDescent="0.35">
      <c r="A76" s="3" t="s">
        <v>441</v>
      </c>
      <c r="B76" s="11" t="s">
        <v>297</v>
      </c>
      <c r="C76">
        <v>7</v>
      </c>
      <c r="D76" s="12"/>
      <c r="E76" s="13"/>
      <c r="F76" s="13" t="s">
        <v>387</v>
      </c>
      <c r="G76" s="13" t="s">
        <v>387</v>
      </c>
      <c r="H76" s="13" t="s">
        <v>387</v>
      </c>
      <c r="I76" s="13" t="s">
        <v>387</v>
      </c>
      <c r="J76" s="13" t="s">
        <v>387</v>
      </c>
      <c r="K76" s="13" t="s">
        <v>387</v>
      </c>
      <c r="L76" s="13" t="s">
        <v>387</v>
      </c>
      <c r="M76" s="13" t="s">
        <v>387</v>
      </c>
      <c r="N76" s="13" t="s">
        <v>387</v>
      </c>
      <c r="O76" s="13" t="s">
        <v>387</v>
      </c>
      <c r="P76" s="13" t="s">
        <v>387</v>
      </c>
      <c r="Q76" s="13" t="s">
        <v>387</v>
      </c>
      <c r="R76" s="13" t="s">
        <v>387</v>
      </c>
      <c r="S76" s="13" t="s">
        <v>387</v>
      </c>
      <c r="T76" s="13" t="s">
        <v>387</v>
      </c>
      <c r="U76" s="13" t="s">
        <v>387</v>
      </c>
      <c r="V76" s="13" t="s">
        <v>387</v>
      </c>
      <c r="W76" s="13" t="s">
        <v>387</v>
      </c>
      <c r="X76" s="13" t="s">
        <v>387</v>
      </c>
      <c r="Y76" s="13" t="s">
        <v>387</v>
      </c>
      <c r="Z76" s="13" t="s">
        <v>387</v>
      </c>
      <c r="AA76" s="13" t="s">
        <v>387</v>
      </c>
      <c r="AB76" s="13" t="s">
        <v>387</v>
      </c>
      <c r="AC76" s="13" t="s">
        <v>387</v>
      </c>
      <c r="AD76" s="13" t="s">
        <v>387</v>
      </c>
      <c r="AE76" s="13" t="s">
        <v>387</v>
      </c>
      <c r="AF76" s="13" t="s">
        <v>387</v>
      </c>
      <c r="AG76" s="13" t="s">
        <v>387</v>
      </c>
      <c r="AH76" s="13" t="s">
        <v>387</v>
      </c>
      <c r="AI76" s="12" t="s">
        <v>387</v>
      </c>
      <c r="AJ76" s="12" t="s">
        <v>387</v>
      </c>
      <c r="AK76" s="12"/>
      <c r="AL76" s="12"/>
      <c r="AM76" s="12"/>
      <c r="AN76" s="12" t="s">
        <v>387</v>
      </c>
      <c r="AO76" s="12" t="s">
        <v>387</v>
      </c>
      <c r="AP76" s="12"/>
      <c r="AQ76" s="12"/>
      <c r="AR76" s="12"/>
      <c r="AS76" s="12"/>
      <c r="AT76" s="12"/>
      <c r="AU76" s="12"/>
      <c r="AV76" s="12"/>
      <c r="AW76" s="12"/>
      <c r="AX76" s="12"/>
      <c r="AY76" s="12"/>
      <c r="AZ76" s="12"/>
      <c r="BA76" s="12"/>
      <c r="BB76" s="12"/>
      <c r="BD76" s="12"/>
      <c r="BE76" s="12"/>
      <c r="BF76" s="12"/>
      <c r="BH76" s="12"/>
      <c r="BI76" s="12"/>
      <c r="BJ76" s="12"/>
      <c r="BK76" s="12"/>
      <c r="BL76" s="12"/>
      <c r="BM76" s="12"/>
      <c r="BN76" s="12"/>
      <c r="BO76" s="12"/>
      <c r="BP76" s="12"/>
      <c r="BR76" s="13" t="s">
        <v>387</v>
      </c>
      <c r="BS76" s="12"/>
      <c r="BT76" s="12"/>
      <c r="BU76" s="12"/>
      <c r="BW76" s="246" t="s">
        <v>387</v>
      </c>
      <c r="BX76" s="246" t="s">
        <v>387</v>
      </c>
      <c r="BY76" s="246" t="s">
        <v>387</v>
      </c>
      <c r="BZ76" s="246" t="s">
        <v>387</v>
      </c>
      <c r="CA76" s="246" t="s">
        <v>387</v>
      </c>
      <c r="CB76" s="246" t="s">
        <v>387</v>
      </c>
      <c r="CC76" s="246" t="s">
        <v>387</v>
      </c>
    </row>
    <row r="77" spans="1:81" x14ac:dyDescent="0.35">
      <c r="A77" s="3" t="s">
        <v>442</v>
      </c>
      <c r="B77" s="11" t="s">
        <v>297</v>
      </c>
      <c r="C77">
        <v>7</v>
      </c>
      <c r="D77" s="12"/>
      <c r="E77" s="13"/>
      <c r="F77" s="13" t="s">
        <v>387</v>
      </c>
      <c r="G77" s="13" t="s">
        <v>387</v>
      </c>
      <c r="H77" s="13" t="s">
        <v>387</v>
      </c>
      <c r="I77" s="13" t="s">
        <v>387</v>
      </c>
      <c r="J77" s="13" t="s">
        <v>387</v>
      </c>
      <c r="K77" s="13" t="s">
        <v>387</v>
      </c>
      <c r="L77" s="13" t="s">
        <v>387</v>
      </c>
      <c r="M77" s="13" t="s">
        <v>387</v>
      </c>
      <c r="N77" s="13" t="s">
        <v>387</v>
      </c>
      <c r="O77" s="13" t="s">
        <v>387</v>
      </c>
      <c r="P77" s="13" t="s">
        <v>387</v>
      </c>
      <c r="Q77" s="13" t="s">
        <v>387</v>
      </c>
      <c r="R77" s="13" t="s">
        <v>387</v>
      </c>
      <c r="S77" s="13" t="s">
        <v>387</v>
      </c>
      <c r="T77" s="13" t="s">
        <v>387</v>
      </c>
      <c r="U77" s="13" t="s">
        <v>387</v>
      </c>
      <c r="V77" s="13" t="s">
        <v>387</v>
      </c>
      <c r="W77" s="13" t="s">
        <v>387</v>
      </c>
      <c r="X77" s="13" t="s">
        <v>387</v>
      </c>
      <c r="Y77" s="13" t="s">
        <v>387</v>
      </c>
      <c r="Z77" s="13" t="s">
        <v>387</v>
      </c>
      <c r="AA77" s="13" t="s">
        <v>387</v>
      </c>
      <c r="AB77" s="13" t="s">
        <v>387</v>
      </c>
      <c r="AC77" s="13" t="s">
        <v>387</v>
      </c>
      <c r="AD77" s="13" t="s">
        <v>387</v>
      </c>
      <c r="AE77" s="13" t="s">
        <v>387</v>
      </c>
      <c r="AF77" s="13" t="s">
        <v>387</v>
      </c>
      <c r="AG77" s="13" t="s">
        <v>387</v>
      </c>
      <c r="AH77" s="13" t="s">
        <v>387</v>
      </c>
      <c r="AI77" s="12" t="s">
        <v>387</v>
      </c>
      <c r="AJ77" s="12" t="s">
        <v>387</v>
      </c>
      <c r="AK77" s="12"/>
      <c r="AL77" s="12"/>
      <c r="AM77" s="12"/>
      <c r="AN77" s="12" t="s">
        <v>387</v>
      </c>
      <c r="AO77" s="12" t="s">
        <v>387</v>
      </c>
      <c r="AP77" s="12"/>
      <c r="AQ77" s="12"/>
      <c r="AR77" s="12"/>
      <c r="AS77" s="12"/>
      <c r="AT77" s="12"/>
      <c r="AU77" s="12"/>
      <c r="AV77" s="12"/>
      <c r="AW77" s="12"/>
      <c r="AX77" s="12"/>
      <c r="AY77" s="12"/>
      <c r="AZ77" s="12"/>
      <c r="BA77" s="12"/>
      <c r="BB77" s="12"/>
      <c r="BD77" s="12"/>
      <c r="BE77" s="12"/>
      <c r="BF77" s="12"/>
      <c r="BH77" s="12"/>
      <c r="BI77" s="12"/>
      <c r="BJ77" s="12"/>
      <c r="BK77" s="12"/>
      <c r="BL77" s="12"/>
      <c r="BM77" s="12"/>
      <c r="BN77" s="12"/>
      <c r="BO77" s="12"/>
      <c r="BP77" s="12"/>
      <c r="BR77" s="13" t="s">
        <v>387</v>
      </c>
      <c r="BS77" s="12"/>
      <c r="BT77" s="12"/>
      <c r="BU77" s="12"/>
      <c r="BW77" s="246" t="s">
        <v>387</v>
      </c>
      <c r="BX77" s="246" t="s">
        <v>387</v>
      </c>
      <c r="BY77" s="246" t="s">
        <v>387</v>
      </c>
      <c r="BZ77" s="246" t="s">
        <v>387</v>
      </c>
      <c r="CA77" s="246" t="s">
        <v>387</v>
      </c>
      <c r="CB77" s="246" t="s">
        <v>387</v>
      </c>
      <c r="CC77" s="246" t="s">
        <v>387</v>
      </c>
    </row>
    <row r="78" spans="1:81" x14ac:dyDescent="0.35">
      <c r="A78" s="3" t="s">
        <v>443</v>
      </c>
      <c r="B78" s="11" t="s">
        <v>297</v>
      </c>
      <c r="C78">
        <v>7</v>
      </c>
      <c r="D78" s="12"/>
      <c r="E78" s="13"/>
      <c r="F78" s="13" t="s">
        <v>387</v>
      </c>
      <c r="G78" s="13" t="s">
        <v>387</v>
      </c>
      <c r="H78" s="13" t="s">
        <v>387</v>
      </c>
      <c r="I78" s="13" t="s">
        <v>387</v>
      </c>
      <c r="J78" s="13" t="s">
        <v>387</v>
      </c>
      <c r="K78" s="13" t="s">
        <v>387</v>
      </c>
      <c r="L78" s="13" t="s">
        <v>387</v>
      </c>
      <c r="M78" s="13" t="s">
        <v>387</v>
      </c>
      <c r="N78" s="13" t="s">
        <v>387</v>
      </c>
      <c r="O78" s="13" t="s">
        <v>387</v>
      </c>
      <c r="P78" s="13" t="s">
        <v>387</v>
      </c>
      <c r="Q78" s="13" t="s">
        <v>387</v>
      </c>
      <c r="R78" s="13" t="s">
        <v>387</v>
      </c>
      <c r="S78" s="13" t="s">
        <v>387</v>
      </c>
      <c r="T78" s="13" t="s">
        <v>387</v>
      </c>
      <c r="U78" s="13" t="s">
        <v>387</v>
      </c>
      <c r="V78" s="13" t="s">
        <v>387</v>
      </c>
      <c r="W78" s="13" t="s">
        <v>387</v>
      </c>
      <c r="X78" s="13" t="s">
        <v>387</v>
      </c>
      <c r="Y78" s="13" t="s">
        <v>387</v>
      </c>
      <c r="Z78" s="13" t="s">
        <v>387</v>
      </c>
      <c r="AA78" s="13" t="s">
        <v>387</v>
      </c>
      <c r="AB78" s="13" t="s">
        <v>387</v>
      </c>
      <c r="AC78" s="13" t="s">
        <v>387</v>
      </c>
      <c r="AD78" s="13" t="s">
        <v>387</v>
      </c>
      <c r="AE78" s="13" t="s">
        <v>387</v>
      </c>
      <c r="AF78" s="13" t="s">
        <v>387</v>
      </c>
      <c r="AG78" s="13" t="s">
        <v>387</v>
      </c>
      <c r="AH78" s="13" t="s">
        <v>387</v>
      </c>
      <c r="AI78" s="12" t="s">
        <v>387</v>
      </c>
      <c r="AJ78" s="12" t="s">
        <v>387</v>
      </c>
      <c r="AK78" s="12"/>
      <c r="AL78" s="12"/>
      <c r="AM78" s="12"/>
      <c r="AN78" s="12" t="s">
        <v>387</v>
      </c>
      <c r="AO78" s="12" t="s">
        <v>387</v>
      </c>
      <c r="AP78" s="12"/>
      <c r="AQ78" s="12"/>
      <c r="AR78" s="12"/>
      <c r="AS78" s="12"/>
      <c r="AT78" s="12"/>
      <c r="AU78" s="12"/>
      <c r="AV78" s="12"/>
      <c r="AW78" s="12"/>
      <c r="AX78" s="12"/>
      <c r="AY78" s="12"/>
      <c r="AZ78" s="12"/>
      <c r="BA78" s="12"/>
      <c r="BB78" s="12"/>
      <c r="BD78" s="12"/>
      <c r="BE78" s="12"/>
      <c r="BF78" s="12"/>
      <c r="BH78" s="12"/>
      <c r="BI78" s="12"/>
      <c r="BJ78" s="12"/>
      <c r="BK78" s="12"/>
      <c r="BL78" s="12"/>
      <c r="BM78" s="12"/>
      <c r="BN78" s="12"/>
      <c r="BO78" s="12"/>
      <c r="BP78" s="12"/>
      <c r="BR78" s="13" t="s">
        <v>387</v>
      </c>
      <c r="BS78" s="12"/>
      <c r="BT78" s="12"/>
      <c r="BU78" s="12"/>
      <c r="BW78" s="246" t="s">
        <v>387</v>
      </c>
      <c r="BX78" s="246" t="s">
        <v>387</v>
      </c>
      <c r="BY78" s="246" t="s">
        <v>387</v>
      </c>
      <c r="BZ78" s="246" t="s">
        <v>387</v>
      </c>
      <c r="CA78" s="246" t="s">
        <v>387</v>
      </c>
      <c r="CB78" s="246" t="s">
        <v>387</v>
      </c>
      <c r="CC78" s="246" t="s">
        <v>387</v>
      </c>
    </row>
    <row r="79" spans="1:81" x14ac:dyDescent="0.35">
      <c r="A79" s="3" t="s">
        <v>919</v>
      </c>
      <c r="B79" s="11" t="s">
        <v>297</v>
      </c>
      <c r="C79">
        <v>7</v>
      </c>
      <c r="D79" s="12"/>
      <c r="E79" s="13"/>
      <c r="F79" s="13" t="s">
        <v>387</v>
      </c>
      <c r="G79" s="13" t="s">
        <v>387</v>
      </c>
      <c r="H79" s="13" t="s">
        <v>387</v>
      </c>
      <c r="I79" s="13" t="s">
        <v>387</v>
      </c>
      <c r="J79" s="13" t="s">
        <v>387</v>
      </c>
      <c r="K79" s="13" t="s">
        <v>387</v>
      </c>
      <c r="L79" s="13" t="s">
        <v>387</v>
      </c>
      <c r="M79" s="13" t="s">
        <v>387</v>
      </c>
      <c r="N79" s="13" t="s">
        <v>387</v>
      </c>
      <c r="O79" s="13" t="s">
        <v>387</v>
      </c>
      <c r="P79" s="13" t="s">
        <v>387</v>
      </c>
      <c r="Q79" s="13" t="s">
        <v>387</v>
      </c>
      <c r="R79" s="13" t="s">
        <v>387</v>
      </c>
      <c r="S79" s="13"/>
      <c r="T79" s="13"/>
      <c r="U79" s="13" t="s">
        <v>387</v>
      </c>
      <c r="V79" s="13" t="s">
        <v>387</v>
      </c>
      <c r="W79" s="13" t="s">
        <v>387</v>
      </c>
      <c r="X79" s="13" t="s">
        <v>387</v>
      </c>
      <c r="Y79" s="13" t="s">
        <v>387</v>
      </c>
      <c r="Z79" s="13" t="s">
        <v>387</v>
      </c>
      <c r="AA79" s="13" t="s">
        <v>387</v>
      </c>
      <c r="AB79" s="13" t="s">
        <v>387</v>
      </c>
      <c r="AC79" s="13" t="s">
        <v>387</v>
      </c>
      <c r="AD79" s="13" t="s">
        <v>387</v>
      </c>
      <c r="AE79" s="13" t="s">
        <v>387</v>
      </c>
      <c r="AF79" s="13" t="s">
        <v>387</v>
      </c>
      <c r="AG79" s="13" t="s">
        <v>387</v>
      </c>
      <c r="AH79" s="13" t="s">
        <v>387</v>
      </c>
      <c r="AI79" s="12"/>
      <c r="AJ79" s="12"/>
      <c r="AK79" s="12" t="s">
        <v>387</v>
      </c>
      <c r="AL79" s="12" t="s">
        <v>387</v>
      </c>
      <c r="AM79" s="12" t="s">
        <v>387</v>
      </c>
      <c r="AN79" s="12"/>
      <c r="AO79" s="12"/>
      <c r="AP79" s="12" t="s">
        <v>387</v>
      </c>
      <c r="AQ79" s="12" t="s">
        <v>387</v>
      </c>
      <c r="AR79" s="12" t="s">
        <v>387</v>
      </c>
      <c r="AS79" s="12" t="s">
        <v>387</v>
      </c>
      <c r="AT79" s="12" t="s">
        <v>387</v>
      </c>
      <c r="AU79" s="12" t="s">
        <v>387</v>
      </c>
      <c r="AV79" s="12" t="s">
        <v>387</v>
      </c>
      <c r="AW79" s="12" t="s">
        <v>387</v>
      </c>
      <c r="AX79" s="12" t="s">
        <v>387</v>
      </c>
      <c r="AY79" s="12" t="s">
        <v>387</v>
      </c>
      <c r="AZ79" s="12" t="s">
        <v>387</v>
      </c>
      <c r="BA79" s="12"/>
      <c r="BB79" s="12"/>
      <c r="BC79" s="12" t="s">
        <v>387</v>
      </c>
      <c r="BD79" s="13" t="s">
        <v>387</v>
      </c>
      <c r="BE79" s="13" t="s">
        <v>387</v>
      </c>
      <c r="BF79" s="13" t="s">
        <v>387</v>
      </c>
      <c r="BG79" s="13" t="s">
        <v>387</v>
      </c>
      <c r="BH79" s="13" t="s">
        <v>387</v>
      </c>
      <c r="BI79" s="13" t="s">
        <v>387</v>
      </c>
      <c r="BJ79" s="13" t="s">
        <v>387</v>
      </c>
      <c r="BK79" s="13" t="s">
        <v>387</v>
      </c>
      <c r="BL79" s="13" t="s">
        <v>387</v>
      </c>
      <c r="BM79" s="13" t="s">
        <v>387</v>
      </c>
      <c r="BN79" s="13" t="s">
        <v>387</v>
      </c>
      <c r="BO79" s="13" t="s">
        <v>387</v>
      </c>
      <c r="BP79" s="13" t="s">
        <v>387</v>
      </c>
      <c r="BQ79" s="13" t="s">
        <v>387</v>
      </c>
      <c r="BR79" s="13" t="s">
        <v>387</v>
      </c>
      <c r="BS79" s="13" t="s">
        <v>387</v>
      </c>
      <c r="BT79" s="13" t="s">
        <v>387</v>
      </c>
      <c r="BU79" s="13" t="s">
        <v>387</v>
      </c>
      <c r="BV79" s="13" t="s">
        <v>387</v>
      </c>
      <c r="BW79" s="246" t="s">
        <v>387</v>
      </c>
      <c r="BX79" s="246" t="s">
        <v>387</v>
      </c>
      <c r="BY79" s="246" t="s">
        <v>387</v>
      </c>
      <c r="BZ79" s="246" t="s">
        <v>387</v>
      </c>
      <c r="CA79" s="246" t="s">
        <v>387</v>
      </c>
      <c r="CB79" s="246" t="s">
        <v>387</v>
      </c>
      <c r="CC79" s="246" t="s">
        <v>387</v>
      </c>
    </row>
    <row r="80" spans="1:81" x14ac:dyDescent="0.35">
      <c r="A80" s="3" t="s">
        <v>444</v>
      </c>
      <c r="B80" s="11" t="s">
        <v>297</v>
      </c>
      <c r="C80">
        <v>7</v>
      </c>
      <c r="D80" s="12"/>
      <c r="E80" s="13"/>
      <c r="F80" s="13" t="s">
        <v>387</v>
      </c>
      <c r="G80" s="13" t="s">
        <v>387</v>
      </c>
      <c r="H80" s="13" t="s">
        <v>387</v>
      </c>
      <c r="I80" s="13" t="s">
        <v>387</v>
      </c>
      <c r="J80" s="13" t="s">
        <v>387</v>
      </c>
      <c r="K80" s="13" t="s">
        <v>387</v>
      </c>
      <c r="L80" s="13" t="s">
        <v>387</v>
      </c>
      <c r="M80" s="13" t="s">
        <v>387</v>
      </c>
      <c r="N80" s="13" t="s">
        <v>387</v>
      </c>
      <c r="O80" s="13" t="s">
        <v>387</v>
      </c>
      <c r="P80" s="13" t="s">
        <v>387</v>
      </c>
      <c r="Q80" s="13" t="s">
        <v>387</v>
      </c>
      <c r="R80" s="13" t="s">
        <v>387</v>
      </c>
      <c r="S80" s="13"/>
      <c r="T80" s="13"/>
      <c r="U80" s="13" t="s">
        <v>387</v>
      </c>
      <c r="V80" s="13" t="s">
        <v>387</v>
      </c>
      <c r="W80" s="13" t="s">
        <v>387</v>
      </c>
      <c r="X80" s="13" t="s">
        <v>387</v>
      </c>
      <c r="Y80" s="13" t="s">
        <v>387</v>
      </c>
      <c r="Z80" s="13" t="s">
        <v>387</v>
      </c>
      <c r="AA80" s="13" t="s">
        <v>387</v>
      </c>
      <c r="AB80" s="13" t="s">
        <v>387</v>
      </c>
      <c r="AC80" s="13" t="s">
        <v>387</v>
      </c>
      <c r="AD80" s="13" t="s">
        <v>387</v>
      </c>
      <c r="AE80" s="13" t="s">
        <v>387</v>
      </c>
      <c r="AF80" s="13" t="s">
        <v>387</v>
      </c>
      <c r="AG80" s="13" t="s">
        <v>387</v>
      </c>
      <c r="AH80" s="13" t="s">
        <v>387</v>
      </c>
      <c r="AI80" s="12"/>
      <c r="AJ80" s="12"/>
      <c r="AK80" s="12" t="s">
        <v>387</v>
      </c>
      <c r="AL80" s="12" t="s">
        <v>387</v>
      </c>
      <c r="AM80" s="12" t="s">
        <v>387</v>
      </c>
      <c r="AN80" s="12"/>
      <c r="AO80" s="12"/>
      <c r="AP80" s="12" t="s">
        <v>387</v>
      </c>
      <c r="AQ80" s="12" t="s">
        <v>387</v>
      </c>
      <c r="AR80" s="12" t="s">
        <v>387</v>
      </c>
      <c r="AS80" s="12" t="s">
        <v>387</v>
      </c>
      <c r="AT80" s="12" t="s">
        <v>387</v>
      </c>
      <c r="AU80" s="12" t="s">
        <v>387</v>
      </c>
      <c r="AV80" s="12" t="s">
        <v>387</v>
      </c>
      <c r="AW80" s="12" t="s">
        <v>387</v>
      </c>
      <c r="AX80" s="12" t="s">
        <v>387</v>
      </c>
      <c r="AY80" s="12" t="s">
        <v>387</v>
      </c>
      <c r="AZ80" s="12" t="s">
        <v>387</v>
      </c>
      <c r="BA80" s="12"/>
      <c r="BB80" s="12"/>
      <c r="BC80" s="12" t="s">
        <v>387</v>
      </c>
      <c r="BD80" s="13" t="s">
        <v>387</v>
      </c>
      <c r="BE80" s="13" t="s">
        <v>387</v>
      </c>
      <c r="BF80" s="13" t="s">
        <v>387</v>
      </c>
      <c r="BG80" s="13" t="s">
        <v>387</v>
      </c>
      <c r="BH80" s="13" t="s">
        <v>387</v>
      </c>
      <c r="BI80" s="13" t="s">
        <v>387</v>
      </c>
      <c r="BJ80" s="13" t="s">
        <v>387</v>
      </c>
      <c r="BK80" s="13" t="s">
        <v>387</v>
      </c>
      <c r="BL80" s="13" t="s">
        <v>387</v>
      </c>
      <c r="BM80" s="13" t="s">
        <v>387</v>
      </c>
      <c r="BN80" s="13" t="s">
        <v>387</v>
      </c>
      <c r="BO80" s="13" t="s">
        <v>387</v>
      </c>
      <c r="BP80" s="13" t="s">
        <v>387</v>
      </c>
      <c r="BQ80" s="13" t="s">
        <v>387</v>
      </c>
      <c r="BR80" s="13" t="s">
        <v>387</v>
      </c>
      <c r="BS80" s="13" t="s">
        <v>387</v>
      </c>
      <c r="BT80" s="13" t="s">
        <v>387</v>
      </c>
      <c r="BU80" s="13" t="s">
        <v>387</v>
      </c>
      <c r="BV80" s="13" t="s">
        <v>387</v>
      </c>
      <c r="BW80" s="246" t="s">
        <v>387</v>
      </c>
      <c r="BX80" s="246" t="s">
        <v>387</v>
      </c>
      <c r="BY80" s="246" t="s">
        <v>387</v>
      </c>
      <c r="BZ80" s="246" t="s">
        <v>387</v>
      </c>
      <c r="CA80" s="246" t="s">
        <v>387</v>
      </c>
      <c r="CB80" s="246" t="s">
        <v>387</v>
      </c>
      <c r="CC80" s="246" t="s">
        <v>387</v>
      </c>
    </row>
    <row r="81" spans="1:81" x14ac:dyDescent="0.35">
      <c r="A81" s="3" t="s">
        <v>445</v>
      </c>
      <c r="B81" s="11" t="s">
        <v>297</v>
      </c>
      <c r="C81">
        <v>7</v>
      </c>
      <c r="D81" s="12"/>
      <c r="E81" s="13"/>
      <c r="F81" s="13" t="s">
        <v>387</v>
      </c>
      <c r="G81" s="13" t="s">
        <v>387</v>
      </c>
      <c r="H81" s="13" t="s">
        <v>387</v>
      </c>
      <c r="I81" s="13" t="s">
        <v>387</v>
      </c>
      <c r="J81" s="13" t="s">
        <v>387</v>
      </c>
      <c r="K81" s="13" t="s">
        <v>387</v>
      </c>
      <c r="L81" s="13" t="s">
        <v>387</v>
      </c>
      <c r="M81" s="13" t="s">
        <v>387</v>
      </c>
      <c r="N81" s="13" t="s">
        <v>387</v>
      </c>
      <c r="O81" s="13" t="s">
        <v>387</v>
      </c>
      <c r="P81" s="13" t="s">
        <v>387</v>
      </c>
      <c r="Q81" s="13" t="s">
        <v>387</v>
      </c>
      <c r="R81" s="13" t="s">
        <v>387</v>
      </c>
      <c r="S81" s="13"/>
      <c r="T81" s="13"/>
      <c r="U81" s="13" t="s">
        <v>387</v>
      </c>
      <c r="V81" s="13" t="s">
        <v>387</v>
      </c>
      <c r="W81" s="13" t="s">
        <v>387</v>
      </c>
      <c r="X81" s="13" t="s">
        <v>387</v>
      </c>
      <c r="Y81" s="13" t="s">
        <v>387</v>
      </c>
      <c r="Z81" s="13" t="s">
        <v>387</v>
      </c>
      <c r="AA81" s="13" t="s">
        <v>387</v>
      </c>
      <c r="AB81" s="13" t="s">
        <v>387</v>
      </c>
      <c r="AC81" s="13" t="s">
        <v>387</v>
      </c>
      <c r="AD81" s="13" t="s">
        <v>387</v>
      </c>
      <c r="AE81" s="13" t="s">
        <v>387</v>
      </c>
      <c r="AF81" s="13" t="s">
        <v>387</v>
      </c>
      <c r="AG81" s="13" t="s">
        <v>387</v>
      </c>
      <c r="AH81" s="13" t="s">
        <v>387</v>
      </c>
      <c r="AI81" s="13"/>
      <c r="AJ81" s="13"/>
      <c r="AK81" s="12" t="s">
        <v>387</v>
      </c>
      <c r="AL81" s="12" t="s">
        <v>387</v>
      </c>
      <c r="AM81" s="12" t="s">
        <v>387</v>
      </c>
      <c r="AN81" s="12"/>
      <c r="AO81" s="12"/>
      <c r="AP81" s="12" t="s">
        <v>387</v>
      </c>
      <c r="AQ81" s="12" t="s">
        <v>387</v>
      </c>
      <c r="AR81" s="12" t="s">
        <v>387</v>
      </c>
      <c r="AS81" s="12" t="s">
        <v>387</v>
      </c>
      <c r="AT81" s="12" t="s">
        <v>387</v>
      </c>
      <c r="AU81" s="12" t="s">
        <v>387</v>
      </c>
      <c r="AV81" s="12" t="s">
        <v>387</v>
      </c>
      <c r="AW81" s="12" t="s">
        <v>387</v>
      </c>
      <c r="AX81" s="12" t="s">
        <v>387</v>
      </c>
      <c r="AY81" s="12" t="s">
        <v>387</v>
      </c>
      <c r="AZ81" s="12" t="s">
        <v>387</v>
      </c>
      <c r="BA81" s="12"/>
      <c r="BB81" s="12"/>
      <c r="BC81" s="12" t="s">
        <v>387</v>
      </c>
      <c r="BD81" s="13" t="s">
        <v>387</v>
      </c>
      <c r="BE81" s="13" t="s">
        <v>387</v>
      </c>
      <c r="BF81" s="13" t="s">
        <v>387</v>
      </c>
      <c r="BG81" s="13" t="s">
        <v>387</v>
      </c>
      <c r="BH81" s="13" t="s">
        <v>387</v>
      </c>
      <c r="BI81" s="13" t="s">
        <v>387</v>
      </c>
      <c r="BJ81" s="13" t="s">
        <v>387</v>
      </c>
      <c r="BK81" s="13" t="s">
        <v>387</v>
      </c>
      <c r="BL81" s="13" t="s">
        <v>387</v>
      </c>
      <c r="BM81" s="13" t="s">
        <v>387</v>
      </c>
      <c r="BN81" s="13" t="s">
        <v>387</v>
      </c>
      <c r="BO81" s="13" t="s">
        <v>387</v>
      </c>
      <c r="BP81" s="13" t="s">
        <v>387</v>
      </c>
      <c r="BQ81" s="13" t="s">
        <v>387</v>
      </c>
      <c r="BR81" s="13" t="s">
        <v>387</v>
      </c>
      <c r="BS81" s="13" t="s">
        <v>387</v>
      </c>
      <c r="BT81" s="13" t="s">
        <v>387</v>
      </c>
      <c r="BU81" s="13" t="s">
        <v>387</v>
      </c>
      <c r="BV81" s="13" t="s">
        <v>387</v>
      </c>
      <c r="BW81" s="246" t="s">
        <v>387</v>
      </c>
      <c r="BX81" s="246" t="s">
        <v>387</v>
      </c>
      <c r="BY81" s="246" t="s">
        <v>387</v>
      </c>
      <c r="BZ81" s="246" t="s">
        <v>387</v>
      </c>
      <c r="CA81" s="246" t="s">
        <v>387</v>
      </c>
      <c r="CB81" s="246" t="s">
        <v>387</v>
      </c>
      <c r="CC81" s="246" t="s">
        <v>387</v>
      </c>
    </row>
    <row r="82" spans="1:81" x14ac:dyDescent="0.35">
      <c r="A82" s="3" t="s">
        <v>321</v>
      </c>
      <c r="B82" s="11" t="s">
        <v>295</v>
      </c>
      <c r="C82">
        <v>8</v>
      </c>
      <c r="D82" s="12"/>
      <c r="E82" s="13"/>
      <c r="F82" s="13" t="s">
        <v>387</v>
      </c>
      <c r="G82" s="13" t="s">
        <v>387</v>
      </c>
      <c r="H82" s="13" t="s">
        <v>387</v>
      </c>
      <c r="I82" s="13" t="s">
        <v>387</v>
      </c>
      <c r="J82" s="13" t="s">
        <v>387</v>
      </c>
      <c r="K82" s="13" t="s">
        <v>387</v>
      </c>
      <c r="L82" s="13" t="s">
        <v>387</v>
      </c>
      <c r="M82" s="13" t="s">
        <v>387</v>
      </c>
      <c r="N82" s="13"/>
      <c r="O82" s="13"/>
      <c r="P82" s="13"/>
      <c r="Q82" s="12"/>
      <c r="R82" s="12"/>
      <c r="S82" s="12" t="s">
        <v>387</v>
      </c>
      <c r="T82" s="12" t="s">
        <v>387</v>
      </c>
      <c r="U82" s="12" t="s">
        <v>387</v>
      </c>
      <c r="V82" s="12"/>
      <c r="W82" s="12"/>
      <c r="X82" s="12"/>
      <c r="Y82" s="12"/>
      <c r="Z82" s="12"/>
      <c r="AA82" s="12"/>
      <c r="AB82" s="12"/>
      <c r="AC82" s="12"/>
      <c r="AD82" s="13" t="s">
        <v>387</v>
      </c>
      <c r="AE82" s="13" t="s">
        <v>387</v>
      </c>
      <c r="AF82" s="13" t="s">
        <v>387</v>
      </c>
      <c r="AG82" s="12"/>
      <c r="AH82" s="12"/>
      <c r="AI82" s="12"/>
      <c r="AJ82" s="12"/>
      <c r="AK82" s="13" t="s">
        <v>387</v>
      </c>
      <c r="AL82" s="13" t="s">
        <v>387</v>
      </c>
      <c r="AM82" s="13" t="s">
        <v>387</v>
      </c>
      <c r="AN82" s="13" t="s">
        <v>387</v>
      </c>
      <c r="AO82" s="13" t="s">
        <v>387</v>
      </c>
      <c r="AP82" s="12"/>
      <c r="AQ82" s="12"/>
      <c r="AR82" s="12"/>
      <c r="AS82" s="12"/>
      <c r="AT82" s="12"/>
      <c r="AU82" s="12"/>
      <c r="AV82" s="12"/>
      <c r="AW82" s="12"/>
      <c r="AX82" s="12"/>
      <c r="AY82" s="12"/>
      <c r="AZ82" s="12"/>
      <c r="BA82" s="12"/>
      <c r="BB82" s="12"/>
      <c r="BC82" s="12"/>
      <c r="BD82" s="12"/>
      <c r="BE82" s="12"/>
      <c r="BF82" s="12"/>
      <c r="BH82" s="12"/>
      <c r="BI82" s="12"/>
      <c r="BJ82" s="12"/>
      <c r="BK82" s="12"/>
      <c r="BL82" s="12"/>
      <c r="BM82" s="12"/>
      <c r="BN82" s="12"/>
      <c r="BO82" s="12"/>
      <c r="BP82" s="12"/>
      <c r="BQ82" s="12"/>
      <c r="BR82" s="12"/>
      <c r="BS82" s="12"/>
      <c r="BT82" s="12"/>
      <c r="BU82" s="12"/>
    </row>
    <row r="83" spans="1:81" x14ac:dyDescent="0.35">
      <c r="A83" s="3" t="s">
        <v>446</v>
      </c>
      <c r="B83" s="11" t="s">
        <v>295</v>
      </c>
      <c r="C83">
        <v>8</v>
      </c>
      <c r="D83" s="12"/>
      <c r="E83" s="13"/>
      <c r="F83" s="13" t="s">
        <v>387</v>
      </c>
      <c r="G83" s="13" t="s">
        <v>387</v>
      </c>
      <c r="H83" s="13" t="s">
        <v>387</v>
      </c>
      <c r="I83" s="13" t="s">
        <v>387</v>
      </c>
      <c r="J83" s="13" t="s">
        <v>387</v>
      </c>
      <c r="K83" s="13" t="s">
        <v>387</v>
      </c>
      <c r="L83" s="13" t="s">
        <v>387</v>
      </c>
      <c r="M83" s="13" t="s">
        <v>387</v>
      </c>
      <c r="N83" s="13"/>
      <c r="O83" s="13"/>
      <c r="P83" s="13"/>
      <c r="Q83" s="12"/>
      <c r="R83" s="12"/>
      <c r="S83" s="12" t="s">
        <v>387</v>
      </c>
      <c r="T83" s="12" t="s">
        <v>387</v>
      </c>
      <c r="U83" s="12" t="s">
        <v>387</v>
      </c>
      <c r="V83" s="12"/>
      <c r="W83" s="12"/>
      <c r="X83" s="12"/>
      <c r="Y83" s="12"/>
      <c r="Z83" s="12"/>
      <c r="AA83" s="12"/>
      <c r="AB83" s="12"/>
      <c r="AC83" s="12"/>
      <c r="AD83" s="13" t="s">
        <v>387</v>
      </c>
      <c r="AE83" s="13" t="s">
        <v>387</v>
      </c>
      <c r="AF83" s="13" t="s">
        <v>387</v>
      </c>
      <c r="AG83" s="12"/>
      <c r="AH83" s="12"/>
      <c r="AI83" s="12"/>
      <c r="AJ83" s="12"/>
      <c r="AK83" s="13" t="s">
        <v>387</v>
      </c>
      <c r="AL83" s="13" t="s">
        <v>387</v>
      </c>
      <c r="AM83" s="13" t="s">
        <v>387</v>
      </c>
      <c r="AN83" s="13" t="s">
        <v>387</v>
      </c>
      <c r="AO83" s="13" t="s">
        <v>387</v>
      </c>
      <c r="AP83" s="12"/>
      <c r="AQ83" s="12"/>
      <c r="AR83" s="12"/>
      <c r="AS83" s="12"/>
      <c r="AT83" s="12"/>
      <c r="AU83" s="12"/>
      <c r="AV83" s="12"/>
      <c r="AW83" s="12"/>
      <c r="AX83" s="12"/>
      <c r="AY83" s="12"/>
      <c r="AZ83" s="12"/>
      <c r="BA83" s="12"/>
      <c r="BB83" s="12"/>
      <c r="BC83" s="12"/>
      <c r="BD83" s="12"/>
      <c r="BE83" s="12"/>
      <c r="BF83" s="12"/>
    </row>
    <row r="84" spans="1:81" ht="25.5" x14ac:dyDescent="0.35">
      <c r="A84" s="251" t="s">
        <v>1052</v>
      </c>
      <c r="B84" s="11" t="s">
        <v>295</v>
      </c>
      <c r="C84">
        <v>8</v>
      </c>
      <c r="F84" s="13" t="s">
        <v>387</v>
      </c>
      <c r="G84" s="13" t="s">
        <v>387</v>
      </c>
      <c r="H84" s="13" t="s">
        <v>387</v>
      </c>
      <c r="I84" s="13" t="s">
        <v>387</v>
      </c>
      <c r="J84" s="13" t="s">
        <v>387</v>
      </c>
      <c r="K84" s="13" t="s">
        <v>387</v>
      </c>
      <c r="L84" s="13" t="s">
        <v>387</v>
      </c>
      <c r="M84" s="13" t="s">
        <v>387</v>
      </c>
      <c r="S84" t="s">
        <v>387</v>
      </c>
      <c r="T84" t="s">
        <v>387</v>
      </c>
      <c r="U84" s="12" t="s">
        <v>387</v>
      </c>
      <c r="AD84" s="13" t="s">
        <v>387</v>
      </c>
      <c r="AE84" s="13" t="s">
        <v>387</v>
      </c>
      <c r="AF84" s="13" t="s">
        <v>387</v>
      </c>
      <c r="AG84" s="12" t="s">
        <v>387</v>
      </c>
      <c r="AH84" s="12" t="s">
        <v>387</v>
      </c>
      <c r="AI84" s="12" t="s">
        <v>387</v>
      </c>
      <c r="AJ84" s="12" t="s">
        <v>387</v>
      </c>
      <c r="AK84" s="13" t="s">
        <v>387</v>
      </c>
      <c r="AL84" s="13" t="s">
        <v>387</v>
      </c>
      <c r="AM84" s="13" t="s">
        <v>387</v>
      </c>
      <c r="AN84" s="13" t="s">
        <v>387</v>
      </c>
      <c r="AO84" s="13" t="s">
        <v>387</v>
      </c>
    </row>
  </sheetData>
  <autoFilter ref="A2:C83" xr:uid="{60EDBF3C-0AF2-4FCE-9325-FF7D8D7802E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9" r:id="rId4" name="Update Help">
              <controlPr defaultSize="0" print="0" autoFill="0" autoPict="0" macro="[0]!Sheet23.UpdateHelp_Click">
                <anchor moveWithCells="1">
                  <from>
                    <xdr:col>0</xdr:col>
                    <xdr:colOff>71438</xdr:colOff>
                    <xdr:row>0</xdr:row>
                    <xdr:rowOff>195263</xdr:rowOff>
                  </from>
                  <to>
                    <xdr:col>0</xdr:col>
                    <xdr:colOff>1209675</xdr:colOff>
                    <xdr:row>0</xdr:row>
                    <xdr:rowOff>466725</xdr:rowOff>
                  </to>
                </anchor>
              </controlPr>
            </control>
          </mc:Choice>
        </mc:AlternateContent>
        <mc:AlternateContent xmlns:mc="http://schemas.openxmlformats.org/markup-compatibility/2006">
          <mc:Choice Requires="x14">
            <control shapeId="16390" r:id="rId5" name="Update Validation">
              <controlPr defaultSize="0" print="0" autoFill="0" autoPict="0" macro="[0]!Sheet23.UpdateValidation_Click">
                <anchor moveWithCells="1">
                  <from>
                    <xdr:col>0</xdr:col>
                    <xdr:colOff>1276350</xdr:colOff>
                    <xdr:row>0</xdr:row>
                    <xdr:rowOff>200025</xdr:rowOff>
                  </from>
                  <to>
                    <xdr:col>0</xdr:col>
                    <xdr:colOff>2757488</xdr:colOff>
                    <xdr:row>0</xdr:row>
                    <xdr:rowOff>471488</xdr:rowOff>
                  </to>
                </anchor>
              </controlPr>
            </control>
          </mc:Choice>
        </mc:AlternateContent>
        <mc:AlternateContent xmlns:mc="http://schemas.openxmlformats.org/markup-compatibility/2006">
          <mc:Choice Requires="x14">
            <control shapeId="16391" r:id="rId6" name="Reset">
              <controlPr defaultSize="0" print="0" autoFill="0" autoPict="0" macro="[0]!Sheet23.Reset_Click">
                <anchor moveWithCells="1">
                  <from>
                    <xdr:col>0</xdr:col>
                    <xdr:colOff>2800350</xdr:colOff>
                    <xdr:row>0</xdr:row>
                    <xdr:rowOff>200025</xdr:rowOff>
                  </from>
                  <to>
                    <xdr:col>0</xdr:col>
                    <xdr:colOff>3524250</xdr:colOff>
                    <xdr:row>0</xdr:row>
                    <xdr:rowOff>471488</xdr:rowOff>
                  </to>
                </anchor>
              </controlPr>
            </control>
          </mc:Choice>
        </mc:AlternateContent>
        <mc:AlternateContent xmlns:mc="http://schemas.openxmlformats.org/markup-compatibility/2006">
          <mc:Choice Requires="x14">
            <control shapeId="16392" r:id="rId7" name="Import Data">
              <controlPr defaultSize="0" print="0" autoFill="0" autoPict="0" macro="[0]!Sheet23.Import_Click" altText="Import Data">
                <anchor moveWithCells="1">
                  <from>
                    <xdr:col>0</xdr:col>
                    <xdr:colOff>4181475</xdr:colOff>
                    <xdr:row>0</xdr:row>
                    <xdr:rowOff>209550</xdr:rowOff>
                  </from>
                  <to>
                    <xdr:col>0</xdr:col>
                    <xdr:colOff>5291138</xdr:colOff>
                    <xdr:row>0</xdr:row>
                    <xdr:rowOff>481013</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15451605-fb10-45fd-8c48-9e111fbb5c2a" xsi:nil="true"/>
    <lcf76f155ced4ddcb4097134ff3c332f xmlns="7e19ebb5-a78c-4d70-b04c-ed7129e8d7ca">
      <Terms xmlns="http://schemas.microsoft.com/office/infopath/2007/PartnerControls"/>
    </lcf76f155ced4ddcb4097134ff3c332f>
    <_ip_UnifiedCompliancePolicyUIAction xmlns="http://schemas.microsoft.com/sharepoint/v3" xsi:nil="true"/>
    <CFDA xmlns="15451605-fb10-45fd-8c48-9e111fbb5c2a" xsi:nil="true"/>
    <CovidAct xmlns="15451605-fb10-45fd-8c48-9e111fbb5c2a">CARES Act</CovidAct>
    <DocumentType xmlns="15451605-fb10-45fd-8c48-9e111fbb5c2a">Assurances</DocumentType>
    <_ip_UnifiedCompliancePolicyProperties xmlns="http://schemas.microsoft.com/sharepoint/v3" xsi:nil="true"/>
    <ProgramName xmlns="7e19ebb5-a78c-4d70-b04c-ed7129e8d7ca"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BA2D6D23585654FA0E598C2EE925569" ma:contentTypeVersion="22" ma:contentTypeDescription="Create a new document." ma:contentTypeScope="" ma:versionID="3d534563cb8a269023474f36745cb20b">
  <xsd:schema xmlns:xsd="http://www.w3.org/2001/XMLSchema" xmlns:xs="http://www.w3.org/2001/XMLSchema" xmlns:p="http://schemas.microsoft.com/office/2006/metadata/properties" xmlns:ns1="http://schemas.microsoft.com/sharepoint/v3" xmlns:ns2="7e19ebb5-a78c-4d70-b04c-ed7129e8d7ca" xmlns:ns3="15451605-fb10-45fd-8c48-9e111fbb5c2a" targetNamespace="http://schemas.microsoft.com/office/2006/metadata/properties" ma:root="true" ma:fieldsID="7007f583d82bb7617fabe009052ce485" ns1:_="" ns2:_="" ns3:_="">
    <xsd:import namespace="http://schemas.microsoft.com/sharepoint/v3"/>
    <xsd:import namespace="7e19ebb5-a78c-4d70-b04c-ed7129e8d7ca"/>
    <xsd:import namespace="15451605-fb10-45fd-8c48-9e111fbb5c2a"/>
    <xsd:element name="properties">
      <xsd:complexType>
        <xsd:sequence>
          <xsd:element name="documentManagement">
            <xsd:complexType>
              <xsd:all>
                <xsd:element ref="ns2:ProgramName" minOccurs="0"/>
                <xsd:element ref="ns3:CovidAct" minOccurs="0"/>
                <xsd:element ref="ns3:CFDA" minOccurs="0"/>
                <xsd:element ref="ns3:DocumentType" minOccurs="0"/>
                <xsd:element ref="ns3:SharedWithUsers" minOccurs="0"/>
                <xsd:element ref="ns3:SharedWithDetails" minOccurs="0"/>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SearchProperties" minOccurs="0"/>
                <xsd:element ref="ns2:MediaServiceLocation" minOccurs="0"/>
                <xsd:element ref="ns1:_ip_UnifiedCompliancePolicyProperties" minOccurs="0"/>
                <xsd:element ref="ns1:_ip_UnifiedCompliancePolicyUIAc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7" nillable="true" ma:displayName="Unified Compliance Policy Properties" ma:hidden="true" ma:internalName="_ip_UnifiedCompliancePolicyProperties">
      <xsd:simpleType>
        <xsd:restriction base="dms:Note"/>
      </xsd:simpleType>
    </xsd:element>
    <xsd:element name="_ip_UnifiedCompliancePolicyUIAction" ma:index="28"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e19ebb5-a78c-4d70-b04c-ed7129e8d7ca" elementFormDefault="qualified">
    <xsd:import namespace="http://schemas.microsoft.com/office/2006/documentManagement/types"/>
    <xsd:import namespace="http://schemas.microsoft.com/office/infopath/2007/PartnerControls"/>
    <xsd:element name="ProgramName" ma:index="8" nillable="true" ma:displayName="ProgramName" ma:internalName="ProgramName">
      <xsd:simpleType>
        <xsd:restriction base="dms:Text">
          <xsd:maxLength value="255"/>
        </xsd:restriction>
      </xsd:simpleType>
    </xsd:element>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b91372f1-af24-4813-95c0-48b2648473cd" ma:termSetId="09814cd3-568e-fe90-9814-8d621ff8fb84" ma:anchorId="fba54fb3-c3e1-fe81-a776-ca4b69148c4d" ma:open="true" ma:isKeyword="false">
      <xsd:complexType>
        <xsd:sequence>
          <xsd:element ref="pc:Terms" minOccurs="0" maxOccurs="1"/>
        </xsd:sequence>
      </xsd:complexType>
    </xsd:element>
    <xsd:element name="MediaServiceOCR" ma:index="24" nillable="true" ma:displayName="Extracted Text" ma:internalName="MediaServiceOCR" ma:readOnly="true">
      <xsd:simpleType>
        <xsd:restriction base="dms:Note">
          <xsd:maxLength value="255"/>
        </xsd:restriction>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Location" ma:index="26" nillable="true" ma:displayName="Location" ma:indexed="true" ma:internalName="MediaServiceLocation" ma:readOnly="true">
      <xsd:simpleType>
        <xsd:restriction base="dms:Text"/>
      </xsd:simpleType>
    </xsd:element>
    <xsd:element name="MediaServiceBillingMetadata" ma:index="29"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5451605-fb10-45fd-8c48-9e111fbb5c2a" elementFormDefault="qualified">
    <xsd:import namespace="http://schemas.microsoft.com/office/2006/documentManagement/types"/>
    <xsd:import namespace="http://schemas.microsoft.com/office/infopath/2007/PartnerControls"/>
    <xsd:element name="CovidAct" ma:index="9" nillable="true" ma:displayName="Act" ma:default="CARES Act" ma:format="Dropdown" ma:internalName="CovidAct">
      <xsd:simpleType>
        <xsd:restriction base="dms:Choice">
          <xsd:enumeration value="CARES Act"/>
          <xsd:enumeration value="Families First Coronavirus Response Act"/>
          <xsd:enumeration value="Coronavirus Preparedness &amp; Response Supplemental Approp Act"/>
          <xsd:enumeration value="Paycheck Protection Program and Health Care Enhancement Act"/>
          <xsd:enumeration value="American Rescue Plan Act (P.L 117-2)"/>
        </xsd:restriction>
      </xsd:simpleType>
    </xsd:element>
    <xsd:element name="CFDA" ma:index="10" nillable="true" ma:displayName="CFDA" ma:format="Dropdown" ma:internalName="CFDA">
      <xsd:simpleType>
        <xsd:restriction base="dms:Choice">
          <xsd:enumeration value="10.025 Plant and Animal Disease, Pest Control, and Animal Care"/>
          <xsd:enumeration value="10.028 Wildlife Services"/>
          <xsd:enumeration value="10.030 Indemnity Program"/>
          <xsd:enumeration value="10.051 Commodity Loans and Loan Deficiency Payments"/>
          <xsd:enumeration value="10.053 Dairy Indemnity Program"/>
          <xsd:enumeration value="10.054 Emergency Conservation Program"/>
          <xsd:enumeration value="10.055 Direct and Counter-cyclical Payments Program"/>
          <xsd:enumeration value="10.056 Farm Storage Facility Loans"/>
          <xsd:enumeration value="10.069 Conservation Reserve Program"/>
          <xsd:enumeration value="10.072 Wetlands Reserve Program"/>
          <xsd:enumeration value="10.080 Milk Income Loss Contract Program"/>
          <xsd:enumeration value="10.085 Tobacco Transition Payment Program"/>
          <xsd:enumeration value="10.087 Biomass Crop Assistance Program"/>
          <xsd:enumeration value="10.088 Livestock Indemnity Program"/>
          <xsd:enumeration value="10.089 Livestock Forage Disaster Program"/>
          <xsd:enumeration value="10.090 Supplemental Revenue Assistance Program"/>
          <xsd:enumeration value="10.091 Emergency Assistance for Livestock, Honeybees, and Farm-Raised Fish Program"/>
          <xsd:enumeration value="10.092 Tree Assistance Program"/>
          <xsd:enumeration value="10.093 Voluntary Public Access and Habitat Incentive Program"/>
          <xsd:enumeration value="10.095 Durum Wheat Quality Program"/>
          <xsd:enumeration value="10.098 Reimbursement Transportation Cost Payment Program for Geographically Disadvantaged Farmers and Ranchers"/>
          <xsd:enumeration value="10.099 Conservation Loans"/>
          <xsd:enumeration value="10.101 Hawaii Sugar Disaster Program"/>
          <xsd:enumeration value="10.102 Emergency Forest Restoration Program"/>
          <xsd:enumeration value="10.105 Disaster Relief Appropriations Act, Emergency Conservation Program"/>
          <xsd:enumeration value="10.106 Disaster Relief Appropriations Act, Emergency Forest Restoration Program"/>
          <xsd:enumeration value="10.141 Dairy Product Price Support Program"/>
          <xsd:enumeration value="10.153 Market News"/>
          <xsd:enumeration value="10.155 Marketing Agreements and Orders"/>
          <xsd:enumeration value="10.156 Federal-State Marketing Improvement Program"/>
          <xsd:enumeration value="10.162 Inspection Grading and Standardization"/>
          <xsd:enumeration value="10.163 Market Protection and Promotion"/>
          <xsd:enumeration value="10.164 Wholesale Farmers and Alternative Market Development"/>
          <xsd:enumeration value="10.165 Perishable Agricultural Commodities Act"/>
          <xsd:enumeration value="10.167 Transportation Services"/>
          <xsd:enumeration value="10.168 Farmers' Market Promotion Program"/>
          <xsd:enumeration value="10.170 Specialty Crop Block Grant Program - Farm Bill"/>
          <xsd:enumeration value="10.171 Organic Certification Cost Share Programs"/>
          <xsd:enumeration value="10.200 Grants for Agricultural Research, Special Research Grants"/>
          <xsd:enumeration value="10.202 Cooperative Forestry Research"/>
          <xsd:enumeration value="10.203 Payments to Agricultural Experiment Stations Under the Hatch Act"/>
          <xsd:enumeration value="10.205 Payments to 1890 Land-Grant Colleges and Tuskegee University"/>
          <xsd:enumeration value="10.206 Grants for Agricultural Research_Competitive Research Grants"/>
          <xsd:enumeration value="10.207 Animal Health and Disease Research"/>
          <xsd:enumeration value="10.210 Food and Agricultural Sciences National Needs Graduate Fellowship Grants"/>
          <xsd:enumeration value="10.212 Small Business Innovation Research"/>
          <xsd:enumeration value="10.215 Sustainable Agriculture Research and Education"/>
          <xsd:enumeration value="10.216 1890 Institution Capacity Building Grants"/>
          <xsd:enumeration value="10.217 Higher Education Challenge Grants"/>
          <xsd:enumeration value="10.219 Biotechnology Risk Assessment Research"/>
          <xsd:enumeration value="10.220 Higher Education Multicultural Scholars Program"/>
          <xsd:enumeration value="10.221 Tribal Colleges Education Equity Grants"/>
          <xsd:enumeration value="10.222 Tribal Colleges Endowment Program"/>
          <xsd:enumeration value="10.223 Hispanic Serving Institutions Education Grants"/>
          <xsd:enumeration value="10.225 Community Food Projects"/>
          <xsd:enumeration value="10.226 Secondary and Two-Year Postsecondary Agriculture Education Challenge Grants"/>
          <xsd:enumeration value="10.227 1994 Institutions Research Program"/>
          <xsd:enumeration value="10.228 Alaska Native Serving and Native Hawaiian Serving Institutions Education Grants"/>
          <xsd:enumeration value="10.250 Agricultural and Rural Economic Research, Cooperative Agreements and Collaborations"/>
          <xsd:enumeration value="10.253 Food Assistance and Nutrition Research Programs (FANRP)"/>
          <xsd:enumeration value="10.254 Food Assistance and Nutrition Research Programs (FANRP)"/>
          <xsd:enumeration value="10.255 Research Innovation and Development Grants in Economic (RIDGE)"/>
          <xsd:enumeration value="10.256 Consumer Data and Information Program"/>
          <xsd:enumeration value="10.290 Agricultural Market and Economic Research"/>
          <xsd:enumeration value="10.303 Integrated Programs"/>
          <xsd:enumeration value="10.304 Homeland Security_Agricultural"/>
          <xsd:enumeration value="10.305 International Science and Education Grants"/>
          <xsd:enumeration value="10.306 Biodiesel"/>
          <xsd:enumeration value="10.307 Organic Agriculture Research and Extension Initiative"/>
          <xsd:enumeration value="10.308 Resident Instruction Grants for Insular Area Activities"/>
          <xsd:enumeration value="10.309 Specialty Crop Research Initiative"/>
          <xsd:enumeration value="10.310 Agriculture and Food Research Initiative (AFRI)"/>
          <xsd:enumeration value="10.311 Beginning Farmer and Rancher Development Program"/>
          <xsd:enumeration value="10.312 Biomass Research and Development Initiative Competitive Grants Program (BRDI)"/>
          <xsd:enumeration value="10.313 Veterinary Medicine Loan Repayment Program"/>
          <xsd:enumeration value="10.314 New ERA Rural Technology Competitive Grants Program"/>
          <xsd:enumeration value="10.315 Trade Adjustment Assistance for Farmers Training Coordination Program (TAAF)"/>
          <xsd:enumeration value="10.316 Healthy Urban Food Enterprise Development Center (HUFED)"/>
          <xsd:enumeration value="10.317 Food Aid Nutrition Enhancement Program"/>
          <xsd:enumeration value="10.318 Women and Minorities in Science, Technology, Engineering, and Mathematics Fields"/>
          <xsd:enumeration value="10.319 Farm Business Management and Benchmarking Competitive Grants Program"/>
          <xsd:enumeration value="10.320 Sun Grant Program"/>
          <xsd:enumeration value="10.322 Distance Education Grants for Institutions of Higher Education in Insular Areas"/>
          <xsd:enumeration value="10.324 Afghanistan Agricultural Extension Project (AAEP)"/>
          <xsd:enumeration value="10.325 People's Garden Grant Program"/>
          <xsd:enumeration value="10.326 Capacity Building for Non-Land Grant Colleges of Agriculture (NLGCA)"/>
          <xsd:enumeration value="10.327 Common Bean Productivity Research for Global Food Security Competitive Program"/>
          <xsd:enumeration value="10.350 Technical Assistance to Cooperatives"/>
          <xsd:enumeration value="10.352 Value-Added Producer Grants"/>
          <xsd:enumeration value="10.404 Emergency Loans"/>
          <xsd:enumeration value="10.405 Farm Labor Housing Loans and Grants"/>
          <xsd:enumeration value="10.406 Farm Operating Loans"/>
          <xsd:enumeration value="10.407 Farm Ownership Loans"/>
          <xsd:enumeration value="10.410 Very Low to Moderate Income Housing Loans"/>
          <xsd:enumeration value="10.415 Rural Rental Housing Loans"/>
          <xsd:enumeration value="10.417 Very Low-Income Housing Repair Loans and Grants"/>
          <xsd:enumeration value="10.420 Rural Self-Help Housing Technical Assistance"/>
          <xsd:enumeration value="10.421 Indian Tribes and Tribal Corporation Loans"/>
          <xsd:enumeration value="10.427 Rural Rental Assistance Payments"/>
          <xsd:enumeration value="10.433 Rural Housing Preservation Grants"/>
          <xsd:enumeration value="10.435 State Mediation Grants"/>
          <xsd:enumeration value="10.437 Interest Assistance Program"/>
          <xsd:enumeration value="10.438 Section 538 Rural Rental Housing Guaranteed Loans"/>
          <xsd:enumeration value="10.443 Outreach and Assistance for Socially Disadvantaged Farmers and Ranchers"/>
          <xsd:enumeration value="10.446 Rural Community Development Initiative"/>
          <xsd:enumeration value="10.447 The Rural Development (RD) Multi-Family Housing  Revitalization Demonstration Program  (MPR)"/>
          <xsd:enumeration value="10.448 Rural Development Multi-Family Housing Rural Housing Voucher Demonstration Program"/>
          <xsd:enumeration value="10.449 Boll Weevil Eradication Loan Program"/>
          <xsd:enumeration value="10.450 Crop Insurance"/>
          <xsd:enumeration value="10.451 Noninsured Assistance"/>
          <xsd:enumeration value="10.456 Partnership Agreements to Develop Non-Insurance Risk Management Tools for Producers (Farmers)"/>
          <xsd:enumeration value="10.458 Crop Insurance Education in Targeted States"/>
          <xsd:enumeration value="10.459 Commodity Partnerships for Small Agricultural Risk Management Education Sessions"/>
          <xsd:enumeration value="10.460 Risk Management Education Partnerships"/>
          <xsd:enumeration value="10.465 Farmworker Training Grant Program"/>
          <xsd:enumeration value="10.475 Cooperative Agreements with States for Intrastate Meat and Poultry Inspection"/>
          <xsd:enumeration value="10.477 Meat, Poultry, and Egg Products Inspection"/>
          <xsd:enumeration value="10.479 Food Safety Cooperative Agreements"/>
          <xsd:enumeration value="10.500 Cooperative Extension Service"/>
          <xsd:enumeration value="10.534 CACFP Meal Service Training Grants"/>
          <xsd:enumeration value="10.551 Supplemental Nutrition Assistance Program"/>
          <xsd:enumeration value="10.553 School Breakfast Program"/>
          <xsd:enumeration value="10.555 National School Lunch Program"/>
          <xsd:enumeration value="10.556 Special Milk Program for Children"/>
          <xsd:enumeration value="10.557 Special Supplemental Nutrition Program for Women, Infants, and Children"/>
          <xsd:enumeration value="10.558 Child and Adult Care Food Program"/>
          <xsd:enumeration value="10.559 Summer Food Service Program for Children"/>
          <xsd:enumeration value="10.560 State Administrative Expenses for Child Nutrition"/>
          <xsd:enumeration value="10.561 State Administrative Matching Grants for the Supplemental Nutrition Assistance Program"/>
          <xsd:enumeration value="10.565 Commodity Supplemental Food Program"/>
          <xsd:enumeration value="10.566 Nutrition Assistance For Puerto Rico"/>
          <xsd:enumeration value="10.567 Food Distribution Program on Indian Reservations"/>
          <xsd:enumeration value="10.568 Emergency Food Assistance Program (Administrative Costs)"/>
          <xsd:enumeration value="10.569 Emergency Food Assistance Program (Food Commodities)"/>
          <xsd:enumeration value="10.572 WIC Farmers' Market Nutrition Program (FMNP)"/>
          <xsd:enumeration value="10.574 Team Nutrition Grants"/>
          <xsd:enumeration value="10.575 Farm to School Grant Program"/>
          <xsd:enumeration value="10.576 Senior Farmers Market Nutrition Program"/>
          <xsd:enumeration value="10.577 SNAP Partnership Grant"/>
          <xsd:enumeration value="10.578 WIC Grants To States (WGS)"/>
          <xsd:enumeration value="10.579 Child Nutrition Discretionary Grants Limited Availability"/>
          <xsd:enumeration value="10.580 Supplemental Nutrition Assistance Program, Process and Technology Improvement Grants"/>
          <xsd:enumeration value="10.582 Fresh Fruit and Vegetable Program"/>
          <xsd:enumeration value="10.583 Hunger Free Communities"/>
          <xsd:enumeration value="10.584 SNAP Research Grants"/>
          <xsd:enumeration value="10.585 FNS Food Safety Grants"/>
          <xsd:enumeration value="10.586 Special Supplemental Nutrition Program for Women, Infants and Children; Nutrition Education Innovations"/>
          <xsd:enumeration value="10.587 National Food Service Management Institute Administration and Staffing Grant"/>
          <xsd:enumeration value="10.588 Assessment of Alternatives to Face-to-Face Interviews in SNAP"/>
          <xsd:enumeration value="10.589 Child Nutrition Direct Certification Performance Awards"/>
          <xsd:enumeration value="10.590 Disaster Relief Appropriations Act Emergency Food Assistance Program (Administrative Costs)"/>
          <xsd:enumeration value="10.591 Disaster Relief Appropriations Act Emergency Food Assistance Program (Commodities)"/>
          <xsd:enumeration value="10.600 Foreign Market Development Cooperator Program"/>
          <xsd:enumeration value="10.601 Market Access Program"/>
          <xsd:enumeration value="10.602 CCC's Dairy Export Incentive Program"/>
          <xsd:enumeration value="10.603 Emerging Markets Program"/>
          <xsd:enumeration value="10.604 Technical Assistance for Specialty Crops Program"/>
          <xsd:enumeration value="10.605 Quality Samples Program"/>
          <xsd:enumeration value="10.606 Food for Progress"/>
          <xsd:enumeration value="10.608 Food for Education"/>
          <xsd:enumeration value="10.609 Trade Adjustment Assistance"/>
          <xsd:enumeration value="10.610 Export Guarantee Program"/>
          <xsd:enumeration value="10.612 USDA Local and Regional Food Aid Procurement Pilot Project"/>
          <xsd:enumeration value="10.613 Faculty Exchange Program"/>
          <xsd:enumeration value="10.614 Scientific Cooperation Exchange Program with China"/>
          <xsd:enumeration value="10.652 Forestry Research"/>
          <xsd:enumeration value="10.664 Cooperative Forestry Assistance"/>
          <xsd:enumeration value="10.665 Schools and Roads - Grants to States"/>
          <xsd:enumeration value="10.666 Schools and Roads - Grants to Counties"/>
          <xsd:enumeration value="10.672 Rural Development, Forestry, and Communities"/>
          <xsd:enumeration value="10.674 Forest Products Lab: Technology Marketing Unit  (TMU)"/>
          <xsd:enumeration value="10.675 Urban and Community Forestry Program"/>
          <xsd:enumeration value="10.676 Forest Legacy Program"/>
          <xsd:enumeration value="10.678 Forest Stewardship Program"/>
          <xsd:enumeration value="10.679 Collaborative Forest Restoration"/>
          <xsd:enumeration value="10.680 Forest Health Protection"/>
          <xsd:enumeration value="10.681 Wood  Education and Resource  Center (WERC)"/>
          <xsd:enumeration value="10.682 National Forest Foundation"/>
          <xsd:enumeration value="10.683 National Fish and Wildlife Foundation"/>
          <xsd:enumeration value="10.684 International Forestry Programs"/>
          <xsd:enumeration value="10.685 Community Wood Energy Program"/>
          <xsd:enumeration value="10.687 Recovery Act of 2009: Capital Improvement and Maintenance"/>
          <xsd:enumeration value="10.688 Recovery Act of 2009: Wildland Fire Management"/>
          <xsd:enumeration value="10.689 Community Forest and Open Space Conservation Program (CFP)"/>
          <xsd:enumeration value="10.690 Lake Tahoe Erosion Control Grant Program"/>
          <xsd:enumeration value="10.691 Good Neighbor Authority"/>
          <xsd:enumeration value="10.692 Disaster Relief Appropriations Act for Emergency Forest Restoration Program (EFRP)"/>
          <xsd:enumeration value="10.693 Watershed Restoration and Enhancement Agreement Authority"/>
          <xsd:enumeration value="10.694 Southwest Forest Health and Wildfire Prevention"/>
          <xsd:enumeration value="10.698 State &amp; Private Forestry Cooperative Fire Assistance"/>
          <xsd:enumeration value="10.700 National Agricultural Library"/>
          <xsd:enumeration value="10.759 Part 1774 Special Evaluation Assistance for Rural Communities and Households Program (SEARCH)"/>
          <xsd:enumeration value="10.760 Water and Waste Disposal Systems for Rural Communities"/>
          <xsd:enumeration value="10.761 Technical Assistance and Training Grants"/>
          <xsd:enumeration value="10.762 Solid Waste Management Grants"/>
          <xsd:enumeration value="10.763 Emergency Community Water Assistance Grants"/>
          <xsd:enumeration value="10.766 Community Facilities Loans and Grants"/>
          <xsd:enumeration value="10.767 Intermediary Relending Program"/>
          <xsd:enumeration value="10.768 Business and Industry Loans"/>
          <xsd:enumeration value="10.769 Rural Business Enterprise Grants"/>
          <xsd:enumeration value="10.770 Water and Waste Disposal Loans and Grants (Section 306C)"/>
          <xsd:enumeration value="10.771 Rural Cooperative Development Grants"/>
          <xsd:enumeration value="10.773 Rural Business Opportunity Grants"/>
          <xsd:enumeration value="10.777 Norman E. Borlaug International Agricultural Science and Technology Fellowship"/>
          <xsd:enumeration value="10.778 Research on the Economic Impact of Cooperatives"/>
          <xsd:enumeration value="10.781 Water and Waste Disposal Systems for Rural Communities - ARRA"/>
          <xsd:enumeration value="10.850 Rural Electrification Loans and Loan Guarantees"/>
          <xsd:enumeration value="10.851 Rural Telephone Loans and Loan Guarantees"/>
          <xsd:enumeration value="10.854 Rural Economic Development Loans and Grants"/>
          <xsd:enumeration value="10.855 Distance Learning and Telemedicine Loans and Grants"/>
          <xsd:enumeration value="10.856 1890 Land Grant Institutions Rural Entrepreneurial Outreach Program"/>
          <xsd:enumeration value="10.857 State Bulk Fuel Revolving Fund Grants"/>
          <xsd:enumeration value="10.858 Denali Commission Grants and Loans"/>
          <xsd:enumeration value="10.859 Assistance to High Energy Cost Rural Communities"/>
          <xsd:enumeration value="10.861 Public Television Station Digital Transition Grant Program"/>
          <xsd:enumeration value="10.862 Household Water Well System Grant Program"/>
          <xsd:enumeration value="10.863 Community Connect Grant Program"/>
          <xsd:enumeration value="10.864 Grant Program to Establish a Fund for Financing Water and Wastewater Projects"/>
          <xsd:enumeration value="10.865 Biorefinery Assistance"/>
          <xsd:enumeration value="10.866 Repowering Assistance"/>
          <xsd:enumeration value="10.867 Bioenergy Program for Advanced Biofuels"/>
          <xsd:enumeration value="10.868 Rural Energy for America Program"/>
          <xsd:enumeration value="10.870 Rural Microentrepreneur Assistance Program"/>
          <xsd:enumeration value="10.874 Delta Health Care Services Grant Program"/>
          <xsd:enumeration value="10.886 Rural Broadband Access Loans and Loan Guarantees"/>
          <xsd:enumeration value="10.901 Resource Conservation and Development"/>
          <xsd:enumeration value="10.902 Soil and Water Conservation"/>
          <xsd:enumeration value="10.903 Soil Survey"/>
          <xsd:enumeration value="10.904 Watershed Protection and Flood Prevention"/>
          <xsd:enumeration value="10.905 Plant Materials for Conservation"/>
          <xsd:enumeration value="10.907 Snow Survey and Water Supply Forecasting"/>
          <xsd:enumeration value="10.912 Environmental Quality Incentives Program"/>
          <xsd:enumeration value="10.913 Farm and Ranch Lands Protection Program"/>
          <xsd:enumeration value="10.914 Wildlife Habitat Incentive Program"/>
          <xsd:enumeration value="10.916 Watershed Rehabilitation Program"/>
          <xsd:enumeration value="10.917 Agricultural Management Assistance"/>
          <xsd:enumeration value="10.920 Grassland Reserve Program"/>
          <xsd:enumeration value="10.921 Conservation Security Program"/>
          <xsd:enumeration value="10.922 Healthy Forests Reserve Program (HFRP)"/>
          <xsd:enumeration value="10.923 Emergency Watershed Protection Program"/>
          <xsd:enumeration value="10.924 Conservation Stewardship Program"/>
          <xsd:enumeration value="10.925 Agricultural Water Enhancement Program"/>
          <xsd:enumeration value="10.926 Chesapeake Bay Watershed Program"/>
          <xsd:enumeration value="10.927 Emergency Watershed Protection Program - Disaster Relief Appropriations Act"/>
          <xsd:enumeration value="10.928 Emergency Watershed Protection Program - Floodplain Easements  Disaster Relief Appropriations Act"/>
          <xsd:enumeration value="10.929 Water Bank Program"/>
          <xsd:enumeration value="10.950 Agricultural Statistics Reports"/>
          <xsd:enumeration value="10.960 Technical Agricultural Assistance"/>
          <xsd:enumeration value="10.961 Scientific Cooperation and Research"/>
          <xsd:enumeration value="10.962 Cochran Fellowship Program-International Training-Foreign Participant"/>
          <xsd:enumeration value="10.999 Long Term Standing Agreements For Storage, Transportation And Lease"/>
          <xsd:enumeration value="11.001 Census Bureau Data Products"/>
          <xsd:enumeration value="11.002 Census Customer Services"/>
          <xsd:enumeration value="11.003 Census Geography"/>
          <xsd:enumeration value="11.004 Census Intergovernmental Services"/>
          <xsd:enumeration value="11.005 Census Special Tabulations and Services"/>
          <xsd:enumeration value="11.006 Personal Census Search"/>
          <xsd:enumeration value="11.008 NOAA Mission-Related Education Awards"/>
          <xsd:enumeration value="11.010 Community Trade Adjustment Assistance"/>
          <xsd:enumeration value="11.011 Ocean Exploration"/>
          <xsd:enumeration value="11.012 Integrated Ocean Observing System (IOOS)"/>
          <xsd:enumeration value="11.013 Education Quality Award Ambassadorship"/>
          <xsd:enumeration value="11.025 Measures and Analyses of the U.S. Economy"/>
          <xsd:enumeration value="11.026 STAT-USA: Key Business, Economic, and International Trade Information"/>
          <xsd:enumeration value="11.106 Remedies for Unfair Foreign Trade Practices_Antidumping and Countervailing Duty Investigations"/>
          <xsd:enumeration value="11.108 Commercial Service"/>
          <xsd:enumeration value="11.110 Manufacturing and Services"/>
          <xsd:enumeration value="11.111 Foreign-Trade Zones in the United States"/>
          <xsd:enumeration value="11.112 Market Development Cooperator Program"/>
          <xsd:enumeration value="11.113 ITA Special Projects"/>
          <xsd:enumeration value="11.150 Export Licensing Service and Information"/>
          <xsd:enumeration value="11.300 Investments for Public Works and Economic Development Facilities"/>
          <xsd:enumeration value="11.302 Economic Development_Support for Planning Organizations"/>
          <xsd:enumeration value="11.303 Economic Development_Technical Assistance"/>
          <xsd:enumeration value="11.307 Economic Adjustment Assistance"/>
          <xsd:enumeration value="11.312 Research and Evaluation Program"/>
          <xsd:enumeration value="11.313 Trade Adjustment Assistance for Firms"/>
          <xsd:enumeration value="11.400 Geodetic Surveys and Services (Geodesy and Applications of the National Geodetic Reference System)"/>
          <xsd:enumeration value="11.407 Interjurisdictional Fisheries Act of 1986"/>
          <xsd:enumeration value="11.408 Fishermen's Contingency Fund"/>
          <xsd:enumeration value="11.413 Fishery Products Inspection and Certification"/>
          <xsd:enumeration value="11.415 Fisheries Finance Program"/>
          <xsd:enumeration value="11.417 Sea Grant Support"/>
          <xsd:enumeration value="11.419 Coastal Zone Management Administration Awards"/>
          <xsd:enumeration value="11.420 Coastal Zone Management Estuarine Research Reserves"/>
          <xsd:enumeration value="11.426 Financial Assistance for National Centers for Coastal Ocean Science"/>
          <xsd:enumeration value="11.427 Fisheries Development and Utilization Research and Development Grants and Cooperative Agreements Program"/>
          <xsd:enumeration value="11.429 Marine Sanctuary Program"/>
          <xsd:enumeration value="11.430 Undersea Research"/>
          <xsd:enumeration value="11.431 Climate and Atmospheric Research"/>
          <xsd:enumeration value="11.432 National Oceanic and Atmospheric Administration (NOAA) Cooperative Institutes"/>
          <xsd:enumeration value="11.433 Marine Fisheries Initiative"/>
          <xsd:enumeration value="11.434 Cooperative Fishery Statistics"/>
          <xsd:enumeration value="11.435 Southeast Area Monitoring and Assessment Program"/>
          <xsd:enumeration value="11.436 Columbia River Fisheries Development Program"/>
          <xsd:enumeration value="11.437 Pacific Fisheries Data Program"/>
          <xsd:enumeration value="11.438 Pacific Coast Salmon Recovery_Pacific Salmon Treaty Program"/>
          <xsd:enumeration value="11.439 Marine Mammal Data Program"/>
          <xsd:enumeration value="11.440 Environmental Sciences, Applications, Data, and Education"/>
          <xsd:enumeration value="11.441 Regional Fishery Management Councils"/>
          <xsd:enumeration value="11.452 Unallied Industry Projects"/>
          <xsd:enumeration value="11.454 Unallied Management Projects"/>
          <xsd:enumeration value="11.455 Cooperative Science and Education Program"/>
          <xsd:enumeration value="11.457 Chesapeake Bay Studies"/>
          <xsd:enumeration value="11.459 Weather and Air Quality Research"/>
          <xsd:enumeration value="11.460 Special Oceanic and Atmospheric Projects"/>
          <xsd:enumeration value="11.462 Hydrologic Research"/>
          <xsd:enumeration value="11.463 Habitat Conservation"/>
          <xsd:enumeration value="11.467 Meteorologic and Hydrologic Modernization Development"/>
          <xsd:enumeration value="11.468 Applied Meteorological Research"/>
          <xsd:enumeration value="11.469 Congressionally Identified Awards and  Projects"/>
          <xsd:enumeration value="11.472 Unallied Science Program"/>
          <xsd:enumeration value="11.473 Coastal Services Center"/>
          <xsd:enumeration value="11.474 Atlantic Coastal Fisheries Cooperative Management Act"/>
          <xsd:enumeration value="11.478 Center for Sponsored Coastal Ocean Research_Coastal Ocean Program"/>
          <xsd:enumeration value="11.481 Educational Partnership Program"/>
          <xsd:enumeration value="11.482 Coral Reef Conservation Program"/>
          <xsd:enumeration value="11.483 NOAA Programs for Disaster Relief Appropriations Act - Non-construction and Construction"/>
          <xsd:enumeration value="11.549 State and Local Implementation Grant Program"/>
          <xsd:enumeration value="11.550 Public Telecommunications Facilities Planning and Construction"/>
          <xsd:enumeration value="11.555 Public Safety Interoperable Communications Grant Program"/>
          <xsd:enumeration value="11.557 Broadband Technology Opportunities Program (BTOP)"/>
          <xsd:enumeration value="11.558 State Broadband Data and Development Grant Program"/>
          <xsd:enumeration value="11.559 Low-Power Television and Translator Upgrade Program"/>
          <xsd:enumeration value="11.601 Calibration Program"/>
          <xsd:enumeration value="11.603 National Standard Reference Data System"/>
          <xsd:enumeration value="11.604 Standard Reference Materials"/>
          <xsd:enumeration value="11.606 Weights and Measures Service"/>
          <xsd:enumeration value="11.609 Measurement and Engineering Research and Standards"/>
          <xsd:enumeration value="11.610 National Center for Standards and Certification Information"/>
          <xsd:enumeration value="11.611 Manufacturing Extension Partnership"/>
          <xsd:enumeration value="11.616 Technology Innovation Program (TIP)"/>
          <xsd:enumeration value="11.617 Congressionally-Identified Projects"/>
          <xsd:enumeration value="11.618 National Institute of Standards and Technology Construction Grant Program"/>
          <xsd:enumeration value="11.801 Native American Business Enterprise Centers"/>
          <xsd:enumeration value="11.802 Minority Business Resource Development"/>
          <xsd:enumeration value="11.804 MBDA Business Center - American Indian and Alaska Native"/>
          <xsd:enumeration value="11.805 MBDA Business Center"/>
          <xsd:enumeration value="11.900 Patent and Trademark Technical Information Dissemination"/>
          <xsd:enumeration value="12.002 Procurement Technical Assistance For Business Firms"/>
          <xsd:enumeration value="12.100 Aquatic Plant Control"/>
          <xsd:enumeration value="12.101 Beach Erosion Control Projects"/>
          <xsd:enumeration value="12.102 Emergency Rehabilitation of Flood Control Works or Federally Authorized Coastal Protection Works"/>
          <xsd:enumeration value="12.103 Emergency Operations Flood Response and Post Flood Response"/>
          <xsd:enumeration value="12.104 Flood Plain Management Services"/>
          <xsd:enumeration value="12.105 Protection of Essential Highways, Highway Bridge Approaches, and Public Works"/>
          <xsd:enumeration value="12.106 Flood Control Projects"/>
          <xsd:enumeration value="12.107 Navigation Projects"/>
          <xsd:enumeration value="12.108 Snagging and Clearing for Flood Control"/>
          <xsd:enumeration value="12.109 Protection, Clearing and Straightening Channels"/>
          <xsd:enumeration value="12.110 Planning Assistance to States"/>
          <xsd:enumeration value="12.111 Emergency Advance Measures for Flood Prevention"/>
          <xsd:enumeration value="12.112 Payments to States in Lieu of Real Estate Taxes"/>
          <xsd:enumeration value="12.113 State Memorandum of Agreement Program for the Reimbursement of Technical Services"/>
          <xsd:enumeration value="12.114 Collaborative Research and Development"/>
          <xsd:enumeration value="12.116 Department of Defense Appropriation Act of 2003"/>
          <xsd:enumeration value="12.117 ARRA Cooperative Agreements, New Mexico"/>
          <xsd:enumeration value="12.118 North Dakota Environmental Infrastructure (Section 594) - ARRA"/>
          <xsd:enumeration value="12.119 Northern Wisconsin Environmental Infrastructure (Section 154) - ARRA"/>
          <xsd:enumeration value="12.120 Northeastern Minnesota  Environmental Infrastructure (Section 569) - ARRA"/>
          <xsd:enumeration value="12.121 Montana, Nevada, New Mexico, Utah, Idaho, &amp; Wyoming Environmental Infrastructure (Section 595) - ARRA"/>
          <xsd:enumeration value="12.122 Title VI - Cheyenne River Sioux Tribe, Lower Brule Sioux Tribe, and Terrestrial Wildlife Habitat Restoration, South Dakota - ARRA"/>
          <xsd:enumeration value="12.123 South Central Pennsylvania Envrionmental Infrastructure (Section 313) - ARRA"/>
          <xsd:enumeration value="12.124 Mississippi Environmental Infrastructure (Section 592) - ARRA"/>
          <xsd:enumeration value="12.125 Southern WV Environmental Infrastructure (Section 340) - ARRA"/>
          <xsd:enumeration value="12.126 Central WV Environmental Infrastructure (Section 571) - ARRA"/>
          <xsd:enumeration value="12.127 Southern and Eastern KY Environmental Infrastructure (Section 531) - ARRA"/>
          <xsd:enumeration value="12.128 Florida Keys Water Quality Improvement Program (Section 109) - ARRA"/>
          <xsd:enumeration value="12.129 Title VI - Cheyenne River Sioux Tribe, Lower Brule Sioux Tribe, and Terrestrial Wildlife Habitat Restoration, South Dakota"/>
          <xsd:enumeration value="12.130 Estuary Habitat Restoration Program"/>
          <xsd:enumeration value="12.217 Electronic Absentee Systems for Elections"/>
          <xsd:enumeration value="12.218 FVAP Policy Clearinghouse"/>
          <xsd:enumeration value="12.219 EASE 2.0"/>
          <xsd:enumeration value="12.225 Commercial Technologies for Maintenance Activities Program"/>
          <xsd:enumeration value="12.300 Basic and Applied Scientific Research"/>
          <xsd:enumeration value="12.330 Science, Technology, Engineering &amp; Mathematics (STEM) for K-12 &amp; Institutions of Higher Learning- NAVY"/>
          <xsd:enumeration value="12.335 Navy  Command, Control, Communications, Computers, Intelligence, Surveillance, and Reconnaissance"/>
          <xsd:enumeration value="12.340 Naval Medical Research and Development"/>
          <xsd:enumeration value="12.350 Department of Defense HIV/AIDS Prevention Program"/>
          <xsd:enumeration value="12.351 Basic  Scientific Research - Combating Weapons of Mass Destruction"/>
          <xsd:enumeration value="12.352 Scientific Research - Combating Weapons of Mass Destruction"/>
          <xsd:enumeration value="12.357 ROTC Language and Culture Training Grants"/>
          <xsd:enumeration value="12.360 Research on Chemical and Biological Defense"/>
          <xsd:enumeration value="12.369 Marine Corps Systems Command Federal Assistance Program"/>
          <xsd:enumeration value="12.400 Military Construction, National Guard"/>
          <xsd:enumeration value="12.401 National Guard Military Operations and Maintenance (O&amp;M) Projects"/>
          <xsd:enumeration value="12.401 National Guard Military Operations and Maintenance (O&amp;M) Projects"/>
          <xsd:enumeration value="12.404 National Guard ChalleNGe Program"/>
          <xsd:enumeration value="12.420 Military Medical Research and Development"/>
          <xsd:enumeration value="12.431 Basic Scientific Research"/>
          <xsd:enumeration value="12.550 The Language Flagship Grants to Institutions of Higher Education"/>
          <xsd:enumeration value="12.551 National Security Education Program David L. Boren Scholarships"/>
          <xsd:enumeration value="12.552 National Security Education Program David L. Boren Fellowships"/>
          <xsd:enumeration value="12.553 The Language Flagship Fellowships"/>
          <xsd:enumeration value="12.554 English for Heritage Language Speakers Grants to U.S. Institutions of Higher Education"/>
          <xsd:enumeration value="12.555 English for Heritage Language Speakers Scholarships"/>
          <xsd:enumeration value="12.556 Competitive Grants: Promoting K-12 Student Achievement at Military-Connected Schools"/>
          <xsd:enumeration value="12.557 Invitational Grants for Military-Connected Schools"/>
          <xsd:enumeration value="12.558 Department of Defense Impact Aid (Supplement, CWSD, BRAC)"/>
          <xsd:enumeration value="12.560 DOD, NDEP, DOTC-STEM Education Outreach Implementation"/>
          <xsd:enumeration value="12.579 Language Training Center"/>
          <xsd:enumeration value="12.597 Task Force for Business &amp; Stability Operations"/>
          <xsd:enumeration value="12.598 Centers for Academic Excellence"/>
          <xsd:enumeration value="12.599 Congressionally Directed Assistance"/>
          <xsd:enumeration value="12.600 Special Assistance"/>
          <xsd:enumeration value="12.604 Community Economic Adjustment"/>
          <xsd:enumeration value="12.607 Community Economic Adjustment Assistance for Establishment, Expansion, Realignment, or Closure of a Military Installation"/>
          <xsd:enumeration value="12.610 Community Economic Adjustment Assistance for Compatible Use and Joint Land Use Studies"/>
          <xsd:enumeration value="12.611 Community Economic Adjustment Assistance for Reductions in Defense Industry Employment"/>
          <xsd:enumeration value="12.614 Community Economic Adjustment Assistance for Advance Planning and Economic Diversification"/>
          <xsd:enumeration value="12.615 Research and Technical Assistance"/>
          <xsd:enumeration value="12.617 Economic Adjustment Assistance for State Governments"/>
          <xsd:enumeration value="12.630 Basic, Applied, and Advanced Research in Science and Engineering"/>
          <xsd:enumeration value="12.631 Science, Technology, Engineering and Mathematics (STEM) Educational Program: Science, Mathematics And Research for Transformation (SMART)"/>
          <xsd:enumeration value="12.700 Donations/Loans of Obsolete DOD Property"/>
          <xsd:enumeration value="12.750 Uniformed Services University Medical Research Projects"/>
          <xsd:enumeration value="12.800 Air Force Defense Research Sciences Program"/>
          <xsd:enumeration value="12.801 Air Force Academy Athletic Programs"/>
          <xsd:enumeration value="12.900 Language Grant Program"/>
          <xsd:enumeration value="12.901 Mathematical Sciences Grants Program"/>
          <xsd:enumeration value="12.902 Information Security Grant Program"/>
          <xsd:enumeration value="12.910 Research and Technology Development"/>
          <xsd:enumeration value="14.103 Interest Reduction Payments_Rental and Cooperative Housing for Lower Income Families"/>
          <xsd:enumeration value="14.108 Rehabilitation Mortgage Insurance"/>
          <xsd:enumeration value="14.110 Manufactured Home Loan Insurance_Financing Purchase of Manufactured Homes as Principal Residences of Borrowers"/>
          <xsd:enumeration value="14.117 Mortgage Insurance_Homes"/>
          <xsd:enumeration value="14.119 Mortgage Insurance_Homes for Disaster Victims"/>
          <xsd:enumeration value="14.122 Mortgage Insurance_Homes in Urban Renewal Areas"/>
          <xsd:enumeration value="14.123 Mortgage Insurance_Housing in Older, Declining Areas"/>
          <xsd:enumeration value="14.126 Mortgage Insurance_Cooperative Projects"/>
          <xsd:enumeration value="14.127 Mortgage Insurance_Manufactured Home Parks"/>
          <xsd:enumeration value="14.128 Mortgage Insurance_Hospitals"/>
          <xsd:enumeration value="14.129 Mortgage Insurance_Nursing Homes, Intermediate Care Facilities, Board and Care Homes and Assisted Living Facilities"/>
          <xsd:enumeration value="14.133 Mortgage Insurance_Purchase of Units in Condominiums"/>
          <xsd:enumeration value="14.134 Mortgage Insurance_Rental Housing"/>
          <xsd:enumeration value="14.135 Mortgage Insurance_Rental and Cooperative Housing for Moderate Income Families and Elderly, Market Interest Rate"/>
          <xsd:enumeration value="14.138 Mortgage Insurance_Rental Housing for the Elderly"/>
          <xsd:enumeration value="14.139 Mortgage Insurance_Rental Housing in Urban Renewal Areas"/>
          <xsd:enumeration value="14.142 Property Improvement Loan Insurance for Improving All Existing Structures and Building of New Nonresidential Structures"/>
          <xsd:enumeration value="14.149 Rent Supplements_Rental Housing for Lower Income Families"/>
          <xsd:enumeration value="14.151 Supplemental Loan Insurance_Multifamily Rental Housing"/>
          <xsd:enumeration value="14.155 Mortgage Insurance for the Purchase or Refinancing of Existing Multifamily Housing Projects"/>
          <xsd:enumeration value="14.157 Supportive Housing for the Elderly"/>
          <xsd:enumeration value="14.159 Section 245 Graduated Payment Mortgage Program"/>
          <xsd:enumeration value="14.162 Mortgage Insurance_Combination and Manufactured Home Lot Loans"/>
          <xsd:enumeration value="14.163 Mortgage Insurance_Single Family Cooperative Housing"/>
          <xsd:enumeration value="14.167 Mortgage Insurance_Two Year Operating Loss Loans, Section 223(d)"/>
          <xsd:enumeration value="14.168 Land Sales-Certain Subdivided Land (Interstate Land Sales Registration) and Real Estate Settlement Procedures Act"/>
          <xsd:enumeration value="14.169 Housing Counseling Assistance Program"/>
          <xsd:enumeration value="14.171 Manufactured Home Dispute Resolution"/>
          <xsd:enumeration value="14.172 Mortgage Insurance_Growing Equity Mortgages"/>
          <xsd:enumeration value="14.175 Adjustable Rate Mortgages"/>
          <xsd:enumeration value="14.181 Supportive Housing for Persons with Disabilities"/>
          <xsd:enumeration value="14.183 Home Equity Conversion Mortgages"/>
          <xsd:enumeration value="14.184 Mortgages Insurance for Single Room Occupancy (SRO) Projects"/>
          <xsd:enumeration value="14.188 Housing Finance Agencies (HFA) Risk Sharing"/>
          <xsd:enumeration value="14.189 Qualified Participating Entities (QPE) Risk Sharing"/>
          <xsd:enumeration value="14.191 Multifamily Housing Service Coordinators"/>
          <xsd:enumeration value="14.195 Section 8 Housing Assistance Payments Program"/>
          <xsd:enumeration value="14.198 Good Neighbor Next Door Sales Program"/>
          <xsd:enumeration value="14.199 Multifamily Property Disposition"/>
          <xsd:enumeration value="14.218 Community Development Block Grants/Entitlement Grants"/>
          <xsd:enumeration value="14.225 Community Development Block Grants/Special Purpose Grants/Insular Areas"/>
          <xsd:enumeration value="14.228 Community Development Block Grants/State's program and Non-Entitlement Grants in Hawaii"/>
          <xsd:enumeration value="14.228 Transformation Initiative: Choice Neighborhoods Demonstration Small Research Grant Program"/>
          <xsd:enumeration value="14.231 Emergency Solutions Grant Program"/>
          <xsd:enumeration value="14.235 Supportive Housing Program"/>
          <xsd:enumeration value="14.238 Shelter Plus Care"/>
          <xsd:enumeration value="14.239 Home Investment Partnerships Program"/>
          <xsd:enumeration value="14.241 Housing Opportunities for Persons with AIDS"/>
          <xsd:enumeration value="14.247 Self-Help Homeownership Opportunity Program"/>
          <xsd:enumeration value="14.248 Community Development Block Grants_Section 108 Loan Guarantees"/>
          <xsd:enumeration value="14.249 Section 8 Moderate Rehabilitation Single Room Occupancy"/>
          <xsd:enumeration value="14.252 Section 4 Capacity Building for Community Development and Affordable Housing"/>
          <xsd:enumeration value="14.259 CPD's Transformation Intitiative Technicial Assistance"/>
          <xsd:enumeration value="14.260 Veterans Homelessness Prevention Demonstration Program"/>
          <xsd:enumeration value="14.261 Homeless Management Information Systems Technical Assistance"/>
          <xsd:enumeration value="14.262 Homeless Prevention and Rapid Re-Housing Program Technical Assistance"/>
          <xsd:enumeration value="14.265 Rural Capacity Building for Community Development and Affordable Housing Grants"/>
          <xsd:enumeration value="14.266 Border Community Capital Initiative"/>
          <xsd:enumeration value="14.267 Continuum of Care Program"/>
          <xsd:enumeration value="14.268 Rural Housing Stability Assistance Program"/>
          <xsd:enumeration value="14.269 Hurricane Sandy Community Development Block Grant Disaster Recovery"/>
          <xsd:enumeration value="14.311 Single Family Property Disposition"/>
          <xsd:enumeration value="14.313 Dollar Home Sales"/>
          <xsd:enumeration value="14.314 Assisted Living Conversion for Eligible Multifamily Housing Projects"/>
          <xsd:enumeration value="14.316 Housing Counseling Training Program"/>
          <xsd:enumeration value="14.317 Section 8 Housing Assistance Payments Program Special Allocations (Recovery Act Funded)"/>
          <xsd:enumeration value="14.318 Assisted Housing Stability and Energy and Green Retrofit Investments Program (Recovery Act Funded)"/>
          <xsd:enumeration value="14.319 Multifamily Energy Innovation Fund"/>
          <xsd:enumeration value="14.321 FHA Technical Assistance Training  Transformation Initiative"/>
          <xsd:enumeration value="14.322 Tenant Resource Network Program"/>
          <xsd:enumeration value="14.324 FHA PowerSaver Home Energy Improvement Pilot Program"/>
          <xsd:enumeration value="14.326 Project Rental Assistance Demonstration (PRA Demo) Program of Section 811 Supportive Housing for Persons with Disabilities"/>
          <xsd:enumeration value="14.327 Performance Based Contract Administrator Program"/>
          <xsd:enumeration value="14.400 Equal Opportunity in Housing"/>
          <xsd:enumeration value="14.401 Fair Housing Assistance Program_State and Local"/>
          <xsd:enumeration value="14.408 Fair Housing Initiatives Program"/>
          <xsd:enumeration value="14.416 Education and Outreach Initiatives"/>
          <xsd:enumeration value="14.417 Fair Housing Organization Initiatives"/>
          <xsd:enumeration value="14.418 Private Enforcement Initiatives"/>
          <xsd:enumeration value="14.419 Section 3 Coordination and Implementation"/>
          <xsd:enumeration value="14.420 Fair Housing Initiatives Program Enforcement Testing Technical Assistance"/>
          <xsd:enumeration value="14.421 Limited English Proficiency Initiative"/>
          <xsd:enumeration value="14.506 General Research and Technology Activity"/>
          <xsd:enumeration value="14.516 Doctoral Dissertation Research Grants"/>
          <xsd:enumeration value="14.523 Transformation Initiative Research Grants: Sustainable Community Research Grant Program"/>
          <xsd:enumeration value="14.524 Transformation Initiative Research Grants: Natural Experiments"/>
          <xsd:enumeration value="14.525 Transformation Initiative Research Grants: Demonstration and Related Small Grants"/>
          <xsd:enumeration value="14.529 Fellowship Placement Pilot Program"/>
          <xsd:enumeration value="14.534 Strong Cities Strong Communities (SC2) National Resource Network"/>
          <xsd:enumeration value="14.535 Transformation Initiataive: Rental Assistance Demonstration Small Research Grant Program"/>
          <xsd:enumeration value="14.703 Sustainable Communities Regional Planning Grant Program"/>
          <xsd:enumeration value="14.704 Community Challenge Planning Grants and the Department of Transportation's TIGER II Planning Grants"/>
          <xsd:enumeration value="14.705 Capacity Building for Sustainable Communities"/>
          <xsd:enumeration value="14.850 Public and Indian Housing"/>
          <xsd:enumeration value="14.856 Lower Income Housing Assistance Program_Section 8 Moderate Rehabilitation"/>
          <xsd:enumeration value="14.862 Indian Community Development Block Grant Program"/>
          <xsd:enumeration value="14.865 Public and Indian Housing_Indian Loan Guarantee Program"/>
          <xsd:enumeration value="14.866 Demolition and Revitalization of Severely Distressed Public Housing"/>
          <xsd:enumeration value="14.867 Indian Housing Block Grants"/>
          <xsd:enumeration value="14.869 Title VI Federal Guarantees for Financing Tribal Housing Activities"/>
          <xsd:enumeration value="14.870 Resident Opportunity and Supportive Services - Service Coordinators"/>
          <xsd:enumeration value="14.871 Section 8 Housing Choice Vouchers"/>
          <xsd:enumeration value="14.872 Public Housing Capital Fund"/>
          <xsd:enumeration value="14.873 Native Hawaiian Housing Block Grants"/>
          <xsd:enumeration value="14.874 Loan Guarantees for Native Hawaiian Housing"/>
          <xsd:enumeration value="14.877 Public Housing Family Self-Sufficiency under Resident Opportunity and Supportive Services"/>
          <xsd:enumeration value="14.878 Affordable Housing Development in Main Street Rejuvenation Projects"/>
          <xsd:enumeration value="14.879 Mainstream Vouchers"/>
          <xsd:enumeration value="14.880 Family Unification Program (FUP)"/>
          <xsd:enumeration value="14.881 Moving to Work Demonstration Program"/>
          <xsd:enumeration value="14.887 Native American Housing Block Grants (Competitive) Recovery Act Funded"/>
          <xsd:enumeration value="14.889 Choice Neighborhoods Implementation Grants"/>
          <xsd:enumeration value="14.890 Capital Fund Education and Training Community Facilities"/>
          <xsd:enumeration value="14.891 Public and Indian Housing Transformation Initiative (TI) Technical Assistance (TA)"/>
          <xsd:enumeration value="14.892 Choice Neighborhoods Planning Grants"/>
          <xsd:enumeration value="14.893 Office of Native American Programs Training and Technical Assistance for Indian Housing Block Grant Program"/>
          <xsd:enumeration value="14.894 Office of Native American Programs Training and Technical Assistance for Native Hawaiian Housing Block Grant Program"/>
          <xsd:enumeration value="14.900 Lead-Based Paint Hazard Control in Privately-Owned Housing"/>
          <xsd:enumeration value="14.902 Lead Technical Studies Grants"/>
          <xsd:enumeration value="14.905 Lead Hazard Reduction Demonstration Grant Program"/>
          <xsd:enumeration value="14.906 Healthy Homes Technical Studies Grants"/>
          <xsd:enumeration value="14.913 Healthy Homes Production Program"/>
          <xsd:enumeration value="14.914 Asthma Interventions in Public and Assisted Multifamily Housing"/>
          <xsd:enumeration value="15.020 Aid To Tribal Governments"/>
          <xsd:enumeration value="15.021 Consolidated Tribal Government Program"/>
          <xsd:enumeration value="15.022 Tribal Self-Governance"/>
          <xsd:enumeration value="15.024 Indian Self-Determination Contract Support"/>
          <xsd:enumeration value="15.025 Services to Indian Children, Elderly and Families"/>
          <xsd:enumeration value="15.026 Indian Adult Education"/>
          <xsd:enumeration value="15.027 Assistance to Tribally Controlled Community Colleges and Universities"/>
          <xsd:enumeration value="15.028 Tribally Controlled Community College Endowments"/>
          <xsd:enumeration value="15.029 Tribal Courts"/>
          <xsd:enumeration value="15.030 Indian Law Enforcement"/>
          <xsd:enumeration value="15.031 Indian Community Fire Protection"/>
          <xsd:enumeration value="15.032 Indian Economic Development"/>
          <xsd:enumeration value="15.033 Road Maintenance_Indian Roads"/>
          <xsd:enumeration value="15.034 Agriculture on Indian Lands"/>
          <xsd:enumeration value="15.035 Forestry on Indian Lands"/>
          <xsd:enumeration value="15.036 Indian Rights Protection"/>
          <xsd:enumeration value="15.037 Water Resources on Indian Lands"/>
          <xsd:enumeration value="15.038 Minerals and Mining on Indian Lands"/>
          <xsd:enumeration value="15.040 Real Estate Programs_Indian Lands"/>
          <xsd:enumeration value="15.041 Environmental Management_Indian Programs"/>
          <xsd:enumeration value="15.042 Indian School Equalization Program"/>
          <xsd:enumeration value="15.043 Indian Child and Family Education"/>
          <xsd:enumeration value="15.044 Indian Schools_Student Transportation"/>
          <xsd:enumeration value="15.045 Assistance for Indian Children with Severe Disabilities"/>
          <xsd:enumeration value="15.046 Administrative Cost Grants for Indian Schools"/>
          <xsd:enumeration value="15.047 Indian Education Facilities, Operations, and Maintenance"/>
          <xsd:enumeration value="15.048 Bureau of Indian Affairs Facilities_Operations and Maintenance"/>
          <xsd:enumeration value="15.051 Endangered Species on Indian Lands"/>
          <xsd:enumeration value="15.052 Litigation Support for Indian Rights"/>
          <xsd:enumeration value="15.053 Attorney Fees_Indian Rights"/>
          <xsd:enumeration value="15.057 Navajo-Hopi Indian Settlement Program"/>
          <xsd:enumeration value="15.058 Indian Post Secondary Schools"/>
          <xsd:enumeration value="15.059 Indian Graduate Student Scholarships"/>
          <xsd:enumeration value="15.060 Indian Vocational Training_United Tribes Technical College"/>
          <xsd:enumeration value="15.061 Indian Job Placement_United Sioux Tribes Development Corporation"/>
          <xsd:enumeration value="15.062 Replacement and Repair of Indian Schools"/>
          <xsd:enumeration value="15.063 Improvement and Repair of Indian Detention Facilities"/>
          <xsd:enumeration value="15.065 Safety of Dams on Indian Lands"/>
          <xsd:enumeration value="15.108 Indian Employment Assistance"/>
          <xsd:enumeration value="15.113 Indian Social Services_Welfare Assistance"/>
          <xsd:enumeration value="15.114 Indian Education_Higher Education Grant Program"/>
          <xsd:enumeration value="15.124 Indian Loans_Economic Development"/>
          <xsd:enumeration value="15.130 Indian Education_Assistance to Schools"/>
          <xsd:enumeration value="15.133 Native American Business Development Institute"/>
          <xsd:enumeration value="15.141 Indian Housing Assistance"/>
          <xsd:enumeration value="15.144 Indian Child Welfare Act_Title II Grants"/>
          <xsd:enumeration value="15.146 Ironworker Training Program"/>
          <xsd:enumeration value="15.147 Tribal Courts_Trust Reform Initiative"/>
          <xsd:enumeration value="15.148 Tribal Energy Development Capacity Grants"/>
          <xsd:enumeration value="15.149 FOCUS on Student Achievement Project"/>
          <xsd:enumeration value="15.150 Juvenile Detention Education"/>
          <xsd:enumeration value="15.151 Education Program Enhancements"/>
          <xsd:enumeration value="15.152 Land Buy-Back Program For Tribal Nations"/>
          <xsd:enumeration value="15.214 Non-Sale Disposals of Mineral Material"/>
          <xsd:enumeration value="15.222 Cooperative Inspection Agreements with States and Tribes"/>
          <xsd:enumeration value="15.224 Cultural Resource Management"/>
          <xsd:enumeration value="15.225 Recreation Resource Management"/>
          <xsd:enumeration value="15.226 Payments in Lieu of Taxes"/>
          <xsd:enumeration value="15.227 Distribution of Receipts to State and Local Governments"/>
          <xsd:enumeration value="15.228 National Fire Plan - Wildland Urban Interface Community Fire Assistance"/>
          <xsd:enumeration value="15.229 Wild Horse and Burro Resource Management"/>
          <xsd:enumeration value="15.230 Invasive and Noxious Plant Management"/>
          <xsd:enumeration value="15.231 Fish, Wildlife and Plant Conservation Resource Management"/>
          <xsd:enumeration value="15.232 Wildland Fire Research and Studies Program"/>
          <xsd:enumeration value="15.233 Forests and Woodlands Resource Management"/>
          <xsd:enumeration value="15.234 Secure Rural Schools and Community Self-Determination"/>
          <xsd:enumeration value="15.235 Southern Nevada Public Land Management"/>
          <xsd:enumeration value="15.236 Environmental Quality and Protection Resource Management"/>
          <xsd:enumeration value="15.237 Rangeland Resource Management"/>
          <xsd:enumeration value="15.238 Challenge Cost Share"/>
          <xsd:enumeration value="15.239 Management Initiatives"/>
          <xsd:enumeration value="15.240 Helium Resource Management"/>
          <xsd:enumeration value="15.241 Indian Self-Determination Act Contracts, Grants and Cooperative Agreements"/>
          <xsd:enumeration value="15.242 National Fire Plan - Rural Fire Assistance"/>
          <xsd:enumeration value="15.250 Regulation of Surface Coal Mining and Surface Effects of Underground Coal Mining"/>
          <xsd:enumeration value="15.252 Abandoned Mine Land Reclamation (AMLR) Program"/>
          <xsd:enumeration value="15.253 Not-for-Profit AMD Reclamation"/>
          <xsd:enumeration value="15.254 Summer Intern and Year-Long OSM/VISTA Watershed Support"/>
          <xsd:enumeration value="15.255 Science and Technology Projects Related to Coal Mining and Reclamation"/>
          <xsd:enumeration value="15.406 National Park Service Centennial Challenge."/>
          <xsd:enumeration value="15.407 Keweenaw National Historical Park (NHP) and Keweenaw NHP Advisory Commission Partner Enhancement Grants"/>
          <xsd:enumeration value="15.408 Bureau of Ocean Energy Management Renewable Energy Program"/>
          <xsd:enumeration value="15.421 Alaska Coastal Marine Institute"/>
          <xsd:enumeration value="15.422 Louisiana State University (LSU) Coastal Marine Institute  (CMI)"/>
          <xsd:enumeration value="15.423 Bureau of Ocean Energy Management (BOEM) Environmental Studies Program (ESP)"/>
          <xsd:enumeration value="15.424 Marine Minerals Activities - Hurricane Sandy"/>
          <xsd:enumeration value="15.425 Offshore Research Technology Center (OTRC) Texas Engineering Experiment Station (TEES)"/>
          <xsd:enumeration value="15.426 Coastal Impact Assistance Program (CIAP)"/>
          <xsd:enumeration value="15.427 Federal Oil and Gas Royalty Management State and Tribal Coordination"/>
          <xsd:enumeration value="15.428 Marine Gas Hydrate Research Activities"/>
          <xsd:enumeration value="15.429 State Select"/>
          <xsd:enumeration value="15.430 8(g) State Coastal Zone"/>
          <xsd:enumeration value="15.431 Alaska Settlement Agreement"/>
          <xsd:enumeration value="15.432 California Refuge Account"/>
          <xsd:enumeration value="15.433 Flood Control Act Lands"/>
          <xsd:enumeration value="15.434 Geothermal Resources"/>
          <xsd:enumeration value="15.435 GoMESA"/>
          <xsd:enumeration value="15.436 Late Disbursement Interest"/>
          <xsd:enumeration value="15.437 Minerals Leasing Act"/>
          <xsd:enumeration value="15.438 National Forest Acquired Lands"/>
          <xsd:enumeration value="15.439 National Petroleum Reserve - Alaska"/>
          <xsd:enumeration value="15.440 South Half of the Red River"/>
          <xsd:enumeration value="15.441 Safety and Environmental Enforcement Research and Data Collection for Offshore Energy and Mineral Activities"/>
          <xsd:enumeration value="15.504 Title XVI Water Reclamation and Reuse Program"/>
          <xsd:enumeration value="15.506 Water Desalination Research and Development Program"/>
          <xsd:enumeration value="15.507 WaterSMART (Sustaining and Manage America's Resources for Tomorrow)"/>
          <xsd:enumeration value="15.508 Providing Water to At-Risk Natural Desert Terminal Lakes"/>
          <xsd:enumeration value="15.509 Title II, Colorado River BasinSalinity Control Program"/>
          <xsd:enumeration value="15.510 Colorado Ute Indian Water Rights Settlement Act"/>
          <xsd:enumeration value="15.511 Cultural Resources Management"/>
          <xsd:enumeration value="15.512 Central Valley Project Improvement Act, Title XXXIV"/>
          <xsd:enumeration value="15.513 Dutch John Federal Property and Disposition  Assistance Act"/>
          <xsd:enumeration value="15.516 Fort Peck Reservation Rural Water System"/>
          <xsd:enumeration value="15.517 Fish and Wildlife Coordination Act"/>
          <xsd:enumeration value="15.518 Garrison Diversion Unit"/>
          <xsd:enumeration value="15.519 Indian Tribal Water Resources Development, Management, and Protection"/>
          <xsd:enumeration value="15.520 Lewis and Clark Rural Water System"/>
          <xsd:enumeration value="15.521 Lower Rio Grande Valley Water Resources Conservation and Improvement"/>
          <xsd:enumeration value="15.522 Mni Wiconi Rural Water Supply Project"/>
          <xsd:enumeration value="15.524 Recreation Resources Management"/>
          <xsd:enumeration value="15.525 Rocky Boy's/North Central Montana Regional Water System"/>
          <xsd:enumeration value="15.526 San Gabriel Basin Restoration Project"/>
          <xsd:enumeration value="15.527 San Luis Unit, Central Valley Project"/>
          <xsd:enumeration value="15.529 Upper Colorado and San Juan River Basins Endangered Fish Recovery Programs"/>
          <xsd:enumeration value="15.530 Water Conservation Field Services Program (WCFSP)"/>
          <xsd:enumeration value="15.531 Yakima River Basin Water Enhancement Project (YRBWEP)"/>
          <xsd:enumeration value="15.532 Central Valley Project, Trinity River Division, Trinity River  Fish and Wildlife Management"/>
          <xsd:enumeration value="15.533 California Water Security and Environmental Enhancement"/>
          <xsd:enumeration value="15.534 Miscellaneous Public Law 93-638 Contracts, Grants, and Cooperative Agreements"/>
          <xsd:enumeration value="15.535 Upper Colorado River Basin Fish and Wildlife Mitigation Program"/>
          <xsd:enumeration value="15.537 Middle Rio Grande Endangered Species Collaborative Program"/>
          <xsd:enumeration value="15.538 Lower Colorado River Multi-Species Conservation Program."/>
          <xsd:enumeration value="15.539 Equus Beds Division Acquifer Storage Recharge Project"/>
          <xsd:enumeration value="15.540 Lake Mead/Las Vegas Wash Program"/>
          <xsd:enumeration value="15.541 Colorado River Basin Projects Act of 1968"/>
          <xsd:enumeration value="15.542 Arizona Water Settlement Act of 2004"/>
          <xsd:enumeration value="15.543 Lake Tahoe Regional Wetlands Development Program"/>
          <xsd:enumeration value="15.544 Platte River Recovery Implementation Program"/>
          <xsd:enumeration value="15.545 Bunker Hill Groundwater Basin, Riverside-Corona Feeder Project"/>
          <xsd:enumeration value="15.546 Youth Conservation Program"/>
          <xsd:enumeration value="15.548 Reclamation Rural Water Supply Program"/>
          <xsd:enumeration value="15.549 Integrated Regional Water Plan for the Central Valley of California"/>
          <xsd:enumeration value="15.550 Increasing Public Awareness of Recreational Opportunities at Reclamation Reservoirs for Physically Challenged and Disadvantaged Children"/>
          <xsd:enumeration value="15.551 Madera Water Supply Enhancement Project"/>
          <xsd:enumeration value="15.552 Navajo-Gallup Water Supply Project"/>
          <xsd:enumeration value="15.553 Eastern New Mexico Rural Water System Project"/>
          <xsd:enumeration value="15.554 Cooperative Watershed Management Program"/>
          <xsd:enumeration value="15.555 San Joaquin River Restoration Program"/>
          <xsd:enumeration value="15.556 Crow Tribe Water Rights Settlement"/>
          <xsd:enumeration value="15.557 Desert and Southern Rockies Landscape Conservation Cooperatives"/>
          <xsd:enumeration value="15.558 White Mountain Apache Tribe Rural Water System"/>
          <xsd:enumeration value="15.559 New Mexico Rio Grande Basin Pueblos Irrigation Infrastructure Project"/>
          <xsd:enumeration value="15.560 SECURE Water Act Research Agreements"/>
          <xsd:enumeration value="15.562 Dixie Valley Water Export Study"/>
          <xsd:enumeration value="15.563 Suisun Marsh Preservation Agreement"/>
          <xsd:enumeration value="15.564 Central Valley Project Conservation Program"/>
          <xsd:enumeration value="15.605 Sport Fish Restoration Program"/>
          <xsd:enumeration value="15.608 Fish and Wildlife Management Assistance"/>
          <xsd:enumeration value="15.611 Wildlife Restoration and Basic Hunter Education"/>
          <xsd:enumeration value="15.614 Coastal Wetlands Planning, Protection and Restoration Act"/>
          <xsd:enumeration value="15.615 Cooperative Endangered Species Conservation Fund"/>
          <xsd:enumeration value="15.616 Clean Vessel Act"/>
          <xsd:enumeration value="15.619 Rhinoceros and Tiger Conservation Fund"/>
          <xsd:enumeration value="15.620 African Elephant Conservation Fund"/>
          <xsd:enumeration value="15.621 Asian Elephant Conservation Fund"/>
          <xsd:enumeration value="15.622 Sportfishing and Boating Safety Act"/>
          <xsd:enumeration value="15.623 North American Wetlands Conservation Fund"/>
          <xsd:enumeration value="15.625 Wildlife Conservation and Restoration"/>
          <xsd:enumeration value="15.626 Enhanced Hunter Education and Safety Program"/>
          <xsd:enumeration value="15.628 Multistate Conservation Grant Program"/>
          <xsd:enumeration value="15.629 Great Apes Conservation Fund"/>
          <xsd:enumeration value="15.630 Coastal Program"/>
          <xsd:enumeration value="15.631 Partners for Fish and Wildlife"/>
          <xsd:enumeration value="15.632 Conservation Grants Private Stewardship for Imperiled Species"/>
          <xsd:enumeration value="15.633 Landowner Incentive Program"/>
          <xsd:enumeration value="15.634 State Wildlife Grants"/>
          <xsd:enumeration value="15.635 Neotropical Migratory Bird Conservation"/>
          <xsd:enumeration value="15.636 Alaska Subsistence Management"/>
          <xsd:enumeration value="15.637 Migratory Bird Joint Ventures"/>
          <xsd:enumeration value="15.639 Tribal Wildlife Grants Program"/>
          <xsd:enumeration value="15.640 Wildlife Without Borders- Latin America and the Caribbean"/>
          <xsd:enumeration value="15.641 Wildlife Without Borders-Mexico"/>
          <xsd:enumeration value="15.642 Challenge Cost Share"/>
          <xsd:enumeration value="15.643 Alaska Migratory Bird Co-Management Council"/>
          <xsd:enumeration value="15.644 Federal Junior Duck Stamp Conservation and Design"/>
          <xsd:enumeration value="15.645 Marine Turtle Conservation Fund"/>
          <xsd:enumeration value="15.647 Migratory  Bird Conservation"/>
          <xsd:enumeration value="15.648 Central Valley Project Improvement  (CVPI) Anadromous Fish Restoration Program (AFRP)"/>
          <xsd:enumeration value="15.649 Service Training and Technical Assistance (Generic Training)"/>
          <xsd:enumeration value="15.650 Research Grants (Generic)"/>
          <xsd:enumeration value="15.651 Wildlife Without Borders-Africa Program"/>
          <xsd:enumeration value="15.652 Undesirable/Noxious Plant Species"/>
          <xsd:enumeration value="15.653 National Outreach and Communication Program"/>
          <xsd:enumeration value="15.654 Visitor Facility Enhancements - Refuges and Wildlife"/>
          <xsd:enumeration value="15.655 Migratory Bird Monitoring, Assessment and Conservation"/>
          <xsd:enumeration value="15.656 Recovery Act Funds - Habitat Enhancement, Restoration and Improvement."/>
          <xsd:enumeration value="15.657 Endangered Species Conservation Recovery Implementation Funds"/>
          <xsd:enumeration value="15.658 Natural Resource Damage Assessment, Restoration and Implementation"/>
          <xsd:enumeration value="15.659 National Wildlife Refuge Fund"/>
          <xsd:enumeration value="15.660 Endangered Species - Candidate Conservation Action Funds"/>
          <xsd:enumeration value="15.661 Lower Snake River Compensation Plan"/>
          <xsd:enumeration value="15.662 Great Lakes Restoration"/>
          <xsd:enumeration value="15.663 National Fish and Wildlife Foundation"/>
          <xsd:enumeration value="15.664 Fish and Wildlife Coordination and Assistance Programs"/>
          <xsd:enumeration value="15.665 National Wetlands Inventory"/>
          <xsd:enumeration value="15.666 Endangered Species Conservation-Wolf Livestock Loss Compensation and Prevention"/>
          <xsd:enumeration value="15.667 Highlands Conservation Program"/>
          <xsd:enumeration value="15.668 Coastal Impact Assistance Program"/>
          <xsd:enumeration value="15.669 Cooperative Landscape Conservation"/>
          <xsd:enumeration value="15.670 Adaptive Science"/>
          <xsd:enumeration value="15.671 Yukon River Salmon Research and Management Assistance"/>
          <xsd:enumeration value="15.672 Wildlife Without Borders Amphibians in Decline"/>
          <xsd:enumeration value="15.673 Wildlife Without Borders Critically Endangered Animal Conservation Fund"/>
          <xsd:enumeration value="15.674 National Fire Plan-Wildland Urban Interface Community Fire Assistance"/>
          <xsd:enumeration value="15.676 Youth Engagement, Education, and Employment Programs"/>
          <xsd:enumeration value="15.677 Hurricane Sandy Disaster Relief Activities-FWS"/>
          <xsd:enumeration value="15.805 Assistance to State Water Resources Research Institutes"/>
          <xsd:enumeration value="15.807 Earthquake Hazards Reduction Program"/>
          <xsd:enumeration value="15.808 U.S. Geological Survey_ Research and Data Collection"/>
          <xsd:enumeration value="15.809 National Spatial Data Infrastructure Cooperative Agreements Program"/>
          <xsd:enumeration value="15.810 National Cooperative Geologic Mapping Program"/>
          <xsd:enumeration value="15.811 Gap Analysis Program"/>
          <xsd:enumeration value="15.812 Cooperative Research Units Program"/>
          <xsd:enumeration value="15.813 Cooperative Research Units Training Program"/>
          <xsd:enumeration value="15.814 National Geological and Geophysical Data Preservation Program"/>
          <xsd:enumeration value="15.815 National Land Remote Sensing_Education Outreach and Research"/>
          <xsd:enumeration value="15.816 Minerals Resources External Research Program"/>
          <xsd:enumeration value="15.817 National Geospatial Program: Building The National Map"/>
          <xsd:enumeration value="15.818 Volcano Hazards Program Research and Monitoring."/>
          <xsd:enumeration value="15.819 Energy Cooperatives to Support the National Coal Resources Data System (NCRDS)"/>
          <xsd:enumeration value="15.820 National Climate Change and Wildlife Science Center"/>
          <xsd:enumeration value="15.850 Indian Arts and Crafts Development"/>
          <xsd:enumeration value="15.875 Economic, Social, and Political Development of the Territories"/>
          <xsd:enumeration value="15.904 Historic Preservation Fund Grants-In-Aid"/>
          <xsd:enumeration value="15.912 National Historic Landmark"/>
          <xsd:enumeration value="15.914 National Register of Historic Places"/>
          <xsd:enumeration value="15.915 Technical Preservation Services"/>
          <xsd:enumeration value="15.916 Outdoor Recreation_Acquisition, Development and Planning"/>
          <xsd:enumeration value="15.918 Disposal of Federal Surplus Real Property for Parks, Recreation, and Historic Monuments"/>
          <xsd:enumeration value="15.921 Rivers, Trails and Conservation Assistance"/>
          <xsd:enumeration value="15.922 Native American Graves Protection and Repatriation Act"/>
          <xsd:enumeration value="15.923 National Center for Preservation Technology and Training"/>
          <xsd:enumeration value="15.925"/>
          <xsd:enumeration value="15.925 National Maritime Heritage Grants"/>
          <xsd:enumeration value="15.926 American Battlefield Protection"/>
          <xsd:enumeration value="15.927 Hydropower Recreation Assistance"/>
          <xsd:enumeration value="15.928 Civil War Battlefield Land Acquisition Grants"/>
          <xsd:enumeration value="15.929 Save America's Treasures"/>
          <xsd:enumeration value="15.930 Chesapeake Bay Gateways Network"/>
          <xsd:enumeration value="15.931 Conservation Activities by Youth Service Organizations"/>
          <xsd:enumeration value="15.932 Preservation of Historic Structures on the Campuses of Historically Black Colleges and Universities (HBCUs)."/>
          <xsd:enumeration value="15.933 Preservation of Japanese American Confinement Sites"/>
          <xsd:enumeration value="15.934 Abandoned Mine Hazard Mitigation"/>
          <xsd:enumeration value="15.935 National Trails System Projects"/>
          <xsd:enumeration value="15.936 Shenandoah Valley Battlefields National Historic District Battlefield Acquisition and Protection"/>
          <xsd:enumeration value="15.937 Redwood National Park Cooperative Management with the State of California"/>
          <xsd:enumeration value="15.938 Boston African-American National Historic Site Cooperative Agreement with the Museum of African American History"/>
          <xsd:enumeration value="15.939 National Heritage Area Federal Financial Assistance"/>
          <xsd:enumeration value="15.940 New Bedford Whaling National Historic Park Cooperative Management"/>
          <xsd:enumeration value="15.941 Mississippi National River and Recreation Area State and Local Assistance"/>
          <xsd:enumeration value="15.942 Environmental Education and Conservation - North Cascades Bioregion"/>
          <xsd:enumeration value="15.943 Challenge Cost Share"/>
          <xsd:enumeration value="15.944 Natural Resource Stewardship"/>
          <xsd:enumeration value="15.945 Cooperative Research and Training Programs Resources of the National Park System"/>
          <xsd:enumeration value="15.946 Cultural Resources Management"/>
          <xsd:enumeration value="15.947 Boston Harbor Islands Partnership"/>
          <xsd:enumeration value="15.948 National Fire Plan-Wildland Urban Interface Community Fire Assistance"/>
          <xsd:enumeration value="15.949 National Fire Plan - Rural Fire Assistance"/>
          <xsd:enumeration value="15.954 National Park Service Conservation, Protection, Outreach, and Education"/>
          <xsd:enumeration value="15.955 Martin Luther King Junior National Historic Site and Preservation District"/>
          <xsd:enumeration value="15.956 Ebey's Landing National Historical Reserve and Ebey's Landing National Historical Reserve Trust Board"/>
          <xsd:enumeration value="15.957 Historic Preservation Fund Grants to Provide Disaster Relief to Historic Properties Damaged by Hurricane Sandy"/>
          <xsd:enumeration value="15.978 Upper Mississippi River System Long Term Resource Monitoring Program"/>
          <xsd:enumeration value="16.001 Law Enforcement Assistance_Narcotics and Dangerous Drugs_Laboratory Analysis"/>
          <xsd:enumeration value="16.003 Law Enforcement Assistance_Narcotics and Dangerous Drugs Technical Laboratory Publications"/>
          <xsd:enumeration value="16.004 Law Enforcement Assistance_Narcotics and Dangerous Drugs Training"/>
          <xsd:enumeration value="16.012 Alcohol, Tobacco, and Firearms_Training Assistance"/>
          <xsd:enumeration value="16.013 Violence Against Women Act Court Training and Improvement Grants"/>
          <xsd:enumeration value="16.015 Missing Alzheimer's Disease Patient Assistance Program"/>
          <xsd:enumeration value="16.016 Culturally and Linguistically Specific Services Program"/>
          <xsd:enumeration value="16.017 Sexual Assault Services Formula Program"/>
          <xsd:enumeration value="16.019 Tribal Registry"/>
          <xsd:enumeration value="16.100 Desegregation of Public Education"/>
          <xsd:enumeration value="16.101 Equal Employment Opportunity"/>
          <xsd:enumeration value="16.103 Fair Housing and Equal Credit Opportunity"/>
          <xsd:enumeration value="16.104 Protection of Voting Rights"/>
          <xsd:enumeration value="16.105 Civil Rights of Institutionalized Persons"/>
          <xsd:enumeration value="16.109 Civil Rights Prosecution"/>
          <xsd:enumeration value="16.111 Joint Law Enforcement Operations (JLEO)"/>
          <xsd:enumeration value="16.123 Community-Based Violence Prevention Program"/>
          <xsd:enumeration value="16.200 Community Relations Service"/>
          <xsd:enumeration value="16.203 Promoting Evidence Integration in Sex Offender Management Discretionary Grant Program"/>
          <xsd:enumeration value="16.300 Law Enforcement Assistance_FBI Advanced Police Training"/>
          <xsd:enumeration value="16.301 Law Enforcement Assistance_FBI Crime Laboratory Support"/>
          <xsd:enumeration value="16.302 Law Enforcement Assistance_FBI Field Police Training"/>
          <xsd:enumeration value="16.303 Law Enforcement Assistance_FBI Fingerprint Identification"/>
          <xsd:enumeration value="16.304 Law Enforcement Assistance_National Crime Information Center"/>
          <xsd:enumeration value="16.305 Law Enforcement Assistance_Uniform Crime Reports"/>
          <xsd:enumeration value="16.307 Combined DNA Index System"/>
          <xsd:enumeration value="16.308 Indian Country Investigations"/>
          <xsd:enumeration value="16.309 Law Enforcement Assistance_National Instant Criminal Background Check System"/>
          <xsd:enumeration value="16.320 Services for Trafficking Victims"/>
          <xsd:enumeration value="16.321 Antiterrorism Emergency Reserve"/>
          <xsd:enumeration value="16.523 Juvenile Accountability Block Grants"/>
          <xsd:enumeration value="16.524 Legal Assistance for Victims"/>
          <xsd:enumeration value="16.525 Grants to Reduce Domestic Violence, Dating Violence, Sexual Assault, and Stalking on Campus"/>
          <xsd:enumeration value="16.526 OVW Technical Assistance Initiative"/>
          <xsd:enumeration value="16.527 Supervised Visitation, Safe Havens for Children"/>
          <xsd:enumeration value="16.528 Enhanced Training and Services to End Violence and Abuse of Women Later in Life"/>
          <xsd:enumeration value="16.529 Education, Training, and Enhanced Services to End Violence Against and Abuse of Women with Disabilities"/>
          <xsd:enumeration value="16.540 Juvenile Justice and Delinquency Prevention_Allocation to States"/>
          <xsd:enumeration value="16.541 Part E - Developing, Testing and Demonstrating Promising New Programs"/>
          <xsd:enumeration value="16.543 Missing Children's Assistance"/>
          <xsd:enumeration value="16.544 Youth Gang Prevention"/>
          <xsd:enumeration value="16.548 Title V_Delinquency Prevention Program"/>
          <xsd:enumeration value="16.550 State Justice Statistics Program for Statistical Analysis Centers"/>
          <xsd:enumeration value="16.554 National Criminal History Improvement Program (NCHIP)"/>
          <xsd:enumeration value="16.556 State Domestic Violence and Sexual Assault Coalitions"/>
          <xsd:enumeration value="16.557 Tribal Domestic Violence and Sexual Assault Coalitions Grant Program"/>
          <xsd:enumeration value="16.560 National Institute of Justice Research, Evaluation, and Development Project Grants"/>
          <xsd:enumeration value="16.562 Criminal Justice Research and Development_Graduate Research Fellowships"/>
          <xsd:enumeration value="16.566 National Institute of Justice W.E.B. DuBois Fellowship Program"/>
          <xsd:enumeration value="16.571 Public Safety Officers' Benefits Program"/>
          <xsd:enumeration value="16.575 Crime Victim Assistance"/>
          <xsd:enumeration value="16.575 Crime Victim Assistance"/>
          <xsd:enumeration value="16.576 Crime Victim Compensation"/>
          <xsd:enumeration value="16.578 Federal Surplus Property Transfer Program"/>
          <xsd:enumeration value="16.580 Edward Byrne Memorial State and Local Law Enforcement Assistance Discretionary Grants Program"/>
          <xsd:enumeration value="16.582 Crime Victim Assistance/Discretionary Grants"/>
          <xsd:enumeration value="16.583 Children's Justice Act Partnerships for Indian Communities"/>
          <xsd:enumeration value="16.585 Drug Court Discretionary Grant Program"/>
          <xsd:enumeration value="16.587 Violence Against Women Discretionary Grants for Indian Tribal Governments"/>
          <xsd:enumeration value="16.588 Violence Against Women Formula Grants"/>
          <xsd:enumeration value="16.589 Rural Domestic Violence, Dating Violence, Sexual Assault, and Stalking Assistance Program"/>
          <xsd:enumeration value="16.590 Grants to Encourage Arrest Policies and Enforcement of Protection Orders Program"/>
          <xsd:enumeration value="16.593 Residential Substance Abuse Treatment for State Prisoners"/>
          <xsd:enumeration value="16.595 Community Capacity Development Office"/>
          <xsd:enumeration value="16.596 Correctional Grant Program for Indian Tribes"/>
          <xsd:enumeration value="16.601 Corrections_Training and Staff Development"/>
          <xsd:enumeration value="16.602 Corrections_Research and Evaluation and Policy Formulation"/>
          <xsd:enumeration value="16.603 Corrections_Technical Assistance/Clearinghouse"/>
          <xsd:enumeration value="16.606 State Criminal Alien Assistance Program"/>
          <xsd:enumeration value="16.607 Bulletproof Vest Partnership Program"/>
          <xsd:enumeration value="16.608 Tribal Court Assistance Program"/>
          <xsd:enumeration value="16.609 Project Safe Neighborhoods"/>
          <xsd:enumeration value="16.610 Regional Information Sharing Systems"/>
          <xsd:enumeration value="16.611 Closed-Circuit Televising of Child Victims of Abuse"/>
          <xsd:enumeration value="16.614 State and Local Anti-Terrorism Training"/>
          <xsd:enumeration value="16.615 Public Safety Officers' Educational Assistance"/>
          <xsd:enumeration value="16.616 Indian Country Alcohol and Drug Prevention"/>
          <xsd:enumeration value="16.710 Public Safety Partnership and Community Policing Grants"/>
          <xsd:enumeration value="16.726 Juvenile Mentoring Program"/>
          <xsd:enumeration value="16.727 Enforcing Underage Drinking Laws Program"/>
          <xsd:enumeration value="16.730 Reduction and Prevention of Children's Exposure to Violence"/>
          <xsd:enumeration value="16.731 Tribal Youth Program"/>
          <xsd:enumeration value="16.734 Special Data Collections and Statistical Studies"/>
          <xsd:enumeration value="16.735 Protecting Inmates and Safeguarding Communities Discretionary Grant Program"/>
          <xsd:enumeration value="16.736 Transitional Housing Assistance for Victims of Domestic Violence, Dating Violence, Stalking, or Sexual Assault"/>
          <xsd:enumeration value="16.737 Gang Resistance Education and Training"/>
          <xsd:enumeration value="16.738 Edward Byrne Memorial Justice Assistance Grant Program"/>
          <xsd:enumeration value="16.739 National Prison Rape Statistics Program"/>
          <xsd:enumeration value="16.740 Statewide Automated Victim Information Notification (SAVIN) Program"/>
          <xsd:enumeration value="16.741 DNA Backlog Reduction Program"/>
          <xsd:enumeration value="16.742 Paul Coverdell Forensic Sciences Improvement Grant Program"/>
          <xsd:enumeration value="16.745 Criminal and Juvenile Justice and Mental Health Collaboration Program"/>
          <xsd:enumeration value="16.746 Capital Case Litigation"/>
          <xsd:enumeration value="16.750 Support for Adam Walsh Act Implementation Grant Program"/>
          <xsd:enumeration value="16.751 Edward Byrne Memorial Competitive Grant Program"/>
          <xsd:enumeration value="16.752 Economic High-Tech and Cyber Crime Prevention"/>
          <xsd:enumeration value="16.753 Congressionally Recommended Awards"/>
          <xsd:enumeration value="16.754 Harold Rogers Prescription Drug Monitoring Program"/>
          <xsd:enumeration value="16.755 Southwest Border Prosecution Initiative Program"/>
          <xsd:enumeration value="16.756 Court Appointed Special Advocates"/>
          <xsd:enumeration value="16.757 Judicial Training on Child Maltreatment for Court Personnel Juvenile Justice Programs"/>
          <xsd:enumeration value="16.758 Improving the Investigation and Prosecution of Child Abuse and the Regional and Local Children's Advocacy Centers"/>
          <xsd:enumeration value="16.800 Recovery Act - Internet Crimes against Children Task Force Program (ICAC)"/>
          <xsd:enumeration value="16.801 Recovery Act - State Victim Assistance Formula Grant Program"/>
          <xsd:enumeration value="16.802 Recovery Act - State Victim Compensation Formula Grant Program"/>
          <xsd:enumeration value="16.803 Recovery Act - Eward Byrne  Memorial Justice Assistance Grant (JAG) Program/ Grants  to States and Territories"/>
          <xsd:enumeration value="16.804 Recovery Act - Edward Byrne Memorial Justice Assistance Grant (JAG) Program / Grants To Units Of Local Government"/>
          <xsd:enumeration value="16.807 Recovery Act - VOCA Crime Victim Assistance Discretionary Grant Program"/>
          <xsd:enumeration value="16.808 Recovery Act - Edward Byrne Memorial Competitive Grant Program"/>
          <xsd:enumeration value="16.809 Recovery Act - State and Local Law Enforcement Assistance Program: Combating Criminal Narcotics Activity Stemming from the Southern Border of the United States Competitive Grant Program"/>
          <xsd:enumeration value="16.810 Recovery Act Assistance to Rural Law Enforcement to Combat Crime and Drugs Competitive Grant Program"/>
          <xsd:enumeration value="16.811 Recovery Act - Correctional Facilities On Tribal Lands"/>
          <xsd:enumeration value="16.812 Second Chance Act Prisoner Reentry Initiative"/>
          <xsd:enumeration value="16.813 NICS Act Record Improvement Program"/>
          <xsd:enumeration value="16.814 Northern Border Prosecution Initiative Program"/>
          <xsd:enumeration value="16.815 Tribal Civil and Criminal Legal Assistance Grants, Training and Technical Assistance"/>
          <xsd:enumeration value="16.816 John R.  Justice Prosecutors and Defenders Incentive Act"/>
          <xsd:enumeration value="16.817 Byrne Criminal Justice Innovation Program"/>
          <xsd:enumeration value="16.818 Children Exposed to Violence"/>
          <xsd:enumeration value="16.819 National Forum on Youth Violence Prevention"/>
          <xsd:enumeration value="16.820 Postconviction DNA Testing Program"/>
          <xsd:enumeration value="16.821 Juvenile Justice Reform and Reinvestment Demonstration Program"/>
          <xsd:enumeration value="16.822 National Center for Campus Public Safety"/>
          <xsd:enumeration value="16.823 Emergency Planning for Juvenile Justice Facilities"/>
          <xsd:enumeration value="16.827 Justice Reinvestment Initiative"/>
          <xsd:enumeration value="16.838 Comprehensive Opion Abuse Site Based Program"/>
          <xsd:enumeration value="16.888 Consolidated And Technical Assistance Grant Program to Address Children and Youth Experiencing Domestic and Sexual Violence and Engage Men and Boys as Allies"/>
          <xsd:enumeration value="16.922 Equitable Sharing Program"/>
          <xsd:enumeration value="17.002 Labor Force Statistics"/>
          <xsd:enumeration value="17.003 Prices and Cost of Living Data"/>
          <xsd:enumeration value="17.004 Productivity and Technology Data"/>
          <xsd:enumeration value="17.005 Compensation and Working Conditions"/>
          <xsd:enumeration value="17.150 Employee Benefits Security Administration"/>
          <xsd:enumeration value="17.201 Registered Apprenticeship"/>
          <xsd:enumeration value="17.207 Employment Service/Wagner-Peyser Funded Activities"/>
          <xsd:enumeration value="17.225 Unemployment Insurance"/>
          <xsd:enumeration value="17.235 Senior Community Service Employment Program"/>
          <xsd:enumeration value="17.245 Trade Adjustment Assistance"/>
          <xsd:enumeration value="17.258 WIA Adult Program"/>
          <xsd:enumeration value="17.259 WIA Youth Activities"/>
          <xsd:enumeration value="17.260 WIA Dislocated  Workers"/>
          <xsd:enumeration value="17.261 WIA Pilots, Demonstrations, and Research Projects"/>
          <xsd:enumeration value="17.264 National Farmworker Jobs Program"/>
          <xsd:enumeration value="17.265 Native American Employment and Training"/>
          <xsd:enumeration value="17.267 Incentive Grants - WIA Section 503"/>
          <xsd:enumeration value="17.268 H-1B Job Training Grants"/>
          <xsd:enumeration value="17.270 Reintegration of Ex-Offenders"/>
          <xsd:enumeration value="17.271 Work Opportunity Tax Credit Program (WOTC)"/>
          <xsd:enumeration value="17.272 Permanent Labor Certification for Foreign Workers"/>
          <xsd:enumeration value="17.273 Temporary Labor Certification for Foreign Workers"/>
          <xsd:enumeration value="17.274 Youthbuild"/>
          <xsd:enumeration value="17.275 Program of Competitive Grants for Worker Training and Placement in High Growth and Emerging Industry Sectors"/>
          <xsd:enumeration value="17.276 Health Care Tax Credit (HCTC) National Emergency Grants (NEGs)"/>
          <xsd:enumeration value="17.277 Workforce Investment Act (WIA) National Emergency Grants"/>
          <xsd:enumeration value="17.278 WIA Dislocated Worker Formula Grants"/>
          <xsd:enumeration value="17.279 Green Jobs Innovation Fund Grants"/>
          <xsd:enumeration value="17.280 Workforce Investment Act (WIA) Dislocated Worker National Reserve Demonstration Grants"/>
          <xsd:enumeration value="17.281 Workforce Investment Act (WIA) Dislocated Worker National Reserve Technical Assistance and Training"/>
          <xsd:enumeration value="17.282 Trade Adjustment Assistance Community College and Career Training (TAACCCT) Grants"/>
          <xsd:enumeration value="17.283 Workforce Innovation Fund"/>
          <xsd:enumeration value="17.284 Hurricane Sandy Disaster Relief Appropriations Act Supplemental - National Emergency Grants (NEGs)"/>
          <xsd:enumeration value="17.285 Apprenticeship USA Grants"/>
          <xsd:enumeration value="17.301 Non-Discrimination and Affirmative Action by Federal Contractors and Federally Assisted Construction Contractors"/>
          <xsd:enumeration value="17.302 Longshore and Harbor Workers' Compensation"/>
          <xsd:enumeration value="17.303 Wage and Hour Standards"/>
          <xsd:enumeration value="17.306 Consumer Credit Protection"/>
          <xsd:enumeration value="17.307 Coal Mine Workers' Compensation"/>
          <xsd:enumeration value="17.308 Farm Labor Contractor Registration"/>
          <xsd:enumeration value="17.309 Labor Organization Reports"/>
          <xsd:enumeration value="17.310 Energy Employees Occupational Illness Compensation"/>
          <xsd:enumeration value="17.502 Occupational Safety and Health_Susan Harwood Training Grants"/>
          <xsd:enumeration value="17.503 Occupational Safety and Health_State Program"/>
          <xsd:enumeration value="17.504 Consultation Agreements"/>
          <xsd:enumeration value="17.505 OSHA Data Initiative"/>
          <xsd:enumeration value="17.506 Disaster Relief Appropriations Act  Susan Harwood Training Grants"/>
          <xsd:enumeration value="17.600 Mine Health and Safety Grants"/>
          <xsd:enumeration value="17.601 Mine Health and Safety Counseling and Technical Assistance"/>
          <xsd:enumeration value="17.602 Mine Health and Safety Education and Training"/>
          <xsd:enumeration value="17.603 Brookwood-Sago Grant"/>
          <xsd:enumeration value="17.604 Safety and Health Grants"/>
          <xsd:enumeration value="17.700 Women's Bureau"/>
          <xsd:enumeration value="17.720 Disability Employment Policy Development"/>
          <xsd:enumeration value="17.801 Disabled Veterans' Outreach Program (DVOP)"/>
          <xsd:enumeration value="17.802 Veterans' Employment Program"/>
          <xsd:enumeration value="17.803 Uniformed Services Employment and Reemployment Rights"/>
          <xsd:enumeration value="17.804 Local Veterans' Employment Representative Program"/>
          <xsd:enumeration value="17.805 Homeless Veterans Reintegration Project"/>
          <xsd:enumeration value="17.806 Veteran's Preference in Federal Employment"/>
          <xsd:enumeration value="17.807 Transition Assistance Program"/>
          <xsd:enumeration value="19.009 Academic Exchange Programs - Undergraduate Programs"/>
          <xsd:enumeration value="19.010 Academic Exchange Programs - Hubert H. Humphrey Fellowship Program"/>
          <xsd:enumeration value="19.011 Academic Exchange Programs - Special Academic Exchange Programs"/>
          <xsd:enumeration value="19.012 Professional and Cultural Exchange Programs - Special Professional and Cultural Programs"/>
          <xsd:enumeration value="19.013 Thomas R. Pickering Foreign Affairs Fellowship Program"/>
          <xsd:enumeration value="19.014 One-Time International Exchange Grant Program"/>
          <xsd:enumeration value="19.015 Cultural, Technical and Educational Centers"/>
          <xsd:enumeration value="19.016 Iraq Assistance Programs"/>
          <xsd:enumeration value="19.017 Environmental and Scientific Partnerships and Programs"/>
          <xsd:enumeration value="19.018 Overseas Processing Entities (OPEs) for U.S. Refugee Resettlement"/>
          <xsd:enumeration value="19.019 International Programs to Combat Human Trafficking"/>
          <xsd:enumeration value="19.020 Charles B. Rangel International Affairs Program"/>
          <xsd:enumeration value="19.021 Investing in People in The Middle East and North Africa"/>
          <xsd:enumeration value="19.022 Educational and Cultural Exchange Programs Appropriation Overseas Grants"/>
          <xsd:enumeration value="19.023 Overseas Schools Program"/>
          <xsd:enumeration value="19.024 Soft Target Program for Overseas Schools"/>
          <xsd:enumeration value="19.025 U.S. Ambassadors Fund for Cultural Preservation"/>
          <xsd:enumeration value="19.026 Global Peace Operations Initiative"/>
          <xsd:enumeration value="19.030 Antiterrorism Assistance Domestic Training Programs"/>
          <xsd:enumeration value="19.031 Research and Development - Physical Security Programs"/>
          <xsd:enumeration value="19.032 Global Engagement"/>
          <xsd:enumeration value="19.033 Global Threat Reduction"/>
          <xsd:enumeration value="19.040 Public Diplomacy Programs"/>
          <xsd:enumeration value="19.087 International Fisheries Commissions"/>
          <xsd:enumeration value="19.121 Conflict and Stabilization Operations"/>
          <xsd:enumeration value="19.123 EUR/ACE Humanitarian Assistance Program"/>
          <xsd:enumeration value="19.124 East Asia and Pacific Grants Program"/>
          <xsd:enumeration value="19.204 Fishermen's Guaranty Fund"/>
          <xsd:enumeration value="19.221 Near East Regional Democracy"/>
          <xsd:enumeration value="19.224 Nonproliferation and Disarmament Fund"/>
          <xsd:enumeration value="19.300 Program for Study of Eastern Europe and the Independent States of the Former Soviet Union"/>
          <xsd:enumeration value="19.301 The Secretary's Office of the Global Partnership Initiative (S/GPI) Grant Programs"/>
          <xsd:enumeration value="19.322 Economic Statecraft"/>
          <xsd:enumeration value="19.345 International Programs to Support Democracy, Human Rights and Labor"/>
          <xsd:enumeration value="19.400 Academic Exchange Programs - Graduate Students"/>
          <xsd:enumeration value="19.401 Academic Exchange Programs - Scholars"/>
          <xsd:enumeration value="19.402 Professional and Cultural Exchange Programs - International Visitor Leadership Program"/>
          <xsd:enumeration value="19.408 Academic Exchange Programs - Teachers"/>
          <xsd:enumeration value="19.415 Professional and Cultural Exchange Programs - Citizen Exchanges"/>
          <xsd:enumeration value="19.421 Academic Exchange Programs - English Language Programs"/>
          <xsd:enumeration value="19.432 Academic Exchange Programs - Educational Advising and Student Services"/>
          <xsd:enumeration value="19.440 IIP Individual Grants"/>
          <xsd:enumeration value="19.450 ECA Individual Grants"/>
          <xsd:enumeration value="19.500 Middle East Partnership Initiative (MEPI)"/>
          <xsd:enumeration value="19.501 Public Diplomacy Programs for Afghanistan and Pakistan"/>
          <xsd:enumeration value="19.510 U.S. Refugee Admissions Program"/>
          <xsd:enumeration value="19.511 Overseas Refugee Assistance Programs for East Asia"/>
          <xsd:enumeration value="19.515 Contributions to International Organizations for Overseas Assistance"/>
          <xsd:enumeration value="19.517 Overseas Refugee Assistance Programs for Africa"/>
          <xsd:enumeration value="19.518 Overseas Refugee Assistance Programs for Western Hemisphere"/>
          <xsd:enumeration value="19.519 Overseas Refugee Assistance Program for Near East and South Asia"/>
          <xsd:enumeration value="19.520 Overseas Refugee Assistance Programs for Europe"/>
          <xsd:enumeration value="19.522 Overseas Refugee Assistance Programs for Strategic Global Priorities"/>
          <xsd:enumeration value="19.600 Bureau of Near Eastern Affairs (NEA)"/>
          <xsd:enumeration value="19.666 EUR/ACE National Endowment for Democracy Small Grants"/>
          <xsd:enumeration value="19.700 General Department of State Assistance"/>
          <xsd:enumeration value="19.701 Global Counterterrorism Programs"/>
          <xsd:enumeration value="19.703 Criminal Justice Systems"/>
          <xsd:enumeration value="19.704 COUNTERNARCOTICS"/>
          <xsd:enumeration value="19.705 TRANSNATIONAL CRIME"/>
          <xsd:enumeration value="19.750 Bureau of Western Hemisphere Affairs (WHA) Grant Programs (including Energy and Climate Partnership for the Americas)"/>
          <xsd:enumeration value="19.800 Weapons Removal and Abatement"/>
          <xsd:enumeration value="19.801 Office of Global Women's Issues"/>
          <xsd:enumeration value="19.878 EUR-Other"/>
          <xsd:enumeration value="19.900 AEECA PD Programs"/>
          <xsd:enumeration value="19.901 Export Control and Related Border Security"/>
          <xsd:enumeration value="20.106 Airport Improvement Program"/>
          <xsd:enumeration value="20.108 Aviation Research Grants"/>
          <xsd:enumeration value="20.109 Air Transportation Centers of Excellence"/>
          <xsd:enumeration value="20.200 Highway Research and Development Program"/>
          <xsd:enumeration value="20.205 Highway Planning and Construction"/>
          <xsd:enumeration value="20.215 Highway Training and Education"/>
          <xsd:enumeration value="20.218 National Motor Carrier Safety"/>
          <xsd:enumeration value="20.219 Recreational Trails Program"/>
          <xsd:enumeration value="20.219 Recreational Trails Program"/>
          <xsd:enumeration value="20.223 Transportation Infrastructure Finance and Innovation Act (TIFIA) Program"/>
          <xsd:enumeration value="20.231 Performance and Registration Information Systems Management"/>
          <xsd:enumeration value="20.232 Commercial Driver's License Program Improvement Grant"/>
          <xsd:enumeration value="20.233 Border Enforcement Grants"/>
          <xsd:enumeration value="20.234 Safety Data Improvement Program"/>
          <xsd:enumeration value="20.235 Commercial Motor Vehicle Operator Training Grants"/>
          <xsd:enumeration value="20.237 Commercial Vehicle Information Systems and Networks"/>
          <xsd:enumeration value="20.239 Motor Carrier Research and Technology Programs"/>
          <xsd:enumeration value="20.240 Fuel Tax Evasion-Intergovernmental Enforcement Effort"/>
          <xsd:enumeration value="20.301 Railroad Safety"/>
          <xsd:enumeration value="20.313 Railroad Research and Development"/>
          <xsd:enumeration value="20.315 National Railroad Passenger Corporation Grants"/>
          <xsd:enumeration value="20.316 Railroad Rehabilitation and Improvement Financing Program"/>
          <xsd:enumeration value="20.317 Capital Assistance to States - Intercity Passenger Rail Service"/>
          <xsd:enumeration value="20.319 High-Speed Rail Corridors and Intercity Passenger Rail Service Capital Assistance Grants"/>
          <xsd:enumeration value="20.320Rail Line Relocation and Improvement"/>
          <xsd:enumeration value="20.321 RAILROAD SAFETY TECHNOLOGY GRANTS"/>
          <xsd:enumeration value="20.323 Fiscal Year 2013 Hurricane Sandy Disaster Relief Grants to the National Railroad Passenger Corporation"/>
          <xsd:enumeration value="20.500 Federal Transit_Capital Investment Grants"/>
          <xsd:enumeration value="20.505 Metropolitan Transportation Planning"/>
          <xsd:enumeration value="20.507 Federal Transit_Formula Grants"/>
          <xsd:enumeration value="20.509 Formula Grants for Rural Areas"/>
          <xsd:enumeration value="20.513 Enhanced Mobility of Seniors and Individuals with Disabilities"/>
          <xsd:enumeration value="20.514 Public Transportation Research"/>
          <xsd:enumeration value="20.515 State Planning and Research"/>
          <xsd:enumeration value="20.516 Job Access And Reverse Commute Program"/>
          <xsd:enumeration value="20.518 Capital and Training Assistance Program for Over-the-Road Bus Accessibility"/>
          <xsd:enumeration value="20.519 Clean Fuels"/>
          <xsd:enumeration value="20.520 Paul S. Sarbanes Transit in the Parks"/>
          <xsd:enumeration value="20.521 New Freedom Program"/>
          <xsd:enumeration value="20.522 Alternatives Analysis"/>
          <xsd:enumeration value="20.524 Passenger Rail Investment and Improvement (PRIIA)  Projects for Washington Metropolitan Area Transit Authority (WMATA)"/>
          <xsd:enumeration value="20.525 State of Good Repair Grants Program"/>
          <xsd:enumeration value="20.526 Bus and Bus Facilities Formula Program"/>
          <xsd:enumeration value="20.527 Public Transportation Emergency Relief Program"/>
          <xsd:enumeration value="20.528 Rail Fixed Guideway Public Transportation System State Safety Oversight Formula Grant Program"/>
          <xsd:enumeration value="20.600 State and Community Highway Safety"/>
          <xsd:enumeration value="20.601 Alcohol Impaired Driving Countermeasures Incentive Grants I"/>
          <xsd:enumeration value="20.602 Occupant Protection Incentive Grants"/>
          <xsd:enumeration value="20.607 Alcohol Open Container Requirements"/>
          <xsd:enumeration value="20.608 Minimum Penalties for Repeat Offenders for Driving While Intoxicated"/>
          <xsd:enumeration value="20.609 Safety Belt Performance Grants"/>
          <xsd:enumeration value="20.610 State Traffic Safety Information System Improvement Grants"/>
          <xsd:enumeration value="20.611 Incentive Grant Program to Prohibit Racial Profiling"/>
          <xsd:enumeration value="20.612 Incentive Grant Program to Increase Motorcyclist Safety"/>
          <xsd:enumeration value="20.613 Child Safety and Child Booster Seats Incentive Grants"/>
          <xsd:enumeration value="20.614 National Highway Traffic Safety Administration (NHTSA) Discretionary Safety Grants"/>
          <xsd:enumeration value="20.616 National Priority Safety Programs"/>
          <xsd:enumeration value="20.700 Pipeline Safety Program State Base Grant"/>
          <xsd:enumeration value="20.701 University Transportation Centers Program"/>
          <xsd:enumeration value="20.703 Interagency Hazardous Materials Public Sector Training and Planning Grants"/>
          <xsd:enumeration value="20.710 Technical Assistance Grants"/>
          <xsd:enumeration value="20.720 State Damage Prevention Program Grants"/>
          <xsd:enumeration value="20.721 PHMSA Pipeline Safety Program One Call Grant"/>
          <xsd:enumeration value="20.723 PHMSA Pipeline Safety Research and Development Other Transaction Agreements"/>
          <xsd:enumeration value="20.724 Pipeline Safety Research Competitive Academic Agreement Program (CAAP)"/>
          <xsd:enumeration value="20.761 Biobased Transportation Research"/>
          <xsd:enumeration value="20.762 Research Grants"/>
          <xsd:enumeration value="20.764 Hydrogen Storage Research and Development"/>
          <xsd:enumeration value="20.802 Federal Ship Financing Guarantees"/>
          <xsd:enumeration value="20.803 Maritime War Risk Insurance"/>
          <xsd:enumeration value="20.806 State Maritime Schools"/>
          <xsd:enumeration value="20.807 U.S. Merchant Marine Academy"/>
          <xsd:enumeration value="20.808 Capital Construction Fund"/>
          <xsd:enumeration value="20.812 Construction Reserve Fund"/>
          <xsd:enumeration value="20.813 Maritime Security Fleet Program"/>
          <xsd:enumeration value="20.814 Assistance to Small Shipyards"/>
          <xsd:enumeration value="20.816 America's Marine Highway Grants"/>
          <xsd:enumeration value="20.817 Air Emissons and Energy Initiative"/>
          <xsd:enumeration value="20.818 Great Ships Initiative"/>
          <xsd:enumeration value="20.819 Ballast Water Treatment Technologies"/>
          <xsd:enumeration value="20.901 Payments for Essential Air Services"/>
          <xsd:enumeration value="20.904 Bonding Assistance Program"/>
          <xsd:enumeration value="20.905 Disadvantaged Business Enterprises_Short Term Lending Program"/>
          <xsd:enumeration value="20.910 Assistance to small and disadvantaged businesses"/>
          <xsd:enumeration value="20.930 Payments for Small Community Air Service Development"/>
          <xsd:enumeration value="20.931Transportation Planning, Research and Education"/>
          <xsd:enumeration value="20.932 Surface Transportation _ Discretionary Grants for Capital Investment."/>
          <xsd:enumeration value="20.933 National Infrastructure Investments"/>
          <xsd:enumeration value="21.004 Exchange of Federal Tax Information With State Tax Agencies"/>
          <xsd:enumeration value="21.006 Tax Counseling for the Elderly"/>
          <xsd:enumeration value="21.008 Low Income Taxpayer Clinics"/>
          <xsd:enumeration value="21.009 Volunteer Income Tax Assistance (VITA) Matching Grant Program"/>
          <xsd:enumeration value="21.010 Financial Education and Counseling Pilot Program"/>
          <xsd:enumeration value="21.011 Capital Magnet Fund"/>
          <xsd:enumeration value="21.012 Native Initiatives"/>
          <xsd:enumeration value="21.014 Community Development Financial Institutions Bond Guarantee Program"/>
          <xsd:enumeration value="21.015 Resources and Ecosystems Sustainability, Tourist Opportunities, and Revived Economies of the Gulf Coast States"/>
          <xsd:enumeration value="21.020 Community Development Financial Institutions Program"/>
          <xsd:enumeration value="21.021 Bank Enterprise Award Program"/>
          <xsd:enumeration value="23.001 Appalachian Regional Development"/>
          <xsd:enumeration value="23.002 Appalachian Area Development"/>
          <xsd:enumeration value="23.003 Appalachian Development Highway System"/>
          <xsd:enumeration value="23.009 Appalachian Local Development District Assistance"/>
          <xsd:enumeration value="23.011 Appalachian Research, Technical Assistance, and Demonstration Projects"/>
          <xsd:enumeration value="27.001 Federal Civil Service Employment"/>
          <xsd:enumeration value="27.002 Federal Employment Assistance for Veterans"/>
          <xsd:enumeration value="27.003 Federal Student Temporary Employment Program"/>
          <xsd:enumeration value="27.005 Federal Employment for Individuals With Disabilities"/>
          <xsd:enumeration value="27.006 Federal Summer Employment"/>
          <xsd:enumeration value="27.011 Intergovernmental Personnel Act (IPA) Mobility Program"/>
          <xsd:enumeration value="27.013 Presidential Management Intern Program"/>
          <xsd:enumeration value="29.001 Clearinghouse Services, Civil Rights Discrimination Complaints"/>
          <xsd:enumeration value="3.435 Innovative State and Local Public Health Strategies to Prevent and Manage Diabetes and Heart Disease and Stroke"/>
          <xsd:enumeration value="30.001 Employment Discrimination_Title VII of the Civil Rights Act of 1964"/>
          <xsd:enumeration value="30.005 Employment Discrimination_Private Bar Program"/>
          <xsd:enumeration value="30.008 Employment Discrimination_Age Discrimination in Employment"/>
          <xsd:enumeration value="30.010 Employment Discrimination Equal Pay Act"/>
          <xsd:enumeration value="30.011 Employment Discrimination_Title I of The Americans with Disabilities Act"/>
          <xsd:enumeration value="30.013 Employment Discrimination-Title II of the Genetic Information Nondiscrimination Act of 2008"/>
          <xsd:enumeration value="31.007 Export - Loan Guarantee/Insured Loans"/>
          <xsd:enumeration value="32.001 Communications Information and Assistance and Investigation of Complaints"/>
          <xsd:enumeration value="33.001 Shipping_Dispute Resolution and Investigation of Complaints"/>
          <xsd:enumeration value="34.001 Labor Mediation and Conciliation"/>
          <xsd:enumeration value="34.002 Labor Management Cooperation"/>
          <xsd:enumeration value="36.001 Fair Competition Counseling and Investigation of Complaints"/>
          <xsd:enumeration value="39.002 Disposal of Federal Surplus Real Property"/>
          <xsd:enumeration value="39.003 Donation of Federal Surplus Personal Property"/>
          <xsd:enumeration value="39.007 Sale of Federal Surplus Personal Property"/>
          <xsd:enumeration value="39.012 Public Buildings Service"/>
          <xsd:enumeration value="40.001 Depository Libraries for Government Publications"/>
          <xsd:enumeration value="40.002 Government Publications Sales and Distribution"/>
          <xsd:enumeration value="42.001 Books for the Blind and Physically Handicapped"/>
          <xsd:enumeration value="42.002 Copyright Service"/>
          <xsd:enumeration value="42.008 Semiconductor Chip Protection Service"/>
          <xsd:enumeration value="42.009 Vessel Hull Design Protection Service"/>
          <xsd:enumeration value="43.001 Science"/>
          <xsd:enumeration value="43.002 Aeronautics"/>
          <xsd:enumeration value="43.003 Exploration"/>
          <xsd:enumeration value="43.004 Aeronautics, Recovery Act"/>
          <xsd:enumeration value="43.005 Exploration, Recovery Act"/>
          <xsd:enumeration value="43.006 Science, Recovery Act"/>
          <xsd:enumeration value="43.007 Space Operations"/>
          <xsd:enumeration value="43.008 Education"/>
          <xsd:enumeration value="43.009 Cross Agency Support"/>
          <xsd:enumeration value="43.010 Construction &amp; Environmental Compliance &amp; Remediation"/>
          <xsd:enumeration value="43.011 Office of Inspector General"/>
          <xsd:enumeration value="44.002 Community Development Revolving Loan Fund Program for Credit Unions"/>
          <xsd:enumeration value="45.024 Promotion of the Arts_Grants to Organizations and Individuals"/>
          <xsd:enumeration value="45.025 Promotion of the Arts_Partnership Agreements"/>
          <xsd:enumeration value="45.129 Promotion of the Humanities_Federal/State Partnership"/>
          <xsd:enumeration value="45.130 Promotion of the Humanities_Challenge Grants"/>
          <xsd:enumeration value="45.149 Promotion of the Humanities_Division of Preservation and Access"/>
          <xsd:enumeration value="45.160 Promotion of the Humanities_Fellowships and Stipends"/>
          <xsd:enumeration value="45.161 Promotion of the Humanities_Research"/>
          <xsd:enumeration value="45.162 Promotion of the Humanities_Teaching and Learning Resources and Curriculum Development"/>
          <xsd:enumeration value="45.163 Promotion of the Humanities_Professional Development"/>
          <xsd:enumeration value="45.164 Promotion of the Humanities_Public Programs"/>
          <xsd:enumeration value="45.169 Promotion of the Humanities_Office of Digital Humanities"/>
          <xsd:enumeration value="45.201 Arts and Artifacts Indemnity"/>
          <xsd:enumeration value="45.301 Museums for America"/>
          <xsd:enumeration value="45.308 Native American/Native Hawaiian Museum Services Program"/>
          <xsd:enumeration value="45.309 Museum Grants for African American History and Culture"/>
          <xsd:enumeration value="45.310 Grants to States"/>
          <xsd:enumeration value="45.311 Native American and Native Hawaiian Library Services"/>
          <xsd:enumeration value="45.312 National Leadership Grants"/>
          <xsd:enumeration value="45.313 Laura Bush 21st Century Librarian Program"/>
          <xsd:enumeration value="47.041 Engineering Grants"/>
          <xsd:enumeration value="47.049 Mathematical and Physical Sciences"/>
          <xsd:enumeration value="47.050 Geosciences"/>
          <xsd:enumeration value="47.070 Computer and Information Science and Engineering"/>
          <xsd:enumeration value="47.074 Biological Sciences"/>
          <xsd:enumeration value="47.075 Social, Behavioral, and Economic Sciences"/>
          <xsd:enumeration value="47.076 Education and Human Resources"/>
          <xsd:enumeration value="47.078 Polar Programs"/>
          <xsd:enumeration value="47.079 Office of International and Integrative Activities"/>
          <xsd:enumeration value="47.080 Office of Cyberinfrastructure"/>
          <xsd:enumeration value="47.081 Office of Experimental Program to Stimulate Competitive Research"/>
          <xsd:enumeration value="47.082 Trans-NSF Recovery Act Reasearch Support"/>
          <xsd:enumeration value="57.001 Social Insurance for Railroad Workers"/>
          <xsd:enumeration value="57.005 Economic Recovery Payments"/>
          <xsd:enumeration value="58.001 Securities_Investigation of Complaints and SEC Information"/>
          <xsd:enumeration value="59.006 8(a) Business Development Program"/>
          <xsd:enumeration value="59.007 7(j) Technical Assistance"/>
          <xsd:enumeration value="59.008 Disaster Assistance Loans"/>
          <xsd:enumeration value="59.009 Procurement Assistance to Small Businesses"/>
          <xsd:enumeration value="59.011 Small Business Investment Companies"/>
          <xsd:enumeration value="59.012 7(a) Loan Guarantees"/>
          <xsd:enumeration value="59.016 Surety Bond Guarantees"/>
          <xsd:enumeration value="59.026 Service Corps of Retired Executives"/>
          <xsd:enumeration value="59.037 Small Business Development Centers"/>
          <xsd:enumeration value="59.041 504 Certified Development Loans"/>
          <xsd:enumeration value="59.043 Women's Business Ownership Assistance"/>
          <xsd:enumeration value="59.044 Veterans Business Development"/>
          <xsd:enumeration value="59.046 Microloan Program"/>
          <xsd:enumeration value="59.049 Small Disadvantaged Businesses"/>
          <xsd:enumeration value="59.050 Prime Technical Assistance"/>
          <xsd:enumeration value="59.051 New Markets Venture Capital Program"/>
          <xsd:enumeration value="59.052 Native American Outreach"/>
          <xsd:enumeration value="59.053 Ombudsman and Regulatory Fairness Boards"/>
          <xsd:enumeration value="59.054 7(a)Export Loan Guarantees"/>
          <xsd:enumeration value="59.055 HUBZone Program"/>
          <xsd:enumeration value="59.056 Secondary Market Lending Authority"/>
          <xsd:enumeration value="59.057 America's Recovery Capital Loans"/>
          <xsd:enumeration value="59.058 Federal and State Technology Partnership Program"/>
          <xsd:enumeration value="59.059 Congressional Grants"/>
          <xsd:enumeration value="59.060 Small Business Teaming Pilot Program"/>
          <xsd:enumeration value="59.061 State Trade and Export Promotion Pilot Grant Program"/>
          <xsd:enumeration value="59.062 Intermediary Loan Program"/>
          <xsd:enumeration value="59.063 Disaster Assistance Loans (Disaster Relief Appropriations Act)"/>
          <xsd:enumeration value="59.064 Entrepreneurial Development Disaster Assistance (Disaster Relief Appropriations Act)"/>
          <xsd:enumeration value="59.070 Drug-Free Workplace Program"/>
          <xsd:enumeration value="64.005 Grants to States for Construction of State Home Facilities"/>
          <xsd:enumeration value="64.007 Blind Rehabilitation Centers"/>
          <xsd:enumeration value="64.008 Veterans Domiciliary Care"/>
          <xsd:enumeration value="64.009 Veterans Medical Care Benefits"/>
          <xsd:enumeration value="64.010 Veterans Nursing Home Care"/>
          <xsd:enumeration value="64.011 Veterans Dental Care"/>
          <xsd:enumeration value="64.012 Veterans Prescription Service"/>
          <xsd:enumeration value="64.013 Veterans Prosthetic Appliances"/>
          <xsd:enumeration value="64.014 Veterans State Domiciliary Care"/>
          <xsd:enumeration value="64.015 Veterans State Nursing Home Care"/>
          <xsd:enumeration value="64.016 Veterans State Hospital Care"/>
          <xsd:enumeration value="64.018 Sharing Specialized Medical Resources"/>
          <xsd:enumeration value="64.019 Veterans Rehabilitation_Alcohol and Drug Dependence"/>
          <xsd:enumeration value="64.022 Veterans Home Based Primary Care"/>
          <xsd:enumeration value="64.024 VA Homeless Providers Grant and Per Diem Program"/>
          <xsd:enumeration value="64.026 Veterans State Adult Day Health Care"/>
          <xsd:enumeration value="64.027 Post-9/11 Veterans Educational Assistance"/>
          <xsd:enumeration value="64.028 Post-9/11 Veterans Educational Assistance"/>
          <xsd:enumeration value="64.029 Purchase Care Program"/>
          <xsd:enumeration value="64.030 Life Insurance for Veterans  Face Amount of New Life Insurance Policies Issued"/>
          <xsd:enumeration value="64.031 Life Insurance for Veterans - Direct Payments for Insurance"/>
          <xsd:enumeration value="64.032 Montgomery GI Bill Selected Reserve; Reserve Educational Assistance Program"/>
          <xsd:enumeration value="64.033 VA Supportive Services for Veteran Families Program"/>
          <xsd:enumeration value="64.034 VA Assistance to United States Paralympic Integrated Adaptive Sports Program"/>
          <xsd:enumeration value="64.035 Veterans Transportation Program"/>
          <xsd:enumeration value="64.036 Veterans Retraining Assistance Program (VRAP)"/>
          <xsd:enumeration value="64.037 VA U.S. Paralympics Monthly Assistance Allowance Program"/>
          <xsd:enumeration value="64.038 Grants for the Rural Veterans Coordination Pilot"/>
          <xsd:enumeration value="64.100 Automobiles and Adaptive Equipment for Certain Disabled Veterans and Members of the Armed Forces"/>
          <xsd:enumeration value="64.101 Burial Expenses Allowance for Veterans"/>
          <xsd:enumeration value="64.103 Life Insurance for Veterans"/>
          <xsd:enumeration value="64.104 Pension for Non-Service-Connected Disability for Veterans"/>
          <xsd:enumeration value="64.105 Pension to Veterans Surviving Spouses, and Children"/>
          <xsd:enumeration value="64.106 Specially Adapted Housing for Disabled Veterans"/>
          <xsd:enumeration value="64.109 Veterans Compensation for Service-Connected Disability"/>
          <xsd:enumeration value="64.110 Veterans Dependency and Indemnity Compensation for Service-Connected Death"/>
          <xsd:enumeration value="64.114 Veterans Housing_Guaranteed and Insured Loans"/>
          <xsd:enumeration value="64.115 Veterans Information and Assistance"/>
          <xsd:enumeration value="64.116 Vocational Rehabilitation for Disabled Veterans"/>
          <xsd:enumeration value="64.117 Survivors and Dependents Educational Assistance"/>
          <xsd:enumeration value="64.118 Veterans Housing_Direct Loans for Certain Disabled Veterans"/>
          <xsd:enumeration value="64.119 Veterans Housing_Manufactured Home Loans"/>
          <xsd:enumeration value="64.120 Post-Vietnam Era Veterans' Educational Assistance"/>
          <xsd:enumeration value="64.124 All-Volunteer Force Educational Assistance"/>
          <xsd:enumeration value="64.125 Vocational and Educational Counseling for Servicemembers and Veterans"/>
          <xsd:enumeration value="64.126 Native American Veteran Direct Loan Program"/>
          <xsd:enumeration value="64.127 Monthly Allowance for Children of Vietnam Veterans Born with Spina Bifida"/>
          <xsd:enumeration value="64.128 Vocational Training and Rehabilitation for Vietnam Veterans' Children with Spina Bifida or Other Covered Birth Defects"/>
          <xsd:enumeration value="64.201 National Cemeteries"/>
          <xsd:enumeration value="64.202 Procurement of Headstones and Markers and/or Presidential Memorial Certificates"/>
          <xsd:enumeration value="64.203 State Cemetery Grants"/>
          <xsd:enumeration value="66.001 Air Pollution Control Program Support"/>
          <xsd:enumeration value="66.032 State Indoor Radon Grants"/>
          <xsd:enumeration value="66.033 Ozone Transport Commission"/>
          <xsd:enumeration value="66.034 Surveys, Studies, Research, Investigations, Demonstrations, and Special Purpose Activities Relating to the Clean Air Act"/>
          <xsd:enumeration value="66.035 Community Action for a Renewed Environment (CARE) Program"/>
          <xsd:enumeration value="66.037 Internships, Training and Workshops for the Office of Air and Radiation"/>
          <xsd:enumeration value="66.038 Training, Investigations, and Special Purpose Activities of Federally-Recognized Indian Tribes Consistent With the Clean Air Act (CAA), Tribal Sovereignty and the Protection and Management of Air Quality"/>
          <xsd:enumeration value="66.039 National Clean Diesel Emissions Reduction Program"/>
          <xsd:enumeration value="66.040 State Clean Diesel Grant Program"/>
          <xsd:enumeration value="66.042 Temporally Integrated Monitoring of Ecosystems (TIME) and Long-Term Monitoring (LTM) Program"/>
          <xsd:enumeration value="66.043 Regional Healthy Indoor Air Projects for Community Outreach and Education, Surveys, Studies, Research, Investigations, Demonstrations, and Special Purpose Activities Relating to the Clean Air Act"/>
          <xsd:enumeration value="66.110 Healthy Communities Grant Program"/>
          <xsd:enumeration value="66.113 Region 3 Environmental Priority Projects"/>
          <xsd:enumeration value="66.121 Puget Sound Protection and Restoration: Tribal Implementation Assistance Program"/>
          <xsd:enumeration value="66.122 Puget Sound Action Agenda Outreach, Education and Stewardship Support Program"/>
          <xsd:enumeration value="66.123 Puget Sound Action Agenda: Technical Investigations and Implementation Assistance Program"/>
          <xsd:enumeration value="66.124 Coastal Wetlands Planning Protection and Restoration Act"/>
          <xsd:enumeration value="66.125 Lake Pontchartrain Basin Restoration Program (PRP)"/>
          <xsd:enumeration value="66.126 The San Francisco Bay Water Quality Improvement Fund"/>
          <xsd:enumeration value="66.128 Southeastern Multi-Media and Geographic Priority Projects"/>
          <xsd:enumeration value="66.129 Southeast New England Coastal Watershed Restoration"/>
          <xsd:enumeration value="66.202 Congressionally Mandated Projects"/>
          <xsd:enumeration value="66.203 Environmental Finance Center Grants"/>
          <xsd:enumeration value="66.204 Multipurpose Grants to States and Tribes"/>
          <xsd:enumeration value="66.305 Compliance Assistance Support for Services to the Regulated Community and Other Assistance Providers"/>
          <xsd:enumeration value="66.306 Environmental Justice Collaborative Problem-Solving Cooperative Agreement Program"/>
          <xsd:enumeration value="66.309 Surveys, Studies, Investigations, Training and Special Purpose Activities Relating to Environmental Justice"/>
          <xsd:enumeration value="66.310 Capacity Building Grants and Cooperative Agreements for Compliance Assurance and Enforcement Activities in Indian Country and Other Tribal Areas"/>
          <xsd:enumeration value="66.313 International Compliance and Enforcement Projects"/>
          <xsd:enumeration value="66.418 Construction Grants for Wastewater Treatment Works"/>
          <xsd:enumeration value="66.419 Water Pollution Control State, Interstate, and Tribal Program Support"/>
          <xsd:enumeration value="66.424 Surveys, Studies, Investigations, Demonstrations, and Training Grants - Section 1442 of the Safe Drinking Water Act"/>
          <xsd:enumeration value="66.432 State Public Water System Supervision"/>
          <xsd:enumeration value="66.433 State Underground Water Source Protection"/>
          <xsd:enumeration value="66.436 Surveys, Studies, Investigations, Demonstrations, and Training Grants and Cooperative Agreements - Section 104(b)(3) of the Clean Water Act"/>
          <xsd:enumeration value="66.437 Long Island Sound Program"/>
          <xsd:enumeration value="66.439 Targeted Watersheds Grants"/>
          <xsd:enumeration value="66.440 Urban Waters Small Grants"/>
          <xsd:enumeration value="66.444 Lead Testing in School and Child Care Program Drinking Water SDWA 1464(d)"/>
          <xsd:enumeration value="66.454 Water Quality Management Planning"/>
          <xsd:enumeration value="66.456"/>
          <xsd:enumeration value="66.456 – National Estuary Program"/>
          <xsd:enumeration value="66.456 National Estuary Program"/>
          <xsd:enumeration value="66.458 Capitalization Grants for Clean Water State Revolving Funds"/>
          <xsd:enumeration value="66.460 Nonpoint Source Implementation Grants"/>
          <xsd:enumeration value="66.461 Regional Wetland Program Development Grants"/>
          <xsd:enumeration value="66.462 National Wetland Program Development Grants and Five-Star Restoration Training Grant"/>
          <xsd:enumeration value="66.463 Water Quality Cooperative Agreements"/>
          <xsd:enumeration value="66.466 Chesapeake Bay Program"/>
          <xsd:enumeration value="66.467 Wastewater Operator Training Grant Program"/>
          <xsd:enumeration value="66.468 Capitalization Grants for Drinking Water State Revolving Funds"/>
          <xsd:enumeration value="66.469 Great Lakes Program"/>
          <xsd:enumeration value="66.471 State Grants to Reimburse Operators of Small Water Systems for Training and Certification Costs"/>
          <xsd:enumeration value="66.472 Beach Monitoring and Notification Program Implementation Grants"/>
          <xsd:enumeration value="66.473 Direct Implementation Tribal Cooperative Agreements"/>
          <xsd:enumeration value="66.474 Water Protection Grants to the States"/>
          <xsd:enumeration value="66.475 Gulf of Mexico Program"/>
          <xsd:enumeration value="66.478 Water Security Training and Technical Assistance and Water Security Initiative Contamination Warning System Pilots"/>
          <xsd:enumeration value="66.481 Lake Champlain Basin Program"/>
          <xsd:enumeration value="66.482 Disaster Relief Appropriations Act (DRAA) Hurricane Sandy Capitalization Grants For Clean Water State Revolving Funds"/>
          <xsd:enumeration value="66.483 Disaster Relief Appropriations Act (DRAA) Hurricane Sandy Capitalization Grants for Drinking Water State Revolving Funds"/>
          <xsd:enumeration value="66.508 Senior Environmental Employment Program"/>
          <xsd:enumeration value="66.509 Science To Achieve Results (STAR) Research Program"/>
          <xsd:enumeration value="66.510 Surveys, Studies, Investigations and Special Purpose Grants within the Office of Research and Development"/>
          <xsd:enumeration value="66.511 Office of Research and Development Consolidated Research/Training/Fellowships"/>
          <xsd:enumeration value="66.513 Greater Research Opportunities (GRO) Fellowships For Undergraduate Environmental Study"/>
          <xsd:enumeration value="66.514 Science To Achieve Results (STAR) Fellowship Program"/>
          <xsd:enumeration value="66.516 P3 Award: National Student Design Competition for Sustainability"/>
          <xsd:enumeration value="66.517 Regional Applied Research Efforts (RARE)"/>
          <xsd:enumeration value="66.518 State Senior Environmental Employment Program"/>
          <xsd:enumeration value="66.600 State Senior Environmental Employment Program"/>
          <xsd:enumeration value="66.604 Environmental Justice Small Grant Program"/>
          <xsd:enumeration value="66.605 Performance Partnership Grants"/>
          <xsd:enumeration value="66.608 Environmental Information Exchange Network Grant Program and Related Assistance"/>
          <xsd:enumeration value="66.609 Protection of Children from Environmental Health Risks"/>
          <xsd:enumeration value="66.610 Surveys, Studies, Investigations and Special Purpose Grants within the Office of the Administrator"/>
          <xsd:enumeration value="66.611 Environmental Policy and Innovation Grants"/>
          <xsd:enumeration value="66.612 Surveys, Studies, Investigations, Training Demonstrations and Educational Outreach Related to Environmental Information and the Release of Toxic Chemicals"/>
          <xsd:enumeration value="66.700 Consolidated Pesticide Enforcement Cooperative Agreements"/>
          <xsd:enumeration value="66.701 Toxic Substances Compliance Monitoring Cooperative Agreements"/>
          <xsd:enumeration value="66.707 TSCA Title IV State Lead Grants Certification of Lead-Based Paint Professionals"/>
          <xsd:enumeration value="66.708 Pollution Prevention Grants Program"/>
          <xsd:enumeration value="66.714 Regional Agricultural IPM Grants"/>
          <xsd:enumeration value="66.716 Research, Development, Monitoring, Public Education, Training, Demonstrations, and Studies"/>
          <xsd:enumeration value="66.717 Source Reduction Assistance"/>
          <xsd:enumeration value="66.801 Hazardous Waste Management State Program Support"/>
          <xsd:enumeration value="66.802 Superfund State, Political Subdivision, and Indian Tribe Site-Specific Cooperative Agreements"/>
          <xsd:enumeration value="66.804 Underground Storage Tank Prevention, Detection and Compliance Program"/>
          <xsd:enumeration value="66.805 Leaking Underground Storage Tank Trust Fund Corrective Action Program"/>
          <xsd:enumeration value="66.806 Superfund Technical Assistance Grants (TAG) for Community Groups at National Priority List (NPL) Sites"/>
          <xsd:enumeration value="66.808 Solid Waste Management Assistance Grants"/>
          <xsd:enumeration value="66.809 Superfund State and Indian Tribe Core Program Cooperative Agreements"/>
          <xsd:enumeration value="66.810 Chemical Emergency Preparedness and Prevention (CEPP) Technical Assistance Grants Program"/>
          <xsd:enumeration value="66.812 Hazardous Waste Management Grant Program for Tribes"/>
          <xsd:enumeration value="66.813 Alternative or Innovative Treatment Technology Research, Demonstration, Training, and Hazardous Substance Research Grants"/>
          <xsd:enumeration value="66.814 Brownfields Training, Research, and Technical Assistance Grants and Cooperative Agreements"/>
          <xsd:enumeration value="66.815 Environmental Workforce Development and Job Training Cooperative Agreements"/>
          <xsd:enumeration value="66.816 Headquarters and Regional Underground Storage Tanks Program"/>
          <xsd:enumeration value="66.817 State and Tribal Response Program Grants"/>
          <xsd:enumeration value="66.818 Brownfields Assessment and Cleanup Cooperative Agreements"/>
          <xsd:enumeration value="66.819 Disaster Relief Appropriations Act (DRAA) Hurricane Sandy Leaking Underground Storage Tank Trust Fund Corrective Action Program"/>
          <xsd:enumeration value="66.926 Indian Environmental General Assistance Program (GAP)"/>
          <xsd:enumeration value="66.931 International Financial Assistance Projects Sponsored by the Office of International and Tribal Affairs"/>
          <xsd:enumeration value="66.950 National Environmental Education Training Program"/>
          <xsd:enumeration value="66.951 Environmental Education Grants"/>
          <xsd:enumeration value="66.952 National Network for Environmental Management Studies Fellowship Program"/>
          <xsd:enumeration value="68.001 National Gallery of Art Extension Service"/>
          <xsd:enumeration value="70.002 Foreign Investment Financing"/>
          <xsd:enumeration value="70.003 Foreign Investment Insurance"/>
          <xsd:enumeration value="77.006 U. S. Nuclear Regulatory Commission Nuclear Education Grant Program"/>
          <xsd:enumeration value="77.007 U.S. Nuclear Regulatory Commission Minority Serving Institutions Program (MSIP)"/>
          <xsd:enumeration value="77.008 U.S. Nuclear Regulatory Commission Scholarship and Fellowship Program"/>
          <xsd:enumeration value="77.009 U.S. Nuclear Regulatory Commission Office of Research Financial Assistance Program"/>
          <xsd:enumeration value="78.004 Commodity Futures Reparations Claims"/>
          <xsd:enumeration value="81.003 Granting of Patent Licenses"/>
          <xsd:enumeration value="81.022 Laboratory Equipment Donation Program"/>
          <xsd:enumeration value="81.036 Inventions and Innovations"/>
          <xsd:enumeration value="81.041 State Energy Program"/>
          <xsd:enumeration value="81.042 Weatherization Assistance for Low-Income Persons"/>
          <xsd:enumeration value="81.049 Office of Science Financial Assistance Program"/>
          <xsd:enumeration value="81.057 University Coal Research"/>
          <xsd:enumeration value="81.064 Office of Scientific and Technical Information"/>
          <xsd:enumeration value="81.065 Nuclear Waste Disposal Siting"/>
          <xsd:enumeration value="81.079 Regional Biomass Energy Programs"/>
          <xsd:enumeration value="81.086 Conservation Research and Development"/>
          <xsd:enumeration value="81.087 Renewable Energy Research and Development"/>
          <xsd:enumeration value="81.089 Fossil Energy Research and Development"/>
          <xsd:enumeration value="81.104 Environmental Remediation and Waste Processing and Disposal"/>
          <xsd:enumeration value="81.105 National Industrial Competitiveness through Energy, Environment, and Economics"/>
          <xsd:enumeration value="81.106 Transport of Transuranic Wastes to the Waste Isolation Pilot Plant: States and Tribal Concerns, Proposed Solutions"/>
          <xsd:enumeration value="81.108 Epidemiology and Other Health Studies Financial Assistance Program"/>
          <xsd:enumeration value="81.112 Stewardship Science Grant Program"/>
          <xsd:enumeration value="81.113 Defense Nuclear Nonproliferation Research"/>
          <xsd:enumeration value="81.117 Energy Efficiency and Renewable Energy Information Dissemination, Outreach, Training and Technical Analysis/Assistance"/>
          <xsd:enumeration value="81.119 State Energy Program Special Projects"/>
          <xsd:enumeration value="81.121 Nuclear Energy Research, Development and Demonstration"/>
          <xsd:enumeration value="81.122 Electricity Delivery and Energy Reliability, Research, Development and Analysis"/>
          <xsd:enumeration value="81.123 National Nuclear Security Administration (NNSA) Minority Serving Institutions (MSI) Program"/>
          <xsd:enumeration value="81.124 Predictive Science Academic Alliance Program"/>
          <xsd:enumeration value="81.126 Federal Loan Guarantees for Innovative Energy Technologies"/>
          <xsd:enumeration value="81.127 Energy Efficient Appliance Rebate Program (EEARP)"/>
          <xsd:enumeration value="81.128 Energy Efficiency and Conservation Block Grant Program (EECBG)"/>
          <xsd:enumeration value="81.129 Energy Efficiency and Renewable Energy Technology Deployment, Demonstration and Commercialization"/>
          <xsd:enumeration value="81.130 Carbon Capture and Storage-FutureGen 2.0"/>
          <xsd:enumeration value="81.131 Expand and Extend Clean Coal Power Initiative"/>
          <xsd:enumeration value="81.132 Geologic Sequestration Site Characterization"/>
          <xsd:enumeration value="81.133 Geologic Sequestration Training and Research Grant Program"/>
          <xsd:enumeration value="81.134 Industrial Carbon Capture and Storage (CCS) Application"/>
          <xsd:enumeration value="81.135 Advanced Research Projects Agency - Energy"/>
          <xsd:enumeration value="81.136 Long-Term Surveillance and Maintenance"/>
          <xsd:enumeration value="81.137 Minority Economic Impact"/>
          <xsd:enumeration value="81.138 State Heating Oil and Propane Program"/>
          <xsd:enumeration value="81.139 Environmental Management R&amp;D for HEPA Filters, High-Level Tank Waste Mixing &amp; Sampling"/>
          <xsd:enumeration value="81.140 Los Alamos National Laboratory - Fire Protection"/>
          <xsd:enumeration value="81.214 Environmental Monitoring/Cleanup, Cultural and Resource Mgmt., Emergency Response Research, Outreach, Technical Analysis"/>
          <xsd:enumeration value="84.002 Adult Education - Basic Grants to States"/>
          <xsd:enumeration value="84.004 Civil Rights Training and Advisory Services"/>
          <xsd:enumeration value="84.007 Federal Supplemental Educational Opportunity Grants"/>
          <xsd:enumeration value="84.010 Title I Grants to Local Educational Agencies"/>
          <xsd:enumeration value="84.011 Migrant Education_State Grant Program"/>
          <xsd:enumeration value="84.013 Title I State Agency Program for Neglected and Delinquent Children and Youth"/>
          <xsd:enumeration value="84.015 National Resource Centers Program for Foreign Language and Area Studies or Foreign Language and International Studies Program and Foreign Language and Area Studies Fellowship Program"/>
          <xsd:enumeration value="84.016 Undergraduate International Studies and Foreign Language Programs"/>
          <xsd:enumeration value="84.017 International Research and Studies"/>
          <xsd:enumeration value="84.018 Overseas Programs_Special Bilateral Projects"/>
          <xsd:enumeration value="84.021 Overseas Programs - Group Projects Abroad"/>
          <xsd:enumeration value="84.022 Overseas Programs - Doctoral Dissertation Research Abroad"/>
          <xsd:enumeration value="84.027 Special Education_Grants to States"/>
          <xsd:enumeration value="84.031 Higher Education_Institutional Aid"/>
          <xsd:enumeration value="84.032 Federal Family Education Loan Program"/>
          <xsd:enumeration value="84.033 Federal Work-Study Program"/>
          <xsd:enumeration value="84.040 Impact Aid_Facilities Maintenance"/>
          <xsd:enumeration value="84.041 Impact Aid"/>
          <xsd:enumeration value="84.042 TRIO_Student Support Services"/>
          <xsd:enumeration value="84.044 TRIO_Talent Search"/>
          <xsd:enumeration value="84.047 TRIO_Upward Bound"/>
          <xsd:enumeration value="84.048 Career and Technical Education -- Basic Grants to States"/>
          <xsd:enumeration value="84.051 Career and Technical Education -- National Programs"/>
          <xsd:enumeration value="84.060 Indian Education_Grants to Local Educational Agencies"/>
          <xsd:enumeration value="84.063 Federal Pell Grant Program"/>
          <xsd:enumeration value="84.066 TRIO_Educational Opportunity Centers"/>
          <xsd:enumeration value="84.101 Career and Technical Education - Grants to Native Americans and Alaska Natives"/>
          <xsd:enumeration value="84.103 TRIO Staff Training Program"/>
          <xsd:enumeration value="84.116 Fund for the Improvement of Postsecondary Education"/>
          <xsd:enumeration value="84.120 Minority Science and Engineering Improvement"/>
          <xsd:enumeration value="84.126 Rehabilitation Services_Vocational Rehabilitation Grants to States"/>
          <xsd:enumeration value="84.128 Rehabilitation Services_Service Projects"/>
          <xsd:enumeration value="84.129 Rehabilitation Long-Term Training"/>
          <xsd:enumeration value="84.132 Centers for Independent Living"/>
          <xsd:enumeration value="84.133 National Institute on Disability and Rehabilitation Research"/>
          <xsd:enumeration value="84.141 Migrant Education_High School Equivalency Program"/>
          <xsd:enumeration value="84.144 Migrant Education_Coordination Program"/>
          <xsd:enumeration value="84.145 Federal Real Property Assistance Program"/>
          <xsd:enumeration value="84.149 Migrant Education_College Assistance Migrant Program"/>
          <xsd:enumeration value="84.153 Business and International Education Projects"/>
          <xsd:enumeration value="84.160 Training Interpreters for Individuals who are Deaf and Individuals who are Deaf-Blind"/>
          <xsd:enumeration value="84.161 Rehabilitation Services_Client Assistance Program"/>
          <xsd:enumeration value="84.165 Magnet Schools Assistance"/>
          <xsd:enumeration value="84.169 Independent Living_State Grants"/>
          <xsd:enumeration value="84.170 Javits Fellowships"/>
          <xsd:enumeration value="84.173 Special Education_Preschool Grants"/>
          <xsd:enumeration value="84.177 Rehabilitation Services_Independent Living Services for Older Individuals Who are Blind"/>
          <xsd:enumeration value="84.181 Special Education-Grants for Infants and Families"/>
          <xsd:enumeration value="84.184 Safe and Drug-Free Schools and Communities_National Programs"/>
          <xsd:enumeration value="84.187 Supported Employment Services for Individuals with the Most Significant Disabilities"/>
          <xsd:enumeration value="84.191 Adult Education_National Leadership Activities"/>
          <xsd:enumeration value="84.196 Education for Homeless Children and Youth"/>
          <xsd:enumeration value="84.200 Graduate Assistance in Areas of National Need"/>
          <xsd:enumeration value="84.215 Fund for the Improvement of Education"/>
          <xsd:enumeration value="84.217 TRIO_McNair Post-Baccalaureate Achievement"/>
          <xsd:enumeration value="84.220 Centers for International Business Education"/>
          <xsd:enumeration value="84.224 Assistive Technology"/>
          <xsd:enumeration value="84.229 Language Resource Centers"/>
          <xsd:enumeration value="84.235 Rehabilitation Services Demonstration and Training Programs"/>
          <xsd:enumeration value="84.240 Program of Protection and Advocacy of Individual Rights"/>
          <xsd:enumeration value="84.245 Tribally Controlled Postsecondary Career and Technical Institutions"/>
          <xsd:enumeration value="84.246 Rehabilitation Short-Term Training"/>
          <xsd:enumeration value="84.250 Rehabilitation Services_American Indians with Disabilities"/>
          <xsd:enumeration value="84.256 Territories and Freely Associated States Education Grant Program"/>
          <xsd:enumeration value="84.259 Native Hawaiian Career and Technical Education"/>
          <xsd:enumeration value="84.264 Rehabilitation Training_Continuing Education"/>
          <xsd:enumeration value="84.265 Rehabilitation Training_State Vocational Rehabilitation Unit In-Service Training"/>
          <xsd:enumeration value="84.268 Federal Direct Student Loans"/>
          <xsd:enumeration value="84.269 Institute for International Public Policy"/>
          <xsd:enumeration value="84.274 American Overseas Research Centers"/>
          <xsd:enumeration value="84.275 Rehabilitation Training_General Training"/>
          <xsd:enumeration value="84.282 Charter Schools"/>
          <xsd:enumeration value="84.283 Comprehensive Centers"/>
          <xsd:enumeration value="84.287 Twenty-First Century Community Learning Centers"/>
          <xsd:enumeration value="84.293 Foreign Language Assistance"/>
          <xsd:enumeration value="84.295 Ready-To-Learn Television"/>
          <xsd:enumeration value="84.299 Indian Education -- Special Programs for Indian Children"/>
          <xsd:enumeration value="84.305 Education Research, Development and Dissemination"/>
          <xsd:enumeration value="84.315 Capacity Building for Traditionally Underserved Populations"/>
          <xsd:enumeration value="84.323 Special Education - State Personnel Development"/>
          <xsd:enumeration value="84.324 Research in Special Education"/>
          <xsd:enumeration value="84.325 Special Education - Personnel Development to Improve Services and Results for Children with Disabilities"/>
          <xsd:enumeration value="84.326 Special Education_Technical Assistance and Dissemination to Improve Services and Results for Children with Disabilities"/>
          <xsd:enumeration value="84.327 Special Education_Technology and Media Services for Individuals with Disabilities"/>
          <xsd:enumeration value="84.328 Special Education_Parent Information Centers"/>
          <xsd:enumeration value="84.329 Special Education_Studies and Evaluations"/>
          <xsd:enumeration value="84.330 Advanced Placement Program (Advanced Placement Test Fee; Advanced Placement Incentive Program Grants)"/>
          <xsd:enumeration value="84.331 Grants to States for Workplace and Community Transition Training for Incarcerated Individuals"/>
          <xsd:enumeration value="84.334 Gaining Early Awareness and Readiness for Undergraduate Programs"/>
          <xsd:enumeration value="84.335 Child Care Access Means Parents in School"/>
          <xsd:enumeration value="84.336 Teacher Quality Partnership Grants"/>
          <xsd:enumeration value="84.343 Assistive Technology_State Grants for Protection and Advocacy"/>
          <xsd:enumeration value="84.350 Transition to Teaching"/>
          <xsd:enumeration value="84.351 Arts in Education"/>
          <xsd:enumeration value="84.354 Credit Enhancement for Charter School Facilities"/>
          <xsd:enumeration value="84.356 Alaska Native Educational Programs"/>
          <xsd:enumeration value="84.358 Rural Education"/>
          <xsd:enumeration value="84.360 High School Graduation Initiative"/>
          <xsd:enumeration value="84.361 Voluntary Public School Choice"/>
          <xsd:enumeration value="84.362 Native Hawaiian Education"/>
          <xsd:enumeration value="84.363 School Leadership"/>
          <xsd:enumeration value="84.365 English Language Acquisition State Grants"/>
          <xsd:enumeration value="84.366 Mathematics and Science Partnerships"/>
          <xsd:enumeration value="84.367 Improving Teacher Quality State Grants"/>
          <xsd:enumeration value="84.368 Grants for Enhanced Assessment Instruments"/>
          <xsd:enumeration value="84.369 Grants for State Assessments and Related Activities"/>
          <xsd:enumeration value="84.370 DC School Choice Incentive Program"/>
          <xsd:enumeration value="84.371 Striving Readers"/>
          <xsd:enumeration value="84.372 Statewide Data Systems"/>
          <xsd:enumeration value="84.373 Special Education_Technical Assistance on State Data Collection"/>
          <xsd:enumeration value="84.374 Teacher Incentive Fund"/>
          <xsd:enumeration value="84.377 School Improvement Grants"/>
          <xsd:enumeration value="84.378 College Access Challenge Grant Program"/>
          <xsd:enumeration value="84.379 Teacher Education Assistance for College and Higher Education Grants (TEACH Grants)"/>
          <xsd:enumeration value="84.380 Special Education -- Olympic Education Programs"/>
          <xsd:enumeration value="84.382 Strengthening Minority-Serving Institutions"/>
          <xsd:enumeration value="84.403 Consolidated Grant to the Outlying Areas"/>
          <xsd:enumeration value="84.407 Transition Programs for Students with Intellectual Disabilities into Higher Education"/>
          <xsd:enumeration value="84.408 Postsecondary Education Scholarships for Veteran's Dependents"/>
          <xsd:enumeration value="84.411 Investing in Innovation (i3) Fund"/>
          <xsd:enumeration value="84.412 Race to the Top Early Learning Challenge"/>
          <xsd:enumeration value="84.413 Race to the Top"/>
          <xsd:enumeration value="84.414 Graduate Research Opportunities for Minority Students (Minorities and Retirement Security Program)"/>
          <xsd:enumeration value="84.415 State Tribal Education Partnership (STEP)"/>
          <xsd:enumeration value="84.416 Race to the Top - District Grants"/>
          <xsd:enumeration value="84.417 Directed Grants and Awards"/>
          <xsd:enumeration value="84.418 Promoting Readiness of Minors in Supplemental Security Income"/>
          <xsd:enumeration value="84.419 Preschool Development Grants"/>
          <xsd:enumeration value="84.424 Student Support and Academic Enrichment Program"/>
          <xsd:enumeration value="84.425C Governor’s Emergency Education Relief Fund"/>
          <xsd:enumeration value="84.425D Elementary and Secondary School Emergency Relief Fund"/>
          <xsd:enumeration value="84.425E Higher Education Emergency Relief Fund (HEERF)"/>
          <xsd:enumeration value="84.938  Hurricane Education Recovery"/>
          <xsd:enumeration value="85.001 Harry S Truman Scholarship Program"/>
          <xsd:enumeration value="85.002 MCC Foreign Assistance for Overseas Programs"/>
          <xsd:enumeration value="85.003 MCC Domestic Assistance for Overseas Programs"/>
          <xsd:enumeration value="85.101 Homeland Security Award"/>
          <xsd:enumeration value="85.102 Christopher Columbus Awards"/>
          <xsd:enumeration value="85.104 Life Sciences Awards"/>
          <xsd:enumeration value="85.105 Agriscience Awards"/>
          <xsd:enumeration value="85.111 Rural Water Investment Evaluations (MOZMBIQUE)"/>
          <xsd:enumeration value="85.200 Barry M. Goldwater Scholarship Program"/>
          <xsd:enumeration value="85.300 Woodrow Wilson Center Fellowships in the Humanities and Social Sciences"/>
          <xsd:enumeration value="85.400 Morris K. Udall Scholarship Program"/>
          <xsd:enumeration value="85.401 Morris K. Udall Fellowship Program"/>
          <xsd:enumeration value="85.402 Morris K. Udall Native American Congressional Internship Program"/>
          <xsd:enumeration value="85.500 James Madison Memorial Fellowship Program"/>
          <xsd:enumeration value="85.601 Smithsonian Institution Fellowship Program"/>
          <xsd:enumeration value="85.801 U.S. Faculty Scholar Grants"/>
          <xsd:enumeration value="86.001 Pension Plan Termination Insurance"/>
          <xsd:enumeration value="87.002 Virginia Graeme Baker Pool and Spa Safety"/>
          <xsd:enumeration value="88.001 Architectural and Transportation Barriers Compliance Board"/>
          <xsd:enumeration value="89.001 National Archives Reference Services_Historical Research"/>
          <xsd:enumeration value="89.003 National Historical Publications and Records Grants"/>
          <xsd:enumeration value="89.005 Cooperative Agreements to Support the Programs of the National Archives and Records Administration (NARA)"/>
          <xsd:enumeration value="90.100 Denali Commission Program"/>
          <xsd:enumeration value="90.200 Delta Regional Development"/>
          <xsd:enumeration value="90.201 Delta Area Economic Development"/>
          <xsd:enumeration value="90.202 Delta Local Development District Assistance"/>
          <xsd:enumeration value="90.300 Japan-U.S. Friendship Commission Grants"/>
          <xsd:enumeration value="90.400 Help America Vote College Program"/>
          <xsd:enumeration value="90.401 Help America Vote Act Requirements Payments"/>
          <xsd:enumeration value="90.402 Help America Vote Mock Election Program"/>
          <xsd:enumeration value="90.403 U.S. Election Assistance Commission Research Grants"/>
          <xsd:enumeration value="90.404 HAVA Election Security Grants"/>
          <xsd:enumeration value="90.500 International Broadcasting Independent Grantee Organizations"/>
          <xsd:enumeration value="91.001 Annual Grant Competition"/>
          <xsd:enumeration value="91.002 Priority Grant Competition"/>
          <xsd:enumeration value="91.003 91.003 Annual Senior Fellowship Competition"/>
          <xsd:enumeration value="91.004 Public Education for Peacebuilding Awards Program"/>
          <xsd:enumeration value="93.001 Civil Rights and Privacy Rule Compliance Activities"/>
          <xsd:enumeration value="93.003 Public Health and Social Services Emergency Fund"/>
          <xsd:enumeration value="93.004 Cooperative Agreements to Improve the Health Status of Minority Populations"/>
          <xsd:enumeration value="93.006 State and Territorial and Technical Assistance Capacity Development Minority HIV/AIDS Demonstration Program"/>
          <xsd:enumeration value="93.007 Public Awareness Campaigns on Embryo Adoption"/>
          <xsd:enumeration value="93.008 Medical Reserve Corps Small Grant Program"/>
          <xsd:enumeration value="93.009 Compassion Capital Fund"/>
          <xsd:enumeration value="93.010 Community-Based Abstinence Education (CBAE)"/>
          <xsd:enumeration value="93.011 National Organizations of State and Local Officials"/>
          <xsd:enumeration value="93.015 HIV Prevention Programs for Women"/>
          <xsd:enumeration value="93.016 Postal Model for Medical Countermeasures Delivery and Distribution"/>
          <xsd:enumeration value="93.018 Strengthening Public Health Services at the Outreach Offices of the U.S.-Mexico Border Health Commission"/>
          <xsd:enumeration value="93.019 Technical Assistance and Provision for Foreign Hospitals and Health Organizations"/>
          <xsd:enumeration value="93.041 Special Programs for the Aging_Title VII, Chapter 3_Programs for Prevention of Elder Abuse, Neglect, and Exploitation"/>
          <xsd:enumeration value="93.042 Special Programs for the Aging_Title VII, Chapter 2_Long Term Care Ombudsman Services for Older Individuals"/>
          <xsd:enumeration value="93.043 Special Programs for the Aging_Title III, Part D_Disease Prevention and Health Promotion Services"/>
          <xsd:enumeration value="93.044 Special Programs for the Aging_Title III, Part B_Grants for Supportive Services and Senior Centers"/>
          <xsd:enumeration value="93.045 Special Programs for the Aging_Title III, Part C_Nutrition Services"/>
          <xsd:enumeration value="93.047 Special Programs for the Aging_Title VI, Part A, Grants to Indian Tribes_Part B, Grants to Native Hawaiians"/>
          <xsd:enumeration value="93.048 Special Programs for the Aging_Title IV_and Title II_Discretionary Projects"/>
          <xsd:enumeration value="93.051 Alzheimer's Disease Demonstration Grants to States"/>
          <xsd:enumeration value="93.052 National Family Caregiver Support, Title III, Part E"/>
          <xsd:enumeration value="93.053 Nutrition Services Incentive Program"/>
          <xsd:enumeration value="93.054 National Family Caregiver Support, Title VI, Part C, Grants To Indian Tribes And Native Hawaiians"/>
          <xsd:enumeration value="93.055 PPHF 2012-Applied Leadership for Community Health Improvement"/>
          <xsd:enumeration value="93.056 Initiative to Educate State and Territorial Officials about Maintaining and Strengthening Public Health in a Changing Environment"/>
          <xsd:enumeration value="93.058 Tobacco Regulation Awareness, Communication, and Education Program"/>
          <xsd:enumeration value="93.059 Training in General, Pediatric, and Public Health Dentistry"/>
          <xsd:enumeration value="93.060 Competitive Abstinence Education (CAE)"/>
          <xsd:enumeration value="93.061 Innovations in Applied Public Health Research"/>
          <xsd:enumeration value="93.062 Biomonitoring Programs for State Public Health Laboratories"/>
          <xsd:enumeration value="93.063 Centers for Genomics and Public Health"/>
          <xsd:enumeration value="93.064 Laboratory Training, Evaluation, and Quality Assurance Programs"/>
          <xsd:enumeration value="93.065 Laboratory Leadership, Workforce Training and Management Development, Improving Public Health Laboratory Infrastructure"/>
          <xsd:enumeration value="93.066 State Vital Statistics Improvement Program"/>
          <xsd:enumeration value="93.067 Global AIDS"/>
          <xsd:enumeration value="93.068 Chronic Diseases:  Research, Control, and Prevention"/>
          <xsd:enumeration value="93.069 Public Health Emergency Preparedness"/>
          <xsd:enumeration value="93.070 Environmental Public Health and Emergency Response"/>
          <xsd:enumeration value="93.071 Medicare Enrollment Assistance Program"/>
          <xsd:enumeration value="93.072 Lifespan Respite Care Program"/>
          <xsd:enumeration value="93.073 Birth Defects and Developmental Disabilities - Prevention and Surveillance"/>
          <xsd:enumeration value="93.074 Hospital Preparedness Program (HPP) and Public Health Emergency Preparedness (PHEP) Aligned Cooperative Agreements"/>
          <xsd:enumeration value="93.075 Systems Interoperability_Health and Human Services"/>
          <xsd:enumeration value="93.076 TANF Program Integrity Innovation Grants"/>
          <xsd:enumeration value="93.077 Family Smoking Prevention and Tobacco Control Act Regulatory Research"/>
          <xsd:enumeration value="93.078 Strengthening Emergency Care Delivery in the United States Healthcare System through Health Information and Promotion"/>
          <xsd:enumeration value="93.079 Cooperative Agreements to Promote Adolescent Health through School-Based HIV/STD Prevention and School-Based Surveillance"/>
          <xsd:enumeration value="93.081 Science Preparedness and Response Grants, Office of Policy and Planning, ASPR"/>
          <xsd:enumeration value="93.082 Sodium Reduction in Communities"/>
          <xsd:enumeration value="93.083 Prevention of Disease, Disability, and Death through Immunization and Control of Respiratory and Related Diseases"/>
          <xsd:enumeration value="93.084 Prevention of Disease, Disability, and Death by Infectious Diseases"/>
          <xsd:enumeration value="93.085 Research of the Responsible Conduct of Research (RCR)"/>
          <xsd:enumeration value="93.086 Healthy Marriage Promotion and Responsible Fatherhood Grants"/>
          <xsd:enumeration value="93.087 Enhance Safety of Children Affected by Substance Abuse"/>
          <xsd:enumeration value="93.088 Advancing System Improvements to Support Targets for Healthy People 2010"/>
          <xsd:enumeration value="93.089 Emergency System for Advance Registration of Volunteer Health Professionals"/>
          <xsd:enumeration value="93.090 Guardianship Assistance"/>
          <xsd:enumeration value="93.091 Social Services and Income Maintenance Benefits Enrollment Coordination Grants"/>
          <xsd:enumeration value="93.092 Affordable Care Act (ACA) Personal Responsibility Education Program"/>
          <xsd:enumeration value="93.093 Affordable Care Act (ACA) Health Profession Opportunity Grants"/>
          <xsd:enumeration value="93.094 Well-Integrated Screening and Evaluation for Women Across the Nation"/>
          <xsd:enumeration value="93.095 HHS Programs for Disaster Relief Appropriations Act - Non Construction"/>
          <xsd:enumeration value="93.096 HHS Programs for Disaster Relief Appropriations Act - Construction"/>
          <xsd:enumeration value="93.097 Strengthening the Nation's Public Health System through a National Voluntary Accreditation Program for State, Tribal, Local and Territorial Health Departments"/>
          <xsd:enumeration value="93.098 Tribal Public Health Capacity Building and Quality Improvement"/>
          <xsd:enumeration value="93.099 Collaboration with the World Health Organization and its regional offices for global health security and the International Health Regulations (IHR 2005)"/>
          <xsd:enumeration value="93.103 Food and Drug Administration_Research"/>
          <xsd:enumeration value="93.104 Comprehensive Community Mental Health Services for Children with Serious Emotional Disturbances (SED)"/>
          <xsd:enumeration value="93.107 Area Health Education Centers Point of Service Maintenance and Enhancement Awards"/>
          <xsd:enumeration value="93.110 Maternal and Child Health Federal Consolidated Programs"/>
          <xsd:enumeration value="93.113 Environmental Health"/>
          <xsd:enumeration value="93.116 Project Grants and Cooperative Agreements for Tuberculosis Control Programs"/>
          <xsd:enumeration value="93.117 Preventive Medicine and Public Health Residency Training Program, Integrative Medicine Program, and National Coordinating Center for Integrative Medicine"/>
          <xsd:enumeration value="93.118 Acquired Immunodeficiency Syndrome (AIDS) Activity"/>
          <xsd:enumeration value="93.121 Oral Diseases and Disorders Research"/>
          <xsd:enumeration value="93.123 Health Professions Pregraduate Scholarship Program for Indians"/>
          <xsd:enumeration value="93.124 Nurse Anesthetist Traineeships"/>
          <xsd:enumeration value="93.127 Emergency Medical Services for Children"/>
          <xsd:enumeration value="93.129 Technical and Non-Financial Assistance to Health Centers"/>
          <xsd:enumeration value="93.130 Cooperative Agreements to States/Territories for the Coordination and Development of Primary Care Offices"/>
          <xsd:enumeration value="93.134 Grants to Increase Organ Donations"/>
          <xsd:enumeration value="93.135 Centers for Research and Demonstration for Health Promotion and Disease Prevention"/>
          <xsd:enumeration value="93.136 Injury Prevention and Control Research and State and Community Based Programs"/>
          <xsd:enumeration value="93.137 Community Programs to Improve  Minority Health Grant Program"/>
          <xsd:enumeration value="93.138 Protection and Advocacy for Individuals with Mental Illness"/>
          <xsd:enumeration value="93.140 Intramural Research Training Award"/>
          <xsd:enumeration value="93.142 NIEHS Hazardous Waste Worker Health and Safety Training"/>
          <xsd:enumeration value="93.143 NIEHS Superfund Hazardous Substances_Basic Research and Education"/>
          <xsd:enumeration value="93.145 AIDS Education and Training Centers"/>
          <xsd:enumeration value="93.150 Projects for Assistance in Transition from Homelessness (PATH)"/>
          <xsd:enumeration value="93.153 Coordinated Services and Access to Research for Women, Infants, Children, and Youth"/>
          <xsd:enumeration value="93.155 Rural Health Research Centers"/>
          <xsd:enumeration value="93.156 Geriatric Training for Physicians, Dentists and Behavioral/Mental Health Professionals"/>
          <xsd:enumeration value="93.157 Centers of Excellence"/>
          <xsd:enumeration value="93.161 Health Program for Toxic Substances and Disease Registry"/>
          <xsd:enumeration value="93.162 National Health Service Corps Loan Repayment Program"/>
          <xsd:enumeration value="93.164 Indian Health Service Educational Loan Repayment"/>
          <xsd:enumeration value="93.165 Grants to States for Loan Repayment Program"/>
          <xsd:enumeration value="93.172 Human Genome Research"/>
          <xsd:enumeration value="93.173 Research Related to Deafness and Communication Disorders"/>
          <xsd:enumeration value="93.178 Nursing Workforce Diversity"/>
          <xsd:enumeration value="93.184 Disabilities Prevention"/>
          <xsd:enumeration value="93.185 Immunization Research, Demonstration, Public Information and Education_Training and Clinical Skills Improvement Projects"/>
          <xsd:enumeration value="93.186 National Research Service Award in Primary Care Medicine"/>
          <xsd:enumeration value="93.187 Undergraduate Scholarship Program for Individuals from Disadvantaged Backgrounds"/>
          <xsd:enumeration value="93.191 Graduate Psychology Education Program and Patient Navigator and Chronic Disease Prevention Program"/>
          <xsd:enumeration value="93.193 Urban Indian Health Services"/>
          <xsd:enumeration value="93.197 Childhood Lead Poisoning Prevention Projects_State and Local Childhood Lead Poisoning Prevention and Surveillance of Blood Lead Levels in Children"/>
          <xsd:enumeration value="93.204 Surveillance of Hazardous Substance Emergency Events"/>
          <xsd:enumeration value="93.209 Contraception and Infertility Research Loan Repayment Program"/>
          <xsd:enumeration value="93.210 Tribal Self-Governance Program: IHS Compacts/Funding Agreements"/>
          <xsd:enumeration value="93.211 Telehealth Programs"/>
          <xsd:enumeration value="93.212 Chiropractic Demonstration Project Grants"/>
          <xsd:enumeration value="93.213 Research and Training in Complementary and Alternative Medicine"/>
          <xsd:enumeration value="93.217 Family Planning_Services"/>
          <xsd:enumeration value="93.220 Clinical Research Loan Repayment Program for Individuals from Disadvantaged Backgrounds"/>
          <xsd:enumeration value="93.223 Development and Coordination of Rural Health Services"/>
          <xsd:enumeration value="93.224 Consolidated Health Centers (Community Health Centers, Migrant Health Centers, Health Care for the Homeless, Public Housing Primary Care, and School Based Health Centers)"/>
          <xsd:enumeration value="93.225 National Research Service Awards_Health Services Research Training"/>
          <xsd:enumeration value="93.226 Research on Healthcare Costs, Quality and Outcomes"/>
          <xsd:enumeration value="93.228 Indian Health Service_Health Management Development Program"/>
          <xsd:enumeration value="93.231 Epidemiology Cooperative Agreements"/>
          <xsd:enumeration value="93.232 Loan Repayment Program for General Research"/>
          <xsd:enumeration value="93.233 National Center on Sleep Disorders Research"/>
          <xsd:enumeration value="93.234 Traumatic Brain Injury State Demonstration Grant Program"/>
          <xsd:enumeration value="93.235 Affordable Care Act (ACA) Abstinence Education Program"/>
          <xsd:enumeration value="93.236 Grants to States to Support Oral Health Workforce Activities"/>
          <xsd:enumeration value="93.237 Special Diabetes Program for Indians_Diabetes Prevention and Treatment  Projects"/>
          <xsd:enumeration value="93.239 Policy Research and Evaluation Grants"/>
          <xsd:enumeration value="93.240 State Capacity Building"/>
          <xsd:enumeration value="93.241 State Rural Hospital Flexibility Program"/>
          <xsd:enumeration value="93.242 Mental Health Research Grants"/>
          <xsd:enumeration value="93.243 Substance Abuse and Mental Health Services_Projects of Regional and National Significance"/>
          <xsd:enumeration value="93.247 Advanced Nursing Education Grant Program"/>
          <xsd:enumeration value="93.249 Public Health Training Centers Program"/>
          <xsd:enumeration value="93.250 Geriatric Academic Career Awards"/>
          <xsd:enumeration value="93.251 Universal Newborn Hearing Screening"/>
          <xsd:enumeration value="93.253 Poison Center Support and Enhancement Grant Program"/>
          <xsd:enumeration value="93.254 Infant Adoption Awareness Training"/>
          <xsd:enumeration value="93.255 Children's Hospitals Graduate Medical Education Payment"/>
          <xsd:enumeration value="93.256 State Health Access Program"/>
          <xsd:enumeration value="93.257 Grants for Education, Prevention, and Early Detection of Radiogenic Cancers and Diseases"/>
          <xsd:enumeration value="93.259 Rural Access to Emergency Devices Grant"/>
          <xsd:enumeration value="93.260 Family Planning_Personnel Training"/>
          <xsd:enumeration value="93.261 National Diabetes Prevention Program: Preventing Type 2 Diabetes Among People at High Risk"/>
          <xsd:enumeration value="93.262 Occupational Safety and Health Program"/>
          <xsd:enumeration value="93.264 Nurse Faculty Loan Program (NFLP)"/>
          <xsd:enumeration value="93.265 Comprehensive Geriatric Education Program(CGEP)"/>
          <xsd:enumeration value="93.266 Health Systems Strengthening and HIV/AIDS Prevention, Care and Treatment under the President's Emergency Plan for AIDS Relief"/>
          <xsd:enumeration value="93.267 State Grants for Protection and Advocacy Services"/>
          <xsd:enumeration value="93.268 Immunization Cooperative Agreements"/>
          <xsd:enumeration value="93.269 Complex Humanitarian Emergency and War-Related Injury Public Health Activities"/>
          <xsd:enumeration value="93.270 Adult Viral Hepatitis Prevention and Control"/>
          <xsd:enumeration value="93.273 Alcohol Research Programs"/>
          <xsd:enumeration value="93.275 Substance Abuse and Mental Health Services-Access to Recovery"/>
          <xsd:enumeration value="93.276 Drug-Free Communities Support Program Grants"/>
          <xsd:enumeration value="93.279 Drug Abuse and Addiction Research Programs"/>
          <xsd:enumeration value="93.280 National Institutes of Health Loan Repayment Program for Clinical Researchers"/>
          <xsd:enumeration value="93.281 Mental Health Research Career/Scientist Development Awards"/>
          <xsd:enumeration value="93.282 Mental Health National Research Service Awards for Research Training"/>
          <xsd:enumeration value="93.283 Centers for Disease Control and Prevention_Investigations and Technical Assistance"/>
          <xsd:enumeration value="93.284 Injury Prevention Program for American Indians and Alaskan Natives_Cooperative Agreements"/>
          <xsd:enumeration value="93.285 National Institutes of Health Pediatric Research Loan Repayment Program"/>
          <xsd:enumeration value="93.286 Discovery and Applied Research for Technological Innovations to Improve Human Health"/>
          <xsd:enumeration value="93.288 National Health Service Corps Scholarship Program"/>
          <xsd:enumeration value="93.289 President's Council on Fitness, Sports, and Nutrition"/>
          <xsd:enumeration value="93.290 National Community Centers of Excellence in Women's Health"/>
          <xsd:enumeration value="93.291Surplus Property Utilization"/>
          <xsd:enumeration value="93.292 National Public Health Improvement Initiative"/>
          <xsd:enumeration value="93.293 Teenage Pregnancy Prevention Program"/>
          <xsd:enumeration value="93.296 State Partnership Grant Program to Improve Minority Health"/>
          <xsd:enumeration value="93.297 Teen Pregnancy Prevention Program"/>
          <xsd:enumeration value="93.300 National Center for Health Workforce Analysis"/>
          <xsd:enumeration value="93.301 Small Rural Hospital Improvement Grant Program"/>
          <xsd:enumeration value="93.303 Nursing Scholarship Program"/>
          <xsd:enumeration value="93.304 Racial and Ethnic Approaches to Community Health"/>
          <xsd:enumeration value="93.305 National State Based Tobacco Control Program"/>
          <xsd:enumeration value="93.307 Minority Health and Health Disparities Research"/>
          <xsd:enumeration value="93.308 National Institute on Minority Health and Health Disparities (NIMHD) Extramural Loan Repayment Programs"/>
          <xsd:enumeration value="93.310 Trans-NIH Research Support"/>
          <xsd:enumeration value="93.313 NIH Office of Research on Women's Health"/>
          <xsd:enumeration value="93.314 Early Hearing Detection and Intervention Information System (EHDI-IS) Surveillance Program"/>
          <xsd:enumeration value="93.323 Epidemiology and Laboratory Capacity for Infectious Diseases (ELC)"/>
          <xsd:enumeration value="93.324 State Health Insurance Assistance Program"/>
          <xsd:enumeration value="93.334 The Healthy Brain Initiative"/>
          <xsd:enumeration value="93.336 Behavioral Risk Factor Surveillance System"/>
          <xsd:enumeration value="93.338 Foreign Public Health Construction"/>
          <xsd:enumeration value="93.339 Public Health Conference Support"/>
          <xsd:enumeration value="93.342 Health Professions Student Loans, Including Primary Care Loans/Loans for Disadvantaged Students"/>
          <xsd:enumeration value="93.350 National Center for Advancing Translational Sciences"/>
          <xsd:enumeration value="93.351 Research Infrastructure Programs"/>
          <xsd:enumeration value="93.352 Construction Support"/>
          <xsd:enumeration value="93.354 Public Health Emergency Response: Cooperative Agreement for Emergency Response: Public Health Crisis Response"/>
          <xsd:enumeration value="93.358 Advanced Education Nursing Traineeships"/>
          <xsd:enumeration value="93.359 Nurse Education, Practice Quality and Retention Grants"/>
          <xsd:enumeration value="93.360 Biomedical Advanced Research and Development Authority (BARDA), Biodefense Medical Countermeasure Development"/>
          <xsd:enumeration value="93.361 Nursing Research"/>
          <xsd:enumeration value="93.364 Nursing Student Loans"/>
          <xsd:enumeration value="93.365 Sickle Cell Treatment Demonstration Program"/>
          <xsd:enumeration value="93.366 State Actions to Improved Oral Health"/>
          <xsd:enumeration value="93.367 Flexible Funding Model - Infrastructure Development and Maintenance for State Manufactured Food Regulatory Programs"/>
          <xsd:enumeration value="93.369 ACL Independent Living Grants"/>
          <xsd:enumeration value="93.389 National Center for Research Resources"/>
          <xsd:enumeration value="93.391 Activities to Support State, Tribal, Local and Territorial (STLT) Health Department Response to Public Health or Healthcare Crises"/>
          <xsd:enumeration value="93.393 Cancer Cause and Prevention Research"/>
          <xsd:enumeration value="93.394 Cancer Detection and Diagnosis Research"/>
          <xsd:enumeration value="93.395 Cancer Treatment Research"/>
          <xsd:enumeration value="93.396 Cancer Biology Research"/>
          <xsd:enumeration value="93.397 Cancer Centers Support Grants"/>
          <xsd:enumeration value="93.398 Cancer Research Manpower"/>
          <xsd:enumeration value="93.399 Cancer Control"/>
          <xsd:enumeration value="93.400 National Health Service Corps Scholarship Program"/>
          <xsd:enumeration value="93.401 ARRA - National Health Service Corps Loan Repayment"/>
          <xsd:enumeration value="93.402 ARRA - State Loan Repayment Program"/>
          <xsd:enumeration value="93.403 ARRA Grants for Training in Primary Care Medicine and Dentistry Training and Enhancement"/>
          <xsd:enumeration value="93.404 ARRA Dental Public Health Residency Training Grants"/>
          <xsd:enumeration value="93.405 ARRA - Public Health Traineeship Program"/>
          <xsd:enumeration value="93.406 Nursing Education Loan Repayment Program (NELRP)"/>
          <xsd:enumeration value="93.407 ARRA - Scholarships for Disadvantaged Students"/>
          <xsd:enumeration value="93.408 ARRA - Nurse Faculty Loan Program"/>
          <xsd:enumeration value="93.409 Faculty Loan Repayment Programs"/>
          <xsd:enumeration value="93.410 ARRA Licensure Portability Grant Program"/>
          <xsd:enumeration value="93.411 ARRA Equipment to Enhance Training for Health Professionals"/>
          <xsd:enumeration value="93.412 ARRA - Preventive Medicine Residency Program"/>
          <xsd:enumeration value="93.413 State Flexibility to Stabilize the Market Grant Program"/>
          <xsd:enumeration value="93.414 ARRA - State Primary Care Offices"/>
          <xsd:enumeration value="93.415 ARRA - Centers of Excellence"/>
          <xsd:enumeration value="93.416 ARRA - Health Careers Opportunity Program"/>
          <xsd:enumeration value="93.417 ARRA - Nursing Workforce Diversity"/>
          <xsd:enumeration value="93.420 ARRA - Community Health Applied Research Network"/>
          <xsd:enumeration value="93.421 Strengthening Public Health Systems and Services through National Partnerships to Improve and Protect the Nation’s Health"/>
          <xsd:enumeration value="93.426 Improving the Health of Americans through Prevention and Management of Diabetes and Heart Disease and Stroke-Financed in part by 2018 Prevention and Public Health Funds"/>
          <xsd:enumeration value="93.433 ACL National Institute on Disability, Independent Living, and Rehabilitation Research"/>
          <xsd:enumeration value="93.434 ESSA Preschool Development Grants"/>
          <xsd:enumeration value="93.435 Innovative State and Local Public Health Strategies to prevent and Manage Diabetes and Heart Disease and Stroke"/>
          <xsd:enumeration value="93.436 Well-Integrated Screening and Evaluation for Women Across the Nation (WISEWOMAN)"/>
          <xsd:enumeration value="93.440 National Project Management of the Healthcare Communities Knowledge Gateway"/>
          <xsd:enumeration value="93.441 Indian Self-Determination"/>
          <xsd:enumeration value="93.442 Special Diabetes Program for Indians (SDPI) Diabetes Prevention and Healthy Heart Initiative"/>
          <xsd:enumeration value="93.443 Health Promotion/Disease Prevention Program for American Indians and Alaska Natives"/>
          <xsd:enumeration value="93.444 Tribal Self-Governance Program: Planning and Negotiation Cooperative Agreement"/>
          <xsd:enumeration value="93.445 Indian Health Service Sanitation Facilities Construction Program"/>
          <xsd:enumeration value="93.448 Food Safety and Security Monitoring Project"/>
          <xsd:enumeration value="93.449 Ruminant Feed Ban Support Project"/>
          <xsd:enumeration value="93.451 The Linkage to Life Program: Rebuilding Broken Bridges for Minority Families Impacted by HIV/AIDS."/>
          <xsd:enumeration value="93.452 Health Improvement for Re-entering Ex-offenders Initiative (HIRE) HIV/AIDS"/>
          <xsd:enumeration value="93.453 Coalition for a Healthier Community"/>
          <xsd:enumeration value="93.464 ACL Assistive Technology"/>
          <xsd:enumeration value="93.470 Alzheimer’s Disease Program Initiative (ADPI)"/>
          <xsd:enumeration value="93.500 Pregnancy Assistance Fund Program"/>
          <xsd:enumeration value="93.501 Affordable Care Act (ACA) Grants for School-Based Health Center Capital Expenditures"/>
          <xsd:enumeration value="93.502 Affordable Care Act (ACA) Infrastructure to Expand Access to Care"/>
          <xsd:enumeration value="93.503 Affordable Care Act (ACA) Nursing Assistant and Home Health Aide Program"/>
          <xsd:enumeration value="93.504 Affordable Care Act (ACA)  Family to Family Health Information Centers"/>
          <xsd:enumeration value="93.505 Affordable Care Act (ACA) Maternal, Infant, and Early Childhood Home Visiting Program"/>
          <xsd:enumeration value="93.506 ACA Nationwide Program for National and State Background Checks for Direct Patient Access Employees of Long Term Care Facilities and Providers"/>
          <xsd:enumeration value="93.507 PPHF 2012 National Public Health Improvement Initiative"/>
          <xsd:enumeration value="93.508 Affordable Care Act (ACA) Tribal Maternal, Infant, and Early Childhood Home Visiting Program"/>
          <xsd:enumeration value="93.509 Affordable Care Act (ACA) State Health Care Workforce Development Grants"/>
          <xsd:enumeration value="93.510 Affordable Care Act (ACA) Primary Care Residency Expansion Program"/>
          <xsd:enumeration value="93.511 Affordable Care Act (ACA) Grants to States for Health Insurance Premium Review"/>
          <xsd:enumeration value="93.512 Affordable Care Act (ACA) Personal and Home Care Aide State Training Program (PHCAST)"/>
          <xsd:enumeration value="93.513 Affordable Care Act (ACA) Advanced Nursing Education Expansion Initiative"/>
          <xsd:enumeration value="93.514 Affordable Care Act (ACA) Expansion of Physician Assistant Training Program"/>
          <xsd:enumeration value="93.515 Affordable Care Act (ACA) Nurse-Managed Health Clinics"/>
          <xsd:enumeration value="93.516 Affordable Care Act (ACA) Public Health Training Centers Program, Resources Development and Academic Support to the Public Health Training Centers Program and Public Health Infrastructure and Systems Support"/>
          <xsd:enumeration value="93.517 Affordable Care Act Aging and Disability Resource Center"/>
          <xsd:enumeration value="93.518 Affordable Care Act - Medicare Improvements for Patients and Providers"/>
          <xsd:enumeration value="93.519 Affordable Care Act - Medicare Improvements for Patients and Providers"/>
          <xsd:enumeration value="93.520 Centers for Disease Control and Prevention Affordable Care Act (ACA) Communities Putting Prevention to Work"/>
          <xsd:enumeration value="93.521 The Affordable Care Act: Building Epidemiology, Laboratory, and Health Information Systems Capacity in the Epidemiology and Laboratory Capacity for Infectious Disease (ELC) and Emerging Infections Program (EIP) Cooperative Agreements;PPHF"/>
          <xsd:enumeration value="93.522 Affordable Care Act (ACA) Prevention Center for Healthy Weight"/>
          <xsd:enumeration value="93.523 The Affordable Care Act: Human Immunodeficiency Virus (HIV) Prevention and Public Health Fund Activities"/>
          <xsd:enumeration value="93.524 Building Capacity of the Public Health System to Improve Population Health through National, Non-Profit Organizations- financed in part by 2013 Prevention and Public Health Funds (PPHF-2013)"/>
          <xsd:enumeration value="93.525 State Planning and Establishment Grants for the Affordable Care Act (ACA) Exchanges"/>
          <xsd:enumeration value="93.526 Affordable Care Act (ACA) Grants for Capital Development in Health Centers"/>
          <xsd:enumeration value="93.527 Affordable Care Act (ACA) Grants for New and Expanded Services under the Health Center Program"/>
          <xsd:enumeration value="93.528 National Forum for State and Territorial Chief Executives"/>
          <xsd:enumeration value="93.529 Pre-existing Condition Insurance Program (PCIP)"/>
          <xsd:enumeration value="93.530 Affordable Care Act - Teaching Health Center Graduate Medical Education Payments Program"/>
          <xsd:enumeration value="93.531 PPHF 2012: Community Transfromation Grants and National Dissemination and Support for Community Transformation Grants - financed solely by 2012 Preventinon and Public Health Funds"/>
          <xsd:enumeration value="93.533 Prevention and Public Health Fund  (Affordable Care Act): Enhanced Surveillance for New Vaccine Preventable Disease"/>
          <xsd:enumeration value="93.534 Affordable Care Act Program for Early Detection of Certain Medical Conditions Related to Environmental Health Hazards"/>
          <xsd:enumeration value="93.535 Affordable Care Act (ACA) Childhood Obesity Research Demonstration"/>
          <xsd:enumeration value="93.536 The Affordable Care Act Medicaid Incentives for Prevention of Chronic Disease Demonstration Project"/>
          <xsd:enumeration value="93.537 Affordable Care Act Medicaid Emergency Psychiatric Demonstration"/>
          <xsd:enumeration value="93.538 Affordable Care Act - National Environmental Public Health Tracking Program-Network Implementation"/>
          <xsd:enumeration value="93.539 PPHF 2012 - Prevention and Public Health Fund (Affordable Care Act) - Capacity Building Assistance to Strengthen Public Health Immunization Infrastructure and Performance financed in part by 2012 Prevention and Public Health Funds"/>
          <xsd:enumeration value="93.540 Affordable Care Act Streamlined surveillance for ventilator-associated pneumonia: Reducing burden and demonstrating preventability; and Prevention and Public Health Fund"/>
          <xsd:enumeration value="93.541 The Patient Protection and Affordable Care Act of 2010 (ACA)"/>
          <xsd:enumeration value="93.542 Health Promotion and Disease Prevention Research Centers: PPHF 2012 - Affordable Care Act Projects"/>
          <xsd:enumeration value="93.544 The Patient Protection and Affordable Care Act of 2010 (Affordable Care Act) authorizes Coordinated Chronic Disease prevention and Health Promotion Program"/>
          <xsd:enumeration value="93.545 Consumer Operated and Oriented Plan [CO-OP] Program"/>
          <xsd:enumeration value="93.546 Early Retiree Reinsurance Program"/>
          <xsd:enumeration value="93.547 Affordable Care Act National Health Service Corps"/>
          <xsd:enumeration value="93.548 PPHF2013: State Nutrition, Physical Activity, and Obesity Programs - financed in part by 2013 PPHF"/>
          <xsd:enumeration value="93.549 Affordable Care Act (ACA) The Primary Care Services Resource Coordination and Development Program"/>
          <xsd:enumeration value="93.550 Transitional Living for Homeless Youth"/>
          <xsd:enumeration value="93.551 Abandoned Infants"/>
          <xsd:enumeration value="93.556 Promoting Safe and Stable Families"/>
          <xsd:enumeration value="93.557 Education and Prevention Grants to Reduce Sexual Abuse of Runaway, Homeless and Street Youth"/>
          <xsd:enumeration value="93.558 Temporary Assistance for Needy Families"/>
          <xsd:enumeration value="93.560 Family Support Payments to States_Assistance Payments"/>
          <xsd:enumeration value="93.563 Child Support Enforcement"/>
          <xsd:enumeration value="93.564 Child Support Enforcement Research"/>
          <xsd:enumeration value="93.566 Refugee and Entrant Assistance_State Administered Programs"/>
          <xsd:enumeration value="93.567 Refugee and Entrant Assistance_Voluntary Agency Programs"/>
          <xsd:enumeration value="93.568 Low-Income Home Energy Assistance"/>
          <xsd:enumeration value="93.569 Community Services Block Grant"/>
          <xsd:enumeration value="93.570 Community Services Block Grant_Discretionary Awards"/>
          <xsd:enumeration value="93.575 Child Care and Development Block Grant"/>
          <xsd:enumeration value="93.576 Refugee and Entrant Assistance_Discretionary Grants"/>
          <xsd:enumeration value="93.579 U.S. Repatriation"/>
          <xsd:enumeration value="93.581 Improving the Capability of Indian Tribal Governments to Regulate Environmental Quality"/>
          <xsd:enumeration value="93.583 Refugee and Entrant Assistance_Wilson/Fish Program"/>
          <xsd:enumeration value="93.584 Refugee and Entrant Assistance_Targeted Assistance Grants"/>
          <xsd:enumeration value="93.586 State Court Improvement Program"/>
          <xsd:enumeration value="93.587 Promote the Survival and Continuing Vitality of Native American Languages"/>
          <xsd:enumeration value="93.589 Refugee Assistance"/>
          <xsd:enumeration value="93.590 Community-Based Child Abuse Prevention Grants"/>
          <xsd:enumeration value="93.591 Family Violence Prevention and Services/Grants For Battered Women's Shelters_Grants to State Domestic Violence Coalitions"/>
          <xsd:enumeration value="93.592 Family Violence Prevention and Services/Grants for Battered Women's Shelters_Discretionary Grants"/>
          <xsd:enumeration value="93.593 Job Opportunities for Low-Income Individuals"/>
          <xsd:enumeration value="93.594 Tribal Work Grants"/>
          <xsd:enumeration value="93.595 Welfare Reform Research, Evaluations and National Studies"/>
          <xsd:enumeration value="93.596 Child Care Mandatory and Matching Funds of the Child Care and Development Fund"/>
          <xsd:enumeration value="93.597 Grants to States for Access and Visitation Programs"/>
          <xsd:enumeration value="93.598 Services to Victims of a Severe Form of Trafficking"/>
          <xsd:enumeration value="93.599 Chafee Education and Training Vouchers Program (ETV)"/>
          <xsd:enumeration value="93.600 Head Start"/>
          <xsd:enumeration value="93.601 Child Support Enforcement Demonstrations and Special Projects"/>
          <xsd:enumeration value="93.602 Assets for Independence Demonstration Program"/>
          <xsd:enumeration value="93.603 Adoption Incentive Payments"/>
          <xsd:enumeration value="93.604 Assistance for Torture Victims"/>
          <xsd:enumeration value="93.605 Family Connection Grants"/>
          <xsd:enumeration value="93.606 Affordable Care Act - Preparedness and Emergency Response Learning Centers"/>
          <xsd:enumeration value="93.607 Affordable Care Act - Preparedness and Emergency Response Research Centers: A Public Health Systems Approach"/>
          <xsd:enumeration value="93.609 The Affordable Care Act  Medicaid Adult Quality Grants"/>
          <xsd:enumeration value="93.610 Health Care Innovation Awards (HCIA)"/>
          <xsd:enumeration value="93.611 Strong Start for Mothers and Newborns"/>
          <xsd:enumeration value="93.612 Native American Programs"/>
          <xsd:enumeration value="93.613 President's Committee for People with Intellectual Disabilities (PCPID)"/>
          <xsd:enumeration value="93.615 Affordable Care Act (ACA) Maternal, Infant, and Early Childhood Home Visiting Research Programs"/>
          <xsd:enumeration value="93.616 Mentoring Children of Prisoners"/>
          <xsd:enumeration value="93.617 Voting Access for Individuals with Disabilities_Grants to States"/>
          <xsd:enumeration value="93.618 Voting Access for Individuals with Disabilities-Grants for Protection and Advocacy Systems"/>
          <xsd:enumeration value="93.621 Affordable Care Act Initiative to Reduce Avoidable Hospitalizations among Nursing Facility Residents"/>
          <xsd:enumeration value="93.622 Affordable Care Act:  Coordinating Center for Interprofessional Education and Collaborative Practice"/>
          <xsd:enumeration value="93.623 Basic Center Grant"/>
          <xsd:enumeration value="93.624 ACA - State Innovation Models:  Funding for Model Design and Model Testing Assistance"/>
          <xsd:enumeration value="93.626 Affordable Care Act State Health Insurance Assistance Program (SHIP) and Aging and Disability Resource Center (ADRC) Options Counseling for Medicare-Medicaid Individuals in States with Approved Financial Alignment Models"/>
          <xsd:enumeration value="93.627 Affordable Care Act: Testing Experience and Functional Assessment Tools"/>
          <xsd:enumeration value="93.628 Affordable Care Act Implementation Support for State Demonstrations to Integrate Care for Medicare-Medicaid Enrollees"/>
          <xsd:enumeration value="93.629 Affordable Care Act Community Health Applied Research Network (CHARN)"/>
          <xsd:enumeration value="93.630 Developmental Disabilities Basic Support and Advocacy Grants"/>
          <xsd:enumeration value="93.631 Developmental Disabilities Projects of National Significance"/>
          <xsd:enumeration value="93.632 University Centers for Excellence in Developmental Disabilities Education, Research, and Service"/>
          <xsd:enumeration value="93.634 ACA Support for Demonstration Ombudsman Programs Serving Beneficiaries of State Demonstrations to Integrate Care for Medicare-Medicaid"/>
          <xsd:enumeration value="93.643 Children's Justice Grants to States"/>
          <xsd:enumeration value="93.645 Stephanie Tubbs Jones Child Welfare Services Program"/>
          <xsd:enumeration value="93.647 Social Services Research and Demonstration"/>
          <xsd:enumeration value="93.648 Child Welfare Research Training or Demonstration"/>
          <xsd:enumeration value="93.652 Adoption Opportunities"/>
          <xsd:enumeration value="93.658 Foster Care_Title IV-E"/>
          <xsd:enumeration value="93.659 Adoption Assistance"/>
          <xsd:enumeration value="93.665 Emergency Grants to Address Mental and Substance Use Disorders During COVID-19"/>
          <xsd:enumeration value="93.667 Social Services Block Grant"/>
          <xsd:enumeration value="93.669 Child Abuse and Neglect State Grants"/>
          <xsd:enumeration value="93.670 Child Abuse and Neglect Discretionary Activities"/>
          <xsd:enumeration value="93.671 Family Violence Prevention and Services/Grants for Battered Women's Shelters_Grants to States and Indian Tribes"/>
          <xsd:enumeration value="93.674 Chafee Foster Care Independence Program"/>
          <xsd:enumeration value="93.676 Unaccompanied Alien Children Program"/>
          <xsd:enumeration value="93.700 IMR and NCCIM Programs"/>
          <xsd:enumeration value="93.701 Trans-NIH Recovery Act Research Support"/>
          <xsd:enumeration value="93.702 National Center for Research Resources, Recovery Act Construction Support"/>
          <xsd:enumeration value="93.703 ARRA Grants to Health Center Programs"/>
          <xsd:enumeration value="93.704 Trans-NIH Recovery Act Loan Repayment Support"/>
          <xsd:enumeration value="93.706 Aging Nutrition Services for Native Americans"/>
          <xsd:enumeration value="93.708 ARRA - Head Start"/>
          <xsd:enumeration value="93.709 ARRA - Early Head Start"/>
          <xsd:enumeration value="93.710 ARRA - Community Services Block Grant"/>
          <xsd:enumeration value="93.711 ARRA Strengthening Communities Fund"/>
          <xsd:enumeration value="93.712 ARRA - Immunization"/>
          <xsd:enumeration value="93.713 ARRA Child Care and Development Block Grant"/>
          <xsd:enumeration value="93.714 ARRA Emergency Contingency Fund for Temporary Assistance for Needy Families (TANF) State Program"/>
          <xsd:enumeration value="93.715 Recovery Act Comparative Effectiveness Research - AHRQ"/>
          <xsd:enumeration value="93.716 ARRA Temporary Assistance for Needy Families (TANF) Supplemental Grants"/>
          <xsd:enumeration value="93.717 ARRA - Preventing Healthcare-Associated Infections"/>
          <xsd:enumeration value="93.718 Health Information Technology Regional Extension Centers Program"/>
          <xsd:enumeration value="93.719 ARRA - State Grants to Promote Health Information Technology"/>
          <xsd:enumeration value="93.720 ARRA - Survey and Certification Ambulatory Surgical Center Healthcare-Associated Infection (ASC-HAI) Prevention Initiative"/>
          <xsd:enumeration value="93.721 ARRA - Health Information Technology Professionals in Health Care"/>
          <xsd:enumeration value="93.723 ARRA - Prevention and Wellness-State, Territories and Pacific Islands"/>
          <xsd:enumeration value="93.724 ARRA - Prevention and Wellness Communities Putting Prevention to Work Funding Opportunities Announcement (FOA)"/>
          <xsd:enumeration value="93.725 ARRA - Communities Putting Prevention to Work: Chronic Disease Self-Management Program"/>
          <xsd:enumeration value="93.726 ARRA Accelerating Adoption of Comparative Effectiveness Research (CER)"/>
          <xsd:enumeration value="93.727 ARRA - Health Information Technology - Beacon Communities"/>
          <xsd:enumeration value="93.728 ARRA - Strategic Health IT Advanced Research Projects (SHARP)"/>
          <xsd:enumeration value="93.729 ARRA Health Information Technology and Public Health"/>
          <xsd:enumeration value="93.730 ARRA Prevention Research Centers Comparative Effectiveness Research Program"/>
          <xsd:enumeration value="93.731 ARRA - Prevention and Wellness - Leveraging National Organizations"/>
          <xsd:enumeration value="93.732 Mental and Behavioral Health Education and Training Grants"/>
          <xsd:enumeration value="93.733 Capacity Building Assistance to Strengthen Public Health Immunization Infrastructure and Performance financed in part by the Prevention and Public Health Fund (PPHF-2012)"/>
          <xsd:enumeration value="93.734 Empowering Older Adults and Adults with Disabilities through Chronic Disease Self-Management Education Programs financed by 2012 Prevention and Public Health Funds (PPHF-2012)"/>
          <xsd:enumeration value="93.735 State Public Health Approaches for Ensuring Quitline Capacity Funded in part by 2012 Prevention and Public Health Funds (PPHF-2012)"/>
          <xsd:enumeration value="93.736 Prevention Public Health Fund 2012: Viral Hepatitis Prevention"/>
          <xsd:enumeration value="93.737 PPHF 2012: Community Transformation Grants -Small Communities Program financed solely by 2012 Public Prevention and Health Funds"/>
          <xsd:enumeration value="93.738 PPHF 2012: Racial and Ethnic Approaches to Community Health Program financed solely by 2012 Public Prevention and Health Funds"/>
          <xsd:enumeration value="93.739 PPHF2012: Chronic disease Inovation Grants - financed soley by 2012 Public Prevention Health Funds"/>
          <xsd:enumeration value="93.740 Prevention Public Health Fund 2012:  Viral Hepatitis Education"/>
          <xsd:enumeration value="93.741 Breastfeeding Promotion and Support  Improving Maternity Care Practices project financed solely by 2012 Public Prevention and Health Funds"/>
          <xsd:enumeration value="93.742 PPHF 2012:  Early Childcare and Education Obesity Prevention Program  - Obesity Prevention in Young Children - financed solely by 2012 Public Prevention and Health Funds"/>
          <xsd:enumeration value="93.743 Racial and Ethnic Approaches to Community Health: Obesity and Hypertension Demonstration Projects financed solely by 2012 Prevention and Public Health Funds"/>
          <xsd:enumeration value="93.744 PPHF 2012: Breast and Cervical Cancer Screening Opportunities for States, Tribes and Territories solely financed by 2012 Prevention and Public Health Funds"/>
          <xsd:enumeration value="93.745 PPHF-2012: Health Care Surveillance/Health Statistics Surveillance Program Announcement: Behavioral Risk Factor Surveillance System Financed in Part by 2012 Prevention and Public Health Funds (PPHF-2012)"/>
          <xsd:enumeration value="93.747 Elder Abuse Prevention Interventions Program"/>
          <xsd:enumeration value="93.748 PPHF-2012 Cooperative Agreements for Prescription Drug Monitoring Program Electronic Health Record (EHR) Integration and Interoperability Expansion"/>
          <xsd:enumeration value="93.749 PPHF 2012 Public Health Laboratory Infrastructure financed solely by 2012 Prevention and Public Health Fund"/>
          <xsd:enumeration value="93.750 PPHF  2013 - Cooperative Agreement to Support Navigators in Federally-facilitated and State Partnership Exchanges"/>
          <xsd:enumeration value="93.751 PPHF2013: Consortium for Tobacco Use Cessation Technical Assistance financed by solely by 2013 Prevention and Public Health Funds"/>
          <xsd:enumeration value="93.752 Cancer Prevention and Control Programs for State, Territorial and Tribal Organizations financed in part by Prevention and Public Health Funds"/>
          <xsd:enumeration value="93.753 Child Lead Poisoning Prevention Surveillance"/>
          <xsd:enumeration value="93.757 State and Local Public Health Actions to Prevent Obesity, Diabetes, Heart Disease and Stroke (PPHF)"/>
          <xsd:enumeration value="93.757 State and Local Public Health Actions to Prevent Obesity, Diabetes, Heart Disease, and Stroke"/>
          <xsd:enumeration value="93.758 Preventive Health and Health Services Block Grant funded solely with Prevention and Public Health Funds (PPHF)"/>
          <xsd:enumeration value="93.767 Children's Health Insurance Program"/>
          <xsd:enumeration value="93.770 Medicare_Prescription Drug Coverage"/>
          <xsd:enumeration value="93.773 Medicare_Hospital Insurance"/>
          <xsd:enumeration value="93.774 Medicare_Supplementary Medical Insurance"/>
          <xsd:enumeration value="93.775 State Medicaid Fraud Control Units"/>
          <xsd:enumeration value="93.777 State Survey and Certification of Health Care Providers and Suppliers (Title XVIII) Medicare"/>
          <xsd:enumeration value="93.778 Medical Assistance Program"/>
          <xsd:enumeration value="93.779 Centers for Medicare and Medicaid Services (CMS) Research, Demonstrations and Evaluations"/>
          <xsd:enumeration value="93.780 Grants to States for Operation of Qualified High-Risk Pools"/>
          <xsd:enumeration value="93.784 Federal Reimbursement of Emergency Health Services Furnished to Undocumented Aliens"/>
          <xsd:enumeration value="93.788 Opiod STR"/>
          <xsd:enumeration value="93.791 Money Follows the Person Rebalancing Demonstration"/>
          <xsd:enumeration value="93.796 State Survey Certification of Health Care Providers and Suppliers (Title XIX) Medicaid"/>
          <xsd:enumeration value="93.800 Organized Approaches to Increase Colorectal Cancer Screening"/>
          <xsd:enumeration value="93.815 Domestic Ebola Supplement to the Epidemiology and Laboratory Capacity for Infectious Diseases (ELC)."/>
          <xsd:enumeration value="93.817 Hospital Preparedness Program (HPP) Ebola Preparedness and Response Activities"/>
          <xsd:enumeration value="93.822 Health Careers Opportunity Program"/>
          <xsd:enumeration value="93.824 Area Health Education Centers Infrastructure Development Awards"/>
          <xsd:enumeration value="93.829 Demonstration Programs to Improve Community Mental Health Services"/>
          <xsd:enumeration value="93.837 Cardiovascular Diseases Research"/>
          <xsd:enumeration value="93.838 Lung Diseases Research"/>
          <xsd:enumeration value="93.839 Blood Diseases and Resources Research"/>
          <xsd:enumeration value="93.846 Arthritis, Musculoskeletal and Skin Diseases Research"/>
          <xsd:enumeration value="93.847 Diabetes, Digestive, and Kidney Diseases Extramural Research"/>
          <xsd:enumeration value="93.853 Extramural Research Programs in the Neurosciences and Neurological Disorders"/>
          <xsd:enumeration value="93.855 Allergy, Immunology and Transplantation Research"/>
          <xsd:enumeration value="93.856 Microbiology and Infectious Diseases Research"/>
          <xsd:enumeration value="93.859 Biomedical Research and Research Training"/>
          <xsd:enumeration value="93.865 Child Health and Human Development Extramural Research"/>
          <xsd:enumeration value="93.866 Aging Research"/>
          <xsd:enumeration value="93.867 Vision Research"/>
          <xsd:enumeration value="93.870 Maternal, Infant and Early Childhood Home Visiting Grant Program"/>
          <xsd:enumeration value="93.879 Medical Library Assistance"/>
          <xsd:enumeration value="93.881 The Health Insurance Enforcement and Consumer Protections Grant Program"/>
          <xsd:enumeration value="93.884 Grants for Primary Care Training and Enhancement"/>
          <xsd:enumeration value="93.887 Health Care and Other Facilities"/>
          <xsd:enumeration value="93.888 Specially Selected Health Projects"/>
          <xsd:enumeration value="93.889 National Bioterrorism Hospital Preparedness Program"/>
          <xsd:enumeration value="93.898 Cancer Prevention and Control Programs for State, Territorial and Tribal Organizations"/>
          <xsd:enumeration value="93.908 Nursing Education Loan Repayment Program"/>
          <xsd:enumeration value="93.910 Family and Community Violence Prevention Program"/>
          <xsd:enumeration value="93.912 Rural Health Care Services Outreach, Rural Health Network Development and Small Health Care Provider  Quality Improvement Program"/>
          <xsd:enumeration value="93.913 Grants to States for Operation of Offices of Rural Health"/>
          <xsd:enumeration value="93.914 HIV Emergency Relief Project Grants"/>
          <xsd:enumeration value="93.917 HIV Care Formula Grants"/>
          <xsd:enumeration value="93.918 Grants to Provide Outpatient Early Intervention Services with Respect to HIV Disease"/>
          <xsd:enumeration value="93.919 Cooperative Agreements for State-Based Comprehensive Breast and Cervical Cancer Early Detection Programs"/>
          <xsd:enumeration value="93.923 Disadvantaged Health Professions Faculty Loan Repayment (FLRP) and Minority Faculty Fellowship Program (MFFP)"/>
          <xsd:enumeration value="93.924 Ryan White HIV/AIDS Dental Reimbursement and Community Based Dental Partnership Grants"/>
          <xsd:enumeration value="93.925 Scholarships for Health Professions Students from Disadvantaged Backgrounds"/>
          <xsd:enumeration value="93.926 Healthy Start Initiative"/>
          <xsd:enumeration value="93.928 Special Projects of National Significance"/>
          <xsd:enumeration value="93.932 Native Hawaiian Health Systems"/>
          <xsd:enumeration value="93.933 Demonstration Projects for Indian Health"/>
          <xsd:enumeration value="93.936 National Institutes of Health Acquired Immunodeficiency Syndrome Research Loan Repayment Program"/>
          <xsd:enumeration value="93.938 Cooperative Agreements to Support Comprehensive School Health Programs to Prevent the Spread of HIV and Other Important Health Problems"/>
          <xsd:enumeration value="93.939 HIV Prevention Activities_Non-Governmental Organization Based"/>
          <xsd:enumeration value="93.940 HIV Prevention Activities_Health Department Based"/>
          <xsd:enumeration value="93.941 HIV Demonstration, Research, Public and Professional Education Projects"/>
          <xsd:enumeration value="93.942 Research, Prevention, and Education Programs on Lyme Disease in the United States"/>
          <xsd:enumeration value="93.943 Epidemiologic Research Studies of Acquired Immunodeficiency Syndrome (AIDS) and Human Immunodeficiency Virus (HIV) Infection in Selected Population Groups"/>
          <xsd:enumeration value="93.944 Human Immunodeficiency Virus (HIV)/Acquired Immunodeficiency Virus Syndrome (AIDS) Surveillance"/>
          <xsd:enumeration value="93.945 Assistance Programs for Chronic Disease Prevention and Control"/>
          <xsd:enumeration value="93.946 Cooperative Agreements to Support State-Based Safe Motherhood and Infant Health Initiative Programs"/>
          <xsd:enumeration value="93.947 Tuberculosis Demonstration, Research, Public and Professional Education"/>
          <xsd:enumeration value="93.958 Block Grants for Community Mental Health Services"/>
          <xsd:enumeration value="93.959 Block Grants for Prevention and Treatment of Substance Abuse"/>
          <xsd:enumeration value="93.964 Prevention and Public Health Fund (PPHF) Public Health Traineeships"/>
          <xsd:enumeration value="93.965 Coal Miners Respiratory Impairment Treatment Clinics and Services"/>
          <xsd:enumeration value="93.969 PPHF-2012 Geriatric Education Centers"/>
          <xsd:enumeration value="93.970 Health Professions Recruitment Program for Indians"/>
          <xsd:enumeration value="93.971 Health Professions Preparatory Scholarship Program for Indians"/>
          <xsd:enumeration value="93.972 Health Professions Scholarship Program"/>
          <xsd:enumeration value="93.974 Family Planning_Service Delivery Improvement Research Grants"/>
          <xsd:enumeration value="93.975 National All Schedules Prescription Electronic Reporting Grant"/>
          <xsd:enumeration value="93.977 Preventive Health Services_Sexually Transmitted Diseases Control Grants"/>
          <xsd:enumeration value="93.982 Mental Health Disaster Assistance and Emergency Mental Health"/>
          <xsd:enumeration value="93.988 Cooperative Agreements for State-Based Diabetes Control Programs and Evaluation of Surveillance Systems"/>
          <xsd:enumeration value="93.989 International Research and Research Training"/>
          <xsd:enumeration value="93.990 National Health Promotion"/>
          <xsd:enumeration value="93.991 Preventive Health and Health Services Block Grant"/>
          <xsd:enumeration value="93.994 Maternal and Child Health Services Block Grant to the States"/>
          <xsd:enumeration value="93.995 Adolescent Family Life_Demonstration Projects"/>
          <xsd:enumeration value="94.002 Retired and Senior Volunteer Program"/>
          <xsd:enumeration value="94.003 State Commissions"/>
          <xsd:enumeration value="94.006 AmeriCorps"/>
          <xsd:enumeration value="94.007 Program Development and Innovation Grants"/>
          <xsd:enumeration value="94.009 Training and Technical Assistance"/>
          <xsd:enumeration value="94.011 Foster Grandparent Program"/>
          <xsd:enumeration value="94.013 Volunteers in Service to America"/>
          <xsd:enumeration value="94.016 Senior Companion Program"/>
          <xsd:enumeration value="94.017 Senior Demonstration Program"/>
          <xsd:enumeration value="94.019 Social Innovation Fund"/>
          <xsd:enumeration value="94.020 CNCS Disaster Response Cooperative Agreement"/>
          <xsd:enumeration value="94.021 Volunteer Generation Fund"/>
          <xsd:enumeration value="94.023 AmeriCorps VISTA Training &amp; Logistics Support"/>
          <xsd:enumeration value="94.413"/>
          <xsd:enumeration value="95.001 High Intensity Drug Trafficking Areas Program"/>
          <xsd:enumeration value="95.004 Anti-Doping Activities"/>
          <xsd:enumeration value="95.005 Drug Court Training and Technical Assistance"/>
          <xsd:enumeration value="95.006 Model State Drug Laws Initiative"/>
          <xsd:enumeration value="96.001 Social Security_Disability Insurance"/>
          <xsd:enumeration value="96.002 Social Security_Retirement Insurance"/>
          <xsd:enumeration value="96.004 Social Security_Survivors Insurance"/>
          <xsd:enumeration value="96.006 Supplemental Security Income"/>
          <xsd:enumeration value="96.007 Social Security_Research and Demonstration"/>
          <xsd:enumeration value="96.008 Social Security - Work Incentives Planning and Assistance Program"/>
          <xsd:enumeration value="96.009 Social Security State Grants for Work Incentives Assistance to Disabled Beneficiaries"/>
          <xsd:enumeration value="96.020 Special Benefits for Certain World War II Veterans"/>
          <xsd:enumeration value="96.021 Social Security Economic Recovery Act Payments"/>
          <xsd:enumeration value="97.005 State and Local Homeland Security National Training Program"/>
          <xsd:enumeration value="97.007 Homeland Security Preparedness Technical Assistance Program"/>
          <xsd:enumeration value="97.008 Non-Profit Security Program"/>
          <xsd:enumeration value="97.009 Cuban/Haitian Entrant  Program"/>
          <xsd:enumeration value="97.010 Citizenship Education and Training"/>
          <xsd:enumeration value="97.012 Boating Safety Financial Assistance"/>
          <xsd:enumeration value="97.016 Reimbursement for Firefighting on Federal Property"/>
          <xsd:enumeration value="97.018 National Fire Academy Training Assistance"/>
          <xsd:enumeration value="97.022 Flood Insurance"/>
          <xsd:enumeration value="97.023 Community Assistance Program State Support Services Element (CAP-SSSE)"/>
          <xsd:enumeration value="97.024 Emergency Food and Shelter National Board Program"/>
          <xsd:enumeration value="97.025 National Urban Search and Rescue (US&amp;R) Response System"/>
          <xsd:enumeration value="97.026 Emergency Management Institute_Training Assistance"/>
          <xsd:enumeration value="97.027 Emergency Management Institute (EMI)_Independent Study Program"/>
          <xsd:enumeration value="97.028 Emergency Management Institute (EMI)_Resident Educational Program"/>
          <xsd:enumeration value="97.029 Flood Mitigation Assistance"/>
          <xsd:enumeration value="97.030 Community Disaster Loans"/>
          <xsd:enumeration value="97.031 Cora Brown Fund"/>
          <xsd:enumeration value="97.032 Crisis Counseling"/>
          <xsd:enumeration value="97.033 Disaster Legal Services"/>
          <xsd:enumeration value="97.034 Disaster Unemployment Assistance"/>
          <xsd:enumeration value="97.036 Disaster Grants - Public Assistance (Presidentially Declared Disasters)"/>
          <xsd:enumeration value="97.039 Hazard Mitigation Grant"/>
          <xsd:enumeration value="97.040 Chemical Stockpile Emergency Preparedness Program"/>
          <xsd:enumeration value="97.041 National Dam Safety Program"/>
          <xsd:enumeration value="97.042 Emergency Management Performance Grants"/>
          <xsd:enumeration value="97.043 State Fire Training Systems Grants"/>
          <xsd:enumeration value="97.044 Assistance to Firefighters Grant"/>
          <xsd:enumeration value="97.045 Cooperating Technical Partners"/>
          <xsd:enumeration value="97.046 Fire Management Assistance Grant"/>
          <xsd:enumeration value="97.047 Pre-Disaster Mitigation"/>
          <xsd:enumeration value="97.048 Federal Disaster Assistance to Individuals and Households in Presidential Declared Disaster Areas"/>
          <xsd:enumeration value="97.049 Presidential Declared Disaster Assistance - Disaster Housing Operations for Individuals and Households"/>
          <xsd:enumeration value="97.050 Presidential Declared Disaster Assistance to Individuals and Households - Other Needs"/>
          <xsd:enumeration value="97.052 Emergency Operations Center"/>
          <xsd:enumeration value="97.053 Citizens-Community Resilience Innovation Challenge"/>
          <xsd:enumeration value="97.055 Interoperable Emergency Communications"/>
          <xsd:enumeration value="97.056 Port Security Grant Program"/>
          <xsd:enumeration value="97.057 Intercity Bus Security Grants"/>
          <xsd:enumeration value="97.059 Truck Security Program"/>
          <xsd:enumeration value="97.061 Centers for Homeland Security"/>
          <xsd:enumeration value="97.062 Scientific Leadership Awards"/>
          <xsd:enumeration value="97.065 Homeland Security Advanced Research Projects Agency"/>
          <xsd:enumeration value="97.066 Homeland Security Information Technology Research, Testing, Evaluation and Demonstration Program"/>
          <xsd:enumeration value="97.067 Homeland Security Grant Program"/>
          <xsd:enumeration value="97.069 Aviation Research Grants"/>
          <xsd:enumeration value="97.075 Rail and Transit Security Grant Program"/>
          <xsd:enumeration value="97.076 National Center for Missing and Exploited Children (NCMEC)"/>
          <xsd:enumeration value="97.077 Homeland Security Research, Development, Testing, Evaluation, and Demonstration of Technologies Related to Nuclear Threat Detection"/>
          <xsd:enumeration value="97.078 Buffer Zone Protection Program (BZPP)"/>
          <xsd:enumeration value="97.080 Information Analysis Infrastructure Protection (IAIP) and Critical Infrastructure Monitoring and Protection"/>
          <xsd:enumeration value="97.082 Earthquake Consortium"/>
          <xsd:enumeration value="97.083 Staffing for Adequate Fire and Emergency Response (SAFER)"/>
          <xsd:enumeration value="97.088 Disaster Assistance Projects"/>
          <xsd:enumeration value="97.089 Driver's License Security Grant Program"/>
          <xsd:enumeration value="97.091 Homeland Security Biowatch Program"/>
          <xsd:enumeration value="97.092 Repetitive Flood Claims"/>
          <xsd:enumeration value="97.101 National Fallen Firefighters Memorial"/>
          <xsd:enumeration value="97.103 Degrees at a Distance Program"/>
          <xsd:enumeration value="97.104 Homeland Security-related Science, Technology, Engineering and Mathematics (HS STEM) Career Development Program"/>
          <xsd:enumeration value="97.106 Securing the Cities Program"/>
          <xsd:enumeration value="97.107 National Incident Management System (NIMS)"/>
          <xsd:enumeration value="97.108 Homeland Security, Research, Testing, Evaluation, and Demonstration of Technologies"/>
          <xsd:enumeration value="97.109 Disaster Housing Assistance Grant"/>
          <xsd:enumeration value="97.110 Severe Repetitive Loss Program"/>
          <xsd:enumeration value="97.111 Regional Catastrophic Preparedness Grant Program (RCPGP)"/>
          <xsd:enumeration value="97.113 Rail and Transit Security Grant Program (ARRA)"/>
          <xsd:enumeration value="97.114 Emergency Food and Shelter National Board Program (ARRA)"/>
          <xsd:enumeration value="97.115 Assistance to Firefighters Grant (ARRA)"/>
          <xsd:enumeration value="97.116 Port Security Grant Program (ARRA)"/>
          <xsd:enumeration value="97.120 Border Interoperability Demonstration Project"/>
          <xsd:enumeration value="97.121 Radiological/Nuclear Detection Pilot Evaluations Program"/>
          <xsd:enumeration value="97.122 Bio-Preparedness Collaboratory"/>
          <xsd:enumeration value="97.123 Multi-State Information Sharing and Analysis Center"/>
          <xsd:enumeration value="97.124 Interoperable Communications and Training Project"/>
          <xsd:enumeration value="97.126 National Special Security Event"/>
          <xsd:enumeration value="97.127 Cybersecurity Education and Training Assistance Program (CETAP)"/>
          <xsd:enumeration value="97.128 National Cyber Security Awareness"/>
          <xsd:enumeration value="97.129 Securing Critical Underground Infrastructure Pilot Program"/>
          <xsd:enumeration value="97.130 National Nuclear Forensics Expertise Development Program"/>
          <xsd:enumeration value="97.131 Emergency Management Baseline Assessments Grant (EMBAG)"/>
          <xsd:enumeration value="98.001 USAID Foreign Assistance for Programs Overseas"/>
          <xsd:enumeration value="98.002 Cooperative Development Program (CDP)"/>
          <xsd:enumeration value="98.003 Ocean Freight Reimbursement Program (OFR)"/>
          <xsd:enumeration value="98.004 Non-Governmental Organization Strengthening (NGO)"/>
          <xsd:enumeration value="98.005 Institutional Capacity Building (ICB)"/>
          <xsd:enumeration value="98.006 Foreign Assistance to American Schools and Hospitals Abroad (ASHA)"/>
          <xsd:enumeration value="98.007 Food for Peace Development Assistance Program (DAP)"/>
          <xsd:enumeration value="98.008 Food for Peace Emergency Program (EP)"/>
          <xsd:enumeration value="98.009 John Ogonowski Farmer-to-Farmer Program"/>
          <xsd:enumeration value="98.010 Denton Program"/>
          <xsd:enumeration value="98.011 Global Development Alliance"/>
          <xsd:enumeration value="98.012 USAID Development Partnerships for University Cooperation and Development"/>
          <xsd:enumeration value="99.999"/>
        </xsd:restriction>
      </xsd:simpleType>
    </xsd:element>
    <xsd:element name="DocumentType" ma:index="11" nillable="true" ma:displayName="Document Type" ma:default="Assurances" ma:format="Dropdown" ma:internalName="DocumentType">
      <xsd:simpleType>
        <xsd:restriction base="dms:Choice">
          <xsd:enumeration value="Assurances"/>
          <xsd:enumeration value="Award Letter"/>
          <xsd:enumeration value="Budget Form"/>
          <xsd:enumeration value="Certification"/>
          <xsd:enumeration value="Program Guidance"/>
          <xsd:enumeration value="Program Instructions"/>
          <xsd:enumeration value="Report"/>
          <xsd:enumeration value="Request Form"/>
          <xsd:enumeration value="Request Form Approved"/>
          <xsd:enumeration value="Submission"/>
          <xsd:enumeration value="Documentation"/>
        </xsd:restriction>
      </xsd:simple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2d279e85-1ed7-46e3-8ea6-ca284b0ca1f5}" ma:internalName="TaxCatchAll" ma:showField="CatchAllData" ma:web="15451605-fb10-45fd-8c48-9e111fbb5c2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0BA6929C-BA27-4B5C-A6A7-94D773B42F95}">
  <ds:schemaRefs>
    <ds:schemaRef ds:uri="http://purl.org/dc/dcmitype/"/>
    <ds:schemaRef ds:uri="http://schemas.microsoft.com/office/infopath/2007/PartnerControls"/>
    <ds:schemaRef ds:uri="http://schemas.microsoft.com/office/2006/documentManagement/types"/>
    <ds:schemaRef ds:uri="http://purl.org/dc/terms/"/>
    <ds:schemaRef ds:uri="http://schemas.microsoft.com/office/2006/metadata/properties"/>
    <ds:schemaRef ds:uri="http://schemas.microsoft.com/sharepoint/v3"/>
    <ds:schemaRef ds:uri="15451605-fb10-45fd-8c48-9e111fbb5c2a"/>
    <ds:schemaRef ds:uri="http://www.w3.org/XML/1998/namespace"/>
    <ds:schemaRef ds:uri="http://schemas.openxmlformats.org/package/2006/metadata/core-properties"/>
    <ds:schemaRef ds:uri="7e19ebb5-a78c-4d70-b04c-ed7129e8d7ca"/>
    <ds:schemaRef ds:uri="http://purl.org/dc/elements/1.1/"/>
  </ds:schemaRefs>
</ds:datastoreItem>
</file>

<file path=customXml/itemProps2.xml><?xml version="1.0" encoding="utf-8"?>
<ds:datastoreItem xmlns:ds="http://schemas.openxmlformats.org/officeDocument/2006/customXml" ds:itemID="{4112A34D-DD57-4806-AE37-111D86390B26}">
  <ds:schemaRefs>
    <ds:schemaRef ds:uri="http://schemas.microsoft.com/sharepoint/v3/contenttype/forms"/>
  </ds:schemaRefs>
</ds:datastoreItem>
</file>

<file path=customXml/itemProps3.xml><?xml version="1.0" encoding="utf-8"?>
<ds:datastoreItem xmlns:ds="http://schemas.openxmlformats.org/officeDocument/2006/customXml" ds:itemID="{DDC92921-EC4D-4B40-AC7A-80BA7977FEC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e19ebb5-a78c-4d70-b04c-ed7129e8d7ca"/>
    <ds:schemaRef ds:uri="15451605-fb10-45fd-8c48-9e111fbb5c2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F5B0BBC8-DA51-4C7B-B531-B5D861C4E4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Dropdowns</vt:lpstr>
      <vt:lpstr>Logic</vt:lpstr>
      <vt:lpstr>Agency</vt:lpstr>
      <vt:lpstr>Broadband</vt:lpstr>
      <vt:lpstr>CapExType</vt:lpstr>
      <vt:lpstr>Contracts</vt:lpstr>
      <vt:lpstr>Country</vt:lpstr>
      <vt:lpstr>Demographics</vt:lpstr>
      <vt:lpstr>FundingType</vt:lpstr>
      <vt:lpstr>IAAConditions</vt:lpstr>
      <vt:lpstr>Location</vt:lpstr>
      <vt:lpstr>Sectors</vt:lpstr>
      <vt:lpstr>State</vt:lpstr>
      <vt:lpstr>Status</vt:lpstr>
      <vt:lpstr>Subrecipient</vt:lpstr>
      <vt:lpstr>YesNo</vt:lpstr>
      <vt:lpstr>YesNoNA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Claire Valdivia</dc:creator>
  <cp:keywords/>
  <dc:description/>
  <cp:lastModifiedBy>Marques  Webster</cp:lastModifiedBy>
  <cp:revision>1</cp:revision>
  <dcterms:created xsi:type="dcterms:W3CDTF">2022-11-06T19:50:56Z</dcterms:created>
  <dcterms:modified xsi:type="dcterms:W3CDTF">2025-12-15T17:57:09Z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0x010100FBA2D6D23585654FA0E598C2EE925569</vt:lpwstr>
  </property>
  <property fmtid="{D5CDD505-2E9C-101B-9397-08002B2CF9AE}" pid="3" name="MediaServiceImageTags">
    <vt:lpwstr/>
  </property>
</Properties>
</file>